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1. LESS\02_METH\01_Latest Ver._15 Dec 2021\"/>
    </mc:Choice>
  </mc:AlternateContent>
  <bookViews>
    <workbookView xWindow="0" yWindow="0" windowWidth="23040" windowHeight="8208"/>
  </bookViews>
  <sheets>
    <sheet name="ลักษณะกิจกรรม" sheetId="5" r:id="rId1"/>
    <sheet name="ข้อมูลกิจกรรม (ต้นไม้)" sheetId="17" r:id="rId2"/>
    <sheet name="ข้อมูลกิจกรรม (ไผ่)" sheetId="27" r:id="rId3"/>
    <sheet name="สรุปผลการประเมิน" sheetId="18" r:id="rId4"/>
    <sheet name="อ้างอิง" sheetId="20" r:id="rId5"/>
    <sheet name="วิธีการจัดเก็บข้อมูล" sheetId="19" r:id="rId6"/>
    <sheet name="การคำนวณ" sheetId="26" r:id="rId7"/>
  </sheets>
  <calcPr calcId="162913"/>
  <customWorkbookViews>
    <customWorkbookView name="Fr-02" guid="{4A84D616-4AC1-4199-B962-FE0AC76EE94A}" maximized="1" windowWidth="1362" windowHeight="543" activeSheetId="12"/>
  </customWorkbookViews>
</workbook>
</file>

<file path=xl/calcChain.xml><?xml version="1.0" encoding="utf-8"?>
<calcChain xmlns="http://schemas.openxmlformats.org/spreadsheetml/2006/main">
  <c r="D18" i="18" l="1"/>
  <c r="G10012" i="27"/>
  <c r="G10011" i="27"/>
  <c r="G10010" i="27"/>
  <c r="G10009" i="27"/>
  <c r="G10008" i="27"/>
  <c r="G10007" i="27"/>
  <c r="G10006" i="27"/>
  <c r="G10005" i="27"/>
  <c r="G10004" i="27"/>
  <c r="G10003" i="27"/>
  <c r="G10002" i="27"/>
  <c r="G10001" i="27"/>
  <c r="G10000" i="27"/>
  <c r="G9999" i="27"/>
  <c r="G9998" i="27"/>
  <c r="G9997" i="27"/>
  <c r="G9996" i="27"/>
  <c r="G9995" i="27"/>
  <c r="G9994" i="27"/>
  <c r="G9993" i="27"/>
  <c r="G9992" i="27"/>
  <c r="G9991" i="27"/>
  <c r="G9990" i="27"/>
  <c r="G9989" i="27"/>
  <c r="G9988" i="27"/>
  <c r="G9987" i="27"/>
  <c r="G9986" i="27"/>
  <c r="G9985" i="27"/>
  <c r="G9984" i="27"/>
  <c r="G9983" i="27"/>
  <c r="G9982" i="27"/>
  <c r="G9981" i="27"/>
  <c r="G9980" i="27"/>
  <c r="G9979" i="27"/>
  <c r="G9978" i="27"/>
  <c r="G9977" i="27"/>
  <c r="G9976" i="27"/>
  <c r="G9975" i="27"/>
  <c r="G9974" i="27"/>
  <c r="G9973" i="27"/>
  <c r="G9972" i="27"/>
  <c r="G9971" i="27"/>
  <c r="G9970" i="27"/>
  <c r="G9969" i="27"/>
  <c r="G9968" i="27"/>
  <c r="G9967" i="27"/>
  <c r="G9966" i="27"/>
  <c r="G9965" i="27"/>
  <c r="G9964" i="27"/>
  <c r="G9963" i="27"/>
  <c r="G9962" i="27"/>
  <c r="G9961" i="27"/>
  <c r="G9960" i="27"/>
  <c r="G9959" i="27"/>
  <c r="G9958" i="27"/>
  <c r="G9957" i="27"/>
  <c r="G9956" i="27"/>
  <c r="G9955" i="27"/>
  <c r="G9954" i="27"/>
  <c r="G9953" i="27"/>
  <c r="G9952" i="27"/>
  <c r="G9951" i="27"/>
  <c r="G9950" i="27"/>
  <c r="G9949" i="27"/>
  <c r="G9948" i="27"/>
  <c r="G9947" i="27"/>
  <c r="G9946" i="27"/>
  <c r="G9945" i="27"/>
  <c r="G9944" i="27"/>
  <c r="G9943" i="27"/>
  <c r="G9942" i="27"/>
  <c r="G9941" i="27"/>
  <c r="G9940" i="27"/>
  <c r="G9939" i="27"/>
  <c r="G9938" i="27"/>
  <c r="G9937" i="27"/>
  <c r="G9936" i="27"/>
  <c r="G9935" i="27"/>
  <c r="G9934" i="27"/>
  <c r="G9933" i="27"/>
  <c r="G9932" i="27"/>
  <c r="G9931" i="27"/>
  <c r="G9930" i="27"/>
  <c r="G9929" i="27"/>
  <c r="G9928" i="27"/>
  <c r="G9927" i="27"/>
  <c r="G9926" i="27"/>
  <c r="G9925" i="27"/>
  <c r="G9924" i="27"/>
  <c r="G9923" i="27"/>
  <c r="G9922" i="27"/>
  <c r="G9921" i="27"/>
  <c r="G9920" i="27"/>
  <c r="G9919" i="27"/>
  <c r="G9918" i="27"/>
  <c r="G9917" i="27"/>
  <c r="G9916" i="27"/>
  <c r="G9915" i="27"/>
  <c r="G9914" i="27"/>
  <c r="G9913" i="27"/>
  <c r="H9973" i="27" l="1"/>
  <c r="H9933" i="27"/>
  <c r="H9913" i="27"/>
  <c r="H9953" i="27"/>
  <c r="H9993" i="27"/>
  <c r="G9912" i="27"/>
  <c r="G9911" i="27"/>
  <c r="G9910" i="27"/>
  <c r="G9909" i="27"/>
  <c r="G9908" i="27"/>
  <c r="G9907" i="27"/>
  <c r="G9906" i="27"/>
  <c r="G9905" i="27"/>
  <c r="G9904" i="27"/>
  <c r="G9903" i="27"/>
  <c r="G9902" i="27"/>
  <c r="G9901" i="27"/>
  <c r="G9900" i="27"/>
  <c r="G9899" i="27"/>
  <c r="G9898" i="27"/>
  <c r="G9897" i="27"/>
  <c r="G9896" i="27"/>
  <c r="G9895" i="27"/>
  <c r="G9894" i="27"/>
  <c r="G9893" i="27"/>
  <c r="G9892" i="27"/>
  <c r="G9891" i="27"/>
  <c r="G9890" i="27"/>
  <c r="G9889" i="27"/>
  <c r="G9888" i="27"/>
  <c r="G9887" i="27"/>
  <c r="G9886" i="27"/>
  <c r="G9885" i="27"/>
  <c r="G9884" i="27"/>
  <c r="G9883" i="27"/>
  <c r="G9882" i="27"/>
  <c r="G9881" i="27"/>
  <c r="G9880" i="27"/>
  <c r="G9879" i="27"/>
  <c r="G9878" i="27"/>
  <c r="G9877" i="27"/>
  <c r="G9876" i="27"/>
  <c r="G9875" i="27"/>
  <c r="G9874" i="27"/>
  <c r="G9873" i="27"/>
  <c r="G9872" i="27"/>
  <c r="G9871" i="27"/>
  <c r="G9870" i="27"/>
  <c r="G9869" i="27"/>
  <c r="G9868" i="27"/>
  <c r="G9867" i="27"/>
  <c r="G9866" i="27"/>
  <c r="G9865" i="27"/>
  <c r="G9864" i="27"/>
  <c r="G9863" i="27"/>
  <c r="G9862" i="27"/>
  <c r="G9861" i="27"/>
  <c r="G9860" i="27"/>
  <c r="G9859" i="27"/>
  <c r="G9858" i="27"/>
  <c r="G9857" i="27"/>
  <c r="G9856" i="27"/>
  <c r="G9855" i="27"/>
  <c r="G9854" i="27"/>
  <c r="G9853" i="27"/>
  <c r="G9852" i="27"/>
  <c r="G9851" i="27"/>
  <c r="G9850" i="27"/>
  <c r="G9849" i="27"/>
  <c r="G9848" i="27"/>
  <c r="G9847" i="27"/>
  <c r="G9846" i="27"/>
  <c r="G9845" i="27"/>
  <c r="G9844" i="27"/>
  <c r="G9843" i="27"/>
  <c r="G9842" i="27"/>
  <c r="G9841" i="27"/>
  <c r="G9840" i="27"/>
  <c r="G9839" i="27"/>
  <c r="G9838" i="27"/>
  <c r="G9837" i="27"/>
  <c r="G9836" i="27"/>
  <c r="G9835" i="27"/>
  <c r="G9834" i="27"/>
  <c r="G9833" i="27"/>
  <c r="G9832" i="27"/>
  <c r="G9831" i="27"/>
  <c r="G9830" i="27"/>
  <c r="G9829" i="27"/>
  <c r="G9828" i="27"/>
  <c r="G9827" i="27"/>
  <c r="G9826" i="27"/>
  <c r="G9825" i="27"/>
  <c r="G9824" i="27"/>
  <c r="G9823" i="27"/>
  <c r="G9822" i="27"/>
  <c r="G9821" i="27"/>
  <c r="G9820" i="27"/>
  <c r="G9819" i="27"/>
  <c r="G9818" i="27"/>
  <c r="G9817" i="27"/>
  <c r="G9816" i="27"/>
  <c r="G9815" i="27"/>
  <c r="G9814" i="27"/>
  <c r="G9813" i="27"/>
  <c r="G9812" i="27"/>
  <c r="G9811" i="27"/>
  <c r="G9810" i="27"/>
  <c r="G9809" i="27"/>
  <c r="G9808" i="27"/>
  <c r="G9807" i="27"/>
  <c r="G9806" i="27"/>
  <c r="G9805" i="27"/>
  <c r="G9804" i="27"/>
  <c r="G9803" i="27"/>
  <c r="G9802" i="27"/>
  <c r="G9801" i="27"/>
  <c r="G9800" i="27"/>
  <c r="G9799" i="27"/>
  <c r="G9798" i="27"/>
  <c r="G9797" i="27"/>
  <c r="G9796" i="27"/>
  <c r="G9795" i="27"/>
  <c r="G9794" i="27"/>
  <c r="G9793" i="27"/>
  <c r="G9792" i="27"/>
  <c r="G9791" i="27"/>
  <c r="G9790" i="27"/>
  <c r="G9789" i="27"/>
  <c r="G9788" i="27"/>
  <c r="G9787" i="27"/>
  <c r="G9786" i="27"/>
  <c r="G9785" i="27"/>
  <c r="G9784" i="27"/>
  <c r="G9783" i="27"/>
  <c r="G9782" i="27"/>
  <c r="G9781" i="27"/>
  <c r="G9780" i="27"/>
  <c r="G9779" i="27"/>
  <c r="G9778" i="27"/>
  <c r="G9777" i="27"/>
  <c r="G9776" i="27"/>
  <c r="G9775" i="27"/>
  <c r="G9774" i="27"/>
  <c r="G9773" i="27"/>
  <c r="G9772" i="27"/>
  <c r="G9771" i="27"/>
  <c r="G9770" i="27"/>
  <c r="G9769" i="27"/>
  <c r="G9768" i="27"/>
  <c r="G9767" i="27"/>
  <c r="G9766" i="27"/>
  <c r="G9765" i="27"/>
  <c r="G9764" i="27"/>
  <c r="G9763" i="27"/>
  <c r="G9762" i="27"/>
  <c r="G9761" i="27"/>
  <c r="G9760" i="27"/>
  <c r="G9759" i="27"/>
  <c r="G9758" i="27"/>
  <c r="G9757" i="27"/>
  <c r="G9756" i="27"/>
  <c r="G9755" i="27"/>
  <c r="G9754" i="27"/>
  <c r="G9753" i="27"/>
  <c r="G9752" i="27"/>
  <c r="G9751" i="27"/>
  <c r="G9750" i="27"/>
  <c r="G9749" i="27"/>
  <c r="G9748" i="27"/>
  <c r="G9747" i="27"/>
  <c r="G9746" i="27"/>
  <c r="G9745" i="27"/>
  <c r="G9744" i="27"/>
  <c r="G9743" i="27"/>
  <c r="G9742" i="27"/>
  <c r="G9741" i="27"/>
  <c r="G9740" i="27"/>
  <c r="G9739" i="27"/>
  <c r="G9738" i="27"/>
  <c r="G9737" i="27"/>
  <c r="G9736" i="27"/>
  <c r="G9735" i="27"/>
  <c r="G9734" i="27"/>
  <c r="G9733" i="27"/>
  <c r="G9732" i="27"/>
  <c r="G9731" i="27"/>
  <c r="G9730" i="27"/>
  <c r="G9729" i="27"/>
  <c r="G9728" i="27"/>
  <c r="G9727" i="27"/>
  <c r="G9726" i="27"/>
  <c r="G9725" i="27"/>
  <c r="G9724" i="27"/>
  <c r="G9723" i="27"/>
  <c r="G9722" i="27"/>
  <c r="G9721" i="27"/>
  <c r="G9720" i="27"/>
  <c r="G9719" i="27"/>
  <c r="G9718" i="27"/>
  <c r="G9717" i="27"/>
  <c r="G9716" i="27"/>
  <c r="G9715" i="27"/>
  <c r="G9714" i="27"/>
  <c r="G9713" i="27"/>
  <c r="G9712" i="27"/>
  <c r="G9711" i="27"/>
  <c r="G9710" i="27"/>
  <c r="G9709" i="27"/>
  <c r="G9708" i="27"/>
  <c r="G9707" i="27"/>
  <c r="G9706" i="27"/>
  <c r="G9705" i="27"/>
  <c r="G9704" i="27"/>
  <c r="G9703" i="27"/>
  <c r="G9702" i="27"/>
  <c r="G9701" i="27"/>
  <c r="G9700" i="27"/>
  <c r="G9699" i="27"/>
  <c r="G9698" i="27"/>
  <c r="G9697" i="27"/>
  <c r="G9696" i="27"/>
  <c r="G9695" i="27"/>
  <c r="G9694" i="27"/>
  <c r="G9693" i="27"/>
  <c r="G9692" i="27"/>
  <c r="G9691" i="27"/>
  <c r="G9690" i="27"/>
  <c r="G9689" i="27"/>
  <c r="G9688" i="27"/>
  <c r="G9687" i="27"/>
  <c r="G9686" i="27"/>
  <c r="G9685" i="27"/>
  <c r="G9684" i="27"/>
  <c r="G9683" i="27"/>
  <c r="G9682" i="27"/>
  <c r="G9681" i="27"/>
  <c r="G9680" i="27"/>
  <c r="G9679" i="27"/>
  <c r="G9678" i="27"/>
  <c r="G9677" i="27"/>
  <c r="G9676" i="27"/>
  <c r="G9675" i="27"/>
  <c r="G9674" i="27"/>
  <c r="G9673" i="27"/>
  <c r="G9672" i="27"/>
  <c r="G9671" i="27"/>
  <c r="G9670" i="27"/>
  <c r="G9669" i="27"/>
  <c r="G9668" i="27"/>
  <c r="G9667" i="27"/>
  <c r="G9666" i="27"/>
  <c r="G9665" i="27"/>
  <c r="G9664" i="27"/>
  <c r="G9663" i="27"/>
  <c r="G9662" i="27"/>
  <c r="G9661" i="27"/>
  <c r="G9660" i="27"/>
  <c r="G9659" i="27"/>
  <c r="G9658" i="27"/>
  <c r="G9657" i="27"/>
  <c r="G9656" i="27"/>
  <c r="G9655" i="27"/>
  <c r="G9654" i="27"/>
  <c r="G9653" i="27"/>
  <c r="G9652" i="27"/>
  <c r="G9651" i="27"/>
  <c r="G9650" i="27"/>
  <c r="G9649" i="27"/>
  <c r="G9648" i="27"/>
  <c r="G9647" i="27"/>
  <c r="G9646" i="27"/>
  <c r="G9645" i="27"/>
  <c r="G9644" i="27"/>
  <c r="G9643" i="27"/>
  <c r="G9642" i="27"/>
  <c r="G9641" i="27"/>
  <c r="G9640" i="27"/>
  <c r="G9639" i="27"/>
  <c r="G9638" i="27"/>
  <c r="G9637" i="27"/>
  <c r="G9636" i="27"/>
  <c r="G9635" i="27"/>
  <c r="G9634" i="27"/>
  <c r="G9633" i="27"/>
  <c r="G9632" i="27"/>
  <c r="G9631" i="27"/>
  <c r="G9630" i="27"/>
  <c r="G9629" i="27"/>
  <c r="G9628" i="27"/>
  <c r="G9627" i="27"/>
  <c r="G9626" i="27"/>
  <c r="G9625" i="27"/>
  <c r="G9624" i="27"/>
  <c r="G9623" i="27"/>
  <c r="G9622" i="27"/>
  <c r="G9621" i="27"/>
  <c r="G9620" i="27"/>
  <c r="G9619" i="27"/>
  <c r="G9618" i="27"/>
  <c r="G9617" i="27"/>
  <c r="G9616" i="27"/>
  <c r="G9615" i="27"/>
  <c r="G9614" i="27"/>
  <c r="G9613" i="27"/>
  <c r="G9612" i="27"/>
  <c r="G9611" i="27"/>
  <c r="G9610" i="27"/>
  <c r="G9609" i="27"/>
  <c r="G9608" i="27"/>
  <c r="G9607" i="27"/>
  <c r="G9606" i="27"/>
  <c r="G9605" i="27"/>
  <c r="G9604" i="27"/>
  <c r="G9603" i="27"/>
  <c r="G9602" i="27"/>
  <c r="G9601" i="27"/>
  <c r="G9600" i="27"/>
  <c r="G9599" i="27"/>
  <c r="G9598" i="27"/>
  <c r="G9597" i="27"/>
  <c r="G9596" i="27"/>
  <c r="G9595" i="27"/>
  <c r="G9594" i="27"/>
  <c r="G9593" i="27"/>
  <c r="G9592" i="27"/>
  <c r="G9591" i="27"/>
  <c r="G9590" i="27"/>
  <c r="G9589" i="27"/>
  <c r="G9588" i="27"/>
  <c r="G9587" i="27"/>
  <c r="G9586" i="27"/>
  <c r="G9585" i="27"/>
  <c r="G9584" i="27"/>
  <c r="G9583" i="27"/>
  <c r="G9582" i="27"/>
  <c r="G9581" i="27"/>
  <c r="G9580" i="27"/>
  <c r="G9579" i="27"/>
  <c r="G9578" i="27"/>
  <c r="G9577" i="27"/>
  <c r="G9576" i="27"/>
  <c r="G9575" i="27"/>
  <c r="G9574" i="27"/>
  <c r="G9573" i="27"/>
  <c r="G9572" i="27"/>
  <c r="G9571" i="27"/>
  <c r="G9570" i="27"/>
  <c r="G9569" i="27"/>
  <c r="G9568" i="27"/>
  <c r="G9567" i="27"/>
  <c r="G9566" i="27"/>
  <c r="G9565" i="27"/>
  <c r="G9564" i="27"/>
  <c r="G9563" i="27"/>
  <c r="G9562" i="27"/>
  <c r="G9561" i="27"/>
  <c r="G9560" i="27"/>
  <c r="G9559" i="27"/>
  <c r="G9558" i="27"/>
  <c r="G9557" i="27"/>
  <c r="G9556" i="27"/>
  <c r="G9555" i="27"/>
  <c r="G9554" i="27"/>
  <c r="G9553" i="27"/>
  <c r="G9552" i="27"/>
  <c r="G9551" i="27"/>
  <c r="G9550" i="27"/>
  <c r="G9549" i="27"/>
  <c r="G9548" i="27"/>
  <c r="G9547" i="27"/>
  <c r="G9546" i="27"/>
  <c r="G9545" i="27"/>
  <c r="G9544" i="27"/>
  <c r="G9543" i="27"/>
  <c r="G9542" i="27"/>
  <c r="G9541" i="27"/>
  <c r="G9540" i="27"/>
  <c r="G9539" i="27"/>
  <c r="G9538" i="27"/>
  <c r="G9537" i="27"/>
  <c r="G9536" i="27"/>
  <c r="G9535" i="27"/>
  <c r="G9534" i="27"/>
  <c r="G9533" i="27"/>
  <c r="G9532" i="27"/>
  <c r="G9531" i="27"/>
  <c r="G9530" i="27"/>
  <c r="G9529" i="27"/>
  <c r="G9528" i="27"/>
  <c r="G9527" i="27"/>
  <c r="G9526" i="27"/>
  <c r="G9525" i="27"/>
  <c r="G9524" i="27"/>
  <c r="G9523" i="27"/>
  <c r="G9522" i="27"/>
  <c r="G9521" i="27"/>
  <c r="G9520" i="27"/>
  <c r="G9519" i="27"/>
  <c r="G9518" i="27"/>
  <c r="G9517" i="27"/>
  <c r="G9516" i="27"/>
  <c r="G9515" i="27"/>
  <c r="G9514" i="27"/>
  <c r="G9513" i="27"/>
  <c r="G9512" i="27"/>
  <c r="G9511" i="27"/>
  <c r="G9510" i="27"/>
  <c r="G9509" i="27"/>
  <c r="G9508" i="27"/>
  <c r="G9507" i="27"/>
  <c r="G9506" i="27"/>
  <c r="G9505" i="27"/>
  <c r="G9504" i="27"/>
  <c r="G9503" i="27"/>
  <c r="G9502" i="27"/>
  <c r="G9501" i="27"/>
  <c r="G9500" i="27"/>
  <c r="G9499" i="27"/>
  <c r="G9498" i="27"/>
  <c r="G9497" i="27"/>
  <c r="G9496" i="27"/>
  <c r="G9495" i="27"/>
  <c r="G9494" i="27"/>
  <c r="G9493" i="27"/>
  <c r="G9492" i="27"/>
  <c r="G9491" i="27"/>
  <c r="G9490" i="27"/>
  <c r="G9489" i="27"/>
  <c r="G9488" i="27"/>
  <c r="G9487" i="27"/>
  <c r="G9486" i="27"/>
  <c r="G9485" i="27"/>
  <c r="G9484" i="27"/>
  <c r="G9483" i="27"/>
  <c r="G9482" i="27"/>
  <c r="G9481" i="27"/>
  <c r="G9480" i="27"/>
  <c r="G9479" i="27"/>
  <c r="G9478" i="27"/>
  <c r="G9477" i="27"/>
  <c r="G9476" i="27"/>
  <c r="G9475" i="27"/>
  <c r="G9474" i="27"/>
  <c r="G9473" i="27"/>
  <c r="G9472" i="27"/>
  <c r="G9471" i="27"/>
  <c r="G9470" i="27"/>
  <c r="G9469" i="27"/>
  <c r="G9468" i="27"/>
  <c r="G9467" i="27"/>
  <c r="G9466" i="27"/>
  <c r="G9465" i="27"/>
  <c r="G9464" i="27"/>
  <c r="G9463" i="27"/>
  <c r="G9462" i="27"/>
  <c r="G9461" i="27"/>
  <c r="G9460" i="27"/>
  <c r="G9459" i="27"/>
  <c r="G9458" i="27"/>
  <c r="G9457" i="27"/>
  <c r="G9456" i="27"/>
  <c r="G9455" i="27"/>
  <c r="G9454" i="27"/>
  <c r="G9453" i="27"/>
  <c r="G9452" i="27"/>
  <c r="G9451" i="27"/>
  <c r="G9450" i="27"/>
  <c r="G9449" i="27"/>
  <c r="G9448" i="27"/>
  <c r="G9447" i="27"/>
  <c r="G9446" i="27"/>
  <c r="G9445" i="27"/>
  <c r="G9444" i="27"/>
  <c r="G9443" i="27"/>
  <c r="G9442" i="27"/>
  <c r="G9441" i="27"/>
  <c r="G9440" i="27"/>
  <c r="G9439" i="27"/>
  <c r="G9438" i="27"/>
  <c r="G9437" i="27"/>
  <c r="G9436" i="27"/>
  <c r="G9435" i="27"/>
  <c r="G9434" i="27"/>
  <c r="G9433" i="27"/>
  <c r="G9432" i="27"/>
  <c r="G9431" i="27"/>
  <c r="G9430" i="27"/>
  <c r="G9429" i="27"/>
  <c r="G9428" i="27"/>
  <c r="G9427" i="27"/>
  <c r="G9426" i="27"/>
  <c r="G9425" i="27"/>
  <c r="G9424" i="27"/>
  <c r="G9423" i="27"/>
  <c r="G9422" i="27"/>
  <c r="G9421" i="27"/>
  <c r="G9420" i="27"/>
  <c r="G9419" i="27"/>
  <c r="G9418" i="27"/>
  <c r="G9417" i="27"/>
  <c r="G9416" i="27"/>
  <c r="G9415" i="27"/>
  <c r="G9414" i="27"/>
  <c r="G9413" i="27"/>
  <c r="G9412" i="27"/>
  <c r="G9411" i="27"/>
  <c r="G9410" i="27"/>
  <c r="G9409" i="27"/>
  <c r="G9408" i="27"/>
  <c r="G9407" i="27"/>
  <c r="G9406" i="27"/>
  <c r="G9405" i="27"/>
  <c r="G9404" i="27"/>
  <c r="G9403" i="27"/>
  <c r="G9402" i="27"/>
  <c r="G9401" i="27"/>
  <c r="G9400" i="27"/>
  <c r="G9399" i="27"/>
  <c r="G9398" i="27"/>
  <c r="G9397" i="27"/>
  <c r="G9396" i="27"/>
  <c r="G9395" i="27"/>
  <c r="G9394" i="27"/>
  <c r="G9393" i="27"/>
  <c r="G9392" i="27"/>
  <c r="G9391" i="27"/>
  <c r="G9390" i="27"/>
  <c r="G9389" i="27"/>
  <c r="G9388" i="27"/>
  <c r="G9387" i="27"/>
  <c r="G9386" i="27"/>
  <c r="G9385" i="27"/>
  <c r="G9384" i="27"/>
  <c r="G9383" i="27"/>
  <c r="G9382" i="27"/>
  <c r="G9381" i="27"/>
  <c r="G9380" i="27"/>
  <c r="G9379" i="27"/>
  <c r="G9378" i="27"/>
  <c r="G9377" i="27"/>
  <c r="G9376" i="27"/>
  <c r="G9375" i="27"/>
  <c r="G9374" i="27"/>
  <c r="G9373" i="27"/>
  <c r="G9372" i="27"/>
  <c r="G9371" i="27"/>
  <c r="G9370" i="27"/>
  <c r="G9369" i="27"/>
  <c r="G9368" i="27"/>
  <c r="G9367" i="27"/>
  <c r="G9366" i="27"/>
  <c r="G9365" i="27"/>
  <c r="G9364" i="27"/>
  <c r="G9363" i="27"/>
  <c r="G9362" i="27"/>
  <c r="G9361" i="27"/>
  <c r="G9360" i="27"/>
  <c r="G9359" i="27"/>
  <c r="G9358" i="27"/>
  <c r="G9357" i="27"/>
  <c r="G9356" i="27"/>
  <c r="G9355" i="27"/>
  <c r="G9354" i="27"/>
  <c r="G9353" i="27"/>
  <c r="G9352" i="27"/>
  <c r="G9351" i="27"/>
  <c r="G9350" i="27"/>
  <c r="G9349" i="27"/>
  <c r="G9348" i="27"/>
  <c r="G9347" i="27"/>
  <c r="G9346" i="27"/>
  <c r="G9345" i="27"/>
  <c r="G9344" i="27"/>
  <c r="G9343" i="27"/>
  <c r="G9342" i="27"/>
  <c r="G9341" i="27"/>
  <c r="G9340" i="27"/>
  <c r="G9339" i="27"/>
  <c r="G9338" i="27"/>
  <c r="G9337" i="27"/>
  <c r="G9336" i="27"/>
  <c r="G9335" i="27"/>
  <c r="G9334" i="27"/>
  <c r="G9333" i="27"/>
  <c r="G9332" i="27"/>
  <c r="G9331" i="27"/>
  <c r="G9330" i="27"/>
  <c r="G9329" i="27"/>
  <c r="G9328" i="27"/>
  <c r="G9327" i="27"/>
  <c r="G9326" i="27"/>
  <c r="G9325" i="27"/>
  <c r="G9324" i="27"/>
  <c r="G9323" i="27"/>
  <c r="G9322" i="27"/>
  <c r="G9321" i="27"/>
  <c r="G9320" i="27"/>
  <c r="G9319" i="27"/>
  <c r="G9318" i="27"/>
  <c r="G9317" i="27"/>
  <c r="G9316" i="27"/>
  <c r="G9315" i="27"/>
  <c r="G9314" i="27"/>
  <c r="G9313" i="27"/>
  <c r="G9312" i="27"/>
  <c r="G9311" i="27"/>
  <c r="G9310" i="27"/>
  <c r="G9309" i="27"/>
  <c r="G9308" i="27"/>
  <c r="G9307" i="27"/>
  <c r="G9306" i="27"/>
  <c r="G9305" i="27"/>
  <c r="G9304" i="27"/>
  <c r="G9303" i="27"/>
  <c r="G9302" i="27"/>
  <c r="G9301" i="27"/>
  <c r="G9300" i="27"/>
  <c r="G9299" i="27"/>
  <c r="G9298" i="27"/>
  <c r="G9297" i="27"/>
  <c r="G9296" i="27"/>
  <c r="G9295" i="27"/>
  <c r="G9294" i="27"/>
  <c r="G9293" i="27"/>
  <c r="G9292" i="27"/>
  <c r="G9291" i="27"/>
  <c r="G9290" i="27"/>
  <c r="G9289" i="27"/>
  <c r="G9288" i="27"/>
  <c r="G9287" i="27"/>
  <c r="G9286" i="27"/>
  <c r="G9285" i="27"/>
  <c r="G9284" i="27"/>
  <c r="G9283" i="27"/>
  <c r="G9282" i="27"/>
  <c r="G9281" i="27"/>
  <c r="G9280" i="27"/>
  <c r="G9279" i="27"/>
  <c r="G9278" i="27"/>
  <c r="G9277" i="27"/>
  <c r="G9276" i="27"/>
  <c r="G9275" i="27"/>
  <c r="G9274" i="27"/>
  <c r="G9273" i="27"/>
  <c r="G9272" i="27"/>
  <c r="G9271" i="27"/>
  <c r="G9270" i="27"/>
  <c r="G9269" i="27"/>
  <c r="G9268" i="27"/>
  <c r="G9267" i="27"/>
  <c r="G9266" i="27"/>
  <c r="G9265" i="27"/>
  <c r="G9264" i="27"/>
  <c r="G9263" i="27"/>
  <c r="G9262" i="27"/>
  <c r="G9261" i="27"/>
  <c r="G9260" i="27"/>
  <c r="G9259" i="27"/>
  <c r="G9258" i="27"/>
  <c r="G9257" i="27"/>
  <c r="G9256" i="27"/>
  <c r="G9255" i="27"/>
  <c r="G9254" i="27"/>
  <c r="G9253" i="27"/>
  <c r="G9252" i="27"/>
  <c r="G9251" i="27"/>
  <c r="G9250" i="27"/>
  <c r="G9249" i="27"/>
  <c r="G9248" i="27"/>
  <c r="G9247" i="27"/>
  <c r="G9246" i="27"/>
  <c r="G9245" i="27"/>
  <c r="G9244" i="27"/>
  <c r="G9243" i="27"/>
  <c r="G9242" i="27"/>
  <c r="G9241" i="27"/>
  <c r="G9240" i="27"/>
  <c r="G9239" i="27"/>
  <c r="G9238" i="27"/>
  <c r="G9237" i="27"/>
  <c r="G9236" i="27"/>
  <c r="G9235" i="27"/>
  <c r="G9234" i="27"/>
  <c r="G9233" i="27"/>
  <c r="G9232" i="27"/>
  <c r="G9231" i="27"/>
  <c r="G9230" i="27"/>
  <c r="G9229" i="27"/>
  <c r="G9228" i="27"/>
  <c r="G9227" i="27"/>
  <c r="G9226" i="27"/>
  <c r="G9225" i="27"/>
  <c r="G9224" i="27"/>
  <c r="G9223" i="27"/>
  <c r="G9222" i="27"/>
  <c r="G9221" i="27"/>
  <c r="G9220" i="27"/>
  <c r="G9219" i="27"/>
  <c r="G9218" i="27"/>
  <c r="G9217" i="27"/>
  <c r="G9216" i="27"/>
  <c r="G9215" i="27"/>
  <c r="G9214" i="27"/>
  <c r="G9213" i="27"/>
  <c r="G9212" i="27"/>
  <c r="G9211" i="27"/>
  <c r="G9210" i="27"/>
  <c r="G9209" i="27"/>
  <c r="G9208" i="27"/>
  <c r="G9207" i="27"/>
  <c r="G9206" i="27"/>
  <c r="G9205" i="27"/>
  <c r="G9204" i="27"/>
  <c r="G9203" i="27"/>
  <c r="G9202" i="27"/>
  <c r="G9201" i="27"/>
  <c r="G9200" i="27"/>
  <c r="G9199" i="27"/>
  <c r="G9198" i="27"/>
  <c r="G9197" i="27"/>
  <c r="G9196" i="27"/>
  <c r="G9195" i="27"/>
  <c r="G9194" i="27"/>
  <c r="G9193" i="27"/>
  <c r="G9192" i="27"/>
  <c r="G9191" i="27"/>
  <c r="G9190" i="27"/>
  <c r="G9189" i="27"/>
  <c r="G9188" i="27"/>
  <c r="G9187" i="27"/>
  <c r="G9186" i="27"/>
  <c r="G9185" i="27"/>
  <c r="G9184" i="27"/>
  <c r="G9183" i="27"/>
  <c r="G9182" i="27"/>
  <c r="G9181" i="27"/>
  <c r="G9180" i="27"/>
  <c r="G9179" i="27"/>
  <c r="G9178" i="27"/>
  <c r="G9177" i="27"/>
  <c r="G9176" i="27"/>
  <c r="G9175" i="27"/>
  <c r="G9174" i="27"/>
  <c r="G9173" i="27"/>
  <c r="G9172" i="27"/>
  <c r="G9171" i="27"/>
  <c r="G9170" i="27"/>
  <c r="G9169" i="27"/>
  <c r="G9168" i="27"/>
  <c r="G9167" i="27"/>
  <c r="G9166" i="27"/>
  <c r="G9165" i="27"/>
  <c r="G9164" i="27"/>
  <c r="G9163" i="27"/>
  <c r="G9162" i="27"/>
  <c r="G9161" i="27"/>
  <c r="G9160" i="27"/>
  <c r="G9159" i="27"/>
  <c r="G9158" i="27"/>
  <c r="G9157" i="27"/>
  <c r="G9156" i="27"/>
  <c r="G9155" i="27"/>
  <c r="G9154" i="27"/>
  <c r="G9153" i="27"/>
  <c r="G9152" i="27"/>
  <c r="G9151" i="27"/>
  <c r="G9150" i="27"/>
  <c r="G9149" i="27"/>
  <c r="G9148" i="27"/>
  <c r="G9147" i="27"/>
  <c r="G9146" i="27"/>
  <c r="G9145" i="27"/>
  <c r="G9144" i="27"/>
  <c r="G9143" i="27"/>
  <c r="G9142" i="27"/>
  <c r="G9141" i="27"/>
  <c r="G9140" i="27"/>
  <c r="G9139" i="27"/>
  <c r="G9138" i="27"/>
  <c r="G9137" i="27"/>
  <c r="G9136" i="27"/>
  <c r="G9135" i="27"/>
  <c r="G9134" i="27"/>
  <c r="G9133" i="27"/>
  <c r="G9132" i="27"/>
  <c r="G9131" i="27"/>
  <c r="G9130" i="27"/>
  <c r="G9129" i="27"/>
  <c r="G9128" i="27"/>
  <c r="G9127" i="27"/>
  <c r="G9126" i="27"/>
  <c r="G9125" i="27"/>
  <c r="G9124" i="27"/>
  <c r="G9123" i="27"/>
  <c r="G9122" i="27"/>
  <c r="G9121" i="27"/>
  <c r="G9120" i="27"/>
  <c r="G9119" i="27"/>
  <c r="G9118" i="27"/>
  <c r="G9117" i="27"/>
  <c r="G9116" i="27"/>
  <c r="G9115" i="27"/>
  <c r="G9114" i="27"/>
  <c r="G9113" i="27"/>
  <c r="G9112" i="27"/>
  <c r="G9111" i="27"/>
  <c r="G9110" i="27"/>
  <c r="G9109" i="27"/>
  <c r="G9108" i="27"/>
  <c r="G9107" i="27"/>
  <c r="G9106" i="27"/>
  <c r="G9105" i="27"/>
  <c r="G9104" i="27"/>
  <c r="G9103" i="27"/>
  <c r="G9102" i="27"/>
  <c r="G9101" i="27"/>
  <c r="G9100" i="27"/>
  <c r="G9099" i="27"/>
  <c r="G9098" i="27"/>
  <c r="G9097" i="27"/>
  <c r="G9096" i="27"/>
  <c r="G9095" i="27"/>
  <c r="G9094" i="27"/>
  <c r="G9093" i="27"/>
  <c r="G9092" i="27"/>
  <c r="G9091" i="27"/>
  <c r="G9090" i="27"/>
  <c r="G9089" i="27"/>
  <c r="G9088" i="27"/>
  <c r="G9087" i="27"/>
  <c r="G9086" i="27"/>
  <c r="G9085" i="27"/>
  <c r="G9084" i="27"/>
  <c r="G9083" i="27"/>
  <c r="G9082" i="27"/>
  <c r="G9081" i="27"/>
  <c r="G9080" i="27"/>
  <c r="G9079" i="27"/>
  <c r="G9078" i="27"/>
  <c r="G9077" i="27"/>
  <c r="G9076" i="27"/>
  <c r="G9075" i="27"/>
  <c r="G9074" i="27"/>
  <c r="G9073" i="27"/>
  <c r="G9072" i="27"/>
  <c r="G9071" i="27"/>
  <c r="G9070" i="27"/>
  <c r="G9069" i="27"/>
  <c r="G9068" i="27"/>
  <c r="G9067" i="27"/>
  <c r="G9066" i="27"/>
  <c r="G9065" i="27"/>
  <c r="G9064" i="27"/>
  <c r="G9063" i="27"/>
  <c r="G9062" i="27"/>
  <c r="G9061" i="27"/>
  <c r="G9060" i="27"/>
  <c r="G9059" i="27"/>
  <c r="G9058" i="27"/>
  <c r="G9057" i="27"/>
  <c r="G9056" i="27"/>
  <c r="G9055" i="27"/>
  <c r="G9054" i="27"/>
  <c r="G9053" i="27"/>
  <c r="G9052" i="27"/>
  <c r="G9051" i="27"/>
  <c r="G9050" i="27"/>
  <c r="G9049" i="27"/>
  <c r="G9048" i="27"/>
  <c r="G9047" i="27"/>
  <c r="G9046" i="27"/>
  <c r="G9045" i="27"/>
  <c r="G9044" i="27"/>
  <c r="G9043" i="27"/>
  <c r="G9042" i="27"/>
  <c r="G9041" i="27"/>
  <c r="G9040" i="27"/>
  <c r="G9039" i="27"/>
  <c r="G9038" i="27"/>
  <c r="G9037" i="27"/>
  <c r="G9036" i="27"/>
  <c r="G9035" i="27"/>
  <c r="G9034" i="27"/>
  <c r="G9033" i="27"/>
  <c r="G9032" i="27"/>
  <c r="G9031" i="27"/>
  <c r="G9030" i="27"/>
  <c r="G9029" i="27"/>
  <c r="G9028" i="27"/>
  <c r="G9027" i="27"/>
  <c r="G9026" i="27"/>
  <c r="G9025" i="27"/>
  <c r="G9024" i="27"/>
  <c r="G9023" i="27"/>
  <c r="G9022" i="27"/>
  <c r="G9021" i="27"/>
  <c r="G9020" i="27"/>
  <c r="G9019" i="27"/>
  <c r="G9018" i="27"/>
  <c r="G9017" i="27"/>
  <c r="G9016" i="27"/>
  <c r="G9015" i="27"/>
  <c r="G9014" i="27"/>
  <c r="G9013" i="27"/>
  <c r="G9012" i="27"/>
  <c r="G9011" i="27"/>
  <c r="G9010" i="27"/>
  <c r="G9009" i="27"/>
  <c r="G9008" i="27"/>
  <c r="G9007" i="27"/>
  <c r="G9006" i="27"/>
  <c r="G9005" i="27"/>
  <c r="G9004" i="27"/>
  <c r="G9003" i="27"/>
  <c r="G9002" i="27"/>
  <c r="G9001" i="27"/>
  <c r="G9000" i="27"/>
  <c r="G8999" i="27"/>
  <c r="G8998" i="27"/>
  <c r="G8997" i="27"/>
  <c r="G8996" i="27"/>
  <c r="G8995" i="27"/>
  <c r="G8994" i="27"/>
  <c r="G8993" i="27"/>
  <c r="G8992" i="27"/>
  <c r="G8991" i="27"/>
  <c r="G8990" i="27"/>
  <c r="G8989" i="27"/>
  <c r="G8988" i="27"/>
  <c r="G8987" i="27"/>
  <c r="G8986" i="27"/>
  <c r="G8985" i="27"/>
  <c r="G8984" i="27"/>
  <c r="G8983" i="27"/>
  <c r="G8982" i="27"/>
  <c r="G8981" i="27"/>
  <c r="G8980" i="27"/>
  <c r="G8979" i="27"/>
  <c r="G8978" i="27"/>
  <c r="G8977" i="27"/>
  <c r="G8976" i="27"/>
  <c r="G8975" i="27"/>
  <c r="G8974" i="27"/>
  <c r="G8973" i="27"/>
  <c r="G8972" i="27"/>
  <c r="G8971" i="27"/>
  <c r="G8970" i="27"/>
  <c r="G8969" i="27"/>
  <c r="G8968" i="27"/>
  <c r="G8967" i="27"/>
  <c r="G8966" i="27"/>
  <c r="G8965" i="27"/>
  <c r="G8964" i="27"/>
  <c r="G8963" i="27"/>
  <c r="G8962" i="27"/>
  <c r="G8961" i="27"/>
  <c r="G8960" i="27"/>
  <c r="G8959" i="27"/>
  <c r="G8958" i="27"/>
  <c r="G8957" i="27"/>
  <c r="G8956" i="27"/>
  <c r="G8955" i="27"/>
  <c r="G8954" i="27"/>
  <c r="G8953" i="27"/>
  <c r="G8952" i="27"/>
  <c r="G8951" i="27"/>
  <c r="G8950" i="27"/>
  <c r="G8949" i="27"/>
  <c r="G8948" i="27"/>
  <c r="G8947" i="27"/>
  <c r="G8946" i="27"/>
  <c r="G8945" i="27"/>
  <c r="G8944" i="27"/>
  <c r="G8943" i="27"/>
  <c r="G8942" i="27"/>
  <c r="G8941" i="27"/>
  <c r="G8940" i="27"/>
  <c r="G8939" i="27"/>
  <c r="G8938" i="27"/>
  <c r="G8937" i="27"/>
  <c r="G8936" i="27"/>
  <c r="G8935" i="27"/>
  <c r="G8934" i="27"/>
  <c r="G8933" i="27"/>
  <c r="G8932" i="27"/>
  <c r="G8931" i="27"/>
  <c r="G8930" i="27"/>
  <c r="G8929" i="27"/>
  <c r="G8928" i="27"/>
  <c r="G8927" i="27"/>
  <c r="G8926" i="27"/>
  <c r="G8925" i="27"/>
  <c r="G8924" i="27"/>
  <c r="G8923" i="27"/>
  <c r="G8922" i="27"/>
  <c r="G8921" i="27"/>
  <c r="G8920" i="27"/>
  <c r="G8919" i="27"/>
  <c r="G8918" i="27"/>
  <c r="G8917" i="27"/>
  <c r="G8916" i="27"/>
  <c r="G8915" i="27"/>
  <c r="G8914" i="27"/>
  <c r="G8913" i="27"/>
  <c r="G8912" i="27"/>
  <c r="G8911" i="27"/>
  <c r="G8910" i="27"/>
  <c r="G8909" i="27"/>
  <c r="G8908" i="27"/>
  <c r="G8907" i="27"/>
  <c r="G8906" i="27"/>
  <c r="G8905" i="27"/>
  <c r="G8904" i="27"/>
  <c r="G8903" i="27"/>
  <c r="G8902" i="27"/>
  <c r="G8901" i="27"/>
  <c r="G8900" i="27"/>
  <c r="G8899" i="27"/>
  <c r="G8898" i="27"/>
  <c r="G8897" i="27"/>
  <c r="G8896" i="27"/>
  <c r="G8895" i="27"/>
  <c r="G8894" i="27"/>
  <c r="G8893" i="27"/>
  <c r="G8892" i="27"/>
  <c r="G8891" i="27"/>
  <c r="G8890" i="27"/>
  <c r="G8889" i="27"/>
  <c r="G8888" i="27"/>
  <c r="G8887" i="27"/>
  <c r="G8886" i="27"/>
  <c r="G8885" i="27"/>
  <c r="G8884" i="27"/>
  <c r="G8883" i="27"/>
  <c r="G8882" i="27"/>
  <c r="G8881" i="27"/>
  <c r="G8880" i="27"/>
  <c r="G8879" i="27"/>
  <c r="G8878" i="27"/>
  <c r="G8877" i="27"/>
  <c r="G8876" i="27"/>
  <c r="G8875" i="27"/>
  <c r="G8874" i="27"/>
  <c r="G8873" i="27"/>
  <c r="G8872" i="27"/>
  <c r="G8871" i="27"/>
  <c r="G8870" i="27"/>
  <c r="G8869" i="27"/>
  <c r="G8868" i="27"/>
  <c r="G8867" i="27"/>
  <c r="G8866" i="27"/>
  <c r="G8865" i="27"/>
  <c r="G8864" i="27"/>
  <c r="G8863" i="27"/>
  <c r="G8862" i="27"/>
  <c r="G8861" i="27"/>
  <c r="G8860" i="27"/>
  <c r="G8859" i="27"/>
  <c r="G8858" i="27"/>
  <c r="G8857" i="27"/>
  <c r="G8856" i="27"/>
  <c r="G8855" i="27"/>
  <c r="G8854" i="27"/>
  <c r="G8853" i="27"/>
  <c r="G8852" i="27"/>
  <c r="G8851" i="27"/>
  <c r="G8850" i="27"/>
  <c r="G8849" i="27"/>
  <c r="G8848" i="27"/>
  <c r="G8847" i="27"/>
  <c r="G8846" i="27"/>
  <c r="G8845" i="27"/>
  <c r="G8844" i="27"/>
  <c r="G8843" i="27"/>
  <c r="G8842" i="27"/>
  <c r="G8841" i="27"/>
  <c r="G8840" i="27"/>
  <c r="G8839" i="27"/>
  <c r="G8838" i="27"/>
  <c r="G8837" i="27"/>
  <c r="G8836" i="27"/>
  <c r="G8835" i="27"/>
  <c r="G8834" i="27"/>
  <c r="G8833" i="27"/>
  <c r="G8832" i="27"/>
  <c r="G8831" i="27"/>
  <c r="G8830" i="27"/>
  <c r="G8829" i="27"/>
  <c r="G8828" i="27"/>
  <c r="G8827" i="27"/>
  <c r="G8826" i="27"/>
  <c r="G8825" i="27"/>
  <c r="G8824" i="27"/>
  <c r="G8823" i="27"/>
  <c r="G8822" i="27"/>
  <c r="G8821" i="27"/>
  <c r="G8820" i="27"/>
  <c r="G8819" i="27"/>
  <c r="G8818" i="27"/>
  <c r="G8817" i="27"/>
  <c r="G8816" i="27"/>
  <c r="G8815" i="27"/>
  <c r="G8814" i="27"/>
  <c r="G8813" i="27"/>
  <c r="G8812" i="27"/>
  <c r="G8811" i="27"/>
  <c r="G8810" i="27"/>
  <c r="G8809" i="27"/>
  <c r="G8808" i="27"/>
  <c r="G8807" i="27"/>
  <c r="G8806" i="27"/>
  <c r="G8805" i="27"/>
  <c r="G8804" i="27"/>
  <c r="G8803" i="27"/>
  <c r="G8802" i="27"/>
  <c r="G8801" i="27"/>
  <c r="G8800" i="27"/>
  <c r="G8799" i="27"/>
  <c r="G8798" i="27"/>
  <c r="G8797" i="27"/>
  <c r="G8796" i="27"/>
  <c r="G8795" i="27"/>
  <c r="G8794" i="27"/>
  <c r="G8793" i="27"/>
  <c r="G8792" i="27"/>
  <c r="G8791" i="27"/>
  <c r="G8790" i="27"/>
  <c r="G8789" i="27"/>
  <c r="G8788" i="27"/>
  <c r="G8787" i="27"/>
  <c r="G8786" i="27"/>
  <c r="G8785" i="27"/>
  <c r="G8784" i="27"/>
  <c r="G8783" i="27"/>
  <c r="G8782" i="27"/>
  <c r="G8781" i="27"/>
  <c r="G8780" i="27"/>
  <c r="G8779" i="27"/>
  <c r="G8778" i="27"/>
  <c r="G8777" i="27"/>
  <c r="G8776" i="27"/>
  <c r="G8775" i="27"/>
  <c r="G8774" i="27"/>
  <c r="G8773" i="27"/>
  <c r="G8772" i="27"/>
  <c r="G8771" i="27"/>
  <c r="G8770" i="27"/>
  <c r="G8769" i="27"/>
  <c r="G8768" i="27"/>
  <c r="G8767" i="27"/>
  <c r="G8766" i="27"/>
  <c r="G8765" i="27"/>
  <c r="G8764" i="27"/>
  <c r="G8763" i="27"/>
  <c r="G8762" i="27"/>
  <c r="G8761" i="27"/>
  <c r="G8760" i="27"/>
  <c r="G8759" i="27"/>
  <c r="G8758" i="27"/>
  <c r="G8757" i="27"/>
  <c r="G8756" i="27"/>
  <c r="G8755" i="27"/>
  <c r="G8754" i="27"/>
  <c r="G8753" i="27"/>
  <c r="G8752" i="27"/>
  <c r="G8751" i="27"/>
  <c r="G8750" i="27"/>
  <c r="G8749" i="27"/>
  <c r="G8748" i="27"/>
  <c r="G8747" i="27"/>
  <c r="G8746" i="27"/>
  <c r="G8745" i="27"/>
  <c r="G8744" i="27"/>
  <c r="G8743" i="27"/>
  <c r="G8742" i="27"/>
  <c r="G8741" i="27"/>
  <c r="G8740" i="27"/>
  <c r="G8739" i="27"/>
  <c r="G8738" i="27"/>
  <c r="G8737" i="27"/>
  <c r="G8736" i="27"/>
  <c r="G8735" i="27"/>
  <c r="G8734" i="27"/>
  <c r="G8733" i="27"/>
  <c r="G8732" i="27"/>
  <c r="G8731" i="27"/>
  <c r="G8730" i="27"/>
  <c r="G8729" i="27"/>
  <c r="G8728" i="27"/>
  <c r="G8727" i="27"/>
  <c r="G8726" i="27"/>
  <c r="G8725" i="27"/>
  <c r="G8724" i="27"/>
  <c r="G8723" i="27"/>
  <c r="G8722" i="27"/>
  <c r="G8721" i="27"/>
  <c r="G8720" i="27"/>
  <c r="G8719" i="27"/>
  <c r="G8718" i="27"/>
  <c r="G8717" i="27"/>
  <c r="G8716" i="27"/>
  <c r="G8715" i="27"/>
  <c r="G8714" i="27"/>
  <c r="G8713" i="27"/>
  <c r="G8712" i="27"/>
  <c r="G8711" i="27"/>
  <c r="G8710" i="27"/>
  <c r="G8709" i="27"/>
  <c r="G8708" i="27"/>
  <c r="G8707" i="27"/>
  <c r="G8706" i="27"/>
  <c r="G8705" i="27"/>
  <c r="G8704" i="27"/>
  <c r="G8703" i="27"/>
  <c r="G8702" i="27"/>
  <c r="G8701" i="27"/>
  <c r="G8700" i="27"/>
  <c r="G8699" i="27"/>
  <c r="G8698" i="27"/>
  <c r="G8697" i="27"/>
  <c r="G8696" i="27"/>
  <c r="G8695" i="27"/>
  <c r="G8694" i="27"/>
  <c r="G8693" i="27"/>
  <c r="G8692" i="27"/>
  <c r="G8691" i="27"/>
  <c r="G8690" i="27"/>
  <c r="G8689" i="27"/>
  <c r="G8688" i="27"/>
  <c r="G8687" i="27"/>
  <c r="G8686" i="27"/>
  <c r="G8685" i="27"/>
  <c r="G8684" i="27"/>
  <c r="G8683" i="27"/>
  <c r="G8682" i="27"/>
  <c r="G8681" i="27"/>
  <c r="G8680" i="27"/>
  <c r="G8679" i="27"/>
  <c r="G8678" i="27"/>
  <c r="G8677" i="27"/>
  <c r="G8676" i="27"/>
  <c r="G8675" i="27"/>
  <c r="G8674" i="27"/>
  <c r="G8673" i="27"/>
  <c r="G8672" i="27"/>
  <c r="G8671" i="27"/>
  <c r="G8670" i="27"/>
  <c r="G8669" i="27"/>
  <c r="G8668" i="27"/>
  <c r="G8667" i="27"/>
  <c r="G8666" i="27"/>
  <c r="G8665" i="27"/>
  <c r="G8664" i="27"/>
  <c r="G8663" i="27"/>
  <c r="G8662" i="27"/>
  <c r="G8661" i="27"/>
  <c r="G8660" i="27"/>
  <c r="G8659" i="27"/>
  <c r="G8658" i="27"/>
  <c r="G8657" i="27"/>
  <c r="G8656" i="27"/>
  <c r="G8655" i="27"/>
  <c r="G8654" i="27"/>
  <c r="G8653" i="27"/>
  <c r="G8652" i="27"/>
  <c r="G8651" i="27"/>
  <c r="G8650" i="27"/>
  <c r="G8649" i="27"/>
  <c r="G8648" i="27"/>
  <c r="G8647" i="27"/>
  <c r="G8646" i="27"/>
  <c r="G8645" i="27"/>
  <c r="G8644" i="27"/>
  <c r="G8643" i="27"/>
  <c r="G8642" i="27"/>
  <c r="G8641" i="27"/>
  <c r="G8640" i="27"/>
  <c r="G8639" i="27"/>
  <c r="G8638" i="27"/>
  <c r="G8637" i="27"/>
  <c r="G8636" i="27"/>
  <c r="G8635" i="27"/>
  <c r="G8634" i="27"/>
  <c r="G8633" i="27"/>
  <c r="G8632" i="27"/>
  <c r="G8631" i="27"/>
  <c r="G8630" i="27"/>
  <c r="G8629" i="27"/>
  <c r="G8628" i="27"/>
  <c r="G8627" i="27"/>
  <c r="G8626" i="27"/>
  <c r="G8625" i="27"/>
  <c r="G8624" i="27"/>
  <c r="G8623" i="27"/>
  <c r="G8622" i="27"/>
  <c r="G8621" i="27"/>
  <c r="G8620" i="27"/>
  <c r="G8619" i="27"/>
  <c r="G8618" i="27"/>
  <c r="G8617" i="27"/>
  <c r="G8616" i="27"/>
  <c r="G8615" i="27"/>
  <c r="G8614" i="27"/>
  <c r="G8613" i="27"/>
  <c r="G8612" i="27"/>
  <c r="G8611" i="27"/>
  <c r="G8610" i="27"/>
  <c r="G8609" i="27"/>
  <c r="G8608" i="27"/>
  <c r="G8607" i="27"/>
  <c r="G8606" i="27"/>
  <c r="G8605" i="27"/>
  <c r="G8604" i="27"/>
  <c r="G8603" i="27"/>
  <c r="G8602" i="27"/>
  <c r="G8601" i="27"/>
  <c r="G8600" i="27"/>
  <c r="G8599" i="27"/>
  <c r="G8598" i="27"/>
  <c r="G8597" i="27"/>
  <c r="G8596" i="27"/>
  <c r="G8595" i="27"/>
  <c r="G8594" i="27"/>
  <c r="G8593" i="27"/>
  <c r="G8592" i="27"/>
  <c r="G8591" i="27"/>
  <c r="G8590" i="27"/>
  <c r="G8589" i="27"/>
  <c r="G8588" i="27"/>
  <c r="G8587" i="27"/>
  <c r="G8586" i="27"/>
  <c r="G8585" i="27"/>
  <c r="G8584" i="27"/>
  <c r="G8583" i="27"/>
  <c r="G8582" i="27"/>
  <c r="G8581" i="27"/>
  <c r="G8580" i="27"/>
  <c r="G8579" i="27"/>
  <c r="G8578" i="27"/>
  <c r="G8577" i="27"/>
  <c r="G8576" i="27"/>
  <c r="G8575" i="27"/>
  <c r="G8574" i="27"/>
  <c r="G8573" i="27"/>
  <c r="G8572" i="27"/>
  <c r="G8571" i="27"/>
  <c r="G8570" i="27"/>
  <c r="G8569" i="27"/>
  <c r="G8568" i="27"/>
  <c r="G8567" i="27"/>
  <c r="G8566" i="27"/>
  <c r="G8565" i="27"/>
  <c r="G8564" i="27"/>
  <c r="G8563" i="27"/>
  <c r="G8562" i="27"/>
  <c r="G8561" i="27"/>
  <c r="G8560" i="27"/>
  <c r="G8559" i="27"/>
  <c r="G8558" i="27"/>
  <c r="G8557" i="27"/>
  <c r="G8556" i="27"/>
  <c r="G8555" i="27"/>
  <c r="G8554" i="27"/>
  <c r="G8553" i="27"/>
  <c r="G8552" i="27"/>
  <c r="G8551" i="27"/>
  <c r="G8550" i="27"/>
  <c r="G8549" i="27"/>
  <c r="G8548" i="27"/>
  <c r="G8547" i="27"/>
  <c r="G8546" i="27"/>
  <c r="G8545" i="27"/>
  <c r="G8544" i="27"/>
  <c r="G8543" i="27"/>
  <c r="G8542" i="27"/>
  <c r="G8541" i="27"/>
  <c r="G8540" i="27"/>
  <c r="G8539" i="27"/>
  <c r="G8538" i="27"/>
  <c r="G8537" i="27"/>
  <c r="G8536" i="27"/>
  <c r="G8535" i="27"/>
  <c r="G8534" i="27"/>
  <c r="G8533" i="27"/>
  <c r="G8532" i="27"/>
  <c r="G8531" i="27"/>
  <c r="G8530" i="27"/>
  <c r="G8529" i="27"/>
  <c r="G8528" i="27"/>
  <c r="G8527" i="27"/>
  <c r="G8526" i="27"/>
  <c r="G8525" i="27"/>
  <c r="G8524" i="27"/>
  <c r="G8523" i="27"/>
  <c r="G8522" i="27"/>
  <c r="G8521" i="27"/>
  <c r="G8520" i="27"/>
  <c r="G8519" i="27"/>
  <c r="G8518" i="27"/>
  <c r="G8517" i="27"/>
  <c r="G8516" i="27"/>
  <c r="G8515" i="27"/>
  <c r="G8514" i="27"/>
  <c r="G8513" i="27"/>
  <c r="G8512" i="27"/>
  <c r="G8511" i="27"/>
  <c r="G8510" i="27"/>
  <c r="G8509" i="27"/>
  <c r="G8508" i="27"/>
  <c r="G8507" i="27"/>
  <c r="G8506" i="27"/>
  <c r="G8505" i="27"/>
  <c r="G8504" i="27"/>
  <c r="G8503" i="27"/>
  <c r="G8502" i="27"/>
  <c r="G8501" i="27"/>
  <c r="G8500" i="27"/>
  <c r="G8499" i="27"/>
  <c r="G8498" i="27"/>
  <c r="G8497" i="27"/>
  <c r="G8496" i="27"/>
  <c r="G8495" i="27"/>
  <c r="G8494" i="27"/>
  <c r="G8493" i="27"/>
  <c r="G8492" i="27"/>
  <c r="G8491" i="27"/>
  <c r="G8490" i="27"/>
  <c r="G8489" i="27"/>
  <c r="G8488" i="27"/>
  <c r="G8487" i="27"/>
  <c r="G8486" i="27"/>
  <c r="G8485" i="27"/>
  <c r="G8484" i="27"/>
  <c r="G8483" i="27"/>
  <c r="G8482" i="27"/>
  <c r="G8481" i="27"/>
  <c r="G8480" i="27"/>
  <c r="G8479" i="27"/>
  <c r="G8478" i="27"/>
  <c r="G8477" i="27"/>
  <c r="G8476" i="27"/>
  <c r="G8475" i="27"/>
  <c r="G8474" i="27"/>
  <c r="G8473" i="27"/>
  <c r="G8472" i="27"/>
  <c r="G8471" i="27"/>
  <c r="G8470" i="27"/>
  <c r="G8469" i="27"/>
  <c r="G8468" i="27"/>
  <c r="G8467" i="27"/>
  <c r="G8466" i="27"/>
  <c r="G8465" i="27"/>
  <c r="G8464" i="27"/>
  <c r="G8463" i="27"/>
  <c r="G8462" i="27"/>
  <c r="G8461" i="27"/>
  <c r="G8460" i="27"/>
  <c r="G8459" i="27"/>
  <c r="G8458" i="27"/>
  <c r="G8457" i="27"/>
  <c r="G8456" i="27"/>
  <c r="G8455" i="27"/>
  <c r="G8454" i="27"/>
  <c r="G8453" i="27"/>
  <c r="G8452" i="27"/>
  <c r="G8451" i="27"/>
  <c r="G8450" i="27"/>
  <c r="G8449" i="27"/>
  <c r="G8448" i="27"/>
  <c r="G8447" i="27"/>
  <c r="G8446" i="27"/>
  <c r="G8445" i="27"/>
  <c r="G8444" i="27"/>
  <c r="G8443" i="27"/>
  <c r="G8442" i="27"/>
  <c r="G8441" i="27"/>
  <c r="G8440" i="27"/>
  <c r="G8439" i="27"/>
  <c r="G8438" i="27"/>
  <c r="G8437" i="27"/>
  <c r="G8436" i="27"/>
  <c r="G8435" i="27"/>
  <c r="G8434" i="27"/>
  <c r="G8433" i="27"/>
  <c r="G8432" i="27"/>
  <c r="G8431" i="27"/>
  <c r="G8430" i="27"/>
  <c r="G8429" i="27"/>
  <c r="G8428" i="27"/>
  <c r="G8427" i="27"/>
  <c r="G8426" i="27"/>
  <c r="G8425" i="27"/>
  <c r="G8424" i="27"/>
  <c r="G8423" i="27"/>
  <c r="G8422" i="27"/>
  <c r="G8421" i="27"/>
  <c r="G8420" i="27"/>
  <c r="G8419" i="27"/>
  <c r="G8418" i="27"/>
  <c r="G8417" i="27"/>
  <c r="G8416" i="27"/>
  <c r="G8415" i="27"/>
  <c r="G8414" i="27"/>
  <c r="G8413" i="27"/>
  <c r="G8412" i="27"/>
  <c r="G8411" i="27"/>
  <c r="G8410" i="27"/>
  <c r="G8409" i="27"/>
  <c r="G8408" i="27"/>
  <c r="G8407" i="27"/>
  <c r="G8406" i="27"/>
  <c r="G8405" i="27"/>
  <c r="G8404" i="27"/>
  <c r="G8403" i="27"/>
  <c r="G8402" i="27"/>
  <c r="G8401" i="27"/>
  <c r="G8400" i="27"/>
  <c r="G8399" i="27"/>
  <c r="G8398" i="27"/>
  <c r="G8397" i="27"/>
  <c r="G8396" i="27"/>
  <c r="G8395" i="27"/>
  <c r="G8394" i="27"/>
  <c r="G8393" i="27"/>
  <c r="G8392" i="27"/>
  <c r="G8391" i="27"/>
  <c r="G8390" i="27"/>
  <c r="G8389" i="27"/>
  <c r="G8388" i="27"/>
  <c r="G8387" i="27"/>
  <c r="G8386" i="27"/>
  <c r="G8385" i="27"/>
  <c r="G8384" i="27"/>
  <c r="G8383" i="27"/>
  <c r="G8382" i="27"/>
  <c r="G8381" i="27"/>
  <c r="G8380" i="27"/>
  <c r="G8379" i="27"/>
  <c r="G8378" i="27"/>
  <c r="G8377" i="27"/>
  <c r="G8376" i="27"/>
  <c r="G8375" i="27"/>
  <c r="G8374" i="27"/>
  <c r="G8373" i="27"/>
  <c r="G8372" i="27"/>
  <c r="G8371" i="27"/>
  <c r="G8370" i="27"/>
  <c r="G8369" i="27"/>
  <c r="G8368" i="27"/>
  <c r="G8367" i="27"/>
  <c r="G8366" i="27"/>
  <c r="G8365" i="27"/>
  <c r="G8364" i="27"/>
  <c r="G8363" i="27"/>
  <c r="G8362" i="27"/>
  <c r="G8361" i="27"/>
  <c r="G8360" i="27"/>
  <c r="G8359" i="27"/>
  <c r="G8358" i="27"/>
  <c r="G8357" i="27"/>
  <c r="G8356" i="27"/>
  <c r="G8355" i="27"/>
  <c r="G8354" i="27"/>
  <c r="G8353" i="27"/>
  <c r="G8352" i="27"/>
  <c r="G8351" i="27"/>
  <c r="G8350" i="27"/>
  <c r="G8349" i="27"/>
  <c r="G8348" i="27"/>
  <c r="G8347" i="27"/>
  <c r="G8346" i="27"/>
  <c r="G8345" i="27"/>
  <c r="G8344" i="27"/>
  <c r="G8343" i="27"/>
  <c r="G8342" i="27"/>
  <c r="G8341" i="27"/>
  <c r="G8340" i="27"/>
  <c r="G8339" i="27"/>
  <c r="G8338" i="27"/>
  <c r="G8337" i="27"/>
  <c r="G8336" i="27"/>
  <c r="G8335" i="27"/>
  <c r="G8334" i="27"/>
  <c r="G8333" i="27"/>
  <c r="G8332" i="27"/>
  <c r="G8331" i="27"/>
  <c r="G8330" i="27"/>
  <c r="G8329" i="27"/>
  <c r="G8328" i="27"/>
  <c r="G8327" i="27"/>
  <c r="G8326" i="27"/>
  <c r="G8325" i="27"/>
  <c r="G8324" i="27"/>
  <c r="G8323" i="27"/>
  <c r="G8322" i="27"/>
  <c r="G8321" i="27"/>
  <c r="G8320" i="27"/>
  <c r="G8319" i="27"/>
  <c r="G8318" i="27"/>
  <c r="G8317" i="27"/>
  <c r="G8316" i="27"/>
  <c r="G8315" i="27"/>
  <c r="G8314" i="27"/>
  <c r="G8313" i="27"/>
  <c r="G8312" i="27"/>
  <c r="G8311" i="27"/>
  <c r="G8310" i="27"/>
  <c r="G8309" i="27"/>
  <c r="G8308" i="27"/>
  <c r="G8307" i="27"/>
  <c r="G8306" i="27"/>
  <c r="G8305" i="27"/>
  <c r="G8304" i="27"/>
  <c r="G8303" i="27"/>
  <c r="G8302" i="27"/>
  <c r="G8301" i="27"/>
  <c r="G8300" i="27"/>
  <c r="G8299" i="27"/>
  <c r="G8298" i="27"/>
  <c r="G8297" i="27"/>
  <c r="G8296" i="27"/>
  <c r="G8295" i="27"/>
  <c r="G8294" i="27"/>
  <c r="G8293" i="27"/>
  <c r="G8292" i="27"/>
  <c r="G8291" i="27"/>
  <c r="G8290" i="27"/>
  <c r="G8289" i="27"/>
  <c r="G8288" i="27"/>
  <c r="G8287" i="27"/>
  <c r="G8286" i="27"/>
  <c r="G8285" i="27"/>
  <c r="G8284" i="27"/>
  <c r="G8283" i="27"/>
  <c r="G8282" i="27"/>
  <c r="G8281" i="27"/>
  <c r="G8280" i="27"/>
  <c r="G8279" i="27"/>
  <c r="G8278" i="27"/>
  <c r="G8277" i="27"/>
  <c r="G8276" i="27"/>
  <c r="G8275" i="27"/>
  <c r="G8274" i="27"/>
  <c r="G8273" i="27"/>
  <c r="G8272" i="27"/>
  <c r="G8271" i="27"/>
  <c r="G8270" i="27"/>
  <c r="G8269" i="27"/>
  <c r="G8268" i="27"/>
  <c r="G8267" i="27"/>
  <c r="G8266" i="27"/>
  <c r="G8265" i="27"/>
  <c r="G8264" i="27"/>
  <c r="G8263" i="27"/>
  <c r="G8262" i="27"/>
  <c r="G8261" i="27"/>
  <c r="G8260" i="27"/>
  <c r="G8259" i="27"/>
  <c r="G8258" i="27"/>
  <c r="G8257" i="27"/>
  <c r="G8256" i="27"/>
  <c r="G8255" i="27"/>
  <c r="G8254" i="27"/>
  <c r="G8253" i="27"/>
  <c r="G8252" i="27"/>
  <c r="G8251" i="27"/>
  <c r="G8250" i="27"/>
  <c r="G8249" i="27"/>
  <c r="G8248" i="27"/>
  <c r="G8247" i="27"/>
  <c r="G8246" i="27"/>
  <c r="G8245" i="27"/>
  <c r="G8244" i="27"/>
  <c r="G8243" i="27"/>
  <c r="G8242" i="27"/>
  <c r="G8241" i="27"/>
  <c r="G8240" i="27"/>
  <c r="G8239" i="27"/>
  <c r="G8238" i="27"/>
  <c r="G8237" i="27"/>
  <c r="G8236" i="27"/>
  <c r="G8235" i="27"/>
  <c r="G8234" i="27"/>
  <c r="G8233" i="27"/>
  <c r="G8232" i="27"/>
  <c r="G8231" i="27"/>
  <c r="G8230" i="27"/>
  <c r="G8229" i="27"/>
  <c r="G8228" i="27"/>
  <c r="G8227" i="27"/>
  <c r="G8226" i="27"/>
  <c r="G8225" i="27"/>
  <c r="G8224" i="27"/>
  <c r="G8223" i="27"/>
  <c r="G8222" i="27"/>
  <c r="G8221" i="27"/>
  <c r="G8220" i="27"/>
  <c r="G8219" i="27"/>
  <c r="G8218" i="27"/>
  <c r="G8217" i="27"/>
  <c r="G8216" i="27"/>
  <c r="G8215" i="27"/>
  <c r="G8214" i="27"/>
  <c r="G8213" i="27"/>
  <c r="G8212" i="27"/>
  <c r="G8211" i="27"/>
  <c r="G8210" i="27"/>
  <c r="G8209" i="27"/>
  <c r="G8208" i="27"/>
  <c r="G8207" i="27"/>
  <c r="G8206" i="27"/>
  <c r="G8205" i="27"/>
  <c r="G8204" i="27"/>
  <c r="G8203" i="27"/>
  <c r="G8202" i="27"/>
  <c r="G8201" i="27"/>
  <c r="G8200" i="27"/>
  <c r="G8199" i="27"/>
  <c r="G8198" i="27"/>
  <c r="G8197" i="27"/>
  <c r="G8196" i="27"/>
  <c r="G8195" i="27"/>
  <c r="G8194" i="27"/>
  <c r="G8193" i="27"/>
  <c r="G8192" i="27"/>
  <c r="G8191" i="27"/>
  <c r="G8190" i="27"/>
  <c r="G8189" i="27"/>
  <c r="G8188" i="27"/>
  <c r="G8187" i="27"/>
  <c r="G8186" i="27"/>
  <c r="G8185" i="27"/>
  <c r="G8184" i="27"/>
  <c r="G8183" i="27"/>
  <c r="G8182" i="27"/>
  <c r="G8181" i="27"/>
  <c r="G8180" i="27"/>
  <c r="G8179" i="27"/>
  <c r="G8178" i="27"/>
  <c r="G8177" i="27"/>
  <c r="G8176" i="27"/>
  <c r="G8175" i="27"/>
  <c r="G8174" i="27"/>
  <c r="G8173" i="27"/>
  <c r="G8172" i="27"/>
  <c r="G8171" i="27"/>
  <c r="G8170" i="27"/>
  <c r="G8169" i="27"/>
  <c r="G8168" i="27"/>
  <c r="G8167" i="27"/>
  <c r="G8166" i="27"/>
  <c r="G8165" i="27"/>
  <c r="G8164" i="27"/>
  <c r="G8163" i="27"/>
  <c r="G8162" i="27"/>
  <c r="G8161" i="27"/>
  <c r="G8160" i="27"/>
  <c r="G8159" i="27"/>
  <c r="G8158" i="27"/>
  <c r="G8157" i="27"/>
  <c r="G8156" i="27"/>
  <c r="G8155" i="27"/>
  <c r="H8153" i="27" s="1"/>
  <c r="G8154" i="27"/>
  <c r="G8153" i="27"/>
  <c r="G8152" i="27"/>
  <c r="G8151" i="27"/>
  <c r="G8150" i="27"/>
  <c r="G8149" i="27"/>
  <c r="G8148" i="27"/>
  <c r="G8147" i="27"/>
  <c r="G8146" i="27"/>
  <c r="G8145" i="27"/>
  <c r="G8144" i="27"/>
  <c r="G8143" i="27"/>
  <c r="G8142" i="27"/>
  <c r="G8141" i="27"/>
  <c r="G8140" i="27"/>
  <c r="G8139" i="27"/>
  <c r="G8138" i="27"/>
  <c r="G8137" i="27"/>
  <c r="G8136" i="27"/>
  <c r="G8135" i="27"/>
  <c r="G8134" i="27"/>
  <c r="G8133" i="27"/>
  <c r="G8132" i="27"/>
  <c r="G8131" i="27"/>
  <c r="G8130" i="27"/>
  <c r="G8129" i="27"/>
  <c r="G8128" i="27"/>
  <c r="G8127" i="27"/>
  <c r="G8126" i="27"/>
  <c r="G8125" i="27"/>
  <c r="G8124" i="27"/>
  <c r="G8123" i="27"/>
  <c r="G8122" i="27"/>
  <c r="G8121" i="27"/>
  <c r="G8120" i="27"/>
  <c r="G8119" i="27"/>
  <c r="G8118" i="27"/>
  <c r="G8117" i="27"/>
  <c r="G8116" i="27"/>
  <c r="G8115" i="27"/>
  <c r="G8114" i="27"/>
  <c r="G8113" i="27"/>
  <c r="G8112" i="27"/>
  <c r="G8111" i="27"/>
  <c r="G8110" i="27"/>
  <c r="G8109" i="27"/>
  <c r="G8108" i="27"/>
  <c r="G8107" i="27"/>
  <c r="G8106" i="27"/>
  <c r="G8105" i="27"/>
  <c r="G8104" i="27"/>
  <c r="G8103" i="27"/>
  <c r="G8102" i="27"/>
  <c r="G8101" i="27"/>
  <c r="G8100" i="27"/>
  <c r="G8099" i="27"/>
  <c r="G8098" i="27"/>
  <c r="G8097" i="27"/>
  <c r="G8096" i="27"/>
  <c r="G8095" i="27"/>
  <c r="G8094" i="27"/>
  <c r="G8093" i="27"/>
  <c r="G8092" i="27"/>
  <c r="G8091" i="27"/>
  <c r="G8090" i="27"/>
  <c r="G8089" i="27"/>
  <c r="G8088" i="27"/>
  <c r="G8087" i="27"/>
  <c r="G8086" i="27"/>
  <c r="G8085" i="27"/>
  <c r="G8084" i="27"/>
  <c r="G8083" i="27"/>
  <c r="G8082" i="27"/>
  <c r="G8081" i="27"/>
  <c r="G8080" i="27"/>
  <c r="G8079" i="27"/>
  <c r="G8078" i="27"/>
  <c r="G8077" i="27"/>
  <c r="G8076" i="27"/>
  <c r="G8075" i="27"/>
  <c r="G8074" i="27"/>
  <c r="G8073" i="27"/>
  <c r="G8072" i="27"/>
  <c r="G8071" i="27"/>
  <c r="G8070" i="27"/>
  <c r="G8069" i="27"/>
  <c r="G8068" i="27"/>
  <c r="G8067" i="27"/>
  <c r="G8066" i="27"/>
  <c r="G8065" i="27"/>
  <c r="G8064" i="27"/>
  <c r="G8063" i="27"/>
  <c r="G8062" i="27"/>
  <c r="G8061" i="27"/>
  <c r="G8060" i="27"/>
  <c r="G8059" i="27"/>
  <c r="G8058" i="27"/>
  <c r="G8057" i="27"/>
  <c r="G8056" i="27"/>
  <c r="G8055" i="27"/>
  <c r="G8054" i="27"/>
  <c r="G8053" i="27"/>
  <c r="G8052" i="27"/>
  <c r="G8051" i="27"/>
  <c r="G8050" i="27"/>
  <c r="G8049" i="27"/>
  <c r="G8048" i="27"/>
  <c r="G8047" i="27"/>
  <c r="G8046" i="27"/>
  <c r="G8045" i="27"/>
  <c r="G8044" i="27"/>
  <c r="G8043" i="27"/>
  <c r="G8042" i="27"/>
  <c r="G8041" i="27"/>
  <c r="G8040" i="27"/>
  <c r="G8039" i="27"/>
  <c r="G8038" i="27"/>
  <c r="G8037" i="27"/>
  <c r="G8036" i="27"/>
  <c r="G8035" i="27"/>
  <c r="G8034" i="27"/>
  <c r="G8033" i="27"/>
  <c r="G8032" i="27"/>
  <c r="G8031" i="27"/>
  <c r="G8030" i="27"/>
  <c r="G8029" i="27"/>
  <c r="G8028" i="27"/>
  <c r="G8027" i="27"/>
  <c r="G8026" i="27"/>
  <c r="G8025" i="27"/>
  <c r="G8024" i="27"/>
  <c r="G8023" i="27"/>
  <c r="G8022" i="27"/>
  <c r="G8021" i="27"/>
  <c r="G8020" i="27"/>
  <c r="G8019" i="27"/>
  <c r="G8018" i="27"/>
  <c r="G8017" i="27"/>
  <c r="G8016" i="27"/>
  <c r="G8015" i="27"/>
  <c r="G8014" i="27"/>
  <c r="G8013" i="27"/>
  <c r="G8012" i="27"/>
  <c r="G8011" i="27"/>
  <c r="G8010" i="27"/>
  <c r="G8009" i="27"/>
  <c r="G8008" i="27"/>
  <c r="G8007" i="27"/>
  <c r="G8006" i="27"/>
  <c r="G8005" i="27"/>
  <c r="G8004" i="27"/>
  <c r="G8003" i="27"/>
  <c r="G8002" i="27"/>
  <c r="G8001" i="27"/>
  <c r="G8000" i="27"/>
  <c r="G7999" i="27"/>
  <c r="G7998" i="27"/>
  <c r="G7997" i="27"/>
  <c r="G7996" i="27"/>
  <c r="G7995" i="27"/>
  <c r="G7994" i="27"/>
  <c r="G7993" i="27"/>
  <c r="G7992" i="27"/>
  <c r="G7991" i="27"/>
  <c r="G7990" i="27"/>
  <c r="G7989" i="27"/>
  <c r="G7988" i="27"/>
  <c r="G7987" i="27"/>
  <c r="G7986" i="27"/>
  <c r="G7985" i="27"/>
  <c r="G7984" i="27"/>
  <c r="G7983" i="27"/>
  <c r="G7982" i="27"/>
  <c r="G7981" i="27"/>
  <c r="G7980" i="27"/>
  <c r="G7979" i="27"/>
  <c r="G7978" i="27"/>
  <c r="G7977" i="27"/>
  <c r="G7976" i="27"/>
  <c r="G7975" i="27"/>
  <c r="G7974" i="27"/>
  <c r="G7973" i="27"/>
  <c r="G7972" i="27"/>
  <c r="G7971" i="27"/>
  <c r="G7970" i="27"/>
  <c r="G7969" i="27"/>
  <c r="G7968" i="27"/>
  <c r="G7967" i="27"/>
  <c r="G7966" i="27"/>
  <c r="G7965" i="27"/>
  <c r="G7964" i="27"/>
  <c r="G7963" i="27"/>
  <c r="G7962" i="27"/>
  <c r="G7961" i="27"/>
  <c r="G7960" i="27"/>
  <c r="G7959" i="27"/>
  <c r="G7958" i="27"/>
  <c r="G7957" i="27"/>
  <c r="G7956" i="27"/>
  <c r="G7955" i="27"/>
  <c r="G7954" i="27"/>
  <c r="G7953" i="27"/>
  <c r="G7952" i="27"/>
  <c r="G7951" i="27"/>
  <c r="G7950" i="27"/>
  <c r="G7949" i="27"/>
  <c r="G7948" i="27"/>
  <c r="G7947" i="27"/>
  <c r="G7946" i="27"/>
  <c r="G7945" i="27"/>
  <c r="G7944" i="27"/>
  <c r="G7943" i="27"/>
  <c r="G7942" i="27"/>
  <c r="G7941" i="27"/>
  <c r="G7940" i="27"/>
  <c r="G7939" i="27"/>
  <c r="G7938" i="27"/>
  <c r="G7937" i="27"/>
  <c r="G7936" i="27"/>
  <c r="G7935" i="27"/>
  <c r="G7934" i="27"/>
  <c r="G7933" i="27"/>
  <c r="G7932" i="27"/>
  <c r="G7931" i="27"/>
  <c r="G7930" i="27"/>
  <c r="G7929" i="27"/>
  <c r="G7928" i="27"/>
  <c r="G7927" i="27"/>
  <c r="G7926" i="27"/>
  <c r="G7925" i="27"/>
  <c r="G7924" i="27"/>
  <c r="G7923" i="27"/>
  <c r="G7922" i="27"/>
  <c r="G7921" i="27"/>
  <c r="G7920" i="27"/>
  <c r="G7919" i="27"/>
  <c r="G7918" i="27"/>
  <c r="G7917" i="27"/>
  <c r="G7916" i="27"/>
  <c r="G7915" i="27"/>
  <c r="G7914" i="27"/>
  <c r="G7913" i="27"/>
  <c r="G7912" i="27"/>
  <c r="G7911" i="27"/>
  <c r="G7910" i="27"/>
  <c r="G7909" i="27"/>
  <c r="G7908" i="27"/>
  <c r="G7907" i="27"/>
  <c r="G7906" i="27"/>
  <c r="G7905" i="27"/>
  <c r="G7904" i="27"/>
  <c r="G7903" i="27"/>
  <c r="G7902" i="27"/>
  <c r="G7901" i="27"/>
  <c r="G7900" i="27"/>
  <c r="G7899" i="27"/>
  <c r="G7898" i="27"/>
  <c r="G7897" i="27"/>
  <c r="G7896" i="27"/>
  <c r="G7895" i="27"/>
  <c r="G7894" i="27"/>
  <c r="G7893" i="27"/>
  <c r="G7892" i="27"/>
  <c r="G7891" i="27"/>
  <c r="G7890" i="27"/>
  <c r="G7889" i="27"/>
  <c r="G7888" i="27"/>
  <c r="G7887" i="27"/>
  <c r="G7886" i="27"/>
  <c r="G7885" i="27"/>
  <c r="G7884" i="27"/>
  <c r="G7883" i="27"/>
  <c r="G7882" i="27"/>
  <c r="G7881" i="27"/>
  <c r="G7880" i="27"/>
  <c r="G7879" i="27"/>
  <c r="G7878" i="27"/>
  <c r="G7877" i="27"/>
  <c r="G7876" i="27"/>
  <c r="G7875" i="27"/>
  <c r="G7874" i="27"/>
  <c r="G7873" i="27"/>
  <c r="G7872" i="27"/>
  <c r="G7871" i="27"/>
  <c r="G7870" i="27"/>
  <c r="G7869" i="27"/>
  <c r="G7868" i="27"/>
  <c r="G7867" i="27"/>
  <c r="G7866" i="27"/>
  <c r="G7865" i="27"/>
  <c r="G7864" i="27"/>
  <c r="G7863" i="27"/>
  <c r="G7862" i="27"/>
  <c r="G7861" i="27"/>
  <c r="G7860" i="27"/>
  <c r="G7859" i="27"/>
  <c r="G7858" i="27"/>
  <c r="G7857" i="27"/>
  <c r="G7856" i="27"/>
  <c r="G7855" i="27"/>
  <c r="G7854" i="27"/>
  <c r="G7853" i="27"/>
  <c r="G7852" i="27"/>
  <c r="G7851" i="27"/>
  <c r="G7850" i="27"/>
  <c r="G7849" i="27"/>
  <c r="G7848" i="27"/>
  <c r="G7847" i="27"/>
  <c r="G7846" i="27"/>
  <c r="G7845" i="27"/>
  <c r="G7844" i="27"/>
  <c r="G7843" i="27"/>
  <c r="G7842" i="27"/>
  <c r="G7841" i="27"/>
  <c r="G7840" i="27"/>
  <c r="G7839" i="27"/>
  <c r="G7838" i="27"/>
  <c r="G7837" i="27"/>
  <c r="G7836" i="27"/>
  <c r="G7835" i="27"/>
  <c r="G7834" i="27"/>
  <c r="G7833" i="27"/>
  <c r="G7832" i="27"/>
  <c r="G7831" i="27"/>
  <c r="G7830" i="27"/>
  <c r="G7829" i="27"/>
  <c r="G7828" i="27"/>
  <c r="G7827" i="27"/>
  <c r="G7826" i="27"/>
  <c r="G7825" i="27"/>
  <c r="G7824" i="27"/>
  <c r="G7823" i="27"/>
  <c r="G7822" i="27"/>
  <c r="G7821" i="27"/>
  <c r="G7820" i="27"/>
  <c r="G7819" i="27"/>
  <c r="G7818" i="27"/>
  <c r="G7817" i="27"/>
  <c r="G7816" i="27"/>
  <c r="G7815" i="27"/>
  <c r="G7814" i="27"/>
  <c r="G7813" i="27"/>
  <c r="G7812" i="27"/>
  <c r="G7811" i="27"/>
  <c r="G7810" i="27"/>
  <c r="G7809" i="27"/>
  <c r="G7808" i="27"/>
  <c r="G7807" i="27"/>
  <c r="G7806" i="27"/>
  <c r="G7805" i="27"/>
  <c r="G7804" i="27"/>
  <c r="G7803" i="27"/>
  <c r="G7802" i="27"/>
  <c r="G7801" i="27"/>
  <c r="G7800" i="27"/>
  <c r="G7799" i="27"/>
  <c r="G7798" i="27"/>
  <c r="G7797" i="27"/>
  <c r="G7796" i="27"/>
  <c r="G7795" i="27"/>
  <c r="G7794" i="27"/>
  <c r="G7793" i="27"/>
  <c r="G7792" i="27"/>
  <c r="G7791" i="27"/>
  <c r="G7790" i="27"/>
  <c r="G7789" i="27"/>
  <c r="G7788" i="27"/>
  <c r="G7787" i="27"/>
  <c r="G7786" i="27"/>
  <c r="G7785" i="27"/>
  <c r="G7784" i="27"/>
  <c r="G7783" i="27"/>
  <c r="G7782" i="27"/>
  <c r="G7781" i="27"/>
  <c r="G7780" i="27"/>
  <c r="G7779" i="27"/>
  <c r="G7778" i="27"/>
  <c r="G7777" i="27"/>
  <c r="G7776" i="27"/>
  <c r="G7775" i="27"/>
  <c r="G7774" i="27"/>
  <c r="G7773" i="27"/>
  <c r="G7772" i="27"/>
  <c r="G7771" i="27"/>
  <c r="G7770" i="27"/>
  <c r="G7769" i="27"/>
  <c r="G7768" i="27"/>
  <c r="G7767" i="27"/>
  <c r="G7766" i="27"/>
  <c r="G7765" i="27"/>
  <c r="G7764" i="27"/>
  <c r="G7763" i="27"/>
  <c r="G7762" i="27"/>
  <c r="G7761" i="27"/>
  <c r="G7760" i="27"/>
  <c r="G7759" i="27"/>
  <c r="G7758" i="27"/>
  <c r="G7757" i="27"/>
  <c r="G7756" i="27"/>
  <c r="G7755" i="27"/>
  <c r="G7754" i="27"/>
  <c r="G7753" i="27"/>
  <c r="G7752" i="27"/>
  <c r="G7751" i="27"/>
  <c r="G7750" i="27"/>
  <c r="G7749" i="27"/>
  <c r="G7748" i="27"/>
  <c r="G7747" i="27"/>
  <c r="G7746" i="27"/>
  <c r="G7745" i="27"/>
  <c r="G7744" i="27"/>
  <c r="G7743" i="27"/>
  <c r="G7742" i="27"/>
  <c r="G7741" i="27"/>
  <c r="G7740" i="27"/>
  <c r="G7739" i="27"/>
  <c r="G7738" i="27"/>
  <c r="G7737" i="27"/>
  <c r="G7736" i="27"/>
  <c r="G7735" i="27"/>
  <c r="G7734" i="27"/>
  <c r="G7733" i="27"/>
  <c r="G7732" i="27"/>
  <c r="G7731" i="27"/>
  <c r="G7730" i="27"/>
  <c r="G7729" i="27"/>
  <c r="G7728" i="27"/>
  <c r="G7727" i="27"/>
  <c r="G7726" i="27"/>
  <c r="G7725" i="27"/>
  <c r="G7724" i="27"/>
  <c r="G7723" i="27"/>
  <c r="G7722" i="27"/>
  <c r="G7721" i="27"/>
  <c r="G7720" i="27"/>
  <c r="G7719" i="27"/>
  <c r="G7718" i="27"/>
  <c r="G7717" i="27"/>
  <c r="G7716" i="27"/>
  <c r="G7715" i="27"/>
  <c r="G7714" i="27"/>
  <c r="G7713" i="27"/>
  <c r="G7712" i="27"/>
  <c r="G7711" i="27"/>
  <c r="G7710" i="27"/>
  <c r="G7709" i="27"/>
  <c r="G7708" i="27"/>
  <c r="G7707" i="27"/>
  <c r="G7706" i="27"/>
  <c r="G7705" i="27"/>
  <c r="G7704" i="27"/>
  <c r="G7703" i="27"/>
  <c r="G7702" i="27"/>
  <c r="G7701" i="27"/>
  <c r="G7700" i="27"/>
  <c r="G7699" i="27"/>
  <c r="G7698" i="27"/>
  <c r="G7697" i="27"/>
  <c r="G7696" i="27"/>
  <c r="G7695" i="27"/>
  <c r="G7694" i="27"/>
  <c r="G7693" i="27"/>
  <c r="G7692" i="27"/>
  <c r="G7691" i="27"/>
  <c r="G7690" i="27"/>
  <c r="G7689" i="27"/>
  <c r="G7688" i="27"/>
  <c r="G7687" i="27"/>
  <c r="G7686" i="27"/>
  <c r="G7685" i="27"/>
  <c r="G7684" i="27"/>
  <c r="G7683" i="27"/>
  <c r="G7682" i="27"/>
  <c r="G7681" i="27"/>
  <c r="G7680" i="27"/>
  <c r="G7679" i="27"/>
  <c r="G7678" i="27"/>
  <c r="G7677" i="27"/>
  <c r="G7676" i="27"/>
  <c r="G7675" i="27"/>
  <c r="G7674" i="27"/>
  <c r="G7673" i="27"/>
  <c r="G7672" i="27"/>
  <c r="G7671" i="27"/>
  <c r="G7670" i="27"/>
  <c r="G7669" i="27"/>
  <c r="G7668" i="27"/>
  <c r="G7667" i="27"/>
  <c r="G7666" i="27"/>
  <c r="G7665" i="27"/>
  <c r="G7664" i="27"/>
  <c r="G7663" i="27"/>
  <c r="G7662" i="27"/>
  <c r="G7661" i="27"/>
  <c r="G7660" i="27"/>
  <c r="G7659" i="27"/>
  <c r="G7658" i="27"/>
  <c r="G7657" i="27"/>
  <c r="G7656" i="27"/>
  <c r="G7655" i="27"/>
  <c r="G7654" i="27"/>
  <c r="G7653" i="27"/>
  <c r="G7652" i="27"/>
  <c r="G7651" i="27"/>
  <c r="G7650" i="27"/>
  <c r="G7649" i="27"/>
  <c r="G7648" i="27"/>
  <c r="G7647" i="27"/>
  <c r="G7646" i="27"/>
  <c r="G7645" i="27"/>
  <c r="G7644" i="27"/>
  <c r="G7643" i="27"/>
  <c r="G7642" i="27"/>
  <c r="G7641" i="27"/>
  <c r="G7640" i="27"/>
  <c r="G7639" i="27"/>
  <c r="G7638" i="27"/>
  <c r="G7637" i="27"/>
  <c r="G7636" i="27"/>
  <c r="G7635" i="27"/>
  <c r="G7634" i="27"/>
  <c r="G7633" i="27"/>
  <c r="G7632" i="27"/>
  <c r="G7631" i="27"/>
  <c r="G7630" i="27"/>
  <c r="G7629" i="27"/>
  <c r="G7628" i="27"/>
  <c r="G7627" i="27"/>
  <c r="G7626" i="27"/>
  <c r="G7625" i="27"/>
  <c r="G7624" i="27"/>
  <c r="G7623" i="27"/>
  <c r="G7622" i="27"/>
  <c r="G7621" i="27"/>
  <c r="G7620" i="27"/>
  <c r="G7619" i="27"/>
  <c r="G7618" i="27"/>
  <c r="G7617" i="27"/>
  <c r="G7616" i="27"/>
  <c r="G7615" i="27"/>
  <c r="G7614" i="27"/>
  <c r="G7613" i="27"/>
  <c r="G7612" i="27"/>
  <c r="G7611" i="27"/>
  <c r="G7610" i="27"/>
  <c r="G7609" i="27"/>
  <c r="G7608" i="27"/>
  <c r="G7607" i="27"/>
  <c r="G7606" i="27"/>
  <c r="G7605" i="27"/>
  <c r="G7604" i="27"/>
  <c r="G7603" i="27"/>
  <c r="G7602" i="27"/>
  <c r="G7601" i="27"/>
  <c r="G7600" i="27"/>
  <c r="G7599" i="27"/>
  <c r="G7598" i="27"/>
  <c r="G7597" i="27"/>
  <c r="G7596" i="27"/>
  <c r="G7595" i="27"/>
  <c r="G7594" i="27"/>
  <c r="G7593" i="27"/>
  <c r="G7592" i="27"/>
  <c r="G7591" i="27"/>
  <c r="G7590" i="27"/>
  <c r="G7589" i="27"/>
  <c r="G7588" i="27"/>
  <c r="G7587" i="27"/>
  <c r="G7586" i="27"/>
  <c r="G7585" i="27"/>
  <c r="G7584" i="27"/>
  <c r="G7583" i="27"/>
  <c r="G7582" i="27"/>
  <c r="G7581" i="27"/>
  <c r="G7580" i="27"/>
  <c r="G7579" i="27"/>
  <c r="G7578" i="27"/>
  <c r="G7577" i="27"/>
  <c r="G7576" i="27"/>
  <c r="G7575" i="27"/>
  <c r="G7574" i="27"/>
  <c r="G7573" i="27"/>
  <c r="G7572" i="27"/>
  <c r="G7571" i="27"/>
  <c r="G7570" i="27"/>
  <c r="G7569" i="27"/>
  <c r="G7568" i="27"/>
  <c r="G7567" i="27"/>
  <c r="G7566" i="27"/>
  <c r="G7565" i="27"/>
  <c r="G7564" i="27"/>
  <c r="G7563" i="27"/>
  <c r="G7562" i="27"/>
  <c r="G7561" i="27"/>
  <c r="G7560" i="27"/>
  <c r="G7559" i="27"/>
  <c r="G7558" i="27"/>
  <c r="G7557" i="27"/>
  <c r="G7556" i="27"/>
  <c r="G7555" i="27"/>
  <c r="G7554" i="27"/>
  <c r="G7553" i="27"/>
  <c r="G7552" i="27"/>
  <c r="G7551" i="27"/>
  <c r="G7550" i="27"/>
  <c r="G7549" i="27"/>
  <c r="G7548" i="27"/>
  <c r="G7547" i="27"/>
  <c r="G7546" i="27"/>
  <c r="G7545" i="27"/>
  <c r="G7544" i="27"/>
  <c r="G7543" i="27"/>
  <c r="G7542" i="27"/>
  <c r="G7541" i="27"/>
  <c r="G7540" i="27"/>
  <c r="G7539" i="27"/>
  <c r="G7538" i="27"/>
  <c r="G7537" i="27"/>
  <c r="G7536" i="27"/>
  <c r="G7535" i="27"/>
  <c r="G7534" i="27"/>
  <c r="G7533" i="27"/>
  <c r="G7532" i="27"/>
  <c r="G7531" i="27"/>
  <c r="G7530" i="27"/>
  <c r="G7529" i="27"/>
  <c r="G7528" i="27"/>
  <c r="G7527" i="27"/>
  <c r="G7526" i="27"/>
  <c r="G7525" i="27"/>
  <c r="G7524" i="27"/>
  <c r="G7523" i="27"/>
  <c r="G7522" i="27"/>
  <c r="G7521" i="27"/>
  <c r="G7520" i="27"/>
  <c r="G7519" i="27"/>
  <c r="G7518" i="27"/>
  <c r="G7517" i="27"/>
  <c r="G7516" i="27"/>
  <c r="G7515" i="27"/>
  <c r="G7514" i="27"/>
  <c r="G7513" i="27"/>
  <c r="G7512" i="27"/>
  <c r="G7511" i="27"/>
  <c r="G7510" i="27"/>
  <c r="G7509" i="27"/>
  <c r="G7508" i="27"/>
  <c r="G7507" i="27"/>
  <c r="G7506" i="27"/>
  <c r="G7505" i="27"/>
  <c r="G7504" i="27"/>
  <c r="G7503" i="27"/>
  <c r="G7502" i="27"/>
  <c r="G7501" i="27"/>
  <c r="G7500" i="27"/>
  <c r="G7499" i="27"/>
  <c r="G7498" i="27"/>
  <c r="G7497" i="27"/>
  <c r="G7496" i="27"/>
  <c r="G7495" i="27"/>
  <c r="G7494" i="27"/>
  <c r="G7493" i="27"/>
  <c r="G7492" i="27"/>
  <c r="G7491" i="27"/>
  <c r="G7490" i="27"/>
  <c r="G7489" i="27"/>
  <c r="G7488" i="27"/>
  <c r="G7487" i="27"/>
  <c r="G7486" i="27"/>
  <c r="G7485" i="27"/>
  <c r="G7484" i="27"/>
  <c r="G7483" i="27"/>
  <c r="G7482" i="27"/>
  <c r="G7481" i="27"/>
  <c r="G7480" i="27"/>
  <c r="G7479" i="27"/>
  <c r="G7478" i="27"/>
  <c r="G7477" i="27"/>
  <c r="G7476" i="27"/>
  <c r="G7475" i="27"/>
  <c r="G7474" i="27"/>
  <c r="G7473" i="27"/>
  <c r="G7472" i="27"/>
  <c r="G7471" i="27"/>
  <c r="G7470" i="27"/>
  <c r="G7469" i="27"/>
  <c r="G7468" i="27"/>
  <c r="G7467" i="27"/>
  <c r="G7466" i="27"/>
  <c r="G7465" i="27"/>
  <c r="G7464" i="27"/>
  <c r="G7463" i="27"/>
  <c r="G7462" i="27"/>
  <c r="G7461" i="27"/>
  <c r="G7460" i="27"/>
  <c r="G7459" i="27"/>
  <c r="G7458" i="27"/>
  <c r="G7457" i="27"/>
  <c r="G7456" i="27"/>
  <c r="G7455" i="27"/>
  <c r="G7454" i="27"/>
  <c r="G7453" i="27"/>
  <c r="G7452" i="27"/>
  <c r="G7451" i="27"/>
  <c r="G7450" i="27"/>
  <c r="G7449" i="27"/>
  <c r="G7448" i="27"/>
  <c r="G7447" i="27"/>
  <c r="G7446" i="27"/>
  <c r="G7445" i="27"/>
  <c r="G7444" i="27"/>
  <c r="G7443" i="27"/>
  <c r="G7442" i="27"/>
  <c r="G7441" i="27"/>
  <c r="G7440" i="27"/>
  <c r="G7439" i="27"/>
  <c r="G7438" i="27"/>
  <c r="G7437" i="27"/>
  <c r="G7436" i="27"/>
  <c r="G7435" i="27"/>
  <c r="G7434" i="27"/>
  <c r="G7433" i="27"/>
  <c r="G7432" i="27"/>
  <c r="G7431" i="27"/>
  <c r="G7430" i="27"/>
  <c r="G7429" i="27"/>
  <c r="G7428" i="27"/>
  <c r="G7427" i="27"/>
  <c r="G7426" i="27"/>
  <c r="G7425" i="27"/>
  <c r="G7424" i="27"/>
  <c r="G7423" i="27"/>
  <c r="G7422" i="27"/>
  <c r="G7421" i="27"/>
  <c r="G7420" i="27"/>
  <c r="G7419" i="27"/>
  <c r="G7418" i="27"/>
  <c r="G7417" i="27"/>
  <c r="G7416" i="27"/>
  <c r="G7415" i="27"/>
  <c r="G7414" i="27"/>
  <c r="G7413" i="27"/>
  <c r="G7412" i="27"/>
  <c r="G7411" i="27"/>
  <c r="G7410" i="27"/>
  <c r="G7409" i="27"/>
  <c r="G7408" i="27"/>
  <c r="G7407" i="27"/>
  <c r="G7406" i="27"/>
  <c r="G7405" i="27"/>
  <c r="G7404" i="27"/>
  <c r="G7403" i="27"/>
  <c r="G7402" i="27"/>
  <c r="G7401" i="27"/>
  <c r="G7400" i="27"/>
  <c r="G7399" i="27"/>
  <c r="G7398" i="27"/>
  <c r="G7397" i="27"/>
  <c r="G7396" i="27"/>
  <c r="G7395" i="27"/>
  <c r="G7394" i="27"/>
  <c r="G7393" i="27"/>
  <c r="G7392" i="27"/>
  <c r="G7391" i="27"/>
  <c r="G7390" i="27"/>
  <c r="G7389" i="27"/>
  <c r="G7388" i="27"/>
  <c r="G7387" i="27"/>
  <c r="G7386" i="27"/>
  <c r="G7385" i="27"/>
  <c r="G7384" i="27"/>
  <c r="G7383" i="27"/>
  <c r="G7382" i="27"/>
  <c r="G7381" i="27"/>
  <c r="G7380" i="27"/>
  <c r="G7379" i="27"/>
  <c r="G7378" i="27"/>
  <c r="G7377" i="27"/>
  <c r="G7376" i="27"/>
  <c r="G7375" i="27"/>
  <c r="G7374" i="27"/>
  <c r="G7373" i="27"/>
  <c r="G7372" i="27"/>
  <c r="G7371" i="27"/>
  <c r="G7370" i="27"/>
  <c r="G7369" i="27"/>
  <c r="G7368" i="27"/>
  <c r="G7367" i="27"/>
  <c r="G7366" i="27"/>
  <c r="G7365" i="27"/>
  <c r="G7364" i="27"/>
  <c r="G7363" i="27"/>
  <c r="G7362" i="27"/>
  <c r="G7361" i="27"/>
  <c r="G7360" i="27"/>
  <c r="G7359" i="27"/>
  <c r="G7358" i="27"/>
  <c r="G7357" i="27"/>
  <c r="G7356" i="27"/>
  <c r="G7355" i="27"/>
  <c r="G7354" i="27"/>
  <c r="G7353" i="27"/>
  <c r="G7352" i="27"/>
  <c r="G7351" i="27"/>
  <c r="G7350" i="27"/>
  <c r="G7349" i="27"/>
  <c r="G7348" i="27"/>
  <c r="G7347" i="27"/>
  <c r="G7346" i="27"/>
  <c r="G7345" i="27"/>
  <c r="G7344" i="27"/>
  <c r="G7343" i="27"/>
  <c r="G7342" i="27"/>
  <c r="G7341" i="27"/>
  <c r="G7340" i="27"/>
  <c r="G7339" i="27"/>
  <c r="G7338" i="27"/>
  <c r="G7337" i="27"/>
  <c r="G7336" i="27"/>
  <c r="G7335" i="27"/>
  <c r="G7334" i="27"/>
  <c r="G7333" i="27"/>
  <c r="G7332" i="27"/>
  <c r="G7331" i="27"/>
  <c r="G7330" i="27"/>
  <c r="G7329" i="27"/>
  <c r="G7328" i="27"/>
  <c r="G7327" i="27"/>
  <c r="G7326" i="27"/>
  <c r="G7325" i="27"/>
  <c r="G7324" i="27"/>
  <c r="G7323" i="27"/>
  <c r="G7322" i="27"/>
  <c r="G7321" i="27"/>
  <c r="G7320" i="27"/>
  <c r="G7319" i="27"/>
  <c r="G7318" i="27"/>
  <c r="G7317" i="27"/>
  <c r="G7316" i="27"/>
  <c r="G7315" i="27"/>
  <c r="G7314" i="27"/>
  <c r="G7313" i="27"/>
  <c r="G7312" i="27"/>
  <c r="G7311" i="27"/>
  <c r="G7310" i="27"/>
  <c r="G7309" i="27"/>
  <c r="G7308" i="27"/>
  <c r="G7307" i="27"/>
  <c r="G7306" i="27"/>
  <c r="G7305" i="27"/>
  <c r="G7304" i="27"/>
  <c r="G7303" i="27"/>
  <c r="G7302" i="27"/>
  <c r="G7301" i="27"/>
  <c r="G7300" i="27"/>
  <c r="G7299" i="27"/>
  <c r="G7298" i="27"/>
  <c r="G7297" i="27"/>
  <c r="G7296" i="27"/>
  <c r="G7295" i="27"/>
  <c r="G7294" i="27"/>
  <c r="G7293" i="27"/>
  <c r="G7292" i="27"/>
  <c r="G7291" i="27"/>
  <c r="G7290" i="27"/>
  <c r="G7289" i="27"/>
  <c r="G7288" i="27"/>
  <c r="G7287" i="27"/>
  <c r="G7286" i="27"/>
  <c r="G7285" i="27"/>
  <c r="G7284" i="27"/>
  <c r="G7283" i="27"/>
  <c r="G7282" i="27"/>
  <c r="G7281" i="27"/>
  <c r="G7280" i="27"/>
  <c r="G7279" i="27"/>
  <c r="G7278" i="27"/>
  <c r="G7277" i="27"/>
  <c r="G7276" i="27"/>
  <c r="G7275" i="27"/>
  <c r="G7274" i="27"/>
  <c r="G7273" i="27"/>
  <c r="G7272" i="27"/>
  <c r="G7271" i="27"/>
  <c r="G7270" i="27"/>
  <c r="G7269" i="27"/>
  <c r="G7268" i="27"/>
  <c r="G7267" i="27"/>
  <c r="G7266" i="27"/>
  <c r="G7265" i="27"/>
  <c r="G7264" i="27"/>
  <c r="G7263" i="27"/>
  <c r="G7262" i="27"/>
  <c r="G7261" i="27"/>
  <c r="G7260" i="27"/>
  <c r="G7259" i="27"/>
  <c r="G7258" i="27"/>
  <c r="G7257" i="27"/>
  <c r="G7256" i="27"/>
  <c r="G7255" i="27"/>
  <c r="G7254" i="27"/>
  <c r="G7253" i="27"/>
  <c r="G7252" i="27"/>
  <c r="G7251" i="27"/>
  <c r="G7250" i="27"/>
  <c r="G7249" i="27"/>
  <c r="G7248" i="27"/>
  <c r="G7247" i="27"/>
  <c r="G7246" i="27"/>
  <c r="G7245" i="27"/>
  <c r="G7244" i="27"/>
  <c r="G7243" i="27"/>
  <c r="G7242" i="27"/>
  <c r="G7241" i="27"/>
  <c r="G7240" i="27"/>
  <c r="G7239" i="27"/>
  <c r="G7238" i="27"/>
  <c r="G7237" i="27"/>
  <c r="G7236" i="27"/>
  <c r="G7235" i="27"/>
  <c r="G7234" i="27"/>
  <c r="G7233" i="27"/>
  <c r="G7232" i="27"/>
  <c r="G7231" i="27"/>
  <c r="G7230" i="27"/>
  <c r="G7229" i="27"/>
  <c r="G7228" i="27"/>
  <c r="G7227" i="27"/>
  <c r="G7226" i="27"/>
  <c r="G7225" i="27"/>
  <c r="G7224" i="27"/>
  <c r="G7223" i="27"/>
  <c r="G7222" i="27"/>
  <c r="G7221" i="27"/>
  <c r="G7220" i="27"/>
  <c r="G7219" i="27"/>
  <c r="G7218" i="27"/>
  <c r="G7217" i="27"/>
  <c r="G7216" i="27"/>
  <c r="G7215" i="27"/>
  <c r="G7214" i="27"/>
  <c r="G7213" i="27"/>
  <c r="G7212" i="27"/>
  <c r="G7211" i="27"/>
  <c r="G7210" i="27"/>
  <c r="G7209" i="27"/>
  <c r="G7208" i="27"/>
  <c r="G7207" i="27"/>
  <c r="G7206" i="27"/>
  <c r="G7205" i="27"/>
  <c r="G7204" i="27"/>
  <c r="G7203" i="27"/>
  <c r="G7202" i="27"/>
  <c r="G7201" i="27"/>
  <c r="G7200" i="27"/>
  <c r="G7199" i="27"/>
  <c r="G7198" i="27"/>
  <c r="G7197" i="27"/>
  <c r="G7196" i="27"/>
  <c r="G7195" i="27"/>
  <c r="G7194" i="27"/>
  <c r="G7193" i="27"/>
  <c r="G7192" i="27"/>
  <c r="G7191" i="27"/>
  <c r="G7190" i="27"/>
  <c r="G7189" i="27"/>
  <c r="G7188" i="27"/>
  <c r="G7187" i="27"/>
  <c r="G7186" i="27"/>
  <c r="G7185" i="27"/>
  <c r="G7184" i="27"/>
  <c r="G7183" i="27"/>
  <c r="G7182" i="27"/>
  <c r="G7181" i="27"/>
  <c r="G7180" i="27"/>
  <c r="G7179" i="27"/>
  <c r="G7178" i="27"/>
  <c r="G7177" i="27"/>
  <c r="G7176" i="27"/>
  <c r="G7175" i="27"/>
  <c r="G7174" i="27"/>
  <c r="G7173" i="27"/>
  <c r="G7172" i="27"/>
  <c r="G7171" i="27"/>
  <c r="G7170" i="27"/>
  <c r="G7169" i="27"/>
  <c r="G7168" i="27"/>
  <c r="G7167" i="27"/>
  <c r="G7166" i="27"/>
  <c r="G7165" i="27"/>
  <c r="G7164" i="27"/>
  <c r="G7163" i="27"/>
  <c r="G7162" i="27"/>
  <c r="G7161" i="27"/>
  <c r="G7160" i="27"/>
  <c r="G7159" i="27"/>
  <c r="G7158" i="27"/>
  <c r="G7157" i="27"/>
  <c r="G7156" i="27"/>
  <c r="G7155" i="27"/>
  <c r="G7154" i="27"/>
  <c r="G7153" i="27"/>
  <c r="G7152" i="27"/>
  <c r="G7151" i="27"/>
  <c r="G7150" i="27"/>
  <c r="G7149" i="27"/>
  <c r="G7148" i="27"/>
  <c r="G7147" i="27"/>
  <c r="G7146" i="27"/>
  <c r="G7145" i="27"/>
  <c r="G7144" i="27"/>
  <c r="G7143" i="27"/>
  <c r="G7142" i="27"/>
  <c r="G7141" i="27"/>
  <c r="G7140" i="27"/>
  <c r="G7139" i="27"/>
  <c r="G7138" i="27"/>
  <c r="G7137" i="27"/>
  <c r="G7136" i="27"/>
  <c r="G7135" i="27"/>
  <c r="G7134" i="27"/>
  <c r="G7133" i="27"/>
  <c r="G7132" i="27"/>
  <c r="G7131" i="27"/>
  <c r="G7130" i="27"/>
  <c r="G7129" i="27"/>
  <c r="G7128" i="27"/>
  <c r="G7127" i="27"/>
  <c r="G7126" i="27"/>
  <c r="G7125" i="27"/>
  <c r="G7124" i="27"/>
  <c r="G7123" i="27"/>
  <c r="G7122" i="27"/>
  <c r="G7121" i="27"/>
  <c r="G7120" i="27"/>
  <c r="G7119" i="27"/>
  <c r="G7118" i="27"/>
  <c r="G7117" i="27"/>
  <c r="G7116" i="27"/>
  <c r="G7115" i="27"/>
  <c r="G7114" i="27"/>
  <c r="G7113" i="27"/>
  <c r="G7112" i="27"/>
  <c r="G7111" i="27"/>
  <c r="G7110" i="27"/>
  <c r="G7109" i="27"/>
  <c r="G7108" i="27"/>
  <c r="G7107" i="27"/>
  <c r="G7106" i="27"/>
  <c r="G7105" i="27"/>
  <c r="G7104" i="27"/>
  <c r="G7103" i="27"/>
  <c r="G7102" i="27"/>
  <c r="G7101" i="27"/>
  <c r="G7100" i="27"/>
  <c r="G7099" i="27"/>
  <c r="G7098" i="27"/>
  <c r="G7097" i="27"/>
  <c r="G7096" i="27"/>
  <c r="G7095" i="27"/>
  <c r="G7094" i="27"/>
  <c r="G7093" i="27"/>
  <c r="G7092" i="27"/>
  <c r="G7091" i="27"/>
  <c r="G7090" i="27"/>
  <c r="G7089" i="27"/>
  <c r="G7088" i="27"/>
  <c r="G7087" i="27"/>
  <c r="G7086" i="27"/>
  <c r="G7085" i="27"/>
  <c r="G7084" i="27"/>
  <c r="G7083" i="27"/>
  <c r="G7082" i="27"/>
  <c r="G7081" i="27"/>
  <c r="G7080" i="27"/>
  <c r="G7079" i="27"/>
  <c r="G7078" i="27"/>
  <c r="G7077" i="27"/>
  <c r="G7076" i="27"/>
  <c r="G7075" i="27"/>
  <c r="G7074" i="27"/>
  <c r="G7073" i="27"/>
  <c r="G7072" i="27"/>
  <c r="G7071" i="27"/>
  <c r="G7070" i="27"/>
  <c r="G7069" i="27"/>
  <c r="G7068" i="27"/>
  <c r="G7067" i="27"/>
  <c r="G7066" i="27"/>
  <c r="G7065" i="27"/>
  <c r="G7064" i="27"/>
  <c r="G7063" i="27"/>
  <c r="G7062" i="27"/>
  <c r="G7061" i="27"/>
  <c r="G7060" i="27"/>
  <c r="G7059" i="27"/>
  <c r="G7058" i="27"/>
  <c r="G7057" i="27"/>
  <c r="G7056" i="27"/>
  <c r="G7055" i="27"/>
  <c r="G7054" i="27"/>
  <c r="G7053" i="27"/>
  <c r="G7052" i="27"/>
  <c r="G7051" i="27"/>
  <c r="G7050" i="27"/>
  <c r="G7049" i="27"/>
  <c r="G7048" i="27"/>
  <c r="G7047" i="27"/>
  <c r="G7046" i="27"/>
  <c r="G7045" i="27"/>
  <c r="G7044" i="27"/>
  <c r="G7043" i="27"/>
  <c r="G7042" i="27"/>
  <c r="G7041" i="27"/>
  <c r="G7040" i="27"/>
  <c r="G7039" i="27"/>
  <c r="G7038" i="27"/>
  <c r="G7037" i="27"/>
  <c r="G7036" i="27"/>
  <c r="G7035" i="27"/>
  <c r="G7034" i="27"/>
  <c r="G7033" i="27"/>
  <c r="G7032" i="27"/>
  <c r="G7031" i="27"/>
  <c r="G7030" i="27"/>
  <c r="G7029" i="27"/>
  <c r="G7028" i="27"/>
  <c r="G7027" i="27"/>
  <c r="G7026" i="27"/>
  <c r="G7025" i="27"/>
  <c r="G7024" i="27"/>
  <c r="G7023" i="27"/>
  <c r="G7022" i="27"/>
  <c r="G7021" i="27"/>
  <c r="G7020" i="27"/>
  <c r="G7019" i="27"/>
  <c r="G7018" i="27"/>
  <c r="G7017" i="27"/>
  <c r="G7016" i="27"/>
  <c r="G7015" i="27"/>
  <c r="G7014" i="27"/>
  <c r="G7013" i="27"/>
  <c r="G7012" i="27"/>
  <c r="G7011" i="27"/>
  <c r="G7010" i="27"/>
  <c r="G7009" i="27"/>
  <c r="G7008" i="27"/>
  <c r="G7007" i="27"/>
  <c r="G7006" i="27"/>
  <c r="G7005" i="27"/>
  <c r="G7004" i="27"/>
  <c r="G7003" i="27"/>
  <c r="G7002" i="27"/>
  <c r="G7001" i="27"/>
  <c r="G7000" i="27"/>
  <c r="G6999" i="27"/>
  <c r="G6998" i="27"/>
  <c r="G6997" i="27"/>
  <c r="G6996" i="27"/>
  <c r="G6995" i="27"/>
  <c r="G6994" i="27"/>
  <c r="G6993" i="27"/>
  <c r="G6992" i="27"/>
  <c r="G6991" i="27"/>
  <c r="G6990" i="27"/>
  <c r="G6989" i="27"/>
  <c r="G6988" i="27"/>
  <c r="G6987" i="27"/>
  <c r="G6986" i="27"/>
  <c r="G6985" i="27"/>
  <c r="G6984" i="27"/>
  <c r="G6983" i="27"/>
  <c r="G6982" i="27"/>
  <c r="G6981" i="27"/>
  <c r="G6980" i="27"/>
  <c r="G6979" i="27"/>
  <c r="G6978" i="27"/>
  <c r="G6977" i="27"/>
  <c r="G6976" i="27"/>
  <c r="G6975" i="27"/>
  <c r="G6974" i="27"/>
  <c r="G6973" i="27"/>
  <c r="G6972" i="27"/>
  <c r="G6971" i="27"/>
  <c r="G6970" i="27"/>
  <c r="G6969" i="27"/>
  <c r="G6968" i="27"/>
  <c r="G6967" i="27"/>
  <c r="G6966" i="27"/>
  <c r="G6965" i="27"/>
  <c r="G6964" i="27"/>
  <c r="G6963" i="27"/>
  <c r="G6962" i="27"/>
  <c r="G6961" i="27"/>
  <c r="G6960" i="27"/>
  <c r="G6959" i="27"/>
  <c r="G6958" i="27"/>
  <c r="G6957" i="27"/>
  <c r="G6956" i="27"/>
  <c r="G6955" i="27"/>
  <c r="G6954" i="27"/>
  <c r="G6953" i="27"/>
  <c r="G6952" i="27"/>
  <c r="G6951" i="27"/>
  <c r="G6950" i="27"/>
  <c r="G6949" i="27"/>
  <c r="G6948" i="27"/>
  <c r="G6947" i="27"/>
  <c r="G6946" i="27"/>
  <c r="G6945" i="27"/>
  <c r="G6944" i="27"/>
  <c r="G6943" i="27"/>
  <c r="G6942" i="27"/>
  <c r="G6941" i="27"/>
  <c r="G6940" i="27"/>
  <c r="G6939" i="27"/>
  <c r="G6938" i="27"/>
  <c r="G6937" i="27"/>
  <c r="G6936" i="27"/>
  <c r="G6935" i="27"/>
  <c r="G6934" i="27"/>
  <c r="G6933" i="27"/>
  <c r="G6932" i="27"/>
  <c r="G6931" i="27"/>
  <c r="G6930" i="27"/>
  <c r="G6929" i="27"/>
  <c r="G6928" i="27"/>
  <c r="G6927" i="27"/>
  <c r="G6926" i="27"/>
  <c r="G6925" i="27"/>
  <c r="G6924" i="27"/>
  <c r="G6923" i="27"/>
  <c r="G6922" i="27"/>
  <c r="G6921" i="27"/>
  <c r="G6920" i="27"/>
  <c r="G6919" i="27"/>
  <c r="G6918" i="27"/>
  <c r="G6917" i="27"/>
  <c r="G6916" i="27"/>
  <c r="G6915" i="27"/>
  <c r="G6914" i="27"/>
  <c r="G6913" i="27"/>
  <c r="G6912" i="27"/>
  <c r="G6911" i="27"/>
  <c r="G6910" i="27"/>
  <c r="G6909" i="27"/>
  <c r="G6908" i="27"/>
  <c r="G6907" i="27"/>
  <c r="G6906" i="27"/>
  <c r="G6905" i="27"/>
  <c r="G6904" i="27"/>
  <c r="G6903" i="27"/>
  <c r="G6902" i="27"/>
  <c r="G6901" i="27"/>
  <c r="G6900" i="27"/>
  <c r="G6899" i="27"/>
  <c r="G6898" i="27"/>
  <c r="G6897" i="27"/>
  <c r="G6896" i="27"/>
  <c r="G6895" i="27"/>
  <c r="G6894" i="27"/>
  <c r="G6893" i="27"/>
  <c r="G6892" i="27"/>
  <c r="G6891" i="27"/>
  <c r="G6890" i="27"/>
  <c r="G6889" i="27"/>
  <c r="G6888" i="27"/>
  <c r="G6887" i="27"/>
  <c r="G6886" i="27"/>
  <c r="G6885" i="27"/>
  <c r="G6884" i="27"/>
  <c r="G6883" i="27"/>
  <c r="G6882" i="27"/>
  <c r="G6881" i="27"/>
  <c r="G6880" i="27"/>
  <c r="G6879" i="27"/>
  <c r="G6878" i="27"/>
  <c r="G6877" i="27"/>
  <c r="G6876" i="27"/>
  <c r="G6875" i="27"/>
  <c r="G6874" i="27"/>
  <c r="G6873" i="27"/>
  <c r="G6872" i="27"/>
  <c r="G6871" i="27"/>
  <c r="G6870" i="27"/>
  <c r="G6869" i="27"/>
  <c r="G6868" i="27"/>
  <c r="G6867" i="27"/>
  <c r="G6866" i="27"/>
  <c r="G6865" i="27"/>
  <c r="G6864" i="27"/>
  <c r="G6863" i="27"/>
  <c r="G6862" i="27"/>
  <c r="G6861" i="27"/>
  <c r="G6860" i="27"/>
  <c r="G6859" i="27"/>
  <c r="G6858" i="27"/>
  <c r="G6857" i="27"/>
  <c r="G6856" i="27"/>
  <c r="G6855" i="27"/>
  <c r="G6854" i="27"/>
  <c r="G6853" i="27"/>
  <c r="G6852" i="27"/>
  <c r="G6851" i="27"/>
  <c r="G6850" i="27"/>
  <c r="G6849" i="27"/>
  <c r="G6848" i="27"/>
  <c r="G6847" i="27"/>
  <c r="G6846" i="27"/>
  <c r="G6845" i="27"/>
  <c r="G6844" i="27"/>
  <c r="G6843" i="27"/>
  <c r="G6842" i="27"/>
  <c r="G6841" i="27"/>
  <c r="G6840" i="27"/>
  <c r="G6839" i="27"/>
  <c r="G6838" i="27"/>
  <c r="G6837" i="27"/>
  <c r="G6836" i="27"/>
  <c r="G6835" i="27"/>
  <c r="G6834" i="27"/>
  <c r="G6833" i="27"/>
  <c r="G6832" i="27"/>
  <c r="G6831" i="27"/>
  <c r="G6830" i="27"/>
  <c r="G6829" i="27"/>
  <c r="G6828" i="27"/>
  <c r="G6827" i="27"/>
  <c r="G6826" i="27"/>
  <c r="G6825" i="27"/>
  <c r="G6824" i="27"/>
  <c r="G6823" i="27"/>
  <c r="G6822" i="27"/>
  <c r="G6821" i="27"/>
  <c r="G6820" i="27"/>
  <c r="G6819" i="27"/>
  <c r="G6818" i="27"/>
  <c r="G6817" i="27"/>
  <c r="G6816" i="27"/>
  <c r="G6815" i="27"/>
  <c r="G6814" i="27"/>
  <c r="G6813" i="27"/>
  <c r="G6812" i="27"/>
  <c r="G6811" i="27"/>
  <c r="G6810" i="27"/>
  <c r="G6809" i="27"/>
  <c r="G6808" i="27"/>
  <c r="G6807" i="27"/>
  <c r="G6806" i="27"/>
  <c r="G6805" i="27"/>
  <c r="G6804" i="27"/>
  <c r="G6803" i="27"/>
  <c r="G6802" i="27"/>
  <c r="G6801" i="27"/>
  <c r="G6800" i="27"/>
  <c r="G6799" i="27"/>
  <c r="G6798" i="27"/>
  <c r="G6797" i="27"/>
  <c r="G6796" i="27"/>
  <c r="G6795" i="27"/>
  <c r="G6794" i="27"/>
  <c r="G6793" i="27"/>
  <c r="G6792" i="27"/>
  <c r="G6791" i="27"/>
  <c r="G6790" i="27"/>
  <c r="G6789" i="27"/>
  <c r="G6788" i="27"/>
  <c r="G6787" i="27"/>
  <c r="G6786" i="27"/>
  <c r="G6785" i="27"/>
  <c r="G6784" i="27"/>
  <c r="G6783" i="27"/>
  <c r="G6782" i="27"/>
  <c r="G6781" i="27"/>
  <c r="G6780" i="27"/>
  <c r="G6779" i="27"/>
  <c r="G6778" i="27"/>
  <c r="G6777" i="27"/>
  <c r="G6776" i="27"/>
  <c r="G6775" i="27"/>
  <c r="G6774" i="27"/>
  <c r="G6773" i="27"/>
  <c r="G6772" i="27"/>
  <c r="G6771" i="27"/>
  <c r="G6770" i="27"/>
  <c r="G6769" i="27"/>
  <c r="G6768" i="27"/>
  <c r="G6767" i="27"/>
  <c r="G6766" i="27"/>
  <c r="G6765" i="27"/>
  <c r="G6764" i="27"/>
  <c r="G6763" i="27"/>
  <c r="G6762" i="27"/>
  <c r="G6761" i="27"/>
  <c r="G6760" i="27"/>
  <c r="G6759" i="27"/>
  <c r="G6758" i="27"/>
  <c r="G6757" i="27"/>
  <c r="G6756" i="27"/>
  <c r="G6755" i="27"/>
  <c r="G6754" i="27"/>
  <c r="G6753" i="27"/>
  <c r="H6753" i="27" s="1"/>
  <c r="G6752" i="27"/>
  <c r="G6751" i="27"/>
  <c r="G6750" i="27"/>
  <c r="G6749" i="27"/>
  <c r="G6748" i="27"/>
  <c r="G6747" i="27"/>
  <c r="G6746" i="27"/>
  <c r="G6745" i="27"/>
  <c r="G6744" i="27"/>
  <c r="G6743" i="27"/>
  <c r="G6742" i="27"/>
  <c r="G6741" i="27"/>
  <c r="G6740" i="27"/>
  <c r="G6739" i="27"/>
  <c r="G6738" i="27"/>
  <c r="G6737" i="27"/>
  <c r="G6736" i="27"/>
  <c r="G6735" i="27"/>
  <c r="G6734" i="27"/>
  <c r="G6733" i="27"/>
  <c r="G6732" i="27"/>
  <c r="G6731" i="27"/>
  <c r="G6730" i="27"/>
  <c r="G6729" i="27"/>
  <c r="G6728" i="27"/>
  <c r="G6727" i="27"/>
  <c r="G6726" i="27"/>
  <c r="G6725" i="27"/>
  <c r="G6724" i="27"/>
  <c r="G6723" i="27"/>
  <c r="G6722" i="27"/>
  <c r="G6721" i="27"/>
  <c r="G6720" i="27"/>
  <c r="G6719" i="27"/>
  <c r="G6718" i="27"/>
  <c r="G6717" i="27"/>
  <c r="G6716" i="27"/>
  <c r="G6715" i="27"/>
  <c r="G6714" i="27"/>
  <c r="G6713" i="27"/>
  <c r="H6713" i="27" s="1"/>
  <c r="G6712" i="27"/>
  <c r="G6711" i="27"/>
  <c r="G6710" i="27"/>
  <c r="G6709" i="27"/>
  <c r="G6708" i="27"/>
  <c r="G6707" i="27"/>
  <c r="G6706" i="27"/>
  <c r="G6705" i="27"/>
  <c r="G6704" i="27"/>
  <c r="G6703" i="27"/>
  <c r="G6702" i="27"/>
  <c r="G6701" i="27"/>
  <c r="G6700" i="27"/>
  <c r="G6699" i="27"/>
  <c r="G6698" i="27"/>
  <c r="G6697" i="27"/>
  <c r="G6696" i="27"/>
  <c r="G6695" i="27"/>
  <c r="G6694" i="27"/>
  <c r="G6693" i="27"/>
  <c r="G6692" i="27"/>
  <c r="G6691" i="27"/>
  <c r="G6690" i="27"/>
  <c r="G6689" i="27"/>
  <c r="G6688" i="27"/>
  <c r="G6687" i="27"/>
  <c r="G6686" i="27"/>
  <c r="G6685" i="27"/>
  <c r="G6684" i="27"/>
  <c r="G6683" i="27"/>
  <c r="G6682" i="27"/>
  <c r="G6681" i="27"/>
  <c r="G6680" i="27"/>
  <c r="G6679" i="27"/>
  <c r="G6678" i="27"/>
  <c r="G6677" i="27"/>
  <c r="G6676" i="27"/>
  <c r="G6675" i="27"/>
  <c r="G6674" i="27"/>
  <c r="G6673" i="27"/>
  <c r="H6673" i="27" s="1"/>
  <c r="G6672" i="27"/>
  <c r="G6671" i="27"/>
  <c r="G6670" i="27"/>
  <c r="G6669" i="27"/>
  <c r="G6668" i="27"/>
  <c r="G6667" i="27"/>
  <c r="G6666" i="27"/>
  <c r="G6665" i="27"/>
  <c r="G6664" i="27"/>
  <c r="G6663" i="27"/>
  <c r="G6662" i="27"/>
  <c r="G6661" i="27"/>
  <c r="G6660" i="27"/>
  <c r="G6659" i="27"/>
  <c r="G6658" i="27"/>
  <c r="G6657" i="27"/>
  <c r="G6656" i="27"/>
  <c r="G6655" i="27"/>
  <c r="G6654" i="27"/>
  <c r="G6653" i="27"/>
  <c r="G6652" i="27"/>
  <c r="G6651" i="27"/>
  <c r="G6650" i="27"/>
  <c r="G6649" i="27"/>
  <c r="G6648" i="27"/>
  <c r="G6647" i="27"/>
  <c r="G6646" i="27"/>
  <c r="G6645" i="27"/>
  <c r="G6644" i="27"/>
  <c r="G6643" i="27"/>
  <c r="G6642" i="27"/>
  <c r="G6641" i="27"/>
  <c r="G6640" i="27"/>
  <c r="G6639" i="27"/>
  <c r="G6638" i="27"/>
  <c r="G6637" i="27"/>
  <c r="G6636" i="27"/>
  <c r="G6635" i="27"/>
  <c r="G6634" i="27"/>
  <c r="G6633" i="27"/>
  <c r="G6632" i="27"/>
  <c r="G6631" i="27"/>
  <c r="G6630" i="27"/>
  <c r="G6629" i="27"/>
  <c r="G6628" i="27"/>
  <c r="G6627" i="27"/>
  <c r="G6626" i="27"/>
  <c r="G6625" i="27"/>
  <c r="G6624" i="27"/>
  <c r="G6623" i="27"/>
  <c r="G6622" i="27"/>
  <c r="G6621" i="27"/>
  <c r="G6620" i="27"/>
  <c r="G6619" i="27"/>
  <c r="G6618" i="27"/>
  <c r="G6617" i="27"/>
  <c r="G6616" i="27"/>
  <c r="G6615" i="27"/>
  <c r="G6614" i="27"/>
  <c r="G6613" i="27"/>
  <c r="G6612" i="27"/>
  <c r="G6611" i="27"/>
  <c r="G6610" i="27"/>
  <c r="G6609" i="27"/>
  <c r="G6608" i="27"/>
  <c r="G6607" i="27"/>
  <c r="G6606" i="27"/>
  <c r="G6605" i="27"/>
  <c r="G6604" i="27"/>
  <c r="G6603" i="27"/>
  <c r="G6602" i="27"/>
  <c r="G6601" i="27"/>
  <c r="G6600" i="27"/>
  <c r="G6599" i="27"/>
  <c r="G6598" i="27"/>
  <c r="G6597" i="27"/>
  <c r="G6596" i="27"/>
  <c r="G6595" i="27"/>
  <c r="G6594" i="27"/>
  <c r="G6593" i="27"/>
  <c r="G6592" i="27"/>
  <c r="G6591" i="27"/>
  <c r="G6590" i="27"/>
  <c r="G6589" i="27"/>
  <c r="G6588" i="27"/>
  <c r="G6587" i="27"/>
  <c r="G6586" i="27"/>
  <c r="G6585" i="27"/>
  <c r="G6584" i="27"/>
  <c r="G6583" i="27"/>
  <c r="G6582" i="27"/>
  <c r="G6581" i="27"/>
  <c r="G6580" i="27"/>
  <c r="G6579" i="27"/>
  <c r="G6578" i="27"/>
  <c r="G6577" i="27"/>
  <c r="G6576" i="27"/>
  <c r="G6575" i="27"/>
  <c r="G6574" i="27"/>
  <c r="G6573" i="27"/>
  <c r="G6572" i="27"/>
  <c r="G6571" i="27"/>
  <c r="G6570" i="27"/>
  <c r="G6569" i="27"/>
  <c r="G6568" i="27"/>
  <c r="G6567" i="27"/>
  <c r="G6566" i="27"/>
  <c r="G6565" i="27"/>
  <c r="G6564" i="27"/>
  <c r="G6563" i="27"/>
  <c r="G6562" i="27"/>
  <c r="G6561" i="27"/>
  <c r="G6560" i="27"/>
  <c r="G6559" i="27"/>
  <c r="G6558" i="27"/>
  <c r="G6557" i="27"/>
  <c r="G6556" i="27"/>
  <c r="G6555" i="27"/>
  <c r="G6554" i="27"/>
  <c r="G6553" i="27"/>
  <c r="G6552" i="27"/>
  <c r="G6551" i="27"/>
  <c r="G6550" i="27"/>
  <c r="G6549" i="27"/>
  <c r="G6548" i="27"/>
  <c r="G6547" i="27"/>
  <c r="G6546" i="27"/>
  <c r="G6545" i="27"/>
  <c r="G6544" i="27"/>
  <c r="G6543" i="27"/>
  <c r="G6542" i="27"/>
  <c r="G6541" i="27"/>
  <c r="G6540" i="27"/>
  <c r="G6539" i="27"/>
  <c r="G6538" i="27"/>
  <c r="G6537" i="27"/>
  <c r="G6536" i="27"/>
  <c r="G6535" i="27"/>
  <c r="G6534" i="27"/>
  <c r="G6533" i="27"/>
  <c r="G6532" i="27"/>
  <c r="G6531" i="27"/>
  <c r="G6530" i="27"/>
  <c r="G6529" i="27"/>
  <c r="G6528" i="27"/>
  <c r="G6527" i="27"/>
  <c r="G6526" i="27"/>
  <c r="G6525" i="27"/>
  <c r="G6524" i="27"/>
  <c r="G6523" i="27"/>
  <c r="G6522" i="27"/>
  <c r="G6521" i="27"/>
  <c r="G6520" i="27"/>
  <c r="G6519" i="27"/>
  <c r="G6518" i="27"/>
  <c r="G6517" i="27"/>
  <c r="G6516" i="27"/>
  <c r="G6515" i="27"/>
  <c r="G6514" i="27"/>
  <c r="G6513" i="27"/>
  <c r="H6513" i="27" s="1"/>
  <c r="G6512" i="27"/>
  <c r="G6511" i="27"/>
  <c r="G6510" i="27"/>
  <c r="G6509" i="27"/>
  <c r="G6508" i="27"/>
  <c r="G6507" i="27"/>
  <c r="G6506" i="27"/>
  <c r="G6505" i="27"/>
  <c r="G6504" i="27"/>
  <c r="G6503" i="27"/>
  <c r="G6502" i="27"/>
  <c r="G6501" i="27"/>
  <c r="G6500" i="27"/>
  <c r="G6499" i="27"/>
  <c r="G6498" i="27"/>
  <c r="G6497" i="27"/>
  <c r="G6496" i="27"/>
  <c r="G6495" i="27"/>
  <c r="G6494" i="27"/>
  <c r="G6493" i="27"/>
  <c r="G6492" i="27"/>
  <c r="G6491" i="27"/>
  <c r="G6490" i="27"/>
  <c r="G6489" i="27"/>
  <c r="G6488" i="27"/>
  <c r="G6487" i="27"/>
  <c r="G6486" i="27"/>
  <c r="G6485" i="27"/>
  <c r="G6484" i="27"/>
  <c r="G6483" i="27"/>
  <c r="G6482" i="27"/>
  <c r="G6481" i="27"/>
  <c r="G6480" i="27"/>
  <c r="G6479" i="27"/>
  <c r="G6478" i="27"/>
  <c r="G6477" i="27"/>
  <c r="G6476" i="27"/>
  <c r="G6475" i="27"/>
  <c r="G6474" i="27"/>
  <c r="G6473" i="27"/>
  <c r="G6472" i="27"/>
  <c r="G6471" i="27"/>
  <c r="G6470" i="27"/>
  <c r="G6469" i="27"/>
  <c r="G6468" i="27"/>
  <c r="G6467" i="27"/>
  <c r="G6466" i="27"/>
  <c r="G6465" i="27"/>
  <c r="G6464" i="27"/>
  <c r="G6463" i="27"/>
  <c r="G6462" i="27"/>
  <c r="G6461" i="27"/>
  <c r="G6460" i="27"/>
  <c r="G6459" i="27"/>
  <c r="G6458" i="27"/>
  <c r="G6457" i="27"/>
  <c r="G6456" i="27"/>
  <c r="G6455" i="27"/>
  <c r="G6454" i="27"/>
  <c r="G6453" i="27"/>
  <c r="G6452" i="27"/>
  <c r="G6451" i="27"/>
  <c r="G6450" i="27"/>
  <c r="G6449" i="27"/>
  <c r="G6448" i="27"/>
  <c r="G6447" i="27"/>
  <c r="G6446" i="27"/>
  <c r="G6445" i="27"/>
  <c r="G6444" i="27"/>
  <c r="G6443" i="27"/>
  <c r="G6442" i="27"/>
  <c r="G6441" i="27"/>
  <c r="G6440" i="27"/>
  <c r="G6439" i="27"/>
  <c r="G6438" i="27"/>
  <c r="G6437" i="27"/>
  <c r="G6436" i="27"/>
  <c r="G6435" i="27"/>
  <c r="G6434" i="27"/>
  <c r="G6433" i="27"/>
  <c r="G6432" i="27"/>
  <c r="G6431" i="27"/>
  <c r="G6430" i="27"/>
  <c r="G6429" i="27"/>
  <c r="G6428" i="27"/>
  <c r="G6427" i="27"/>
  <c r="G6426" i="27"/>
  <c r="G6425" i="27"/>
  <c r="G6424" i="27"/>
  <c r="G6423" i="27"/>
  <c r="G6422" i="27"/>
  <c r="G6421" i="27"/>
  <c r="G6420" i="27"/>
  <c r="G6419" i="27"/>
  <c r="G6418" i="27"/>
  <c r="G6417" i="27"/>
  <c r="G6416" i="27"/>
  <c r="G6415" i="27"/>
  <c r="G6414" i="27"/>
  <c r="G6413" i="27"/>
  <c r="G6412" i="27"/>
  <c r="G6411" i="27"/>
  <c r="G6410" i="27"/>
  <c r="G6409" i="27"/>
  <c r="G6408" i="27"/>
  <c r="G6407" i="27"/>
  <c r="G6406" i="27"/>
  <c r="G6405" i="27"/>
  <c r="G6404" i="27"/>
  <c r="G6403" i="27"/>
  <c r="G6402" i="27"/>
  <c r="G6401" i="27"/>
  <c r="G6400" i="27"/>
  <c r="G6399" i="27"/>
  <c r="G6398" i="27"/>
  <c r="G6397" i="27"/>
  <c r="G6396" i="27"/>
  <c r="G6395" i="27"/>
  <c r="G6394" i="27"/>
  <c r="G6393" i="27"/>
  <c r="G6392" i="27"/>
  <c r="G6391" i="27"/>
  <c r="G6390" i="27"/>
  <c r="G6389" i="27"/>
  <c r="G6388" i="27"/>
  <c r="G6387" i="27"/>
  <c r="G6386" i="27"/>
  <c r="G6385" i="27"/>
  <c r="G6384" i="27"/>
  <c r="G6383" i="27"/>
  <c r="G6382" i="27"/>
  <c r="G6381" i="27"/>
  <c r="G6380" i="27"/>
  <c r="G6379" i="27"/>
  <c r="G6378" i="27"/>
  <c r="G6377" i="27"/>
  <c r="G6376" i="27"/>
  <c r="G6375" i="27"/>
  <c r="G6374" i="27"/>
  <c r="G6373" i="27"/>
  <c r="G6372" i="27"/>
  <c r="G6371" i="27"/>
  <c r="G6370" i="27"/>
  <c r="G6369" i="27"/>
  <c r="G6368" i="27"/>
  <c r="G6367" i="27"/>
  <c r="G6366" i="27"/>
  <c r="G6365" i="27"/>
  <c r="G6364" i="27"/>
  <c r="G6363" i="27"/>
  <c r="G6362" i="27"/>
  <c r="G6361" i="27"/>
  <c r="G6360" i="27"/>
  <c r="G6359" i="27"/>
  <c r="G6358" i="27"/>
  <c r="G6357" i="27"/>
  <c r="G6356" i="27"/>
  <c r="G6355" i="27"/>
  <c r="G6354" i="27"/>
  <c r="G6353" i="27"/>
  <c r="G6352" i="27"/>
  <c r="G6351" i="27"/>
  <c r="G6350" i="27"/>
  <c r="G6349" i="27"/>
  <c r="G6348" i="27"/>
  <c r="G6347" i="27"/>
  <c r="G6346" i="27"/>
  <c r="G6345" i="27"/>
  <c r="G6344" i="27"/>
  <c r="G6343" i="27"/>
  <c r="G6342" i="27"/>
  <c r="G6341" i="27"/>
  <c r="G6340" i="27"/>
  <c r="G6339" i="27"/>
  <c r="G6338" i="27"/>
  <c r="G6337" i="27"/>
  <c r="G6336" i="27"/>
  <c r="G6335" i="27"/>
  <c r="G6334" i="27"/>
  <c r="G6333" i="27"/>
  <c r="G6332" i="27"/>
  <c r="G6331" i="27"/>
  <c r="G6330" i="27"/>
  <c r="G6329" i="27"/>
  <c r="G6328" i="27"/>
  <c r="G6327" i="27"/>
  <c r="G6326" i="27"/>
  <c r="G6325" i="27"/>
  <c r="G6324" i="27"/>
  <c r="G6323" i="27"/>
  <c r="G6322" i="27"/>
  <c r="G6321" i="27"/>
  <c r="G6320" i="27"/>
  <c r="G6319" i="27"/>
  <c r="G6318" i="27"/>
  <c r="G6317" i="27"/>
  <c r="G6316" i="27"/>
  <c r="G6315" i="27"/>
  <c r="G6314" i="27"/>
  <c r="G6313" i="27"/>
  <c r="G6312" i="27"/>
  <c r="G6311" i="27"/>
  <c r="G6310" i="27"/>
  <c r="G6309" i="27"/>
  <c r="G6308" i="27"/>
  <c r="G6307" i="27"/>
  <c r="G6306" i="27"/>
  <c r="G6305" i="27"/>
  <c r="G6304" i="27"/>
  <c r="G6303" i="27"/>
  <c r="G6302" i="27"/>
  <c r="G6301" i="27"/>
  <c r="G6300" i="27"/>
  <c r="G6299" i="27"/>
  <c r="G6298" i="27"/>
  <c r="G6297" i="27"/>
  <c r="G6296" i="27"/>
  <c r="G6295" i="27"/>
  <c r="G6294" i="27"/>
  <c r="G6293" i="27"/>
  <c r="G6292" i="27"/>
  <c r="G6291" i="27"/>
  <c r="G6290" i="27"/>
  <c r="G6289" i="27"/>
  <c r="G6288" i="27"/>
  <c r="G6287" i="27"/>
  <c r="G6286" i="27"/>
  <c r="G6285" i="27"/>
  <c r="G6284" i="27"/>
  <c r="G6283" i="27"/>
  <c r="G6282" i="27"/>
  <c r="G6281" i="27"/>
  <c r="G6280" i="27"/>
  <c r="G6279" i="27"/>
  <c r="G6278" i="27"/>
  <c r="G6277" i="27"/>
  <c r="G6276" i="27"/>
  <c r="G6275" i="27"/>
  <c r="G6274" i="27"/>
  <c r="G6273" i="27"/>
  <c r="G6272" i="27"/>
  <c r="G6271" i="27"/>
  <c r="G6270" i="27"/>
  <c r="G6269" i="27"/>
  <c r="G6268" i="27"/>
  <c r="G6267" i="27"/>
  <c r="G6266" i="27"/>
  <c r="G6265" i="27"/>
  <c r="G6264" i="27"/>
  <c r="G6263" i="27"/>
  <c r="G6262" i="27"/>
  <c r="G6261" i="27"/>
  <c r="G6260" i="27"/>
  <c r="G6259" i="27"/>
  <c r="G6258" i="27"/>
  <c r="G6257" i="27"/>
  <c r="G6256" i="27"/>
  <c r="G6255" i="27"/>
  <c r="G6254" i="27"/>
  <c r="G6253" i="27"/>
  <c r="G6252" i="27"/>
  <c r="G6251" i="27"/>
  <c r="G6250" i="27"/>
  <c r="G6249" i="27"/>
  <c r="G6248" i="27"/>
  <c r="G6247" i="27"/>
  <c r="G6246" i="27"/>
  <c r="G6245" i="27"/>
  <c r="G6244" i="27"/>
  <c r="G6243" i="27"/>
  <c r="G6242" i="27"/>
  <c r="G6241" i="27"/>
  <c r="G6240" i="27"/>
  <c r="G6239" i="27"/>
  <c r="G6238" i="27"/>
  <c r="G6237" i="27"/>
  <c r="G6236" i="27"/>
  <c r="G6235" i="27"/>
  <c r="G6234" i="27"/>
  <c r="G6233" i="27"/>
  <c r="G6232" i="27"/>
  <c r="G6231" i="27"/>
  <c r="G6230" i="27"/>
  <c r="G6229" i="27"/>
  <c r="G6228" i="27"/>
  <c r="G6227" i="27"/>
  <c r="G6226" i="27"/>
  <c r="G6225" i="27"/>
  <c r="G6224" i="27"/>
  <c r="G6223" i="27"/>
  <c r="G6222" i="27"/>
  <c r="G6221" i="27"/>
  <c r="G6220" i="27"/>
  <c r="G6219" i="27"/>
  <c r="G6218" i="27"/>
  <c r="G6217" i="27"/>
  <c r="G6216" i="27"/>
  <c r="G6215" i="27"/>
  <c r="G6214" i="27"/>
  <c r="G6213" i="27"/>
  <c r="G6212" i="27"/>
  <c r="G6211" i="27"/>
  <c r="G6210" i="27"/>
  <c r="G6209" i="27"/>
  <c r="G6208" i="27"/>
  <c r="G6207" i="27"/>
  <c r="G6206" i="27"/>
  <c r="G6205" i="27"/>
  <c r="G6204" i="27"/>
  <c r="G6203" i="27"/>
  <c r="G6202" i="27"/>
  <c r="G6201" i="27"/>
  <c r="G6200" i="27"/>
  <c r="G6199" i="27"/>
  <c r="G6198" i="27"/>
  <c r="G6197" i="27"/>
  <c r="G6196" i="27"/>
  <c r="G6195" i="27"/>
  <c r="G6194" i="27"/>
  <c r="G6193" i="27"/>
  <c r="G6192" i="27"/>
  <c r="G6191" i="27"/>
  <c r="G6190" i="27"/>
  <c r="G6189" i="27"/>
  <c r="G6188" i="27"/>
  <c r="G6187" i="27"/>
  <c r="G6186" i="27"/>
  <c r="G6185" i="27"/>
  <c r="G6184" i="27"/>
  <c r="G6183" i="27"/>
  <c r="G6182" i="27"/>
  <c r="G6181" i="27"/>
  <c r="G6180" i="27"/>
  <c r="G6179" i="27"/>
  <c r="G6178" i="27"/>
  <c r="G6177" i="27"/>
  <c r="G6176" i="27"/>
  <c r="G6175" i="27"/>
  <c r="G6174" i="27"/>
  <c r="G6173" i="27"/>
  <c r="G6172" i="27"/>
  <c r="G6171" i="27"/>
  <c r="G6170" i="27"/>
  <c r="G6169" i="27"/>
  <c r="G6168" i="27"/>
  <c r="G6167" i="27"/>
  <c r="G6166" i="27"/>
  <c r="G6165" i="27"/>
  <c r="G6164" i="27"/>
  <c r="G6163" i="27"/>
  <c r="G6162" i="27"/>
  <c r="G6161" i="27"/>
  <c r="G6160" i="27"/>
  <c r="G6159" i="27"/>
  <c r="G6158" i="27"/>
  <c r="G6157" i="27"/>
  <c r="G6156" i="27"/>
  <c r="G6155" i="27"/>
  <c r="G6154" i="27"/>
  <c r="G6153" i="27"/>
  <c r="G6152" i="27"/>
  <c r="G6151" i="27"/>
  <c r="G6150" i="27"/>
  <c r="G6149" i="27"/>
  <c r="G6148" i="27"/>
  <c r="G6147" i="27"/>
  <c r="G6146" i="27"/>
  <c r="G6145" i="27"/>
  <c r="G6144" i="27"/>
  <c r="G6143" i="27"/>
  <c r="G6142" i="27"/>
  <c r="G6141" i="27"/>
  <c r="G6140" i="27"/>
  <c r="G6139" i="27"/>
  <c r="G6138" i="27"/>
  <c r="G6137" i="27"/>
  <c r="G6136" i="27"/>
  <c r="G6135" i="27"/>
  <c r="G6134" i="27"/>
  <c r="G6133" i="27"/>
  <c r="G6132" i="27"/>
  <c r="G6131" i="27"/>
  <c r="G6130" i="27"/>
  <c r="G6129" i="27"/>
  <c r="G6128" i="27"/>
  <c r="G6127" i="27"/>
  <c r="G6126" i="27"/>
  <c r="G6125" i="27"/>
  <c r="G6124" i="27"/>
  <c r="G6123" i="27"/>
  <c r="G6122" i="27"/>
  <c r="G6121" i="27"/>
  <c r="G6120" i="27"/>
  <c r="G6119" i="27"/>
  <c r="G6118" i="27"/>
  <c r="G6117" i="27"/>
  <c r="G6116" i="27"/>
  <c r="G6115" i="27"/>
  <c r="G6114" i="27"/>
  <c r="G6113" i="27"/>
  <c r="G6112" i="27"/>
  <c r="G6111" i="27"/>
  <c r="G6110" i="27"/>
  <c r="G6109" i="27"/>
  <c r="G6108" i="27"/>
  <c r="G6107" i="27"/>
  <c r="G6106" i="27"/>
  <c r="G6105" i="27"/>
  <c r="G6104" i="27"/>
  <c r="G6103" i="27"/>
  <c r="G6102" i="27"/>
  <c r="G6101" i="27"/>
  <c r="G6100" i="27"/>
  <c r="G6099" i="27"/>
  <c r="G6098" i="27"/>
  <c r="G6097" i="27"/>
  <c r="G6096" i="27"/>
  <c r="G6095" i="27"/>
  <c r="G6094" i="27"/>
  <c r="G6093" i="27"/>
  <c r="G6092" i="27"/>
  <c r="G6091" i="27"/>
  <c r="G6090" i="27"/>
  <c r="G6089" i="27"/>
  <c r="G6088" i="27"/>
  <c r="G6087" i="27"/>
  <c r="G6086" i="27"/>
  <c r="G6085" i="27"/>
  <c r="G6084" i="27"/>
  <c r="G6083" i="27"/>
  <c r="G6082" i="27"/>
  <c r="G6081" i="27"/>
  <c r="G6080" i="27"/>
  <c r="G6079" i="27"/>
  <c r="G6078" i="27"/>
  <c r="G6077" i="27"/>
  <c r="G6076" i="27"/>
  <c r="G6075" i="27"/>
  <c r="G6074" i="27"/>
  <c r="G6073" i="27"/>
  <c r="G6072" i="27"/>
  <c r="G6071" i="27"/>
  <c r="G6070" i="27"/>
  <c r="G6069" i="27"/>
  <c r="G6068" i="27"/>
  <c r="G6067" i="27"/>
  <c r="G6066" i="27"/>
  <c r="G6065" i="27"/>
  <c r="G6064" i="27"/>
  <c r="G6063" i="27"/>
  <c r="G6062" i="27"/>
  <c r="G6061" i="27"/>
  <c r="G6060" i="27"/>
  <c r="G6059" i="27"/>
  <c r="G6058" i="27"/>
  <c r="G6057" i="27"/>
  <c r="G6056" i="27"/>
  <c r="G6055" i="27"/>
  <c r="G6054" i="27"/>
  <c r="G6053" i="27"/>
  <c r="G6052" i="27"/>
  <c r="G6051" i="27"/>
  <c r="G6050" i="27"/>
  <c r="G6049" i="27"/>
  <c r="G6048" i="27"/>
  <c r="G6047" i="27"/>
  <c r="G6046" i="27"/>
  <c r="G6045" i="27"/>
  <c r="G6044" i="27"/>
  <c r="G6043" i="27"/>
  <c r="G6042" i="27"/>
  <c r="G6041" i="27"/>
  <c r="G6040" i="27"/>
  <c r="G6039" i="27"/>
  <c r="G6038" i="27"/>
  <c r="G6037" i="27"/>
  <c r="G6036" i="27"/>
  <c r="G6035" i="27"/>
  <c r="G6034" i="27"/>
  <c r="G6033" i="27"/>
  <c r="G6032" i="27"/>
  <c r="G6031" i="27"/>
  <c r="G6030" i="27"/>
  <c r="G6029" i="27"/>
  <c r="G6028" i="27"/>
  <c r="G6027" i="27"/>
  <c r="G6026" i="27"/>
  <c r="G6025" i="27"/>
  <c r="G6024" i="27"/>
  <c r="G6023" i="27"/>
  <c r="G6022" i="27"/>
  <c r="G6021" i="27"/>
  <c r="G6020" i="27"/>
  <c r="G6019" i="27"/>
  <c r="G6018" i="27"/>
  <c r="G6017" i="27"/>
  <c r="G6016" i="27"/>
  <c r="G6015" i="27"/>
  <c r="G6014" i="27"/>
  <c r="G6013" i="27"/>
  <c r="G6012" i="27"/>
  <c r="G6011" i="27"/>
  <c r="G6010" i="27"/>
  <c r="G6009" i="27"/>
  <c r="G6008" i="27"/>
  <c r="G6007" i="27"/>
  <c r="G6006" i="27"/>
  <c r="G6005" i="27"/>
  <c r="G6004" i="27"/>
  <c r="G6003" i="27"/>
  <c r="G6002" i="27"/>
  <c r="G6001" i="27"/>
  <c r="G6000" i="27"/>
  <c r="G5999" i="27"/>
  <c r="G5998" i="27"/>
  <c r="G5997" i="27"/>
  <c r="G5996" i="27"/>
  <c r="G5995" i="27"/>
  <c r="G5994" i="27"/>
  <c r="G5993" i="27"/>
  <c r="G5992" i="27"/>
  <c r="G5991" i="27"/>
  <c r="G5990" i="27"/>
  <c r="G5989" i="27"/>
  <c r="G5988" i="27"/>
  <c r="G5987" i="27"/>
  <c r="G5986" i="27"/>
  <c r="G5985" i="27"/>
  <c r="G5984" i="27"/>
  <c r="G5983" i="27"/>
  <c r="G5982" i="27"/>
  <c r="G5981" i="27"/>
  <c r="G5980" i="27"/>
  <c r="G5979" i="27"/>
  <c r="G5978" i="27"/>
  <c r="G5977" i="27"/>
  <c r="G5976" i="27"/>
  <c r="G5975" i="27"/>
  <c r="G5974" i="27"/>
  <c r="G5973" i="27"/>
  <c r="G5972" i="27"/>
  <c r="G5971" i="27"/>
  <c r="G5970" i="27"/>
  <c r="G5969" i="27"/>
  <c r="G5968" i="27"/>
  <c r="G5967" i="27"/>
  <c r="G5966" i="27"/>
  <c r="G5965" i="27"/>
  <c r="G5964" i="27"/>
  <c r="G5963" i="27"/>
  <c r="G5962" i="27"/>
  <c r="G5961" i="27"/>
  <c r="G5960" i="27"/>
  <c r="G5959" i="27"/>
  <c r="G5958" i="27"/>
  <c r="G5957" i="27"/>
  <c r="G5956" i="27"/>
  <c r="G5955" i="27"/>
  <c r="G5954" i="27"/>
  <c r="G5953" i="27"/>
  <c r="G5952" i="27"/>
  <c r="G5951" i="27"/>
  <c r="G5950" i="27"/>
  <c r="G5949" i="27"/>
  <c r="G5948" i="27"/>
  <c r="G5947" i="27"/>
  <c r="G5946" i="27"/>
  <c r="G5945" i="27"/>
  <c r="G5944" i="27"/>
  <c r="G5943" i="27"/>
  <c r="G5942" i="27"/>
  <c r="G5941" i="27"/>
  <c r="G5940" i="27"/>
  <c r="G5939" i="27"/>
  <c r="G5938" i="27"/>
  <c r="G5937" i="27"/>
  <c r="G5936" i="27"/>
  <c r="G5935" i="27"/>
  <c r="G5934" i="27"/>
  <c r="G5933" i="27"/>
  <c r="G5932" i="27"/>
  <c r="G5931" i="27"/>
  <c r="G5930" i="27"/>
  <c r="G5929" i="27"/>
  <c r="G5928" i="27"/>
  <c r="G5927" i="27"/>
  <c r="G5926" i="27"/>
  <c r="G5925" i="27"/>
  <c r="G5924" i="27"/>
  <c r="G5923" i="27"/>
  <c r="G5922" i="27"/>
  <c r="G5921" i="27"/>
  <c r="G5920" i="27"/>
  <c r="G5919" i="27"/>
  <c r="G5918" i="27"/>
  <c r="G5917" i="27"/>
  <c r="G5916" i="27"/>
  <c r="G5915" i="27"/>
  <c r="G5914" i="27"/>
  <c r="G5913" i="27"/>
  <c r="H5913" i="27" s="1"/>
  <c r="G5912" i="27"/>
  <c r="G5911" i="27"/>
  <c r="G5910" i="27"/>
  <c r="G5909" i="27"/>
  <c r="G5908" i="27"/>
  <c r="G5907" i="27"/>
  <c r="G5906" i="27"/>
  <c r="G5905" i="27"/>
  <c r="G5904" i="27"/>
  <c r="G5903" i="27"/>
  <c r="G5902" i="27"/>
  <c r="G5901" i="27"/>
  <c r="G5900" i="27"/>
  <c r="G5899" i="27"/>
  <c r="G5898" i="27"/>
  <c r="G5897" i="27"/>
  <c r="G5896" i="27"/>
  <c r="G5895" i="27"/>
  <c r="G5894" i="27"/>
  <c r="G5893" i="27"/>
  <c r="G5892" i="27"/>
  <c r="G5891" i="27"/>
  <c r="G5890" i="27"/>
  <c r="G5889" i="27"/>
  <c r="G5888" i="27"/>
  <c r="G5887" i="27"/>
  <c r="G5886" i="27"/>
  <c r="G5885" i="27"/>
  <c r="G5884" i="27"/>
  <c r="G5883" i="27"/>
  <c r="G5882" i="27"/>
  <c r="G5881" i="27"/>
  <c r="G5880" i="27"/>
  <c r="G5879" i="27"/>
  <c r="G5878" i="27"/>
  <c r="G5877" i="27"/>
  <c r="G5876" i="27"/>
  <c r="G5875" i="27"/>
  <c r="G5874" i="27"/>
  <c r="G5873" i="27"/>
  <c r="G5872" i="27"/>
  <c r="G5871" i="27"/>
  <c r="G5870" i="27"/>
  <c r="G5869" i="27"/>
  <c r="G5868" i="27"/>
  <c r="G5867" i="27"/>
  <c r="G5866" i="27"/>
  <c r="G5865" i="27"/>
  <c r="G5864" i="27"/>
  <c r="G5863" i="27"/>
  <c r="G5862" i="27"/>
  <c r="G5861" i="27"/>
  <c r="G5860" i="27"/>
  <c r="G5859" i="27"/>
  <c r="G5858" i="27"/>
  <c r="G5857" i="27"/>
  <c r="G5856" i="27"/>
  <c r="G5855" i="27"/>
  <c r="G5854" i="27"/>
  <c r="G5853" i="27"/>
  <c r="G5852" i="27"/>
  <c r="G5851" i="27"/>
  <c r="G5850" i="27"/>
  <c r="G5849" i="27"/>
  <c r="G5848" i="27"/>
  <c r="G5847" i="27"/>
  <c r="G5846" i="27"/>
  <c r="G5845" i="27"/>
  <c r="G5844" i="27"/>
  <c r="G5843" i="27"/>
  <c r="G5842" i="27"/>
  <c r="G5841" i="27"/>
  <c r="G5840" i="27"/>
  <c r="G5839" i="27"/>
  <c r="G5838" i="27"/>
  <c r="G5837" i="27"/>
  <c r="G5836" i="27"/>
  <c r="G5835" i="27"/>
  <c r="G5834" i="27"/>
  <c r="G5833" i="27"/>
  <c r="G5832" i="27"/>
  <c r="G5831" i="27"/>
  <c r="G5830" i="27"/>
  <c r="G5829" i="27"/>
  <c r="G5828" i="27"/>
  <c r="G5827" i="27"/>
  <c r="G5826" i="27"/>
  <c r="G5825" i="27"/>
  <c r="G5824" i="27"/>
  <c r="G5823" i="27"/>
  <c r="G5822" i="27"/>
  <c r="G5821" i="27"/>
  <c r="G5820" i="27"/>
  <c r="G5819" i="27"/>
  <c r="G5818" i="27"/>
  <c r="G5817" i="27"/>
  <c r="G5816" i="27"/>
  <c r="G5815" i="27"/>
  <c r="G5814" i="27"/>
  <c r="G5813" i="27"/>
  <c r="G5812" i="27"/>
  <c r="G5811" i="27"/>
  <c r="G5810" i="27"/>
  <c r="G5809" i="27"/>
  <c r="G5808" i="27"/>
  <c r="G5807" i="27"/>
  <c r="G5806" i="27"/>
  <c r="G5805" i="27"/>
  <c r="G5804" i="27"/>
  <c r="G5803" i="27"/>
  <c r="G5802" i="27"/>
  <c r="G5801" i="27"/>
  <c r="G5800" i="27"/>
  <c r="G5799" i="27"/>
  <c r="G5798" i="27"/>
  <c r="G5797" i="27"/>
  <c r="G5796" i="27"/>
  <c r="G5795" i="27"/>
  <c r="G5794" i="27"/>
  <c r="G5793" i="27"/>
  <c r="G5792" i="27"/>
  <c r="G5791" i="27"/>
  <c r="G5790" i="27"/>
  <c r="G5789" i="27"/>
  <c r="G5788" i="27"/>
  <c r="G5787" i="27"/>
  <c r="G5786" i="27"/>
  <c r="G5785" i="27"/>
  <c r="G5784" i="27"/>
  <c r="G5783" i="27"/>
  <c r="G5782" i="27"/>
  <c r="G5781" i="27"/>
  <c r="G5780" i="27"/>
  <c r="G5779" i="27"/>
  <c r="G5778" i="27"/>
  <c r="G5777" i="27"/>
  <c r="G5776" i="27"/>
  <c r="G5775" i="27"/>
  <c r="G5774" i="27"/>
  <c r="G5773" i="27"/>
  <c r="G5772" i="27"/>
  <c r="G5771" i="27"/>
  <c r="G5770" i="27"/>
  <c r="G5769" i="27"/>
  <c r="G5768" i="27"/>
  <c r="G5767" i="27"/>
  <c r="G5766" i="27"/>
  <c r="G5765" i="27"/>
  <c r="G5764" i="27"/>
  <c r="G5763" i="27"/>
  <c r="G5762" i="27"/>
  <c r="G5761" i="27"/>
  <c r="G5760" i="27"/>
  <c r="G5759" i="27"/>
  <c r="G5758" i="27"/>
  <c r="G5757" i="27"/>
  <c r="G5756" i="27"/>
  <c r="G5755" i="27"/>
  <c r="G5754" i="27"/>
  <c r="G5753" i="27"/>
  <c r="G5752" i="27"/>
  <c r="G5751" i="27"/>
  <c r="G5750" i="27"/>
  <c r="G5749" i="27"/>
  <c r="G5748" i="27"/>
  <c r="G5747" i="27"/>
  <c r="G5746" i="27"/>
  <c r="G5745" i="27"/>
  <c r="G5744" i="27"/>
  <c r="G5743" i="27"/>
  <c r="G5742" i="27"/>
  <c r="G5741" i="27"/>
  <c r="G5740" i="27"/>
  <c r="G5739" i="27"/>
  <c r="G5738" i="27"/>
  <c r="G5737" i="27"/>
  <c r="G5736" i="27"/>
  <c r="G5735" i="27"/>
  <c r="G5734" i="27"/>
  <c r="G5733" i="27"/>
  <c r="G5732" i="27"/>
  <c r="G5731" i="27"/>
  <c r="G5730" i="27"/>
  <c r="G5729" i="27"/>
  <c r="G5728" i="27"/>
  <c r="G5727" i="27"/>
  <c r="G5726" i="27"/>
  <c r="G5725" i="27"/>
  <c r="G5724" i="27"/>
  <c r="G5723" i="27"/>
  <c r="G5722" i="27"/>
  <c r="G5721" i="27"/>
  <c r="G5720" i="27"/>
  <c r="G5719" i="27"/>
  <c r="G5718" i="27"/>
  <c r="G5717" i="27"/>
  <c r="G5716" i="27"/>
  <c r="G5715" i="27"/>
  <c r="G5714" i="27"/>
  <c r="G5713" i="27"/>
  <c r="G5712" i="27"/>
  <c r="G5711" i="27"/>
  <c r="G5710" i="27"/>
  <c r="G5709" i="27"/>
  <c r="G5708" i="27"/>
  <c r="G5707" i="27"/>
  <c r="G5706" i="27"/>
  <c r="G5705" i="27"/>
  <c r="G5704" i="27"/>
  <c r="G5703" i="27"/>
  <c r="G5702" i="27"/>
  <c r="G5701" i="27"/>
  <c r="G5700" i="27"/>
  <c r="G5699" i="27"/>
  <c r="G5698" i="27"/>
  <c r="G5697" i="27"/>
  <c r="G5696" i="27"/>
  <c r="G5695" i="27"/>
  <c r="G5694" i="27"/>
  <c r="G5693" i="27"/>
  <c r="G5692" i="27"/>
  <c r="G5691" i="27"/>
  <c r="G5690" i="27"/>
  <c r="G5689" i="27"/>
  <c r="G5688" i="27"/>
  <c r="G5687" i="27"/>
  <c r="G5686" i="27"/>
  <c r="G5685" i="27"/>
  <c r="G5684" i="27"/>
  <c r="G5683" i="27"/>
  <c r="G5682" i="27"/>
  <c r="G5681" i="27"/>
  <c r="G5680" i="27"/>
  <c r="G5679" i="27"/>
  <c r="G5678" i="27"/>
  <c r="G5677" i="27"/>
  <c r="G5676" i="27"/>
  <c r="G5675" i="27"/>
  <c r="G5674" i="27"/>
  <c r="G5673" i="27"/>
  <c r="G5672" i="27"/>
  <c r="G5671" i="27"/>
  <c r="G5670" i="27"/>
  <c r="G5669" i="27"/>
  <c r="G5668" i="27"/>
  <c r="G5667" i="27"/>
  <c r="G5666" i="27"/>
  <c r="G5665" i="27"/>
  <c r="G5664" i="27"/>
  <c r="G5663" i="27"/>
  <c r="G5662" i="27"/>
  <c r="G5661" i="27"/>
  <c r="G5660" i="27"/>
  <c r="G5659" i="27"/>
  <c r="G5658" i="27"/>
  <c r="G5657" i="27"/>
  <c r="G5656" i="27"/>
  <c r="G5655" i="27"/>
  <c r="G5654" i="27"/>
  <c r="G5653" i="27"/>
  <c r="G5652" i="27"/>
  <c r="G5651" i="27"/>
  <c r="G5650" i="27"/>
  <c r="G5649" i="27"/>
  <c r="G5648" i="27"/>
  <c r="G5647" i="27"/>
  <c r="G5646" i="27"/>
  <c r="G5645" i="27"/>
  <c r="G5644" i="27"/>
  <c r="G5643" i="27"/>
  <c r="G5642" i="27"/>
  <c r="G5641" i="27"/>
  <c r="G5640" i="27"/>
  <c r="G5639" i="27"/>
  <c r="G5638" i="27"/>
  <c r="G5637" i="27"/>
  <c r="G5636" i="27"/>
  <c r="G5635" i="27"/>
  <c r="G5634" i="27"/>
  <c r="G5633" i="27"/>
  <c r="G5632" i="27"/>
  <c r="G5631" i="27"/>
  <c r="G5630" i="27"/>
  <c r="G5629" i="27"/>
  <c r="G5628" i="27"/>
  <c r="G5627" i="27"/>
  <c r="G5626" i="27"/>
  <c r="G5625" i="27"/>
  <c r="G5624" i="27"/>
  <c r="G5623" i="27"/>
  <c r="G5622" i="27"/>
  <c r="G5621" i="27"/>
  <c r="G5620" i="27"/>
  <c r="G5619" i="27"/>
  <c r="G5618" i="27"/>
  <c r="G5617" i="27"/>
  <c r="G5616" i="27"/>
  <c r="G5615" i="27"/>
  <c r="G5614" i="27"/>
  <c r="G5613" i="27"/>
  <c r="H5613" i="27" s="1"/>
  <c r="G5612" i="27"/>
  <c r="G5611" i="27"/>
  <c r="G5610" i="27"/>
  <c r="G5609" i="27"/>
  <c r="G5608" i="27"/>
  <c r="G5607" i="27"/>
  <c r="G5606" i="27"/>
  <c r="G5605" i="27"/>
  <c r="G5604" i="27"/>
  <c r="G5603" i="27"/>
  <c r="G5602" i="27"/>
  <c r="G5601" i="27"/>
  <c r="G5600" i="27"/>
  <c r="G5599" i="27"/>
  <c r="G5598" i="27"/>
  <c r="G5597" i="27"/>
  <c r="G5596" i="27"/>
  <c r="G5595" i="27"/>
  <c r="G5594" i="27"/>
  <c r="G5593" i="27"/>
  <c r="G5592" i="27"/>
  <c r="G5591" i="27"/>
  <c r="G5590" i="27"/>
  <c r="G5589" i="27"/>
  <c r="G5588" i="27"/>
  <c r="G5587" i="27"/>
  <c r="G5586" i="27"/>
  <c r="G5585" i="27"/>
  <c r="G5584" i="27"/>
  <c r="G5583" i="27"/>
  <c r="G5582" i="27"/>
  <c r="G5581" i="27"/>
  <c r="G5580" i="27"/>
  <c r="G5579" i="27"/>
  <c r="G5578" i="27"/>
  <c r="G5577" i="27"/>
  <c r="G5576" i="27"/>
  <c r="G5575" i="27"/>
  <c r="G5574" i="27"/>
  <c r="G5573" i="27"/>
  <c r="G5572" i="27"/>
  <c r="G5571" i="27"/>
  <c r="G5570" i="27"/>
  <c r="G5569" i="27"/>
  <c r="G5568" i="27"/>
  <c r="G5567" i="27"/>
  <c r="G5566" i="27"/>
  <c r="G5565" i="27"/>
  <c r="G5564" i="27"/>
  <c r="G5563" i="27"/>
  <c r="G5562" i="27"/>
  <c r="G5561" i="27"/>
  <c r="G5560" i="27"/>
  <c r="G5559" i="27"/>
  <c r="G5558" i="27"/>
  <c r="G5557" i="27"/>
  <c r="G5556" i="27"/>
  <c r="G5555" i="27"/>
  <c r="G5554" i="27"/>
  <c r="G5553" i="27"/>
  <c r="G5552" i="27"/>
  <c r="G5551" i="27"/>
  <c r="G5550" i="27"/>
  <c r="G5549" i="27"/>
  <c r="G5548" i="27"/>
  <c r="G5547" i="27"/>
  <c r="G5546" i="27"/>
  <c r="G5545" i="27"/>
  <c r="G5544" i="27"/>
  <c r="G5543" i="27"/>
  <c r="G5542" i="27"/>
  <c r="G5541" i="27"/>
  <c r="G5540" i="27"/>
  <c r="G5539" i="27"/>
  <c r="G5538" i="27"/>
  <c r="G5537" i="27"/>
  <c r="G5536" i="27"/>
  <c r="G5535" i="27"/>
  <c r="G5534" i="27"/>
  <c r="G5533" i="27"/>
  <c r="G5532" i="27"/>
  <c r="G5531" i="27"/>
  <c r="G5530" i="27"/>
  <c r="G5529" i="27"/>
  <c r="G5528" i="27"/>
  <c r="G5527" i="27"/>
  <c r="G5526" i="27"/>
  <c r="G5525" i="27"/>
  <c r="G5524" i="27"/>
  <c r="G5523" i="27"/>
  <c r="G5522" i="27"/>
  <c r="G5521" i="27"/>
  <c r="G5520" i="27"/>
  <c r="G5519" i="27"/>
  <c r="G5518" i="27"/>
  <c r="G5517" i="27"/>
  <c r="G5516" i="27"/>
  <c r="G5515" i="27"/>
  <c r="G5514" i="27"/>
  <c r="G5513" i="27"/>
  <c r="G5512" i="27"/>
  <c r="G5511" i="27"/>
  <c r="G5510" i="27"/>
  <c r="G5509" i="27"/>
  <c r="G5508" i="27"/>
  <c r="G5507" i="27"/>
  <c r="G5506" i="27"/>
  <c r="G5505" i="27"/>
  <c r="G5504" i="27"/>
  <c r="G5503" i="27"/>
  <c r="G5502" i="27"/>
  <c r="G5501" i="27"/>
  <c r="G5500" i="27"/>
  <c r="G5499" i="27"/>
  <c r="G5498" i="27"/>
  <c r="G5497" i="27"/>
  <c r="G5496" i="27"/>
  <c r="G5495" i="27"/>
  <c r="G5494" i="27"/>
  <c r="G5493" i="27"/>
  <c r="G5492" i="27"/>
  <c r="G5491" i="27"/>
  <c r="G5490" i="27"/>
  <c r="G5489" i="27"/>
  <c r="G5488" i="27"/>
  <c r="G5487" i="27"/>
  <c r="G5486" i="27"/>
  <c r="G5485" i="27"/>
  <c r="G5484" i="27"/>
  <c r="G5483" i="27"/>
  <c r="G5482" i="27"/>
  <c r="G5481" i="27"/>
  <c r="G5480" i="27"/>
  <c r="G5479" i="27"/>
  <c r="G5478" i="27"/>
  <c r="G5477" i="27"/>
  <c r="G5476" i="27"/>
  <c r="G5475" i="27"/>
  <c r="G5474" i="27"/>
  <c r="G5473" i="27"/>
  <c r="G5472" i="27"/>
  <c r="G5471" i="27"/>
  <c r="G5470" i="27"/>
  <c r="G5469" i="27"/>
  <c r="G5468" i="27"/>
  <c r="G5467" i="27"/>
  <c r="G5466" i="27"/>
  <c r="G5465" i="27"/>
  <c r="G5464" i="27"/>
  <c r="G5463" i="27"/>
  <c r="G5462" i="27"/>
  <c r="G5461" i="27"/>
  <c r="G5460" i="27"/>
  <c r="G5459" i="27"/>
  <c r="G5458" i="27"/>
  <c r="G5457" i="27"/>
  <c r="G5456" i="27"/>
  <c r="G5455" i="27"/>
  <c r="G5454" i="27"/>
  <c r="G5453" i="27"/>
  <c r="G5452" i="27"/>
  <c r="G5451" i="27"/>
  <c r="G5450" i="27"/>
  <c r="G5449" i="27"/>
  <c r="G5448" i="27"/>
  <c r="G5447" i="27"/>
  <c r="G5446" i="27"/>
  <c r="G5445" i="27"/>
  <c r="G5444" i="27"/>
  <c r="G5443" i="27"/>
  <c r="G5442" i="27"/>
  <c r="G5441" i="27"/>
  <c r="G5440" i="27"/>
  <c r="G5439" i="27"/>
  <c r="G5438" i="27"/>
  <c r="G5437" i="27"/>
  <c r="G5436" i="27"/>
  <c r="G5435" i="27"/>
  <c r="G5434" i="27"/>
  <c r="G5433" i="27"/>
  <c r="G5432" i="27"/>
  <c r="G5431" i="27"/>
  <c r="G5430" i="27"/>
  <c r="G5429" i="27"/>
  <c r="G5428" i="27"/>
  <c r="G5427" i="27"/>
  <c r="G5426" i="27"/>
  <c r="G5425" i="27"/>
  <c r="G5424" i="27"/>
  <c r="G5423" i="27"/>
  <c r="G5422" i="27"/>
  <c r="G5421" i="27"/>
  <c r="G5420" i="27"/>
  <c r="G5419" i="27"/>
  <c r="G5418" i="27"/>
  <c r="G5417" i="27"/>
  <c r="G5416" i="27"/>
  <c r="G5415" i="27"/>
  <c r="G5414" i="27"/>
  <c r="G5413" i="27"/>
  <c r="G5412" i="27"/>
  <c r="G5411" i="27"/>
  <c r="G5410" i="27"/>
  <c r="G5409" i="27"/>
  <c r="G5408" i="27"/>
  <c r="G5407" i="27"/>
  <c r="G5406" i="27"/>
  <c r="G5405" i="27"/>
  <c r="G5404" i="27"/>
  <c r="G5403" i="27"/>
  <c r="G5402" i="27"/>
  <c r="G5401" i="27"/>
  <c r="G5400" i="27"/>
  <c r="G5399" i="27"/>
  <c r="G5398" i="27"/>
  <c r="G5397" i="27"/>
  <c r="G5396" i="27"/>
  <c r="G5395" i="27"/>
  <c r="G5394" i="27"/>
  <c r="G5393" i="27"/>
  <c r="G5392" i="27"/>
  <c r="G5391" i="27"/>
  <c r="G5390" i="27"/>
  <c r="G5389" i="27"/>
  <c r="G5388" i="27"/>
  <c r="G5387" i="27"/>
  <c r="G5386" i="27"/>
  <c r="G5385" i="27"/>
  <c r="G5384" i="27"/>
  <c r="G5383" i="27"/>
  <c r="G5382" i="27"/>
  <c r="G5381" i="27"/>
  <c r="G5380" i="27"/>
  <c r="G5379" i="27"/>
  <c r="G5378" i="27"/>
  <c r="G5377" i="27"/>
  <c r="G5376" i="27"/>
  <c r="G5375" i="27"/>
  <c r="G5374" i="27"/>
  <c r="G5373" i="27"/>
  <c r="G5372" i="27"/>
  <c r="G5371" i="27"/>
  <c r="G5370" i="27"/>
  <c r="G5369" i="27"/>
  <c r="G5368" i="27"/>
  <c r="G5367" i="27"/>
  <c r="G5366" i="27"/>
  <c r="G5365" i="27"/>
  <c r="G5364" i="27"/>
  <c r="G5363" i="27"/>
  <c r="G5362" i="27"/>
  <c r="G5361" i="27"/>
  <c r="G5360" i="27"/>
  <c r="G5359" i="27"/>
  <c r="G5358" i="27"/>
  <c r="G5357" i="27"/>
  <c r="G5356" i="27"/>
  <c r="G5355" i="27"/>
  <c r="G5354" i="27"/>
  <c r="G5353" i="27"/>
  <c r="G5352" i="27"/>
  <c r="G5351" i="27"/>
  <c r="G5350" i="27"/>
  <c r="G5349" i="27"/>
  <c r="G5348" i="27"/>
  <c r="G5347" i="27"/>
  <c r="G5346" i="27"/>
  <c r="G5345" i="27"/>
  <c r="G5344" i="27"/>
  <c r="G5343" i="27"/>
  <c r="G5342" i="27"/>
  <c r="G5341" i="27"/>
  <c r="G5340" i="27"/>
  <c r="G5339" i="27"/>
  <c r="G5338" i="27"/>
  <c r="G5337" i="27"/>
  <c r="G5336" i="27"/>
  <c r="G5335" i="27"/>
  <c r="G5334" i="27"/>
  <c r="G5333" i="27"/>
  <c r="G5332" i="27"/>
  <c r="G5331" i="27"/>
  <c r="G5330" i="27"/>
  <c r="G5329" i="27"/>
  <c r="G5328" i="27"/>
  <c r="G5327" i="27"/>
  <c r="G5326" i="27"/>
  <c r="G5325" i="27"/>
  <c r="G5324" i="27"/>
  <c r="G5323" i="27"/>
  <c r="G5322" i="27"/>
  <c r="G5321" i="27"/>
  <c r="G5320" i="27"/>
  <c r="G5319" i="27"/>
  <c r="G5318" i="27"/>
  <c r="G5317" i="27"/>
  <c r="G5316" i="27"/>
  <c r="G5315" i="27"/>
  <c r="G5314" i="27"/>
  <c r="G5313" i="27"/>
  <c r="G5312" i="27"/>
  <c r="G5311" i="27"/>
  <c r="G5310" i="27"/>
  <c r="G5309" i="27"/>
  <c r="G5308" i="27"/>
  <c r="G5307" i="27"/>
  <c r="G5306" i="27"/>
  <c r="G5305" i="27"/>
  <c r="G5304" i="27"/>
  <c r="G5303" i="27"/>
  <c r="G5302" i="27"/>
  <c r="G5301" i="27"/>
  <c r="G5300" i="27"/>
  <c r="G5299" i="27"/>
  <c r="G5298" i="27"/>
  <c r="G5297" i="27"/>
  <c r="G5296" i="27"/>
  <c r="G5295" i="27"/>
  <c r="G5294" i="27"/>
  <c r="G5293" i="27"/>
  <c r="G5292" i="27"/>
  <c r="G5291" i="27"/>
  <c r="G5290" i="27"/>
  <c r="G5289" i="27"/>
  <c r="G5288" i="27"/>
  <c r="G5287" i="27"/>
  <c r="G5286" i="27"/>
  <c r="G5285" i="27"/>
  <c r="G5284" i="27"/>
  <c r="G5283" i="27"/>
  <c r="G5282" i="27"/>
  <c r="G5281" i="27"/>
  <c r="G5280" i="27"/>
  <c r="G5279" i="27"/>
  <c r="G5278" i="27"/>
  <c r="G5277" i="27"/>
  <c r="G5276" i="27"/>
  <c r="G5275" i="27"/>
  <c r="G5274" i="27"/>
  <c r="G5273" i="27"/>
  <c r="G5272" i="27"/>
  <c r="G5271" i="27"/>
  <c r="G5270" i="27"/>
  <c r="G5269" i="27"/>
  <c r="G5268" i="27"/>
  <c r="G5267" i="27"/>
  <c r="G5266" i="27"/>
  <c r="G5265" i="27"/>
  <c r="G5264" i="27"/>
  <c r="G5263" i="27"/>
  <c r="G5262" i="27"/>
  <c r="G5261" i="27"/>
  <c r="G5260" i="27"/>
  <c r="G5259" i="27"/>
  <c r="G5258" i="27"/>
  <c r="G5257" i="27"/>
  <c r="G5256" i="27"/>
  <c r="G5255" i="27"/>
  <c r="G5254" i="27"/>
  <c r="G5253" i="27"/>
  <c r="G5252" i="27"/>
  <c r="G5251" i="27"/>
  <c r="G5250" i="27"/>
  <c r="G5249" i="27"/>
  <c r="G5248" i="27"/>
  <c r="G5247" i="27"/>
  <c r="G5246" i="27"/>
  <c r="G5245" i="27"/>
  <c r="G5244" i="27"/>
  <c r="G5243" i="27"/>
  <c r="G5242" i="27"/>
  <c r="G5241" i="27"/>
  <c r="G5240" i="27"/>
  <c r="G5239" i="27"/>
  <c r="G5238" i="27"/>
  <c r="G5237" i="27"/>
  <c r="G5236" i="27"/>
  <c r="G5235" i="27"/>
  <c r="G5234" i="27"/>
  <c r="G5233" i="27"/>
  <c r="G5232" i="27"/>
  <c r="G5231" i="27"/>
  <c r="G5230" i="27"/>
  <c r="G5229" i="27"/>
  <c r="G5228" i="27"/>
  <c r="G5227" i="27"/>
  <c r="G5226" i="27"/>
  <c r="G5225" i="27"/>
  <c r="G5224" i="27"/>
  <c r="G5223" i="27"/>
  <c r="G5222" i="27"/>
  <c r="G5221" i="27"/>
  <c r="G5220" i="27"/>
  <c r="G5219" i="27"/>
  <c r="G5218" i="27"/>
  <c r="G5217" i="27"/>
  <c r="G5216" i="27"/>
  <c r="G5215" i="27"/>
  <c r="G5214" i="27"/>
  <c r="G5213" i="27"/>
  <c r="G5212" i="27"/>
  <c r="G5211" i="27"/>
  <c r="G5210" i="27"/>
  <c r="G5209" i="27"/>
  <c r="G5208" i="27"/>
  <c r="G5207" i="27"/>
  <c r="G5206" i="27"/>
  <c r="G5205" i="27"/>
  <c r="G5204" i="27"/>
  <c r="G5203" i="27"/>
  <c r="G5202" i="27"/>
  <c r="G5201" i="27"/>
  <c r="G5200" i="27"/>
  <c r="G5199" i="27"/>
  <c r="G5198" i="27"/>
  <c r="G5197" i="27"/>
  <c r="G5196" i="27"/>
  <c r="G5195" i="27"/>
  <c r="G5194" i="27"/>
  <c r="G5193" i="27"/>
  <c r="G5192" i="27"/>
  <c r="G5191" i="27"/>
  <c r="G5190" i="27"/>
  <c r="G5189" i="27"/>
  <c r="G5188" i="27"/>
  <c r="G5187" i="27"/>
  <c r="G5186" i="27"/>
  <c r="G5185" i="27"/>
  <c r="G5184" i="27"/>
  <c r="G5183" i="27"/>
  <c r="G5182" i="27"/>
  <c r="G5181" i="27"/>
  <c r="G5180" i="27"/>
  <c r="G5179" i="27"/>
  <c r="G5178" i="27"/>
  <c r="G5177" i="27"/>
  <c r="G5176" i="27"/>
  <c r="G5175" i="27"/>
  <c r="G5174" i="27"/>
  <c r="G5173" i="27"/>
  <c r="G5172" i="27"/>
  <c r="G5171" i="27"/>
  <c r="G5170" i="27"/>
  <c r="G5169" i="27"/>
  <c r="G5168" i="27"/>
  <c r="G5167" i="27"/>
  <c r="G5166" i="27"/>
  <c r="G5165" i="27"/>
  <c r="G5164" i="27"/>
  <c r="G5163" i="27"/>
  <c r="G5162" i="27"/>
  <c r="G5161" i="27"/>
  <c r="G5160" i="27"/>
  <c r="G5159" i="27"/>
  <c r="G5158" i="27"/>
  <c r="G5157" i="27"/>
  <c r="G5156" i="27"/>
  <c r="G5155" i="27"/>
  <c r="G5154" i="27"/>
  <c r="G5153" i="27"/>
  <c r="G5152" i="27"/>
  <c r="G5151" i="27"/>
  <c r="G5150" i="27"/>
  <c r="G5149" i="27"/>
  <c r="G5148" i="27"/>
  <c r="G5147" i="27"/>
  <c r="G5146" i="27"/>
  <c r="G5145" i="27"/>
  <c r="G5144" i="27"/>
  <c r="G5143" i="27"/>
  <c r="G5142" i="27"/>
  <c r="G5141" i="27"/>
  <c r="G5140" i="27"/>
  <c r="G5139" i="27"/>
  <c r="G5138" i="27"/>
  <c r="G5137" i="27"/>
  <c r="G5136" i="27"/>
  <c r="G5135" i="27"/>
  <c r="G5134" i="27"/>
  <c r="G5133" i="27"/>
  <c r="G5132" i="27"/>
  <c r="G5131" i="27"/>
  <c r="G5130" i="27"/>
  <c r="G5129" i="27"/>
  <c r="G5128" i="27"/>
  <c r="G5127" i="27"/>
  <c r="G5126" i="27"/>
  <c r="G5125" i="27"/>
  <c r="G5124" i="27"/>
  <c r="G5123" i="27"/>
  <c r="G5122" i="27"/>
  <c r="G5121" i="27"/>
  <c r="G5120" i="27"/>
  <c r="G5119" i="27"/>
  <c r="G5118" i="27"/>
  <c r="G5117" i="27"/>
  <c r="G5116" i="27"/>
  <c r="G5115" i="27"/>
  <c r="G5114" i="27"/>
  <c r="G5113" i="27"/>
  <c r="G5112" i="27"/>
  <c r="G5111" i="27"/>
  <c r="G5110" i="27"/>
  <c r="G5109" i="27"/>
  <c r="G5108" i="27"/>
  <c r="G5107" i="27"/>
  <c r="G5106" i="27"/>
  <c r="G5105" i="27"/>
  <c r="G5104" i="27"/>
  <c r="G5103" i="27"/>
  <c r="G5102" i="27"/>
  <c r="G5101" i="27"/>
  <c r="G5100" i="27"/>
  <c r="G5099" i="27"/>
  <c r="G5098" i="27"/>
  <c r="G5097" i="27"/>
  <c r="G5096" i="27"/>
  <c r="G5095" i="27"/>
  <c r="G5094" i="27"/>
  <c r="G5093" i="27"/>
  <c r="G5092" i="27"/>
  <c r="G5091" i="27"/>
  <c r="G5090" i="27"/>
  <c r="G5089" i="27"/>
  <c r="G5088" i="27"/>
  <c r="G5087" i="27"/>
  <c r="G5086" i="27"/>
  <c r="G5085" i="27"/>
  <c r="G5084" i="27"/>
  <c r="G5083" i="27"/>
  <c r="G5082" i="27"/>
  <c r="G5081" i="27"/>
  <c r="G5080" i="27"/>
  <c r="G5079" i="27"/>
  <c r="G5078" i="27"/>
  <c r="G5077" i="27"/>
  <c r="G5076" i="27"/>
  <c r="G5075" i="27"/>
  <c r="G5074" i="27"/>
  <c r="G5073" i="27"/>
  <c r="G5072" i="27"/>
  <c r="G5071" i="27"/>
  <c r="G5070" i="27"/>
  <c r="G5069" i="27"/>
  <c r="G5068" i="27"/>
  <c r="G5067" i="27"/>
  <c r="G5066" i="27"/>
  <c r="G5065" i="27"/>
  <c r="G5064" i="27"/>
  <c r="G5063" i="27"/>
  <c r="G5062" i="27"/>
  <c r="G5061" i="27"/>
  <c r="G5060" i="27"/>
  <c r="G5059" i="27"/>
  <c r="G5058" i="27"/>
  <c r="G5057" i="27"/>
  <c r="G5056" i="27"/>
  <c r="G5055" i="27"/>
  <c r="G5054" i="27"/>
  <c r="G5053" i="27"/>
  <c r="G5052" i="27"/>
  <c r="G5051" i="27"/>
  <c r="G5050" i="27"/>
  <c r="G5049" i="27"/>
  <c r="G5048" i="27"/>
  <c r="G5047" i="27"/>
  <c r="G5046" i="27"/>
  <c r="G5045" i="27"/>
  <c r="G5044" i="27"/>
  <c r="G5043" i="27"/>
  <c r="G5042" i="27"/>
  <c r="G5041" i="27"/>
  <c r="G5040" i="27"/>
  <c r="G5039" i="27"/>
  <c r="G5038" i="27"/>
  <c r="G5037" i="27"/>
  <c r="G5036" i="27"/>
  <c r="G5035" i="27"/>
  <c r="G5034" i="27"/>
  <c r="G5033" i="27"/>
  <c r="G5032" i="27"/>
  <c r="G5031" i="27"/>
  <c r="G5030" i="27"/>
  <c r="G5029" i="27"/>
  <c r="G5028" i="27"/>
  <c r="G5027" i="27"/>
  <c r="G5026" i="27"/>
  <c r="G5025" i="27"/>
  <c r="G5024" i="27"/>
  <c r="G5023" i="27"/>
  <c r="G5022" i="27"/>
  <c r="G5021" i="27"/>
  <c r="G5020" i="27"/>
  <c r="G5019" i="27"/>
  <c r="G5018" i="27"/>
  <c r="G5017" i="27"/>
  <c r="G5016" i="27"/>
  <c r="G5015" i="27"/>
  <c r="G5014" i="27"/>
  <c r="G5013" i="27"/>
  <c r="G5012" i="27"/>
  <c r="G5011" i="27"/>
  <c r="G5010" i="27"/>
  <c r="G5009" i="27"/>
  <c r="G5008" i="27"/>
  <c r="G5007" i="27"/>
  <c r="G5006" i="27"/>
  <c r="G5005" i="27"/>
  <c r="G5004" i="27"/>
  <c r="G5003" i="27"/>
  <c r="G5002" i="27"/>
  <c r="G5001" i="27"/>
  <c r="G5000" i="27"/>
  <c r="G4999" i="27"/>
  <c r="G4998" i="27"/>
  <c r="G4997" i="27"/>
  <c r="G4996" i="27"/>
  <c r="G4995" i="27"/>
  <c r="G4994" i="27"/>
  <c r="G4993" i="27"/>
  <c r="G4992" i="27"/>
  <c r="G4991" i="27"/>
  <c r="G4990" i="27"/>
  <c r="G4989" i="27"/>
  <c r="G4988" i="27"/>
  <c r="G4987" i="27"/>
  <c r="G4986" i="27"/>
  <c r="G4985" i="27"/>
  <c r="G4984" i="27"/>
  <c r="G4983" i="27"/>
  <c r="G4982" i="27"/>
  <c r="G4981" i="27"/>
  <c r="G4980" i="27"/>
  <c r="G4979" i="27"/>
  <c r="G4978" i="27"/>
  <c r="G4977" i="27"/>
  <c r="G4976" i="27"/>
  <c r="G4975" i="27"/>
  <c r="G4974" i="27"/>
  <c r="G4973" i="27"/>
  <c r="G4972" i="27"/>
  <c r="G4971" i="27"/>
  <c r="G4970" i="27"/>
  <c r="G4969" i="27"/>
  <c r="G4968" i="27"/>
  <c r="G4967" i="27"/>
  <c r="G4966" i="27"/>
  <c r="G4965" i="27"/>
  <c r="G4964" i="27"/>
  <c r="G4963" i="27"/>
  <c r="G4962" i="27"/>
  <c r="G4961" i="27"/>
  <c r="G4960" i="27"/>
  <c r="G4959" i="27"/>
  <c r="G4958" i="27"/>
  <c r="G4957" i="27"/>
  <c r="G4956" i="27"/>
  <c r="G4955" i="27"/>
  <c r="G4954" i="27"/>
  <c r="G4953" i="27"/>
  <c r="G4952" i="27"/>
  <c r="G4951" i="27"/>
  <c r="G4950" i="27"/>
  <c r="G4949" i="27"/>
  <c r="G4948" i="27"/>
  <c r="G4947" i="27"/>
  <c r="G4946" i="27"/>
  <c r="G4945" i="27"/>
  <c r="G4944" i="27"/>
  <c r="G4943" i="27"/>
  <c r="G4942" i="27"/>
  <c r="G4941" i="27"/>
  <c r="G4940" i="27"/>
  <c r="G4939" i="27"/>
  <c r="G4938" i="27"/>
  <c r="G4937" i="27"/>
  <c r="G4936" i="27"/>
  <c r="G4935" i="27"/>
  <c r="G4934" i="27"/>
  <c r="G4933" i="27"/>
  <c r="G4932" i="27"/>
  <c r="G4931" i="27"/>
  <c r="G4930" i="27"/>
  <c r="G4929" i="27"/>
  <c r="G4928" i="27"/>
  <c r="G4927" i="27"/>
  <c r="G4926" i="27"/>
  <c r="G4925" i="27"/>
  <c r="G4924" i="27"/>
  <c r="G4923" i="27"/>
  <c r="G4922" i="27"/>
  <c r="G4921" i="27"/>
  <c r="G4920" i="27"/>
  <c r="G4919" i="27"/>
  <c r="G4918" i="27"/>
  <c r="G4917" i="27"/>
  <c r="G4916" i="27"/>
  <c r="G4915" i="27"/>
  <c r="G4914" i="27"/>
  <c r="G4913" i="27"/>
  <c r="G4912" i="27"/>
  <c r="G4911" i="27"/>
  <c r="G4910" i="27"/>
  <c r="G4909" i="27"/>
  <c r="G4908" i="27"/>
  <c r="G4907" i="27"/>
  <c r="G4906" i="27"/>
  <c r="G4905" i="27"/>
  <c r="G4904" i="27"/>
  <c r="G4903" i="27"/>
  <c r="G4902" i="27"/>
  <c r="G4901" i="27"/>
  <c r="G4900" i="27"/>
  <c r="G4899" i="27"/>
  <c r="G4898" i="27"/>
  <c r="G4897" i="27"/>
  <c r="G4896" i="27"/>
  <c r="G4895" i="27"/>
  <c r="G4894" i="27"/>
  <c r="G4893" i="27"/>
  <c r="G4892" i="27"/>
  <c r="G4891" i="27"/>
  <c r="G4890" i="27"/>
  <c r="G4889" i="27"/>
  <c r="G4888" i="27"/>
  <c r="G4887" i="27"/>
  <c r="G4886" i="27"/>
  <c r="G4885" i="27"/>
  <c r="G4884" i="27"/>
  <c r="G4883" i="27"/>
  <c r="G4882" i="27"/>
  <c r="G4881" i="27"/>
  <c r="G4880" i="27"/>
  <c r="G4879" i="27"/>
  <c r="G4878" i="27"/>
  <c r="G4877" i="27"/>
  <c r="G4876" i="27"/>
  <c r="G4875" i="27"/>
  <c r="G4874" i="27"/>
  <c r="G4873" i="27"/>
  <c r="G4872" i="27"/>
  <c r="G4871" i="27"/>
  <c r="G4870" i="27"/>
  <c r="G4869" i="27"/>
  <c r="G4868" i="27"/>
  <c r="G4867" i="27"/>
  <c r="G4866" i="27"/>
  <c r="G4865" i="27"/>
  <c r="G4864" i="27"/>
  <c r="G4863" i="27"/>
  <c r="G4862" i="27"/>
  <c r="G4861" i="27"/>
  <c r="G4860" i="27"/>
  <c r="G4859" i="27"/>
  <c r="G4858" i="27"/>
  <c r="G4857" i="27"/>
  <c r="G4856" i="27"/>
  <c r="G4855" i="27"/>
  <c r="G4854" i="27"/>
  <c r="G4853" i="27"/>
  <c r="G4852" i="27"/>
  <c r="G4851" i="27"/>
  <c r="G4850" i="27"/>
  <c r="G4849" i="27"/>
  <c r="G4848" i="27"/>
  <c r="G4847" i="27"/>
  <c r="G4846" i="27"/>
  <c r="G4845" i="27"/>
  <c r="G4844" i="27"/>
  <c r="G4843" i="27"/>
  <c r="G4842" i="27"/>
  <c r="G4841" i="27"/>
  <c r="G4840" i="27"/>
  <c r="G4839" i="27"/>
  <c r="G4838" i="27"/>
  <c r="G4837" i="27"/>
  <c r="G4836" i="27"/>
  <c r="G4835" i="27"/>
  <c r="G4834" i="27"/>
  <c r="G4833" i="27"/>
  <c r="G4832" i="27"/>
  <c r="G4831" i="27"/>
  <c r="G4830" i="27"/>
  <c r="G4829" i="27"/>
  <c r="G4828" i="27"/>
  <c r="G4827" i="27"/>
  <c r="G4826" i="27"/>
  <c r="G4825" i="27"/>
  <c r="G4824" i="27"/>
  <c r="G4823" i="27"/>
  <c r="G4822" i="27"/>
  <c r="G4821" i="27"/>
  <c r="G4820" i="27"/>
  <c r="G4819" i="27"/>
  <c r="G4818" i="27"/>
  <c r="G4817" i="27"/>
  <c r="G4816" i="27"/>
  <c r="G4815" i="27"/>
  <c r="G4814" i="27"/>
  <c r="G4813" i="27"/>
  <c r="G4812" i="27"/>
  <c r="G4811" i="27"/>
  <c r="G4810" i="27"/>
  <c r="G4809" i="27"/>
  <c r="G4808" i="27"/>
  <c r="G4807" i="27"/>
  <c r="G4806" i="27"/>
  <c r="G4805" i="27"/>
  <c r="G4804" i="27"/>
  <c r="G4803" i="27"/>
  <c r="G4802" i="27"/>
  <c r="G4801" i="27"/>
  <c r="G4800" i="27"/>
  <c r="G4799" i="27"/>
  <c r="G4798" i="27"/>
  <c r="G4797" i="27"/>
  <c r="G4796" i="27"/>
  <c r="G4795" i="27"/>
  <c r="G4794" i="27"/>
  <c r="G4793" i="27"/>
  <c r="G4792" i="27"/>
  <c r="G4791" i="27"/>
  <c r="G4790" i="27"/>
  <c r="G4789" i="27"/>
  <c r="G4788" i="27"/>
  <c r="G4787" i="27"/>
  <c r="G4786" i="27"/>
  <c r="G4785" i="27"/>
  <c r="G4784" i="27"/>
  <c r="G4783" i="27"/>
  <c r="G4782" i="27"/>
  <c r="G4781" i="27"/>
  <c r="G4780" i="27"/>
  <c r="G4779" i="27"/>
  <c r="G4778" i="27"/>
  <c r="G4777" i="27"/>
  <c r="G4776" i="27"/>
  <c r="G4775" i="27"/>
  <c r="G4774" i="27"/>
  <c r="G4773" i="27"/>
  <c r="G4772" i="27"/>
  <c r="G4771" i="27"/>
  <c r="G4770" i="27"/>
  <c r="G4769" i="27"/>
  <c r="G4768" i="27"/>
  <c r="G4767" i="27"/>
  <c r="G4766" i="27"/>
  <c r="G4765" i="27"/>
  <c r="G4764" i="27"/>
  <c r="G4763" i="27"/>
  <c r="G4762" i="27"/>
  <c r="G4761" i="27"/>
  <c r="G4760" i="27"/>
  <c r="G4759" i="27"/>
  <c r="G4758" i="27"/>
  <c r="G4757" i="27"/>
  <c r="G4756" i="27"/>
  <c r="G4755" i="27"/>
  <c r="G4754" i="27"/>
  <c r="G4753" i="27"/>
  <c r="G4752" i="27"/>
  <c r="G4751" i="27"/>
  <c r="G4750" i="27"/>
  <c r="G4749" i="27"/>
  <c r="G4748" i="27"/>
  <c r="G4747" i="27"/>
  <c r="G4746" i="27"/>
  <c r="G4745" i="27"/>
  <c r="G4744" i="27"/>
  <c r="G4743" i="27"/>
  <c r="G4742" i="27"/>
  <c r="G4741" i="27"/>
  <c r="G4740" i="27"/>
  <c r="G4739" i="27"/>
  <c r="G4738" i="27"/>
  <c r="G4737" i="27"/>
  <c r="G4736" i="27"/>
  <c r="G4735" i="27"/>
  <c r="G4734" i="27"/>
  <c r="G4733" i="27"/>
  <c r="G4732" i="27"/>
  <c r="G4731" i="27"/>
  <c r="G4730" i="27"/>
  <c r="G4729" i="27"/>
  <c r="G4728" i="27"/>
  <c r="G4727" i="27"/>
  <c r="G4726" i="27"/>
  <c r="G4725" i="27"/>
  <c r="G4724" i="27"/>
  <c r="G4723" i="27"/>
  <c r="G4722" i="27"/>
  <c r="G4721" i="27"/>
  <c r="G4720" i="27"/>
  <c r="G4719" i="27"/>
  <c r="G4718" i="27"/>
  <c r="G4717" i="27"/>
  <c r="G4716" i="27"/>
  <c r="G4715" i="27"/>
  <c r="G4714" i="27"/>
  <c r="G4713" i="27"/>
  <c r="G4712" i="27"/>
  <c r="G4711" i="27"/>
  <c r="G4710" i="27"/>
  <c r="G4709" i="27"/>
  <c r="G4708" i="27"/>
  <c r="G4707" i="27"/>
  <c r="G4706" i="27"/>
  <c r="G4705" i="27"/>
  <c r="G4704" i="27"/>
  <c r="G4703" i="27"/>
  <c r="G4702" i="27"/>
  <c r="G4701" i="27"/>
  <c r="G4700" i="27"/>
  <c r="G4699" i="27"/>
  <c r="G4698" i="27"/>
  <c r="G4697" i="27"/>
  <c r="G4696" i="27"/>
  <c r="G4695" i="27"/>
  <c r="G4694" i="27"/>
  <c r="G4693" i="27"/>
  <c r="G4692" i="27"/>
  <c r="G4691" i="27"/>
  <c r="G4690" i="27"/>
  <c r="G4689" i="27"/>
  <c r="G4688" i="27"/>
  <c r="G4687" i="27"/>
  <c r="G4686" i="27"/>
  <c r="G4685" i="27"/>
  <c r="G4684" i="27"/>
  <c r="G4683" i="27"/>
  <c r="G4682" i="27"/>
  <c r="G4681" i="27"/>
  <c r="G4680" i="27"/>
  <c r="G4679" i="27"/>
  <c r="G4678" i="27"/>
  <c r="G4677" i="27"/>
  <c r="G4676" i="27"/>
  <c r="G4675" i="27"/>
  <c r="G4674" i="27"/>
  <c r="G4673" i="27"/>
  <c r="G4672" i="27"/>
  <c r="G4671" i="27"/>
  <c r="G4670" i="27"/>
  <c r="G4669" i="27"/>
  <c r="G4668" i="27"/>
  <c r="G4667" i="27"/>
  <c r="G4666" i="27"/>
  <c r="G4665" i="27"/>
  <c r="G4664" i="27"/>
  <c r="G4663" i="27"/>
  <c r="G4662" i="27"/>
  <c r="G4661" i="27"/>
  <c r="G4660" i="27"/>
  <c r="G4659" i="27"/>
  <c r="G4658" i="27"/>
  <c r="G4657" i="27"/>
  <c r="G4656" i="27"/>
  <c r="G4655" i="27"/>
  <c r="G4654" i="27"/>
  <c r="G4653" i="27"/>
  <c r="G4652" i="27"/>
  <c r="G4651" i="27"/>
  <c r="G4650" i="27"/>
  <c r="G4649" i="27"/>
  <c r="G4648" i="27"/>
  <c r="G4647" i="27"/>
  <c r="G4646" i="27"/>
  <c r="G4645" i="27"/>
  <c r="G4644" i="27"/>
  <c r="G4643" i="27"/>
  <c r="G4642" i="27"/>
  <c r="G4641" i="27"/>
  <c r="G4640" i="27"/>
  <c r="G4639" i="27"/>
  <c r="G4638" i="27"/>
  <c r="G4637" i="27"/>
  <c r="G4636" i="27"/>
  <c r="G4635" i="27"/>
  <c r="G4634" i="27"/>
  <c r="G4633" i="27"/>
  <c r="G4632" i="27"/>
  <c r="G4631" i="27"/>
  <c r="G4630" i="27"/>
  <c r="G4629" i="27"/>
  <c r="G4628" i="27"/>
  <c r="G4627" i="27"/>
  <c r="G4626" i="27"/>
  <c r="G4625" i="27"/>
  <c r="G4624" i="27"/>
  <c r="G4623" i="27"/>
  <c r="G4622" i="27"/>
  <c r="G4621" i="27"/>
  <c r="G4620" i="27"/>
  <c r="G4619" i="27"/>
  <c r="G4618" i="27"/>
  <c r="G4617" i="27"/>
  <c r="G4616" i="27"/>
  <c r="G4615" i="27"/>
  <c r="G4614" i="27"/>
  <c r="G4613" i="27"/>
  <c r="G4612" i="27"/>
  <c r="G4611" i="27"/>
  <c r="G4610" i="27"/>
  <c r="G4609" i="27"/>
  <c r="G4608" i="27"/>
  <c r="G4607" i="27"/>
  <c r="G4606" i="27"/>
  <c r="G4605" i="27"/>
  <c r="G4604" i="27"/>
  <c r="G4603" i="27"/>
  <c r="G4602" i="27"/>
  <c r="G4601" i="27"/>
  <c r="G4600" i="27"/>
  <c r="G4599" i="27"/>
  <c r="G4598" i="27"/>
  <c r="G4597" i="27"/>
  <c r="G4596" i="27"/>
  <c r="G4595" i="27"/>
  <c r="G4594" i="27"/>
  <c r="G4593" i="27"/>
  <c r="G4592" i="27"/>
  <c r="G4591" i="27"/>
  <c r="G4590" i="27"/>
  <c r="G4589" i="27"/>
  <c r="G4588" i="27"/>
  <c r="G4587" i="27"/>
  <c r="G4586" i="27"/>
  <c r="G4585" i="27"/>
  <c r="G4584" i="27"/>
  <c r="G4583" i="27"/>
  <c r="G4582" i="27"/>
  <c r="G4581" i="27"/>
  <c r="G4580" i="27"/>
  <c r="G4579" i="27"/>
  <c r="G4578" i="27"/>
  <c r="G4577" i="27"/>
  <c r="G4576" i="27"/>
  <c r="G4575" i="27"/>
  <c r="G4574" i="27"/>
  <c r="G4573" i="27"/>
  <c r="G4572" i="27"/>
  <c r="G4571" i="27"/>
  <c r="G4570" i="27"/>
  <c r="G4569" i="27"/>
  <c r="G4568" i="27"/>
  <c r="G4567" i="27"/>
  <c r="G4566" i="27"/>
  <c r="G4565" i="27"/>
  <c r="G4564" i="27"/>
  <c r="G4563" i="27"/>
  <c r="G4562" i="27"/>
  <c r="G4561" i="27"/>
  <c r="G4560" i="27"/>
  <c r="G4559" i="27"/>
  <c r="G4558" i="27"/>
  <c r="G4557" i="27"/>
  <c r="G4556" i="27"/>
  <c r="G4555" i="27"/>
  <c r="G4554" i="27"/>
  <c r="G4553" i="27"/>
  <c r="G4552" i="27"/>
  <c r="G4551" i="27"/>
  <c r="G4550" i="27"/>
  <c r="G4549" i="27"/>
  <c r="G4548" i="27"/>
  <c r="G4547" i="27"/>
  <c r="G4546" i="27"/>
  <c r="G4545" i="27"/>
  <c r="G4544" i="27"/>
  <c r="G4543" i="27"/>
  <c r="G4542" i="27"/>
  <c r="G4541" i="27"/>
  <c r="G4540" i="27"/>
  <c r="G4539" i="27"/>
  <c r="G4538" i="27"/>
  <c r="G4537" i="27"/>
  <c r="G4536" i="27"/>
  <c r="G4535" i="27"/>
  <c r="G4534" i="27"/>
  <c r="G4533" i="27"/>
  <c r="G4532" i="27"/>
  <c r="G4531" i="27"/>
  <c r="G4530" i="27"/>
  <c r="G4529" i="27"/>
  <c r="G4528" i="27"/>
  <c r="G4527" i="27"/>
  <c r="G4526" i="27"/>
  <c r="G4525" i="27"/>
  <c r="G4524" i="27"/>
  <c r="G4523" i="27"/>
  <c r="G4522" i="27"/>
  <c r="G4521" i="27"/>
  <c r="G4520" i="27"/>
  <c r="G4519" i="27"/>
  <c r="G4518" i="27"/>
  <c r="G4517" i="27"/>
  <c r="G4516" i="27"/>
  <c r="G4515" i="27"/>
  <c r="G4514" i="27"/>
  <c r="G4513" i="27"/>
  <c r="G4512" i="27"/>
  <c r="G4511" i="27"/>
  <c r="G4510" i="27"/>
  <c r="G4509" i="27"/>
  <c r="G4508" i="27"/>
  <c r="G4507" i="27"/>
  <c r="G4506" i="27"/>
  <c r="G4505" i="27"/>
  <c r="G4504" i="27"/>
  <c r="G4503" i="27"/>
  <c r="G4502" i="27"/>
  <c r="G4501" i="27"/>
  <c r="G4500" i="27"/>
  <c r="G4499" i="27"/>
  <c r="G4498" i="27"/>
  <c r="G4497" i="27"/>
  <c r="G4496" i="27"/>
  <c r="G4495" i="27"/>
  <c r="G4494" i="27"/>
  <c r="G4493" i="27"/>
  <c r="G4492" i="27"/>
  <c r="G4491" i="27"/>
  <c r="G4490" i="27"/>
  <c r="G4489" i="27"/>
  <c r="G4488" i="27"/>
  <c r="G4487" i="27"/>
  <c r="G4486" i="27"/>
  <c r="G4485" i="27"/>
  <c r="G4484" i="27"/>
  <c r="G4483" i="27"/>
  <c r="G4482" i="27"/>
  <c r="G4481" i="27"/>
  <c r="G4480" i="27"/>
  <c r="G4479" i="27"/>
  <c r="G4478" i="27"/>
  <c r="G4477" i="27"/>
  <c r="G4476" i="27"/>
  <c r="G4475" i="27"/>
  <c r="G4474" i="27"/>
  <c r="G4473" i="27"/>
  <c r="G4472" i="27"/>
  <c r="G4471" i="27"/>
  <c r="G4470" i="27"/>
  <c r="G4469" i="27"/>
  <c r="G4468" i="27"/>
  <c r="G4467" i="27"/>
  <c r="G4466" i="27"/>
  <c r="G4465" i="27"/>
  <c r="G4464" i="27"/>
  <c r="G4463" i="27"/>
  <c r="G4462" i="27"/>
  <c r="G4461" i="27"/>
  <c r="G4460" i="27"/>
  <c r="G4459" i="27"/>
  <c r="G4458" i="27"/>
  <c r="G4457" i="27"/>
  <c r="G4456" i="27"/>
  <c r="G4455" i="27"/>
  <c r="G4454" i="27"/>
  <c r="G4453" i="27"/>
  <c r="G4452" i="27"/>
  <c r="G4451" i="27"/>
  <c r="G4450" i="27"/>
  <c r="G4449" i="27"/>
  <c r="G4448" i="27"/>
  <c r="G4447" i="27"/>
  <c r="G4446" i="27"/>
  <c r="G4445" i="27"/>
  <c r="G4444" i="27"/>
  <c r="G4443" i="27"/>
  <c r="G4442" i="27"/>
  <c r="G4441" i="27"/>
  <c r="G4440" i="27"/>
  <c r="G4439" i="27"/>
  <c r="G4438" i="27"/>
  <c r="G4437" i="27"/>
  <c r="G4436" i="27"/>
  <c r="G4435" i="27"/>
  <c r="G4434" i="27"/>
  <c r="G4433" i="27"/>
  <c r="G4432" i="27"/>
  <c r="G4431" i="27"/>
  <c r="G4430" i="27"/>
  <c r="G4429" i="27"/>
  <c r="G4428" i="27"/>
  <c r="G4427" i="27"/>
  <c r="G4426" i="27"/>
  <c r="G4425" i="27"/>
  <c r="G4424" i="27"/>
  <c r="G4423" i="27"/>
  <c r="G4422" i="27"/>
  <c r="G4421" i="27"/>
  <c r="G4420" i="27"/>
  <c r="G4419" i="27"/>
  <c r="G4418" i="27"/>
  <c r="G4417" i="27"/>
  <c r="G4416" i="27"/>
  <c r="G4415" i="27"/>
  <c r="G4414" i="27"/>
  <c r="G4413" i="27"/>
  <c r="G4412" i="27"/>
  <c r="G4411" i="27"/>
  <c r="G4410" i="27"/>
  <c r="G4409" i="27"/>
  <c r="G4408" i="27"/>
  <c r="G4407" i="27"/>
  <c r="G4406" i="27"/>
  <c r="G4405" i="27"/>
  <c r="G4404" i="27"/>
  <c r="G4403" i="27"/>
  <c r="G4402" i="27"/>
  <c r="G4401" i="27"/>
  <c r="G4400" i="27"/>
  <c r="G4399" i="27"/>
  <c r="G4398" i="27"/>
  <c r="G4397" i="27"/>
  <c r="G4396" i="27"/>
  <c r="G4395" i="27"/>
  <c r="G4394" i="27"/>
  <c r="G4393" i="27"/>
  <c r="G4392" i="27"/>
  <c r="G4391" i="27"/>
  <c r="G4390" i="27"/>
  <c r="G4389" i="27"/>
  <c r="G4388" i="27"/>
  <c r="G4387" i="27"/>
  <c r="G4386" i="27"/>
  <c r="G4385" i="27"/>
  <c r="G4384" i="27"/>
  <c r="G4383" i="27"/>
  <c r="G4382" i="27"/>
  <c r="G4381" i="27"/>
  <c r="G4380" i="27"/>
  <c r="G4379" i="27"/>
  <c r="G4378" i="27"/>
  <c r="G4377" i="27"/>
  <c r="G4376" i="27"/>
  <c r="G4375" i="27"/>
  <c r="G4374" i="27"/>
  <c r="G4373" i="27"/>
  <c r="G4372" i="27"/>
  <c r="G4371" i="27"/>
  <c r="G4370" i="27"/>
  <c r="G4369" i="27"/>
  <c r="G4368" i="27"/>
  <c r="G4367" i="27"/>
  <c r="G4366" i="27"/>
  <c r="G4365" i="27"/>
  <c r="G4364" i="27"/>
  <c r="G4363" i="27"/>
  <c r="G4362" i="27"/>
  <c r="G4361" i="27"/>
  <c r="G4360" i="27"/>
  <c r="G4359" i="27"/>
  <c r="G4358" i="27"/>
  <c r="G4357" i="27"/>
  <c r="G4356" i="27"/>
  <c r="G4355" i="27"/>
  <c r="G4354" i="27"/>
  <c r="G4353" i="27"/>
  <c r="G4352" i="27"/>
  <c r="G4351" i="27"/>
  <c r="G4350" i="27"/>
  <c r="G4349" i="27"/>
  <c r="G4348" i="27"/>
  <c r="G4347" i="27"/>
  <c r="G4346" i="27"/>
  <c r="G4345" i="27"/>
  <c r="G4344" i="27"/>
  <c r="G4343" i="27"/>
  <c r="G4342" i="27"/>
  <c r="G4341" i="27"/>
  <c r="G4340" i="27"/>
  <c r="G4339" i="27"/>
  <c r="G4338" i="27"/>
  <c r="G4337" i="27"/>
  <c r="G4336" i="27"/>
  <c r="G4335" i="27"/>
  <c r="G4334" i="27"/>
  <c r="G4333" i="27"/>
  <c r="G4332" i="27"/>
  <c r="G4331" i="27"/>
  <c r="G4330" i="27"/>
  <c r="G4329" i="27"/>
  <c r="G4328" i="27"/>
  <c r="G4327" i="27"/>
  <c r="G4326" i="27"/>
  <c r="G4325" i="27"/>
  <c r="G4324" i="27"/>
  <c r="G4323" i="27"/>
  <c r="G4322" i="27"/>
  <c r="G4321" i="27"/>
  <c r="G4320" i="27"/>
  <c r="G4319" i="27"/>
  <c r="G4318" i="27"/>
  <c r="G4317" i="27"/>
  <c r="G4316" i="27"/>
  <c r="G4315" i="27"/>
  <c r="G4314" i="27"/>
  <c r="G4313" i="27"/>
  <c r="G4312" i="27"/>
  <c r="G4311" i="27"/>
  <c r="G4310" i="27"/>
  <c r="G4309" i="27"/>
  <c r="G4308" i="27"/>
  <c r="G4307" i="27"/>
  <c r="G4306" i="27"/>
  <c r="G4305" i="27"/>
  <c r="G4304" i="27"/>
  <c r="G4303" i="27"/>
  <c r="G4302" i="27"/>
  <c r="G4301" i="27"/>
  <c r="G4300" i="27"/>
  <c r="G4299" i="27"/>
  <c r="G4298" i="27"/>
  <c r="G4297" i="27"/>
  <c r="G4296" i="27"/>
  <c r="G4295" i="27"/>
  <c r="G4294" i="27"/>
  <c r="G4293" i="27"/>
  <c r="G4292" i="27"/>
  <c r="G4291" i="27"/>
  <c r="G4290" i="27"/>
  <c r="G4289" i="27"/>
  <c r="G4288" i="27"/>
  <c r="G4287" i="27"/>
  <c r="G4286" i="27"/>
  <c r="G4285" i="27"/>
  <c r="G4284" i="27"/>
  <c r="G4283" i="27"/>
  <c r="G4282" i="27"/>
  <c r="G4281" i="27"/>
  <c r="G4280" i="27"/>
  <c r="G4279" i="27"/>
  <c r="G4278" i="27"/>
  <c r="G4277" i="27"/>
  <c r="G4276" i="27"/>
  <c r="G4275" i="27"/>
  <c r="G4274" i="27"/>
  <c r="G4273" i="27"/>
  <c r="G4272" i="27"/>
  <c r="G4271" i="27"/>
  <c r="G4270" i="27"/>
  <c r="G4269" i="27"/>
  <c r="G4268" i="27"/>
  <c r="G4267" i="27"/>
  <c r="G4266" i="27"/>
  <c r="G4265" i="27"/>
  <c r="G4264" i="27"/>
  <c r="G4263" i="27"/>
  <c r="G4262" i="27"/>
  <c r="G4261" i="27"/>
  <c r="G4260" i="27"/>
  <c r="G4259" i="27"/>
  <c r="G4258" i="27"/>
  <c r="G4257" i="27"/>
  <c r="G4256" i="27"/>
  <c r="G4255" i="27"/>
  <c r="G4254" i="27"/>
  <c r="G4253" i="27"/>
  <c r="G4252" i="27"/>
  <c r="G4251" i="27"/>
  <c r="G4250" i="27"/>
  <c r="G4249" i="27"/>
  <c r="G4248" i="27"/>
  <c r="G4247" i="27"/>
  <c r="G4246" i="27"/>
  <c r="G4245" i="27"/>
  <c r="G4244" i="27"/>
  <c r="G4243" i="27"/>
  <c r="G4242" i="27"/>
  <c r="G4241" i="27"/>
  <c r="G4240" i="27"/>
  <c r="G4239" i="27"/>
  <c r="G4238" i="27"/>
  <c r="G4237" i="27"/>
  <c r="G4236" i="27"/>
  <c r="G4235" i="27"/>
  <c r="G4234" i="27"/>
  <c r="G4233" i="27"/>
  <c r="G4232" i="27"/>
  <c r="G4231" i="27"/>
  <c r="G4230" i="27"/>
  <c r="G4229" i="27"/>
  <c r="G4228" i="27"/>
  <c r="G4227" i="27"/>
  <c r="G4226" i="27"/>
  <c r="G4225" i="27"/>
  <c r="G4224" i="27"/>
  <c r="G4223" i="27"/>
  <c r="G4222" i="27"/>
  <c r="G4221" i="27"/>
  <c r="G4220" i="27"/>
  <c r="G4219" i="27"/>
  <c r="G4218" i="27"/>
  <c r="G4217" i="27"/>
  <c r="G4216" i="27"/>
  <c r="G4215" i="27"/>
  <c r="G4214" i="27"/>
  <c r="G4213" i="27"/>
  <c r="G4212" i="27"/>
  <c r="G4211" i="27"/>
  <c r="G4210" i="27"/>
  <c r="G4209" i="27"/>
  <c r="G4208" i="27"/>
  <c r="G4207" i="27"/>
  <c r="G4206" i="27"/>
  <c r="G4205" i="27"/>
  <c r="G4204" i="27"/>
  <c r="G4203" i="27"/>
  <c r="G4202" i="27"/>
  <c r="G4201" i="27"/>
  <c r="G4200" i="27"/>
  <c r="G4199" i="27"/>
  <c r="G4198" i="27"/>
  <c r="G4197" i="27"/>
  <c r="G4196" i="27"/>
  <c r="G4195" i="27"/>
  <c r="G4194" i="27"/>
  <c r="G4193" i="27"/>
  <c r="G4192" i="27"/>
  <c r="G4191" i="27"/>
  <c r="G4190" i="27"/>
  <c r="G4189" i="27"/>
  <c r="G4188" i="27"/>
  <c r="G4187" i="27"/>
  <c r="G4186" i="27"/>
  <c r="G4185" i="27"/>
  <c r="G4184" i="27"/>
  <c r="G4183" i="27"/>
  <c r="G4182" i="27"/>
  <c r="G4181" i="27"/>
  <c r="G4180" i="27"/>
  <c r="G4179" i="27"/>
  <c r="G4178" i="27"/>
  <c r="G4177" i="27"/>
  <c r="G4176" i="27"/>
  <c r="G4175" i="27"/>
  <c r="G4174" i="27"/>
  <c r="G4173" i="27"/>
  <c r="G4172" i="27"/>
  <c r="G4171" i="27"/>
  <c r="G4170" i="27"/>
  <c r="G4169" i="27"/>
  <c r="G4168" i="27"/>
  <c r="G4167" i="27"/>
  <c r="G4166" i="27"/>
  <c r="G4165" i="27"/>
  <c r="G4164" i="27"/>
  <c r="G4163" i="27"/>
  <c r="G4162" i="27"/>
  <c r="G4161" i="27"/>
  <c r="G4160" i="27"/>
  <c r="G4159" i="27"/>
  <c r="G4158" i="27"/>
  <c r="G4157" i="27"/>
  <c r="G4156" i="27"/>
  <c r="G4155" i="27"/>
  <c r="G4154" i="27"/>
  <c r="G4153" i="27"/>
  <c r="G4152" i="27"/>
  <c r="G4151" i="27"/>
  <c r="G4150" i="27"/>
  <c r="G4149" i="27"/>
  <c r="G4148" i="27"/>
  <c r="G4147" i="27"/>
  <c r="G4146" i="27"/>
  <c r="G4145" i="27"/>
  <c r="G4144" i="27"/>
  <c r="G4143" i="27"/>
  <c r="G4142" i="27"/>
  <c r="G4141" i="27"/>
  <c r="G4140" i="27"/>
  <c r="G4139" i="27"/>
  <c r="G4138" i="27"/>
  <c r="G4137" i="27"/>
  <c r="G4136" i="27"/>
  <c r="G4135" i="27"/>
  <c r="G4134" i="27"/>
  <c r="G4133" i="27"/>
  <c r="G4132" i="27"/>
  <c r="G4131" i="27"/>
  <c r="G4130" i="27"/>
  <c r="G4129" i="27"/>
  <c r="G4128" i="27"/>
  <c r="G4127" i="27"/>
  <c r="G4126" i="27"/>
  <c r="G4125" i="27"/>
  <c r="G4124" i="27"/>
  <c r="G4123" i="27"/>
  <c r="G4122" i="27"/>
  <c r="G4121" i="27"/>
  <c r="G4120" i="27"/>
  <c r="G4119" i="27"/>
  <c r="G4118" i="27"/>
  <c r="G4117" i="27"/>
  <c r="G4116" i="27"/>
  <c r="G4115" i="27"/>
  <c r="G4114" i="27"/>
  <c r="G4113" i="27"/>
  <c r="G4112" i="27"/>
  <c r="G4111" i="27"/>
  <c r="G4110" i="27"/>
  <c r="G4109" i="27"/>
  <c r="G4108" i="27"/>
  <c r="G4107" i="27"/>
  <c r="G4106" i="27"/>
  <c r="G4105" i="27"/>
  <c r="G4104" i="27"/>
  <c r="G4103" i="27"/>
  <c r="G4102" i="27"/>
  <c r="G4101" i="27"/>
  <c r="G4100" i="27"/>
  <c r="G4099" i="27"/>
  <c r="G4098" i="27"/>
  <c r="G4097" i="27"/>
  <c r="G4096" i="27"/>
  <c r="G4095" i="27"/>
  <c r="G4094" i="27"/>
  <c r="G4093" i="27"/>
  <c r="G4092" i="27"/>
  <c r="G4091" i="27"/>
  <c r="G4090" i="27"/>
  <c r="G4089" i="27"/>
  <c r="G4088" i="27"/>
  <c r="G4087" i="27"/>
  <c r="G4086" i="27"/>
  <c r="G4085" i="27"/>
  <c r="G4084" i="27"/>
  <c r="G4083" i="27"/>
  <c r="G4082" i="27"/>
  <c r="G4081" i="27"/>
  <c r="G4080" i="27"/>
  <c r="G4079" i="27"/>
  <c r="G4078" i="27"/>
  <c r="G4077" i="27"/>
  <c r="G4076" i="27"/>
  <c r="G4075" i="27"/>
  <c r="G4074" i="27"/>
  <c r="G4073" i="27"/>
  <c r="G4072" i="27"/>
  <c r="G4071" i="27"/>
  <c r="G4070" i="27"/>
  <c r="G4069" i="27"/>
  <c r="G4068" i="27"/>
  <c r="G4067" i="27"/>
  <c r="G4066" i="27"/>
  <c r="G4065" i="27"/>
  <c r="G4064" i="27"/>
  <c r="G4063" i="27"/>
  <c r="G4062" i="27"/>
  <c r="G4061" i="27"/>
  <c r="G4060" i="27"/>
  <c r="G4059" i="27"/>
  <c r="G4058" i="27"/>
  <c r="G4057" i="27"/>
  <c r="G4056" i="27"/>
  <c r="G4055" i="27"/>
  <c r="G4054" i="27"/>
  <c r="G4053" i="27"/>
  <c r="G4052" i="27"/>
  <c r="G4051" i="27"/>
  <c r="G4050" i="27"/>
  <c r="G4049" i="27"/>
  <c r="G4048" i="27"/>
  <c r="G4047" i="27"/>
  <c r="G4046" i="27"/>
  <c r="G4045" i="27"/>
  <c r="G4044" i="27"/>
  <c r="G4043" i="27"/>
  <c r="G4042" i="27"/>
  <c r="G4041" i="27"/>
  <c r="G4040" i="27"/>
  <c r="G4039" i="27"/>
  <c r="G4038" i="27"/>
  <c r="G4037" i="27"/>
  <c r="G4036" i="27"/>
  <c r="G4035" i="27"/>
  <c r="G4034" i="27"/>
  <c r="G4033" i="27"/>
  <c r="G4032" i="27"/>
  <c r="G4031" i="27"/>
  <c r="G4030" i="27"/>
  <c r="G4029" i="27"/>
  <c r="G4028" i="27"/>
  <c r="G4027" i="27"/>
  <c r="G4026" i="27"/>
  <c r="G4025" i="27"/>
  <c r="G4024" i="27"/>
  <c r="G4023" i="27"/>
  <c r="G4022" i="27"/>
  <c r="G4021" i="27"/>
  <c r="G4020" i="27"/>
  <c r="G4019" i="27"/>
  <c r="G4018" i="27"/>
  <c r="G4017" i="27"/>
  <c r="G4016" i="27"/>
  <c r="G4015" i="27"/>
  <c r="G4014" i="27"/>
  <c r="G4013" i="27"/>
  <c r="G4012" i="27"/>
  <c r="G4011" i="27"/>
  <c r="G4010" i="27"/>
  <c r="G4009" i="27"/>
  <c r="G4008" i="27"/>
  <c r="G4007" i="27"/>
  <c r="G4006" i="27"/>
  <c r="G4005" i="27"/>
  <c r="G4004" i="27"/>
  <c r="G4003" i="27"/>
  <c r="G4002" i="27"/>
  <c r="G4001" i="27"/>
  <c r="G4000" i="27"/>
  <c r="G3999" i="27"/>
  <c r="G3998" i="27"/>
  <c r="G3997" i="27"/>
  <c r="G3996" i="27"/>
  <c r="G3995" i="27"/>
  <c r="G3994" i="27"/>
  <c r="G3993" i="27"/>
  <c r="G3992" i="27"/>
  <c r="G3991" i="27"/>
  <c r="G3990" i="27"/>
  <c r="G3989" i="27"/>
  <c r="G3988" i="27"/>
  <c r="G3987" i="27"/>
  <c r="G3986" i="27"/>
  <c r="G3985" i="27"/>
  <c r="G3984" i="27"/>
  <c r="G3983" i="27"/>
  <c r="G3982" i="27"/>
  <c r="G3981" i="27"/>
  <c r="G3980" i="27"/>
  <c r="G3979" i="27"/>
  <c r="G3978" i="27"/>
  <c r="G3977" i="27"/>
  <c r="G3976" i="27"/>
  <c r="G3975" i="27"/>
  <c r="G3974" i="27"/>
  <c r="G3973" i="27"/>
  <c r="G3972" i="27"/>
  <c r="G3971" i="27"/>
  <c r="G3970" i="27"/>
  <c r="G3969" i="27"/>
  <c r="G3968" i="27"/>
  <c r="G3967" i="27"/>
  <c r="G3966" i="27"/>
  <c r="G3965" i="27"/>
  <c r="G3964" i="27"/>
  <c r="G3963" i="27"/>
  <c r="G3962" i="27"/>
  <c r="G3961" i="27"/>
  <c r="G3960" i="27"/>
  <c r="G3959" i="27"/>
  <c r="G3958" i="27"/>
  <c r="G3957" i="27"/>
  <c r="G3956" i="27"/>
  <c r="G3955" i="27"/>
  <c r="G3954" i="27"/>
  <c r="G3953" i="27"/>
  <c r="G3952" i="27"/>
  <c r="G3951" i="27"/>
  <c r="G3950" i="27"/>
  <c r="G3949" i="27"/>
  <c r="G3948" i="27"/>
  <c r="G3947" i="27"/>
  <c r="G3946" i="27"/>
  <c r="G3945" i="27"/>
  <c r="G3944" i="27"/>
  <c r="G3943" i="27"/>
  <c r="G3942" i="27"/>
  <c r="G3941" i="27"/>
  <c r="G3940" i="27"/>
  <c r="G3939" i="27"/>
  <c r="G3938" i="27"/>
  <c r="G3937" i="27"/>
  <c r="G3936" i="27"/>
  <c r="G3935" i="27"/>
  <c r="G3934" i="27"/>
  <c r="G3933" i="27"/>
  <c r="G3932" i="27"/>
  <c r="G3931" i="27"/>
  <c r="G3930" i="27"/>
  <c r="G3929" i="27"/>
  <c r="G3928" i="27"/>
  <c r="G3927" i="27"/>
  <c r="G3926" i="27"/>
  <c r="G3925" i="27"/>
  <c r="G3924" i="27"/>
  <c r="G3923" i="27"/>
  <c r="G3922" i="27"/>
  <c r="G3921" i="27"/>
  <c r="G3920" i="27"/>
  <c r="G3919" i="27"/>
  <c r="G3918" i="27"/>
  <c r="G3917" i="27"/>
  <c r="G3916" i="27"/>
  <c r="G3915" i="27"/>
  <c r="G3914" i="27"/>
  <c r="G3913" i="27"/>
  <c r="G3912" i="27"/>
  <c r="G3911" i="27"/>
  <c r="G3910" i="27"/>
  <c r="G3909" i="27"/>
  <c r="G3908" i="27"/>
  <c r="G3907" i="27"/>
  <c r="G3906" i="27"/>
  <c r="G3905" i="27"/>
  <c r="G3904" i="27"/>
  <c r="G3903" i="27"/>
  <c r="G3902" i="27"/>
  <c r="G3901" i="27"/>
  <c r="G3900" i="27"/>
  <c r="G3899" i="27"/>
  <c r="G3898" i="27"/>
  <c r="G3897" i="27"/>
  <c r="G3896" i="27"/>
  <c r="G3895" i="27"/>
  <c r="G3894" i="27"/>
  <c r="G3893" i="27"/>
  <c r="G3892" i="27"/>
  <c r="G3891" i="27"/>
  <c r="G3890" i="27"/>
  <c r="G3889" i="27"/>
  <c r="G3888" i="27"/>
  <c r="G3887" i="27"/>
  <c r="G3886" i="27"/>
  <c r="G3885" i="27"/>
  <c r="G3884" i="27"/>
  <c r="G3883" i="27"/>
  <c r="G3882" i="27"/>
  <c r="G3881" i="27"/>
  <c r="G3880" i="27"/>
  <c r="G3879" i="27"/>
  <c r="G3878" i="27"/>
  <c r="G3877" i="27"/>
  <c r="G3876" i="27"/>
  <c r="G3875" i="27"/>
  <c r="G3874" i="27"/>
  <c r="G3873" i="27"/>
  <c r="G3872" i="27"/>
  <c r="G3871" i="27"/>
  <c r="G3870" i="27"/>
  <c r="G3869" i="27"/>
  <c r="G3868" i="27"/>
  <c r="G3867" i="27"/>
  <c r="G3866" i="27"/>
  <c r="G3865" i="27"/>
  <c r="G3864" i="27"/>
  <c r="G3863" i="27"/>
  <c r="G3862" i="27"/>
  <c r="G3861" i="27"/>
  <c r="G3860" i="27"/>
  <c r="G3859" i="27"/>
  <c r="G3858" i="27"/>
  <c r="G3857" i="27"/>
  <c r="G3856" i="27"/>
  <c r="G3855" i="27"/>
  <c r="G3854" i="27"/>
  <c r="G3853" i="27"/>
  <c r="G3852" i="27"/>
  <c r="G3851" i="27"/>
  <c r="G3850" i="27"/>
  <c r="G3849" i="27"/>
  <c r="G3848" i="27"/>
  <c r="G3847" i="27"/>
  <c r="G3846" i="27"/>
  <c r="G3845" i="27"/>
  <c r="G3844" i="27"/>
  <c r="G3843" i="27"/>
  <c r="G3842" i="27"/>
  <c r="G3841" i="27"/>
  <c r="G3840" i="27"/>
  <c r="G3839" i="27"/>
  <c r="G3838" i="27"/>
  <c r="G3837" i="27"/>
  <c r="G3836" i="27"/>
  <c r="G3835" i="27"/>
  <c r="G3834" i="27"/>
  <c r="G3833" i="27"/>
  <c r="G3832" i="27"/>
  <c r="G3831" i="27"/>
  <c r="G3830" i="27"/>
  <c r="G3829" i="27"/>
  <c r="G3828" i="27"/>
  <c r="G3827" i="27"/>
  <c r="G3826" i="27"/>
  <c r="G3825" i="27"/>
  <c r="G3824" i="27"/>
  <c r="G3823" i="27"/>
  <c r="G3822" i="27"/>
  <c r="G3821" i="27"/>
  <c r="G3820" i="27"/>
  <c r="G3819" i="27"/>
  <c r="G3818" i="27"/>
  <c r="G3817" i="27"/>
  <c r="G3816" i="27"/>
  <c r="G3815" i="27"/>
  <c r="G3814" i="27"/>
  <c r="G3813" i="27"/>
  <c r="G3812" i="27"/>
  <c r="G3811" i="27"/>
  <c r="G3810" i="27"/>
  <c r="G3809" i="27"/>
  <c r="G3808" i="27"/>
  <c r="G3807" i="27"/>
  <c r="G3806" i="27"/>
  <c r="G3805" i="27"/>
  <c r="G3804" i="27"/>
  <c r="G3803" i="27"/>
  <c r="G3802" i="27"/>
  <c r="G3801" i="27"/>
  <c r="G3800" i="27"/>
  <c r="G3799" i="27"/>
  <c r="G3798" i="27"/>
  <c r="G3797" i="27"/>
  <c r="G3796" i="27"/>
  <c r="G3795" i="27"/>
  <c r="G3794" i="27"/>
  <c r="G3793" i="27"/>
  <c r="G3792" i="27"/>
  <c r="G3791" i="27"/>
  <c r="G3790" i="27"/>
  <c r="G3789" i="27"/>
  <c r="G3788" i="27"/>
  <c r="G3787" i="27"/>
  <c r="G3786" i="27"/>
  <c r="G3785" i="27"/>
  <c r="G3784" i="27"/>
  <c r="G3783" i="27"/>
  <c r="G3782" i="27"/>
  <c r="G3781" i="27"/>
  <c r="G3780" i="27"/>
  <c r="G3779" i="27"/>
  <c r="G3778" i="27"/>
  <c r="G3777" i="27"/>
  <c r="G3776" i="27"/>
  <c r="G3775" i="27"/>
  <c r="G3774" i="27"/>
  <c r="G3773" i="27"/>
  <c r="G3772" i="27"/>
  <c r="G3771" i="27"/>
  <c r="G3770" i="27"/>
  <c r="G3769" i="27"/>
  <c r="G3768" i="27"/>
  <c r="G3767" i="27"/>
  <c r="G3766" i="27"/>
  <c r="G3765" i="27"/>
  <c r="G3764" i="27"/>
  <c r="G3763" i="27"/>
  <c r="G3762" i="27"/>
  <c r="G3761" i="27"/>
  <c r="G3760" i="27"/>
  <c r="G3759" i="27"/>
  <c r="G3758" i="27"/>
  <c r="G3757" i="27"/>
  <c r="G3756" i="27"/>
  <c r="G3755" i="27"/>
  <c r="G3754" i="27"/>
  <c r="G3753" i="27"/>
  <c r="G3752" i="27"/>
  <c r="G3751" i="27"/>
  <c r="G3750" i="27"/>
  <c r="G3749" i="27"/>
  <c r="G3748" i="27"/>
  <c r="G3747" i="27"/>
  <c r="G3746" i="27"/>
  <c r="G3745" i="27"/>
  <c r="G3744" i="27"/>
  <c r="G3743" i="27"/>
  <c r="G3742" i="27"/>
  <c r="G3741" i="27"/>
  <c r="G3740" i="27"/>
  <c r="G3739" i="27"/>
  <c r="G3738" i="27"/>
  <c r="G3737" i="27"/>
  <c r="G3736" i="27"/>
  <c r="G3735" i="27"/>
  <c r="G3734" i="27"/>
  <c r="G3733" i="27"/>
  <c r="G3732" i="27"/>
  <c r="G3731" i="27"/>
  <c r="G3730" i="27"/>
  <c r="G3729" i="27"/>
  <c r="G3728" i="27"/>
  <c r="G3727" i="27"/>
  <c r="G3726" i="27"/>
  <c r="G3725" i="27"/>
  <c r="G3724" i="27"/>
  <c r="G3723" i="27"/>
  <c r="G3722" i="27"/>
  <c r="G3721" i="27"/>
  <c r="G3720" i="27"/>
  <c r="G3719" i="27"/>
  <c r="G3718" i="27"/>
  <c r="G3717" i="27"/>
  <c r="G3716" i="27"/>
  <c r="G3715" i="27"/>
  <c r="G3714" i="27"/>
  <c r="G3713" i="27"/>
  <c r="G3712" i="27"/>
  <c r="G3711" i="27"/>
  <c r="G3710" i="27"/>
  <c r="G3709" i="27"/>
  <c r="G3708" i="27"/>
  <c r="G3707" i="27"/>
  <c r="G3706" i="27"/>
  <c r="G3705" i="27"/>
  <c r="G3704" i="27"/>
  <c r="G3703" i="27"/>
  <c r="G3702" i="27"/>
  <c r="G3701" i="27"/>
  <c r="G3700" i="27"/>
  <c r="G3699" i="27"/>
  <c r="G3698" i="27"/>
  <c r="G3697" i="27"/>
  <c r="G3696" i="27"/>
  <c r="G3695" i="27"/>
  <c r="G3694" i="27"/>
  <c r="G3693" i="27"/>
  <c r="G3692" i="27"/>
  <c r="G3691" i="27"/>
  <c r="G3690" i="27"/>
  <c r="G3689" i="27"/>
  <c r="G3688" i="27"/>
  <c r="G3687" i="27"/>
  <c r="G3686" i="27"/>
  <c r="G3685" i="27"/>
  <c r="G3684" i="27"/>
  <c r="G3683" i="27"/>
  <c r="G3682" i="27"/>
  <c r="G3681" i="27"/>
  <c r="G3680" i="27"/>
  <c r="G3679" i="27"/>
  <c r="G3678" i="27"/>
  <c r="G3677" i="27"/>
  <c r="G3676" i="27"/>
  <c r="G3675" i="27"/>
  <c r="G3674" i="27"/>
  <c r="G3673" i="27"/>
  <c r="G3672" i="27"/>
  <c r="G3671" i="27"/>
  <c r="G3670" i="27"/>
  <c r="G3669" i="27"/>
  <c r="G3668" i="27"/>
  <c r="G3667" i="27"/>
  <c r="G3666" i="27"/>
  <c r="G3665" i="27"/>
  <c r="G3664" i="27"/>
  <c r="G3663" i="27"/>
  <c r="G3662" i="27"/>
  <c r="G3661" i="27"/>
  <c r="G3660" i="27"/>
  <c r="G3659" i="27"/>
  <c r="G3658" i="27"/>
  <c r="G3657" i="27"/>
  <c r="G3656" i="27"/>
  <c r="G3655" i="27"/>
  <c r="G3654" i="27"/>
  <c r="G3653" i="27"/>
  <c r="G3652" i="27"/>
  <c r="G3651" i="27"/>
  <c r="G3650" i="27"/>
  <c r="G3649" i="27"/>
  <c r="G3648" i="27"/>
  <c r="G3647" i="27"/>
  <c r="G3646" i="27"/>
  <c r="G3645" i="27"/>
  <c r="G3644" i="27"/>
  <c r="G3643" i="27"/>
  <c r="G3642" i="27"/>
  <c r="G3641" i="27"/>
  <c r="G3640" i="27"/>
  <c r="G3639" i="27"/>
  <c r="G3638" i="27"/>
  <c r="G3637" i="27"/>
  <c r="G3636" i="27"/>
  <c r="G3635" i="27"/>
  <c r="G3634" i="27"/>
  <c r="G3633" i="27"/>
  <c r="G3632" i="27"/>
  <c r="G3631" i="27"/>
  <c r="G3630" i="27"/>
  <c r="G3629" i="27"/>
  <c r="G3628" i="27"/>
  <c r="G3627" i="27"/>
  <c r="G3626" i="27"/>
  <c r="G3625" i="27"/>
  <c r="G3624" i="27"/>
  <c r="G3623" i="27"/>
  <c r="G3622" i="27"/>
  <c r="G3621" i="27"/>
  <c r="G3620" i="27"/>
  <c r="G3619" i="27"/>
  <c r="G3618" i="27"/>
  <c r="G3617" i="27"/>
  <c r="G3616" i="27"/>
  <c r="G3615" i="27"/>
  <c r="G3614" i="27"/>
  <c r="G3613" i="27"/>
  <c r="G3612" i="27"/>
  <c r="G3611" i="27"/>
  <c r="G3610" i="27"/>
  <c r="G3609" i="27"/>
  <c r="G3608" i="27"/>
  <c r="G3607" i="27"/>
  <c r="G3606" i="27"/>
  <c r="G3605" i="27"/>
  <c r="G3604" i="27"/>
  <c r="G3603" i="27"/>
  <c r="G3602" i="27"/>
  <c r="G3601" i="27"/>
  <c r="G3600" i="27"/>
  <c r="G3599" i="27"/>
  <c r="G3598" i="27"/>
  <c r="G3597" i="27"/>
  <c r="G3596" i="27"/>
  <c r="G3595" i="27"/>
  <c r="G3594" i="27"/>
  <c r="G3593" i="27"/>
  <c r="G3592" i="27"/>
  <c r="G3591" i="27"/>
  <c r="G3590" i="27"/>
  <c r="G3589" i="27"/>
  <c r="G3588" i="27"/>
  <c r="G3587" i="27"/>
  <c r="G3586" i="27"/>
  <c r="G3585" i="27"/>
  <c r="G3584" i="27"/>
  <c r="G3583" i="27"/>
  <c r="G3582" i="27"/>
  <c r="G3581" i="27"/>
  <c r="G3580" i="27"/>
  <c r="G3579" i="27"/>
  <c r="G3578" i="27"/>
  <c r="G3577" i="27"/>
  <c r="G3576" i="27"/>
  <c r="G3575" i="27"/>
  <c r="G3574" i="27"/>
  <c r="G3573" i="27"/>
  <c r="G3572" i="27"/>
  <c r="G3571" i="27"/>
  <c r="G3570" i="27"/>
  <c r="G3569" i="27"/>
  <c r="G3568" i="27"/>
  <c r="G3567" i="27"/>
  <c r="G3566" i="27"/>
  <c r="G3565" i="27"/>
  <c r="G3564" i="27"/>
  <c r="G3563" i="27"/>
  <c r="G3562" i="27"/>
  <c r="G3561" i="27"/>
  <c r="G3560" i="27"/>
  <c r="G3559" i="27"/>
  <c r="G3558" i="27"/>
  <c r="G3557" i="27"/>
  <c r="G3556" i="27"/>
  <c r="G3555" i="27"/>
  <c r="G3554" i="27"/>
  <c r="G3553" i="27"/>
  <c r="G3552" i="27"/>
  <c r="G3551" i="27"/>
  <c r="G3550" i="27"/>
  <c r="G3549" i="27"/>
  <c r="G3548" i="27"/>
  <c r="G3547" i="27"/>
  <c r="G3546" i="27"/>
  <c r="G3545" i="27"/>
  <c r="G3544" i="27"/>
  <c r="G3543" i="27"/>
  <c r="G3542" i="27"/>
  <c r="G3541" i="27"/>
  <c r="G3540" i="27"/>
  <c r="G3539" i="27"/>
  <c r="G3538" i="27"/>
  <c r="G3537" i="27"/>
  <c r="G3536" i="27"/>
  <c r="G3535" i="27"/>
  <c r="G3534" i="27"/>
  <c r="G3533" i="27"/>
  <c r="G3532" i="27"/>
  <c r="G3531" i="27"/>
  <c r="G3530" i="27"/>
  <c r="G3529" i="27"/>
  <c r="G3528" i="27"/>
  <c r="G3527" i="27"/>
  <c r="G3526" i="27"/>
  <c r="G3525" i="27"/>
  <c r="G3524" i="27"/>
  <c r="G3523" i="27"/>
  <c r="G3522" i="27"/>
  <c r="G3521" i="27"/>
  <c r="G3520" i="27"/>
  <c r="G3519" i="27"/>
  <c r="G3518" i="27"/>
  <c r="G3517" i="27"/>
  <c r="G3516" i="27"/>
  <c r="G3515" i="27"/>
  <c r="G3514" i="27"/>
  <c r="G3513" i="27"/>
  <c r="G3512" i="27"/>
  <c r="G3511" i="27"/>
  <c r="G3510" i="27"/>
  <c r="G3509" i="27"/>
  <c r="G3508" i="27"/>
  <c r="G3507" i="27"/>
  <c r="G3506" i="27"/>
  <c r="G3505" i="27"/>
  <c r="G3504" i="27"/>
  <c r="G3503" i="27"/>
  <c r="G3502" i="27"/>
  <c r="G3501" i="27"/>
  <c r="G3500" i="27"/>
  <c r="G3499" i="27"/>
  <c r="G3498" i="27"/>
  <c r="G3497" i="27"/>
  <c r="G3496" i="27"/>
  <c r="G3495" i="27"/>
  <c r="G3494" i="27"/>
  <c r="G3493" i="27"/>
  <c r="G3492" i="27"/>
  <c r="G3491" i="27"/>
  <c r="G3490" i="27"/>
  <c r="G3489" i="27"/>
  <c r="G3488" i="27"/>
  <c r="G3487" i="27"/>
  <c r="G3486" i="27"/>
  <c r="G3485" i="27"/>
  <c r="G3484" i="27"/>
  <c r="G3483" i="27"/>
  <c r="G3482" i="27"/>
  <c r="G3481" i="27"/>
  <c r="G3480" i="27"/>
  <c r="G3479" i="27"/>
  <c r="G3478" i="27"/>
  <c r="G3477" i="27"/>
  <c r="G3476" i="27"/>
  <c r="G3475" i="27"/>
  <c r="G3474" i="27"/>
  <c r="G3473" i="27"/>
  <c r="G3472" i="27"/>
  <c r="G3471" i="27"/>
  <c r="G3470" i="27"/>
  <c r="G3469" i="27"/>
  <c r="G3468" i="27"/>
  <c r="G3467" i="27"/>
  <c r="G3466" i="27"/>
  <c r="G3465" i="27"/>
  <c r="G3464" i="27"/>
  <c r="G3463" i="27"/>
  <c r="G3462" i="27"/>
  <c r="G3461" i="27"/>
  <c r="G3460" i="27"/>
  <c r="G3459" i="27"/>
  <c r="G3458" i="27"/>
  <c r="G3457" i="27"/>
  <c r="G3456" i="27"/>
  <c r="G3455" i="27"/>
  <c r="G3454" i="27"/>
  <c r="G3453" i="27"/>
  <c r="G3452" i="27"/>
  <c r="G3451" i="27"/>
  <c r="G3450" i="27"/>
  <c r="G3449" i="27"/>
  <c r="G3448" i="27"/>
  <c r="G3447" i="27"/>
  <c r="G3446" i="27"/>
  <c r="G3445" i="27"/>
  <c r="G3444" i="27"/>
  <c r="G3443" i="27"/>
  <c r="G3442" i="27"/>
  <c r="G3441" i="27"/>
  <c r="G3440" i="27"/>
  <c r="G3439" i="27"/>
  <c r="G3438" i="27"/>
  <c r="G3437" i="27"/>
  <c r="G3436" i="27"/>
  <c r="G3435" i="27"/>
  <c r="G3434" i="27"/>
  <c r="G3433" i="27"/>
  <c r="G3432" i="27"/>
  <c r="G3431" i="27"/>
  <c r="G3430" i="27"/>
  <c r="G3429" i="27"/>
  <c r="G3428" i="27"/>
  <c r="G3427" i="27"/>
  <c r="G3426" i="27"/>
  <c r="G3425" i="27"/>
  <c r="G3424" i="27"/>
  <c r="G3423" i="27"/>
  <c r="G3422" i="27"/>
  <c r="G3421" i="27"/>
  <c r="G3420" i="27"/>
  <c r="G3419" i="27"/>
  <c r="G3418" i="27"/>
  <c r="G3417" i="27"/>
  <c r="G3416" i="27"/>
  <c r="G3415" i="27"/>
  <c r="G3414" i="27"/>
  <c r="G3413" i="27"/>
  <c r="G3412" i="27"/>
  <c r="G3411" i="27"/>
  <c r="G3410" i="27"/>
  <c r="G3409" i="27"/>
  <c r="G3408" i="27"/>
  <c r="G3407" i="27"/>
  <c r="G3406" i="27"/>
  <c r="G3405" i="27"/>
  <c r="G3404" i="27"/>
  <c r="G3403" i="27"/>
  <c r="G3402" i="27"/>
  <c r="G3401" i="27"/>
  <c r="G3400" i="27"/>
  <c r="G3399" i="27"/>
  <c r="G3398" i="27"/>
  <c r="G3397" i="27"/>
  <c r="G3396" i="27"/>
  <c r="G3395" i="27"/>
  <c r="G3394" i="27"/>
  <c r="G3393" i="27"/>
  <c r="G3392" i="27"/>
  <c r="G3391" i="27"/>
  <c r="G3390" i="27"/>
  <c r="G3389" i="27"/>
  <c r="G3388" i="27"/>
  <c r="G3387" i="27"/>
  <c r="G3386" i="27"/>
  <c r="G3385" i="27"/>
  <c r="G3384" i="27"/>
  <c r="G3383" i="27"/>
  <c r="G3382" i="27"/>
  <c r="G3381" i="27"/>
  <c r="G3380" i="27"/>
  <c r="G3379" i="27"/>
  <c r="G3378" i="27"/>
  <c r="G3377" i="27"/>
  <c r="G3376" i="27"/>
  <c r="G3375" i="27"/>
  <c r="G3374" i="27"/>
  <c r="G3373" i="27"/>
  <c r="G3372" i="27"/>
  <c r="G3371" i="27"/>
  <c r="G3370" i="27"/>
  <c r="G3369" i="27"/>
  <c r="G3368" i="27"/>
  <c r="G3367" i="27"/>
  <c r="G3366" i="27"/>
  <c r="G3365" i="27"/>
  <c r="G3364" i="27"/>
  <c r="G3363" i="27"/>
  <c r="G3362" i="27"/>
  <c r="G3361" i="27"/>
  <c r="G3360" i="27"/>
  <c r="G3359" i="27"/>
  <c r="G3358" i="27"/>
  <c r="G3357" i="27"/>
  <c r="G3356" i="27"/>
  <c r="G3355" i="27"/>
  <c r="G3354" i="27"/>
  <c r="G3353" i="27"/>
  <c r="G3352" i="27"/>
  <c r="G3351" i="27"/>
  <c r="G3350" i="27"/>
  <c r="G3349" i="27"/>
  <c r="G3348" i="27"/>
  <c r="G3347" i="27"/>
  <c r="G3346" i="27"/>
  <c r="G3345" i="27"/>
  <c r="G3344" i="27"/>
  <c r="G3343" i="27"/>
  <c r="G3342" i="27"/>
  <c r="G3341" i="27"/>
  <c r="G3340" i="27"/>
  <c r="G3339" i="27"/>
  <c r="G3338" i="27"/>
  <c r="G3337" i="27"/>
  <c r="G3336" i="27"/>
  <c r="G3335" i="27"/>
  <c r="G3334" i="27"/>
  <c r="G3333" i="27"/>
  <c r="G3332" i="27"/>
  <c r="G3331" i="27"/>
  <c r="G3330" i="27"/>
  <c r="G3329" i="27"/>
  <c r="G3328" i="27"/>
  <c r="G3327" i="27"/>
  <c r="G3326" i="27"/>
  <c r="G3325" i="27"/>
  <c r="G3324" i="27"/>
  <c r="G3323" i="27"/>
  <c r="G3322" i="27"/>
  <c r="G3321" i="27"/>
  <c r="G3320" i="27"/>
  <c r="G3319" i="27"/>
  <c r="G3318" i="27"/>
  <c r="G3317" i="27"/>
  <c r="G3316" i="27"/>
  <c r="G3315" i="27"/>
  <c r="G3314" i="27"/>
  <c r="G3313" i="27"/>
  <c r="G3312" i="27"/>
  <c r="G3311" i="27"/>
  <c r="G3310" i="27"/>
  <c r="G3309" i="27"/>
  <c r="G3308" i="27"/>
  <c r="G3307" i="27"/>
  <c r="G3306" i="27"/>
  <c r="G3305" i="27"/>
  <c r="G3304" i="27"/>
  <c r="G3303" i="27"/>
  <c r="G3302" i="27"/>
  <c r="G3301" i="27"/>
  <c r="G3300" i="27"/>
  <c r="G3299" i="27"/>
  <c r="G3298" i="27"/>
  <c r="G3297" i="27"/>
  <c r="G3296" i="27"/>
  <c r="G3295" i="27"/>
  <c r="G3294" i="27"/>
  <c r="G3293" i="27"/>
  <c r="G3292" i="27"/>
  <c r="G3291" i="27"/>
  <c r="G3290" i="27"/>
  <c r="G3289" i="27"/>
  <c r="G3288" i="27"/>
  <c r="G3287" i="27"/>
  <c r="G3286" i="27"/>
  <c r="G3285" i="27"/>
  <c r="G3284" i="27"/>
  <c r="G3283" i="27"/>
  <c r="G3282" i="27"/>
  <c r="G3281" i="27"/>
  <c r="G3280" i="27"/>
  <c r="G3279" i="27"/>
  <c r="G3278" i="27"/>
  <c r="G3277" i="27"/>
  <c r="G3276" i="27"/>
  <c r="G3275" i="27"/>
  <c r="G3274" i="27"/>
  <c r="G3273" i="27"/>
  <c r="G3272" i="27"/>
  <c r="G3271" i="27"/>
  <c r="G3270" i="27"/>
  <c r="G3269" i="27"/>
  <c r="G3268" i="27"/>
  <c r="G3267" i="27"/>
  <c r="G3266" i="27"/>
  <c r="G3265" i="27"/>
  <c r="G3264" i="27"/>
  <c r="G3263" i="27"/>
  <c r="G3262" i="27"/>
  <c r="G3261" i="27"/>
  <c r="G3260" i="27"/>
  <c r="G3259" i="27"/>
  <c r="G3258" i="27"/>
  <c r="G3257" i="27"/>
  <c r="G3256" i="27"/>
  <c r="G3255" i="27"/>
  <c r="G3254" i="27"/>
  <c r="G3253" i="27"/>
  <c r="G3252" i="27"/>
  <c r="G3251" i="27"/>
  <c r="G3250" i="27"/>
  <c r="G3249" i="27"/>
  <c r="G3248" i="27"/>
  <c r="G3247" i="27"/>
  <c r="G3246" i="27"/>
  <c r="G3245" i="27"/>
  <c r="G3244" i="27"/>
  <c r="G3243" i="27"/>
  <c r="G3242" i="27"/>
  <c r="G3241" i="27"/>
  <c r="G3240" i="27"/>
  <c r="G3239" i="27"/>
  <c r="G3238" i="27"/>
  <c r="G3237" i="27"/>
  <c r="G3236" i="27"/>
  <c r="G3235" i="27"/>
  <c r="G3234" i="27"/>
  <c r="G3233" i="27"/>
  <c r="G3232" i="27"/>
  <c r="G3231" i="27"/>
  <c r="G3230" i="27"/>
  <c r="G3229" i="27"/>
  <c r="G3228" i="27"/>
  <c r="G3227" i="27"/>
  <c r="G3226" i="27"/>
  <c r="G3225" i="27"/>
  <c r="G3224" i="27"/>
  <c r="G3223" i="27"/>
  <c r="G3222" i="27"/>
  <c r="G3221" i="27"/>
  <c r="G3220" i="27"/>
  <c r="G3219" i="27"/>
  <c r="G3218" i="27"/>
  <c r="G3217" i="27"/>
  <c r="G3216" i="27"/>
  <c r="G3215" i="27"/>
  <c r="G3214" i="27"/>
  <c r="G3213" i="27"/>
  <c r="G3212" i="27"/>
  <c r="G3211" i="27"/>
  <c r="G3210" i="27"/>
  <c r="G3209" i="27"/>
  <c r="G3208" i="27"/>
  <c r="G3207" i="27"/>
  <c r="G3206" i="27"/>
  <c r="G3205" i="27"/>
  <c r="G3204" i="27"/>
  <c r="G3203" i="27"/>
  <c r="G3202" i="27"/>
  <c r="G3201" i="27"/>
  <c r="G3200" i="27"/>
  <c r="G3199" i="27"/>
  <c r="G3198" i="27"/>
  <c r="G3197" i="27"/>
  <c r="G3196" i="27"/>
  <c r="G3195" i="27"/>
  <c r="G3194" i="27"/>
  <c r="H3193" i="27" s="1"/>
  <c r="G3193" i="27"/>
  <c r="G3192" i="27"/>
  <c r="G3191" i="27"/>
  <c r="G3190" i="27"/>
  <c r="G3189" i="27"/>
  <c r="G3188" i="27"/>
  <c r="G3187" i="27"/>
  <c r="G3186" i="27"/>
  <c r="G3185" i="27"/>
  <c r="G3184" i="27"/>
  <c r="G3183" i="27"/>
  <c r="G3182" i="27"/>
  <c r="G3181" i="27"/>
  <c r="G3180" i="27"/>
  <c r="G3179" i="27"/>
  <c r="G3178" i="27"/>
  <c r="G3177" i="27"/>
  <c r="G3176" i="27"/>
  <c r="G3175" i="27"/>
  <c r="G3174" i="27"/>
  <c r="G3173" i="27"/>
  <c r="G3172" i="27"/>
  <c r="G3171" i="27"/>
  <c r="G3170" i="27"/>
  <c r="G3169" i="27"/>
  <c r="G3168" i="27"/>
  <c r="G3167" i="27"/>
  <c r="G3166" i="27"/>
  <c r="G3165" i="27"/>
  <c r="G3164" i="27"/>
  <c r="G3163" i="27"/>
  <c r="G3162" i="27"/>
  <c r="G3161" i="27"/>
  <c r="G3160" i="27"/>
  <c r="G3159" i="27"/>
  <c r="G3158" i="27"/>
  <c r="G3157" i="27"/>
  <c r="G3156" i="27"/>
  <c r="G3155" i="27"/>
  <c r="G3154" i="27"/>
  <c r="G3153" i="27"/>
  <c r="G3152" i="27"/>
  <c r="G3151" i="27"/>
  <c r="G3150" i="27"/>
  <c r="G3149" i="27"/>
  <c r="G3148" i="27"/>
  <c r="G3147" i="27"/>
  <c r="G3146" i="27"/>
  <c r="G3145" i="27"/>
  <c r="G3144" i="27"/>
  <c r="G3143" i="27"/>
  <c r="G3142" i="27"/>
  <c r="G3141" i="27"/>
  <c r="G3140" i="27"/>
  <c r="G3139" i="27"/>
  <c r="G3138" i="27"/>
  <c r="G3137" i="27"/>
  <c r="G3136" i="27"/>
  <c r="G3135" i="27"/>
  <c r="G3134" i="27"/>
  <c r="G3133" i="27"/>
  <c r="G3132" i="27"/>
  <c r="G3131" i="27"/>
  <c r="G3130" i="27"/>
  <c r="G3129" i="27"/>
  <c r="G3128" i="27"/>
  <c r="G3127" i="27"/>
  <c r="G3126" i="27"/>
  <c r="G3125" i="27"/>
  <c r="G3124" i="27"/>
  <c r="G3123" i="27"/>
  <c r="G3122" i="27"/>
  <c r="G3121" i="27"/>
  <c r="G3120" i="27"/>
  <c r="G3119" i="27"/>
  <c r="G3118" i="27"/>
  <c r="G3117" i="27"/>
  <c r="G3116" i="27"/>
  <c r="G3115" i="27"/>
  <c r="G3114" i="27"/>
  <c r="G3113" i="27"/>
  <c r="G3112" i="27"/>
  <c r="G3111" i="27"/>
  <c r="G3110" i="27"/>
  <c r="G3109" i="27"/>
  <c r="G3108" i="27"/>
  <c r="G3107" i="27"/>
  <c r="G3106" i="27"/>
  <c r="G3105" i="27"/>
  <c r="G3104" i="27"/>
  <c r="G3103" i="27"/>
  <c r="G3102" i="27"/>
  <c r="G3101" i="27"/>
  <c r="G3100" i="27"/>
  <c r="G3099" i="27"/>
  <c r="G3098" i="27"/>
  <c r="G3097" i="27"/>
  <c r="G3096" i="27"/>
  <c r="G3095" i="27"/>
  <c r="G3094" i="27"/>
  <c r="G3093" i="27"/>
  <c r="G3092" i="27"/>
  <c r="G3091" i="27"/>
  <c r="G3090" i="27"/>
  <c r="G3089" i="27"/>
  <c r="G3088" i="27"/>
  <c r="G3087" i="27"/>
  <c r="G3086" i="27"/>
  <c r="G3085" i="27"/>
  <c r="G3084" i="27"/>
  <c r="G3083" i="27"/>
  <c r="G3082" i="27"/>
  <c r="G3081" i="27"/>
  <c r="G3080" i="27"/>
  <c r="G3079" i="27"/>
  <c r="G3078" i="27"/>
  <c r="G3077" i="27"/>
  <c r="G3076" i="27"/>
  <c r="G3075" i="27"/>
  <c r="G3074" i="27"/>
  <c r="G3073" i="27"/>
  <c r="G3072" i="27"/>
  <c r="G3071" i="27"/>
  <c r="G3070" i="27"/>
  <c r="G3069" i="27"/>
  <c r="G3068" i="27"/>
  <c r="G3067" i="27"/>
  <c r="G3066" i="27"/>
  <c r="G3065" i="27"/>
  <c r="G3064" i="27"/>
  <c r="G3063" i="27"/>
  <c r="G3062" i="27"/>
  <c r="G3061" i="27"/>
  <c r="G3060" i="27"/>
  <c r="G3059" i="27"/>
  <c r="G3058" i="27"/>
  <c r="G3057" i="27"/>
  <c r="G3056" i="27"/>
  <c r="G3055" i="27"/>
  <c r="G3054" i="27"/>
  <c r="G3053" i="27"/>
  <c r="G3052" i="27"/>
  <c r="G3051" i="27"/>
  <c r="G3050" i="27"/>
  <c r="G3049" i="27"/>
  <c r="G3048" i="27"/>
  <c r="G3047" i="27"/>
  <c r="G3046" i="27"/>
  <c r="G3045" i="27"/>
  <c r="G3044" i="27"/>
  <c r="G3043" i="27"/>
  <c r="G3042" i="27"/>
  <c r="G3041" i="27"/>
  <c r="G3040" i="27"/>
  <c r="G3039" i="27"/>
  <c r="G3038" i="27"/>
  <c r="G3037" i="27"/>
  <c r="G3036" i="27"/>
  <c r="G3035" i="27"/>
  <c r="G3034" i="27"/>
  <c r="H3033" i="27" s="1"/>
  <c r="G3033" i="27"/>
  <c r="G3032" i="27"/>
  <c r="G3031" i="27"/>
  <c r="G3030" i="27"/>
  <c r="G3029" i="27"/>
  <c r="G3028" i="27"/>
  <c r="G3027" i="27"/>
  <c r="G3026" i="27"/>
  <c r="G3025" i="27"/>
  <c r="G3024" i="27"/>
  <c r="G3023" i="27"/>
  <c r="G3022" i="27"/>
  <c r="G3021" i="27"/>
  <c r="G3020" i="27"/>
  <c r="G3019" i="27"/>
  <c r="G3018" i="27"/>
  <c r="G3017" i="27"/>
  <c r="G3016" i="27"/>
  <c r="G3015" i="27"/>
  <c r="G3014" i="27"/>
  <c r="G3013" i="27"/>
  <c r="G3012" i="27"/>
  <c r="G3011" i="27"/>
  <c r="G3010" i="27"/>
  <c r="G3009" i="27"/>
  <c r="G3008" i="27"/>
  <c r="G3007" i="27"/>
  <c r="G3006" i="27"/>
  <c r="G3005" i="27"/>
  <c r="G3004" i="27"/>
  <c r="G3003" i="27"/>
  <c r="G3002" i="27"/>
  <c r="G3001" i="27"/>
  <c r="G3000" i="27"/>
  <c r="G2999" i="27"/>
  <c r="G2998" i="27"/>
  <c r="G2997" i="27"/>
  <c r="G2996" i="27"/>
  <c r="G2995" i="27"/>
  <c r="G2994" i="27"/>
  <c r="G2993" i="27"/>
  <c r="G2992" i="27"/>
  <c r="G2991" i="27"/>
  <c r="G2990" i="27"/>
  <c r="G2989" i="27"/>
  <c r="G2988" i="27"/>
  <c r="G2987" i="27"/>
  <c r="G2986" i="27"/>
  <c r="G2985" i="27"/>
  <c r="G2984" i="27"/>
  <c r="G2983" i="27"/>
  <c r="G2982" i="27"/>
  <c r="G2981" i="27"/>
  <c r="G2980" i="27"/>
  <c r="G2979" i="27"/>
  <c r="G2978" i="27"/>
  <c r="G2977" i="27"/>
  <c r="G2976" i="27"/>
  <c r="G2975" i="27"/>
  <c r="G2974" i="27"/>
  <c r="G2973" i="27"/>
  <c r="G2972" i="27"/>
  <c r="G2971" i="27"/>
  <c r="G2970" i="27"/>
  <c r="G2969" i="27"/>
  <c r="G2968" i="27"/>
  <c r="G2967" i="27"/>
  <c r="G2966" i="27"/>
  <c r="G2965" i="27"/>
  <c r="G2964" i="27"/>
  <c r="G2963" i="27"/>
  <c r="G2962" i="27"/>
  <c r="G2961" i="27"/>
  <c r="G2960" i="27"/>
  <c r="G2959" i="27"/>
  <c r="G2958" i="27"/>
  <c r="G2957" i="27"/>
  <c r="G2956" i="27"/>
  <c r="G2955" i="27"/>
  <c r="G2954" i="27"/>
  <c r="G2953" i="27"/>
  <c r="G2952" i="27"/>
  <c r="G2951" i="27"/>
  <c r="G2950" i="27"/>
  <c r="G2949" i="27"/>
  <c r="G2948" i="27"/>
  <c r="G2947" i="27"/>
  <c r="G2946" i="27"/>
  <c r="G2945" i="27"/>
  <c r="G2944" i="27"/>
  <c r="G2943" i="27"/>
  <c r="G2942" i="27"/>
  <c r="G2941" i="27"/>
  <c r="G2940" i="27"/>
  <c r="G2939" i="27"/>
  <c r="G2938" i="27"/>
  <c r="G2937" i="27"/>
  <c r="G2936" i="27"/>
  <c r="G2935" i="27"/>
  <c r="G2934" i="27"/>
  <c r="G2933" i="27"/>
  <c r="G2932" i="27"/>
  <c r="G2931" i="27"/>
  <c r="G2930" i="27"/>
  <c r="G2929" i="27"/>
  <c r="G2928" i="27"/>
  <c r="G2927" i="27"/>
  <c r="G2926" i="27"/>
  <c r="G2925" i="27"/>
  <c r="G2924" i="27"/>
  <c r="G2923" i="27"/>
  <c r="G2922" i="27"/>
  <c r="G2921" i="27"/>
  <c r="G2920" i="27"/>
  <c r="G2919" i="27"/>
  <c r="G2918" i="27"/>
  <c r="G2917" i="27"/>
  <c r="G2916" i="27"/>
  <c r="G2915" i="27"/>
  <c r="G2914" i="27"/>
  <c r="G2913" i="27"/>
  <c r="G2912" i="27"/>
  <c r="G2911" i="27"/>
  <c r="G2910" i="27"/>
  <c r="G2909" i="27"/>
  <c r="G2908" i="27"/>
  <c r="G2907" i="27"/>
  <c r="G2906" i="27"/>
  <c r="G2905" i="27"/>
  <c r="G2904" i="27"/>
  <c r="G2903" i="27"/>
  <c r="G2902" i="27"/>
  <c r="G2901" i="27"/>
  <c r="G2900" i="27"/>
  <c r="G2899" i="27"/>
  <c r="G2898" i="27"/>
  <c r="G2897" i="27"/>
  <c r="G2896" i="27"/>
  <c r="G2895" i="27"/>
  <c r="G2894" i="27"/>
  <c r="G2893" i="27"/>
  <c r="G2892" i="27"/>
  <c r="G2891" i="27"/>
  <c r="G2890" i="27"/>
  <c r="G2889" i="27"/>
  <c r="G2888" i="27"/>
  <c r="G2887" i="27"/>
  <c r="G2886" i="27"/>
  <c r="G2885" i="27"/>
  <c r="G2884" i="27"/>
  <c r="G2883" i="27"/>
  <c r="G2882" i="27"/>
  <c r="G2881" i="27"/>
  <c r="G2880" i="27"/>
  <c r="G2879" i="27"/>
  <c r="G2878" i="27"/>
  <c r="G2877" i="27"/>
  <c r="G2876" i="27"/>
  <c r="G2875" i="27"/>
  <c r="G2874" i="27"/>
  <c r="G2873" i="27"/>
  <c r="G2872" i="27"/>
  <c r="G2871" i="27"/>
  <c r="G2870" i="27"/>
  <c r="G2869" i="27"/>
  <c r="G2868" i="27"/>
  <c r="G2867" i="27"/>
  <c r="G2866" i="27"/>
  <c r="G2865" i="27"/>
  <c r="G2864" i="27"/>
  <c r="G2863" i="27"/>
  <c r="G2862" i="27"/>
  <c r="G2861" i="27"/>
  <c r="G2860" i="27"/>
  <c r="G2859" i="27"/>
  <c r="G2858" i="27"/>
  <c r="G2857" i="27"/>
  <c r="G2856" i="27"/>
  <c r="G2855" i="27"/>
  <c r="G2854" i="27"/>
  <c r="G2853" i="27"/>
  <c r="G2852" i="27"/>
  <c r="G2851" i="27"/>
  <c r="G2850" i="27"/>
  <c r="G2849" i="27"/>
  <c r="G2848" i="27"/>
  <c r="G2847" i="27"/>
  <c r="G2846" i="27"/>
  <c r="G2845" i="27"/>
  <c r="G2844" i="27"/>
  <c r="G2843" i="27"/>
  <c r="G2842" i="27"/>
  <c r="G2841" i="27"/>
  <c r="G2840" i="27"/>
  <c r="G2839" i="27"/>
  <c r="G2838" i="27"/>
  <c r="G2837" i="27"/>
  <c r="G2836" i="27"/>
  <c r="G2835" i="27"/>
  <c r="G2834" i="27"/>
  <c r="G2833" i="27"/>
  <c r="G2832" i="27"/>
  <c r="G2831" i="27"/>
  <c r="G2830" i="27"/>
  <c r="G2829" i="27"/>
  <c r="G2828" i="27"/>
  <c r="G2827" i="27"/>
  <c r="G2826" i="27"/>
  <c r="G2825" i="27"/>
  <c r="G2824" i="27"/>
  <c r="G2823" i="27"/>
  <c r="G2822" i="27"/>
  <c r="G2821" i="27"/>
  <c r="G2820" i="27"/>
  <c r="G2819" i="27"/>
  <c r="G2818" i="27"/>
  <c r="G2817" i="27"/>
  <c r="G2816" i="27"/>
  <c r="G2815" i="27"/>
  <c r="G2814" i="27"/>
  <c r="G2813" i="27"/>
  <c r="G2812" i="27"/>
  <c r="G2811" i="27"/>
  <c r="G2810" i="27"/>
  <c r="G2809" i="27"/>
  <c r="G2808" i="27"/>
  <c r="G2807" i="27"/>
  <c r="G2806" i="27"/>
  <c r="G2805" i="27"/>
  <c r="G2804" i="27"/>
  <c r="G2803" i="27"/>
  <c r="G2802" i="27"/>
  <c r="G2801" i="27"/>
  <c r="G2800" i="27"/>
  <c r="G2799" i="27"/>
  <c r="G2798" i="27"/>
  <c r="G2797" i="27"/>
  <c r="G2796" i="27"/>
  <c r="G2795" i="27"/>
  <c r="G2794" i="27"/>
  <c r="G2793" i="27"/>
  <c r="G2792" i="27"/>
  <c r="G2791" i="27"/>
  <c r="G2790" i="27"/>
  <c r="G2789" i="27"/>
  <c r="G2788" i="27"/>
  <c r="G2787" i="27"/>
  <c r="G2786" i="27"/>
  <c r="G2785" i="27"/>
  <c r="G2784" i="27"/>
  <c r="G2783" i="27"/>
  <c r="G2782" i="27"/>
  <c r="G2781" i="27"/>
  <c r="G2780" i="27"/>
  <c r="G2779" i="27"/>
  <c r="G2778" i="27"/>
  <c r="G2777" i="27"/>
  <c r="G2776" i="27"/>
  <c r="G2775" i="27"/>
  <c r="G2774" i="27"/>
  <c r="G2773" i="27"/>
  <c r="G2772" i="27"/>
  <c r="G2771" i="27"/>
  <c r="G2770" i="27"/>
  <c r="G2769" i="27"/>
  <c r="G2768" i="27"/>
  <c r="G2767" i="27"/>
  <c r="G2766" i="27"/>
  <c r="G2765" i="27"/>
  <c r="G2764" i="27"/>
  <c r="G2763" i="27"/>
  <c r="G2762" i="27"/>
  <c r="G2761" i="27"/>
  <c r="G2760" i="27"/>
  <c r="G2759" i="27"/>
  <c r="G2758" i="27"/>
  <c r="G2757" i="27"/>
  <c r="G2756" i="27"/>
  <c r="G2755" i="27"/>
  <c r="G2754" i="27"/>
  <c r="G2753" i="27"/>
  <c r="G2752" i="27"/>
  <c r="G2751" i="27"/>
  <c r="G2750" i="27"/>
  <c r="G2749" i="27"/>
  <c r="G2748" i="27"/>
  <c r="G2747" i="27"/>
  <c r="G2746" i="27"/>
  <c r="G2745" i="27"/>
  <c r="G2744" i="27"/>
  <c r="G2743" i="27"/>
  <c r="G2742" i="27"/>
  <c r="G2741" i="27"/>
  <c r="G2740" i="27"/>
  <c r="G2739" i="27"/>
  <c r="G2738" i="27"/>
  <c r="G2737" i="27"/>
  <c r="G2736" i="27"/>
  <c r="G2735" i="27"/>
  <c r="G2734" i="27"/>
  <c r="G2733" i="27"/>
  <c r="G2732" i="27"/>
  <c r="G2731" i="27"/>
  <c r="G2730" i="27"/>
  <c r="G2729" i="27"/>
  <c r="G2728" i="27"/>
  <c r="G2727" i="27"/>
  <c r="G2726" i="27"/>
  <c r="G2725" i="27"/>
  <c r="G2724" i="27"/>
  <c r="G2723" i="27"/>
  <c r="G2722" i="27"/>
  <c r="G2721" i="27"/>
  <c r="G2720" i="27"/>
  <c r="G2719" i="27"/>
  <c r="G2718" i="27"/>
  <c r="G2717" i="27"/>
  <c r="G2716" i="27"/>
  <c r="G2715" i="27"/>
  <c r="G2714" i="27"/>
  <c r="G2713" i="27"/>
  <c r="G2712" i="27"/>
  <c r="G2711" i="27"/>
  <c r="G2710" i="27"/>
  <c r="G2709" i="27"/>
  <c r="G2708" i="27"/>
  <c r="G2707" i="27"/>
  <c r="G2706" i="27"/>
  <c r="G2705" i="27"/>
  <c r="G2704" i="27"/>
  <c r="G2703" i="27"/>
  <c r="G2702" i="27"/>
  <c r="G2701" i="27"/>
  <c r="G2700" i="27"/>
  <c r="G2699" i="27"/>
  <c r="G2698" i="27"/>
  <c r="G2697" i="27"/>
  <c r="G2696" i="27"/>
  <c r="G2695" i="27"/>
  <c r="G2694" i="27"/>
  <c r="G2693" i="27"/>
  <c r="G2692" i="27"/>
  <c r="G2691" i="27"/>
  <c r="G2690" i="27"/>
  <c r="G2689" i="27"/>
  <c r="G2688" i="27"/>
  <c r="G2687" i="27"/>
  <c r="G2686" i="27"/>
  <c r="G2685" i="27"/>
  <c r="G2684" i="27"/>
  <c r="G2683" i="27"/>
  <c r="G2682" i="27"/>
  <c r="G2681" i="27"/>
  <c r="G2680" i="27"/>
  <c r="G2679" i="27"/>
  <c r="G2678" i="27"/>
  <c r="G2677" i="27"/>
  <c r="G2676" i="27"/>
  <c r="G2675" i="27"/>
  <c r="G2674" i="27"/>
  <c r="G2673" i="27"/>
  <c r="G2672" i="27"/>
  <c r="G2671" i="27"/>
  <c r="G2670" i="27"/>
  <c r="G2669" i="27"/>
  <c r="G2668" i="27"/>
  <c r="G2667" i="27"/>
  <c r="G2666" i="27"/>
  <c r="G2665" i="27"/>
  <c r="G2664" i="27"/>
  <c r="G2663" i="27"/>
  <c r="G2662" i="27"/>
  <c r="G2661" i="27"/>
  <c r="G2660" i="27"/>
  <c r="G2659" i="27"/>
  <c r="G2658" i="27"/>
  <c r="G2657" i="27"/>
  <c r="G2656" i="27"/>
  <c r="G2655" i="27"/>
  <c r="G2654" i="27"/>
  <c r="G2653" i="27"/>
  <c r="G2652" i="27"/>
  <c r="G2651" i="27"/>
  <c r="G2650" i="27"/>
  <c r="G2649" i="27"/>
  <c r="G2648" i="27"/>
  <c r="G2647" i="27"/>
  <c r="G2646" i="27"/>
  <c r="G2645" i="27"/>
  <c r="G2644" i="27"/>
  <c r="G2643" i="27"/>
  <c r="G2642" i="27"/>
  <c r="G2641" i="27"/>
  <c r="G2640" i="27"/>
  <c r="G2639" i="27"/>
  <c r="G2638" i="27"/>
  <c r="G2637" i="27"/>
  <c r="G2636" i="27"/>
  <c r="G2635" i="27"/>
  <c r="G2634" i="27"/>
  <c r="G2633" i="27"/>
  <c r="G2632" i="27"/>
  <c r="G2631" i="27"/>
  <c r="G2630" i="27"/>
  <c r="G2629" i="27"/>
  <c r="G2628" i="27"/>
  <c r="G2627" i="27"/>
  <c r="G2626" i="27"/>
  <c r="G2625" i="27"/>
  <c r="G2624" i="27"/>
  <c r="G2623" i="27"/>
  <c r="G2622" i="27"/>
  <c r="G2621" i="27"/>
  <c r="G2620" i="27"/>
  <c r="G2619" i="27"/>
  <c r="G2618" i="27"/>
  <c r="G2617" i="27"/>
  <c r="G2616" i="27"/>
  <c r="G2615" i="27"/>
  <c r="G2614" i="27"/>
  <c r="G2613" i="27"/>
  <c r="G2612" i="27"/>
  <c r="G2611" i="27"/>
  <c r="G2610" i="27"/>
  <c r="G2609" i="27"/>
  <c r="G2608" i="27"/>
  <c r="G2607" i="27"/>
  <c r="G2606" i="27"/>
  <c r="G2605" i="27"/>
  <c r="G2604" i="27"/>
  <c r="G2603" i="27"/>
  <c r="G2602" i="27"/>
  <c r="G2601" i="27"/>
  <c r="G2600" i="27"/>
  <c r="G2599" i="27"/>
  <c r="G2598" i="27"/>
  <c r="G2597" i="27"/>
  <c r="G2596" i="27"/>
  <c r="G2595" i="27"/>
  <c r="G2594" i="27"/>
  <c r="G2593" i="27"/>
  <c r="G2592" i="27"/>
  <c r="G2591" i="27"/>
  <c r="G2590" i="27"/>
  <c r="G2589" i="27"/>
  <c r="G2588" i="27"/>
  <c r="G2587" i="27"/>
  <c r="G2586" i="27"/>
  <c r="G2585" i="27"/>
  <c r="G2584" i="27"/>
  <c r="G2583" i="27"/>
  <c r="G2582" i="27"/>
  <c r="G2581" i="27"/>
  <c r="G2580" i="27"/>
  <c r="G2579" i="27"/>
  <c r="G2578" i="27"/>
  <c r="G2577" i="27"/>
  <c r="G2576" i="27"/>
  <c r="G2575" i="27"/>
  <c r="G2574" i="27"/>
  <c r="G2573" i="27"/>
  <c r="G2572" i="27"/>
  <c r="G2571" i="27"/>
  <c r="G2570" i="27"/>
  <c r="G2569" i="27"/>
  <c r="G2568" i="27"/>
  <c r="G2567" i="27"/>
  <c r="G2566" i="27"/>
  <c r="G2565" i="27"/>
  <c r="G2564" i="27"/>
  <c r="G2563" i="27"/>
  <c r="G2562" i="27"/>
  <c r="G2561" i="27"/>
  <c r="G2560" i="27"/>
  <c r="G2559" i="27"/>
  <c r="G2558" i="27"/>
  <c r="G2557" i="27"/>
  <c r="G2556" i="27"/>
  <c r="G2555" i="27"/>
  <c r="G2554" i="27"/>
  <c r="G2553" i="27"/>
  <c r="G2552" i="27"/>
  <c r="G2551" i="27"/>
  <c r="G2550" i="27"/>
  <c r="G2549" i="27"/>
  <c r="G2548" i="27"/>
  <c r="G2547" i="27"/>
  <c r="G2546" i="27"/>
  <c r="G2545" i="27"/>
  <c r="G2544" i="27"/>
  <c r="G2543" i="27"/>
  <c r="G2542" i="27"/>
  <c r="G2541" i="27"/>
  <c r="G2540" i="27"/>
  <c r="G2539" i="27"/>
  <c r="G2538" i="27"/>
  <c r="G2537" i="27"/>
  <c r="G2536" i="27"/>
  <c r="G2535" i="27"/>
  <c r="G2534" i="27"/>
  <c r="G2533" i="27"/>
  <c r="G2532" i="27"/>
  <c r="G2531" i="27"/>
  <c r="G2530" i="27"/>
  <c r="G2529" i="27"/>
  <c r="G2528" i="27"/>
  <c r="G2527" i="27"/>
  <c r="G2526" i="27"/>
  <c r="G2525" i="27"/>
  <c r="G2524" i="27"/>
  <c r="G2523" i="27"/>
  <c r="G2522" i="27"/>
  <c r="G2521" i="27"/>
  <c r="G2520" i="27"/>
  <c r="G2519" i="27"/>
  <c r="G2518" i="27"/>
  <c r="G2517" i="27"/>
  <c r="G2516" i="27"/>
  <c r="G2515" i="27"/>
  <c r="G2514" i="27"/>
  <c r="G2513" i="27"/>
  <c r="G2512" i="27"/>
  <c r="G2511" i="27"/>
  <c r="G2510" i="27"/>
  <c r="G2509" i="27"/>
  <c r="G2508" i="27"/>
  <c r="G2507" i="27"/>
  <c r="G2506" i="27"/>
  <c r="G2505" i="27"/>
  <c r="G2504" i="27"/>
  <c r="G2503" i="27"/>
  <c r="G2502" i="27"/>
  <c r="G2501" i="27"/>
  <c r="G2500" i="27"/>
  <c r="G2499" i="27"/>
  <c r="G2498" i="27"/>
  <c r="G2497" i="27"/>
  <c r="G2496" i="27"/>
  <c r="G2495" i="27"/>
  <c r="G2494" i="27"/>
  <c r="G2493" i="27"/>
  <c r="G2492" i="27"/>
  <c r="G2491" i="27"/>
  <c r="G2490" i="27"/>
  <c r="G2489" i="27"/>
  <c r="G2488" i="27"/>
  <c r="G2487" i="27"/>
  <c r="G2486" i="27"/>
  <c r="G2485" i="27"/>
  <c r="G2484" i="27"/>
  <c r="G2483" i="27"/>
  <c r="G2482" i="27"/>
  <c r="G2481" i="27"/>
  <c r="G2480" i="27"/>
  <c r="G2479" i="27"/>
  <c r="G2478" i="27"/>
  <c r="G2477" i="27"/>
  <c r="G2476" i="27"/>
  <c r="G2475" i="27"/>
  <c r="G2474" i="27"/>
  <c r="G2473" i="27"/>
  <c r="G2472" i="27"/>
  <c r="G2471" i="27"/>
  <c r="G2470" i="27"/>
  <c r="G2469" i="27"/>
  <c r="G2468" i="27"/>
  <c r="G2467" i="27"/>
  <c r="G2466" i="27"/>
  <c r="G2465" i="27"/>
  <c r="G2464" i="27"/>
  <c r="G2463" i="27"/>
  <c r="G2462" i="27"/>
  <c r="G2461" i="27"/>
  <c r="G2460" i="27"/>
  <c r="G2459" i="27"/>
  <c r="G2458" i="27"/>
  <c r="G2457" i="27"/>
  <c r="G2456" i="27"/>
  <c r="G2455" i="27"/>
  <c r="G2454" i="27"/>
  <c r="G2453" i="27"/>
  <c r="G2452" i="27"/>
  <c r="G2451" i="27"/>
  <c r="G2450" i="27"/>
  <c r="G2449" i="27"/>
  <c r="G2448" i="27"/>
  <c r="G2447" i="27"/>
  <c r="G2446" i="27"/>
  <c r="G2445" i="27"/>
  <c r="G2444" i="27"/>
  <c r="G2443" i="27"/>
  <c r="G2442" i="27"/>
  <c r="G2441" i="27"/>
  <c r="G2440" i="27"/>
  <c r="G2439" i="27"/>
  <c r="G2438" i="27"/>
  <c r="G2437" i="27"/>
  <c r="G2436" i="27"/>
  <c r="G2435" i="27"/>
  <c r="G2434" i="27"/>
  <c r="G2433" i="27"/>
  <c r="G2432" i="27"/>
  <c r="G2431" i="27"/>
  <c r="G2430" i="27"/>
  <c r="G2429" i="27"/>
  <c r="G2428" i="27"/>
  <c r="G2427" i="27"/>
  <c r="G2426" i="27"/>
  <c r="G2425" i="27"/>
  <c r="G2424" i="27"/>
  <c r="G2423" i="27"/>
  <c r="G2422" i="27"/>
  <c r="G2421" i="27"/>
  <c r="G2420" i="27"/>
  <c r="G2419" i="27"/>
  <c r="G2418" i="27"/>
  <c r="G2417" i="27"/>
  <c r="G2416" i="27"/>
  <c r="G2415" i="27"/>
  <c r="G2414" i="27"/>
  <c r="G2413" i="27"/>
  <c r="G2412" i="27"/>
  <c r="G2411" i="27"/>
  <c r="G2410" i="27"/>
  <c r="G2409" i="27"/>
  <c r="G2408" i="27"/>
  <c r="G2407" i="27"/>
  <c r="G2406" i="27"/>
  <c r="G2405" i="27"/>
  <c r="G2404" i="27"/>
  <c r="G2403" i="27"/>
  <c r="G2402" i="27"/>
  <c r="G2401" i="27"/>
  <c r="G2400" i="27"/>
  <c r="G2399" i="27"/>
  <c r="G2398" i="27"/>
  <c r="G2397" i="27"/>
  <c r="G2396" i="27"/>
  <c r="G2395" i="27"/>
  <c r="G2394" i="27"/>
  <c r="G2393" i="27"/>
  <c r="G2392" i="27"/>
  <c r="G2391" i="27"/>
  <c r="G2390" i="27"/>
  <c r="G2389" i="27"/>
  <c r="G2388" i="27"/>
  <c r="G2387" i="27"/>
  <c r="G2386" i="27"/>
  <c r="G2385" i="27"/>
  <c r="G2384" i="27"/>
  <c r="G2383" i="27"/>
  <c r="G2382" i="27"/>
  <c r="G2381" i="27"/>
  <c r="G2380" i="27"/>
  <c r="G2379" i="27"/>
  <c r="G2378" i="27"/>
  <c r="G2377" i="27"/>
  <c r="G2376" i="27"/>
  <c r="G2375" i="27"/>
  <c r="G2374" i="27"/>
  <c r="G2373" i="27"/>
  <c r="G2372" i="27"/>
  <c r="G2371" i="27"/>
  <c r="G2370" i="27"/>
  <c r="G2369" i="27"/>
  <c r="G2368" i="27"/>
  <c r="G2367" i="27"/>
  <c r="G2366" i="27"/>
  <c r="G2365" i="27"/>
  <c r="G2364" i="27"/>
  <c r="G2363" i="27"/>
  <c r="G2362" i="27"/>
  <c r="G2361" i="27"/>
  <c r="G2360" i="27"/>
  <c r="G2359" i="27"/>
  <c r="G2358" i="27"/>
  <c r="G2357" i="27"/>
  <c r="G2356" i="27"/>
  <c r="G2355" i="27"/>
  <c r="G2354" i="27"/>
  <c r="G2353" i="27"/>
  <c r="G2352" i="27"/>
  <c r="G2351" i="27"/>
  <c r="G2350" i="27"/>
  <c r="G2349" i="27"/>
  <c r="G2348" i="27"/>
  <c r="G2347" i="27"/>
  <c r="G2346" i="27"/>
  <c r="G2345" i="27"/>
  <c r="G2344" i="27"/>
  <c r="G2343" i="27"/>
  <c r="G2342" i="27"/>
  <c r="G2341" i="27"/>
  <c r="G2340" i="27"/>
  <c r="G2339" i="27"/>
  <c r="G2338" i="27"/>
  <c r="G2337" i="27"/>
  <c r="G2336" i="27"/>
  <c r="G2335" i="27"/>
  <c r="G2334" i="27"/>
  <c r="G2333" i="27"/>
  <c r="G2332" i="27"/>
  <c r="G2331" i="27"/>
  <c r="G2330" i="27"/>
  <c r="G2329" i="27"/>
  <c r="G2328" i="27"/>
  <c r="G2327" i="27"/>
  <c r="G2326" i="27"/>
  <c r="G2325" i="27"/>
  <c r="G2324" i="27"/>
  <c r="G2323" i="27"/>
  <c r="G2322" i="27"/>
  <c r="G2321" i="27"/>
  <c r="G2320" i="27"/>
  <c r="G2319" i="27"/>
  <c r="G2318" i="27"/>
  <c r="G2317" i="27"/>
  <c r="G2316" i="27"/>
  <c r="G2315" i="27"/>
  <c r="G2314" i="27"/>
  <c r="G2313" i="27"/>
  <c r="G2312" i="27"/>
  <c r="G2311" i="27"/>
  <c r="G2310" i="27"/>
  <c r="G2309" i="27"/>
  <c r="G2308" i="27"/>
  <c r="G2307" i="27"/>
  <c r="G2306" i="27"/>
  <c r="G2305" i="27"/>
  <c r="G2304" i="27"/>
  <c r="G2303" i="27"/>
  <c r="G2302" i="27"/>
  <c r="G2301" i="27"/>
  <c r="G2300" i="27"/>
  <c r="G2299" i="27"/>
  <c r="G2298" i="27"/>
  <c r="G2297" i="27"/>
  <c r="G2296" i="27"/>
  <c r="G2295" i="27"/>
  <c r="G2294" i="27"/>
  <c r="G2293" i="27"/>
  <c r="G2292" i="27"/>
  <c r="G2291" i="27"/>
  <c r="G2290" i="27"/>
  <c r="G2289" i="27"/>
  <c r="G2288" i="27"/>
  <c r="G2287" i="27"/>
  <c r="G2286" i="27"/>
  <c r="G2285" i="27"/>
  <c r="G2284" i="27"/>
  <c r="G2283" i="27"/>
  <c r="G2282" i="27"/>
  <c r="G2281" i="27"/>
  <c r="G2280" i="27"/>
  <c r="G2279" i="27"/>
  <c r="G2278" i="27"/>
  <c r="G2277" i="27"/>
  <c r="G2276" i="27"/>
  <c r="G2275" i="27"/>
  <c r="G2274" i="27"/>
  <c r="G2273" i="27"/>
  <c r="G2272" i="27"/>
  <c r="G2271" i="27"/>
  <c r="G2270" i="27"/>
  <c r="G2269" i="27"/>
  <c r="G2268" i="27"/>
  <c r="G2267" i="27"/>
  <c r="G2266" i="27"/>
  <c r="G2265" i="27"/>
  <c r="G2264" i="27"/>
  <c r="G2263" i="27"/>
  <c r="G2262" i="27"/>
  <c r="G2261" i="27"/>
  <c r="G2260" i="27"/>
  <c r="G2259" i="27"/>
  <c r="G2258" i="27"/>
  <c r="G2257" i="27"/>
  <c r="G2256" i="27"/>
  <c r="G2255" i="27"/>
  <c r="G2254" i="27"/>
  <c r="G2253" i="27"/>
  <c r="G2252" i="27"/>
  <c r="G2251" i="27"/>
  <c r="G2250" i="27"/>
  <c r="G2249" i="27"/>
  <c r="G2248" i="27"/>
  <c r="G2247" i="27"/>
  <c r="G2246" i="27"/>
  <c r="G2245" i="27"/>
  <c r="G2244" i="27"/>
  <c r="G2243" i="27"/>
  <c r="G2242" i="27"/>
  <c r="G2241" i="27"/>
  <c r="G2240" i="27"/>
  <c r="G2239" i="27"/>
  <c r="G2238" i="27"/>
  <c r="G2237" i="27"/>
  <c r="G2236" i="27"/>
  <c r="G2235" i="27"/>
  <c r="G2234" i="27"/>
  <c r="G2233" i="27"/>
  <c r="G2232" i="27"/>
  <c r="G2231" i="27"/>
  <c r="G2230" i="27"/>
  <c r="G2229" i="27"/>
  <c r="G2228" i="27"/>
  <c r="G2227" i="27"/>
  <c r="G2226" i="27"/>
  <c r="G2225" i="27"/>
  <c r="G2224" i="27"/>
  <c r="G2223" i="27"/>
  <c r="G2222" i="27"/>
  <c r="G2221" i="27"/>
  <c r="G2220" i="27"/>
  <c r="G2219" i="27"/>
  <c r="G2218" i="27"/>
  <c r="G2217" i="27"/>
  <c r="G2216" i="27"/>
  <c r="G2215" i="27"/>
  <c r="G2214" i="27"/>
  <c r="G2213" i="27"/>
  <c r="G2212" i="27"/>
  <c r="G2211" i="27"/>
  <c r="G2210" i="27"/>
  <c r="G2209" i="27"/>
  <c r="G2208" i="27"/>
  <c r="G2207" i="27"/>
  <c r="G2206" i="27"/>
  <c r="G2205" i="27"/>
  <c r="G2204" i="27"/>
  <c r="G2203" i="27"/>
  <c r="G2202" i="27"/>
  <c r="G2201" i="27"/>
  <c r="G2200" i="27"/>
  <c r="G2199" i="27"/>
  <c r="G2198" i="27"/>
  <c r="G2197" i="27"/>
  <c r="G2196" i="27"/>
  <c r="G2195" i="27"/>
  <c r="G2194" i="27"/>
  <c r="G2193" i="27"/>
  <c r="G2192" i="27"/>
  <c r="G2191" i="27"/>
  <c r="G2190" i="27"/>
  <c r="G2189" i="27"/>
  <c r="G2188" i="27"/>
  <c r="G2187" i="27"/>
  <c r="G2186" i="27"/>
  <c r="G2185" i="27"/>
  <c r="G2184" i="27"/>
  <c r="G2183" i="27"/>
  <c r="G2182" i="27"/>
  <c r="G2181" i="27"/>
  <c r="G2180" i="27"/>
  <c r="G2179" i="27"/>
  <c r="G2178" i="27"/>
  <c r="G2177" i="27"/>
  <c r="G2176" i="27"/>
  <c r="G2175" i="27"/>
  <c r="G2174" i="27"/>
  <c r="G2173" i="27"/>
  <c r="G2172" i="27"/>
  <c r="G2171" i="27"/>
  <c r="G2170" i="27"/>
  <c r="G2169" i="27"/>
  <c r="G2168" i="27"/>
  <c r="G2167" i="27"/>
  <c r="G2166" i="27"/>
  <c r="G2165" i="27"/>
  <c r="G2164" i="27"/>
  <c r="G2163" i="27"/>
  <c r="G2162" i="27"/>
  <c r="G2161" i="27"/>
  <c r="G2160" i="27"/>
  <c r="G2159" i="27"/>
  <c r="G2158" i="27"/>
  <c r="G2157" i="27"/>
  <c r="G2156" i="27"/>
  <c r="G2155" i="27"/>
  <c r="G2154" i="27"/>
  <c r="G2153" i="27"/>
  <c r="G2152" i="27"/>
  <c r="G2151" i="27"/>
  <c r="G2150" i="27"/>
  <c r="G2149" i="27"/>
  <c r="G2148" i="27"/>
  <c r="G2147" i="27"/>
  <c r="G2146" i="27"/>
  <c r="G2145" i="27"/>
  <c r="G2144" i="27"/>
  <c r="G2143" i="27"/>
  <c r="G2142" i="27"/>
  <c r="G2141" i="27"/>
  <c r="G2140" i="27"/>
  <c r="G2139" i="27"/>
  <c r="G2138" i="27"/>
  <c r="G2137" i="27"/>
  <c r="G2136" i="27"/>
  <c r="G2135" i="27"/>
  <c r="G2134" i="27"/>
  <c r="G2133" i="27"/>
  <c r="G2132" i="27"/>
  <c r="G2131" i="27"/>
  <c r="G2130" i="27"/>
  <c r="G2129" i="27"/>
  <c r="G2128" i="27"/>
  <c r="G2127" i="27"/>
  <c r="G2126" i="27"/>
  <c r="G2125" i="27"/>
  <c r="G2124" i="27"/>
  <c r="G2123" i="27"/>
  <c r="G2122" i="27"/>
  <c r="G2121" i="27"/>
  <c r="G2120" i="27"/>
  <c r="G2119" i="27"/>
  <c r="G2118" i="27"/>
  <c r="G2117" i="27"/>
  <c r="G2116" i="27"/>
  <c r="G2115" i="27"/>
  <c r="G2114" i="27"/>
  <c r="G2113" i="27"/>
  <c r="G2112" i="27"/>
  <c r="G2111" i="27"/>
  <c r="G2110" i="27"/>
  <c r="G2109" i="27"/>
  <c r="G2108" i="27"/>
  <c r="G2107" i="27"/>
  <c r="G2106" i="27"/>
  <c r="G2105" i="27"/>
  <c r="G2104" i="27"/>
  <c r="G2103" i="27"/>
  <c r="G2102" i="27"/>
  <c r="G2101" i="27"/>
  <c r="G2100" i="27"/>
  <c r="G2099" i="27"/>
  <c r="G2098" i="27"/>
  <c r="G2097" i="27"/>
  <c r="G2096" i="27"/>
  <c r="G2095" i="27"/>
  <c r="G2094" i="27"/>
  <c r="G2093" i="27"/>
  <c r="G2092" i="27"/>
  <c r="G2091" i="27"/>
  <c r="G2090" i="27"/>
  <c r="G2089" i="27"/>
  <c r="G2088" i="27"/>
  <c r="G2087" i="27"/>
  <c r="G2086" i="27"/>
  <c r="G2085" i="27"/>
  <c r="G2084" i="27"/>
  <c r="G2083" i="27"/>
  <c r="G2082" i="27"/>
  <c r="G2081" i="27"/>
  <c r="G2080" i="27"/>
  <c r="G2079" i="27"/>
  <c r="G2078" i="27"/>
  <c r="G2077" i="27"/>
  <c r="G2076" i="27"/>
  <c r="G2075" i="27"/>
  <c r="G2074" i="27"/>
  <c r="G2073" i="27"/>
  <c r="G2072" i="27"/>
  <c r="G2071" i="27"/>
  <c r="G2070" i="27"/>
  <c r="G2069" i="27"/>
  <c r="G2068" i="27"/>
  <c r="G2067" i="27"/>
  <c r="G2066" i="27"/>
  <c r="G2065" i="27"/>
  <c r="G2064" i="27"/>
  <c r="G2063" i="27"/>
  <c r="G2062" i="27"/>
  <c r="G2061" i="27"/>
  <c r="G2060" i="27"/>
  <c r="G2059" i="27"/>
  <c r="G2058" i="27"/>
  <c r="G2057" i="27"/>
  <c r="G2056" i="27"/>
  <c r="G2055" i="27"/>
  <c r="G2054" i="27"/>
  <c r="G2053" i="27"/>
  <c r="G2052" i="27"/>
  <c r="G2051" i="27"/>
  <c r="G2050" i="27"/>
  <c r="G2049" i="27"/>
  <c r="G2048" i="27"/>
  <c r="G2047" i="27"/>
  <c r="G2046" i="27"/>
  <c r="G2045" i="27"/>
  <c r="G2044" i="27"/>
  <c r="G2043" i="27"/>
  <c r="G2042" i="27"/>
  <c r="G2041" i="27"/>
  <c r="G2040" i="27"/>
  <c r="G2039" i="27"/>
  <c r="G2038" i="27"/>
  <c r="G2037" i="27"/>
  <c r="G2036" i="27"/>
  <c r="G2035" i="27"/>
  <c r="G2034" i="27"/>
  <c r="G2033" i="27"/>
  <c r="G2032" i="27"/>
  <c r="G2031" i="27"/>
  <c r="G2030" i="27"/>
  <c r="G2029" i="27"/>
  <c r="G2028" i="27"/>
  <c r="G2027" i="27"/>
  <c r="G2026" i="27"/>
  <c r="G2025" i="27"/>
  <c r="G2024" i="27"/>
  <c r="G2023" i="27"/>
  <c r="G2022" i="27"/>
  <c r="G2021" i="27"/>
  <c r="G2020" i="27"/>
  <c r="G2019" i="27"/>
  <c r="G2018" i="27"/>
  <c r="G2017" i="27"/>
  <c r="G2016" i="27"/>
  <c r="G2015" i="27"/>
  <c r="G2014" i="27"/>
  <c r="G2013" i="27"/>
  <c r="G2012" i="27"/>
  <c r="G2011" i="27"/>
  <c r="G2010" i="27"/>
  <c r="G2009" i="27"/>
  <c r="G2008" i="27"/>
  <c r="G2007" i="27"/>
  <c r="G2006" i="27"/>
  <c r="G2005" i="27"/>
  <c r="G2004" i="27"/>
  <c r="G2003" i="27"/>
  <c r="G2002" i="27"/>
  <c r="G2001" i="27"/>
  <c r="G2000" i="27"/>
  <c r="G1999" i="27"/>
  <c r="G1998" i="27"/>
  <c r="G1997" i="27"/>
  <c r="G1996" i="27"/>
  <c r="G1995" i="27"/>
  <c r="G1994" i="27"/>
  <c r="G1993" i="27"/>
  <c r="G1992" i="27"/>
  <c r="G1991" i="27"/>
  <c r="G1990" i="27"/>
  <c r="G1989" i="27"/>
  <c r="G1988" i="27"/>
  <c r="G1987" i="27"/>
  <c r="G1986" i="27"/>
  <c r="G1985" i="27"/>
  <c r="G1984" i="27"/>
  <c r="G1983" i="27"/>
  <c r="G1982" i="27"/>
  <c r="G1981" i="27"/>
  <c r="G1980" i="27"/>
  <c r="G1979" i="27"/>
  <c r="G1978" i="27"/>
  <c r="G1977" i="27"/>
  <c r="G1976" i="27"/>
  <c r="G1975" i="27"/>
  <c r="G1974" i="27"/>
  <c r="G1973" i="27"/>
  <c r="G1972" i="27"/>
  <c r="G1971" i="27"/>
  <c r="G1970" i="27"/>
  <c r="G1969" i="27"/>
  <c r="G1968" i="27"/>
  <c r="G1967" i="27"/>
  <c r="G1966" i="27"/>
  <c r="G1965" i="27"/>
  <c r="G1964" i="27"/>
  <c r="G1963" i="27"/>
  <c r="G1962" i="27"/>
  <c r="G1961" i="27"/>
  <c r="G1960" i="27"/>
  <c r="G1959" i="27"/>
  <c r="G1958" i="27"/>
  <c r="G1957" i="27"/>
  <c r="G1956" i="27"/>
  <c r="G1955" i="27"/>
  <c r="G1954" i="27"/>
  <c r="G1953" i="27"/>
  <c r="G1952" i="27"/>
  <c r="G1951" i="27"/>
  <c r="G1950" i="27"/>
  <c r="G1949" i="27"/>
  <c r="G1948" i="27"/>
  <c r="G1947" i="27"/>
  <c r="G1946" i="27"/>
  <c r="G1945" i="27"/>
  <c r="G1944" i="27"/>
  <c r="G1943" i="27"/>
  <c r="G1942" i="27"/>
  <c r="G1941" i="27"/>
  <c r="G1940" i="27"/>
  <c r="G1939" i="27"/>
  <c r="G1938" i="27"/>
  <c r="G1937" i="27"/>
  <c r="G1936" i="27"/>
  <c r="G1935" i="27"/>
  <c r="G1934" i="27"/>
  <c r="G1933" i="27"/>
  <c r="G1932" i="27"/>
  <c r="G1931" i="27"/>
  <c r="G1930" i="27"/>
  <c r="G1929" i="27"/>
  <c r="G1928" i="27"/>
  <c r="G1927" i="27"/>
  <c r="G1926" i="27"/>
  <c r="G1925" i="27"/>
  <c r="G1924" i="27"/>
  <c r="G1923" i="27"/>
  <c r="G1922" i="27"/>
  <c r="G1921" i="27"/>
  <c r="G1920" i="27"/>
  <c r="G1919" i="27"/>
  <c r="G1918" i="27"/>
  <c r="G1917" i="27"/>
  <c r="G1916" i="27"/>
  <c r="G1915" i="27"/>
  <c r="G1914" i="27"/>
  <c r="G1913" i="27"/>
  <c r="G1912" i="27"/>
  <c r="G1911" i="27"/>
  <c r="G1910" i="27"/>
  <c r="G1909" i="27"/>
  <c r="G1908" i="27"/>
  <c r="G1907" i="27"/>
  <c r="G1906" i="27"/>
  <c r="G1905" i="27"/>
  <c r="G1904" i="27"/>
  <c r="G1903" i="27"/>
  <c r="G1902" i="27"/>
  <c r="G1901" i="27"/>
  <c r="G1900" i="27"/>
  <c r="G1899" i="27"/>
  <c r="G1898" i="27"/>
  <c r="G1897" i="27"/>
  <c r="G1896" i="27"/>
  <c r="G1895" i="27"/>
  <c r="G1894" i="27"/>
  <c r="G1893" i="27"/>
  <c r="G1892" i="27"/>
  <c r="G1891" i="27"/>
  <c r="G1890" i="27"/>
  <c r="G1889" i="27"/>
  <c r="G1888" i="27"/>
  <c r="G1887" i="27"/>
  <c r="G1886" i="27"/>
  <c r="G1885" i="27"/>
  <c r="G1884" i="27"/>
  <c r="G1883" i="27"/>
  <c r="G1882" i="27"/>
  <c r="G1881" i="27"/>
  <c r="G1880" i="27"/>
  <c r="G1879" i="27"/>
  <c r="G1878" i="27"/>
  <c r="G1877" i="27"/>
  <c r="G1876" i="27"/>
  <c r="G1875" i="27"/>
  <c r="G1874" i="27"/>
  <c r="G1873" i="27"/>
  <c r="G1872" i="27"/>
  <c r="G1871" i="27"/>
  <c r="G1870" i="27"/>
  <c r="G1869" i="27"/>
  <c r="G1868" i="27"/>
  <c r="G1867" i="27"/>
  <c r="G1866" i="27"/>
  <c r="G1865" i="27"/>
  <c r="G1864" i="27"/>
  <c r="G1863" i="27"/>
  <c r="G1862" i="27"/>
  <c r="G1861" i="27"/>
  <c r="G1860" i="27"/>
  <c r="G1859" i="27"/>
  <c r="G1858" i="27"/>
  <c r="G1857" i="27"/>
  <c r="G1856" i="27"/>
  <c r="G1855" i="27"/>
  <c r="G1854" i="27"/>
  <c r="G1853" i="27"/>
  <c r="G1852" i="27"/>
  <c r="G1851" i="27"/>
  <c r="G1850" i="27"/>
  <c r="G1849" i="27"/>
  <c r="G1848" i="27"/>
  <c r="G1847" i="27"/>
  <c r="G1846" i="27"/>
  <c r="G1845" i="27"/>
  <c r="G1844" i="27"/>
  <c r="G1843" i="27"/>
  <c r="G1842" i="27"/>
  <c r="G1841" i="27"/>
  <c r="G1840" i="27"/>
  <c r="G1839" i="27"/>
  <c r="G1838" i="27"/>
  <c r="G1837" i="27"/>
  <c r="G1836" i="27"/>
  <c r="G1835" i="27"/>
  <c r="G1834" i="27"/>
  <c r="G1833" i="27"/>
  <c r="G1832" i="27"/>
  <c r="G1831" i="27"/>
  <c r="G1830" i="27"/>
  <c r="G1829" i="27"/>
  <c r="G1828" i="27"/>
  <c r="G1827" i="27"/>
  <c r="G1826" i="27"/>
  <c r="G1825" i="27"/>
  <c r="G1824" i="27"/>
  <c r="G1823" i="27"/>
  <c r="G1822" i="27"/>
  <c r="G1821" i="27"/>
  <c r="G1820" i="27"/>
  <c r="G1819" i="27"/>
  <c r="G1818" i="27"/>
  <c r="G1817" i="27"/>
  <c r="G1816" i="27"/>
  <c r="G1815" i="27"/>
  <c r="G1814" i="27"/>
  <c r="G1813" i="27"/>
  <c r="G1812" i="27"/>
  <c r="G1811" i="27"/>
  <c r="G1810" i="27"/>
  <c r="G1809" i="27"/>
  <c r="G1808" i="27"/>
  <c r="G1807" i="27"/>
  <c r="G1806" i="27"/>
  <c r="G1805" i="27"/>
  <c r="G1804" i="27"/>
  <c r="G1803" i="27"/>
  <c r="G1802" i="27"/>
  <c r="G1801" i="27"/>
  <c r="G1800" i="27"/>
  <c r="G1799" i="27"/>
  <c r="G1798" i="27"/>
  <c r="G1797" i="27"/>
  <c r="G1796" i="27"/>
  <c r="G1795" i="27"/>
  <c r="G1794" i="27"/>
  <c r="G1793" i="27"/>
  <c r="G1792" i="27"/>
  <c r="G1791" i="27"/>
  <c r="G1790" i="27"/>
  <c r="G1789" i="27"/>
  <c r="G1788" i="27"/>
  <c r="G1787" i="27"/>
  <c r="G1786" i="27"/>
  <c r="G1785" i="27"/>
  <c r="G1784" i="27"/>
  <c r="G1783" i="27"/>
  <c r="G1782" i="27"/>
  <c r="G1781" i="27"/>
  <c r="G1780" i="27"/>
  <c r="G1779" i="27"/>
  <c r="G1778" i="27"/>
  <c r="G1777" i="27"/>
  <c r="G1776" i="27"/>
  <c r="G1775" i="27"/>
  <c r="G1774" i="27"/>
  <c r="G1773" i="27"/>
  <c r="G1772" i="27"/>
  <c r="G1771" i="27"/>
  <c r="G1770" i="27"/>
  <c r="G1769" i="27"/>
  <c r="G1768" i="27"/>
  <c r="G1767" i="27"/>
  <c r="G1766" i="27"/>
  <c r="G1765" i="27"/>
  <c r="G1764" i="27"/>
  <c r="G1763" i="27"/>
  <c r="G1762" i="27"/>
  <c r="G1761" i="27"/>
  <c r="G1760" i="27"/>
  <c r="G1759" i="27"/>
  <c r="G1758" i="27"/>
  <c r="G1757" i="27"/>
  <c r="G1756" i="27"/>
  <c r="G1755" i="27"/>
  <c r="G1754" i="27"/>
  <c r="G1753" i="27"/>
  <c r="G1752" i="27"/>
  <c r="G1751" i="27"/>
  <c r="G1750" i="27"/>
  <c r="G1749" i="27"/>
  <c r="G1748" i="27"/>
  <c r="G1747" i="27"/>
  <c r="G1746" i="27"/>
  <c r="G1745" i="27"/>
  <c r="G1744" i="27"/>
  <c r="G1743" i="27"/>
  <c r="G1742" i="27"/>
  <c r="G1741" i="27"/>
  <c r="G1740" i="27"/>
  <c r="G1739" i="27"/>
  <c r="G1738" i="27"/>
  <c r="G1737" i="27"/>
  <c r="G1736" i="27"/>
  <c r="G1735" i="27"/>
  <c r="G1734" i="27"/>
  <c r="G1733" i="27"/>
  <c r="G1732" i="27"/>
  <c r="G1731" i="27"/>
  <c r="G1730" i="27"/>
  <c r="G1729" i="27"/>
  <c r="G1728" i="27"/>
  <c r="G1727" i="27"/>
  <c r="G1726" i="27"/>
  <c r="G1725" i="27"/>
  <c r="G1724" i="27"/>
  <c r="G1723" i="27"/>
  <c r="G1722" i="27"/>
  <c r="G1721" i="27"/>
  <c r="G1720" i="27"/>
  <c r="G1719" i="27"/>
  <c r="G1718" i="27"/>
  <c r="G1717" i="27"/>
  <c r="G1716" i="27"/>
  <c r="G1715" i="27"/>
  <c r="G1714" i="27"/>
  <c r="G1713" i="27"/>
  <c r="G1712" i="27"/>
  <c r="G1711" i="27"/>
  <c r="G1710" i="27"/>
  <c r="G1709" i="27"/>
  <c r="G1708" i="27"/>
  <c r="G1707" i="27"/>
  <c r="G1706" i="27"/>
  <c r="G1705" i="27"/>
  <c r="G1704" i="27"/>
  <c r="G1703" i="27"/>
  <c r="G1702" i="27"/>
  <c r="G1701" i="27"/>
  <c r="G1700" i="27"/>
  <c r="G1699" i="27"/>
  <c r="G1698" i="27"/>
  <c r="G1697" i="27"/>
  <c r="G1696" i="27"/>
  <c r="G1695" i="27"/>
  <c r="G1694" i="27"/>
  <c r="G1693" i="27"/>
  <c r="G1692" i="27"/>
  <c r="G1691" i="27"/>
  <c r="G1690" i="27"/>
  <c r="G1689" i="27"/>
  <c r="G1688" i="27"/>
  <c r="G1687" i="27"/>
  <c r="G1686" i="27"/>
  <c r="G1685" i="27"/>
  <c r="G1684" i="27"/>
  <c r="G1683" i="27"/>
  <c r="G1682" i="27"/>
  <c r="G1681" i="27"/>
  <c r="G1680" i="27"/>
  <c r="G1679" i="27"/>
  <c r="G1678" i="27"/>
  <c r="G1677" i="27"/>
  <c r="G1676" i="27"/>
  <c r="G1675" i="27"/>
  <c r="G1674" i="27"/>
  <c r="G1673" i="27"/>
  <c r="G1672" i="27"/>
  <c r="G1671" i="27"/>
  <c r="G1670" i="27"/>
  <c r="G1669" i="27"/>
  <c r="G1668" i="27"/>
  <c r="G1667" i="27"/>
  <c r="G1666" i="27"/>
  <c r="G1665" i="27"/>
  <c r="G1664" i="27"/>
  <c r="G1663" i="27"/>
  <c r="G1662" i="27"/>
  <c r="G1661" i="27"/>
  <c r="G1660" i="27"/>
  <c r="G1659" i="27"/>
  <c r="G1658" i="27"/>
  <c r="G1657" i="27"/>
  <c r="G1656" i="27"/>
  <c r="G1655" i="27"/>
  <c r="G1654" i="27"/>
  <c r="G1653" i="27"/>
  <c r="G1652" i="27"/>
  <c r="G1651" i="27"/>
  <c r="G1650" i="27"/>
  <c r="G1649" i="27"/>
  <c r="G1648" i="27"/>
  <c r="G1647" i="27"/>
  <c r="G1646" i="27"/>
  <c r="G1645" i="27"/>
  <c r="G1644" i="27"/>
  <c r="G1643" i="27"/>
  <c r="G1642" i="27"/>
  <c r="G1641" i="27"/>
  <c r="G1640" i="27"/>
  <c r="G1639" i="27"/>
  <c r="G1638" i="27"/>
  <c r="G1637" i="27"/>
  <c r="G1636" i="27"/>
  <c r="G1635" i="27"/>
  <c r="G1634" i="27"/>
  <c r="G1633" i="27"/>
  <c r="G1632" i="27"/>
  <c r="G1631" i="27"/>
  <c r="G1630" i="27"/>
  <c r="G1629" i="27"/>
  <c r="G1628" i="27"/>
  <c r="G1627" i="27"/>
  <c r="G1626" i="27"/>
  <c r="G1625" i="27"/>
  <c r="G1624" i="27"/>
  <c r="G1623" i="27"/>
  <c r="G1622" i="27"/>
  <c r="G1621" i="27"/>
  <c r="G1620" i="27"/>
  <c r="G1619" i="27"/>
  <c r="G1618" i="27"/>
  <c r="G1617" i="27"/>
  <c r="G1616" i="27"/>
  <c r="G1615" i="27"/>
  <c r="G1614" i="27"/>
  <c r="G1613" i="27"/>
  <c r="G1612" i="27"/>
  <c r="G1611" i="27"/>
  <c r="G1610" i="27"/>
  <c r="G1609" i="27"/>
  <c r="G1608" i="27"/>
  <c r="G1607" i="27"/>
  <c r="G1606" i="27"/>
  <c r="G1605" i="27"/>
  <c r="G1604" i="27"/>
  <c r="G1603" i="27"/>
  <c r="G1602" i="27"/>
  <c r="G1601" i="27"/>
  <c r="G1600" i="27"/>
  <c r="G1599" i="27"/>
  <c r="G1598" i="27"/>
  <c r="G1597" i="27"/>
  <c r="G1596" i="27"/>
  <c r="G1595" i="27"/>
  <c r="G1594" i="27"/>
  <c r="G1593" i="27"/>
  <c r="G1592" i="27"/>
  <c r="G1591" i="27"/>
  <c r="G1590" i="27"/>
  <c r="G1589" i="27"/>
  <c r="G1588" i="27"/>
  <c r="G1587" i="27"/>
  <c r="G1586" i="27"/>
  <c r="G1585" i="27"/>
  <c r="G1584" i="27"/>
  <c r="G1583" i="27"/>
  <c r="G1582" i="27"/>
  <c r="G1581" i="27"/>
  <c r="G1580" i="27"/>
  <c r="G1579" i="27"/>
  <c r="G1578" i="27"/>
  <c r="G1577" i="27"/>
  <c r="G1576" i="27"/>
  <c r="G1575" i="27"/>
  <c r="G1574" i="27"/>
  <c r="G1573" i="27"/>
  <c r="G1572" i="27"/>
  <c r="G1571" i="27"/>
  <c r="G1570" i="27"/>
  <c r="G1569" i="27"/>
  <c r="G1568" i="27"/>
  <c r="G1567" i="27"/>
  <c r="G1566" i="27"/>
  <c r="G1565" i="27"/>
  <c r="G1564" i="27"/>
  <c r="G1563" i="27"/>
  <c r="G1562" i="27"/>
  <c r="G1561" i="27"/>
  <c r="G1560" i="27"/>
  <c r="G1559" i="27"/>
  <c r="G1558" i="27"/>
  <c r="G1557" i="27"/>
  <c r="G1556" i="27"/>
  <c r="G1555" i="27"/>
  <c r="G1554" i="27"/>
  <c r="G1553" i="27"/>
  <c r="G1552" i="27"/>
  <c r="G1551" i="27"/>
  <c r="G1550" i="27"/>
  <c r="G1549" i="27"/>
  <c r="G1548" i="27"/>
  <c r="G1547" i="27"/>
  <c r="G1546" i="27"/>
  <c r="G1545" i="27"/>
  <c r="G1544" i="27"/>
  <c r="G1543" i="27"/>
  <c r="G1542" i="27"/>
  <c r="G1541" i="27"/>
  <c r="G1540" i="27"/>
  <c r="G1539" i="27"/>
  <c r="G1538" i="27"/>
  <c r="G1537" i="27"/>
  <c r="G1536" i="27"/>
  <c r="G1535" i="27"/>
  <c r="G1534" i="27"/>
  <c r="G1533" i="27"/>
  <c r="G1532" i="27"/>
  <c r="G1531" i="27"/>
  <c r="G1530" i="27"/>
  <c r="G1529" i="27"/>
  <c r="G1528" i="27"/>
  <c r="G1527" i="27"/>
  <c r="G1526" i="27"/>
  <c r="G1525" i="27"/>
  <c r="G1524" i="27"/>
  <c r="G1523" i="27"/>
  <c r="G1522" i="27"/>
  <c r="G1521" i="27"/>
  <c r="G1520" i="27"/>
  <c r="G1519" i="27"/>
  <c r="G1518" i="27"/>
  <c r="G1517" i="27"/>
  <c r="G1516" i="27"/>
  <c r="G1515" i="27"/>
  <c r="G1514" i="27"/>
  <c r="G1513" i="27"/>
  <c r="H3313" i="27" l="1"/>
  <c r="H3673" i="27"/>
  <c r="H6353" i="27"/>
  <c r="H3813" i="27"/>
  <c r="H4373" i="27"/>
  <c r="H7613" i="27"/>
  <c r="H1553" i="27"/>
  <c r="H6653" i="27"/>
  <c r="H8613" i="27"/>
  <c r="H6433" i="27"/>
  <c r="H1573" i="27"/>
  <c r="H4213" i="27"/>
  <c r="H2913" i="27"/>
  <c r="H4153" i="27"/>
  <c r="H4553" i="27"/>
  <c r="H7553" i="27"/>
  <c r="H7713" i="27"/>
  <c r="H7953" i="27"/>
  <c r="H8313" i="27"/>
  <c r="H8633" i="27"/>
  <c r="H8673" i="27"/>
  <c r="H8713" i="27"/>
  <c r="H8793" i="27"/>
  <c r="H8833" i="27"/>
  <c r="H8873" i="27"/>
  <c r="H8953" i="27"/>
  <c r="H9073" i="27"/>
  <c r="H9113" i="27"/>
  <c r="H9153" i="27"/>
  <c r="H9233" i="27"/>
  <c r="H9273" i="27"/>
  <c r="H9313" i="27"/>
  <c r="H2313" i="27"/>
  <c r="H6633" i="27"/>
  <c r="H9473" i="27"/>
  <c r="H9753" i="27"/>
  <c r="H3473" i="27"/>
  <c r="H1613" i="27"/>
  <c r="H4613" i="27"/>
  <c r="H4773" i="27"/>
  <c r="H5693" i="27"/>
  <c r="H5813" i="27"/>
  <c r="H5853" i="27"/>
  <c r="H6813" i="27"/>
  <c r="H7353" i="27"/>
  <c r="H7733" i="27"/>
  <c r="H7813" i="27"/>
  <c r="H7853" i="27"/>
  <c r="H7873" i="27"/>
  <c r="H7893" i="27"/>
  <c r="H7933" i="27"/>
  <c r="H3873" i="27"/>
  <c r="H3913" i="27"/>
  <c r="H3953" i="27"/>
  <c r="H3993" i="27"/>
  <c r="H4073" i="27"/>
  <c r="H4113" i="27"/>
  <c r="H1633" i="27"/>
  <c r="H1653" i="27"/>
  <c r="H1693" i="27"/>
  <c r="H1773" i="27"/>
  <c r="H1813" i="27"/>
  <c r="H1853" i="27"/>
  <c r="H1893" i="27"/>
  <c r="H1973" i="27"/>
  <c r="H2013" i="27"/>
  <c r="H2053" i="27"/>
  <c r="H2173" i="27"/>
  <c r="H2253" i="27"/>
  <c r="H3433" i="27"/>
  <c r="H3593" i="27"/>
  <c r="H4233" i="27"/>
  <c r="H4313" i="27"/>
  <c r="H5173" i="27"/>
  <c r="H5213" i="27"/>
  <c r="H5333" i="27"/>
  <c r="H5373" i="27"/>
  <c r="H5413" i="27"/>
  <c r="H5573" i="27"/>
  <c r="H5653" i="27"/>
  <c r="H5973" i="27"/>
  <c r="H6053" i="27"/>
  <c r="H6133" i="27"/>
  <c r="H6213" i="27"/>
  <c r="H6293" i="27"/>
  <c r="H6333" i="27"/>
  <c r="H6593" i="27"/>
  <c r="H6833" i="27"/>
  <c r="H6913" i="27"/>
  <c r="H6953" i="27"/>
  <c r="H6973" i="27"/>
  <c r="H6993" i="27"/>
  <c r="H7033" i="27"/>
  <c r="H7073" i="27"/>
  <c r="H7113" i="27"/>
  <c r="H7133" i="27"/>
  <c r="H7153" i="27"/>
  <c r="H7193" i="27"/>
  <c r="H7233" i="27"/>
  <c r="H7273" i="27"/>
  <c r="H7313" i="27"/>
  <c r="H7773" i="27"/>
  <c r="H7973" i="27"/>
  <c r="H8013" i="27"/>
  <c r="H8033" i="27"/>
  <c r="H8053" i="27"/>
  <c r="H8093" i="27"/>
  <c r="H8233" i="27"/>
  <c r="H8753" i="27"/>
  <c r="H8913" i="27"/>
  <c r="H9033" i="27"/>
  <c r="H9353" i="27"/>
  <c r="H9393" i="27"/>
  <c r="H9433" i="27"/>
  <c r="H2133" i="27"/>
  <c r="H2373" i="27"/>
  <c r="H2493" i="27"/>
  <c r="H2853" i="27"/>
  <c r="H4273" i="27"/>
  <c r="H4393" i="27"/>
  <c r="H4473" i="27"/>
  <c r="H6373" i="27"/>
  <c r="H6413" i="27"/>
  <c r="H6453" i="27"/>
  <c r="H6493" i="27"/>
  <c r="H6873" i="27"/>
  <c r="H7333" i="27"/>
  <c r="H7393" i="27"/>
  <c r="H7433" i="27"/>
  <c r="H7513" i="27"/>
  <c r="H8133" i="27"/>
  <c r="H8173" i="27"/>
  <c r="H8253" i="27"/>
  <c r="H9453" i="27"/>
  <c r="H9513" i="27"/>
  <c r="H9593" i="27"/>
  <c r="H9633" i="27"/>
  <c r="H9713" i="27"/>
  <c r="H2413" i="27"/>
  <c r="H2613" i="27"/>
  <c r="H1933" i="27"/>
  <c r="H2093" i="27"/>
  <c r="H2653" i="27"/>
  <c r="H2973" i="27"/>
  <c r="H3053" i="27"/>
  <c r="H3213" i="27"/>
  <c r="H3333" i="27"/>
  <c r="H3373" i="27"/>
  <c r="H3413" i="27"/>
  <c r="H3453" i="27"/>
  <c r="H3493" i="27"/>
  <c r="H3533" i="27"/>
  <c r="H3573" i="27"/>
  <c r="H3613" i="27"/>
  <c r="H3653" i="27"/>
  <c r="H3693" i="27"/>
  <c r="H3773" i="27"/>
  <c r="H3833" i="27"/>
  <c r="H4033" i="27"/>
  <c r="H4193" i="27"/>
  <c r="H4433" i="27"/>
  <c r="H4513" i="27"/>
  <c r="H4593" i="27"/>
  <c r="H4713" i="27"/>
  <c r="H4753" i="27"/>
  <c r="H4833" i="27"/>
  <c r="H4913" i="27"/>
  <c r="H4953" i="27"/>
  <c r="H4993" i="27"/>
  <c r="H5073" i="27"/>
  <c r="H5113" i="27"/>
  <c r="H5153" i="27"/>
  <c r="H5193" i="27"/>
  <c r="H5233" i="27"/>
  <c r="H5273" i="27"/>
  <c r="H5313" i="27"/>
  <c r="H5353" i="27"/>
  <c r="H5393" i="27"/>
  <c r="H5513" i="27"/>
  <c r="H5553" i="27"/>
  <c r="H5773" i="27"/>
  <c r="H6013" i="27"/>
  <c r="H6173" i="27"/>
  <c r="H6533" i="27"/>
  <c r="H6573" i="27"/>
  <c r="H7493" i="27"/>
  <c r="H7533" i="27"/>
  <c r="H7593" i="27"/>
  <c r="H7633" i="27"/>
  <c r="H8213" i="27"/>
  <c r="H8293" i="27"/>
  <c r="H8333" i="27"/>
  <c r="H8393" i="27"/>
  <c r="H8453" i="27"/>
  <c r="H8493" i="27"/>
  <c r="H8533" i="27"/>
  <c r="H9193" i="27"/>
  <c r="H9673" i="27"/>
  <c r="H9793" i="27"/>
  <c r="H9873" i="27"/>
  <c r="H1953" i="27"/>
  <c r="H1593" i="27"/>
  <c r="H2293" i="27"/>
  <c r="H3093" i="27"/>
  <c r="H3253" i="27"/>
  <c r="H3733" i="27"/>
  <c r="H3853" i="27"/>
  <c r="H3933" i="27"/>
  <c r="H3973" i="27"/>
  <c r="H4053" i="27"/>
  <c r="H4093" i="27"/>
  <c r="H4133" i="27"/>
  <c r="H4673" i="27"/>
  <c r="H4873" i="27"/>
  <c r="H5033" i="27"/>
  <c r="H5473" i="27"/>
  <c r="H5673" i="27"/>
  <c r="H5713" i="27"/>
  <c r="H5753" i="27"/>
  <c r="H5793" i="27"/>
  <c r="H5833" i="27"/>
  <c r="H5873" i="27"/>
  <c r="H5933" i="27"/>
  <c r="H6693" i="27"/>
  <c r="H6733" i="27"/>
  <c r="H7473" i="27"/>
  <c r="H7673" i="27"/>
  <c r="H7693" i="27"/>
  <c r="H7753" i="27"/>
  <c r="H7793" i="27"/>
  <c r="H7833" i="27"/>
  <c r="H8373" i="27"/>
  <c r="H8413" i="27"/>
  <c r="H8653" i="27"/>
  <c r="H8733" i="27"/>
  <c r="H8773" i="27"/>
  <c r="H8813" i="27"/>
  <c r="H8853" i="27"/>
  <c r="H8893" i="27"/>
  <c r="H8933" i="27"/>
  <c r="H8973" i="27"/>
  <c r="H8993" i="27"/>
  <c r="H9053" i="27"/>
  <c r="H9093" i="27"/>
  <c r="H9133" i="27"/>
  <c r="H9213" i="27"/>
  <c r="H9253" i="27"/>
  <c r="H9293" i="27"/>
  <c r="H2213" i="27"/>
  <c r="H2333" i="27"/>
  <c r="H2453" i="27"/>
  <c r="H1673" i="27"/>
  <c r="H1733" i="27"/>
  <c r="H1753" i="27"/>
  <c r="H1793" i="27"/>
  <c r="H1833" i="27"/>
  <c r="H1873" i="27"/>
  <c r="H1913" i="27"/>
  <c r="H1993" i="27"/>
  <c r="H2033" i="27"/>
  <c r="H2073" i="27"/>
  <c r="H2153" i="27"/>
  <c r="H2193" i="27"/>
  <c r="H2233" i="27"/>
  <c r="H2533" i="27"/>
  <c r="H2693" i="27"/>
  <c r="H2773" i="27"/>
  <c r="H3013" i="27"/>
  <c r="H3133" i="27"/>
  <c r="H3173" i="27"/>
  <c r="H3293" i="27"/>
  <c r="H3893" i="27"/>
  <c r="H4253" i="27"/>
  <c r="H4293" i="27"/>
  <c r="H5633" i="27"/>
  <c r="H5733" i="27"/>
  <c r="H5893" i="27"/>
  <c r="H5953" i="27"/>
  <c r="H5993" i="27"/>
  <c r="H6033" i="27"/>
  <c r="H6093" i="27"/>
  <c r="H6113" i="27"/>
  <c r="H6153" i="27"/>
  <c r="H6193" i="27"/>
  <c r="H6233" i="27"/>
  <c r="H6273" i="27"/>
  <c r="H6613" i="27"/>
  <c r="H6773" i="27"/>
  <c r="H6793" i="27"/>
  <c r="H6853" i="27"/>
  <c r="H6893" i="27"/>
  <c r="H6933" i="27"/>
  <c r="H7013" i="27"/>
  <c r="H7053" i="27"/>
  <c r="H7093" i="27"/>
  <c r="H7173" i="27"/>
  <c r="H7213" i="27"/>
  <c r="H7293" i="27"/>
  <c r="H7993" i="27"/>
  <c r="H8573" i="27"/>
  <c r="H9013" i="27"/>
  <c r="H9173" i="27"/>
  <c r="H9333" i="27"/>
  <c r="H9373" i="27"/>
  <c r="H9413" i="27"/>
  <c r="H2813" i="27"/>
  <c r="H1713" i="27"/>
  <c r="H2113" i="27"/>
  <c r="H2273" i="27"/>
  <c r="H2353" i="27"/>
  <c r="H2393" i="27"/>
  <c r="H2433" i="27"/>
  <c r="H2473" i="27"/>
  <c r="H2513" i="27"/>
  <c r="H2553" i="27"/>
  <c r="H2633" i="27"/>
  <c r="H2673" i="27"/>
  <c r="H2713" i="27"/>
  <c r="H2753" i="27"/>
  <c r="H2793" i="27"/>
  <c r="H2833" i="27"/>
  <c r="H2873" i="27"/>
  <c r="H2933" i="27"/>
  <c r="H4013" i="27"/>
  <c r="H4173" i="27"/>
  <c r="H4333" i="27"/>
  <c r="H4353" i="27"/>
  <c r="H4413" i="27"/>
  <c r="H4453" i="27"/>
  <c r="H4533" i="27"/>
  <c r="H4633" i="27"/>
  <c r="H4793" i="27"/>
  <c r="H5433" i="27"/>
  <c r="H5593" i="27"/>
  <c r="H6073" i="27"/>
  <c r="H6313" i="27"/>
  <c r="H6393" i="27"/>
  <c r="H7253" i="27"/>
  <c r="H7373" i="27"/>
  <c r="H7413" i="27"/>
  <c r="H7453" i="27"/>
  <c r="H7913" i="27"/>
  <c r="H8113" i="27"/>
  <c r="H8193" i="27"/>
  <c r="H8273" i="27"/>
  <c r="H8693" i="27"/>
  <c r="H9493" i="27"/>
  <c r="H9533" i="27"/>
  <c r="H9553" i="27"/>
  <c r="H9573" i="27"/>
  <c r="H9613" i="27"/>
  <c r="H9653" i="27"/>
  <c r="H9693" i="27"/>
  <c r="H9733" i="27"/>
  <c r="H2573" i="27"/>
  <c r="H2593" i="27"/>
  <c r="H2733" i="27"/>
  <c r="H2893" i="27"/>
  <c r="H2953" i="27"/>
  <c r="H2993" i="27"/>
  <c r="H3073" i="27"/>
  <c r="H3113" i="27"/>
  <c r="H3153" i="27"/>
  <c r="H3233" i="27"/>
  <c r="H3273" i="27"/>
  <c r="H3353" i="27"/>
  <c r="H3393" i="27"/>
  <c r="H3513" i="27"/>
  <c r="H3553" i="27"/>
  <c r="H3633" i="27"/>
  <c r="H3713" i="27"/>
  <c r="H3753" i="27"/>
  <c r="H3793" i="27"/>
  <c r="H4493" i="27"/>
  <c r="H4573" i="27"/>
  <c r="H4653" i="27"/>
  <c r="H4693" i="27"/>
  <c r="H4733" i="27"/>
  <c r="H4813" i="27"/>
  <c r="H4853" i="27"/>
  <c r="H4893" i="27"/>
  <c r="H4933" i="27"/>
  <c r="H4973" i="27"/>
  <c r="H5013" i="27"/>
  <c r="H5053" i="27"/>
  <c r="H5093" i="27"/>
  <c r="H5133" i="27"/>
  <c r="H5253" i="27"/>
  <c r="H5293" i="27"/>
  <c r="H5453" i="27"/>
  <c r="H5493" i="27"/>
  <c r="H5533" i="27"/>
  <c r="H6253" i="27"/>
  <c r="H6473" i="27"/>
  <c r="H6553" i="27"/>
  <c r="H7573" i="27"/>
  <c r="H7653" i="27"/>
  <c r="H8073" i="27"/>
  <c r="H8353" i="27"/>
  <c r="H8433" i="27"/>
  <c r="H8473" i="27"/>
  <c r="H8513" i="27"/>
  <c r="H8553" i="27"/>
  <c r="H8593" i="27"/>
  <c r="H9773" i="27"/>
  <c r="H9813" i="27"/>
  <c r="H9833" i="27"/>
  <c r="H9853" i="27"/>
  <c r="H9893" i="27"/>
  <c r="H1513" i="27"/>
  <c r="H1533" i="27"/>
  <c r="G572" i="27"/>
  <c r="G571" i="27"/>
  <c r="G570" i="27"/>
  <c r="G569" i="27"/>
  <c r="G568" i="27"/>
  <c r="G567" i="27"/>
  <c r="G566" i="27"/>
  <c r="G565" i="27"/>
  <c r="G564" i="27"/>
  <c r="G563" i="27"/>
  <c r="G562" i="27"/>
  <c r="G561" i="27"/>
  <c r="G560" i="27"/>
  <c r="G559" i="27"/>
  <c r="G558" i="27"/>
  <c r="G557" i="27"/>
  <c r="G556" i="27"/>
  <c r="G555" i="27"/>
  <c r="G554" i="27"/>
  <c r="G553" i="27"/>
  <c r="D17" i="18"/>
  <c r="D16" i="18"/>
  <c r="D15" i="18"/>
  <c r="D14" i="18"/>
  <c r="A1009" i="26"/>
  <c r="B1009" i="26"/>
  <c r="C1009" i="26"/>
  <c r="D1009" i="26"/>
  <c r="E1009" i="26"/>
  <c r="F1009" i="26" s="1"/>
  <c r="G1009" i="26"/>
  <c r="H1009" i="26"/>
  <c r="I1009" i="26"/>
  <c r="J1009" i="26"/>
  <c r="L1009" i="26" s="1"/>
  <c r="K1009" i="26"/>
  <c r="M1009" i="26"/>
  <c r="N1009" i="26"/>
  <c r="O1009" i="26" s="1"/>
  <c r="A1010" i="26"/>
  <c r="B1010" i="26"/>
  <c r="C1010" i="26"/>
  <c r="M1010" i="26" s="1"/>
  <c r="N1010" i="26" s="1"/>
  <c r="O1010" i="26" s="1"/>
  <c r="D1010" i="26"/>
  <c r="E1010" i="26"/>
  <c r="F1010" i="26"/>
  <c r="G1010" i="26"/>
  <c r="H1010" i="26"/>
  <c r="I1010" i="26"/>
  <c r="J1010" i="26"/>
  <c r="L1010" i="26" s="1"/>
  <c r="K1010" i="26"/>
  <c r="A1011" i="26"/>
  <c r="B1011" i="26"/>
  <c r="C1011" i="26"/>
  <c r="M1011" i="26" s="1"/>
  <c r="N1011" i="26" s="1"/>
  <c r="O1011" i="26" s="1"/>
  <c r="D1011" i="26"/>
  <c r="E1011" i="26"/>
  <c r="F1011" i="26" s="1"/>
  <c r="G1011" i="26"/>
  <c r="H1011" i="26"/>
  <c r="I1011" i="26"/>
  <c r="J1011" i="26"/>
  <c r="A1012" i="26"/>
  <c r="B1012" i="26"/>
  <c r="C1012" i="26"/>
  <c r="D1012" i="26"/>
  <c r="E1012" i="26"/>
  <c r="F1012" i="26" s="1"/>
  <c r="A1013" i="26"/>
  <c r="B1013" i="26"/>
  <c r="C1013" i="26"/>
  <c r="M1013" i="26" s="1"/>
  <c r="N1013" i="26" s="1"/>
  <c r="O1013" i="26" s="1"/>
  <c r="D1013" i="26"/>
  <c r="E1013" i="26"/>
  <c r="F1013" i="26" s="1"/>
  <c r="K1013" i="26"/>
  <c r="A1014" i="26"/>
  <c r="B1014" i="26"/>
  <c r="C1014" i="26"/>
  <c r="G1014" i="26" s="1"/>
  <c r="D1014" i="26"/>
  <c r="E1014" i="26"/>
  <c r="F1014" i="26" s="1"/>
  <c r="M1014" i="26"/>
  <c r="N1014" i="26" s="1"/>
  <c r="O1014" i="26" s="1"/>
  <c r="A1015" i="26"/>
  <c r="B1015" i="26"/>
  <c r="C1015" i="26"/>
  <c r="D1015" i="26"/>
  <c r="E1015" i="26"/>
  <c r="F1015" i="26" s="1"/>
  <c r="M1015" i="26"/>
  <c r="N1015" i="26" s="1"/>
  <c r="O1015" i="26" s="1"/>
  <c r="A1016" i="26"/>
  <c r="B1016" i="26"/>
  <c r="C1016" i="26"/>
  <c r="M1016" i="26" s="1"/>
  <c r="N1016" i="26" s="1"/>
  <c r="O1016" i="26" s="1"/>
  <c r="D1016" i="26"/>
  <c r="E1016" i="26"/>
  <c r="F1016" i="26"/>
  <c r="G1016" i="26"/>
  <c r="H1016" i="26"/>
  <c r="I1016" i="26"/>
  <c r="J1016" i="26"/>
  <c r="L1016" i="26" s="1"/>
  <c r="K1016" i="26"/>
  <c r="A1017" i="26"/>
  <c r="B1017" i="26"/>
  <c r="C1017" i="26"/>
  <c r="H1017" i="26" s="1"/>
  <c r="D1017" i="26"/>
  <c r="E1017" i="26"/>
  <c r="F1017" i="26" s="1"/>
  <c r="I1017" i="26"/>
  <c r="A1018" i="26"/>
  <c r="B1018" i="26"/>
  <c r="C1018" i="26"/>
  <c r="M1018" i="26" s="1"/>
  <c r="N1018" i="26" s="1"/>
  <c r="O1018" i="26" s="1"/>
  <c r="D1018" i="26"/>
  <c r="E1018" i="26"/>
  <c r="F1018" i="26"/>
  <c r="G1018" i="26"/>
  <c r="H1018" i="26"/>
  <c r="I1018" i="26"/>
  <c r="K1018" i="26"/>
  <c r="A1019" i="26"/>
  <c r="B1019" i="26"/>
  <c r="C1019" i="26"/>
  <c r="D1019" i="26"/>
  <c r="E1019" i="26"/>
  <c r="F1019" i="26" s="1"/>
  <c r="A1020" i="26"/>
  <c r="B1020" i="26"/>
  <c r="C1020" i="26"/>
  <c r="K1020" i="26" s="1"/>
  <c r="D1020" i="26"/>
  <c r="E1020" i="26"/>
  <c r="F1020" i="26" s="1"/>
  <c r="A1021" i="26"/>
  <c r="B1021" i="26"/>
  <c r="C1021" i="26"/>
  <c r="D1021" i="26"/>
  <c r="E1021" i="26"/>
  <c r="F1021" i="26" s="1"/>
  <c r="K1021" i="26"/>
  <c r="A1022" i="26"/>
  <c r="B1022" i="26"/>
  <c r="C1022" i="26"/>
  <c r="H1022" i="26" s="1"/>
  <c r="D1022" i="26"/>
  <c r="E1022" i="26"/>
  <c r="F1022" i="26" s="1"/>
  <c r="G1022" i="26"/>
  <c r="K1022" i="26"/>
  <c r="M1022" i="26"/>
  <c r="N1022" i="26" s="1"/>
  <c r="O1022" i="26" s="1"/>
  <c r="A1023" i="26"/>
  <c r="B1023" i="26"/>
  <c r="C1023" i="26"/>
  <c r="I1023" i="26" s="1"/>
  <c r="D1023" i="26"/>
  <c r="E1023" i="26"/>
  <c r="F1023" i="26"/>
  <c r="G1023" i="26"/>
  <c r="H1023" i="26"/>
  <c r="K1023" i="26"/>
  <c r="A1024" i="26"/>
  <c r="B1024" i="26"/>
  <c r="C1024" i="26"/>
  <c r="D1024" i="26"/>
  <c r="E1024" i="26"/>
  <c r="F1024" i="26" s="1"/>
  <c r="A1025" i="26"/>
  <c r="B1025" i="26"/>
  <c r="C1025" i="26"/>
  <c r="K1025" i="26" s="1"/>
  <c r="D1025" i="26"/>
  <c r="E1025" i="26"/>
  <c r="F1025" i="26" s="1"/>
  <c r="J1025" i="26"/>
  <c r="A1026" i="26"/>
  <c r="B1026" i="26"/>
  <c r="C1026" i="26"/>
  <c r="M1026" i="26" s="1"/>
  <c r="N1026" i="26" s="1"/>
  <c r="O1026" i="26" s="1"/>
  <c r="D1026" i="26"/>
  <c r="E1026" i="26"/>
  <c r="F1026" i="26"/>
  <c r="I1026" i="26"/>
  <c r="J1026" i="26"/>
  <c r="K1026" i="26"/>
  <c r="A1027" i="26"/>
  <c r="B1027" i="26"/>
  <c r="C1027" i="26"/>
  <c r="M1027" i="26" s="1"/>
  <c r="N1027" i="26" s="1"/>
  <c r="O1027" i="26" s="1"/>
  <c r="D1027" i="26"/>
  <c r="E1027" i="26"/>
  <c r="F1027" i="26" s="1"/>
  <c r="J1027" i="26"/>
  <c r="K1027" i="26"/>
  <c r="A1028" i="26"/>
  <c r="B1028" i="26"/>
  <c r="C1028" i="26"/>
  <c r="D1028" i="26"/>
  <c r="E1028" i="26"/>
  <c r="F1028" i="26" s="1"/>
  <c r="K1028" i="26"/>
  <c r="A1029" i="26"/>
  <c r="B1029" i="26"/>
  <c r="C1029" i="26"/>
  <c r="D1029" i="26"/>
  <c r="E1029" i="26"/>
  <c r="F1029" i="26" s="1"/>
  <c r="A1030" i="26"/>
  <c r="B1030" i="26"/>
  <c r="C1030" i="26"/>
  <c r="D1030" i="26"/>
  <c r="E1030" i="26"/>
  <c r="F1030" i="26" s="1"/>
  <c r="M1030" i="26"/>
  <c r="N1030" i="26" s="1"/>
  <c r="O1030" i="26" s="1"/>
  <c r="A1031" i="26"/>
  <c r="B1031" i="26"/>
  <c r="C1031" i="26"/>
  <c r="I1031" i="26" s="1"/>
  <c r="D1031" i="26"/>
  <c r="E1031" i="26"/>
  <c r="F1031" i="26"/>
  <c r="G1031" i="26"/>
  <c r="H1031" i="26"/>
  <c r="K1031" i="26"/>
  <c r="M1031" i="26"/>
  <c r="N1031" i="26" s="1"/>
  <c r="O1031" i="26" s="1"/>
  <c r="A1032" i="26"/>
  <c r="B1032" i="26"/>
  <c r="C1032" i="26"/>
  <c r="J1032" i="26" s="1"/>
  <c r="D1032" i="26"/>
  <c r="E1032" i="26"/>
  <c r="F1032" i="26"/>
  <c r="G1032" i="26"/>
  <c r="H1032" i="26"/>
  <c r="I1032" i="26"/>
  <c r="K1032" i="26"/>
  <c r="L1032" i="26"/>
  <c r="M1032" i="26"/>
  <c r="N1032" i="26"/>
  <c r="O1032" i="26"/>
  <c r="A1033" i="26"/>
  <c r="B1033" i="26"/>
  <c r="C1033" i="26"/>
  <c r="D1033" i="26"/>
  <c r="E1033" i="26"/>
  <c r="F1033" i="26" s="1"/>
  <c r="G1033" i="26"/>
  <c r="H1033" i="26"/>
  <c r="I1033" i="26"/>
  <c r="J1033" i="26"/>
  <c r="L1033" i="26" s="1"/>
  <c r="K1033" i="26"/>
  <c r="M1033" i="26"/>
  <c r="N1033" i="26" s="1"/>
  <c r="O1033" i="26" s="1"/>
  <c r="A1034" i="26"/>
  <c r="B1034" i="26"/>
  <c r="C1034" i="26"/>
  <c r="D1034" i="26"/>
  <c r="E1034" i="26"/>
  <c r="F1034" i="26" s="1"/>
  <c r="A1035" i="26"/>
  <c r="B1035" i="26"/>
  <c r="C1035" i="26"/>
  <c r="D1035" i="26"/>
  <c r="E1035" i="26"/>
  <c r="F1035" i="26" s="1"/>
  <c r="A1036" i="26"/>
  <c r="B1036" i="26"/>
  <c r="C1036" i="26"/>
  <c r="K1036" i="26" s="1"/>
  <c r="D1036" i="26"/>
  <c r="E1036" i="26"/>
  <c r="F1036" i="26" s="1"/>
  <c r="A1037" i="26"/>
  <c r="B1037" i="26"/>
  <c r="C1037" i="26"/>
  <c r="G1037" i="26" s="1"/>
  <c r="D1037" i="26"/>
  <c r="E1037" i="26"/>
  <c r="F1037" i="26" s="1"/>
  <c r="K1037" i="26"/>
  <c r="M1037" i="26"/>
  <c r="N1037" i="26" s="1"/>
  <c r="O1037" i="26" s="1"/>
  <c r="A1038" i="26"/>
  <c r="B1038" i="26"/>
  <c r="C1038" i="26"/>
  <c r="I1038" i="26" s="1"/>
  <c r="D1038" i="26"/>
  <c r="E1038" i="26"/>
  <c r="F1038" i="26" s="1"/>
  <c r="G1038" i="26"/>
  <c r="H1038" i="26"/>
  <c r="J1038" i="26"/>
  <c r="L1038" i="26" s="1"/>
  <c r="K1038" i="26"/>
  <c r="M1038" i="26"/>
  <c r="N1038" i="26" s="1"/>
  <c r="O1038" i="26" s="1"/>
  <c r="A1039" i="26"/>
  <c r="B1039" i="26"/>
  <c r="C1039" i="26"/>
  <c r="D1039" i="26"/>
  <c r="E1039" i="26"/>
  <c r="F1039" i="26" s="1"/>
  <c r="M1039" i="26"/>
  <c r="N1039" i="26" s="1"/>
  <c r="O1039" i="26" s="1"/>
  <c r="A1040" i="26"/>
  <c r="B1040" i="26"/>
  <c r="C1040" i="26"/>
  <c r="M1040" i="26" s="1"/>
  <c r="N1040" i="26" s="1"/>
  <c r="D1040" i="26"/>
  <c r="E1040" i="26"/>
  <c r="F1040" i="26"/>
  <c r="G1040" i="26"/>
  <c r="H1040" i="26"/>
  <c r="I1040" i="26"/>
  <c r="J1040" i="26"/>
  <c r="L1040" i="26" s="1"/>
  <c r="K1040" i="26"/>
  <c r="O1040" i="26"/>
  <c r="A1041" i="26"/>
  <c r="B1041" i="26"/>
  <c r="C1041" i="26"/>
  <c r="J1041" i="26" s="1"/>
  <c r="D1041" i="26"/>
  <c r="E1041" i="26"/>
  <c r="F1041" i="26" s="1"/>
  <c r="I1041" i="26"/>
  <c r="M1041" i="26"/>
  <c r="N1041" i="26" s="1"/>
  <c r="O1041" i="26" s="1"/>
  <c r="A1042" i="26"/>
  <c r="B1042" i="26"/>
  <c r="C1042" i="26"/>
  <c r="M1042" i="26" s="1"/>
  <c r="N1042" i="26" s="1"/>
  <c r="O1042" i="26" s="1"/>
  <c r="D1042" i="26"/>
  <c r="E1042" i="26"/>
  <c r="F1042" i="26" s="1"/>
  <c r="I1042" i="26"/>
  <c r="J1042" i="26"/>
  <c r="L1042" i="26" s="1"/>
  <c r="K1042" i="26"/>
  <c r="A1043" i="26"/>
  <c r="B1043" i="26"/>
  <c r="C1043" i="26"/>
  <c r="M1043" i="26" s="1"/>
  <c r="N1043" i="26" s="1"/>
  <c r="O1043" i="26" s="1"/>
  <c r="D1043" i="26"/>
  <c r="E1043" i="26"/>
  <c r="F1043" i="26" s="1"/>
  <c r="J1043" i="26"/>
  <c r="K1043" i="26"/>
  <c r="A1044" i="26"/>
  <c r="B1044" i="26"/>
  <c r="C1044" i="26"/>
  <c r="D1044" i="26"/>
  <c r="E1044" i="26"/>
  <c r="F1044" i="26" s="1"/>
  <c r="A1045" i="26"/>
  <c r="B1045" i="26"/>
  <c r="C1045" i="26"/>
  <c r="D1045" i="26"/>
  <c r="E1045" i="26"/>
  <c r="F1045" i="26" s="1"/>
  <c r="A1046" i="26"/>
  <c r="B1046" i="26"/>
  <c r="C1046" i="26"/>
  <c r="K1046" i="26" s="1"/>
  <c r="D1046" i="26"/>
  <c r="E1046" i="26"/>
  <c r="F1046" i="26" s="1"/>
  <c r="A1047" i="26"/>
  <c r="B1047" i="26"/>
  <c r="C1047" i="26"/>
  <c r="I1047" i="26" s="1"/>
  <c r="D1047" i="26"/>
  <c r="E1047" i="26"/>
  <c r="F1047" i="26"/>
  <c r="G1047" i="26"/>
  <c r="H1047" i="26"/>
  <c r="K1047" i="26"/>
  <c r="M1047" i="26"/>
  <c r="N1047" i="26" s="1"/>
  <c r="O1047" i="26" s="1"/>
  <c r="A1048" i="26"/>
  <c r="B1048" i="26"/>
  <c r="C1048" i="26"/>
  <c r="D1048" i="26"/>
  <c r="E1048" i="26"/>
  <c r="F1048" i="26" s="1"/>
  <c r="K1048" i="26"/>
  <c r="A1049" i="26"/>
  <c r="B1049" i="26"/>
  <c r="C1049" i="26"/>
  <c r="M1049" i="26" s="1"/>
  <c r="N1049" i="26" s="1"/>
  <c r="O1049" i="26" s="1"/>
  <c r="D1049" i="26"/>
  <c r="E1049" i="26"/>
  <c r="F1049" i="26" s="1"/>
  <c r="G1049" i="26"/>
  <c r="H1049" i="26"/>
  <c r="I1049" i="26"/>
  <c r="J1049" i="26"/>
  <c r="L1049" i="26" s="1"/>
  <c r="K1049" i="26"/>
  <c r="A1050" i="26"/>
  <c r="B1050" i="26"/>
  <c r="C1050" i="26"/>
  <c r="D1050" i="26"/>
  <c r="E1050" i="26"/>
  <c r="F1050" i="26" s="1"/>
  <c r="A1051" i="26"/>
  <c r="B1051" i="26"/>
  <c r="C1051" i="26"/>
  <c r="D1051" i="26"/>
  <c r="E1051" i="26"/>
  <c r="F1051" i="26" s="1"/>
  <c r="A1052" i="26"/>
  <c r="B1052" i="26"/>
  <c r="C1052" i="26"/>
  <c r="K1052" i="26" s="1"/>
  <c r="D1052" i="26"/>
  <c r="E1052" i="26"/>
  <c r="F1052" i="26" s="1"/>
  <c r="A1053" i="26"/>
  <c r="B1053" i="26"/>
  <c r="C1053" i="26"/>
  <c r="G1053" i="26" s="1"/>
  <c r="D1053" i="26"/>
  <c r="E1053" i="26"/>
  <c r="F1053" i="26" s="1"/>
  <c r="K1053" i="26"/>
  <c r="M1053" i="26"/>
  <c r="N1053" i="26" s="1"/>
  <c r="O1053" i="26" s="1"/>
  <c r="A1054" i="26"/>
  <c r="B1054" i="26"/>
  <c r="C1054" i="26"/>
  <c r="I1054" i="26" s="1"/>
  <c r="D1054" i="26"/>
  <c r="E1054" i="26"/>
  <c r="F1054" i="26" s="1"/>
  <c r="H1054" i="26"/>
  <c r="J1054" i="26"/>
  <c r="K1054" i="26"/>
  <c r="L1054" i="26"/>
  <c r="M1054" i="26"/>
  <c r="N1054" i="26" s="1"/>
  <c r="O1054" i="26" s="1"/>
  <c r="A1055" i="26"/>
  <c r="B1055" i="26"/>
  <c r="C1055" i="26"/>
  <c r="J1055" i="26" s="1"/>
  <c r="D1055" i="26"/>
  <c r="E1055" i="26"/>
  <c r="F1055" i="26"/>
  <c r="G1055" i="26"/>
  <c r="H1055" i="26"/>
  <c r="I1055" i="26"/>
  <c r="M1055" i="26"/>
  <c r="N1055" i="26"/>
  <c r="O1055" i="26" s="1"/>
  <c r="A1056" i="26"/>
  <c r="B1056" i="26"/>
  <c r="C1056" i="26"/>
  <c r="D1056" i="26"/>
  <c r="E1056" i="26"/>
  <c r="F1056" i="26" s="1"/>
  <c r="K1056" i="26"/>
  <c r="A1057" i="26"/>
  <c r="B1057" i="26"/>
  <c r="C1057" i="26"/>
  <c r="D1057" i="26"/>
  <c r="E1057" i="26"/>
  <c r="F1057" i="26" s="1"/>
  <c r="A1058" i="26"/>
  <c r="B1058" i="26"/>
  <c r="C1058" i="26"/>
  <c r="D1058" i="26"/>
  <c r="E1058" i="26"/>
  <c r="F1058" i="26" s="1"/>
  <c r="A1059" i="26"/>
  <c r="B1059" i="26"/>
  <c r="C1059" i="26"/>
  <c r="K1059" i="26" s="1"/>
  <c r="D1059" i="26"/>
  <c r="E1059" i="26"/>
  <c r="F1059" i="26" s="1"/>
  <c r="J1059" i="26"/>
  <c r="L1059" i="26" s="1"/>
  <c r="A1060" i="26"/>
  <c r="B1060" i="26"/>
  <c r="C1060" i="26"/>
  <c r="D1060" i="26"/>
  <c r="E1060" i="26"/>
  <c r="F1060" i="26" s="1"/>
  <c r="K1060" i="26"/>
  <c r="M1060" i="26"/>
  <c r="N1060" i="26" s="1"/>
  <c r="O1060" i="26" s="1"/>
  <c r="A1061" i="26"/>
  <c r="B1061" i="26"/>
  <c r="C1061" i="26"/>
  <c r="H1061" i="26" s="1"/>
  <c r="D1061" i="26"/>
  <c r="E1061" i="26"/>
  <c r="F1061" i="26" s="1"/>
  <c r="G1061" i="26"/>
  <c r="K1061" i="26"/>
  <c r="M1061" i="26"/>
  <c r="N1061" i="26" s="1"/>
  <c r="O1061" i="26" s="1"/>
  <c r="A1062" i="26"/>
  <c r="B1062" i="26"/>
  <c r="C1062" i="26"/>
  <c r="I1062" i="26" s="1"/>
  <c r="D1062" i="26"/>
  <c r="E1062" i="26"/>
  <c r="F1062" i="26"/>
  <c r="G1062" i="26"/>
  <c r="H1062" i="26"/>
  <c r="J1062" i="26"/>
  <c r="M1062" i="26"/>
  <c r="N1062" i="26" s="1"/>
  <c r="O1062" i="26" s="1"/>
  <c r="A1063" i="26"/>
  <c r="B1063" i="26"/>
  <c r="C1063" i="26"/>
  <c r="I1063" i="26" s="1"/>
  <c r="D1063" i="26"/>
  <c r="E1063" i="26"/>
  <c r="F1063" i="26" s="1"/>
  <c r="H1063" i="26"/>
  <c r="K1063" i="26"/>
  <c r="M1063" i="26"/>
  <c r="N1063" i="26" s="1"/>
  <c r="O1063" i="26" s="1"/>
  <c r="A1064" i="26"/>
  <c r="B1064" i="26"/>
  <c r="C1064" i="26"/>
  <c r="D1064" i="26"/>
  <c r="E1064" i="26"/>
  <c r="F1064" i="26" s="1"/>
  <c r="K1064" i="26"/>
  <c r="M1064" i="26"/>
  <c r="N1064" i="26"/>
  <c r="O1064" i="26" s="1"/>
  <c r="A1065" i="26"/>
  <c r="B1065" i="26"/>
  <c r="C1065" i="26"/>
  <c r="M1065" i="26" s="1"/>
  <c r="N1065" i="26" s="1"/>
  <c r="O1065" i="26" s="1"/>
  <c r="D1065" i="26"/>
  <c r="E1065" i="26"/>
  <c r="F1065" i="26" s="1"/>
  <c r="H1065" i="26"/>
  <c r="I1065" i="26"/>
  <c r="J1065" i="26"/>
  <c r="L1065" i="26" s="1"/>
  <c r="K1065" i="26"/>
  <c r="A1066" i="26"/>
  <c r="B1066" i="26"/>
  <c r="C1066" i="26"/>
  <c r="D1066" i="26"/>
  <c r="E1066" i="26"/>
  <c r="F1066" i="26"/>
  <c r="I1066" i="26"/>
  <c r="K1066" i="26"/>
  <c r="A1067" i="26"/>
  <c r="B1067" i="26"/>
  <c r="C1067" i="26"/>
  <c r="D1067" i="26"/>
  <c r="E1067" i="26"/>
  <c r="F1067" i="26" s="1"/>
  <c r="A1068" i="26"/>
  <c r="B1068" i="26"/>
  <c r="C1068" i="26"/>
  <c r="M1068" i="26" s="1"/>
  <c r="N1068" i="26" s="1"/>
  <c r="O1068" i="26" s="1"/>
  <c r="D1068" i="26"/>
  <c r="E1068" i="26"/>
  <c r="F1068" i="26" s="1"/>
  <c r="A1069" i="26"/>
  <c r="B1069" i="26"/>
  <c r="C1069" i="26"/>
  <c r="D1069" i="26"/>
  <c r="E1069" i="26"/>
  <c r="F1069" i="26" s="1"/>
  <c r="A1070" i="26"/>
  <c r="B1070" i="26"/>
  <c r="C1070" i="26"/>
  <c r="I1070" i="26" s="1"/>
  <c r="D1070" i="26"/>
  <c r="E1070" i="26"/>
  <c r="F1070" i="26" s="1"/>
  <c r="H1070" i="26"/>
  <c r="J1070" i="26"/>
  <c r="K1070" i="26"/>
  <c r="L1070" i="26"/>
  <c r="M1070" i="26"/>
  <c r="N1070" i="26" s="1"/>
  <c r="O1070" i="26" s="1"/>
  <c r="A1071" i="26"/>
  <c r="B1071" i="26"/>
  <c r="C1071" i="26"/>
  <c r="D1071" i="26"/>
  <c r="E1071" i="26"/>
  <c r="F1071" i="26" s="1"/>
  <c r="A1072" i="26"/>
  <c r="B1072" i="26"/>
  <c r="C1072" i="26"/>
  <c r="M1072" i="26" s="1"/>
  <c r="N1072" i="26" s="1"/>
  <c r="O1072" i="26" s="1"/>
  <c r="D1072" i="26"/>
  <c r="E1072" i="26"/>
  <c r="F1072" i="26"/>
  <c r="G1072" i="26"/>
  <c r="H1072" i="26"/>
  <c r="I1072" i="26"/>
  <c r="J1072" i="26"/>
  <c r="L1072" i="26" s="1"/>
  <c r="K1072" i="26"/>
  <c r="A1073" i="26"/>
  <c r="B1073" i="26"/>
  <c r="C1073" i="26"/>
  <c r="D1073" i="26"/>
  <c r="E1073" i="26"/>
  <c r="F1073" i="26" s="1"/>
  <c r="J1073" i="26"/>
  <c r="A1074" i="26"/>
  <c r="B1074" i="26"/>
  <c r="C1074" i="26"/>
  <c r="I1074" i="26" s="1"/>
  <c r="D1074" i="26"/>
  <c r="E1074" i="26"/>
  <c r="F1074" i="26" s="1"/>
  <c r="A1075" i="26"/>
  <c r="B1075" i="26"/>
  <c r="C1075" i="26"/>
  <c r="D1075" i="26"/>
  <c r="E1075" i="26"/>
  <c r="F1075" i="26" s="1"/>
  <c r="A1076" i="26"/>
  <c r="B1076" i="26"/>
  <c r="C1076" i="26"/>
  <c r="D1076" i="26"/>
  <c r="E1076" i="26"/>
  <c r="F1076" i="26" s="1"/>
  <c r="A1077" i="26"/>
  <c r="B1077" i="26"/>
  <c r="C1077" i="26"/>
  <c r="H1077" i="26" s="1"/>
  <c r="D1077" i="26"/>
  <c r="E1077" i="26"/>
  <c r="F1077" i="26" s="1"/>
  <c r="G1077" i="26"/>
  <c r="K1077" i="26"/>
  <c r="A1078" i="26"/>
  <c r="B1078" i="26"/>
  <c r="C1078" i="26"/>
  <c r="D1078" i="26"/>
  <c r="E1078" i="26"/>
  <c r="F1078" i="26" s="1"/>
  <c r="K1078" i="26"/>
  <c r="M1078" i="26"/>
  <c r="N1078" i="26" s="1"/>
  <c r="O1078" i="26" s="1"/>
  <c r="A1079" i="26"/>
  <c r="B1079" i="26"/>
  <c r="C1079" i="26"/>
  <c r="J1079" i="26" s="1"/>
  <c r="D1079" i="26"/>
  <c r="E1079" i="26"/>
  <c r="F1079" i="26"/>
  <c r="G1079" i="26"/>
  <c r="M1079" i="26"/>
  <c r="N1079" i="26" s="1"/>
  <c r="O1079" i="26" s="1"/>
  <c r="A1080" i="26"/>
  <c r="B1080" i="26"/>
  <c r="C1080" i="26"/>
  <c r="D1080" i="26"/>
  <c r="E1080" i="26"/>
  <c r="F1080" i="26"/>
  <c r="G1080" i="26"/>
  <c r="H1080" i="26"/>
  <c r="I1080" i="26"/>
  <c r="J1080" i="26"/>
  <c r="L1080" i="26" s="1"/>
  <c r="K1080" i="26"/>
  <c r="M1080" i="26"/>
  <c r="N1080" i="26"/>
  <c r="O1080" i="26" s="1"/>
  <c r="A1081" i="26"/>
  <c r="B1081" i="26"/>
  <c r="C1081" i="26"/>
  <c r="M1081" i="26" s="1"/>
  <c r="N1081" i="26" s="1"/>
  <c r="O1081" i="26" s="1"/>
  <c r="D1081" i="26"/>
  <c r="E1081" i="26"/>
  <c r="F1081" i="26" s="1"/>
  <c r="A1082" i="26"/>
  <c r="B1082" i="26"/>
  <c r="C1082" i="26"/>
  <c r="H1082" i="26" s="1"/>
  <c r="D1082" i="26"/>
  <c r="E1082" i="26"/>
  <c r="F1082" i="26" s="1"/>
  <c r="A1083" i="26"/>
  <c r="B1083" i="26"/>
  <c r="C1083" i="26"/>
  <c r="D1083" i="26"/>
  <c r="E1083" i="26"/>
  <c r="F1083" i="26" s="1"/>
  <c r="A1084" i="26"/>
  <c r="B1084" i="26"/>
  <c r="C1084" i="26"/>
  <c r="D1084" i="26"/>
  <c r="E1084" i="26"/>
  <c r="F1084" i="26"/>
  <c r="H1084" i="26"/>
  <c r="M1084" i="26"/>
  <c r="N1084" i="26" s="1"/>
  <c r="O1084" i="26" s="1"/>
  <c r="A1085" i="26"/>
  <c r="B1085" i="26"/>
  <c r="C1085" i="26"/>
  <c r="M1085" i="26" s="1"/>
  <c r="N1085" i="26" s="1"/>
  <c r="O1085" i="26" s="1"/>
  <c r="D1085" i="26"/>
  <c r="E1085" i="26"/>
  <c r="F1085" i="26"/>
  <c r="G1085" i="26"/>
  <c r="H1085" i="26"/>
  <c r="I1085" i="26"/>
  <c r="J1085" i="26"/>
  <c r="L1085" i="26" s="1"/>
  <c r="K1085" i="26"/>
  <c r="A1086" i="26"/>
  <c r="B1086" i="26"/>
  <c r="C1086" i="26"/>
  <c r="K1086" i="26" s="1"/>
  <c r="D1086" i="26"/>
  <c r="E1086" i="26"/>
  <c r="F1086" i="26" s="1"/>
  <c r="A1087" i="26"/>
  <c r="B1087" i="26"/>
  <c r="C1087" i="26"/>
  <c r="D1087" i="26"/>
  <c r="E1087" i="26"/>
  <c r="F1087" i="26"/>
  <c r="A1088" i="26"/>
  <c r="B1088" i="26"/>
  <c r="C1088" i="26"/>
  <c r="D1088" i="26"/>
  <c r="E1088" i="26"/>
  <c r="F1088" i="26" s="1"/>
  <c r="A1089" i="26"/>
  <c r="B1089" i="26"/>
  <c r="C1089" i="26"/>
  <c r="D1089" i="26"/>
  <c r="E1089" i="26"/>
  <c r="F1089" i="26" s="1"/>
  <c r="J1089" i="26"/>
  <c r="L1089" i="26" s="1"/>
  <c r="K1089" i="26"/>
  <c r="A1090" i="26"/>
  <c r="B1090" i="26"/>
  <c r="C1090" i="26"/>
  <c r="H1090" i="26" s="1"/>
  <c r="D1090" i="26"/>
  <c r="E1090" i="26"/>
  <c r="F1090" i="26" s="1"/>
  <c r="G1090" i="26"/>
  <c r="K1090" i="26"/>
  <c r="A1091" i="26"/>
  <c r="B1091" i="26"/>
  <c r="C1091" i="26"/>
  <c r="I1091" i="26" s="1"/>
  <c r="D1091" i="26"/>
  <c r="E1091" i="26"/>
  <c r="F1091" i="26" s="1"/>
  <c r="G1091" i="26"/>
  <c r="H1091" i="26"/>
  <c r="J1091" i="26"/>
  <c r="L1091" i="26" s="1"/>
  <c r="K1091" i="26"/>
  <c r="M1091" i="26"/>
  <c r="N1091" i="26" s="1"/>
  <c r="O1091" i="26" s="1"/>
  <c r="A1092" i="26"/>
  <c r="B1092" i="26"/>
  <c r="C1092" i="26"/>
  <c r="D1092" i="26"/>
  <c r="E1092" i="26"/>
  <c r="F1092" i="26" s="1"/>
  <c r="A1093" i="26"/>
  <c r="B1093" i="26"/>
  <c r="C1093" i="26"/>
  <c r="D1093" i="26"/>
  <c r="E1093" i="26"/>
  <c r="F1093" i="26" s="1"/>
  <c r="I1093" i="26"/>
  <c r="J1093" i="26"/>
  <c r="L1093" i="26" s="1"/>
  <c r="K1093" i="26"/>
  <c r="M1093" i="26"/>
  <c r="N1093" i="26" s="1"/>
  <c r="O1093" i="26" s="1"/>
  <c r="A1094" i="26"/>
  <c r="B1094" i="26"/>
  <c r="C1094" i="26"/>
  <c r="D1094" i="26"/>
  <c r="E1094" i="26"/>
  <c r="F1094" i="26" s="1"/>
  <c r="A1095" i="26"/>
  <c r="B1095" i="26"/>
  <c r="C1095" i="26"/>
  <c r="M1095" i="26" s="1"/>
  <c r="N1095" i="26" s="1"/>
  <c r="O1095" i="26" s="1"/>
  <c r="D1095" i="26"/>
  <c r="E1095" i="26"/>
  <c r="F1095" i="26"/>
  <c r="H1095" i="26"/>
  <c r="K1095" i="26"/>
  <c r="A1096" i="26"/>
  <c r="B1096" i="26"/>
  <c r="C1096" i="26"/>
  <c r="H1096" i="26" s="1"/>
  <c r="D1096" i="26"/>
  <c r="E1096" i="26"/>
  <c r="F1096" i="26" s="1"/>
  <c r="I1096" i="26"/>
  <c r="J1096" i="26"/>
  <c r="K1096" i="26"/>
  <c r="L1096" i="26" s="1"/>
  <c r="M1096" i="26"/>
  <c r="N1096" i="26" s="1"/>
  <c r="O1096" i="26" s="1"/>
  <c r="A1097" i="26"/>
  <c r="B1097" i="26"/>
  <c r="C1097" i="26"/>
  <c r="G1097" i="26" s="1"/>
  <c r="D1097" i="26"/>
  <c r="E1097" i="26"/>
  <c r="F1097" i="26"/>
  <c r="H1097" i="26"/>
  <c r="J1097" i="26"/>
  <c r="L1097" i="26" s="1"/>
  <c r="K1097" i="26"/>
  <c r="A1098" i="26"/>
  <c r="B1098" i="26"/>
  <c r="C1098" i="26"/>
  <c r="K1098" i="26" s="1"/>
  <c r="D1098" i="26"/>
  <c r="E1098" i="26"/>
  <c r="F1098" i="26" s="1"/>
  <c r="A1099" i="26"/>
  <c r="B1099" i="26"/>
  <c r="C1099" i="26"/>
  <c r="D1099" i="26"/>
  <c r="E1099" i="26"/>
  <c r="F1099" i="26" s="1"/>
  <c r="M1099" i="26"/>
  <c r="N1099" i="26" s="1"/>
  <c r="O1099" i="26" s="1"/>
  <c r="A1100" i="26"/>
  <c r="B1100" i="26"/>
  <c r="C1100" i="26"/>
  <c r="J1100" i="26" s="1"/>
  <c r="D1100" i="26"/>
  <c r="E1100" i="26"/>
  <c r="F1100" i="26" s="1"/>
  <c r="I1100" i="26"/>
  <c r="K1100" i="26"/>
  <c r="M1100" i="26"/>
  <c r="N1100" i="26" s="1"/>
  <c r="O1100" i="26" s="1"/>
  <c r="A1101" i="26"/>
  <c r="B1101" i="26"/>
  <c r="C1101" i="26"/>
  <c r="M1101" i="26" s="1"/>
  <c r="N1101" i="26" s="1"/>
  <c r="O1101" i="26" s="1"/>
  <c r="D1101" i="26"/>
  <c r="E1101" i="26"/>
  <c r="F1101" i="26"/>
  <c r="G1101" i="26"/>
  <c r="H1101" i="26"/>
  <c r="I1101" i="26"/>
  <c r="J1101" i="26"/>
  <c r="L1101" i="26" s="1"/>
  <c r="K1101" i="26"/>
  <c r="A1102" i="26"/>
  <c r="B1102" i="26"/>
  <c r="C1102" i="26"/>
  <c r="D1102" i="26"/>
  <c r="E1102" i="26"/>
  <c r="F1102" i="26" s="1"/>
  <c r="A1103" i="26"/>
  <c r="B1103" i="26"/>
  <c r="C1103" i="26"/>
  <c r="D1103" i="26"/>
  <c r="E1103" i="26"/>
  <c r="F1103" i="26" s="1"/>
  <c r="A1104" i="26"/>
  <c r="B1104" i="26"/>
  <c r="C1104" i="26"/>
  <c r="H1104" i="26" s="1"/>
  <c r="D1104" i="26"/>
  <c r="E1104" i="26"/>
  <c r="F1104" i="26" s="1"/>
  <c r="G1104" i="26"/>
  <c r="I1104" i="26"/>
  <c r="J1104" i="26"/>
  <c r="K1104" i="26"/>
  <c r="M1104" i="26"/>
  <c r="N1104" i="26" s="1"/>
  <c r="O1104" i="26" s="1"/>
  <c r="A1105" i="26"/>
  <c r="B1105" i="26"/>
  <c r="C1105" i="26"/>
  <c r="D1105" i="26"/>
  <c r="E1105" i="26"/>
  <c r="F1105" i="26" s="1"/>
  <c r="A1106" i="26"/>
  <c r="B1106" i="26"/>
  <c r="C1106" i="26"/>
  <c r="D1106" i="26"/>
  <c r="E1106" i="26"/>
  <c r="F1106" i="26" s="1"/>
  <c r="A1107" i="26"/>
  <c r="B1107" i="26"/>
  <c r="C1107" i="26"/>
  <c r="D1107" i="26"/>
  <c r="E1107" i="26"/>
  <c r="F1107" i="26" s="1"/>
  <c r="G1107" i="26"/>
  <c r="A1108" i="26"/>
  <c r="B1108" i="26"/>
  <c r="C1108" i="26"/>
  <c r="D1108" i="26"/>
  <c r="E1108" i="26"/>
  <c r="F1108" i="26" s="1"/>
  <c r="A1109" i="26"/>
  <c r="B1109" i="26"/>
  <c r="C1109" i="26"/>
  <c r="K1109" i="26" s="1"/>
  <c r="D1109" i="26"/>
  <c r="E1109" i="26"/>
  <c r="F1109" i="26" s="1"/>
  <c r="A1110" i="26"/>
  <c r="B1110" i="26"/>
  <c r="C1110" i="26"/>
  <c r="D1110" i="26"/>
  <c r="E1110" i="26"/>
  <c r="F1110" i="26" s="1"/>
  <c r="G1110" i="26"/>
  <c r="K1110" i="26"/>
  <c r="M1110" i="26"/>
  <c r="N1110" i="26" s="1"/>
  <c r="O1110" i="26" s="1"/>
  <c r="A1111" i="26"/>
  <c r="B1111" i="26"/>
  <c r="C1111" i="26"/>
  <c r="D1111" i="26"/>
  <c r="E1111" i="26"/>
  <c r="F1111" i="26"/>
  <c r="A1112" i="26"/>
  <c r="B1112" i="26"/>
  <c r="C1112" i="26"/>
  <c r="M1112" i="26" s="1"/>
  <c r="N1112" i="26" s="1"/>
  <c r="O1112" i="26" s="1"/>
  <c r="D1112" i="26"/>
  <c r="E1112" i="26"/>
  <c r="F1112" i="26" s="1"/>
  <c r="G1112" i="26"/>
  <c r="H1112" i="26"/>
  <c r="I1112" i="26"/>
  <c r="J1112" i="26"/>
  <c r="L1112" i="26" s="1"/>
  <c r="K1112" i="26"/>
  <c r="A1113" i="26"/>
  <c r="B1113" i="26"/>
  <c r="C1113" i="26"/>
  <c r="D1113" i="26"/>
  <c r="E1113" i="26"/>
  <c r="F1113" i="26" s="1"/>
  <c r="A1114" i="26"/>
  <c r="B1114" i="26"/>
  <c r="C1114" i="26"/>
  <c r="G1114" i="26" s="1"/>
  <c r="D1114" i="26"/>
  <c r="E1114" i="26"/>
  <c r="F1114" i="26" s="1"/>
  <c r="A1115" i="26"/>
  <c r="B1115" i="26"/>
  <c r="C1115" i="26"/>
  <c r="I1115" i="26" s="1"/>
  <c r="D1115" i="26"/>
  <c r="E1115" i="26"/>
  <c r="F1115" i="26" s="1"/>
  <c r="H1115" i="26"/>
  <c r="J1115" i="26"/>
  <c r="K1115" i="26"/>
  <c r="L1115" i="26"/>
  <c r="M1115" i="26"/>
  <c r="N1115" i="26" s="1"/>
  <c r="O1115" i="26" s="1"/>
  <c r="A1116" i="26"/>
  <c r="B1116" i="26"/>
  <c r="C1116" i="26"/>
  <c r="D1116" i="26"/>
  <c r="E1116" i="26"/>
  <c r="F1116" i="26" s="1"/>
  <c r="A1117" i="26"/>
  <c r="B1117" i="26"/>
  <c r="C1117" i="26"/>
  <c r="M1117" i="26" s="1"/>
  <c r="N1117" i="26" s="1"/>
  <c r="O1117" i="26" s="1"/>
  <c r="D1117" i="26"/>
  <c r="E1117" i="26"/>
  <c r="F1117" i="26" s="1"/>
  <c r="G1117" i="26"/>
  <c r="H1117" i="26"/>
  <c r="I1117" i="26"/>
  <c r="J1117" i="26"/>
  <c r="L1117" i="26" s="1"/>
  <c r="K1117" i="26"/>
  <c r="A1118" i="26"/>
  <c r="B1118" i="26"/>
  <c r="C1118" i="26"/>
  <c r="D1118" i="26"/>
  <c r="E1118" i="26"/>
  <c r="F1118" i="26" s="1"/>
  <c r="A1119" i="26"/>
  <c r="B1119" i="26"/>
  <c r="C1119" i="26"/>
  <c r="D1119" i="26"/>
  <c r="E1119" i="26"/>
  <c r="F1119" i="26" s="1"/>
  <c r="A1120" i="26"/>
  <c r="B1120" i="26"/>
  <c r="C1120" i="26"/>
  <c r="H1120" i="26" s="1"/>
  <c r="D1120" i="26"/>
  <c r="E1120" i="26"/>
  <c r="F1120" i="26" s="1"/>
  <c r="G1120" i="26"/>
  <c r="A1121" i="26"/>
  <c r="B1121" i="26"/>
  <c r="C1121" i="26"/>
  <c r="D1121" i="26"/>
  <c r="E1121" i="26"/>
  <c r="F1121" i="26" s="1"/>
  <c r="I1121" i="26"/>
  <c r="J1121" i="26"/>
  <c r="K1121" i="26"/>
  <c r="M1121" i="26"/>
  <c r="N1121" i="26" s="1"/>
  <c r="O1121" i="26" s="1"/>
  <c r="A1122" i="26"/>
  <c r="B1122" i="26"/>
  <c r="C1122" i="26"/>
  <c r="H1122" i="26" s="1"/>
  <c r="D1122" i="26"/>
  <c r="E1122" i="26"/>
  <c r="F1122" i="26" s="1"/>
  <c r="G1122" i="26"/>
  <c r="I1122" i="26"/>
  <c r="M1122" i="26"/>
  <c r="N1122" i="26" s="1"/>
  <c r="O1122" i="26" s="1"/>
  <c r="A1123" i="26"/>
  <c r="B1123" i="26"/>
  <c r="C1123" i="26"/>
  <c r="I1123" i="26" s="1"/>
  <c r="D1123" i="26"/>
  <c r="E1123" i="26"/>
  <c r="F1123" i="26"/>
  <c r="G1123" i="26"/>
  <c r="J1123" i="26"/>
  <c r="L1123" i="26" s="1"/>
  <c r="K1123" i="26"/>
  <c r="A1124" i="26"/>
  <c r="B1124" i="26"/>
  <c r="C1124" i="26"/>
  <c r="J1124" i="26" s="1"/>
  <c r="D1124" i="26"/>
  <c r="E1124" i="26"/>
  <c r="F1124" i="26" s="1"/>
  <c r="I1124" i="26"/>
  <c r="A1125" i="26"/>
  <c r="B1125" i="26"/>
  <c r="C1125" i="26"/>
  <c r="D1125" i="26"/>
  <c r="E1125" i="26"/>
  <c r="F1125" i="26" s="1"/>
  <c r="G1125" i="26"/>
  <c r="H1125" i="26"/>
  <c r="I1125" i="26"/>
  <c r="J1125" i="26"/>
  <c r="L1125" i="26" s="1"/>
  <c r="K1125" i="26"/>
  <c r="M1125" i="26"/>
  <c r="N1125" i="26" s="1"/>
  <c r="O1125" i="26" s="1"/>
  <c r="A1126" i="26"/>
  <c r="B1126" i="26"/>
  <c r="C1126" i="26"/>
  <c r="D1126" i="26"/>
  <c r="E1126" i="26"/>
  <c r="F1126" i="26" s="1"/>
  <c r="A1127" i="26"/>
  <c r="B1127" i="26"/>
  <c r="C1127" i="26"/>
  <c r="D1127" i="26"/>
  <c r="E1127" i="26"/>
  <c r="F1127" i="26"/>
  <c r="A1128" i="26"/>
  <c r="B1128" i="26"/>
  <c r="C1128" i="26"/>
  <c r="J1128" i="26" s="1"/>
  <c r="D1128" i="26"/>
  <c r="E1128" i="26"/>
  <c r="F1128" i="26" s="1"/>
  <c r="H1128" i="26"/>
  <c r="I1128" i="26"/>
  <c r="K1128" i="26"/>
  <c r="A1129" i="26"/>
  <c r="B1129" i="26"/>
  <c r="C1129" i="26"/>
  <c r="D1129" i="26"/>
  <c r="E1129" i="26"/>
  <c r="F1129" i="26" s="1"/>
  <c r="A1130" i="26"/>
  <c r="B1130" i="26"/>
  <c r="C1130" i="26"/>
  <c r="D1130" i="26"/>
  <c r="E1130" i="26"/>
  <c r="F1130" i="26" s="1"/>
  <c r="K1130" i="26"/>
  <c r="M1130" i="26"/>
  <c r="N1130" i="26"/>
  <c r="O1130" i="26"/>
  <c r="A1131" i="26"/>
  <c r="B1131" i="26"/>
  <c r="C1131" i="26"/>
  <c r="I1131" i="26" s="1"/>
  <c r="D1131" i="26"/>
  <c r="E1131" i="26"/>
  <c r="F1131" i="26" s="1"/>
  <c r="G1131" i="26"/>
  <c r="H1131" i="26"/>
  <c r="K1131" i="26"/>
  <c r="A1132" i="26"/>
  <c r="B1132" i="26"/>
  <c r="C1132" i="26"/>
  <c r="J1132" i="26" s="1"/>
  <c r="D1132" i="26"/>
  <c r="E1132" i="26"/>
  <c r="F1132" i="26" s="1"/>
  <c r="G1132" i="26"/>
  <c r="H1132" i="26"/>
  <c r="I1132" i="26"/>
  <c r="K1132" i="26"/>
  <c r="L1132" i="26" s="1"/>
  <c r="M1132" i="26"/>
  <c r="N1132" i="26" s="1"/>
  <c r="O1132" i="26" s="1"/>
  <c r="A1133" i="26"/>
  <c r="B1133" i="26"/>
  <c r="C1133" i="26"/>
  <c r="D1133" i="26"/>
  <c r="E1133" i="26"/>
  <c r="F1133" i="26" s="1"/>
  <c r="K1133" i="26"/>
  <c r="M1133" i="26"/>
  <c r="N1133" i="26" s="1"/>
  <c r="O1133" i="26" s="1"/>
  <c r="A1134" i="26"/>
  <c r="B1134" i="26"/>
  <c r="C1134" i="26"/>
  <c r="J1134" i="26" s="1"/>
  <c r="D1134" i="26"/>
  <c r="E1134" i="26"/>
  <c r="F1134" i="26" s="1"/>
  <c r="G1134" i="26"/>
  <c r="H1134" i="26"/>
  <c r="I1134" i="26"/>
  <c r="K1134" i="26"/>
  <c r="M1134" i="26"/>
  <c r="N1134" i="26" s="1"/>
  <c r="O1134" i="26" s="1"/>
  <c r="A1135" i="26"/>
  <c r="B1135" i="26"/>
  <c r="C1135" i="26"/>
  <c r="J1135" i="26" s="1"/>
  <c r="L1135" i="26" s="1"/>
  <c r="D1135" i="26"/>
  <c r="E1135" i="26"/>
  <c r="F1135" i="26" s="1"/>
  <c r="K1135" i="26"/>
  <c r="A1136" i="26"/>
  <c r="B1136" i="26"/>
  <c r="C1136" i="26"/>
  <c r="D1136" i="26"/>
  <c r="E1136" i="26"/>
  <c r="F1136" i="26" s="1"/>
  <c r="A1137" i="26"/>
  <c r="B1137" i="26"/>
  <c r="C1137" i="26"/>
  <c r="D1137" i="26"/>
  <c r="E1137" i="26"/>
  <c r="F1137" i="26" s="1"/>
  <c r="A1138" i="26"/>
  <c r="B1138" i="26"/>
  <c r="C1138" i="26"/>
  <c r="D1138" i="26"/>
  <c r="E1138" i="26"/>
  <c r="F1138" i="26"/>
  <c r="A1139" i="26"/>
  <c r="B1139" i="26"/>
  <c r="C1139" i="26"/>
  <c r="D1139" i="26"/>
  <c r="E1139" i="26"/>
  <c r="F1139" i="26" s="1"/>
  <c r="A1140" i="26"/>
  <c r="B1140" i="26"/>
  <c r="C1140" i="26"/>
  <c r="D1140" i="26"/>
  <c r="E1140" i="26"/>
  <c r="F1140" i="26" s="1"/>
  <c r="A1141" i="26"/>
  <c r="B1141" i="26"/>
  <c r="C1141" i="26"/>
  <c r="M1141" i="26" s="1"/>
  <c r="N1141" i="26" s="1"/>
  <c r="O1141" i="26" s="1"/>
  <c r="D1141" i="26"/>
  <c r="E1141" i="26"/>
  <c r="F1141" i="26" s="1"/>
  <c r="G1141" i="26"/>
  <c r="H1141" i="26"/>
  <c r="I1141" i="26"/>
  <c r="J1141" i="26"/>
  <c r="K1141" i="26"/>
  <c r="A1142" i="26"/>
  <c r="B1142" i="26"/>
  <c r="C1142" i="26"/>
  <c r="D1142" i="26"/>
  <c r="E1142" i="26"/>
  <c r="F1142" i="26" s="1"/>
  <c r="M1142" i="26"/>
  <c r="N1142" i="26"/>
  <c r="O1142" i="26" s="1"/>
  <c r="A1143" i="26"/>
  <c r="B1143" i="26"/>
  <c r="C1143" i="26"/>
  <c r="M1143" i="26" s="1"/>
  <c r="N1143" i="26" s="1"/>
  <c r="O1143" i="26" s="1"/>
  <c r="D1143" i="26"/>
  <c r="E1143" i="26"/>
  <c r="F1143" i="26"/>
  <c r="G1143" i="26"/>
  <c r="H1143" i="26"/>
  <c r="J1143" i="26"/>
  <c r="L1143" i="26" s="1"/>
  <c r="K1143" i="26"/>
  <c r="A1144" i="26"/>
  <c r="B1144" i="26"/>
  <c r="C1144" i="26"/>
  <c r="D1144" i="26"/>
  <c r="E1144" i="26"/>
  <c r="F1144" i="26" s="1"/>
  <c r="G1144" i="26"/>
  <c r="H1144" i="26"/>
  <c r="M1144" i="26"/>
  <c r="N1144" i="26" s="1"/>
  <c r="O1144" i="26" s="1"/>
  <c r="A1145" i="26"/>
  <c r="B1145" i="26"/>
  <c r="C1145" i="26"/>
  <c r="D1145" i="26"/>
  <c r="E1145" i="26"/>
  <c r="F1145" i="26" s="1"/>
  <c r="J1145" i="26"/>
  <c r="M1145" i="26"/>
  <c r="N1145" i="26"/>
  <c r="O1145" i="26" s="1"/>
  <c r="A1146" i="26"/>
  <c r="B1146" i="26"/>
  <c r="C1146" i="26"/>
  <c r="H1146" i="26" s="1"/>
  <c r="D1146" i="26"/>
  <c r="E1146" i="26"/>
  <c r="F1146" i="26"/>
  <c r="G1146" i="26"/>
  <c r="I1146" i="26"/>
  <c r="K1146" i="26"/>
  <c r="A1147" i="26"/>
  <c r="B1147" i="26"/>
  <c r="C1147" i="26"/>
  <c r="I1147" i="26" s="1"/>
  <c r="D1147" i="26"/>
  <c r="E1147" i="26"/>
  <c r="F1147" i="26" s="1"/>
  <c r="G1147" i="26"/>
  <c r="H1147" i="26"/>
  <c r="J1147" i="26"/>
  <c r="K1147" i="26"/>
  <c r="M1147" i="26"/>
  <c r="N1147" i="26" s="1"/>
  <c r="O1147" i="26" s="1"/>
  <c r="A1148" i="26"/>
  <c r="B1148" i="26"/>
  <c r="C1148" i="26"/>
  <c r="J1148" i="26" s="1"/>
  <c r="D1148" i="26"/>
  <c r="E1148" i="26"/>
  <c r="F1148" i="26"/>
  <c r="A1149" i="26"/>
  <c r="B1149" i="26"/>
  <c r="C1149" i="26"/>
  <c r="G1149" i="26" s="1"/>
  <c r="D1149" i="26"/>
  <c r="E1149" i="26"/>
  <c r="F1149" i="26"/>
  <c r="H1149" i="26"/>
  <c r="I1149" i="26"/>
  <c r="J1149" i="26"/>
  <c r="L1149" i="26" s="1"/>
  <c r="K1149" i="26"/>
  <c r="M1149" i="26"/>
  <c r="N1149" i="26"/>
  <c r="O1149" i="26" s="1"/>
  <c r="A1150" i="26"/>
  <c r="B1150" i="26"/>
  <c r="C1150" i="26"/>
  <c r="D1150" i="26"/>
  <c r="E1150" i="26"/>
  <c r="F1150" i="26" s="1"/>
  <c r="A1151" i="26"/>
  <c r="B1151" i="26"/>
  <c r="C1151" i="26"/>
  <c r="I1151" i="26" s="1"/>
  <c r="D1151" i="26"/>
  <c r="E1151" i="26"/>
  <c r="F1151" i="26"/>
  <c r="G1151" i="26"/>
  <c r="H1151" i="26"/>
  <c r="J1151" i="26"/>
  <c r="K1151" i="26"/>
  <c r="A1152" i="26"/>
  <c r="B1152" i="26"/>
  <c r="C1152" i="26"/>
  <c r="J1152" i="26" s="1"/>
  <c r="D1152" i="26"/>
  <c r="E1152" i="26"/>
  <c r="F1152" i="26" s="1"/>
  <c r="I1152" i="26"/>
  <c r="K1152" i="26"/>
  <c r="A1153" i="26"/>
  <c r="B1153" i="26"/>
  <c r="C1153" i="26"/>
  <c r="D1153" i="26"/>
  <c r="E1153" i="26"/>
  <c r="F1153" i="26" s="1"/>
  <c r="G1153" i="26"/>
  <c r="H1153" i="26"/>
  <c r="I1153" i="26"/>
  <c r="J1153" i="26"/>
  <c r="L1153" i="26" s="1"/>
  <c r="K1153" i="26"/>
  <c r="M1153" i="26"/>
  <c r="N1153" i="26" s="1"/>
  <c r="O1153" i="26" s="1"/>
  <c r="A1154" i="26"/>
  <c r="B1154" i="26"/>
  <c r="C1154" i="26"/>
  <c r="K1154" i="26" s="1"/>
  <c r="D1154" i="26"/>
  <c r="E1154" i="26"/>
  <c r="F1154" i="26" s="1"/>
  <c r="A1155" i="26"/>
  <c r="B1155" i="26"/>
  <c r="C1155" i="26"/>
  <c r="M1155" i="26" s="1"/>
  <c r="N1155" i="26" s="1"/>
  <c r="O1155" i="26" s="1"/>
  <c r="D1155" i="26"/>
  <c r="E1155" i="26"/>
  <c r="F1155" i="26" s="1"/>
  <c r="K1155" i="26"/>
  <c r="A1156" i="26"/>
  <c r="B1156" i="26"/>
  <c r="C1156" i="26"/>
  <c r="J1156" i="26" s="1"/>
  <c r="D1156" i="26"/>
  <c r="E1156" i="26"/>
  <c r="F1156" i="26" s="1"/>
  <c r="G1156" i="26"/>
  <c r="H1156" i="26"/>
  <c r="I1156" i="26"/>
  <c r="K1156" i="26"/>
  <c r="M1156" i="26"/>
  <c r="N1156" i="26" s="1"/>
  <c r="O1156" i="26" s="1"/>
  <c r="A1157" i="26"/>
  <c r="B1157" i="26"/>
  <c r="C1157" i="26"/>
  <c r="D1157" i="26"/>
  <c r="E1157" i="26"/>
  <c r="F1157" i="26"/>
  <c r="H1157" i="26"/>
  <c r="M1157" i="26"/>
  <c r="N1157" i="26" s="1"/>
  <c r="O1157" i="26" s="1"/>
  <c r="A1158" i="26"/>
  <c r="B1158" i="26"/>
  <c r="C1158" i="26"/>
  <c r="D1158" i="26"/>
  <c r="E1158" i="26"/>
  <c r="F1158" i="26" s="1"/>
  <c r="A1159" i="26"/>
  <c r="B1159" i="26"/>
  <c r="C1159" i="26"/>
  <c r="I1159" i="26" s="1"/>
  <c r="D1159" i="26"/>
  <c r="E1159" i="26"/>
  <c r="F1159" i="26"/>
  <c r="G1159" i="26"/>
  <c r="H1159" i="26"/>
  <c r="J1159" i="26"/>
  <c r="L1159" i="26" s="1"/>
  <c r="K1159" i="26"/>
  <c r="A1160" i="26"/>
  <c r="B1160" i="26"/>
  <c r="C1160" i="26"/>
  <c r="I1160" i="26" s="1"/>
  <c r="D1160" i="26"/>
  <c r="E1160" i="26"/>
  <c r="F1160" i="26" s="1"/>
  <c r="A1161" i="26"/>
  <c r="B1161" i="26"/>
  <c r="C1161" i="26"/>
  <c r="M1161" i="26" s="1"/>
  <c r="N1161" i="26" s="1"/>
  <c r="O1161" i="26" s="1"/>
  <c r="D1161" i="26"/>
  <c r="E1161" i="26"/>
  <c r="F1161" i="26" s="1"/>
  <c r="G1161" i="26"/>
  <c r="H1161" i="26"/>
  <c r="I1161" i="26"/>
  <c r="J1161" i="26"/>
  <c r="L1161" i="26" s="1"/>
  <c r="K1161" i="26"/>
  <c r="A1162" i="26"/>
  <c r="B1162" i="26"/>
  <c r="C1162" i="26"/>
  <c r="D1162" i="26"/>
  <c r="E1162" i="26"/>
  <c r="F1162" i="26" s="1"/>
  <c r="A1163" i="26"/>
  <c r="B1163" i="26"/>
  <c r="C1163" i="26"/>
  <c r="M1163" i="26" s="1"/>
  <c r="N1163" i="26" s="1"/>
  <c r="O1163" i="26" s="1"/>
  <c r="D1163" i="26"/>
  <c r="E1163" i="26"/>
  <c r="F1163" i="26"/>
  <c r="K1163" i="26"/>
  <c r="A1164" i="26"/>
  <c r="B1164" i="26"/>
  <c r="C1164" i="26"/>
  <c r="J1164" i="26" s="1"/>
  <c r="D1164" i="26"/>
  <c r="E1164" i="26"/>
  <c r="F1164" i="26" s="1"/>
  <c r="G1164" i="26"/>
  <c r="H1164" i="26"/>
  <c r="I1164" i="26"/>
  <c r="K1164" i="26"/>
  <c r="M1164" i="26"/>
  <c r="N1164" i="26" s="1"/>
  <c r="O1164" i="26" s="1"/>
  <c r="A1165" i="26"/>
  <c r="B1165" i="26"/>
  <c r="C1165" i="26"/>
  <c r="D1165" i="26"/>
  <c r="E1165" i="26"/>
  <c r="F1165" i="26"/>
  <c r="A1166" i="26"/>
  <c r="B1166" i="26"/>
  <c r="C1166" i="26"/>
  <c r="H1166" i="26" s="1"/>
  <c r="D1166" i="26"/>
  <c r="E1166" i="26"/>
  <c r="F1166" i="26"/>
  <c r="G1166" i="26"/>
  <c r="I1166" i="26"/>
  <c r="J1166" i="26"/>
  <c r="L1166" i="26" s="1"/>
  <c r="K1166" i="26"/>
  <c r="A1167" i="26"/>
  <c r="B1167" i="26"/>
  <c r="C1167" i="26"/>
  <c r="I1167" i="26" s="1"/>
  <c r="D1167" i="26"/>
  <c r="E1167" i="26"/>
  <c r="F1167" i="26"/>
  <c r="G1167" i="26"/>
  <c r="H1167" i="26"/>
  <c r="J1167" i="26"/>
  <c r="L1167" i="26" s="1"/>
  <c r="K1167" i="26"/>
  <c r="A1168" i="26"/>
  <c r="B1168" i="26"/>
  <c r="C1168" i="26"/>
  <c r="K1168" i="26" s="1"/>
  <c r="D1168" i="26"/>
  <c r="E1168" i="26"/>
  <c r="F1168" i="26" s="1"/>
  <c r="H1168" i="26"/>
  <c r="A1169" i="26"/>
  <c r="B1169" i="26"/>
  <c r="C1169" i="26"/>
  <c r="H1169" i="26" s="1"/>
  <c r="D1169" i="26"/>
  <c r="E1169" i="26"/>
  <c r="F1169" i="26" s="1"/>
  <c r="A1170" i="26"/>
  <c r="B1170" i="26"/>
  <c r="C1170" i="26"/>
  <c r="D1170" i="26"/>
  <c r="E1170" i="26"/>
  <c r="F1170" i="26" s="1"/>
  <c r="J1170" i="26"/>
  <c r="K1170" i="26"/>
  <c r="M1170" i="26"/>
  <c r="N1170" i="26" s="1"/>
  <c r="O1170" i="26" s="1"/>
  <c r="A1171" i="26"/>
  <c r="B1171" i="26"/>
  <c r="C1171" i="26"/>
  <c r="D1171" i="26"/>
  <c r="E1171" i="26"/>
  <c r="F1171" i="26"/>
  <c r="G1171" i="26"/>
  <c r="K1171" i="26"/>
  <c r="A1172" i="26"/>
  <c r="B1172" i="26"/>
  <c r="C1172" i="26"/>
  <c r="J1172" i="26" s="1"/>
  <c r="D1172" i="26"/>
  <c r="E1172" i="26"/>
  <c r="F1172" i="26" s="1"/>
  <c r="G1172" i="26"/>
  <c r="H1172" i="26"/>
  <c r="I1172" i="26"/>
  <c r="K1172" i="26"/>
  <c r="M1172" i="26"/>
  <c r="N1172" i="26" s="1"/>
  <c r="O1172" i="26" s="1"/>
  <c r="A1173" i="26"/>
  <c r="B1173" i="26"/>
  <c r="C1173" i="26"/>
  <c r="G1173" i="26" s="1"/>
  <c r="D1173" i="26"/>
  <c r="E1173" i="26"/>
  <c r="F1173" i="26" s="1"/>
  <c r="H1173" i="26"/>
  <c r="I1173" i="26"/>
  <c r="J1173" i="26"/>
  <c r="L1173" i="26" s="1"/>
  <c r="K1173" i="26"/>
  <c r="M1173" i="26"/>
  <c r="N1173" i="26" s="1"/>
  <c r="O1173" i="26" s="1"/>
  <c r="A1174" i="26"/>
  <c r="B1174" i="26"/>
  <c r="C1174" i="26"/>
  <c r="D1174" i="26"/>
  <c r="E1174" i="26"/>
  <c r="F1174" i="26"/>
  <c r="A1175" i="26"/>
  <c r="B1175" i="26"/>
  <c r="C1175" i="26"/>
  <c r="G1175" i="26" s="1"/>
  <c r="D1175" i="26"/>
  <c r="E1175" i="26"/>
  <c r="F1175" i="26" s="1"/>
  <c r="H1175" i="26"/>
  <c r="A1176" i="26"/>
  <c r="B1176" i="26"/>
  <c r="C1176" i="26"/>
  <c r="D1176" i="26"/>
  <c r="E1176" i="26"/>
  <c r="F1176" i="26" s="1"/>
  <c r="M1176" i="26"/>
  <c r="N1176" i="26" s="1"/>
  <c r="O1176" i="26" s="1"/>
  <c r="A1177" i="26"/>
  <c r="B1177" i="26"/>
  <c r="C1177" i="26"/>
  <c r="J1177" i="26" s="1"/>
  <c r="D1177" i="26"/>
  <c r="E1177" i="26"/>
  <c r="F1177" i="26" s="1"/>
  <c r="G1177" i="26"/>
  <c r="H1177" i="26"/>
  <c r="I1177" i="26"/>
  <c r="M1177" i="26"/>
  <c r="N1177" i="26" s="1"/>
  <c r="O1177" i="26" s="1"/>
  <c r="A1178" i="26"/>
  <c r="B1178" i="26"/>
  <c r="C1178" i="26"/>
  <c r="J1178" i="26" s="1"/>
  <c r="D1178" i="26"/>
  <c r="E1178" i="26"/>
  <c r="F1178" i="26" s="1"/>
  <c r="A1179" i="26"/>
  <c r="B1179" i="26"/>
  <c r="C1179" i="26"/>
  <c r="K1179" i="26" s="1"/>
  <c r="D1179" i="26"/>
  <c r="E1179" i="26"/>
  <c r="F1179" i="26"/>
  <c r="A1180" i="26"/>
  <c r="B1180" i="26"/>
  <c r="C1180" i="26"/>
  <c r="D1180" i="26"/>
  <c r="E1180" i="26"/>
  <c r="F1180" i="26" s="1"/>
  <c r="G1180" i="26"/>
  <c r="A1181" i="26"/>
  <c r="B1181" i="26"/>
  <c r="C1181" i="26"/>
  <c r="G1181" i="26" s="1"/>
  <c r="D1181" i="26"/>
  <c r="E1181" i="26"/>
  <c r="F1181" i="26"/>
  <c r="I1181" i="26"/>
  <c r="J1181" i="26"/>
  <c r="M1181" i="26"/>
  <c r="N1181" i="26" s="1"/>
  <c r="O1181" i="26" s="1"/>
  <c r="A1182" i="26"/>
  <c r="B1182" i="26"/>
  <c r="C1182" i="26"/>
  <c r="K1182" i="26" s="1"/>
  <c r="D1182" i="26"/>
  <c r="E1182" i="26"/>
  <c r="F1182" i="26" s="1"/>
  <c r="I1182" i="26"/>
  <c r="A1183" i="26"/>
  <c r="B1183" i="26"/>
  <c r="C1183" i="26"/>
  <c r="D1183" i="26"/>
  <c r="E1183" i="26"/>
  <c r="F1183" i="26"/>
  <c r="G1183" i="26"/>
  <c r="K1183" i="26"/>
  <c r="A1184" i="26"/>
  <c r="B1184" i="26"/>
  <c r="C1184" i="26"/>
  <c r="D1184" i="26"/>
  <c r="E1184" i="26"/>
  <c r="F1184" i="26" s="1"/>
  <c r="M1184" i="26"/>
  <c r="N1184" i="26" s="1"/>
  <c r="O1184" i="26" s="1"/>
  <c r="A1185" i="26"/>
  <c r="B1185" i="26"/>
  <c r="C1185" i="26"/>
  <c r="G1185" i="26" s="1"/>
  <c r="D1185" i="26"/>
  <c r="E1185" i="26"/>
  <c r="F1185" i="26" s="1"/>
  <c r="J1185" i="26"/>
  <c r="L1185" i="26" s="1"/>
  <c r="K1185" i="26"/>
  <c r="A1186" i="26"/>
  <c r="B1186" i="26"/>
  <c r="C1186" i="26"/>
  <c r="D1186" i="26"/>
  <c r="E1186" i="26"/>
  <c r="F1186" i="26" s="1"/>
  <c r="J1186" i="26"/>
  <c r="M1186" i="26"/>
  <c r="N1186" i="26" s="1"/>
  <c r="O1186" i="26" s="1"/>
  <c r="A1187" i="26"/>
  <c r="B1187" i="26"/>
  <c r="C1187" i="26"/>
  <c r="D1187" i="26"/>
  <c r="E1187" i="26"/>
  <c r="F1187" i="26"/>
  <c r="G1187" i="26"/>
  <c r="H1187" i="26"/>
  <c r="K1187" i="26"/>
  <c r="A1188" i="26"/>
  <c r="B1188" i="26"/>
  <c r="C1188" i="26"/>
  <c r="J1188" i="26" s="1"/>
  <c r="D1188" i="26"/>
  <c r="E1188" i="26"/>
  <c r="F1188" i="26" s="1"/>
  <c r="G1188" i="26"/>
  <c r="H1188" i="26"/>
  <c r="I1188" i="26"/>
  <c r="K1188" i="26"/>
  <c r="L1188" i="26" s="1"/>
  <c r="M1188" i="26"/>
  <c r="N1188" i="26" s="1"/>
  <c r="O1188" i="26"/>
  <c r="A1189" i="26"/>
  <c r="B1189" i="26"/>
  <c r="C1189" i="26"/>
  <c r="G1189" i="26" s="1"/>
  <c r="D1189" i="26"/>
  <c r="E1189" i="26"/>
  <c r="F1189" i="26" s="1"/>
  <c r="J1189" i="26"/>
  <c r="L1189" i="26" s="1"/>
  <c r="K1189" i="26"/>
  <c r="M1189" i="26"/>
  <c r="N1189" i="26"/>
  <c r="O1189" i="26" s="1"/>
  <c r="A1190" i="26"/>
  <c r="B1190" i="26"/>
  <c r="C1190" i="26"/>
  <c r="D1190" i="26"/>
  <c r="E1190" i="26"/>
  <c r="F1190" i="26" s="1"/>
  <c r="I1190" i="26"/>
  <c r="K1190" i="26"/>
  <c r="A1191" i="26"/>
  <c r="B1191" i="26"/>
  <c r="C1191" i="26"/>
  <c r="D1191" i="26"/>
  <c r="E1191" i="26"/>
  <c r="F1191" i="26" s="1"/>
  <c r="G1191" i="26"/>
  <c r="H1191" i="26"/>
  <c r="J1191" i="26"/>
  <c r="L1191" i="26" s="1"/>
  <c r="K1191" i="26"/>
  <c r="A1192" i="26"/>
  <c r="B1192" i="26"/>
  <c r="C1192" i="26"/>
  <c r="D1192" i="26"/>
  <c r="E1192" i="26"/>
  <c r="F1192" i="26" s="1"/>
  <c r="K1192" i="26"/>
  <c r="A1193" i="26"/>
  <c r="B1193" i="26"/>
  <c r="C1193" i="26"/>
  <c r="D1193" i="26"/>
  <c r="E1193" i="26"/>
  <c r="F1193" i="26"/>
  <c r="G1193" i="26"/>
  <c r="K1193" i="26"/>
  <c r="A1194" i="26"/>
  <c r="B1194" i="26"/>
  <c r="C1194" i="26"/>
  <c r="D1194" i="26"/>
  <c r="E1194" i="26"/>
  <c r="F1194" i="26" s="1"/>
  <c r="J1194" i="26"/>
  <c r="M1194" i="26"/>
  <c r="N1194" i="26" s="1"/>
  <c r="O1194" i="26" s="1"/>
  <c r="A1195" i="26"/>
  <c r="B1195" i="26"/>
  <c r="C1195" i="26"/>
  <c r="D1195" i="26"/>
  <c r="E1195" i="26"/>
  <c r="F1195" i="26"/>
  <c r="G1195" i="26"/>
  <c r="H1195" i="26"/>
  <c r="J1195" i="26"/>
  <c r="K1195" i="26"/>
  <c r="A1196" i="26"/>
  <c r="B1196" i="26"/>
  <c r="C1196" i="26"/>
  <c r="D1196" i="26"/>
  <c r="E1196" i="26"/>
  <c r="F1196" i="26" s="1"/>
  <c r="M1196" i="26"/>
  <c r="N1196" i="26" s="1"/>
  <c r="O1196" i="26" s="1"/>
  <c r="A1197" i="26"/>
  <c r="B1197" i="26"/>
  <c r="C1197" i="26"/>
  <c r="G1197" i="26" s="1"/>
  <c r="D1197" i="26"/>
  <c r="E1197" i="26"/>
  <c r="F1197" i="26" s="1"/>
  <c r="H1197" i="26"/>
  <c r="I1197" i="26"/>
  <c r="J1197" i="26"/>
  <c r="K1197" i="26"/>
  <c r="M1197" i="26"/>
  <c r="N1197" i="26" s="1"/>
  <c r="O1197" i="26" s="1"/>
  <c r="A1198" i="26"/>
  <c r="B1198" i="26"/>
  <c r="C1198" i="26"/>
  <c r="D1198" i="26"/>
  <c r="E1198" i="26"/>
  <c r="F1198" i="26"/>
  <c r="K1198" i="26"/>
  <c r="A1199" i="26"/>
  <c r="B1199" i="26"/>
  <c r="C1199" i="26"/>
  <c r="J1199" i="26" s="1"/>
  <c r="D1199" i="26"/>
  <c r="E1199" i="26"/>
  <c r="F1199" i="26"/>
  <c r="G1199" i="26"/>
  <c r="A1200" i="26"/>
  <c r="B1200" i="26"/>
  <c r="C1200" i="26"/>
  <c r="D1200" i="26"/>
  <c r="E1200" i="26"/>
  <c r="F1200" i="26" s="1"/>
  <c r="A1201" i="26"/>
  <c r="B1201" i="26"/>
  <c r="C1201" i="26"/>
  <c r="G1201" i="26" s="1"/>
  <c r="D1201" i="26"/>
  <c r="E1201" i="26"/>
  <c r="F1201" i="26" s="1"/>
  <c r="I1201" i="26"/>
  <c r="M1201" i="26"/>
  <c r="N1201" i="26" s="1"/>
  <c r="O1201" i="26" s="1"/>
  <c r="A1202" i="26"/>
  <c r="B1202" i="26"/>
  <c r="C1202" i="26"/>
  <c r="H1202" i="26" s="1"/>
  <c r="D1202" i="26"/>
  <c r="E1202" i="26"/>
  <c r="F1202" i="26" s="1"/>
  <c r="G1202" i="26"/>
  <c r="I1202" i="26"/>
  <c r="J1202" i="26"/>
  <c r="M1202" i="26"/>
  <c r="N1202" i="26"/>
  <c r="O1202" i="26" s="1"/>
  <c r="A1203" i="26"/>
  <c r="B1203" i="26"/>
  <c r="C1203" i="26"/>
  <c r="M1203" i="26" s="1"/>
  <c r="N1203" i="26" s="1"/>
  <c r="O1203" i="26" s="1"/>
  <c r="D1203" i="26"/>
  <c r="E1203" i="26"/>
  <c r="F1203" i="26" s="1"/>
  <c r="J1203" i="26"/>
  <c r="A1204" i="26"/>
  <c r="B1204" i="26"/>
  <c r="C1204" i="26"/>
  <c r="D1204" i="26"/>
  <c r="E1204" i="26"/>
  <c r="F1204" i="26" s="1"/>
  <c r="A1205" i="26"/>
  <c r="B1205" i="26"/>
  <c r="C1205" i="26"/>
  <c r="G1205" i="26" s="1"/>
  <c r="D1205" i="26"/>
  <c r="E1205" i="26"/>
  <c r="F1205" i="26"/>
  <c r="K1205" i="26"/>
  <c r="M1205" i="26"/>
  <c r="N1205" i="26" s="1"/>
  <c r="O1205" i="26" s="1"/>
  <c r="A1206" i="26"/>
  <c r="B1206" i="26"/>
  <c r="C1206" i="26"/>
  <c r="D1206" i="26"/>
  <c r="E1206" i="26"/>
  <c r="F1206" i="26" s="1"/>
  <c r="K1206" i="26"/>
  <c r="A1207" i="26"/>
  <c r="B1207" i="26"/>
  <c r="C1207" i="26"/>
  <c r="D1207" i="26"/>
  <c r="E1207" i="26"/>
  <c r="F1207" i="26" s="1"/>
  <c r="A1208" i="26"/>
  <c r="B1208" i="26"/>
  <c r="C1208" i="26"/>
  <c r="D1208" i="26"/>
  <c r="E1208" i="26"/>
  <c r="F1208" i="26" s="1"/>
  <c r="A1209" i="26"/>
  <c r="B1209" i="26"/>
  <c r="C1209" i="26"/>
  <c r="K1209" i="26" s="1"/>
  <c r="D1209" i="26"/>
  <c r="E1209" i="26"/>
  <c r="F1209" i="26" s="1"/>
  <c r="G1209" i="26"/>
  <c r="H1209" i="26"/>
  <c r="I1209" i="26"/>
  <c r="J1209" i="26"/>
  <c r="M1209" i="26"/>
  <c r="N1209" i="26" s="1"/>
  <c r="O1209" i="26"/>
  <c r="A1210" i="26"/>
  <c r="B1210" i="26"/>
  <c r="C1210" i="26"/>
  <c r="G1210" i="26" s="1"/>
  <c r="D1210" i="26"/>
  <c r="E1210" i="26"/>
  <c r="F1210" i="26" s="1"/>
  <c r="H1210" i="26"/>
  <c r="K1210" i="26"/>
  <c r="M1210" i="26"/>
  <c r="N1210" i="26" s="1"/>
  <c r="O1210" i="26" s="1"/>
  <c r="A1211" i="26"/>
  <c r="B1211" i="26"/>
  <c r="C1211" i="26"/>
  <c r="M1211" i="26" s="1"/>
  <c r="N1211" i="26" s="1"/>
  <c r="O1211" i="26" s="1"/>
  <c r="D1211" i="26"/>
  <c r="E1211" i="26"/>
  <c r="F1211" i="26" s="1"/>
  <c r="J1211" i="26"/>
  <c r="K1211" i="26"/>
  <c r="A1212" i="26"/>
  <c r="B1212" i="26"/>
  <c r="C1212" i="26"/>
  <c r="H1212" i="26" s="1"/>
  <c r="D1212" i="26"/>
  <c r="E1212" i="26"/>
  <c r="F1212" i="26" s="1"/>
  <c r="G1212" i="26"/>
  <c r="I1212" i="26"/>
  <c r="K1212" i="26"/>
  <c r="A1213" i="26"/>
  <c r="B1213" i="26"/>
  <c r="C1213" i="26"/>
  <c r="D1213" i="26"/>
  <c r="E1213" i="26"/>
  <c r="F1213" i="26" s="1"/>
  <c r="A1214" i="26"/>
  <c r="B1214" i="26"/>
  <c r="C1214" i="26"/>
  <c r="D1214" i="26"/>
  <c r="E1214" i="26"/>
  <c r="F1214" i="26"/>
  <c r="A1215" i="26"/>
  <c r="B1215" i="26"/>
  <c r="C1215" i="26"/>
  <c r="I1215" i="26" s="1"/>
  <c r="D1215" i="26"/>
  <c r="E1215" i="26"/>
  <c r="F1215" i="26" s="1"/>
  <c r="H1215" i="26"/>
  <c r="K1215" i="26"/>
  <c r="M1215" i="26"/>
  <c r="N1215" i="26"/>
  <c r="O1215" i="26" s="1"/>
  <c r="A1216" i="26"/>
  <c r="B1216" i="26"/>
  <c r="C1216" i="26"/>
  <c r="J1216" i="26" s="1"/>
  <c r="D1216" i="26"/>
  <c r="E1216" i="26"/>
  <c r="F1216" i="26" s="1"/>
  <c r="G1216" i="26"/>
  <c r="H1216" i="26"/>
  <c r="M1216" i="26"/>
  <c r="N1216" i="26" s="1"/>
  <c r="O1216" i="26"/>
  <c r="A1217" i="26"/>
  <c r="B1217" i="26"/>
  <c r="C1217" i="26"/>
  <c r="G1217" i="26" s="1"/>
  <c r="D1217" i="26"/>
  <c r="E1217" i="26"/>
  <c r="F1217" i="26" s="1"/>
  <c r="H1217" i="26"/>
  <c r="K1217" i="26"/>
  <c r="M1217" i="26"/>
  <c r="N1217" i="26" s="1"/>
  <c r="O1217" i="26" s="1"/>
  <c r="A1218" i="26"/>
  <c r="B1218" i="26"/>
  <c r="C1218" i="26"/>
  <c r="D1218" i="26"/>
  <c r="E1218" i="26"/>
  <c r="F1218" i="26" s="1"/>
  <c r="A1219" i="26"/>
  <c r="B1219" i="26"/>
  <c r="C1219" i="26"/>
  <c r="D1219" i="26"/>
  <c r="E1219" i="26"/>
  <c r="F1219" i="26" s="1"/>
  <c r="K1219" i="26"/>
  <c r="A1220" i="26"/>
  <c r="B1220" i="26"/>
  <c r="C1220" i="26"/>
  <c r="I1220" i="26" s="1"/>
  <c r="D1220" i="26"/>
  <c r="E1220" i="26"/>
  <c r="F1220" i="26" s="1"/>
  <c r="G1220" i="26"/>
  <c r="H1220" i="26"/>
  <c r="J1220" i="26"/>
  <c r="A1221" i="26"/>
  <c r="B1221" i="26"/>
  <c r="C1221" i="26"/>
  <c r="G1221" i="26" s="1"/>
  <c r="D1221" i="26"/>
  <c r="E1221" i="26"/>
  <c r="F1221" i="26"/>
  <c r="H1221" i="26"/>
  <c r="I1221" i="26"/>
  <c r="J1221" i="26"/>
  <c r="K1221" i="26"/>
  <c r="M1221" i="26"/>
  <c r="N1221" i="26" s="1"/>
  <c r="O1221" i="26" s="1"/>
  <c r="A1222" i="26"/>
  <c r="B1222" i="26"/>
  <c r="C1222" i="26"/>
  <c r="M1222" i="26" s="1"/>
  <c r="N1222" i="26" s="1"/>
  <c r="O1222" i="26" s="1"/>
  <c r="D1222" i="26"/>
  <c r="E1222" i="26"/>
  <c r="F1222" i="26" s="1"/>
  <c r="A1223" i="26"/>
  <c r="B1223" i="26"/>
  <c r="C1223" i="26"/>
  <c r="I1223" i="26" s="1"/>
  <c r="D1223" i="26"/>
  <c r="E1223" i="26"/>
  <c r="F1223" i="26" s="1"/>
  <c r="G1223" i="26"/>
  <c r="J1223" i="26"/>
  <c r="A1224" i="26"/>
  <c r="B1224" i="26"/>
  <c r="C1224" i="26"/>
  <c r="D1224" i="26"/>
  <c r="E1224" i="26"/>
  <c r="F1224" i="26" s="1"/>
  <c r="G1224" i="26"/>
  <c r="H1224" i="26"/>
  <c r="I1224" i="26"/>
  <c r="A1225" i="26"/>
  <c r="B1225" i="26"/>
  <c r="C1225" i="26"/>
  <c r="D1225" i="26"/>
  <c r="E1225" i="26"/>
  <c r="F1225" i="26" s="1"/>
  <c r="G1225" i="26"/>
  <c r="H1225" i="26"/>
  <c r="I1225" i="26"/>
  <c r="J1225" i="26"/>
  <c r="L1225" i="26" s="1"/>
  <c r="K1225" i="26"/>
  <c r="M1225" i="26"/>
  <c r="N1225" i="26" s="1"/>
  <c r="O1225" i="26" s="1"/>
  <c r="A1226" i="26"/>
  <c r="B1226" i="26"/>
  <c r="C1226" i="26"/>
  <c r="K1226" i="26" s="1"/>
  <c r="D1226" i="26"/>
  <c r="E1226" i="26"/>
  <c r="F1226" i="26"/>
  <c r="A1227" i="26"/>
  <c r="B1227" i="26"/>
  <c r="C1227" i="26"/>
  <c r="M1227" i="26" s="1"/>
  <c r="D1227" i="26"/>
  <c r="E1227" i="26"/>
  <c r="F1227" i="26"/>
  <c r="N1227" i="26"/>
  <c r="O1227" i="26" s="1"/>
  <c r="A1228" i="26"/>
  <c r="B1228" i="26"/>
  <c r="C1228" i="26"/>
  <c r="J1228" i="26" s="1"/>
  <c r="D1228" i="26"/>
  <c r="E1228" i="26"/>
  <c r="F1228" i="26" s="1"/>
  <c r="G1228" i="26"/>
  <c r="H1228" i="26"/>
  <c r="I1228" i="26"/>
  <c r="K1228" i="26"/>
  <c r="M1228" i="26"/>
  <c r="N1228" i="26" s="1"/>
  <c r="O1228" i="26" s="1"/>
  <c r="A1229" i="26"/>
  <c r="B1229" i="26"/>
  <c r="C1229" i="26"/>
  <c r="D1229" i="26"/>
  <c r="E1229" i="26"/>
  <c r="F1229" i="26" s="1"/>
  <c r="H1229" i="26"/>
  <c r="K1229" i="26"/>
  <c r="A1230" i="26"/>
  <c r="B1230" i="26"/>
  <c r="C1230" i="26"/>
  <c r="H1230" i="26" s="1"/>
  <c r="D1230" i="26"/>
  <c r="E1230" i="26"/>
  <c r="F1230" i="26" s="1"/>
  <c r="I1230" i="26"/>
  <c r="K1230" i="26"/>
  <c r="M1230" i="26"/>
  <c r="N1230" i="26" s="1"/>
  <c r="O1230" i="26" s="1"/>
  <c r="A1231" i="26"/>
  <c r="B1231" i="26"/>
  <c r="C1231" i="26"/>
  <c r="D1231" i="26"/>
  <c r="E1231" i="26"/>
  <c r="F1231" i="26"/>
  <c r="A1232" i="26"/>
  <c r="B1232" i="26"/>
  <c r="C1232" i="26"/>
  <c r="J1232" i="26" s="1"/>
  <c r="D1232" i="26"/>
  <c r="E1232" i="26"/>
  <c r="F1232" i="26" s="1"/>
  <c r="H1232" i="26"/>
  <c r="M1232" i="26"/>
  <c r="N1232" i="26" s="1"/>
  <c r="O1232" i="26"/>
  <c r="A1233" i="26"/>
  <c r="B1233" i="26"/>
  <c r="C1233" i="26"/>
  <c r="J1233" i="26" s="1"/>
  <c r="L1233" i="26" s="1"/>
  <c r="D1233" i="26"/>
  <c r="E1233" i="26"/>
  <c r="F1233" i="26" s="1"/>
  <c r="G1233" i="26"/>
  <c r="H1233" i="26"/>
  <c r="I1233" i="26"/>
  <c r="K1233" i="26"/>
  <c r="M1233" i="26"/>
  <c r="N1233" i="26" s="1"/>
  <c r="O1233" i="26" s="1"/>
  <c r="A1234" i="26"/>
  <c r="B1234" i="26"/>
  <c r="C1234" i="26"/>
  <c r="D1234" i="26"/>
  <c r="E1234" i="26"/>
  <c r="F1234" i="26" s="1"/>
  <c r="I1234" i="26"/>
  <c r="A1235" i="26"/>
  <c r="B1235" i="26"/>
  <c r="C1235" i="26"/>
  <c r="G1235" i="26" s="1"/>
  <c r="D1235" i="26"/>
  <c r="E1235" i="26"/>
  <c r="F1235" i="26" s="1"/>
  <c r="H1235" i="26"/>
  <c r="J1235" i="26"/>
  <c r="L1235" i="26" s="1"/>
  <c r="K1235" i="26"/>
  <c r="M1235" i="26"/>
  <c r="N1235" i="26" s="1"/>
  <c r="O1235" i="26" s="1"/>
  <c r="A1236" i="26"/>
  <c r="B1236" i="26"/>
  <c r="C1236" i="26"/>
  <c r="D1236" i="26"/>
  <c r="E1236" i="26"/>
  <c r="F1236" i="26" s="1"/>
  <c r="G1236" i="26"/>
  <c r="A1237" i="26"/>
  <c r="B1237" i="26"/>
  <c r="C1237" i="26"/>
  <c r="D1237" i="26"/>
  <c r="E1237" i="26"/>
  <c r="F1237" i="26"/>
  <c r="A1238" i="26"/>
  <c r="B1238" i="26"/>
  <c r="C1238" i="26"/>
  <c r="D1238" i="26"/>
  <c r="E1238" i="26"/>
  <c r="F1238" i="26" s="1"/>
  <c r="A1239" i="26"/>
  <c r="B1239" i="26"/>
  <c r="C1239" i="26"/>
  <c r="M1239" i="26" s="1"/>
  <c r="N1239" i="26" s="1"/>
  <c r="O1239" i="26" s="1"/>
  <c r="D1239" i="26"/>
  <c r="E1239" i="26"/>
  <c r="F1239" i="26"/>
  <c r="G1239" i="26"/>
  <c r="H1239" i="26"/>
  <c r="I1239" i="26"/>
  <c r="J1239" i="26"/>
  <c r="L1239" i="26" s="1"/>
  <c r="K1239" i="26"/>
  <c r="A1240" i="26"/>
  <c r="B1240" i="26"/>
  <c r="C1240" i="26"/>
  <c r="H1240" i="26" s="1"/>
  <c r="D1240" i="26"/>
  <c r="E1240" i="26"/>
  <c r="F1240" i="26" s="1"/>
  <c r="K1240" i="26"/>
  <c r="M1240" i="26"/>
  <c r="N1240" i="26" s="1"/>
  <c r="O1240" i="26" s="1"/>
  <c r="A1241" i="26"/>
  <c r="B1241" i="26"/>
  <c r="C1241" i="26"/>
  <c r="D1241" i="26"/>
  <c r="E1241" i="26"/>
  <c r="F1241" i="26"/>
  <c r="A1242" i="26"/>
  <c r="B1242" i="26"/>
  <c r="C1242" i="26"/>
  <c r="D1242" i="26"/>
  <c r="E1242" i="26"/>
  <c r="F1242" i="26" s="1"/>
  <c r="A1243" i="26"/>
  <c r="B1243" i="26"/>
  <c r="C1243" i="26"/>
  <c r="G1243" i="26" s="1"/>
  <c r="D1243" i="26"/>
  <c r="E1243" i="26"/>
  <c r="F1243" i="26" s="1"/>
  <c r="H1243" i="26"/>
  <c r="J1243" i="26"/>
  <c r="L1243" i="26" s="1"/>
  <c r="K1243" i="26"/>
  <c r="M1243" i="26"/>
  <c r="N1243" i="26" s="1"/>
  <c r="O1243" i="26" s="1"/>
  <c r="A1244" i="26"/>
  <c r="B1244" i="26"/>
  <c r="C1244" i="26"/>
  <c r="D1244" i="26"/>
  <c r="E1244" i="26"/>
  <c r="F1244" i="26" s="1"/>
  <c r="G1244" i="26"/>
  <c r="A1245" i="26"/>
  <c r="B1245" i="26"/>
  <c r="C1245" i="26"/>
  <c r="D1245" i="26"/>
  <c r="E1245" i="26"/>
  <c r="F1245" i="26"/>
  <c r="G1245" i="26"/>
  <c r="M1245" i="26"/>
  <c r="N1245" i="26" s="1"/>
  <c r="O1245" i="26" s="1"/>
  <c r="A1246" i="26"/>
  <c r="B1246" i="26"/>
  <c r="C1246" i="26"/>
  <c r="D1246" i="26"/>
  <c r="E1246" i="26"/>
  <c r="F1246" i="26" s="1"/>
  <c r="A1247" i="26"/>
  <c r="B1247" i="26"/>
  <c r="C1247" i="26"/>
  <c r="M1247" i="26" s="1"/>
  <c r="N1247" i="26" s="1"/>
  <c r="O1247" i="26" s="1"/>
  <c r="D1247" i="26"/>
  <c r="E1247" i="26"/>
  <c r="F1247" i="26"/>
  <c r="G1247" i="26"/>
  <c r="H1247" i="26"/>
  <c r="I1247" i="26"/>
  <c r="J1247" i="26"/>
  <c r="L1247" i="26" s="1"/>
  <c r="K1247" i="26"/>
  <c r="A1248" i="26"/>
  <c r="B1248" i="26"/>
  <c r="C1248" i="26"/>
  <c r="H1248" i="26" s="1"/>
  <c r="D1248" i="26"/>
  <c r="E1248" i="26"/>
  <c r="F1248" i="26" s="1"/>
  <c r="J1248" i="26"/>
  <c r="L1248" i="26" s="1"/>
  <c r="K1248" i="26"/>
  <c r="M1248" i="26"/>
  <c r="N1248" i="26" s="1"/>
  <c r="O1248" i="26" s="1"/>
  <c r="A1249" i="26"/>
  <c r="B1249" i="26"/>
  <c r="C1249" i="26"/>
  <c r="K1249" i="26" s="1"/>
  <c r="D1249" i="26"/>
  <c r="E1249" i="26"/>
  <c r="F1249" i="26"/>
  <c r="H1249" i="26"/>
  <c r="A1250" i="26"/>
  <c r="B1250" i="26"/>
  <c r="C1250" i="26"/>
  <c r="D1250" i="26"/>
  <c r="E1250" i="26"/>
  <c r="F1250" i="26" s="1"/>
  <c r="G1250" i="26"/>
  <c r="I1250" i="26"/>
  <c r="A1251" i="26"/>
  <c r="B1251" i="26"/>
  <c r="C1251" i="26"/>
  <c r="G1251" i="26" s="1"/>
  <c r="D1251" i="26"/>
  <c r="E1251" i="26"/>
  <c r="F1251" i="26" s="1"/>
  <c r="H1251" i="26"/>
  <c r="J1251" i="26"/>
  <c r="L1251" i="26" s="1"/>
  <c r="K1251" i="26"/>
  <c r="M1251" i="26"/>
  <c r="N1251" i="26" s="1"/>
  <c r="O1251" i="26" s="1"/>
  <c r="A1252" i="26"/>
  <c r="B1252" i="26"/>
  <c r="C1252" i="26"/>
  <c r="D1252" i="26"/>
  <c r="E1252" i="26"/>
  <c r="F1252" i="26" s="1"/>
  <c r="G1252" i="26"/>
  <c r="A1253" i="26"/>
  <c r="B1253" i="26"/>
  <c r="C1253" i="26"/>
  <c r="D1253" i="26"/>
  <c r="E1253" i="26"/>
  <c r="F1253" i="26"/>
  <c r="A1254" i="26"/>
  <c r="B1254" i="26"/>
  <c r="C1254" i="26"/>
  <c r="D1254" i="26"/>
  <c r="E1254" i="26"/>
  <c r="F1254" i="26" s="1"/>
  <c r="A1255" i="26"/>
  <c r="B1255" i="26"/>
  <c r="C1255" i="26"/>
  <c r="M1255" i="26" s="1"/>
  <c r="D1255" i="26"/>
  <c r="E1255" i="26"/>
  <c r="F1255" i="26" s="1"/>
  <c r="G1255" i="26"/>
  <c r="H1255" i="26"/>
  <c r="I1255" i="26"/>
  <c r="J1255" i="26"/>
  <c r="L1255" i="26" s="1"/>
  <c r="K1255" i="26"/>
  <c r="N1255" i="26"/>
  <c r="O1255" i="26"/>
  <c r="A1256" i="26"/>
  <c r="B1256" i="26"/>
  <c r="C1256" i="26"/>
  <c r="J1256" i="26" s="1"/>
  <c r="D1256" i="26"/>
  <c r="E1256" i="26"/>
  <c r="F1256" i="26" s="1"/>
  <c r="I1256" i="26"/>
  <c r="K1256" i="26"/>
  <c r="A1257" i="26"/>
  <c r="B1257" i="26"/>
  <c r="C1257" i="26"/>
  <c r="D1257" i="26"/>
  <c r="E1257" i="26"/>
  <c r="F1257" i="26"/>
  <c r="A1258" i="26"/>
  <c r="B1258" i="26"/>
  <c r="C1258" i="26"/>
  <c r="H1258" i="26" s="1"/>
  <c r="D1258" i="26"/>
  <c r="E1258" i="26"/>
  <c r="F1258" i="26" s="1"/>
  <c r="G1258" i="26"/>
  <c r="J1258" i="26"/>
  <c r="M1258" i="26"/>
  <c r="N1258" i="26" s="1"/>
  <c r="O1258" i="26" s="1"/>
  <c r="A1259" i="26"/>
  <c r="B1259" i="26"/>
  <c r="C1259" i="26"/>
  <c r="D1259" i="26"/>
  <c r="E1259" i="26"/>
  <c r="F1259" i="26"/>
  <c r="H1259" i="26"/>
  <c r="J1259" i="26"/>
  <c r="M1259" i="26"/>
  <c r="N1259" i="26"/>
  <c r="O1259" i="26" s="1"/>
  <c r="A1260" i="26"/>
  <c r="B1260" i="26"/>
  <c r="C1260" i="26"/>
  <c r="D1260" i="26"/>
  <c r="E1260" i="26"/>
  <c r="F1260" i="26" s="1"/>
  <c r="M1260" i="26"/>
  <c r="N1260" i="26" s="1"/>
  <c r="O1260" i="26" s="1"/>
  <c r="A1261" i="26"/>
  <c r="B1261" i="26"/>
  <c r="C1261" i="26"/>
  <c r="D1261" i="26"/>
  <c r="E1261" i="26"/>
  <c r="F1261" i="26" s="1"/>
  <c r="A1262" i="26"/>
  <c r="B1262" i="26"/>
  <c r="C1262" i="26"/>
  <c r="J1262" i="26" s="1"/>
  <c r="D1262" i="26"/>
  <c r="E1262" i="26"/>
  <c r="F1262" i="26" s="1"/>
  <c r="M1262" i="26"/>
  <c r="N1262" i="26" s="1"/>
  <c r="O1262" i="26" s="1"/>
  <c r="A1263" i="26"/>
  <c r="B1263" i="26"/>
  <c r="C1263" i="26"/>
  <c r="I1263" i="26" s="1"/>
  <c r="D1263" i="26"/>
  <c r="E1263" i="26"/>
  <c r="F1263" i="26" s="1"/>
  <c r="G1263" i="26"/>
  <c r="H1263" i="26"/>
  <c r="K1263" i="26"/>
  <c r="M1263" i="26"/>
  <c r="N1263" i="26" s="1"/>
  <c r="O1263" i="26" s="1"/>
  <c r="A1264" i="26"/>
  <c r="B1264" i="26"/>
  <c r="C1264" i="26"/>
  <c r="K1264" i="26" s="1"/>
  <c r="D1264" i="26"/>
  <c r="E1264" i="26"/>
  <c r="F1264" i="26" s="1"/>
  <c r="A1265" i="26"/>
  <c r="B1265" i="26"/>
  <c r="C1265" i="26"/>
  <c r="H1265" i="26" s="1"/>
  <c r="D1265" i="26"/>
  <c r="E1265" i="26"/>
  <c r="F1265" i="26" s="1"/>
  <c r="A1266" i="26"/>
  <c r="B1266" i="26"/>
  <c r="C1266" i="26"/>
  <c r="H1266" i="26" s="1"/>
  <c r="D1266" i="26"/>
  <c r="E1266" i="26"/>
  <c r="F1266" i="26" s="1"/>
  <c r="K1266" i="26"/>
  <c r="M1266" i="26"/>
  <c r="N1266" i="26" s="1"/>
  <c r="O1266" i="26" s="1"/>
  <c r="A1267" i="26"/>
  <c r="B1267" i="26"/>
  <c r="C1267" i="26"/>
  <c r="D1267" i="26"/>
  <c r="E1267" i="26"/>
  <c r="F1267" i="26" s="1"/>
  <c r="H1267" i="26"/>
  <c r="M1267" i="26"/>
  <c r="N1267" i="26" s="1"/>
  <c r="O1267" i="26" s="1"/>
  <c r="A1268" i="26"/>
  <c r="B1268" i="26"/>
  <c r="C1268" i="26"/>
  <c r="G1268" i="26" s="1"/>
  <c r="D1268" i="26"/>
  <c r="E1268" i="26"/>
  <c r="F1268" i="26" s="1"/>
  <c r="K1268" i="26"/>
  <c r="M1268" i="26"/>
  <c r="N1268" i="26" s="1"/>
  <c r="O1268" i="26" s="1"/>
  <c r="A1269" i="26"/>
  <c r="B1269" i="26"/>
  <c r="C1269" i="26"/>
  <c r="D1269" i="26"/>
  <c r="E1269" i="26"/>
  <c r="F1269" i="26" s="1"/>
  <c r="G1269" i="26"/>
  <c r="H1269" i="26"/>
  <c r="M1269" i="26"/>
  <c r="N1269" i="26" s="1"/>
  <c r="O1269" i="26" s="1"/>
  <c r="A1270" i="26"/>
  <c r="B1270" i="26"/>
  <c r="C1270" i="26"/>
  <c r="D1270" i="26"/>
  <c r="E1270" i="26"/>
  <c r="F1270" i="26" s="1"/>
  <c r="H1270" i="26"/>
  <c r="I1270" i="26"/>
  <c r="A1271" i="26"/>
  <c r="B1271" i="26"/>
  <c r="C1271" i="26"/>
  <c r="G1271" i="26" s="1"/>
  <c r="D1271" i="26"/>
  <c r="E1271" i="26"/>
  <c r="F1271" i="26" s="1"/>
  <c r="H1271" i="26"/>
  <c r="I1271" i="26"/>
  <c r="J1271" i="26"/>
  <c r="L1271" i="26" s="1"/>
  <c r="K1271" i="26"/>
  <c r="M1271" i="26"/>
  <c r="N1271" i="26" s="1"/>
  <c r="O1271" i="26" s="1"/>
  <c r="A1272" i="26"/>
  <c r="B1272" i="26"/>
  <c r="C1272" i="26"/>
  <c r="D1272" i="26"/>
  <c r="E1272" i="26"/>
  <c r="F1272" i="26" s="1"/>
  <c r="G1272" i="26"/>
  <c r="A1273" i="26"/>
  <c r="B1273" i="26"/>
  <c r="C1273" i="26"/>
  <c r="M1273" i="26" s="1"/>
  <c r="D1273" i="26"/>
  <c r="E1273" i="26"/>
  <c r="F1273" i="26" s="1"/>
  <c r="G1273" i="26"/>
  <c r="K1273" i="26"/>
  <c r="N1273" i="26"/>
  <c r="O1273" i="26" s="1"/>
  <c r="A1274" i="26"/>
  <c r="B1274" i="26"/>
  <c r="C1274" i="26"/>
  <c r="I1274" i="26" s="1"/>
  <c r="D1274" i="26"/>
  <c r="E1274" i="26"/>
  <c r="F1274" i="26" s="1"/>
  <c r="H1274" i="26"/>
  <c r="J1274" i="26"/>
  <c r="K1274" i="26"/>
  <c r="A1275" i="26"/>
  <c r="B1275" i="26"/>
  <c r="C1275" i="26"/>
  <c r="G1275" i="26" s="1"/>
  <c r="D1275" i="26"/>
  <c r="E1275" i="26"/>
  <c r="F1275" i="26" s="1"/>
  <c r="H1275" i="26"/>
  <c r="I1275" i="26"/>
  <c r="J1275" i="26"/>
  <c r="K1275" i="26"/>
  <c r="M1275" i="26"/>
  <c r="N1275" i="26" s="1"/>
  <c r="O1275" i="26" s="1"/>
  <c r="A1276" i="26"/>
  <c r="B1276" i="26"/>
  <c r="C1276" i="26"/>
  <c r="H1276" i="26" s="1"/>
  <c r="D1276" i="26"/>
  <c r="E1276" i="26"/>
  <c r="F1276" i="26" s="1"/>
  <c r="G1276" i="26"/>
  <c r="A1277" i="26"/>
  <c r="B1277" i="26"/>
  <c r="C1277" i="26"/>
  <c r="I1277" i="26" s="1"/>
  <c r="D1277" i="26"/>
  <c r="E1277" i="26"/>
  <c r="F1277" i="26" s="1"/>
  <c r="G1277" i="26"/>
  <c r="J1277" i="26"/>
  <c r="K1277" i="26"/>
  <c r="A1278" i="26"/>
  <c r="B1278" i="26"/>
  <c r="C1278" i="26"/>
  <c r="J1278" i="26" s="1"/>
  <c r="D1278" i="26"/>
  <c r="E1278" i="26"/>
  <c r="F1278" i="26" s="1"/>
  <c r="I1278" i="26"/>
  <c r="A1279" i="26"/>
  <c r="B1279" i="26"/>
  <c r="C1279" i="26"/>
  <c r="D1279" i="26"/>
  <c r="E1279" i="26"/>
  <c r="F1279" i="26" s="1"/>
  <c r="G1279" i="26"/>
  <c r="A1280" i="26"/>
  <c r="B1280" i="26"/>
  <c r="C1280" i="26"/>
  <c r="D1280" i="26"/>
  <c r="E1280" i="26"/>
  <c r="F1280" i="26" s="1"/>
  <c r="A1281" i="26"/>
  <c r="B1281" i="26"/>
  <c r="C1281" i="26"/>
  <c r="M1281" i="26" s="1"/>
  <c r="D1281" i="26"/>
  <c r="E1281" i="26"/>
  <c r="F1281" i="26" s="1"/>
  <c r="I1281" i="26"/>
  <c r="J1281" i="26"/>
  <c r="K1281" i="26"/>
  <c r="L1281" i="26"/>
  <c r="N1281" i="26"/>
  <c r="O1281" i="26" s="1"/>
  <c r="A1282" i="26"/>
  <c r="B1282" i="26"/>
  <c r="C1282" i="26"/>
  <c r="J1282" i="26" s="1"/>
  <c r="D1282" i="26"/>
  <c r="E1282" i="26"/>
  <c r="F1282" i="26" s="1"/>
  <c r="G1282" i="26"/>
  <c r="I1282" i="26"/>
  <c r="K1282" i="26"/>
  <c r="A1283" i="26"/>
  <c r="B1283" i="26"/>
  <c r="C1283" i="26"/>
  <c r="D1283" i="26"/>
  <c r="E1283" i="26"/>
  <c r="F1283" i="26" s="1"/>
  <c r="A1284" i="26"/>
  <c r="B1284" i="26"/>
  <c r="C1284" i="26"/>
  <c r="H1284" i="26" s="1"/>
  <c r="D1284" i="26"/>
  <c r="E1284" i="26"/>
  <c r="F1284" i="26"/>
  <c r="K1284" i="26"/>
  <c r="M1284" i="26"/>
  <c r="N1284" i="26" s="1"/>
  <c r="O1284" i="26" s="1"/>
  <c r="A1285" i="26"/>
  <c r="B1285" i="26"/>
  <c r="C1285" i="26"/>
  <c r="I1285" i="26" s="1"/>
  <c r="D1285" i="26"/>
  <c r="E1285" i="26"/>
  <c r="F1285" i="26"/>
  <c r="H1285" i="26"/>
  <c r="K1285" i="26"/>
  <c r="A1286" i="26"/>
  <c r="B1286" i="26"/>
  <c r="C1286" i="26"/>
  <c r="D1286" i="26"/>
  <c r="E1286" i="26"/>
  <c r="F1286" i="26" s="1"/>
  <c r="G1286" i="26"/>
  <c r="H1286" i="26"/>
  <c r="I1286" i="26"/>
  <c r="A1287" i="26"/>
  <c r="B1287" i="26"/>
  <c r="C1287" i="26"/>
  <c r="D1287" i="26"/>
  <c r="E1287" i="26"/>
  <c r="F1287" i="26"/>
  <c r="I1287" i="26"/>
  <c r="J1287" i="26"/>
  <c r="K1287" i="26"/>
  <c r="M1287" i="26"/>
  <c r="N1287" i="26" s="1"/>
  <c r="O1287" i="26" s="1"/>
  <c r="A1288" i="26"/>
  <c r="B1288" i="26"/>
  <c r="C1288" i="26"/>
  <c r="D1288" i="26"/>
  <c r="E1288" i="26"/>
  <c r="F1288" i="26" s="1"/>
  <c r="A1289" i="26"/>
  <c r="B1289" i="26"/>
  <c r="C1289" i="26"/>
  <c r="D1289" i="26"/>
  <c r="E1289" i="26"/>
  <c r="F1289" i="26" s="1"/>
  <c r="A1290" i="26"/>
  <c r="B1290" i="26"/>
  <c r="C1290" i="26"/>
  <c r="H1290" i="26" s="1"/>
  <c r="D1290" i="26"/>
  <c r="E1290" i="26"/>
  <c r="F1290" i="26" s="1"/>
  <c r="G1290" i="26"/>
  <c r="I1290" i="26"/>
  <c r="J1290" i="26"/>
  <c r="L1290" i="26" s="1"/>
  <c r="K1290" i="26"/>
  <c r="M1290" i="26"/>
  <c r="N1290" i="26" s="1"/>
  <c r="O1290" i="26" s="1"/>
  <c r="A1291" i="26"/>
  <c r="B1291" i="26"/>
  <c r="C1291" i="26"/>
  <c r="D1291" i="26"/>
  <c r="E1291" i="26"/>
  <c r="F1291" i="26" s="1"/>
  <c r="H1291" i="26"/>
  <c r="A1292" i="26"/>
  <c r="B1292" i="26"/>
  <c r="C1292" i="26"/>
  <c r="J1292" i="26" s="1"/>
  <c r="D1292" i="26"/>
  <c r="E1292" i="26"/>
  <c r="F1292" i="26" s="1"/>
  <c r="I1292" i="26"/>
  <c r="K1292" i="26"/>
  <c r="A1293" i="26"/>
  <c r="B1293" i="26"/>
  <c r="C1293" i="26"/>
  <c r="D1293" i="26"/>
  <c r="E1293" i="26"/>
  <c r="F1293" i="26" s="1"/>
  <c r="G1293" i="26"/>
  <c r="H1293" i="26"/>
  <c r="I1293" i="26"/>
  <c r="A1294" i="26"/>
  <c r="B1294" i="26"/>
  <c r="C1294" i="26"/>
  <c r="D1294" i="26"/>
  <c r="E1294" i="26"/>
  <c r="F1294" i="26" s="1"/>
  <c r="A1295" i="26"/>
  <c r="B1295" i="26"/>
  <c r="C1295" i="26"/>
  <c r="D1295" i="26"/>
  <c r="E1295" i="26"/>
  <c r="F1295" i="26"/>
  <c r="G1295" i="26"/>
  <c r="H1295" i="26"/>
  <c r="A1296" i="26"/>
  <c r="B1296" i="26"/>
  <c r="C1296" i="26"/>
  <c r="D1296" i="26"/>
  <c r="E1296" i="26"/>
  <c r="F1296" i="26" s="1"/>
  <c r="M1296" i="26"/>
  <c r="N1296" i="26" s="1"/>
  <c r="O1296" i="26" s="1"/>
  <c r="A1297" i="26"/>
  <c r="B1297" i="26"/>
  <c r="C1297" i="26"/>
  <c r="D1297" i="26"/>
  <c r="E1297" i="26"/>
  <c r="F1297" i="26" s="1"/>
  <c r="A1298" i="26"/>
  <c r="B1298" i="26"/>
  <c r="C1298" i="26"/>
  <c r="D1298" i="26"/>
  <c r="E1298" i="26"/>
  <c r="F1298" i="26" s="1"/>
  <c r="G1298" i="26"/>
  <c r="I1298" i="26"/>
  <c r="J1298" i="26"/>
  <c r="A1299" i="26"/>
  <c r="B1299" i="26"/>
  <c r="C1299" i="26"/>
  <c r="D1299" i="26"/>
  <c r="E1299" i="26"/>
  <c r="F1299" i="26" s="1"/>
  <c r="J1299" i="26"/>
  <c r="K1299" i="26"/>
  <c r="A1300" i="26"/>
  <c r="B1300" i="26"/>
  <c r="C1300" i="26"/>
  <c r="D1300" i="26"/>
  <c r="E1300" i="26"/>
  <c r="F1300" i="26" s="1"/>
  <c r="A1301" i="26"/>
  <c r="B1301" i="26"/>
  <c r="C1301" i="26"/>
  <c r="D1301" i="26"/>
  <c r="E1301" i="26"/>
  <c r="F1301" i="26" s="1"/>
  <c r="K1301" i="26"/>
  <c r="A1302" i="26"/>
  <c r="B1302" i="26"/>
  <c r="C1302" i="26"/>
  <c r="D1302" i="26"/>
  <c r="E1302" i="26"/>
  <c r="F1302" i="26" s="1"/>
  <c r="K1302" i="26"/>
  <c r="A1303" i="26"/>
  <c r="B1303" i="26"/>
  <c r="C1303" i="26"/>
  <c r="D1303" i="26"/>
  <c r="E1303" i="26"/>
  <c r="F1303" i="26" s="1"/>
  <c r="A1304" i="26"/>
  <c r="B1304" i="26"/>
  <c r="C1304" i="26"/>
  <c r="H1304" i="26" s="1"/>
  <c r="D1304" i="26"/>
  <c r="E1304" i="26"/>
  <c r="F1304" i="26" s="1"/>
  <c r="G1304" i="26"/>
  <c r="K1304" i="26"/>
  <c r="M1304" i="26"/>
  <c r="N1304" i="26" s="1"/>
  <c r="O1304" i="26"/>
  <c r="A1305" i="26"/>
  <c r="B1305" i="26"/>
  <c r="C1305" i="26"/>
  <c r="D1305" i="26"/>
  <c r="E1305" i="26"/>
  <c r="F1305" i="26"/>
  <c r="H1305" i="26"/>
  <c r="I1305" i="26"/>
  <c r="M1305" i="26"/>
  <c r="N1305" i="26" s="1"/>
  <c r="O1305" i="26" s="1"/>
  <c r="A1306" i="26"/>
  <c r="B1306" i="26"/>
  <c r="C1306" i="26"/>
  <c r="D1306" i="26"/>
  <c r="E1306" i="26"/>
  <c r="F1306" i="26" s="1"/>
  <c r="M1306" i="26"/>
  <c r="N1306" i="26" s="1"/>
  <c r="O1306" i="26"/>
  <c r="A1307" i="26"/>
  <c r="B1307" i="26"/>
  <c r="C1307" i="26"/>
  <c r="D1307" i="26"/>
  <c r="E1307" i="26"/>
  <c r="F1307" i="26"/>
  <c r="H1307" i="26"/>
  <c r="J1307" i="26"/>
  <c r="A1308" i="26"/>
  <c r="B1308" i="26"/>
  <c r="C1308" i="26"/>
  <c r="I1308" i="26" s="1"/>
  <c r="D1308" i="26"/>
  <c r="E1308" i="26"/>
  <c r="F1308" i="26" s="1"/>
  <c r="G1308" i="26"/>
  <c r="K1308" i="26"/>
  <c r="A1309" i="26"/>
  <c r="B1309" i="26"/>
  <c r="C1309" i="26"/>
  <c r="D1309" i="26"/>
  <c r="E1309" i="26"/>
  <c r="F1309" i="26" s="1"/>
  <c r="A1310" i="26"/>
  <c r="B1310" i="26"/>
  <c r="C1310" i="26"/>
  <c r="D1310" i="26"/>
  <c r="E1310" i="26"/>
  <c r="F1310" i="26" s="1"/>
  <c r="A1311" i="26"/>
  <c r="B1311" i="26"/>
  <c r="C1311" i="26"/>
  <c r="D1311" i="26"/>
  <c r="E1311" i="26"/>
  <c r="F1311" i="26"/>
  <c r="A1312" i="26"/>
  <c r="B1312" i="26"/>
  <c r="C1312" i="26"/>
  <c r="D1312" i="26"/>
  <c r="E1312" i="26"/>
  <c r="F1312" i="26" s="1"/>
  <c r="A1313" i="26"/>
  <c r="B1313" i="26"/>
  <c r="C1313" i="26"/>
  <c r="D1313" i="26"/>
  <c r="E1313" i="26"/>
  <c r="F1313" i="26"/>
  <c r="A1314" i="26"/>
  <c r="B1314" i="26"/>
  <c r="C1314" i="26"/>
  <c r="H1314" i="26" s="1"/>
  <c r="D1314" i="26"/>
  <c r="E1314" i="26"/>
  <c r="F1314" i="26" s="1"/>
  <c r="G1314" i="26"/>
  <c r="I1314" i="26"/>
  <c r="J1314" i="26"/>
  <c r="K1314" i="26"/>
  <c r="M1314" i="26"/>
  <c r="N1314" i="26" s="1"/>
  <c r="O1314" i="26" s="1"/>
  <c r="A1315" i="26"/>
  <c r="B1315" i="26"/>
  <c r="C1315" i="26"/>
  <c r="D1315" i="26"/>
  <c r="E1315" i="26"/>
  <c r="F1315" i="26"/>
  <c r="K1315" i="26"/>
  <c r="A1316" i="26"/>
  <c r="B1316" i="26"/>
  <c r="C1316" i="26"/>
  <c r="D1316" i="26"/>
  <c r="E1316" i="26"/>
  <c r="F1316" i="26" s="1"/>
  <c r="K1316" i="26"/>
  <c r="A1317" i="26"/>
  <c r="B1317" i="26"/>
  <c r="C1317" i="26"/>
  <c r="D1317" i="26"/>
  <c r="E1317" i="26"/>
  <c r="F1317" i="26" s="1"/>
  <c r="M1317" i="26"/>
  <c r="N1317" i="26" s="1"/>
  <c r="O1317" i="26" s="1"/>
  <c r="A1318" i="26"/>
  <c r="B1318" i="26"/>
  <c r="C1318" i="26"/>
  <c r="D1318" i="26"/>
  <c r="E1318" i="26"/>
  <c r="F1318" i="26"/>
  <c r="K1318" i="26"/>
  <c r="A1319" i="26"/>
  <c r="B1319" i="26"/>
  <c r="C1319" i="26"/>
  <c r="M1319" i="26" s="1"/>
  <c r="D1319" i="26"/>
  <c r="E1319" i="26"/>
  <c r="F1319" i="26" s="1"/>
  <c r="G1319" i="26"/>
  <c r="H1319" i="26"/>
  <c r="J1319" i="26"/>
  <c r="L1319" i="26" s="1"/>
  <c r="K1319" i="26"/>
  <c r="N1319" i="26"/>
  <c r="O1319" i="26" s="1"/>
  <c r="A1320" i="26"/>
  <c r="B1320" i="26"/>
  <c r="C1320" i="26"/>
  <c r="G1320" i="26" s="1"/>
  <c r="D1320" i="26"/>
  <c r="E1320" i="26"/>
  <c r="F1320" i="26" s="1"/>
  <c r="H1320" i="26"/>
  <c r="M1320" i="26"/>
  <c r="N1320" i="26" s="1"/>
  <c r="O1320" i="26" s="1"/>
  <c r="A1321" i="26"/>
  <c r="B1321" i="26"/>
  <c r="C1321" i="26"/>
  <c r="D1321" i="26"/>
  <c r="E1321" i="26"/>
  <c r="F1321" i="26"/>
  <c r="H1321" i="26"/>
  <c r="I1321" i="26"/>
  <c r="A1322" i="26"/>
  <c r="B1322" i="26"/>
  <c r="C1322" i="26"/>
  <c r="D1322" i="26"/>
  <c r="E1322" i="26"/>
  <c r="F1322" i="26" s="1"/>
  <c r="G1322" i="26"/>
  <c r="A1323" i="26"/>
  <c r="B1323" i="26"/>
  <c r="C1323" i="26"/>
  <c r="D1323" i="26"/>
  <c r="E1323" i="26"/>
  <c r="F1323" i="26"/>
  <c r="A1324" i="26"/>
  <c r="B1324" i="26"/>
  <c r="C1324" i="26"/>
  <c r="D1324" i="26"/>
  <c r="E1324" i="26"/>
  <c r="F1324" i="26" s="1"/>
  <c r="A1325" i="26"/>
  <c r="B1325" i="26"/>
  <c r="C1325" i="26"/>
  <c r="D1325" i="26"/>
  <c r="E1325" i="26"/>
  <c r="F1325" i="26" s="1"/>
  <c r="G1325" i="26"/>
  <c r="J1325" i="26"/>
  <c r="L1325" i="26" s="1"/>
  <c r="K1325" i="26"/>
  <c r="M1325" i="26"/>
  <c r="N1325" i="26" s="1"/>
  <c r="O1325" i="26" s="1"/>
  <c r="A1326" i="26"/>
  <c r="B1326" i="26"/>
  <c r="C1326" i="26"/>
  <c r="D1326" i="26"/>
  <c r="E1326" i="26"/>
  <c r="F1326" i="26" s="1"/>
  <c r="A1327" i="26"/>
  <c r="B1327" i="26"/>
  <c r="C1327" i="26"/>
  <c r="D1327" i="26"/>
  <c r="E1327" i="26"/>
  <c r="F1327" i="26" s="1"/>
  <c r="K1327" i="26"/>
  <c r="A1328" i="26"/>
  <c r="B1328" i="26"/>
  <c r="C1328" i="26"/>
  <c r="D1328" i="26"/>
  <c r="E1328" i="26"/>
  <c r="F1328" i="26" s="1"/>
  <c r="G1328" i="26"/>
  <c r="K1328" i="26"/>
  <c r="A1329" i="26"/>
  <c r="B1329" i="26"/>
  <c r="C1329" i="26"/>
  <c r="G1329" i="26" s="1"/>
  <c r="D1329" i="26"/>
  <c r="E1329" i="26"/>
  <c r="F1329" i="26" s="1"/>
  <c r="H1329" i="26"/>
  <c r="I1329" i="26"/>
  <c r="J1329" i="26"/>
  <c r="L1329" i="26" s="1"/>
  <c r="K1329" i="26"/>
  <c r="M1329" i="26"/>
  <c r="N1329" i="26"/>
  <c r="O1329" i="26" s="1"/>
  <c r="A1330" i="26"/>
  <c r="B1330" i="26"/>
  <c r="C1330" i="26"/>
  <c r="D1330" i="26"/>
  <c r="E1330" i="26"/>
  <c r="F1330" i="26" s="1"/>
  <c r="A1331" i="26"/>
  <c r="B1331" i="26"/>
  <c r="C1331" i="26"/>
  <c r="J1331" i="26" s="1"/>
  <c r="D1331" i="26"/>
  <c r="E1331" i="26"/>
  <c r="F1331" i="26" s="1"/>
  <c r="H1331" i="26"/>
  <c r="A1332" i="26"/>
  <c r="B1332" i="26"/>
  <c r="C1332" i="26"/>
  <c r="G1332" i="26" s="1"/>
  <c r="D1332" i="26"/>
  <c r="E1332" i="26"/>
  <c r="F1332" i="26" s="1"/>
  <c r="I1332" i="26"/>
  <c r="A1333" i="26"/>
  <c r="B1333" i="26"/>
  <c r="C1333" i="26"/>
  <c r="J1333" i="26" s="1"/>
  <c r="D1333" i="26"/>
  <c r="E1333" i="26"/>
  <c r="F1333" i="26"/>
  <c r="G1333" i="26"/>
  <c r="H1333" i="26"/>
  <c r="K1333" i="26"/>
  <c r="L1333" i="26" s="1"/>
  <c r="M1333" i="26"/>
  <c r="N1333" i="26"/>
  <c r="O1333" i="26" s="1"/>
  <c r="A1334" i="26"/>
  <c r="B1334" i="26"/>
  <c r="C1334" i="26"/>
  <c r="M1334" i="26" s="1"/>
  <c r="N1334" i="26" s="1"/>
  <c r="O1334" i="26" s="1"/>
  <c r="D1334" i="26"/>
  <c r="E1334" i="26"/>
  <c r="F1334" i="26" s="1"/>
  <c r="K1334" i="26"/>
  <c r="A1335" i="26"/>
  <c r="B1335" i="26"/>
  <c r="C1335" i="26"/>
  <c r="M1335" i="26" s="1"/>
  <c r="D1335" i="26"/>
  <c r="E1335" i="26"/>
  <c r="F1335" i="26"/>
  <c r="G1335" i="26"/>
  <c r="H1335" i="26"/>
  <c r="J1335" i="26"/>
  <c r="K1335" i="26"/>
  <c r="N1335" i="26"/>
  <c r="O1335" i="26" s="1"/>
  <c r="A1336" i="26"/>
  <c r="B1336" i="26"/>
  <c r="C1336" i="26"/>
  <c r="J1336" i="26" s="1"/>
  <c r="D1336" i="26"/>
  <c r="E1336" i="26"/>
  <c r="F1336" i="26" s="1"/>
  <c r="H1336" i="26"/>
  <c r="K1336" i="26"/>
  <c r="A1337" i="26"/>
  <c r="B1337" i="26"/>
  <c r="C1337" i="26"/>
  <c r="D1337" i="26"/>
  <c r="E1337" i="26"/>
  <c r="F1337" i="26" s="1"/>
  <c r="H1337" i="26"/>
  <c r="I1337" i="26"/>
  <c r="M1337" i="26"/>
  <c r="N1337" i="26" s="1"/>
  <c r="O1337" i="26" s="1"/>
  <c r="A1338" i="26"/>
  <c r="B1338" i="26"/>
  <c r="C1338" i="26"/>
  <c r="D1338" i="26"/>
  <c r="E1338" i="26"/>
  <c r="F1338" i="26" s="1"/>
  <c r="A1339" i="26"/>
  <c r="B1339" i="26"/>
  <c r="C1339" i="26"/>
  <c r="D1339" i="26"/>
  <c r="E1339" i="26"/>
  <c r="F1339" i="26"/>
  <c r="A1340" i="26"/>
  <c r="B1340" i="26"/>
  <c r="C1340" i="26"/>
  <c r="J1340" i="26" s="1"/>
  <c r="D1340" i="26"/>
  <c r="E1340" i="26"/>
  <c r="F1340" i="26" s="1"/>
  <c r="M1340" i="26"/>
  <c r="N1340" i="26" s="1"/>
  <c r="O1340" i="26" s="1"/>
  <c r="A1341" i="26"/>
  <c r="B1341" i="26"/>
  <c r="C1341" i="26"/>
  <c r="J1341" i="26" s="1"/>
  <c r="L1341" i="26" s="1"/>
  <c r="D1341" i="26"/>
  <c r="E1341" i="26"/>
  <c r="F1341" i="26"/>
  <c r="G1341" i="26"/>
  <c r="H1341" i="26"/>
  <c r="I1341" i="26"/>
  <c r="K1341" i="26"/>
  <c r="M1341" i="26"/>
  <c r="N1341" i="26"/>
  <c r="O1341" i="26" s="1"/>
  <c r="A1342" i="26"/>
  <c r="B1342" i="26"/>
  <c r="C1342" i="26"/>
  <c r="M1342" i="26" s="1"/>
  <c r="N1342" i="26" s="1"/>
  <c r="O1342" i="26" s="1"/>
  <c r="D1342" i="26"/>
  <c r="E1342" i="26"/>
  <c r="F1342" i="26" s="1"/>
  <c r="K1342" i="26"/>
  <c r="A1343" i="26"/>
  <c r="B1343" i="26"/>
  <c r="C1343" i="26"/>
  <c r="H1343" i="26" s="1"/>
  <c r="D1343" i="26"/>
  <c r="E1343" i="26"/>
  <c r="F1343" i="26"/>
  <c r="G1343" i="26"/>
  <c r="J1343" i="26"/>
  <c r="A1344" i="26"/>
  <c r="B1344" i="26"/>
  <c r="C1344" i="26"/>
  <c r="J1344" i="26" s="1"/>
  <c r="D1344" i="26"/>
  <c r="E1344" i="26"/>
  <c r="F1344" i="26" s="1"/>
  <c r="G1344" i="26"/>
  <c r="H1344" i="26"/>
  <c r="I1344" i="26"/>
  <c r="K1344" i="26"/>
  <c r="M1344" i="26"/>
  <c r="N1344" i="26" s="1"/>
  <c r="O1344" i="26" s="1"/>
  <c r="A1345" i="26"/>
  <c r="B1345" i="26"/>
  <c r="C1345" i="26"/>
  <c r="D1345" i="26"/>
  <c r="E1345" i="26"/>
  <c r="F1345" i="26" s="1"/>
  <c r="M1345" i="26"/>
  <c r="N1345" i="26" s="1"/>
  <c r="O1345" i="26" s="1"/>
  <c r="A1346" i="26"/>
  <c r="B1346" i="26"/>
  <c r="C1346" i="26"/>
  <c r="M1346" i="26" s="1"/>
  <c r="N1346" i="26" s="1"/>
  <c r="O1346" i="26" s="1"/>
  <c r="D1346" i="26"/>
  <c r="E1346" i="26"/>
  <c r="F1346" i="26" s="1"/>
  <c r="A1347" i="26"/>
  <c r="B1347" i="26"/>
  <c r="C1347" i="26"/>
  <c r="D1347" i="26"/>
  <c r="E1347" i="26"/>
  <c r="F1347" i="26" s="1"/>
  <c r="A1348" i="26"/>
  <c r="B1348" i="26"/>
  <c r="C1348" i="26"/>
  <c r="D1348" i="26"/>
  <c r="E1348" i="26"/>
  <c r="F1348" i="26" s="1"/>
  <c r="A1349" i="26"/>
  <c r="B1349" i="26"/>
  <c r="C1349" i="26"/>
  <c r="D1349" i="26"/>
  <c r="E1349" i="26"/>
  <c r="F1349" i="26" s="1"/>
  <c r="K1349" i="26"/>
  <c r="M1349" i="26"/>
  <c r="N1349" i="26" s="1"/>
  <c r="O1349" i="26" s="1"/>
  <c r="A1350" i="26"/>
  <c r="B1350" i="26"/>
  <c r="C1350" i="26"/>
  <c r="H1350" i="26" s="1"/>
  <c r="D1350" i="26"/>
  <c r="E1350" i="26"/>
  <c r="F1350" i="26" s="1"/>
  <c r="G1350" i="26"/>
  <c r="J1350" i="26"/>
  <c r="M1350" i="26"/>
  <c r="N1350" i="26" s="1"/>
  <c r="O1350" i="26" s="1"/>
  <c r="A1351" i="26"/>
  <c r="B1351" i="26"/>
  <c r="C1351" i="26"/>
  <c r="J1351" i="26" s="1"/>
  <c r="D1351" i="26"/>
  <c r="E1351" i="26"/>
  <c r="F1351" i="26"/>
  <c r="G1351" i="26"/>
  <c r="H1351" i="26"/>
  <c r="K1351" i="26"/>
  <c r="A1352" i="26"/>
  <c r="B1352" i="26"/>
  <c r="C1352" i="26"/>
  <c r="J1352" i="26" s="1"/>
  <c r="D1352" i="26"/>
  <c r="E1352" i="26"/>
  <c r="F1352" i="26" s="1"/>
  <c r="H1352" i="26"/>
  <c r="K1352" i="26"/>
  <c r="M1352" i="26"/>
  <c r="N1352" i="26" s="1"/>
  <c r="O1352" i="26" s="1"/>
  <c r="A1353" i="26"/>
  <c r="B1353" i="26"/>
  <c r="C1353" i="26"/>
  <c r="G1353" i="26" s="1"/>
  <c r="D1353" i="26"/>
  <c r="E1353" i="26"/>
  <c r="F1353" i="26" s="1"/>
  <c r="H1353" i="26"/>
  <c r="I1353" i="26"/>
  <c r="J1353" i="26"/>
  <c r="K1353" i="26"/>
  <c r="A1354" i="26"/>
  <c r="B1354" i="26"/>
  <c r="C1354" i="26"/>
  <c r="M1354" i="26" s="1"/>
  <c r="D1354" i="26"/>
  <c r="E1354" i="26"/>
  <c r="F1354" i="26"/>
  <c r="N1354" i="26"/>
  <c r="O1354" i="26" s="1"/>
  <c r="A1355" i="26"/>
  <c r="B1355" i="26"/>
  <c r="C1355" i="26"/>
  <c r="D1355" i="26"/>
  <c r="E1355" i="26"/>
  <c r="F1355" i="26"/>
  <c r="G1355" i="26"/>
  <c r="J1355" i="26"/>
  <c r="A1356" i="26"/>
  <c r="B1356" i="26"/>
  <c r="C1356" i="26"/>
  <c r="J1356" i="26" s="1"/>
  <c r="D1356" i="26"/>
  <c r="E1356" i="26"/>
  <c r="F1356" i="26" s="1"/>
  <c r="G1356" i="26"/>
  <c r="H1356" i="26"/>
  <c r="I1356" i="26"/>
  <c r="M1356" i="26"/>
  <c r="N1356" i="26" s="1"/>
  <c r="O1356" i="26" s="1"/>
  <c r="A1357" i="26"/>
  <c r="B1357" i="26"/>
  <c r="C1357" i="26"/>
  <c r="D1357" i="26"/>
  <c r="E1357" i="26"/>
  <c r="F1357" i="26"/>
  <c r="G1357" i="26"/>
  <c r="H1357" i="26"/>
  <c r="I1357" i="26"/>
  <c r="J1357" i="26"/>
  <c r="K1357" i="26"/>
  <c r="L1357" i="26"/>
  <c r="M1357" i="26"/>
  <c r="N1357" i="26"/>
  <c r="O1357" i="26" s="1"/>
  <c r="A1358" i="26"/>
  <c r="B1358" i="26"/>
  <c r="C1358" i="26"/>
  <c r="H1358" i="26" s="1"/>
  <c r="D1358" i="26"/>
  <c r="E1358" i="26"/>
  <c r="F1358" i="26"/>
  <c r="I1358" i="26"/>
  <c r="J1358" i="26"/>
  <c r="K1358" i="26"/>
  <c r="M1358" i="26"/>
  <c r="N1358" i="26" s="1"/>
  <c r="O1358" i="26" s="1"/>
  <c r="A1359" i="26"/>
  <c r="B1359" i="26"/>
  <c r="C1359" i="26"/>
  <c r="D1359" i="26"/>
  <c r="E1359" i="26"/>
  <c r="F1359" i="26"/>
  <c r="A1360" i="26"/>
  <c r="B1360" i="26"/>
  <c r="C1360" i="26"/>
  <c r="J1360" i="26" s="1"/>
  <c r="D1360" i="26"/>
  <c r="E1360" i="26"/>
  <c r="F1360" i="26" s="1"/>
  <c r="G1360" i="26"/>
  <c r="I1360" i="26"/>
  <c r="M1360" i="26"/>
  <c r="N1360" i="26" s="1"/>
  <c r="O1360" i="26" s="1"/>
  <c r="A1361" i="26"/>
  <c r="B1361" i="26"/>
  <c r="C1361" i="26"/>
  <c r="G1361" i="26" s="1"/>
  <c r="D1361" i="26"/>
  <c r="E1361" i="26"/>
  <c r="F1361" i="26" s="1"/>
  <c r="H1361" i="26"/>
  <c r="I1361" i="26"/>
  <c r="J1361" i="26"/>
  <c r="L1361" i="26" s="1"/>
  <c r="K1361" i="26"/>
  <c r="M1361" i="26"/>
  <c r="N1361" i="26" s="1"/>
  <c r="O1361" i="26" s="1"/>
  <c r="A1362" i="26"/>
  <c r="B1362" i="26"/>
  <c r="C1362" i="26"/>
  <c r="D1362" i="26"/>
  <c r="E1362" i="26"/>
  <c r="F1362" i="26" s="1"/>
  <c r="A1363" i="26"/>
  <c r="B1363" i="26"/>
  <c r="C1363" i="26"/>
  <c r="D1363" i="26"/>
  <c r="E1363" i="26"/>
  <c r="F1363" i="26"/>
  <c r="A1364" i="26"/>
  <c r="B1364" i="26"/>
  <c r="C1364" i="26"/>
  <c r="M1364" i="26" s="1"/>
  <c r="N1364" i="26" s="1"/>
  <c r="O1364" i="26" s="1"/>
  <c r="D1364" i="26"/>
  <c r="E1364" i="26"/>
  <c r="F1364" i="26" s="1"/>
  <c r="A1365" i="26"/>
  <c r="B1365" i="26"/>
  <c r="C1365" i="26"/>
  <c r="D1365" i="26"/>
  <c r="E1365" i="26"/>
  <c r="F1365" i="26" s="1"/>
  <c r="M1365" i="26"/>
  <c r="N1365" i="26" s="1"/>
  <c r="O1365" i="26" s="1"/>
  <c r="A1366" i="26"/>
  <c r="B1366" i="26"/>
  <c r="C1366" i="26"/>
  <c r="H1366" i="26" s="1"/>
  <c r="D1366" i="26"/>
  <c r="E1366" i="26"/>
  <c r="F1366" i="26" s="1"/>
  <c r="J1366" i="26"/>
  <c r="M1366" i="26"/>
  <c r="N1366" i="26" s="1"/>
  <c r="O1366" i="26" s="1"/>
  <c r="A1367" i="26"/>
  <c r="B1367" i="26"/>
  <c r="C1367" i="26"/>
  <c r="G1367" i="26" s="1"/>
  <c r="D1367" i="26"/>
  <c r="E1367" i="26"/>
  <c r="F1367" i="26" s="1"/>
  <c r="J1367" i="26"/>
  <c r="K1367" i="26"/>
  <c r="A1368" i="26"/>
  <c r="B1368" i="26"/>
  <c r="C1368" i="26"/>
  <c r="J1368" i="26" s="1"/>
  <c r="D1368" i="26"/>
  <c r="E1368" i="26"/>
  <c r="F1368" i="26" s="1"/>
  <c r="H1368" i="26"/>
  <c r="K1368" i="26"/>
  <c r="M1368" i="26"/>
  <c r="N1368" i="26" s="1"/>
  <c r="O1368" i="26" s="1"/>
  <c r="A1369" i="26"/>
  <c r="B1369" i="26"/>
  <c r="C1369" i="26"/>
  <c r="G1369" i="26" s="1"/>
  <c r="D1369" i="26"/>
  <c r="E1369" i="26"/>
  <c r="F1369" i="26" s="1"/>
  <c r="H1369" i="26"/>
  <c r="I1369" i="26"/>
  <c r="J1369" i="26"/>
  <c r="K1369" i="26"/>
  <c r="M1369" i="26"/>
  <c r="N1369" i="26" s="1"/>
  <c r="O1369" i="26" s="1"/>
  <c r="A1370" i="26"/>
  <c r="B1370" i="26"/>
  <c r="C1370" i="26"/>
  <c r="D1370" i="26"/>
  <c r="E1370" i="26"/>
  <c r="F1370" i="26" s="1"/>
  <c r="A1371" i="26"/>
  <c r="B1371" i="26"/>
  <c r="C1371" i="26"/>
  <c r="D1371" i="26"/>
  <c r="E1371" i="26"/>
  <c r="F1371" i="26" s="1"/>
  <c r="A1372" i="26"/>
  <c r="B1372" i="26"/>
  <c r="C1372" i="26"/>
  <c r="D1372" i="26"/>
  <c r="E1372" i="26"/>
  <c r="F1372" i="26" s="1"/>
  <c r="A1373" i="26"/>
  <c r="B1373" i="26"/>
  <c r="C1373" i="26"/>
  <c r="D1373" i="26"/>
  <c r="E1373" i="26"/>
  <c r="F1373" i="26"/>
  <c r="G1373" i="26"/>
  <c r="H1373" i="26"/>
  <c r="I1373" i="26"/>
  <c r="J1373" i="26"/>
  <c r="L1373" i="26" s="1"/>
  <c r="K1373" i="26"/>
  <c r="M1373" i="26"/>
  <c r="N1373" i="26"/>
  <c r="O1373" i="26" s="1"/>
  <c r="A1374" i="26"/>
  <c r="B1374" i="26"/>
  <c r="C1374" i="26"/>
  <c r="D1374" i="26"/>
  <c r="E1374" i="26"/>
  <c r="F1374" i="26" s="1"/>
  <c r="I1374" i="26"/>
  <c r="K1374" i="26"/>
  <c r="M1374" i="26"/>
  <c r="N1374" i="26"/>
  <c r="O1374" i="26" s="1"/>
  <c r="A1375" i="26"/>
  <c r="B1375" i="26"/>
  <c r="C1375" i="26"/>
  <c r="D1375" i="26"/>
  <c r="E1375" i="26"/>
  <c r="F1375" i="26"/>
  <c r="G1375" i="26"/>
  <c r="A1376" i="26"/>
  <c r="B1376" i="26"/>
  <c r="C1376" i="26"/>
  <c r="J1376" i="26" s="1"/>
  <c r="D1376" i="26"/>
  <c r="E1376" i="26"/>
  <c r="F1376" i="26" s="1"/>
  <c r="G1376" i="26"/>
  <c r="I1376" i="26"/>
  <c r="K1376" i="26"/>
  <c r="L1376" i="26"/>
  <c r="A1377" i="26"/>
  <c r="B1377" i="26"/>
  <c r="C1377" i="26"/>
  <c r="K1377" i="26" s="1"/>
  <c r="D1377" i="26"/>
  <c r="E1377" i="26"/>
  <c r="F1377" i="26"/>
  <c r="M1377" i="26"/>
  <c r="N1377" i="26" s="1"/>
  <c r="O1377" i="26" s="1"/>
  <c r="A1378" i="26"/>
  <c r="B1378" i="26"/>
  <c r="C1378" i="26"/>
  <c r="M1378" i="26" s="1"/>
  <c r="N1378" i="26" s="1"/>
  <c r="O1378" i="26" s="1"/>
  <c r="D1378" i="26"/>
  <c r="E1378" i="26"/>
  <c r="F1378" i="26" s="1"/>
  <c r="J1378" i="26"/>
  <c r="A1379" i="26"/>
  <c r="B1379" i="26"/>
  <c r="C1379" i="26"/>
  <c r="J1379" i="26" s="1"/>
  <c r="D1379" i="26"/>
  <c r="E1379" i="26"/>
  <c r="F1379" i="26" s="1"/>
  <c r="G1379" i="26"/>
  <c r="H1379" i="26"/>
  <c r="K1379" i="26"/>
  <c r="A1380" i="26"/>
  <c r="B1380" i="26"/>
  <c r="C1380" i="26"/>
  <c r="J1380" i="26" s="1"/>
  <c r="D1380" i="26"/>
  <c r="E1380" i="26"/>
  <c r="F1380" i="26" s="1"/>
  <c r="H1380" i="26"/>
  <c r="M1380" i="26"/>
  <c r="N1380" i="26" s="1"/>
  <c r="O1380" i="26" s="1"/>
  <c r="A1381" i="26"/>
  <c r="B1381" i="26"/>
  <c r="C1381" i="26"/>
  <c r="G1381" i="26" s="1"/>
  <c r="D1381" i="26"/>
  <c r="E1381" i="26"/>
  <c r="F1381" i="26" s="1"/>
  <c r="H1381" i="26"/>
  <c r="I1381" i="26"/>
  <c r="J1381" i="26"/>
  <c r="L1381" i="26" s="1"/>
  <c r="K1381" i="26"/>
  <c r="M1381" i="26"/>
  <c r="N1381" i="26" s="1"/>
  <c r="O1381" i="26" s="1"/>
  <c r="A1382" i="26"/>
  <c r="B1382" i="26"/>
  <c r="C1382" i="26"/>
  <c r="M1382" i="26" s="1"/>
  <c r="N1382" i="26" s="1"/>
  <c r="O1382" i="26" s="1"/>
  <c r="D1382" i="26"/>
  <c r="E1382" i="26"/>
  <c r="F1382" i="26" s="1"/>
  <c r="A1383" i="26"/>
  <c r="B1383" i="26"/>
  <c r="C1383" i="26"/>
  <c r="H1383" i="26" s="1"/>
  <c r="D1383" i="26"/>
  <c r="E1383" i="26"/>
  <c r="F1383" i="26" s="1"/>
  <c r="K1383" i="26"/>
  <c r="A1384" i="26"/>
  <c r="B1384" i="26"/>
  <c r="C1384" i="26"/>
  <c r="D1384" i="26"/>
  <c r="E1384" i="26"/>
  <c r="F1384" i="26" s="1"/>
  <c r="A1385" i="26"/>
  <c r="B1385" i="26"/>
  <c r="C1385" i="26"/>
  <c r="D1385" i="26"/>
  <c r="E1385" i="26"/>
  <c r="F1385" i="26" s="1"/>
  <c r="A1386" i="26"/>
  <c r="B1386" i="26"/>
  <c r="C1386" i="26"/>
  <c r="H1386" i="26" s="1"/>
  <c r="D1386" i="26"/>
  <c r="E1386" i="26"/>
  <c r="F1386" i="26"/>
  <c r="I1386" i="26"/>
  <c r="J1386" i="26"/>
  <c r="L1386" i="26" s="1"/>
  <c r="K1386" i="26"/>
  <c r="M1386" i="26"/>
  <c r="N1386" i="26" s="1"/>
  <c r="O1386" i="26" s="1"/>
  <c r="A1387" i="26"/>
  <c r="B1387" i="26"/>
  <c r="C1387" i="26"/>
  <c r="D1387" i="26"/>
  <c r="E1387" i="26"/>
  <c r="F1387" i="26"/>
  <c r="H1387" i="26"/>
  <c r="M1387" i="26"/>
  <c r="N1387" i="26" s="1"/>
  <c r="O1387" i="26" s="1"/>
  <c r="A1388" i="26"/>
  <c r="B1388" i="26"/>
  <c r="C1388" i="26"/>
  <c r="D1388" i="26"/>
  <c r="E1388" i="26"/>
  <c r="F1388" i="26"/>
  <c r="H1388" i="26"/>
  <c r="I1388" i="26"/>
  <c r="K1388" i="26"/>
  <c r="M1388" i="26"/>
  <c r="N1388" i="26" s="1"/>
  <c r="O1388" i="26" s="1"/>
  <c r="A1389" i="26"/>
  <c r="B1389" i="26"/>
  <c r="C1389" i="26"/>
  <c r="D1389" i="26"/>
  <c r="E1389" i="26"/>
  <c r="F1389" i="26" s="1"/>
  <c r="G1389" i="26"/>
  <c r="M1389" i="26"/>
  <c r="N1389" i="26" s="1"/>
  <c r="O1389" i="26" s="1"/>
  <c r="A1390" i="26"/>
  <c r="B1390" i="26"/>
  <c r="C1390" i="26"/>
  <c r="D1390" i="26"/>
  <c r="E1390" i="26"/>
  <c r="F1390" i="26" s="1"/>
  <c r="K1390" i="26"/>
  <c r="A1391" i="26"/>
  <c r="B1391" i="26"/>
  <c r="C1391" i="26"/>
  <c r="M1391" i="26" s="1"/>
  <c r="N1391" i="26" s="1"/>
  <c r="O1391" i="26" s="1"/>
  <c r="D1391" i="26"/>
  <c r="E1391" i="26"/>
  <c r="F1391" i="26" s="1"/>
  <c r="K1391" i="26"/>
  <c r="A1392" i="26"/>
  <c r="B1392" i="26"/>
  <c r="C1392" i="26"/>
  <c r="D1392" i="26"/>
  <c r="E1392" i="26"/>
  <c r="F1392" i="26" s="1"/>
  <c r="A1393" i="26"/>
  <c r="B1393" i="26"/>
  <c r="C1393" i="26"/>
  <c r="I1393" i="26" s="1"/>
  <c r="D1393" i="26"/>
  <c r="E1393" i="26"/>
  <c r="F1393" i="26"/>
  <c r="M1393" i="26"/>
  <c r="N1393" i="26" s="1"/>
  <c r="O1393" i="26" s="1"/>
  <c r="A1394" i="26"/>
  <c r="B1394" i="26"/>
  <c r="C1394" i="26"/>
  <c r="H1394" i="26" s="1"/>
  <c r="D1394" i="26"/>
  <c r="E1394" i="26"/>
  <c r="F1394" i="26" s="1"/>
  <c r="J1394" i="26"/>
  <c r="A1395" i="26"/>
  <c r="B1395" i="26"/>
  <c r="C1395" i="26"/>
  <c r="D1395" i="26"/>
  <c r="E1395" i="26"/>
  <c r="F1395" i="26" s="1"/>
  <c r="A1396" i="26"/>
  <c r="B1396" i="26"/>
  <c r="C1396" i="26"/>
  <c r="D1396" i="26"/>
  <c r="E1396" i="26"/>
  <c r="F1396" i="26" s="1"/>
  <c r="A1397" i="26"/>
  <c r="B1397" i="26"/>
  <c r="C1397" i="26"/>
  <c r="D1397" i="26"/>
  <c r="E1397" i="26"/>
  <c r="F1397" i="26" s="1"/>
  <c r="I1397" i="26"/>
  <c r="A1398" i="26"/>
  <c r="B1398" i="26"/>
  <c r="C1398" i="26"/>
  <c r="D1398" i="26"/>
  <c r="E1398" i="26"/>
  <c r="F1398" i="26" s="1"/>
  <c r="M1398" i="26"/>
  <c r="N1398" i="26"/>
  <c r="O1398" i="26" s="1"/>
  <c r="A1399" i="26"/>
  <c r="B1399" i="26"/>
  <c r="C1399" i="26"/>
  <c r="D1399" i="26"/>
  <c r="E1399" i="26"/>
  <c r="F1399" i="26" s="1"/>
  <c r="A1400" i="26"/>
  <c r="B1400" i="26"/>
  <c r="C1400" i="26"/>
  <c r="D1400" i="26"/>
  <c r="E1400" i="26"/>
  <c r="F1400" i="26"/>
  <c r="A1401" i="26"/>
  <c r="B1401" i="26"/>
  <c r="C1401" i="26"/>
  <c r="M1401" i="26" s="1"/>
  <c r="N1401" i="26" s="1"/>
  <c r="O1401" i="26" s="1"/>
  <c r="D1401" i="26"/>
  <c r="E1401" i="26"/>
  <c r="F1401" i="26" s="1"/>
  <c r="K1401" i="26"/>
  <c r="A1402" i="26"/>
  <c r="B1402" i="26"/>
  <c r="C1402" i="26"/>
  <c r="H1402" i="26" s="1"/>
  <c r="D1402" i="26"/>
  <c r="E1402" i="26"/>
  <c r="F1402" i="26" s="1"/>
  <c r="G1402" i="26"/>
  <c r="J1402" i="26"/>
  <c r="A1403" i="26"/>
  <c r="B1403" i="26"/>
  <c r="C1403" i="26"/>
  <c r="G1403" i="26" s="1"/>
  <c r="D1403" i="26"/>
  <c r="E1403" i="26"/>
  <c r="F1403" i="26" s="1"/>
  <c r="K1403" i="26"/>
  <c r="A1404" i="26"/>
  <c r="B1404" i="26"/>
  <c r="C1404" i="26"/>
  <c r="I1404" i="26" s="1"/>
  <c r="D1404" i="26"/>
  <c r="E1404" i="26"/>
  <c r="F1404" i="26"/>
  <c r="G1404" i="26"/>
  <c r="H1404" i="26"/>
  <c r="J1404" i="26"/>
  <c r="K1404" i="26"/>
  <c r="A1405" i="26"/>
  <c r="B1405" i="26"/>
  <c r="C1405" i="26"/>
  <c r="D1405" i="26"/>
  <c r="E1405" i="26"/>
  <c r="F1405" i="26" s="1"/>
  <c r="A1406" i="26"/>
  <c r="B1406" i="26"/>
  <c r="C1406" i="26"/>
  <c r="M1406" i="26" s="1"/>
  <c r="N1406" i="26" s="1"/>
  <c r="O1406" i="26" s="1"/>
  <c r="D1406" i="26"/>
  <c r="E1406" i="26"/>
  <c r="F1406" i="26" s="1"/>
  <c r="A1407" i="26"/>
  <c r="B1407" i="26"/>
  <c r="C1407" i="26"/>
  <c r="D1407" i="26"/>
  <c r="E1407" i="26"/>
  <c r="F1407" i="26" s="1"/>
  <c r="A1408" i="26"/>
  <c r="B1408" i="26"/>
  <c r="C1408" i="26"/>
  <c r="D1408" i="26"/>
  <c r="E1408" i="26"/>
  <c r="F1408" i="26"/>
  <c r="A1409" i="26"/>
  <c r="B1409" i="26"/>
  <c r="C1409" i="26"/>
  <c r="G1409" i="26" s="1"/>
  <c r="D1409" i="26"/>
  <c r="E1409" i="26"/>
  <c r="F1409" i="26" s="1"/>
  <c r="I1409" i="26"/>
  <c r="K1409" i="26"/>
  <c r="A1410" i="26"/>
  <c r="B1410" i="26"/>
  <c r="C1410" i="26"/>
  <c r="J1410" i="26" s="1"/>
  <c r="D1410" i="26"/>
  <c r="E1410" i="26"/>
  <c r="F1410" i="26" s="1"/>
  <c r="G1410" i="26"/>
  <c r="H1410" i="26"/>
  <c r="I1410" i="26"/>
  <c r="K1410" i="26"/>
  <c r="M1410" i="26"/>
  <c r="N1410" i="26"/>
  <c r="O1410" i="26" s="1"/>
  <c r="A1411" i="26"/>
  <c r="B1411" i="26"/>
  <c r="C1411" i="26"/>
  <c r="G1411" i="26" s="1"/>
  <c r="D1411" i="26"/>
  <c r="E1411" i="26"/>
  <c r="F1411" i="26" s="1"/>
  <c r="I1411" i="26"/>
  <c r="A1412" i="26"/>
  <c r="B1412" i="26"/>
  <c r="C1412" i="26"/>
  <c r="I1412" i="26" s="1"/>
  <c r="D1412" i="26"/>
  <c r="E1412" i="26"/>
  <c r="F1412" i="26" s="1"/>
  <c r="G1412" i="26"/>
  <c r="H1412" i="26"/>
  <c r="J1412" i="26"/>
  <c r="K1412" i="26"/>
  <c r="A1413" i="26"/>
  <c r="B1413" i="26"/>
  <c r="C1413" i="26"/>
  <c r="I1413" i="26" s="1"/>
  <c r="D1413" i="26"/>
  <c r="E1413" i="26"/>
  <c r="F1413" i="26" s="1"/>
  <c r="G1413" i="26"/>
  <c r="M1413" i="26"/>
  <c r="N1413" i="26" s="1"/>
  <c r="O1413" i="26" s="1"/>
  <c r="A1414" i="26"/>
  <c r="B1414" i="26"/>
  <c r="C1414" i="26"/>
  <c r="G1414" i="26" s="1"/>
  <c r="D1414" i="26"/>
  <c r="E1414" i="26"/>
  <c r="F1414" i="26" s="1"/>
  <c r="H1414" i="26"/>
  <c r="I1414" i="26"/>
  <c r="J1414" i="26"/>
  <c r="K1414" i="26"/>
  <c r="L1414" i="26" s="1"/>
  <c r="M1414" i="26"/>
  <c r="N1414" i="26" s="1"/>
  <c r="O1414" i="26" s="1"/>
  <c r="A1415" i="26"/>
  <c r="B1415" i="26"/>
  <c r="C1415" i="26"/>
  <c r="D1415" i="26"/>
  <c r="E1415" i="26"/>
  <c r="F1415" i="26" s="1"/>
  <c r="A1416" i="26"/>
  <c r="B1416" i="26"/>
  <c r="C1416" i="26"/>
  <c r="D1416" i="26"/>
  <c r="E1416" i="26"/>
  <c r="F1416" i="26" s="1"/>
  <c r="H1416" i="26"/>
  <c r="A1417" i="26"/>
  <c r="B1417" i="26"/>
  <c r="C1417" i="26"/>
  <c r="I1417" i="26" s="1"/>
  <c r="D1417" i="26"/>
  <c r="E1417" i="26"/>
  <c r="F1417" i="26" s="1"/>
  <c r="A1418" i="26"/>
  <c r="B1418" i="26"/>
  <c r="C1418" i="26"/>
  <c r="K1418" i="26" s="1"/>
  <c r="D1418" i="26"/>
  <c r="E1418" i="26"/>
  <c r="F1418" i="26" s="1"/>
  <c r="I1418" i="26"/>
  <c r="A1419" i="26"/>
  <c r="B1419" i="26"/>
  <c r="C1419" i="26"/>
  <c r="I1419" i="26" s="1"/>
  <c r="D1419" i="26"/>
  <c r="E1419" i="26"/>
  <c r="F1419" i="26" s="1"/>
  <c r="G1419" i="26"/>
  <c r="K1419" i="26"/>
  <c r="M1419" i="26"/>
  <c r="N1419" i="26" s="1"/>
  <c r="O1419" i="26" s="1"/>
  <c r="A1420" i="26"/>
  <c r="B1420" i="26"/>
  <c r="C1420" i="26"/>
  <c r="I1420" i="26" s="1"/>
  <c r="D1420" i="26"/>
  <c r="E1420" i="26"/>
  <c r="F1420" i="26"/>
  <c r="G1420" i="26"/>
  <c r="H1420" i="26"/>
  <c r="J1420" i="26"/>
  <c r="L1420" i="26" s="1"/>
  <c r="K1420" i="26"/>
  <c r="A1421" i="26"/>
  <c r="B1421" i="26"/>
  <c r="C1421" i="26"/>
  <c r="G1421" i="26" s="1"/>
  <c r="D1421" i="26"/>
  <c r="E1421" i="26"/>
  <c r="F1421" i="26" s="1"/>
  <c r="A1422" i="26"/>
  <c r="B1422" i="26"/>
  <c r="C1422" i="26"/>
  <c r="M1422" i="26" s="1"/>
  <c r="N1422" i="26" s="1"/>
  <c r="O1422" i="26" s="1"/>
  <c r="D1422" i="26"/>
  <c r="E1422" i="26"/>
  <c r="F1422" i="26"/>
  <c r="A1423" i="26"/>
  <c r="B1423" i="26"/>
  <c r="C1423" i="26"/>
  <c r="D1423" i="26"/>
  <c r="E1423" i="26"/>
  <c r="F1423" i="26" s="1"/>
  <c r="A1424" i="26"/>
  <c r="B1424" i="26"/>
  <c r="C1424" i="26"/>
  <c r="D1424" i="26"/>
  <c r="E1424" i="26"/>
  <c r="F1424" i="26" s="1"/>
  <c r="K1424" i="26"/>
  <c r="A1425" i="26"/>
  <c r="B1425" i="26"/>
  <c r="C1425" i="26"/>
  <c r="I1425" i="26" s="1"/>
  <c r="D1425" i="26"/>
  <c r="E1425" i="26"/>
  <c r="F1425" i="26" s="1"/>
  <c r="G1425" i="26"/>
  <c r="A1426" i="26"/>
  <c r="B1426" i="26"/>
  <c r="C1426" i="26"/>
  <c r="M1426" i="26" s="1"/>
  <c r="N1426" i="26" s="1"/>
  <c r="O1426" i="26" s="1"/>
  <c r="D1426" i="26"/>
  <c r="E1426" i="26"/>
  <c r="F1426" i="26" s="1"/>
  <c r="G1426" i="26"/>
  <c r="H1426" i="26"/>
  <c r="I1426" i="26"/>
  <c r="J1426" i="26"/>
  <c r="K1426" i="26"/>
  <c r="L1426" i="26"/>
  <c r="A1427" i="26"/>
  <c r="B1427" i="26"/>
  <c r="C1427" i="26"/>
  <c r="D1427" i="26"/>
  <c r="E1427" i="26"/>
  <c r="F1427" i="26" s="1"/>
  <c r="G1427" i="26"/>
  <c r="A1428" i="26"/>
  <c r="B1428" i="26"/>
  <c r="C1428" i="26"/>
  <c r="D1428" i="26"/>
  <c r="E1428" i="26"/>
  <c r="F1428" i="26" s="1"/>
  <c r="G1428" i="26"/>
  <c r="K1428" i="26"/>
  <c r="A1429" i="26"/>
  <c r="B1429" i="26"/>
  <c r="C1429" i="26"/>
  <c r="D1429" i="26"/>
  <c r="E1429" i="26"/>
  <c r="F1429" i="26" s="1"/>
  <c r="A1430" i="26"/>
  <c r="B1430" i="26"/>
  <c r="C1430" i="26"/>
  <c r="D1430" i="26"/>
  <c r="E1430" i="26"/>
  <c r="F1430" i="26"/>
  <c r="A1431" i="26"/>
  <c r="B1431" i="26"/>
  <c r="C1431" i="26"/>
  <c r="D1431" i="26"/>
  <c r="E1431" i="26"/>
  <c r="F1431" i="26" s="1"/>
  <c r="G1431" i="26"/>
  <c r="A1432" i="26"/>
  <c r="B1432" i="26"/>
  <c r="C1432" i="26"/>
  <c r="H1432" i="26" s="1"/>
  <c r="D1432" i="26"/>
  <c r="E1432" i="26"/>
  <c r="F1432" i="26"/>
  <c r="A1433" i="26"/>
  <c r="B1433" i="26"/>
  <c r="C1433" i="26"/>
  <c r="G1433" i="26" s="1"/>
  <c r="D1433" i="26"/>
  <c r="E1433" i="26"/>
  <c r="F1433" i="26" s="1"/>
  <c r="A1434" i="26"/>
  <c r="B1434" i="26"/>
  <c r="C1434" i="26"/>
  <c r="D1434" i="26"/>
  <c r="E1434" i="26"/>
  <c r="F1434" i="26"/>
  <c r="G1434" i="26"/>
  <c r="H1434" i="26"/>
  <c r="I1434" i="26"/>
  <c r="J1434" i="26"/>
  <c r="L1434" i="26" s="1"/>
  <c r="K1434" i="26"/>
  <c r="M1434" i="26"/>
  <c r="N1434" i="26" s="1"/>
  <c r="O1434" i="26" s="1"/>
  <c r="A1435" i="26"/>
  <c r="B1435" i="26"/>
  <c r="C1435" i="26"/>
  <c r="D1435" i="26"/>
  <c r="E1435" i="26"/>
  <c r="F1435" i="26" s="1"/>
  <c r="A1436" i="26"/>
  <c r="B1436" i="26"/>
  <c r="C1436" i="26"/>
  <c r="I1436" i="26" s="1"/>
  <c r="D1436" i="26"/>
  <c r="E1436" i="26"/>
  <c r="F1436" i="26" s="1"/>
  <c r="G1436" i="26"/>
  <c r="H1436" i="26"/>
  <c r="J1436" i="26"/>
  <c r="K1436" i="26"/>
  <c r="A1437" i="26"/>
  <c r="B1437" i="26"/>
  <c r="C1437" i="26"/>
  <c r="J1437" i="26" s="1"/>
  <c r="D1437" i="26"/>
  <c r="E1437" i="26"/>
  <c r="F1437" i="26" s="1"/>
  <c r="G1437" i="26"/>
  <c r="H1437" i="26"/>
  <c r="K1437" i="26"/>
  <c r="A1438" i="26"/>
  <c r="B1438" i="26"/>
  <c r="C1438" i="26"/>
  <c r="G1438" i="26" s="1"/>
  <c r="D1438" i="26"/>
  <c r="E1438" i="26"/>
  <c r="F1438" i="26"/>
  <c r="H1438" i="26"/>
  <c r="I1438" i="26"/>
  <c r="J1438" i="26"/>
  <c r="L1438" i="26" s="1"/>
  <c r="K1438" i="26"/>
  <c r="M1438" i="26"/>
  <c r="N1438" i="26" s="1"/>
  <c r="O1438" i="26" s="1"/>
  <c r="A1439" i="26"/>
  <c r="B1439" i="26"/>
  <c r="C1439" i="26"/>
  <c r="H1439" i="26" s="1"/>
  <c r="D1439" i="26"/>
  <c r="E1439" i="26"/>
  <c r="F1439" i="26" s="1"/>
  <c r="K1439" i="26"/>
  <c r="A1440" i="26"/>
  <c r="B1440" i="26"/>
  <c r="C1440" i="26"/>
  <c r="H1440" i="26" s="1"/>
  <c r="D1440" i="26"/>
  <c r="E1440" i="26"/>
  <c r="F1440" i="26" s="1"/>
  <c r="A1441" i="26"/>
  <c r="B1441" i="26"/>
  <c r="C1441" i="26"/>
  <c r="D1441" i="26"/>
  <c r="E1441" i="26"/>
  <c r="F1441" i="26" s="1"/>
  <c r="A1442" i="26"/>
  <c r="B1442" i="26"/>
  <c r="C1442" i="26"/>
  <c r="D1442" i="26"/>
  <c r="E1442" i="26"/>
  <c r="F1442" i="26" s="1"/>
  <c r="G1442" i="26"/>
  <c r="H1442" i="26"/>
  <c r="I1442" i="26"/>
  <c r="J1442" i="26"/>
  <c r="L1442" i="26" s="1"/>
  <c r="K1442" i="26"/>
  <c r="M1442" i="26"/>
  <c r="N1442" i="26" s="1"/>
  <c r="O1442" i="26" s="1"/>
  <c r="A1443" i="26"/>
  <c r="B1443" i="26"/>
  <c r="C1443" i="26"/>
  <c r="G1443" i="26" s="1"/>
  <c r="D1443" i="26"/>
  <c r="E1443" i="26"/>
  <c r="F1443" i="26" s="1"/>
  <c r="A1444" i="26"/>
  <c r="B1444" i="26"/>
  <c r="C1444" i="26"/>
  <c r="I1444" i="26" s="1"/>
  <c r="D1444" i="26"/>
  <c r="E1444" i="26"/>
  <c r="F1444" i="26" s="1"/>
  <c r="G1444" i="26"/>
  <c r="H1444" i="26"/>
  <c r="J1444" i="26"/>
  <c r="K1444" i="26"/>
  <c r="A1445" i="26"/>
  <c r="B1445" i="26"/>
  <c r="C1445" i="26"/>
  <c r="J1445" i="26" s="1"/>
  <c r="D1445" i="26"/>
  <c r="E1445" i="26"/>
  <c r="F1445" i="26" s="1"/>
  <c r="G1445" i="26"/>
  <c r="K1445" i="26"/>
  <c r="M1445" i="26"/>
  <c r="N1445" i="26" s="1"/>
  <c r="O1445" i="26" s="1"/>
  <c r="A1446" i="26"/>
  <c r="B1446" i="26"/>
  <c r="C1446" i="26"/>
  <c r="G1446" i="26" s="1"/>
  <c r="D1446" i="26"/>
  <c r="E1446" i="26"/>
  <c r="F1446" i="26" s="1"/>
  <c r="H1446" i="26"/>
  <c r="I1446" i="26"/>
  <c r="J1446" i="26"/>
  <c r="K1446" i="26"/>
  <c r="M1446" i="26"/>
  <c r="N1446" i="26" s="1"/>
  <c r="O1446" i="26" s="1"/>
  <c r="A1447" i="26"/>
  <c r="B1447" i="26"/>
  <c r="C1447" i="26"/>
  <c r="D1447" i="26"/>
  <c r="E1447" i="26"/>
  <c r="F1447" i="26" s="1"/>
  <c r="G1447" i="26"/>
  <c r="K1447" i="26"/>
  <c r="M1447" i="26"/>
  <c r="N1447" i="26"/>
  <c r="O1447" i="26" s="1"/>
  <c r="A1448" i="26"/>
  <c r="B1448" i="26"/>
  <c r="C1448" i="26"/>
  <c r="D1448" i="26"/>
  <c r="E1448" i="26"/>
  <c r="F1448" i="26"/>
  <c r="G1448" i="26"/>
  <c r="A1449" i="26"/>
  <c r="B1449" i="26"/>
  <c r="C1449" i="26"/>
  <c r="D1449" i="26"/>
  <c r="E1449" i="26"/>
  <c r="F1449" i="26" s="1"/>
  <c r="I1449" i="26"/>
  <c r="M1449" i="26"/>
  <c r="N1449" i="26" s="1"/>
  <c r="O1449" i="26" s="1"/>
  <c r="A1450" i="26"/>
  <c r="B1450" i="26"/>
  <c r="C1450" i="26"/>
  <c r="D1450" i="26"/>
  <c r="E1450" i="26"/>
  <c r="F1450" i="26" s="1"/>
  <c r="M1450" i="26"/>
  <c r="N1450" i="26" s="1"/>
  <c r="O1450" i="26" s="1"/>
  <c r="A1451" i="26"/>
  <c r="B1451" i="26"/>
  <c r="C1451" i="26"/>
  <c r="D1451" i="26"/>
  <c r="E1451" i="26"/>
  <c r="F1451" i="26"/>
  <c r="I1451" i="26"/>
  <c r="M1451" i="26"/>
  <c r="N1451" i="26" s="1"/>
  <c r="O1451" i="26" s="1"/>
  <c r="A1452" i="26"/>
  <c r="B1452" i="26"/>
  <c r="C1452" i="26"/>
  <c r="D1452" i="26"/>
  <c r="E1452" i="26"/>
  <c r="F1452" i="26" s="1"/>
  <c r="A1453" i="26"/>
  <c r="B1453" i="26"/>
  <c r="C1453" i="26"/>
  <c r="D1453" i="26"/>
  <c r="E1453" i="26"/>
  <c r="F1453" i="26" s="1"/>
  <c r="G1453" i="26"/>
  <c r="M1453" i="26"/>
  <c r="N1453" i="26" s="1"/>
  <c r="O1453" i="26"/>
  <c r="A1454" i="26"/>
  <c r="B1454" i="26"/>
  <c r="C1454" i="26"/>
  <c r="G1454" i="26" s="1"/>
  <c r="D1454" i="26"/>
  <c r="E1454" i="26"/>
  <c r="F1454" i="26" s="1"/>
  <c r="H1454" i="26"/>
  <c r="I1454" i="26"/>
  <c r="J1454" i="26"/>
  <c r="K1454" i="26"/>
  <c r="L1454" i="26"/>
  <c r="M1454" i="26"/>
  <c r="N1454" i="26" s="1"/>
  <c r="O1454" i="26" s="1"/>
  <c r="A1455" i="26"/>
  <c r="B1455" i="26"/>
  <c r="C1455" i="26"/>
  <c r="H1455" i="26" s="1"/>
  <c r="D1455" i="26"/>
  <c r="E1455" i="26"/>
  <c r="F1455" i="26" s="1"/>
  <c r="J1455" i="26"/>
  <c r="M1455" i="26"/>
  <c r="N1455" i="26" s="1"/>
  <c r="O1455" i="26" s="1"/>
  <c r="A1456" i="26"/>
  <c r="B1456" i="26"/>
  <c r="C1456" i="26"/>
  <c r="J1456" i="26" s="1"/>
  <c r="D1456" i="26"/>
  <c r="E1456" i="26"/>
  <c r="F1456" i="26"/>
  <c r="H1456" i="26"/>
  <c r="A1457" i="26"/>
  <c r="B1457" i="26"/>
  <c r="C1457" i="26"/>
  <c r="D1457" i="26"/>
  <c r="E1457" i="26"/>
  <c r="F1457" i="26" s="1"/>
  <c r="A1458" i="26"/>
  <c r="B1458" i="26"/>
  <c r="C1458" i="26"/>
  <c r="M1458" i="26" s="1"/>
  <c r="N1458" i="26" s="1"/>
  <c r="O1458" i="26" s="1"/>
  <c r="D1458" i="26"/>
  <c r="E1458" i="26"/>
  <c r="F1458" i="26" s="1"/>
  <c r="G1458" i="26"/>
  <c r="H1458" i="26"/>
  <c r="I1458" i="26"/>
  <c r="J1458" i="26"/>
  <c r="K1458" i="26"/>
  <c r="A1459" i="26"/>
  <c r="B1459" i="26"/>
  <c r="C1459" i="26"/>
  <c r="D1459" i="26"/>
  <c r="E1459" i="26"/>
  <c r="F1459" i="26" s="1"/>
  <c r="G1459" i="26"/>
  <c r="M1459" i="26"/>
  <c r="N1459" i="26" s="1"/>
  <c r="O1459" i="26" s="1"/>
  <c r="A1460" i="26"/>
  <c r="B1460" i="26"/>
  <c r="C1460" i="26"/>
  <c r="G1460" i="26" s="1"/>
  <c r="D1460" i="26"/>
  <c r="E1460" i="26"/>
  <c r="F1460" i="26" s="1"/>
  <c r="H1460" i="26"/>
  <c r="J1460" i="26"/>
  <c r="K1460" i="26"/>
  <c r="A1461" i="26"/>
  <c r="B1461" i="26"/>
  <c r="C1461" i="26"/>
  <c r="J1461" i="26" s="1"/>
  <c r="D1461" i="26"/>
  <c r="E1461" i="26"/>
  <c r="F1461" i="26" s="1"/>
  <c r="H1461" i="26"/>
  <c r="I1461" i="26"/>
  <c r="M1461" i="26"/>
  <c r="N1461" i="26" s="1"/>
  <c r="O1461" i="26" s="1"/>
  <c r="A1462" i="26"/>
  <c r="B1462" i="26"/>
  <c r="C1462" i="26"/>
  <c r="G1462" i="26" s="1"/>
  <c r="D1462" i="26"/>
  <c r="E1462" i="26"/>
  <c r="F1462" i="26" s="1"/>
  <c r="H1462" i="26"/>
  <c r="I1462" i="26"/>
  <c r="J1462" i="26"/>
  <c r="K1462" i="26"/>
  <c r="M1462" i="26"/>
  <c r="N1462" i="26" s="1"/>
  <c r="O1462" i="26" s="1"/>
  <c r="A1463" i="26"/>
  <c r="B1463" i="26"/>
  <c r="C1463" i="26"/>
  <c r="G1463" i="26" s="1"/>
  <c r="D1463" i="26"/>
  <c r="E1463" i="26"/>
  <c r="F1463" i="26"/>
  <c r="A1464" i="26"/>
  <c r="B1464" i="26"/>
  <c r="C1464" i="26"/>
  <c r="J1464" i="26" s="1"/>
  <c r="D1464" i="26"/>
  <c r="E1464" i="26"/>
  <c r="F1464" i="26" s="1"/>
  <c r="A1465" i="26"/>
  <c r="B1465" i="26"/>
  <c r="C1465" i="26"/>
  <c r="I1465" i="26" s="1"/>
  <c r="D1465" i="26"/>
  <c r="E1465" i="26"/>
  <c r="F1465" i="26" s="1"/>
  <c r="H1465" i="26"/>
  <c r="A1466" i="26"/>
  <c r="B1466" i="26"/>
  <c r="C1466" i="26"/>
  <c r="D1466" i="26"/>
  <c r="E1466" i="26"/>
  <c r="F1466" i="26" s="1"/>
  <c r="A1467" i="26"/>
  <c r="B1467" i="26"/>
  <c r="C1467" i="26"/>
  <c r="H1467" i="26" s="1"/>
  <c r="D1467" i="26"/>
  <c r="E1467" i="26"/>
  <c r="F1467" i="26"/>
  <c r="K1467" i="26"/>
  <c r="M1467" i="26"/>
  <c r="N1467" i="26" s="1"/>
  <c r="O1467" i="26" s="1"/>
  <c r="A1468" i="26"/>
  <c r="B1468" i="26"/>
  <c r="C1468" i="26"/>
  <c r="D1468" i="26"/>
  <c r="E1468" i="26"/>
  <c r="F1468" i="26"/>
  <c r="J1468" i="26"/>
  <c r="A1469" i="26"/>
  <c r="B1469" i="26"/>
  <c r="C1469" i="26"/>
  <c r="J1469" i="26" s="1"/>
  <c r="D1469" i="26"/>
  <c r="E1469" i="26"/>
  <c r="F1469" i="26" s="1"/>
  <c r="G1469" i="26"/>
  <c r="I1469" i="26"/>
  <c r="K1469" i="26"/>
  <c r="L1469" i="26" s="1"/>
  <c r="M1469" i="26"/>
  <c r="N1469" i="26" s="1"/>
  <c r="O1469" i="26" s="1"/>
  <c r="A1470" i="26"/>
  <c r="B1470" i="26"/>
  <c r="C1470" i="26"/>
  <c r="G1470" i="26" s="1"/>
  <c r="D1470" i="26"/>
  <c r="E1470" i="26"/>
  <c r="F1470" i="26" s="1"/>
  <c r="H1470" i="26"/>
  <c r="I1470" i="26"/>
  <c r="J1470" i="26"/>
  <c r="L1470" i="26" s="1"/>
  <c r="K1470" i="26"/>
  <c r="M1470" i="26"/>
  <c r="N1470" i="26" s="1"/>
  <c r="O1470" i="26" s="1"/>
  <c r="A1471" i="26"/>
  <c r="B1471" i="26"/>
  <c r="C1471" i="26"/>
  <c r="G1471" i="26" s="1"/>
  <c r="D1471" i="26"/>
  <c r="E1471" i="26"/>
  <c r="F1471" i="26" s="1"/>
  <c r="A1472" i="26"/>
  <c r="B1472" i="26"/>
  <c r="C1472" i="26"/>
  <c r="G1472" i="26" s="1"/>
  <c r="D1472" i="26"/>
  <c r="E1472" i="26"/>
  <c r="F1472" i="26" s="1"/>
  <c r="A1473" i="26"/>
  <c r="B1473" i="26"/>
  <c r="C1473" i="26"/>
  <c r="J1473" i="26" s="1"/>
  <c r="D1473" i="26"/>
  <c r="E1473" i="26"/>
  <c r="F1473" i="26" s="1"/>
  <c r="G1473" i="26"/>
  <c r="A1474" i="26"/>
  <c r="B1474" i="26"/>
  <c r="C1474" i="26"/>
  <c r="K1474" i="26" s="1"/>
  <c r="D1474" i="26"/>
  <c r="E1474" i="26"/>
  <c r="F1474" i="26" s="1"/>
  <c r="G1474" i="26"/>
  <c r="A1475" i="26"/>
  <c r="B1475" i="26"/>
  <c r="C1475" i="26"/>
  <c r="M1475" i="26" s="1"/>
  <c r="N1475" i="26" s="1"/>
  <c r="O1475" i="26" s="1"/>
  <c r="D1475" i="26"/>
  <c r="E1475" i="26"/>
  <c r="F1475" i="26" s="1"/>
  <c r="A1476" i="26"/>
  <c r="B1476" i="26"/>
  <c r="C1476" i="26"/>
  <c r="K1476" i="26" s="1"/>
  <c r="D1476" i="26"/>
  <c r="E1476" i="26"/>
  <c r="F1476" i="26"/>
  <c r="A1477" i="26"/>
  <c r="B1477" i="26"/>
  <c r="C1477" i="26"/>
  <c r="K1477" i="26" s="1"/>
  <c r="D1477" i="26"/>
  <c r="E1477" i="26"/>
  <c r="F1477" i="26" s="1"/>
  <c r="H1477" i="26"/>
  <c r="A1478" i="26"/>
  <c r="B1478" i="26"/>
  <c r="C1478" i="26"/>
  <c r="D1478" i="26"/>
  <c r="E1478" i="26"/>
  <c r="F1478" i="26" s="1"/>
  <c r="H1478" i="26"/>
  <c r="I1478" i="26"/>
  <c r="K1478" i="26"/>
  <c r="M1478" i="26"/>
  <c r="N1478" i="26" s="1"/>
  <c r="O1478" i="26" s="1"/>
  <c r="A1479" i="26"/>
  <c r="B1479" i="26"/>
  <c r="C1479" i="26"/>
  <c r="H1479" i="26" s="1"/>
  <c r="D1479" i="26"/>
  <c r="E1479" i="26"/>
  <c r="F1479" i="26"/>
  <c r="A1480" i="26"/>
  <c r="B1480" i="26"/>
  <c r="C1480" i="26"/>
  <c r="D1480" i="26"/>
  <c r="E1480" i="26"/>
  <c r="F1480" i="26" s="1"/>
  <c r="A1481" i="26"/>
  <c r="B1481" i="26"/>
  <c r="C1481" i="26"/>
  <c r="J1481" i="26" s="1"/>
  <c r="D1481" i="26"/>
  <c r="E1481" i="26"/>
  <c r="F1481" i="26" s="1"/>
  <c r="A1482" i="26"/>
  <c r="B1482" i="26"/>
  <c r="C1482" i="26"/>
  <c r="H1482" i="26" s="1"/>
  <c r="D1482" i="26"/>
  <c r="E1482" i="26"/>
  <c r="F1482" i="26" s="1"/>
  <c r="G1482" i="26"/>
  <c r="I1482" i="26"/>
  <c r="J1482" i="26"/>
  <c r="L1482" i="26" s="1"/>
  <c r="K1482" i="26"/>
  <c r="M1482" i="26"/>
  <c r="N1482" i="26" s="1"/>
  <c r="O1482" i="26" s="1"/>
  <c r="A1483" i="26"/>
  <c r="B1483" i="26"/>
  <c r="C1483" i="26"/>
  <c r="G1483" i="26" s="1"/>
  <c r="D1483" i="26"/>
  <c r="E1483" i="26"/>
  <c r="F1483" i="26" s="1"/>
  <c r="H1483" i="26"/>
  <c r="I1483" i="26"/>
  <c r="J1483" i="26"/>
  <c r="K1483" i="26"/>
  <c r="M1483" i="26"/>
  <c r="N1483" i="26" s="1"/>
  <c r="O1483" i="26" s="1"/>
  <c r="A1484" i="26"/>
  <c r="B1484" i="26"/>
  <c r="C1484" i="26"/>
  <c r="D1484" i="26"/>
  <c r="E1484" i="26"/>
  <c r="F1484" i="26"/>
  <c r="J1484" i="26"/>
  <c r="A1485" i="26"/>
  <c r="B1485" i="26"/>
  <c r="C1485" i="26"/>
  <c r="I1485" i="26" s="1"/>
  <c r="D1485" i="26"/>
  <c r="E1485" i="26"/>
  <c r="F1485" i="26" s="1"/>
  <c r="G1485" i="26"/>
  <c r="H1485" i="26"/>
  <c r="J1485" i="26"/>
  <c r="K1485" i="26"/>
  <c r="M1485" i="26"/>
  <c r="N1485" i="26" s="1"/>
  <c r="O1485" i="26" s="1"/>
  <c r="A1486" i="26"/>
  <c r="B1486" i="26"/>
  <c r="C1486" i="26"/>
  <c r="G1486" i="26" s="1"/>
  <c r="D1486" i="26"/>
  <c r="E1486" i="26"/>
  <c r="F1486" i="26" s="1"/>
  <c r="H1486" i="26"/>
  <c r="I1486" i="26"/>
  <c r="A1487" i="26"/>
  <c r="B1487" i="26"/>
  <c r="C1487" i="26"/>
  <c r="H1487" i="26" s="1"/>
  <c r="D1487" i="26"/>
  <c r="E1487" i="26"/>
  <c r="F1487" i="26" s="1"/>
  <c r="K1487" i="26"/>
  <c r="A1488" i="26"/>
  <c r="B1488" i="26"/>
  <c r="C1488" i="26"/>
  <c r="D1488" i="26"/>
  <c r="E1488" i="26"/>
  <c r="F1488" i="26" s="1"/>
  <c r="A1489" i="26"/>
  <c r="B1489" i="26"/>
  <c r="C1489" i="26"/>
  <c r="J1489" i="26" s="1"/>
  <c r="D1489" i="26"/>
  <c r="E1489" i="26"/>
  <c r="F1489" i="26"/>
  <c r="G1489" i="26"/>
  <c r="H1489" i="26"/>
  <c r="K1489" i="26"/>
  <c r="L1489" i="26" s="1"/>
  <c r="M1489" i="26"/>
  <c r="N1489" i="26" s="1"/>
  <c r="O1489" i="26" s="1"/>
  <c r="A1490" i="26"/>
  <c r="B1490" i="26"/>
  <c r="C1490" i="26"/>
  <c r="J1490" i="26" s="1"/>
  <c r="D1490" i="26"/>
  <c r="E1490" i="26"/>
  <c r="F1490" i="26"/>
  <c r="G1490" i="26"/>
  <c r="H1490" i="26"/>
  <c r="M1490" i="26"/>
  <c r="N1490" i="26"/>
  <c r="O1490" i="26" s="1"/>
  <c r="A1491" i="26"/>
  <c r="B1491" i="26"/>
  <c r="C1491" i="26"/>
  <c r="M1491" i="26" s="1"/>
  <c r="N1491" i="26" s="1"/>
  <c r="O1491" i="26" s="1"/>
  <c r="D1491" i="26"/>
  <c r="E1491" i="26"/>
  <c r="F1491" i="26" s="1"/>
  <c r="I1491" i="26"/>
  <c r="J1491" i="26"/>
  <c r="K1491" i="26"/>
  <c r="A1492" i="26"/>
  <c r="B1492" i="26"/>
  <c r="C1492" i="26"/>
  <c r="D1492" i="26"/>
  <c r="E1492" i="26"/>
  <c r="F1492" i="26"/>
  <c r="K1492" i="26"/>
  <c r="A1493" i="26"/>
  <c r="B1493" i="26"/>
  <c r="C1493" i="26"/>
  <c r="G1493" i="26" s="1"/>
  <c r="D1493" i="26"/>
  <c r="E1493" i="26"/>
  <c r="F1493" i="26" s="1"/>
  <c r="K1493" i="26"/>
  <c r="M1493" i="26"/>
  <c r="N1493" i="26" s="1"/>
  <c r="O1493" i="26" s="1"/>
  <c r="A1494" i="26"/>
  <c r="B1494" i="26"/>
  <c r="C1494" i="26"/>
  <c r="I1494" i="26" s="1"/>
  <c r="D1494" i="26"/>
  <c r="E1494" i="26"/>
  <c r="F1494" i="26"/>
  <c r="G1494" i="26"/>
  <c r="H1494" i="26"/>
  <c r="J1494" i="26"/>
  <c r="K1494" i="26"/>
  <c r="A1495" i="26"/>
  <c r="B1495" i="26"/>
  <c r="C1495" i="26"/>
  <c r="I1495" i="26" s="1"/>
  <c r="D1495" i="26"/>
  <c r="E1495" i="26"/>
  <c r="F1495" i="26" s="1"/>
  <c r="G1495" i="26"/>
  <c r="H1495" i="26"/>
  <c r="K1495" i="26"/>
  <c r="A1496" i="26"/>
  <c r="B1496" i="26"/>
  <c r="C1496" i="26"/>
  <c r="D1496" i="26"/>
  <c r="E1496" i="26"/>
  <c r="F1496" i="26"/>
  <c r="H1496" i="26"/>
  <c r="I1496" i="26"/>
  <c r="J1496" i="26"/>
  <c r="M1496" i="26"/>
  <c r="N1496" i="26"/>
  <c r="O1496" i="26" s="1"/>
  <c r="A1497" i="26"/>
  <c r="B1497" i="26"/>
  <c r="C1497" i="26"/>
  <c r="H1497" i="26" s="1"/>
  <c r="D1497" i="26"/>
  <c r="E1497" i="26"/>
  <c r="F1497" i="26" s="1"/>
  <c r="M1497" i="26"/>
  <c r="N1497" i="26" s="1"/>
  <c r="O1497" i="26" s="1"/>
  <c r="A1498" i="26"/>
  <c r="B1498" i="26"/>
  <c r="C1498" i="26"/>
  <c r="M1498" i="26" s="1"/>
  <c r="N1498" i="26" s="1"/>
  <c r="O1498" i="26" s="1"/>
  <c r="D1498" i="26"/>
  <c r="E1498" i="26"/>
  <c r="F1498" i="26"/>
  <c r="J1498" i="26"/>
  <c r="K1498" i="26"/>
  <c r="A1499" i="26"/>
  <c r="B1499" i="26"/>
  <c r="C1499" i="26"/>
  <c r="D1499" i="26"/>
  <c r="E1499" i="26"/>
  <c r="F1499" i="26" s="1"/>
  <c r="A1500" i="26"/>
  <c r="B1500" i="26"/>
  <c r="C1500" i="26"/>
  <c r="G1500" i="26" s="1"/>
  <c r="D1500" i="26"/>
  <c r="E1500" i="26"/>
  <c r="F1500" i="26" s="1"/>
  <c r="M1500" i="26"/>
  <c r="N1500" i="26" s="1"/>
  <c r="O1500" i="26" s="1"/>
  <c r="A1501" i="26"/>
  <c r="B1501" i="26"/>
  <c r="C1501" i="26"/>
  <c r="G1501" i="26" s="1"/>
  <c r="D1501" i="26"/>
  <c r="E1501" i="26"/>
  <c r="F1501" i="26" s="1"/>
  <c r="K1501" i="26"/>
  <c r="M1501" i="26"/>
  <c r="N1501" i="26" s="1"/>
  <c r="O1501" i="26" s="1"/>
  <c r="A1502" i="26"/>
  <c r="B1502" i="26"/>
  <c r="C1502" i="26"/>
  <c r="D1502" i="26"/>
  <c r="E1502" i="26"/>
  <c r="F1502" i="26"/>
  <c r="G1502" i="26"/>
  <c r="H1502" i="26"/>
  <c r="J1502" i="26"/>
  <c r="A1503" i="26"/>
  <c r="B1503" i="26"/>
  <c r="C1503" i="26"/>
  <c r="D1503" i="26"/>
  <c r="E1503" i="26"/>
  <c r="F1503" i="26" s="1"/>
  <c r="G1503" i="26"/>
  <c r="H1503" i="26"/>
  <c r="A1504" i="26"/>
  <c r="B1504" i="26"/>
  <c r="C1504" i="26"/>
  <c r="D1504" i="26"/>
  <c r="E1504" i="26"/>
  <c r="F1504" i="26"/>
  <c r="H1504" i="26"/>
  <c r="J1504" i="26"/>
  <c r="K1504" i="26"/>
  <c r="L1504" i="26"/>
  <c r="M1504" i="26"/>
  <c r="N1504" i="26" s="1"/>
  <c r="O1504" i="26" s="1"/>
  <c r="A1505" i="26"/>
  <c r="B1505" i="26"/>
  <c r="C1505" i="26"/>
  <c r="H1505" i="26" s="1"/>
  <c r="D1505" i="26"/>
  <c r="E1505" i="26"/>
  <c r="F1505" i="26" s="1"/>
  <c r="G1505" i="26"/>
  <c r="I1505" i="26"/>
  <c r="J1505" i="26"/>
  <c r="K1505" i="26"/>
  <c r="M1505" i="26"/>
  <c r="N1505" i="26" s="1"/>
  <c r="O1505" i="26" s="1"/>
  <c r="A1506" i="26"/>
  <c r="B1506" i="26"/>
  <c r="C1506" i="26"/>
  <c r="M1506" i="26" s="1"/>
  <c r="N1506" i="26" s="1"/>
  <c r="O1506" i="26" s="1"/>
  <c r="D1506" i="26"/>
  <c r="E1506" i="26"/>
  <c r="F1506" i="26" s="1"/>
  <c r="A1507" i="26"/>
  <c r="B1507" i="26"/>
  <c r="C1507" i="26"/>
  <c r="K1507" i="26" s="1"/>
  <c r="D1507" i="26"/>
  <c r="E1507" i="26"/>
  <c r="F1507" i="26" s="1"/>
  <c r="A1508" i="26"/>
  <c r="B1508" i="26"/>
  <c r="C1508" i="26"/>
  <c r="M1508" i="26" s="1"/>
  <c r="N1508" i="26" s="1"/>
  <c r="O1508" i="26" s="1"/>
  <c r="D1508" i="26"/>
  <c r="E1508" i="26"/>
  <c r="F1508" i="26" s="1"/>
  <c r="G1508" i="26"/>
  <c r="H1508" i="26"/>
  <c r="I1508" i="26"/>
  <c r="A1509" i="26"/>
  <c r="B1509" i="26"/>
  <c r="C1509" i="26"/>
  <c r="I1509" i="26" s="1"/>
  <c r="D1509" i="26"/>
  <c r="E1509" i="26"/>
  <c r="F1509" i="26" s="1"/>
  <c r="A1510" i="26"/>
  <c r="B1510" i="26"/>
  <c r="C1510" i="26"/>
  <c r="G1510" i="26" s="1"/>
  <c r="D1510" i="26"/>
  <c r="E1510" i="26"/>
  <c r="F1510" i="26" s="1"/>
  <c r="A1511" i="26"/>
  <c r="B1511" i="26"/>
  <c r="C1511" i="26"/>
  <c r="G1511" i="26" s="1"/>
  <c r="D1511" i="26"/>
  <c r="E1511" i="26"/>
  <c r="F1511" i="26" s="1"/>
  <c r="A1512" i="26"/>
  <c r="B1512" i="26"/>
  <c r="C1512" i="26"/>
  <c r="I1512" i="26" s="1"/>
  <c r="D1512" i="26"/>
  <c r="E1512" i="26"/>
  <c r="F1512" i="26"/>
  <c r="M1512" i="26"/>
  <c r="N1512" i="26"/>
  <c r="O1512" i="26" s="1"/>
  <c r="A1513" i="26"/>
  <c r="B1513" i="26"/>
  <c r="C1513" i="26"/>
  <c r="D1513" i="26"/>
  <c r="E1513" i="26"/>
  <c r="F1513" i="26" s="1"/>
  <c r="I1513" i="26"/>
  <c r="J1513" i="26"/>
  <c r="L1513" i="26" s="1"/>
  <c r="K1513" i="26"/>
  <c r="A1514" i="26"/>
  <c r="B1514" i="26"/>
  <c r="C1514" i="26"/>
  <c r="D1514" i="26"/>
  <c r="E1514" i="26"/>
  <c r="F1514" i="26"/>
  <c r="J1514" i="26"/>
  <c r="A1515" i="26"/>
  <c r="B1515" i="26"/>
  <c r="C1515" i="26"/>
  <c r="G1515" i="26" s="1"/>
  <c r="D1515" i="26"/>
  <c r="E1515" i="26"/>
  <c r="F1515" i="26" s="1"/>
  <c r="A1516" i="26"/>
  <c r="B1516" i="26"/>
  <c r="C1516" i="26"/>
  <c r="D1516" i="26"/>
  <c r="E1516" i="26"/>
  <c r="F1516" i="26" s="1"/>
  <c r="G1516" i="26"/>
  <c r="H1516" i="26"/>
  <c r="I1516" i="26"/>
  <c r="J1516" i="26"/>
  <c r="K1516" i="26"/>
  <c r="M1516" i="26"/>
  <c r="N1516" i="26" s="1"/>
  <c r="O1516" i="26" s="1"/>
  <c r="A1517" i="26"/>
  <c r="B1517" i="26"/>
  <c r="C1517" i="26"/>
  <c r="I1517" i="26" s="1"/>
  <c r="D1517" i="26"/>
  <c r="E1517" i="26"/>
  <c r="F1517" i="26" s="1"/>
  <c r="K1517" i="26"/>
  <c r="M1517" i="26"/>
  <c r="N1517" i="26" s="1"/>
  <c r="O1517" i="26" s="1"/>
  <c r="A1518" i="26"/>
  <c r="B1518" i="26"/>
  <c r="C1518" i="26"/>
  <c r="D1518" i="26"/>
  <c r="E1518" i="26"/>
  <c r="F1518" i="26"/>
  <c r="G1518" i="26"/>
  <c r="H1518" i="26"/>
  <c r="K1518" i="26"/>
  <c r="A1519" i="26"/>
  <c r="B1519" i="26"/>
  <c r="C1519" i="26"/>
  <c r="D1519" i="26"/>
  <c r="E1519" i="26"/>
  <c r="F1519" i="26" s="1"/>
  <c r="G1519" i="26"/>
  <c r="H1519" i="26"/>
  <c r="K1519" i="26"/>
  <c r="M1519" i="26"/>
  <c r="N1519" i="26" s="1"/>
  <c r="O1519" i="26" s="1"/>
  <c r="A1520" i="26"/>
  <c r="B1520" i="26"/>
  <c r="C1520" i="26"/>
  <c r="G1520" i="26" s="1"/>
  <c r="D1520" i="26"/>
  <c r="E1520" i="26"/>
  <c r="F1520" i="26"/>
  <c r="M1520" i="26"/>
  <c r="N1520" i="26" s="1"/>
  <c r="O1520" i="26" s="1"/>
  <c r="A1521" i="26"/>
  <c r="B1521" i="26"/>
  <c r="C1521" i="26"/>
  <c r="H1521" i="26" s="1"/>
  <c r="D1521" i="26"/>
  <c r="E1521" i="26"/>
  <c r="F1521" i="26" s="1"/>
  <c r="G1521" i="26"/>
  <c r="I1521" i="26"/>
  <c r="J1521" i="26"/>
  <c r="K1521" i="26"/>
  <c r="M1521" i="26"/>
  <c r="N1521" i="26" s="1"/>
  <c r="O1521" i="26" s="1"/>
  <c r="A1522" i="26"/>
  <c r="B1522" i="26"/>
  <c r="C1522" i="26"/>
  <c r="H1522" i="26" s="1"/>
  <c r="D1522" i="26"/>
  <c r="E1522" i="26"/>
  <c r="F1522" i="26"/>
  <c r="A1523" i="26"/>
  <c r="B1523" i="26"/>
  <c r="C1523" i="26"/>
  <c r="D1523" i="26"/>
  <c r="E1523" i="26"/>
  <c r="F1523" i="26" s="1"/>
  <c r="G1523" i="26"/>
  <c r="A1524" i="26"/>
  <c r="B1524" i="26"/>
  <c r="C1524" i="26"/>
  <c r="D1524" i="26"/>
  <c r="E1524" i="26"/>
  <c r="F1524" i="26" s="1"/>
  <c r="G1524" i="26"/>
  <c r="H1524" i="26"/>
  <c r="I1524" i="26"/>
  <c r="J1524" i="26"/>
  <c r="L1524" i="26" s="1"/>
  <c r="K1524" i="26"/>
  <c r="M1524" i="26"/>
  <c r="N1524" i="26" s="1"/>
  <c r="O1524" i="26" s="1"/>
  <c r="A1525" i="26"/>
  <c r="B1525" i="26"/>
  <c r="C1525" i="26"/>
  <c r="K1525" i="26" s="1"/>
  <c r="D1525" i="26"/>
  <c r="E1525" i="26"/>
  <c r="F1525" i="26" s="1"/>
  <c r="A1526" i="26"/>
  <c r="B1526" i="26"/>
  <c r="C1526" i="26"/>
  <c r="I1526" i="26" s="1"/>
  <c r="D1526" i="26"/>
  <c r="E1526" i="26"/>
  <c r="F1526" i="26" s="1"/>
  <c r="A1527" i="26"/>
  <c r="B1527" i="26"/>
  <c r="C1527" i="26"/>
  <c r="D1527" i="26"/>
  <c r="E1527" i="26"/>
  <c r="F1527" i="26" s="1"/>
  <c r="A1528" i="26"/>
  <c r="B1528" i="26"/>
  <c r="C1528" i="26"/>
  <c r="D1528" i="26"/>
  <c r="E1528" i="26"/>
  <c r="F1528" i="26" s="1"/>
  <c r="M1528" i="26"/>
  <c r="N1528" i="26" s="1"/>
  <c r="O1528" i="26" s="1"/>
  <c r="A1529" i="26"/>
  <c r="B1529" i="26"/>
  <c r="C1529" i="26"/>
  <c r="H1529" i="26" s="1"/>
  <c r="D1529" i="26"/>
  <c r="E1529" i="26"/>
  <c r="F1529" i="26" s="1"/>
  <c r="G1529" i="26"/>
  <c r="J1529" i="26"/>
  <c r="K1529" i="26"/>
  <c r="A1530" i="26"/>
  <c r="B1530" i="26"/>
  <c r="C1530" i="26"/>
  <c r="D1530" i="26"/>
  <c r="E1530" i="26"/>
  <c r="F1530" i="26" s="1"/>
  <c r="K1530" i="26"/>
  <c r="A1531" i="26"/>
  <c r="B1531" i="26"/>
  <c r="C1531" i="26"/>
  <c r="D1531" i="26"/>
  <c r="E1531" i="26"/>
  <c r="F1531" i="26" s="1"/>
  <c r="A1532" i="26"/>
  <c r="B1532" i="26"/>
  <c r="C1532" i="26"/>
  <c r="D1532" i="26"/>
  <c r="E1532" i="26"/>
  <c r="F1532" i="26" s="1"/>
  <c r="A1533" i="26"/>
  <c r="B1533" i="26"/>
  <c r="C1533" i="26"/>
  <c r="M1533" i="26" s="1"/>
  <c r="N1533" i="26" s="1"/>
  <c r="O1533" i="26" s="1"/>
  <c r="D1533" i="26"/>
  <c r="E1533" i="26"/>
  <c r="F1533" i="26" s="1"/>
  <c r="G1533" i="26"/>
  <c r="I1533" i="26"/>
  <c r="K1533" i="26"/>
  <c r="A1534" i="26"/>
  <c r="B1534" i="26"/>
  <c r="C1534" i="26"/>
  <c r="I1534" i="26" s="1"/>
  <c r="D1534" i="26"/>
  <c r="E1534" i="26"/>
  <c r="F1534" i="26"/>
  <c r="A1535" i="26"/>
  <c r="B1535" i="26"/>
  <c r="C1535" i="26"/>
  <c r="J1535" i="26" s="1"/>
  <c r="D1535" i="26"/>
  <c r="E1535" i="26"/>
  <c r="F1535" i="26" s="1"/>
  <c r="A1536" i="26"/>
  <c r="B1536" i="26"/>
  <c r="C1536" i="26"/>
  <c r="G1536" i="26" s="1"/>
  <c r="D1536" i="26"/>
  <c r="E1536" i="26"/>
  <c r="F1536" i="26" s="1"/>
  <c r="K1536" i="26"/>
  <c r="M1536" i="26"/>
  <c r="N1536" i="26"/>
  <c r="O1536" i="26" s="1"/>
  <c r="A1537" i="26"/>
  <c r="B1537" i="26"/>
  <c r="C1537" i="26"/>
  <c r="H1537" i="26" s="1"/>
  <c r="D1537" i="26"/>
  <c r="E1537" i="26"/>
  <c r="F1537" i="26" s="1"/>
  <c r="G1537" i="26"/>
  <c r="J1537" i="26"/>
  <c r="K1537" i="26"/>
  <c r="A1538" i="26"/>
  <c r="B1538" i="26"/>
  <c r="C1538" i="26"/>
  <c r="D1538" i="26"/>
  <c r="E1538" i="26"/>
  <c r="F1538" i="26"/>
  <c r="K1538" i="26"/>
  <c r="A1539" i="26"/>
  <c r="B1539" i="26"/>
  <c r="C1539" i="26"/>
  <c r="D1539" i="26"/>
  <c r="E1539" i="26"/>
  <c r="F1539" i="26" s="1"/>
  <c r="A1540" i="26"/>
  <c r="B1540" i="26"/>
  <c r="C1540" i="26"/>
  <c r="H1540" i="26" s="1"/>
  <c r="D1540" i="26"/>
  <c r="E1540" i="26"/>
  <c r="F1540" i="26" s="1"/>
  <c r="K1540" i="26"/>
  <c r="M1540" i="26"/>
  <c r="N1540" i="26" s="1"/>
  <c r="O1540" i="26" s="1"/>
  <c r="A1541" i="26"/>
  <c r="B1541" i="26"/>
  <c r="C1541" i="26"/>
  <c r="D1541" i="26"/>
  <c r="E1541" i="26"/>
  <c r="F1541" i="26" s="1"/>
  <c r="G1541" i="26"/>
  <c r="I1541" i="26"/>
  <c r="K1541" i="26"/>
  <c r="M1541" i="26"/>
  <c r="N1541" i="26" s="1"/>
  <c r="O1541" i="26" s="1"/>
  <c r="A1542" i="26"/>
  <c r="B1542" i="26"/>
  <c r="C1542" i="26"/>
  <c r="I1542" i="26" s="1"/>
  <c r="D1542" i="26"/>
  <c r="E1542" i="26"/>
  <c r="F1542" i="26" s="1"/>
  <c r="G1542" i="26"/>
  <c r="H1542" i="26"/>
  <c r="A1543" i="26"/>
  <c r="B1543" i="26"/>
  <c r="C1543" i="26"/>
  <c r="J1543" i="26" s="1"/>
  <c r="D1543" i="26"/>
  <c r="E1543" i="26"/>
  <c r="F1543" i="26" s="1"/>
  <c r="A1544" i="26"/>
  <c r="B1544" i="26"/>
  <c r="C1544" i="26"/>
  <c r="G1544" i="26" s="1"/>
  <c r="D1544" i="26"/>
  <c r="E1544" i="26"/>
  <c r="F1544" i="26" s="1"/>
  <c r="M1544" i="26"/>
  <c r="N1544" i="26" s="1"/>
  <c r="O1544" i="26" s="1"/>
  <c r="A1545" i="26"/>
  <c r="B1545" i="26"/>
  <c r="C1545" i="26"/>
  <c r="H1545" i="26" s="1"/>
  <c r="D1545" i="26"/>
  <c r="E1545" i="26"/>
  <c r="F1545" i="26" s="1"/>
  <c r="G1545" i="26"/>
  <c r="J1545" i="26"/>
  <c r="K1545" i="26"/>
  <c r="A1546" i="26"/>
  <c r="B1546" i="26"/>
  <c r="C1546" i="26"/>
  <c r="D1546" i="26"/>
  <c r="E1546" i="26"/>
  <c r="F1546" i="26"/>
  <c r="K1546" i="26"/>
  <c r="A1547" i="26"/>
  <c r="B1547" i="26"/>
  <c r="C1547" i="26"/>
  <c r="D1547" i="26"/>
  <c r="E1547" i="26"/>
  <c r="F1547" i="26" s="1"/>
  <c r="A1548" i="26"/>
  <c r="B1548" i="26"/>
  <c r="C1548" i="26"/>
  <c r="I1548" i="26" s="1"/>
  <c r="D1548" i="26"/>
  <c r="E1548" i="26"/>
  <c r="F1548" i="26" s="1"/>
  <c r="A1549" i="26"/>
  <c r="B1549" i="26"/>
  <c r="C1549" i="26"/>
  <c r="D1549" i="26"/>
  <c r="E1549" i="26"/>
  <c r="F1549" i="26" s="1"/>
  <c r="G1549" i="26"/>
  <c r="I1549" i="26"/>
  <c r="K1549" i="26"/>
  <c r="M1549" i="26"/>
  <c r="N1549" i="26" s="1"/>
  <c r="O1549" i="26" s="1"/>
  <c r="A1550" i="26"/>
  <c r="B1550" i="26"/>
  <c r="C1550" i="26"/>
  <c r="I1550" i="26" s="1"/>
  <c r="D1550" i="26"/>
  <c r="E1550" i="26"/>
  <c r="F1550" i="26"/>
  <c r="G1550" i="26"/>
  <c r="H1550" i="26"/>
  <c r="J1550" i="26"/>
  <c r="L1550" i="26" s="1"/>
  <c r="K1550" i="26"/>
  <c r="A1551" i="26"/>
  <c r="B1551" i="26"/>
  <c r="C1551" i="26"/>
  <c r="J1551" i="26" s="1"/>
  <c r="D1551" i="26"/>
  <c r="E1551" i="26"/>
  <c r="F1551" i="26" s="1"/>
  <c r="G1551" i="26"/>
  <c r="A1552" i="26"/>
  <c r="B1552" i="26"/>
  <c r="C1552" i="26"/>
  <c r="G1552" i="26" s="1"/>
  <c r="D1552" i="26"/>
  <c r="E1552" i="26"/>
  <c r="F1552" i="26"/>
  <c r="M1552" i="26"/>
  <c r="N1552" i="26"/>
  <c r="O1552" i="26" s="1"/>
  <c r="A1553" i="26"/>
  <c r="B1553" i="26"/>
  <c r="C1553" i="26"/>
  <c r="H1553" i="26" s="1"/>
  <c r="D1553" i="26"/>
  <c r="E1553" i="26"/>
  <c r="F1553" i="26" s="1"/>
  <c r="K1553" i="26"/>
  <c r="A1554" i="26"/>
  <c r="B1554" i="26"/>
  <c r="C1554" i="26"/>
  <c r="D1554" i="26"/>
  <c r="E1554" i="26"/>
  <c r="F1554" i="26"/>
  <c r="A1555" i="26"/>
  <c r="B1555" i="26"/>
  <c r="C1555" i="26"/>
  <c r="D1555" i="26"/>
  <c r="E1555" i="26"/>
  <c r="F1555" i="26" s="1"/>
  <c r="A1556" i="26"/>
  <c r="B1556" i="26"/>
  <c r="C1556" i="26"/>
  <c r="J1556" i="26" s="1"/>
  <c r="D1556" i="26"/>
  <c r="E1556" i="26"/>
  <c r="F1556" i="26" s="1"/>
  <c r="G1556" i="26"/>
  <c r="M1556" i="26"/>
  <c r="N1556" i="26" s="1"/>
  <c r="O1556" i="26" s="1"/>
  <c r="A1557" i="26"/>
  <c r="B1557" i="26"/>
  <c r="C1557" i="26"/>
  <c r="D1557" i="26"/>
  <c r="E1557" i="26"/>
  <c r="F1557" i="26" s="1"/>
  <c r="A1558" i="26"/>
  <c r="B1558" i="26"/>
  <c r="C1558" i="26"/>
  <c r="I1558" i="26" s="1"/>
  <c r="D1558" i="26"/>
  <c r="E1558" i="26"/>
  <c r="F1558" i="26"/>
  <c r="G1558" i="26"/>
  <c r="H1558" i="26"/>
  <c r="J1558" i="26"/>
  <c r="K1558" i="26"/>
  <c r="A1559" i="26"/>
  <c r="B1559" i="26"/>
  <c r="C1559" i="26"/>
  <c r="J1559" i="26" s="1"/>
  <c r="D1559" i="26"/>
  <c r="E1559" i="26"/>
  <c r="F1559" i="26" s="1"/>
  <c r="I1559" i="26"/>
  <c r="K1559" i="26"/>
  <c r="A1560" i="26"/>
  <c r="B1560" i="26"/>
  <c r="C1560" i="26"/>
  <c r="G1560" i="26" s="1"/>
  <c r="D1560" i="26"/>
  <c r="E1560" i="26"/>
  <c r="F1560" i="26"/>
  <c r="H1560" i="26"/>
  <c r="I1560" i="26"/>
  <c r="J1560" i="26"/>
  <c r="L1560" i="26" s="1"/>
  <c r="K1560" i="26"/>
  <c r="M1560" i="26"/>
  <c r="N1560" i="26" s="1"/>
  <c r="O1560" i="26" s="1"/>
  <c r="A1561" i="26"/>
  <c r="B1561" i="26"/>
  <c r="C1561" i="26"/>
  <c r="H1561" i="26" s="1"/>
  <c r="D1561" i="26"/>
  <c r="E1561" i="26"/>
  <c r="F1561" i="26" s="1"/>
  <c r="A1562" i="26"/>
  <c r="B1562" i="26"/>
  <c r="C1562" i="26"/>
  <c r="J1562" i="26" s="1"/>
  <c r="D1562" i="26"/>
  <c r="E1562" i="26"/>
  <c r="F1562" i="26"/>
  <c r="A1563" i="26"/>
  <c r="B1563" i="26"/>
  <c r="C1563" i="26"/>
  <c r="D1563" i="26"/>
  <c r="E1563" i="26"/>
  <c r="F1563" i="26" s="1"/>
  <c r="A1564" i="26"/>
  <c r="B1564" i="26"/>
  <c r="C1564" i="26"/>
  <c r="D1564" i="26"/>
  <c r="E1564" i="26"/>
  <c r="F1564" i="26" s="1"/>
  <c r="G1564" i="26"/>
  <c r="H1564" i="26"/>
  <c r="I1564" i="26"/>
  <c r="J1564" i="26"/>
  <c r="L1564" i="26" s="1"/>
  <c r="K1564" i="26"/>
  <c r="M1564" i="26"/>
  <c r="N1564" i="26" s="1"/>
  <c r="O1564" i="26" s="1"/>
  <c r="A1565" i="26"/>
  <c r="B1565" i="26"/>
  <c r="C1565" i="26"/>
  <c r="H1565" i="26" s="1"/>
  <c r="D1565" i="26"/>
  <c r="E1565" i="26"/>
  <c r="F1565" i="26" s="1"/>
  <c r="G1565" i="26"/>
  <c r="A1566" i="26"/>
  <c r="B1566" i="26"/>
  <c r="C1566" i="26"/>
  <c r="D1566" i="26"/>
  <c r="E1566" i="26"/>
  <c r="F1566" i="26" s="1"/>
  <c r="A1567" i="26"/>
  <c r="B1567" i="26"/>
  <c r="C1567" i="26"/>
  <c r="J1567" i="26" s="1"/>
  <c r="D1567" i="26"/>
  <c r="E1567" i="26"/>
  <c r="F1567" i="26" s="1"/>
  <c r="H1567" i="26"/>
  <c r="I1567" i="26"/>
  <c r="M1567" i="26"/>
  <c r="N1567" i="26" s="1"/>
  <c r="O1567" i="26" s="1"/>
  <c r="A1568" i="26"/>
  <c r="B1568" i="26"/>
  <c r="C1568" i="26"/>
  <c r="G1568" i="26" s="1"/>
  <c r="D1568" i="26"/>
  <c r="E1568" i="26"/>
  <c r="F1568" i="26"/>
  <c r="H1568" i="26"/>
  <c r="I1568" i="26"/>
  <c r="J1568" i="26"/>
  <c r="L1568" i="26" s="1"/>
  <c r="K1568" i="26"/>
  <c r="A1569" i="26"/>
  <c r="B1569" i="26"/>
  <c r="C1569" i="26"/>
  <c r="H1569" i="26" s="1"/>
  <c r="D1569" i="26"/>
  <c r="E1569" i="26"/>
  <c r="F1569" i="26" s="1"/>
  <c r="A1570" i="26"/>
  <c r="B1570" i="26"/>
  <c r="C1570" i="26"/>
  <c r="D1570" i="26"/>
  <c r="E1570" i="26"/>
  <c r="F1570" i="26"/>
  <c r="G1570" i="26"/>
  <c r="H1570" i="26"/>
  <c r="J1570" i="26"/>
  <c r="K1570" i="26"/>
  <c r="A1571" i="26"/>
  <c r="B1571" i="26"/>
  <c r="C1571" i="26"/>
  <c r="J1571" i="26" s="1"/>
  <c r="D1571" i="26"/>
  <c r="E1571" i="26"/>
  <c r="F1571" i="26" s="1"/>
  <c r="H1571" i="26"/>
  <c r="I1571" i="26"/>
  <c r="K1571" i="26"/>
  <c r="L1571" i="26" s="1"/>
  <c r="M1571" i="26"/>
  <c r="N1571" i="26" s="1"/>
  <c r="O1571" i="26" s="1"/>
  <c r="A1572" i="26"/>
  <c r="B1572" i="26"/>
  <c r="C1572" i="26"/>
  <c r="D1572" i="26"/>
  <c r="E1572" i="26"/>
  <c r="F1572" i="26" s="1"/>
  <c r="A1573" i="26"/>
  <c r="B1573" i="26"/>
  <c r="C1573" i="26"/>
  <c r="D1573" i="26"/>
  <c r="E1573" i="26"/>
  <c r="F1573" i="26" s="1"/>
  <c r="K1573" i="26"/>
  <c r="M1573" i="26"/>
  <c r="N1573" i="26" s="1"/>
  <c r="O1573" i="26" s="1"/>
  <c r="A1574" i="26"/>
  <c r="B1574" i="26"/>
  <c r="C1574" i="26"/>
  <c r="D1574" i="26"/>
  <c r="E1574" i="26"/>
  <c r="F1574" i="26"/>
  <c r="H1574" i="26"/>
  <c r="J1574" i="26"/>
  <c r="K1574" i="26"/>
  <c r="A1575" i="26"/>
  <c r="B1575" i="26"/>
  <c r="C1575" i="26"/>
  <c r="J1575" i="26" s="1"/>
  <c r="D1575" i="26"/>
  <c r="E1575" i="26"/>
  <c r="F1575" i="26" s="1"/>
  <c r="I1575" i="26"/>
  <c r="K1575" i="26"/>
  <c r="M1575" i="26"/>
  <c r="N1575" i="26" s="1"/>
  <c r="O1575" i="26" s="1"/>
  <c r="A1576" i="26"/>
  <c r="B1576" i="26"/>
  <c r="C1576" i="26"/>
  <c r="G1576" i="26" s="1"/>
  <c r="D1576" i="26"/>
  <c r="E1576" i="26"/>
  <c r="F1576" i="26" s="1"/>
  <c r="H1576" i="26"/>
  <c r="I1576" i="26"/>
  <c r="J1576" i="26"/>
  <c r="L1576" i="26" s="1"/>
  <c r="K1576" i="26"/>
  <c r="M1576" i="26"/>
  <c r="N1576" i="26" s="1"/>
  <c r="O1576" i="26" s="1"/>
  <c r="A1577" i="26"/>
  <c r="B1577" i="26"/>
  <c r="C1577" i="26"/>
  <c r="H1577" i="26" s="1"/>
  <c r="D1577" i="26"/>
  <c r="E1577" i="26"/>
  <c r="F1577" i="26" s="1"/>
  <c r="G1577" i="26"/>
  <c r="A1578" i="26"/>
  <c r="B1578" i="26"/>
  <c r="C1578" i="26"/>
  <c r="K1578" i="26" s="1"/>
  <c r="D1578" i="26"/>
  <c r="E1578" i="26"/>
  <c r="F1578" i="26" s="1"/>
  <c r="A1579" i="26"/>
  <c r="B1579" i="26"/>
  <c r="C1579" i="26"/>
  <c r="J1579" i="26" s="1"/>
  <c r="D1579" i="26"/>
  <c r="E1579" i="26"/>
  <c r="F1579" i="26" s="1"/>
  <c r="G1579" i="26"/>
  <c r="A1580" i="26"/>
  <c r="B1580" i="26"/>
  <c r="C1580" i="26"/>
  <c r="D1580" i="26"/>
  <c r="E1580" i="26"/>
  <c r="F1580" i="26" s="1"/>
  <c r="A1581" i="26"/>
  <c r="B1581" i="26"/>
  <c r="C1581" i="26"/>
  <c r="D1581" i="26"/>
  <c r="E1581" i="26"/>
  <c r="F1581" i="26"/>
  <c r="A1582" i="26"/>
  <c r="B1582" i="26"/>
  <c r="C1582" i="26"/>
  <c r="D1582" i="26"/>
  <c r="E1582" i="26"/>
  <c r="F1582" i="26" s="1"/>
  <c r="K1582" i="26"/>
  <c r="A1583" i="26"/>
  <c r="B1583" i="26"/>
  <c r="C1583" i="26"/>
  <c r="J1583" i="26" s="1"/>
  <c r="D1583" i="26"/>
  <c r="E1583" i="26"/>
  <c r="F1583" i="26" s="1"/>
  <c r="H1583" i="26"/>
  <c r="I1583" i="26"/>
  <c r="K1583" i="26"/>
  <c r="L1583" i="26"/>
  <c r="M1583" i="26"/>
  <c r="N1583" i="26" s="1"/>
  <c r="O1583" i="26" s="1"/>
  <c r="A1584" i="26"/>
  <c r="B1584" i="26"/>
  <c r="C1584" i="26"/>
  <c r="G1584" i="26" s="1"/>
  <c r="D1584" i="26"/>
  <c r="E1584" i="26"/>
  <c r="F1584" i="26"/>
  <c r="M1584" i="26"/>
  <c r="N1584" i="26"/>
  <c r="O1584" i="26" s="1"/>
  <c r="A1585" i="26"/>
  <c r="B1585" i="26"/>
  <c r="C1585" i="26"/>
  <c r="I1585" i="26" s="1"/>
  <c r="D1585" i="26"/>
  <c r="E1585" i="26"/>
  <c r="F1585" i="26" s="1"/>
  <c r="J1585" i="26"/>
  <c r="M1585" i="26"/>
  <c r="N1585" i="26" s="1"/>
  <c r="O1585" i="26" s="1"/>
  <c r="A1586" i="26"/>
  <c r="B1586" i="26"/>
  <c r="C1586" i="26"/>
  <c r="D1586" i="26"/>
  <c r="E1586" i="26"/>
  <c r="F1586" i="26"/>
  <c r="G1586" i="26"/>
  <c r="A1587" i="26"/>
  <c r="B1587" i="26"/>
  <c r="C1587" i="26"/>
  <c r="D1587" i="26"/>
  <c r="E1587" i="26"/>
  <c r="F1587" i="26" s="1"/>
  <c r="M1587" i="26"/>
  <c r="N1587" i="26" s="1"/>
  <c r="O1587" i="26" s="1"/>
  <c r="A1588" i="26"/>
  <c r="B1588" i="26"/>
  <c r="C1588" i="26"/>
  <c r="M1588" i="26" s="1"/>
  <c r="N1588" i="26" s="1"/>
  <c r="O1588" i="26" s="1"/>
  <c r="D1588" i="26"/>
  <c r="E1588" i="26"/>
  <c r="F1588" i="26"/>
  <c r="G1588" i="26"/>
  <c r="H1588" i="26"/>
  <c r="I1588" i="26"/>
  <c r="J1588" i="26"/>
  <c r="L1588" i="26" s="1"/>
  <c r="K1588" i="26"/>
  <c r="A1589" i="26"/>
  <c r="B1589" i="26"/>
  <c r="C1589" i="26"/>
  <c r="H1589" i="26" s="1"/>
  <c r="D1589" i="26"/>
  <c r="E1589" i="26"/>
  <c r="F1589" i="26" s="1"/>
  <c r="G1589" i="26"/>
  <c r="A1590" i="26"/>
  <c r="B1590" i="26"/>
  <c r="C1590" i="26"/>
  <c r="D1590" i="26"/>
  <c r="E1590" i="26"/>
  <c r="F1590" i="26"/>
  <c r="A1591" i="26"/>
  <c r="B1591" i="26"/>
  <c r="C1591" i="26"/>
  <c r="H1591" i="26" s="1"/>
  <c r="D1591" i="26"/>
  <c r="E1591" i="26"/>
  <c r="F1591" i="26" s="1"/>
  <c r="A1592" i="26"/>
  <c r="B1592" i="26"/>
  <c r="C1592" i="26"/>
  <c r="G1592" i="26" s="1"/>
  <c r="D1592" i="26"/>
  <c r="E1592" i="26"/>
  <c r="F1592" i="26" s="1"/>
  <c r="K1592" i="26"/>
  <c r="M1592" i="26"/>
  <c r="N1592" i="26" s="1"/>
  <c r="O1592" i="26" s="1"/>
  <c r="A1593" i="26"/>
  <c r="B1593" i="26"/>
  <c r="C1593" i="26"/>
  <c r="H1593" i="26" s="1"/>
  <c r="D1593" i="26"/>
  <c r="E1593" i="26"/>
  <c r="F1593" i="26"/>
  <c r="G1593" i="26"/>
  <c r="I1593" i="26"/>
  <c r="J1593" i="26"/>
  <c r="L1593" i="26" s="1"/>
  <c r="K1593" i="26"/>
  <c r="M1593" i="26"/>
  <c r="N1593" i="26"/>
  <c r="O1593" i="26"/>
  <c r="A1594" i="26"/>
  <c r="B1594" i="26"/>
  <c r="C1594" i="26"/>
  <c r="J1594" i="26" s="1"/>
  <c r="D1594" i="26"/>
  <c r="E1594" i="26"/>
  <c r="F1594" i="26" s="1"/>
  <c r="A1595" i="26"/>
  <c r="B1595" i="26"/>
  <c r="C1595" i="26"/>
  <c r="D1595" i="26"/>
  <c r="E1595" i="26"/>
  <c r="F1595" i="26" s="1"/>
  <c r="H1595" i="26"/>
  <c r="I1595" i="26"/>
  <c r="M1595" i="26"/>
  <c r="N1595" i="26" s="1"/>
  <c r="O1595" i="26"/>
  <c r="A1596" i="26"/>
  <c r="B1596" i="26"/>
  <c r="C1596" i="26"/>
  <c r="D1596" i="26"/>
  <c r="E1596" i="26"/>
  <c r="F1596" i="26"/>
  <c r="G1596" i="26"/>
  <c r="H1596" i="26"/>
  <c r="I1596" i="26"/>
  <c r="J1596" i="26"/>
  <c r="K1596" i="26"/>
  <c r="L1596" i="26"/>
  <c r="M1596" i="26"/>
  <c r="N1596" i="26"/>
  <c r="O1596" i="26" s="1"/>
  <c r="A1597" i="26"/>
  <c r="B1597" i="26"/>
  <c r="C1597" i="26"/>
  <c r="D1597" i="26"/>
  <c r="E1597" i="26"/>
  <c r="F1597" i="26"/>
  <c r="I1597" i="26"/>
  <c r="J1597" i="26"/>
  <c r="L1597" i="26" s="1"/>
  <c r="K1597" i="26"/>
  <c r="M1597" i="26"/>
  <c r="N1597" i="26" s="1"/>
  <c r="O1597" i="26" s="1"/>
  <c r="A1598" i="26"/>
  <c r="B1598" i="26"/>
  <c r="C1598" i="26"/>
  <c r="D1598" i="26"/>
  <c r="E1598" i="26"/>
  <c r="F1598" i="26"/>
  <c r="H1598" i="26"/>
  <c r="A1599" i="26"/>
  <c r="B1599" i="26"/>
  <c r="C1599" i="26"/>
  <c r="J1599" i="26" s="1"/>
  <c r="D1599" i="26"/>
  <c r="E1599" i="26"/>
  <c r="F1599" i="26" s="1"/>
  <c r="M1599" i="26"/>
  <c r="N1599" i="26" s="1"/>
  <c r="O1599" i="26" s="1"/>
  <c r="A1600" i="26"/>
  <c r="B1600" i="26"/>
  <c r="C1600" i="26"/>
  <c r="D1600" i="26"/>
  <c r="E1600" i="26"/>
  <c r="F1600" i="26" s="1"/>
  <c r="A1601" i="26"/>
  <c r="B1601" i="26"/>
  <c r="C1601" i="26"/>
  <c r="D1601" i="26"/>
  <c r="E1601" i="26"/>
  <c r="F1601" i="26" s="1"/>
  <c r="A1602" i="26"/>
  <c r="B1602" i="26"/>
  <c r="C1602" i="26"/>
  <c r="D1602" i="26"/>
  <c r="E1602" i="26"/>
  <c r="F1602" i="26"/>
  <c r="H1602" i="26"/>
  <c r="J1602" i="26"/>
  <c r="L1602" i="26" s="1"/>
  <c r="K1602" i="26"/>
  <c r="A1603" i="26"/>
  <c r="B1603" i="26"/>
  <c r="C1603" i="26"/>
  <c r="D1603" i="26"/>
  <c r="E1603" i="26"/>
  <c r="F1603" i="26" s="1"/>
  <c r="G1603" i="26"/>
  <c r="I1603" i="26"/>
  <c r="A1604" i="26"/>
  <c r="B1604" i="26"/>
  <c r="C1604" i="26"/>
  <c r="M1604" i="26" s="1"/>
  <c r="N1604" i="26" s="1"/>
  <c r="O1604" i="26" s="1"/>
  <c r="D1604" i="26"/>
  <c r="E1604" i="26"/>
  <c r="F1604" i="26" s="1"/>
  <c r="G1604" i="26"/>
  <c r="H1604" i="26"/>
  <c r="I1604" i="26"/>
  <c r="J1604" i="26"/>
  <c r="L1604" i="26" s="1"/>
  <c r="K1604" i="26"/>
  <c r="A1605" i="26"/>
  <c r="B1605" i="26"/>
  <c r="C1605" i="26"/>
  <c r="D1605" i="26"/>
  <c r="E1605" i="26"/>
  <c r="F1605" i="26" s="1"/>
  <c r="A1606" i="26"/>
  <c r="B1606" i="26"/>
  <c r="C1606" i="26"/>
  <c r="K1606" i="26" s="1"/>
  <c r="D1606" i="26"/>
  <c r="E1606" i="26"/>
  <c r="F1606" i="26" s="1"/>
  <c r="A1607" i="26"/>
  <c r="B1607" i="26"/>
  <c r="C1607" i="26"/>
  <c r="J1607" i="26" s="1"/>
  <c r="D1607" i="26"/>
  <c r="E1607" i="26"/>
  <c r="F1607" i="26" s="1"/>
  <c r="I1607" i="26"/>
  <c r="K1607" i="26"/>
  <c r="L1607" i="26" s="1"/>
  <c r="M1607" i="26"/>
  <c r="N1607" i="26" s="1"/>
  <c r="O1607" i="26"/>
  <c r="A1608" i="26"/>
  <c r="B1608" i="26"/>
  <c r="C1608" i="26"/>
  <c r="G1608" i="26" s="1"/>
  <c r="D1608" i="26"/>
  <c r="E1608" i="26"/>
  <c r="F1608" i="26" s="1"/>
  <c r="H1608" i="26"/>
  <c r="I1608" i="26"/>
  <c r="J1608" i="26"/>
  <c r="L1608" i="26" s="1"/>
  <c r="K1608" i="26"/>
  <c r="M1608" i="26"/>
  <c r="N1608" i="26"/>
  <c r="O1608" i="26" s="1"/>
  <c r="A1609" i="26"/>
  <c r="B1609" i="26"/>
  <c r="C1609" i="26"/>
  <c r="J1609" i="26" s="1"/>
  <c r="D1609" i="26"/>
  <c r="E1609" i="26"/>
  <c r="F1609" i="26" s="1"/>
  <c r="A1610" i="26"/>
  <c r="B1610" i="26"/>
  <c r="C1610" i="26"/>
  <c r="D1610" i="26"/>
  <c r="E1610" i="26"/>
  <c r="F1610" i="26"/>
  <c r="G1610" i="26"/>
  <c r="A1611" i="26"/>
  <c r="B1611" i="26"/>
  <c r="C1611" i="26"/>
  <c r="I1611" i="26" s="1"/>
  <c r="D1611" i="26"/>
  <c r="E1611" i="26"/>
  <c r="F1611" i="26" s="1"/>
  <c r="K1611" i="26"/>
  <c r="A1612" i="26"/>
  <c r="B1612" i="26"/>
  <c r="C1612" i="26"/>
  <c r="K1612" i="26" s="1"/>
  <c r="D1612" i="26"/>
  <c r="E1612" i="26"/>
  <c r="F1612" i="26" s="1"/>
  <c r="G1612" i="26"/>
  <c r="H1612" i="26"/>
  <c r="I1612" i="26"/>
  <c r="M1612" i="26"/>
  <c r="N1612" i="26" s="1"/>
  <c r="O1612" i="26"/>
  <c r="A1613" i="26"/>
  <c r="B1613" i="26"/>
  <c r="C1613" i="26"/>
  <c r="D1613" i="26"/>
  <c r="E1613" i="26"/>
  <c r="F1613" i="26"/>
  <c r="H1613" i="26"/>
  <c r="I1613" i="26"/>
  <c r="J1613" i="26"/>
  <c r="K1613" i="26"/>
  <c r="A1614" i="26"/>
  <c r="B1614" i="26"/>
  <c r="C1614" i="26"/>
  <c r="D1614" i="26"/>
  <c r="E1614" i="26"/>
  <c r="F1614" i="26"/>
  <c r="J1614" i="26"/>
  <c r="K1614" i="26"/>
  <c r="A1615" i="26"/>
  <c r="B1615" i="26"/>
  <c r="C1615" i="26"/>
  <c r="D1615" i="26"/>
  <c r="E1615" i="26"/>
  <c r="F1615" i="26" s="1"/>
  <c r="G1615" i="26"/>
  <c r="H1615" i="26"/>
  <c r="I1615" i="26"/>
  <c r="J1615" i="26"/>
  <c r="K1615" i="26"/>
  <c r="M1615" i="26"/>
  <c r="N1615" i="26" s="1"/>
  <c r="O1615" i="26"/>
  <c r="A1616" i="26"/>
  <c r="B1616" i="26"/>
  <c r="C1616" i="26"/>
  <c r="M1616" i="26" s="1"/>
  <c r="N1616" i="26" s="1"/>
  <c r="O1616" i="26" s="1"/>
  <c r="D1616" i="26"/>
  <c r="E1616" i="26"/>
  <c r="F1616" i="26" s="1"/>
  <c r="K1616" i="26"/>
  <c r="A1617" i="26"/>
  <c r="B1617" i="26"/>
  <c r="C1617" i="26"/>
  <c r="D1617" i="26"/>
  <c r="E1617" i="26"/>
  <c r="F1617" i="26"/>
  <c r="A1618" i="26"/>
  <c r="B1618" i="26"/>
  <c r="C1618" i="26"/>
  <c r="D1618" i="26"/>
  <c r="E1618" i="26"/>
  <c r="F1618" i="26" s="1"/>
  <c r="A1619" i="26"/>
  <c r="B1619" i="26"/>
  <c r="C1619" i="26"/>
  <c r="D1619" i="26"/>
  <c r="E1619" i="26"/>
  <c r="F1619" i="26" s="1"/>
  <c r="A1620" i="26"/>
  <c r="B1620" i="26"/>
  <c r="C1620" i="26"/>
  <c r="D1620" i="26"/>
  <c r="E1620" i="26"/>
  <c r="F1620" i="26"/>
  <c r="G1620" i="26"/>
  <c r="H1620" i="26"/>
  <c r="I1620" i="26"/>
  <c r="J1620" i="26"/>
  <c r="L1620" i="26" s="1"/>
  <c r="K1620" i="26"/>
  <c r="M1620" i="26"/>
  <c r="N1620" i="26"/>
  <c r="O1620" i="26" s="1"/>
  <c r="A1621" i="26"/>
  <c r="B1621" i="26"/>
  <c r="C1621" i="26"/>
  <c r="I1621" i="26" s="1"/>
  <c r="D1621" i="26"/>
  <c r="E1621" i="26"/>
  <c r="F1621" i="26" s="1"/>
  <c r="M1621" i="26"/>
  <c r="N1621" i="26" s="1"/>
  <c r="O1621" i="26" s="1"/>
  <c r="A1622" i="26"/>
  <c r="B1622" i="26"/>
  <c r="C1622" i="26"/>
  <c r="G1622" i="26" s="1"/>
  <c r="D1622" i="26"/>
  <c r="E1622" i="26"/>
  <c r="F1622" i="26"/>
  <c r="H1622" i="26"/>
  <c r="I1622" i="26"/>
  <c r="A1623" i="26"/>
  <c r="B1623" i="26"/>
  <c r="C1623" i="26"/>
  <c r="D1623" i="26"/>
  <c r="E1623" i="26"/>
  <c r="F1623" i="26" s="1"/>
  <c r="G1623" i="26"/>
  <c r="H1623" i="26"/>
  <c r="I1623" i="26"/>
  <c r="J1623" i="26"/>
  <c r="L1623" i="26" s="1"/>
  <c r="K1623" i="26"/>
  <c r="M1623" i="26"/>
  <c r="N1623" i="26" s="1"/>
  <c r="O1623" i="26" s="1"/>
  <c r="A1624" i="26"/>
  <c r="B1624" i="26"/>
  <c r="C1624" i="26"/>
  <c r="D1624" i="26"/>
  <c r="E1624" i="26"/>
  <c r="F1624" i="26" s="1"/>
  <c r="A1625" i="26"/>
  <c r="B1625" i="26"/>
  <c r="C1625" i="26"/>
  <c r="D1625" i="26"/>
  <c r="E1625" i="26"/>
  <c r="F1625" i="26" s="1"/>
  <c r="K1625" i="26"/>
  <c r="A1626" i="26"/>
  <c r="B1626" i="26"/>
  <c r="C1626" i="26"/>
  <c r="D1626" i="26"/>
  <c r="E1626" i="26"/>
  <c r="F1626" i="26" s="1"/>
  <c r="M1626" i="26"/>
  <c r="N1626" i="26" s="1"/>
  <c r="O1626" i="26" s="1"/>
  <c r="A1627" i="26"/>
  <c r="B1627" i="26"/>
  <c r="C1627" i="26"/>
  <c r="D1627" i="26"/>
  <c r="E1627" i="26"/>
  <c r="F1627" i="26"/>
  <c r="A1628" i="26"/>
  <c r="B1628" i="26"/>
  <c r="C1628" i="26"/>
  <c r="D1628" i="26"/>
  <c r="E1628" i="26"/>
  <c r="F1628" i="26" s="1"/>
  <c r="M1628" i="26"/>
  <c r="N1628" i="26" s="1"/>
  <c r="O1628" i="26"/>
  <c r="A1629" i="26"/>
  <c r="B1629" i="26"/>
  <c r="C1629" i="26"/>
  <c r="I1629" i="26" s="1"/>
  <c r="D1629" i="26"/>
  <c r="E1629" i="26"/>
  <c r="F1629" i="26"/>
  <c r="G1629" i="26"/>
  <c r="H1629" i="26"/>
  <c r="M1629" i="26"/>
  <c r="N1629" i="26" s="1"/>
  <c r="O1629" i="26" s="1"/>
  <c r="A1630" i="26"/>
  <c r="B1630" i="26"/>
  <c r="C1630" i="26"/>
  <c r="D1630" i="26"/>
  <c r="E1630" i="26"/>
  <c r="F1630" i="26"/>
  <c r="A1631" i="26"/>
  <c r="B1631" i="26"/>
  <c r="C1631" i="26"/>
  <c r="G1631" i="26" s="1"/>
  <c r="D1631" i="26"/>
  <c r="E1631" i="26"/>
  <c r="F1631" i="26" s="1"/>
  <c r="A1632" i="26"/>
  <c r="B1632" i="26"/>
  <c r="C1632" i="26"/>
  <c r="D1632" i="26"/>
  <c r="E1632" i="26"/>
  <c r="F1632" i="26" s="1"/>
  <c r="M1632" i="26"/>
  <c r="N1632" i="26" s="1"/>
  <c r="O1632" i="26" s="1"/>
  <c r="A1633" i="26"/>
  <c r="B1633" i="26"/>
  <c r="C1633" i="26"/>
  <c r="D1633" i="26"/>
  <c r="E1633" i="26"/>
  <c r="F1633" i="26" s="1"/>
  <c r="A1634" i="26"/>
  <c r="B1634" i="26"/>
  <c r="C1634" i="26"/>
  <c r="I1634" i="26" s="1"/>
  <c r="D1634" i="26"/>
  <c r="E1634" i="26"/>
  <c r="F1634" i="26" s="1"/>
  <c r="A1635" i="26"/>
  <c r="B1635" i="26"/>
  <c r="C1635" i="26"/>
  <c r="J1635" i="26" s="1"/>
  <c r="D1635" i="26"/>
  <c r="E1635" i="26"/>
  <c r="F1635" i="26" s="1"/>
  <c r="G1635" i="26"/>
  <c r="A1636" i="26"/>
  <c r="B1636" i="26"/>
  <c r="C1636" i="26"/>
  <c r="G1636" i="26" s="1"/>
  <c r="D1636" i="26"/>
  <c r="E1636" i="26"/>
  <c r="F1636" i="26" s="1"/>
  <c r="H1636" i="26"/>
  <c r="I1636" i="26"/>
  <c r="J1636" i="26"/>
  <c r="L1636" i="26" s="1"/>
  <c r="K1636" i="26"/>
  <c r="A1637" i="26"/>
  <c r="B1637" i="26"/>
  <c r="C1637" i="26"/>
  <c r="D1637" i="26"/>
  <c r="E1637" i="26"/>
  <c r="F1637" i="26" s="1"/>
  <c r="K1637" i="26"/>
  <c r="M1637" i="26"/>
  <c r="N1637" i="26" s="1"/>
  <c r="O1637" i="26" s="1"/>
  <c r="A1638" i="26"/>
  <c r="B1638" i="26"/>
  <c r="C1638" i="26"/>
  <c r="M1638" i="26" s="1"/>
  <c r="N1638" i="26" s="1"/>
  <c r="O1638" i="26" s="1"/>
  <c r="D1638" i="26"/>
  <c r="E1638" i="26"/>
  <c r="F1638" i="26" s="1"/>
  <c r="J1638" i="26"/>
  <c r="L1638" i="26" s="1"/>
  <c r="K1638" i="26"/>
  <c r="A1639" i="26"/>
  <c r="B1639" i="26"/>
  <c r="C1639" i="26"/>
  <c r="H1639" i="26" s="1"/>
  <c r="D1639" i="26"/>
  <c r="E1639" i="26"/>
  <c r="F1639" i="26" s="1"/>
  <c r="G1639" i="26"/>
  <c r="J1639" i="26"/>
  <c r="L1639" i="26" s="1"/>
  <c r="K1639" i="26"/>
  <c r="M1639" i="26"/>
  <c r="N1639" i="26" s="1"/>
  <c r="O1639" i="26" s="1"/>
  <c r="A1640" i="26"/>
  <c r="B1640" i="26"/>
  <c r="C1640" i="26"/>
  <c r="D1640" i="26"/>
  <c r="E1640" i="26"/>
  <c r="F1640" i="26" s="1"/>
  <c r="H1640" i="26"/>
  <c r="I1640" i="26"/>
  <c r="A1641" i="26"/>
  <c r="B1641" i="26"/>
  <c r="C1641" i="26"/>
  <c r="D1641" i="26"/>
  <c r="E1641" i="26"/>
  <c r="F1641" i="26" s="1"/>
  <c r="A1642" i="26"/>
  <c r="B1642" i="26"/>
  <c r="C1642" i="26"/>
  <c r="D1642" i="26"/>
  <c r="E1642" i="26"/>
  <c r="F1642" i="26" s="1"/>
  <c r="M1642" i="26"/>
  <c r="N1642" i="26" s="1"/>
  <c r="O1642" i="26" s="1"/>
  <c r="A1643" i="26"/>
  <c r="B1643" i="26"/>
  <c r="C1643" i="26"/>
  <c r="J1643" i="26" s="1"/>
  <c r="D1643" i="26"/>
  <c r="E1643" i="26"/>
  <c r="F1643" i="26" s="1"/>
  <c r="G1643" i="26"/>
  <c r="H1643" i="26"/>
  <c r="A1644" i="26"/>
  <c r="B1644" i="26"/>
  <c r="C1644" i="26"/>
  <c r="D1644" i="26"/>
  <c r="E1644" i="26"/>
  <c r="F1644" i="26"/>
  <c r="G1644" i="26"/>
  <c r="H1644" i="26"/>
  <c r="I1644" i="26"/>
  <c r="J1644" i="26"/>
  <c r="L1644" i="26" s="1"/>
  <c r="K1644" i="26"/>
  <c r="M1644" i="26"/>
  <c r="N1644" i="26" s="1"/>
  <c r="O1644" i="26" s="1"/>
  <c r="A1645" i="26"/>
  <c r="B1645" i="26"/>
  <c r="C1645" i="26"/>
  <c r="K1645" i="26" s="1"/>
  <c r="D1645" i="26"/>
  <c r="E1645" i="26"/>
  <c r="F1645" i="26" s="1"/>
  <c r="A1646" i="26"/>
  <c r="B1646" i="26"/>
  <c r="C1646" i="26"/>
  <c r="M1646" i="26" s="1"/>
  <c r="D1646" i="26"/>
  <c r="E1646" i="26"/>
  <c r="F1646" i="26" s="1"/>
  <c r="K1646" i="26"/>
  <c r="N1646" i="26"/>
  <c r="O1646" i="26" s="1"/>
  <c r="A1647" i="26"/>
  <c r="B1647" i="26"/>
  <c r="C1647" i="26"/>
  <c r="I1647" i="26" s="1"/>
  <c r="D1647" i="26"/>
  <c r="E1647" i="26"/>
  <c r="F1647" i="26" s="1"/>
  <c r="H1647" i="26"/>
  <c r="A1648" i="26"/>
  <c r="B1648" i="26"/>
  <c r="C1648" i="26"/>
  <c r="H1648" i="26" s="1"/>
  <c r="D1648" i="26"/>
  <c r="E1648" i="26"/>
  <c r="F1648" i="26"/>
  <c r="I1648" i="26"/>
  <c r="J1648" i="26"/>
  <c r="A1649" i="26"/>
  <c r="B1649" i="26"/>
  <c r="C1649" i="26"/>
  <c r="D1649" i="26"/>
  <c r="E1649" i="26"/>
  <c r="F1649" i="26" s="1"/>
  <c r="A1650" i="26"/>
  <c r="B1650" i="26"/>
  <c r="C1650" i="26"/>
  <c r="I1650" i="26" s="1"/>
  <c r="D1650" i="26"/>
  <c r="E1650" i="26"/>
  <c r="F1650" i="26" s="1"/>
  <c r="G1650" i="26"/>
  <c r="A1651" i="26"/>
  <c r="B1651" i="26"/>
  <c r="C1651" i="26"/>
  <c r="J1651" i="26" s="1"/>
  <c r="D1651" i="26"/>
  <c r="E1651" i="26"/>
  <c r="F1651" i="26" s="1"/>
  <c r="G1651" i="26"/>
  <c r="H1651" i="26"/>
  <c r="I1651" i="26"/>
  <c r="M1651" i="26"/>
  <c r="N1651" i="26"/>
  <c r="O1651" i="26" s="1"/>
  <c r="A1652" i="26"/>
  <c r="B1652" i="26"/>
  <c r="C1652" i="26"/>
  <c r="G1652" i="26" s="1"/>
  <c r="D1652" i="26"/>
  <c r="E1652" i="26"/>
  <c r="F1652" i="26"/>
  <c r="H1652" i="26"/>
  <c r="I1652" i="26"/>
  <c r="K1652" i="26"/>
  <c r="M1652" i="26"/>
  <c r="N1652" i="26"/>
  <c r="O1652" i="26"/>
  <c r="A1653" i="26"/>
  <c r="B1653" i="26"/>
  <c r="C1653" i="26"/>
  <c r="G1653" i="26" s="1"/>
  <c r="D1653" i="26"/>
  <c r="E1653" i="26"/>
  <c r="F1653" i="26"/>
  <c r="J1653" i="26"/>
  <c r="K1653" i="26"/>
  <c r="A1654" i="26"/>
  <c r="B1654" i="26"/>
  <c r="C1654" i="26"/>
  <c r="M1654" i="26" s="1"/>
  <c r="D1654" i="26"/>
  <c r="E1654" i="26"/>
  <c r="F1654" i="26"/>
  <c r="I1654" i="26"/>
  <c r="K1654" i="26"/>
  <c r="N1654" i="26"/>
  <c r="O1654" i="26"/>
  <c r="A1655" i="26"/>
  <c r="B1655" i="26"/>
  <c r="C1655" i="26"/>
  <c r="J1655" i="26" s="1"/>
  <c r="D1655" i="26"/>
  <c r="E1655" i="26"/>
  <c r="F1655" i="26" s="1"/>
  <c r="A1656" i="26"/>
  <c r="B1656" i="26"/>
  <c r="C1656" i="26"/>
  <c r="D1656" i="26"/>
  <c r="E1656" i="26"/>
  <c r="F1656" i="26" s="1"/>
  <c r="J1656" i="26"/>
  <c r="K1656" i="26"/>
  <c r="A1657" i="26"/>
  <c r="B1657" i="26"/>
  <c r="C1657" i="26"/>
  <c r="H1657" i="26" s="1"/>
  <c r="D1657" i="26"/>
  <c r="E1657" i="26"/>
  <c r="F1657" i="26" s="1"/>
  <c r="J1657" i="26"/>
  <c r="K1657" i="26"/>
  <c r="M1657" i="26"/>
  <c r="N1657" i="26"/>
  <c r="O1657" i="26" s="1"/>
  <c r="A1658" i="26"/>
  <c r="B1658" i="26"/>
  <c r="C1658" i="26"/>
  <c r="I1658" i="26" s="1"/>
  <c r="D1658" i="26"/>
  <c r="E1658" i="26"/>
  <c r="F1658" i="26"/>
  <c r="G1658" i="26"/>
  <c r="H1658" i="26"/>
  <c r="A1659" i="26"/>
  <c r="B1659" i="26"/>
  <c r="C1659" i="26"/>
  <c r="H1659" i="26" s="1"/>
  <c r="D1659" i="26"/>
  <c r="E1659" i="26"/>
  <c r="F1659" i="26"/>
  <c r="G1659" i="26"/>
  <c r="I1659" i="26"/>
  <c r="J1659" i="26"/>
  <c r="L1659" i="26" s="1"/>
  <c r="K1659" i="26"/>
  <c r="M1659" i="26"/>
  <c r="N1659" i="26"/>
  <c r="O1659" i="26" s="1"/>
  <c r="A1660" i="26"/>
  <c r="B1660" i="26"/>
  <c r="C1660" i="26"/>
  <c r="D1660" i="26"/>
  <c r="E1660" i="26"/>
  <c r="F1660" i="26" s="1"/>
  <c r="J1660" i="26"/>
  <c r="A1661" i="26"/>
  <c r="B1661" i="26"/>
  <c r="C1661" i="26"/>
  <c r="D1661" i="26"/>
  <c r="E1661" i="26"/>
  <c r="F1661" i="26" s="1"/>
  <c r="A1662" i="26"/>
  <c r="B1662" i="26"/>
  <c r="C1662" i="26"/>
  <c r="D1662" i="26"/>
  <c r="E1662" i="26"/>
  <c r="F1662" i="26" s="1"/>
  <c r="A1663" i="26"/>
  <c r="B1663" i="26"/>
  <c r="C1663" i="26"/>
  <c r="G1663" i="26" s="1"/>
  <c r="D1663" i="26"/>
  <c r="E1663" i="26"/>
  <c r="F1663" i="26"/>
  <c r="I1663" i="26"/>
  <c r="J1663" i="26"/>
  <c r="M1663" i="26"/>
  <c r="N1663" i="26" s="1"/>
  <c r="O1663" i="26" s="1"/>
  <c r="A1664" i="26"/>
  <c r="B1664" i="26"/>
  <c r="C1664" i="26"/>
  <c r="M1664" i="26" s="1"/>
  <c r="N1664" i="26" s="1"/>
  <c r="O1664" i="26" s="1"/>
  <c r="D1664" i="26"/>
  <c r="E1664" i="26"/>
  <c r="F1664" i="26" s="1"/>
  <c r="G1664" i="26"/>
  <c r="K1664" i="26"/>
  <c r="A1665" i="26"/>
  <c r="B1665" i="26"/>
  <c r="C1665" i="26"/>
  <c r="I1665" i="26" s="1"/>
  <c r="D1665" i="26"/>
  <c r="E1665" i="26"/>
  <c r="F1665" i="26" s="1"/>
  <c r="A1666" i="26"/>
  <c r="B1666" i="26"/>
  <c r="C1666" i="26"/>
  <c r="J1666" i="26" s="1"/>
  <c r="D1666" i="26"/>
  <c r="E1666" i="26"/>
  <c r="F1666" i="26" s="1"/>
  <c r="G1666" i="26"/>
  <c r="H1666" i="26"/>
  <c r="I1666" i="26"/>
  <c r="K1666" i="26"/>
  <c r="M1666" i="26"/>
  <c r="N1666" i="26" s="1"/>
  <c r="O1666" i="26" s="1"/>
  <c r="A1667" i="26"/>
  <c r="B1667" i="26"/>
  <c r="C1667" i="26"/>
  <c r="H1667" i="26" s="1"/>
  <c r="D1667" i="26"/>
  <c r="E1667" i="26"/>
  <c r="F1667" i="26"/>
  <c r="G1667" i="26"/>
  <c r="I1667" i="26"/>
  <c r="J1667" i="26"/>
  <c r="L1667" i="26" s="1"/>
  <c r="K1667" i="26"/>
  <c r="M1667" i="26"/>
  <c r="N1667" i="26"/>
  <c r="O1667" i="26" s="1"/>
  <c r="A1668" i="26"/>
  <c r="B1668" i="26"/>
  <c r="C1668" i="26"/>
  <c r="D1668" i="26"/>
  <c r="E1668" i="26"/>
  <c r="F1668" i="26" s="1"/>
  <c r="G1668" i="26"/>
  <c r="I1668" i="26"/>
  <c r="A1669" i="26"/>
  <c r="B1669" i="26"/>
  <c r="C1669" i="26"/>
  <c r="D1669" i="26"/>
  <c r="E1669" i="26"/>
  <c r="F1669" i="26" s="1"/>
  <c r="J1669" i="26"/>
  <c r="A1670" i="26"/>
  <c r="B1670" i="26"/>
  <c r="C1670" i="26"/>
  <c r="D1670" i="26"/>
  <c r="E1670" i="26"/>
  <c r="F1670" i="26" s="1"/>
  <c r="A1671" i="26"/>
  <c r="B1671" i="26"/>
  <c r="C1671" i="26"/>
  <c r="G1671" i="26" s="1"/>
  <c r="D1671" i="26"/>
  <c r="E1671" i="26"/>
  <c r="F1671" i="26" s="1"/>
  <c r="I1671" i="26"/>
  <c r="K1671" i="26"/>
  <c r="A1672" i="26"/>
  <c r="B1672" i="26"/>
  <c r="C1672" i="26"/>
  <c r="D1672" i="26"/>
  <c r="E1672" i="26"/>
  <c r="F1672" i="26"/>
  <c r="M1672" i="26"/>
  <c r="N1672" i="26" s="1"/>
  <c r="O1672" i="26" s="1"/>
  <c r="A1673" i="26"/>
  <c r="B1673" i="26"/>
  <c r="C1673" i="26"/>
  <c r="I1673" i="26" s="1"/>
  <c r="D1673" i="26"/>
  <c r="E1673" i="26"/>
  <c r="F1673" i="26" s="1"/>
  <c r="G1673" i="26"/>
  <c r="H1673" i="26"/>
  <c r="A1674" i="26"/>
  <c r="B1674" i="26"/>
  <c r="C1674" i="26"/>
  <c r="J1674" i="26" s="1"/>
  <c r="D1674" i="26"/>
  <c r="E1674" i="26"/>
  <c r="F1674" i="26" s="1"/>
  <c r="G1674" i="26"/>
  <c r="H1674" i="26"/>
  <c r="M1674" i="26"/>
  <c r="N1674" i="26" s="1"/>
  <c r="O1674" i="26"/>
  <c r="A1675" i="26"/>
  <c r="B1675" i="26"/>
  <c r="C1675" i="26"/>
  <c r="G1675" i="26" s="1"/>
  <c r="D1675" i="26"/>
  <c r="E1675" i="26"/>
  <c r="F1675" i="26"/>
  <c r="H1675" i="26"/>
  <c r="J1675" i="26"/>
  <c r="L1675" i="26" s="1"/>
  <c r="K1675" i="26"/>
  <c r="A1676" i="26"/>
  <c r="B1676" i="26"/>
  <c r="C1676" i="26"/>
  <c r="D1676" i="26"/>
  <c r="E1676" i="26"/>
  <c r="F1676" i="26"/>
  <c r="J1676" i="26"/>
  <c r="A1677" i="26"/>
  <c r="B1677" i="26"/>
  <c r="C1677" i="26"/>
  <c r="H1677" i="26" s="1"/>
  <c r="D1677" i="26"/>
  <c r="E1677" i="26"/>
  <c r="F1677" i="26" s="1"/>
  <c r="G1677" i="26"/>
  <c r="J1677" i="26"/>
  <c r="A1678" i="26"/>
  <c r="B1678" i="26"/>
  <c r="C1678" i="26"/>
  <c r="D1678" i="26"/>
  <c r="E1678" i="26"/>
  <c r="F1678" i="26" s="1"/>
  <c r="H1678" i="26"/>
  <c r="A1679" i="26"/>
  <c r="B1679" i="26"/>
  <c r="C1679" i="26"/>
  <c r="G1679" i="26" s="1"/>
  <c r="D1679" i="26"/>
  <c r="E1679" i="26"/>
  <c r="F1679" i="26" s="1"/>
  <c r="I1679" i="26"/>
  <c r="K1679" i="26"/>
  <c r="A1680" i="26"/>
  <c r="B1680" i="26"/>
  <c r="C1680" i="26"/>
  <c r="G1680" i="26" s="1"/>
  <c r="D1680" i="26"/>
  <c r="E1680" i="26"/>
  <c r="F1680" i="26" s="1"/>
  <c r="A1681" i="26"/>
  <c r="B1681" i="26"/>
  <c r="C1681" i="26"/>
  <c r="D1681" i="26"/>
  <c r="E1681" i="26"/>
  <c r="F1681" i="26" s="1"/>
  <c r="G1681" i="26"/>
  <c r="A1682" i="26"/>
  <c r="B1682" i="26"/>
  <c r="C1682" i="26"/>
  <c r="J1682" i="26" s="1"/>
  <c r="D1682" i="26"/>
  <c r="E1682" i="26"/>
  <c r="F1682" i="26" s="1"/>
  <c r="G1682" i="26"/>
  <c r="I1682" i="26"/>
  <c r="K1682" i="26"/>
  <c r="A1683" i="26"/>
  <c r="B1683" i="26"/>
  <c r="C1683" i="26"/>
  <c r="J1683" i="26" s="1"/>
  <c r="D1683" i="26"/>
  <c r="E1683" i="26"/>
  <c r="F1683" i="26" s="1"/>
  <c r="G1683" i="26"/>
  <c r="H1683" i="26"/>
  <c r="M1683" i="26"/>
  <c r="N1683" i="26" s="1"/>
  <c r="O1683" i="26" s="1"/>
  <c r="A1684" i="26"/>
  <c r="B1684" i="26"/>
  <c r="C1684" i="26"/>
  <c r="D1684" i="26"/>
  <c r="E1684" i="26"/>
  <c r="F1684" i="26"/>
  <c r="A1685" i="26"/>
  <c r="B1685" i="26"/>
  <c r="C1685" i="26"/>
  <c r="D1685" i="26"/>
  <c r="E1685" i="26"/>
  <c r="F1685" i="26"/>
  <c r="A1686" i="26"/>
  <c r="B1686" i="26"/>
  <c r="C1686" i="26"/>
  <c r="D1686" i="26"/>
  <c r="E1686" i="26"/>
  <c r="F1686" i="26" s="1"/>
  <c r="H1686" i="26"/>
  <c r="I1686" i="26"/>
  <c r="K1686" i="26"/>
  <c r="M1686" i="26"/>
  <c r="N1686" i="26" s="1"/>
  <c r="O1686" i="26" s="1"/>
  <c r="A1687" i="26"/>
  <c r="B1687" i="26"/>
  <c r="C1687" i="26"/>
  <c r="D1687" i="26"/>
  <c r="E1687" i="26"/>
  <c r="F1687" i="26" s="1"/>
  <c r="A1688" i="26"/>
  <c r="B1688" i="26"/>
  <c r="C1688" i="26"/>
  <c r="J1688" i="26" s="1"/>
  <c r="D1688" i="26"/>
  <c r="E1688" i="26"/>
  <c r="F1688" i="26"/>
  <c r="G1688" i="26"/>
  <c r="K1688" i="26"/>
  <c r="M1688" i="26"/>
  <c r="N1688" i="26" s="1"/>
  <c r="O1688" i="26" s="1"/>
  <c r="A1689" i="26"/>
  <c r="B1689" i="26"/>
  <c r="C1689" i="26"/>
  <c r="D1689" i="26"/>
  <c r="E1689" i="26"/>
  <c r="F1689" i="26" s="1"/>
  <c r="H1689" i="26"/>
  <c r="A1690" i="26"/>
  <c r="B1690" i="26"/>
  <c r="C1690" i="26"/>
  <c r="J1690" i="26" s="1"/>
  <c r="L1690" i="26" s="1"/>
  <c r="D1690" i="26"/>
  <c r="E1690" i="26"/>
  <c r="F1690" i="26" s="1"/>
  <c r="G1690" i="26"/>
  <c r="I1690" i="26"/>
  <c r="K1690" i="26"/>
  <c r="M1690" i="26"/>
  <c r="N1690" i="26" s="1"/>
  <c r="O1690" i="26"/>
  <c r="A1691" i="26"/>
  <c r="B1691" i="26"/>
  <c r="C1691" i="26"/>
  <c r="D1691" i="26"/>
  <c r="E1691" i="26"/>
  <c r="F1691" i="26" s="1"/>
  <c r="G1691" i="26"/>
  <c r="H1691" i="26"/>
  <c r="I1691" i="26"/>
  <c r="J1691" i="26"/>
  <c r="K1691" i="26"/>
  <c r="M1691" i="26"/>
  <c r="N1691" i="26"/>
  <c r="O1691" i="26" s="1"/>
  <c r="A1692" i="26"/>
  <c r="B1692" i="26"/>
  <c r="C1692" i="26"/>
  <c r="G1692" i="26" s="1"/>
  <c r="D1692" i="26"/>
  <c r="E1692" i="26"/>
  <c r="F1692" i="26"/>
  <c r="A1693" i="26"/>
  <c r="B1693" i="26"/>
  <c r="C1693" i="26"/>
  <c r="D1693" i="26"/>
  <c r="E1693" i="26"/>
  <c r="F1693" i="26"/>
  <c r="G1693" i="26"/>
  <c r="A1694" i="26"/>
  <c r="B1694" i="26"/>
  <c r="C1694" i="26"/>
  <c r="H1694" i="26" s="1"/>
  <c r="D1694" i="26"/>
  <c r="E1694" i="26"/>
  <c r="F1694" i="26" s="1"/>
  <c r="A1695" i="26"/>
  <c r="B1695" i="26"/>
  <c r="C1695" i="26"/>
  <c r="G1695" i="26" s="1"/>
  <c r="D1695" i="26"/>
  <c r="E1695" i="26"/>
  <c r="F1695" i="26" s="1"/>
  <c r="I1695" i="26"/>
  <c r="J1695" i="26"/>
  <c r="K1695" i="26"/>
  <c r="L1695" i="26"/>
  <c r="M1695" i="26"/>
  <c r="N1695" i="26" s="1"/>
  <c r="O1695" i="26" s="1"/>
  <c r="A1696" i="26"/>
  <c r="B1696" i="26"/>
  <c r="C1696" i="26"/>
  <c r="K1696" i="26" s="1"/>
  <c r="L1696" i="26" s="1"/>
  <c r="D1696" i="26"/>
  <c r="E1696" i="26"/>
  <c r="F1696" i="26" s="1"/>
  <c r="G1696" i="26"/>
  <c r="J1696" i="26"/>
  <c r="M1696" i="26"/>
  <c r="N1696" i="26" s="1"/>
  <c r="O1696" i="26" s="1"/>
  <c r="A1697" i="26"/>
  <c r="B1697" i="26"/>
  <c r="C1697" i="26"/>
  <c r="H1697" i="26" s="1"/>
  <c r="D1697" i="26"/>
  <c r="E1697" i="26"/>
  <c r="F1697" i="26" s="1"/>
  <c r="M1697" i="26"/>
  <c r="N1697" i="26" s="1"/>
  <c r="O1697" i="26" s="1"/>
  <c r="A1698" i="26"/>
  <c r="B1698" i="26"/>
  <c r="C1698" i="26"/>
  <c r="J1698" i="26" s="1"/>
  <c r="D1698" i="26"/>
  <c r="E1698" i="26"/>
  <c r="F1698" i="26" s="1"/>
  <c r="G1698" i="26"/>
  <c r="H1698" i="26"/>
  <c r="M1698" i="26"/>
  <c r="N1698" i="26"/>
  <c r="O1698" i="26" s="1"/>
  <c r="A1699" i="26"/>
  <c r="B1699" i="26"/>
  <c r="C1699" i="26"/>
  <c r="G1699" i="26" s="1"/>
  <c r="D1699" i="26"/>
  <c r="E1699" i="26"/>
  <c r="F1699" i="26" s="1"/>
  <c r="H1699" i="26"/>
  <c r="I1699" i="26"/>
  <c r="K1699" i="26"/>
  <c r="M1699" i="26"/>
  <c r="N1699" i="26" s="1"/>
  <c r="O1699" i="26" s="1"/>
  <c r="A1700" i="26"/>
  <c r="B1700" i="26"/>
  <c r="C1700" i="26"/>
  <c r="H1700" i="26" s="1"/>
  <c r="D1700" i="26"/>
  <c r="E1700" i="26"/>
  <c r="F1700" i="26" s="1"/>
  <c r="G1700" i="26"/>
  <c r="A1701" i="26"/>
  <c r="B1701" i="26"/>
  <c r="C1701" i="26"/>
  <c r="M1701" i="26" s="1"/>
  <c r="N1701" i="26" s="1"/>
  <c r="O1701" i="26" s="1"/>
  <c r="D1701" i="26"/>
  <c r="E1701" i="26"/>
  <c r="F1701" i="26"/>
  <c r="A1702" i="26"/>
  <c r="B1702" i="26"/>
  <c r="C1702" i="26"/>
  <c r="J1702" i="26" s="1"/>
  <c r="D1702" i="26"/>
  <c r="E1702" i="26"/>
  <c r="F1702" i="26" s="1"/>
  <c r="I1702" i="26"/>
  <c r="A1703" i="26"/>
  <c r="B1703" i="26"/>
  <c r="C1703" i="26"/>
  <c r="D1703" i="26"/>
  <c r="E1703" i="26"/>
  <c r="F1703" i="26"/>
  <c r="A1704" i="26"/>
  <c r="B1704" i="26"/>
  <c r="C1704" i="26"/>
  <c r="H1704" i="26" s="1"/>
  <c r="D1704" i="26"/>
  <c r="E1704" i="26"/>
  <c r="F1704" i="26"/>
  <c r="A1705" i="26"/>
  <c r="B1705" i="26"/>
  <c r="C1705" i="26"/>
  <c r="I1705" i="26" s="1"/>
  <c r="D1705" i="26"/>
  <c r="E1705" i="26"/>
  <c r="F1705" i="26" s="1"/>
  <c r="H1705" i="26"/>
  <c r="A1706" i="26"/>
  <c r="B1706" i="26"/>
  <c r="C1706" i="26"/>
  <c r="D1706" i="26"/>
  <c r="E1706" i="26"/>
  <c r="F1706" i="26" s="1"/>
  <c r="A1707" i="26"/>
  <c r="B1707" i="26"/>
  <c r="C1707" i="26"/>
  <c r="G1707" i="26" s="1"/>
  <c r="D1707" i="26"/>
  <c r="E1707" i="26"/>
  <c r="F1707" i="26" s="1"/>
  <c r="H1707" i="26"/>
  <c r="I1707" i="26"/>
  <c r="K1707" i="26"/>
  <c r="A1708" i="26"/>
  <c r="B1708" i="26"/>
  <c r="C1708" i="26"/>
  <c r="G1708" i="26" s="1"/>
  <c r="D1708" i="26"/>
  <c r="E1708" i="26"/>
  <c r="F1708" i="26" s="1"/>
  <c r="H1708" i="26"/>
  <c r="A1709" i="26"/>
  <c r="B1709" i="26"/>
  <c r="C1709" i="26"/>
  <c r="M1709" i="26" s="1"/>
  <c r="D1709" i="26"/>
  <c r="E1709" i="26"/>
  <c r="F1709" i="26" s="1"/>
  <c r="G1709" i="26"/>
  <c r="H1709" i="26"/>
  <c r="J1709" i="26"/>
  <c r="K1709" i="26"/>
  <c r="N1709" i="26"/>
  <c r="O1709" i="26"/>
  <c r="A1710" i="26"/>
  <c r="B1710" i="26"/>
  <c r="C1710" i="26"/>
  <c r="H1710" i="26" s="1"/>
  <c r="D1710" i="26"/>
  <c r="E1710" i="26"/>
  <c r="F1710" i="26" s="1"/>
  <c r="G1710" i="26"/>
  <c r="I1710" i="26"/>
  <c r="J1710" i="26"/>
  <c r="M1710" i="26"/>
  <c r="N1710" i="26" s="1"/>
  <c r="O1710" i="26" s="1"/>
  <c r="A1711" i="26"/>
  <c r="B1711" i="26"/>
  <c r="C1711" i="26"/>
  <c r="G1711" i="26" s="1"/>
  <c r="D1711" i="26"/>
  <c r="E1711" i="26"/>
  <c r="F1711" i="26" s="1"/>
  <c r="A1712" i="26"/>
  <c r="B1712" i="26"/>
  <c r="C1712" i="26"/>
  <c r="H1712" i="26" s="1"/>
  <c r="D1712" i="26"/>
  <c r="E1712" i="26"/>
  <c r="F1712" i="26"/>
  <c r="A1713" i="26"/>
  <c r="B1713" i="26"/>
  <c r="C1713" i="26"/>
  <c r="I1713" i="26" s="1"/>
  <c r="D1713" i="26"/>
  <c r="E1713" i="26"/>
  <c r="F1713" i="26" s="1"/>
  <c r="G1713" i="26"/>
  <c r="H1713" i="26"/>
  <c r="J1713" i="26"/>
  <c r="K1713" i="26"/>
  <c r="M1713" i="26"/>
  <c r="N1713" i="26" s="1"/>
  <c r="O1713" i="26" s="1"/>
  <c r="A1714" i="26"/>
  <c r="B1714" i="26"/>
  <c r="C1714" i="26"/>
  <c r="D1714" i="26"/>
  <c r="E1714" i="26"/>
  <c r="F1714" i="26"/>
  <c r="A1715" i="26"/>
  <c r="B1715" i="26"/>
  <c r="C1715" i="26"/>
  <c r="D1715" i="26"/>
  <c r="E1715" i="26"/>
  <c r="F1715" i="26" s="1"/>
  <c r="A1716" i="26"/>
  <c r="B1716" i="26"/>
  <c r="C1716" i="26"/>
  <c r="G1716" i="26" s="1"/>
  <c r="D1716" i="26"/>
  <c r="E1716" i="26"/>
  <c r="F1716" i="26" s="1"/>
  <c r="I1716" i="26"/>
  <c r="K1716" i="26"/>
  <c r="A1717" i="26"/>
  <c r="B1717" i="26"/>
  <c r="C1717" i="26"/>
  <c r="I1717" i="26" s="1"/>
  <c r="D1717" i="26"/>
  <c r="E1717" i="26"/>
  <c r="F1717" i="26" s="1"/>
  <c r="K1717" i="26"/>
  <c r="A1718" i="26"/>
  <c r="B1718" i="26"/>
  <c r="C1718" i="26"/>
  <c r="G1718" i="26" s="1"/>
  <c r="D1718" i="26"/>
  <c r="E1718" i="26"/>
  <c r="F1718" i="26"/>
  <c r="H1718" i="26"/>
  <c r="I1718" i="26"/>
  <c r="K1718" i="26"/>
  <c r="M1718" i="26"/>
  <c r="N1718" i="26"/>
  <c r="O1718" i="26" s="1"/>
  <c r="A1719" i="26"/>
  <c r="B1719" i="26"/>
  <c r="C1719" i="26"/>
  <c r="G1719" i="26" s="1"/>
  <c r="D1719" i="26"/>
  <c r="E1719" i="26"/>
  <c r="F1719" i="26" s="1"/>
  <c r="H1719" i="26"/>
  <c r="I1719" i="26"/>
  <c r="K1719" i="26"/>
  <c r="M1719" i="26"/>
  <c r="N1719" i="26" s="1"/>
  <c r="O1719" i="26" s="1"/>
  <c r="A1720" i="26"/>
  <c r="B1720" i="26"/>
  <c r="C1720" i="26"/>
  <c r="D1720" i="26"/>
  <c r="E1720" i="26"/>
  <c r="F1720" i="26" s="1"/>
  <c r="K1720" i="26"/>
  <c r="A1721" i="26"/>
  <c r="B1721" i="26"/>
  <c r="C1721" i="26"/>
  <c r="M1721" i="26" s="1"/>
  <c r="N1721" i="26" s="1"/>
  <c r="O1721" i="26" s="1"/>
  <c r="D1721" i="26"/>
  <c r="E1721" i="26"/>
  <c r="F1721" i="26" s="1"/>
  <c r="G1721" i="26"/>
  <c r="A1722" i="26"/>
  <c r="B1722" i="26"/>
  <c r="C1722" i="26"/>
  <c r="G1722" i="26" s="1"/>
  <c r="D1722" i="26"/>
  <c r="E1722" i="26"/>
  <c r="F1722" i="26" s="1"/>
  <c r="H1722" i="26"/>
  <c r="J1722" i="26"/>
  <c r="K1722" i="26"/>
  <c r="L1722" i="26"/>
  <c r="M1722" i="26"/>
  <c r="N1722" i="26" s="1"/>
  <c r="O1722" i="26" s="1"/>
  <c r="A1723" i="26"/>
  <c r="B1723" i="26"/>
  <c r="C1723" i="26"/>
  <c r="G1723" i="26" s="1"/>
  <c r="D1723" i="26"/>
  <c r="E1723" i="26"/>
  <c r="F1723" i="26" s="1"/>
  <c r="I1723" i="26"/>
  <c r="K1723" i="26"/>
  <c r="A1724" i="26"/>
  <c r="B1724" i="26"/>
  <c r="C1724" i="26"/>
  <c r="I1724" i="26" s="1"/>
  <c r="D1724" i="26"/>
  <c r="E1724" i="26"/>
  <c r="F1724" i="26" s="1"/>
  <c r="M1724" i="26"/>
  <c r="N1724" i="26" s="1"/>
  <c r="O1724" i="26"/>
  <c r="A1725" i="26"/>
  <c r="B1725" i="26"/>
  <c r="C1725" i="26"/>
  <c r="I1725" i="26" s="1"/>
  <c r="D1725" i="26"/>
  <c r="E1725" i="26"/>
  <c r="F1725" i="26" s="1"/>
  <c r="H1725" i="26"/>
  <c r="A1726" i="26"/>
  <c r="B1726" i="26"/>
  <c r="C1726" i="26"/>
  <c r="D1726" i="26"/>
  <c r="E1726" i="26"/>
  <c r="F1726" i="26"/>
  <c r="G1726" i="26"/>
  <c r="H1726" i="26"/>
  <c r="I1726" i="26"/>
  <c r="J1726" i="26"/>
  <c r="L1726" i="26" s="1"/>
  <c r="K1726" i="26"/>
  <c r="M1726" i="26"/>
  <c r="N1726" i="26"/>
  <c r="O1726" i="26" s="1"/>
  <c r="A1727" i="26"/>
  <c r="B1727" i="26"/>
  <c r="C1727" i="26"/>
  <c r="D1727" i="26"/>
  <c r="E1727" i="26"/>
  <c r="F1727" i="26" s="1"/>
  <c r="A1728" i="26"/>
  <c r="B1728" i="26"/>
  <c r="C1728" i="26"/>
  <c r="D1728" i="26"/>
  <c r="E1728" i="26"/>
  <c r="F1728" i="26"/>
  <c r="K1728" i="26"/>
  <c r="A1729" i="26"/>
  <c r="B1729" i="26"/>
  <c r="C1729" i="26"/>
  <c r="M1729" i="26" s="1"/>
  <c r="N1729" i="26" s="1"/>
  <c r="O1729" i="26" s="1"/>
  <c r="D1729" i="26"/>
  <c r="E1729" i="26"/>
  <c r="F1729" i="26" s="1"/>
  <c r="K1729" i="26"/>
  <c r="A1730" i="26"/>
  <c r="B1730" i="26"/>
  <c r="C1730" i="26"/>
  <c r="D1730" i="26"/>
  <c r="E1730" i="26"/>
  <c r="F1730" i="26" s="1"/>
  <c r="A1731" i="26"/>
  <c r="B1731" i="26"/>
  <c r="C1731" i="26"/>
  <c r="G1731" i="26" s="1"/>
  <c r="D1731" i="26"/>
  <c r="E1731" i="26"/>
  <c r="F1731" i="26"/>
  <c r="I1731" i="26"/>
  <c r="K1731" i="26"/>
  <c r="M1731" i="26"/>
  <c r="N1731" i="26" s="1"/>
  <c r="O1731" i="26" s="1"/>
  <c r="A1732" i="26"/>
  <c r="B1732" i="26"/>
  <c r="C1732" i="26"/>
  <c r="I1732" i="26" s="1"/>
  <c r="D1732" i="26"/>
  <c r="E1732" i="26"/>
  <c r="F1732" i="26" s="1"/>
  <c r="G1732" i="26"/>
  <c r="H1732" i="26"/>
  <c r="K1732" i="26"/>
  <c r="M1732" i="26"/>
  <c r="N1732" i="26"/>
  <c r="O1732" i="26"/>
  <c r="A1733" i="26"/>
  <c r="B1733" i="26"/>
  <c r="C1733" i="26"/>
  <c r="I1733" i="26" s="1"/>
  <c r="D1733" i="26"/>
  <c r="E1733" i="26"/>
  <c r="F1733" i="26" s="1"/>
  <c r="K1733" i="26"/>
  <c r="A1734" i="26"/>
  <c r="B1734" i="26"/>
  <c r="C1734" i="26"/>
  <c r="D1734" i="26"/>
  <c r="E1734" i="26"/>
  <c r="F1734" i="26"/>
  <c r="K1734" i="26"/>
  <c r="A1735" i="26"/>
  <c r="B1735" i="26"/>
  <c r="C1735" i="26"/>
  <c r="H1735" i="26" s="1"/>
  <c r="D1735" i="26"/>
  <c r="E1735" i="26"/>
  <c r="F1735" i="26" s="1"/>
  <c r="A1736" i="26"/>
  <c r="B1736" i="26"/>
  <c r="C1736" i="26"/>
  <c r="K1736" i="26" s="1"/>
  <c r="D1736" i="26"/>
  <c r="E1736" i="26"/>
  <c r="F1736" i="26"/>
  <c r="A1737" i="26"/>
  <c r="B1737" i="26"/>
  <c r="C1737" i="26"/>
  <c r="M1737" i="26" s="1"/>
  <c r="N1737" i="26" s="1"/>
  <c r="O1737" i="26" s="1"/>
  <c r="D1737" i="26"/>
  <c r="E1737" i="26"/>
  <c r="F1737" i="26" s="1"/>
  <c r="K1737" i="26"/>
  <c r="A1738" i="26"/>
  <c r="B1738" i="26"/>
  <c r="C1738" i="26"/>
  <c r="D1738" i="26"/>
  <c r="E1738" i="26"/>
  <c r="F1738" i="26" s="1"/>
  <c r="A1739" i="26"/>
  <c r="B1739" i="26"/>
  <c r="C1739" i="26"/>
  <c r="D1739" i="26"/>
  <c r="E1739" i="26"/>
  <c r="F1739" i="26"/>
  <c r="M1739" i="26"/>
  <c r="N1739" i="26" s="1"/>
  <c r="O1739" i="26" s="1"/>
  <c r="A1740" i="26"/>
  <c r="B1740" i="26"/>
  <c r="C1740" i="26"/>
  <c r="I1740" i="26" s="1"/>
  <c r="D1740" i="26"/>
  <c r="E1740" i="26"/>
  <c r="F1740" i="26"/>
  <c r="G1740" i="26"/>
  <c r="H1740" i="26"/>
  <c r="J1740" i="26"/>
  <c r="L1740" i="26" s="1"/>
  <c r="K1740" i="26"/>
  <c r="M1740" i="26"/>
  <c r="N1740" i="26"/>
  <c r="O1740" i="26" s="1"/>
  <c r="A1741" i="26"/>
  <c r="B1741" i="26"/>
  <c r="C1741" i="26"/>
  <c r="H1741" i="26" s="1"/>
  <c r="D1741" i="26"/>
  <c r="E1741" i="26"/>
  <c r="F1741" i="26" s="1"/>
  <c r="A1742" i="26"/>
  <c r="B1742" i="26"/>
  <c r="C1742" i="26"/>
  <c r="I1742" i="26" s="1"/>
  <c r="D1742" i="26"/>
  <c r="E1742" i="26"/>
  <c r="F1742" i="26"/>
  <c r="K1742" i="26"/>
  <c r="A1743" i="26"/>
  <c r="B1743" i="26"/>
  <c r="C1743" i="26"/>
  <c r="H1743" i="26" s="1"/>
  <c r="D1743" i="26"/>
  <c r="E1743" i="26"/>
  <c r="F1743" i="26" s="1"/>
  <c r="G1743" i="26"/>
  <c r="J1743" i="26"/>
  <c r="A1744" i="26"/>
  <c r="B1744" i="26"/>
  <c r="C1744" i="26"/>
  <c r="D1744" i="26"/>
  <c r="E1744" i="26"/>
  <c r="F1744" i="26"/>
  <c r="A1745" i="26"/>
  <c r="B1745" i="26"/>
  <c r="C1745" i="26"/>
  <c r="M1745" i="26" s="1"/>
  <c r="N1745" i="26" s="1"/>
  <c r="D1745" i="26"/>
  <c r="E1745" i="26"/>
  <c r="F1745" i="26" s="1"/>
  <c r="G1745" i="26"/>
  <c r="O1745" i="26"/>
  <c r="A1746" i="26"/>
  <c r="B1746" i="26"/>
  <c r="C1746" i="26"/>
  <c r="G1746" i="26" s="1"/>
  <c r="D1746" i="26"/>
  <c r="E1746" i="26"/>
  <c r="F1746" i="26" s="1"/>
  <c r="H1746" i="26"/>
  <c r="K1746" i="26"/>
  <c r="A1747" i="26"/>
  <c r="B1747" i="26"/>
  <c r="C1747" i="26"/>
  <c r="D1747" i="26"/>
  <c r="E1747" i="26"/>
  <c r="F1747" i="26"/>
  <c r="A1748" i="26"/>
  <c r="B1748" i="26"/>
  <c r="C1748" i="26"/>
  <c r="I1748" i="26" s="1"/>
  <c r="D1748" i="26"/>
  <c r="E1748" i="26"/>
  <c r="F1748" i="26" s="1"/>
  <c r="G1748" i="26"/>
  <c r="H1748" i="26"/>
  <c r="J1748" i="26"/>
  <c r="L1748" i="26" s="1"/>
  <c r="K1748" i="26"/>
  <c r="M1748" i="26"/>
  <c r="N1748" i="26"/>
  <c r="O1748" i="26" s="1"/>
  <c r="A1749" i="26"/>
  <c r="B1749" i="26"/>
  <c r="C1749" i="26"/>
  <c r="H1749" i="26" s="1"/>
  <c r="D1749" i="26"/>
  <c r="E1749" i="26"/>
  <c r="F1749" i="26" s="1"/>
  <c r="K1749" i="26"/>
  <c r="A1750" i="26"/>
  <c r="B1750" i="26"/>
  <c r="C1750" i="26"/>
  <c r="G1750" i="26" s="1"/>
  <c r="D1750" i="26"/>
  <c r="E1750" i="26"/>
  <c r="F1750" i="26" s="1"/>
  <c r="H1750" i="26"/>
  <c r="K1750" i="26"/>
  <c r="M1750" i="26"/>
  <c r="N1750" i="26"/>
  <c r="O1750" i="26" s="1"/>
  <c r="A1751" i="26"/>
  <c r="B1751" i="26"/>
  <c r="C1751" i="26"/>
  <c r="H1751" i="26" s="1"/>
  <c r="D1751" i="26"/>
  <c r="E1751" i="26"/>
  <c r="F1751" i="26" s="1"/>
  <c r="I1751" i="26"/>
  <c r="J1751" i="26"/>
  <c r="M1751" i="26"/>
  <c r="N1751" i="26" s="1"/>
  <c r="O1751" i="26" s="1"/>
  <c r="A1752" i="26"/>
  <c r="B1752" i="26"/>
  <c r="C1752" i="26"/>
  <c r="K1752" i="26" s="1"/>
  <c r="D1752" i="26"/>
  <c r="E1752" i="26"/>
  <c r="F1752" i="26" s="1"/>
  <c r="A1753" i="26"/>
  <c r="B1753" i="26"/>
  <c r="C1753" i="26"/>
  <c r="M1753" i="26" s="1"/>
  <c r="N1753" i="26" s="1"/>
  <c r="D1753" i="26"/>
  <c r="E1753" i="26"/>
  <c r="F1753" i="26" s="1"/>
  <c r="G1753" i="26"/>
  <c r="K1753" i="26"/>
  <c r="O1753" i="26"/>
  <c r="A1754" i="26"/>
  <c r="B1754" i="26"/>
  <c r="C1754" i="26"/>
  <c r="G1754" i="26" s="1"/>
  <c r="D1754" i="26"/>
  <c r="E1754" i="26"/>
  <c r="F1754" i="26" s="1"/>
  <c r="H1754" i="26"/>
  <c r="J1754" i="26"/>
  <c r="L1754" i="26" s="1"/>
  <c r="K1754" i="26"/>
  <c r="M1754" i="26"/>
  <c r="N1754" i="26" s="1"/>
  <c r="O1754" i="26" s="1"/>
  <c r="A1755" i="26"/>
  <c r="B1755" i="26"/>
  <c r="C1755" i="26"/>
  <c r="G1755" i="26" s="1"/>
  <c r="D1755" i="26"/>
  <c r="E1755" i="26"/>
  <c r="F1755" i="26" s="1"/>
  <c r="I1755" i="26"/>
  <c r="K1755" i="26"/>
  <c r="A1756" i="26"/>
  <c r="B1756" i="26"/>
  <c r="C1756" i="26"/>
  <c r="D1756" i="26"/>
  <c r="E1756" i="26"/>
  <c r="F1756" i="26" s="1"/>
  <c r="A1757" i="26"/>
  <c r="B1757" i="26"/>
  <c r="C1757" i="26"/>
  <c r="K1757" i="26" s="1"/>
  <c r="D1757" i="26"/>
  <c r="E1757" i="26"/>
  <c r="F1757" i="26" s="1"/>
  <c r="A1758" i="26"/>
  <c r="B1758" i="26"/>
  <c r="C1758" i="26"/>
  <c r="D1758" i="26"/>
  <c r="E1758" i="26"/>
  <c r="F1758" i="26"/>
  <c r="G1758" i="26"/>
  <c r="H1758" i="26"/>
  <c r="I1758" i="26"/>
  <c r="J1758" i="26"/>
  <c r="L1758" i="26" s="1"/>
  <c r="K1758" i="26"/>
  <c r="M1758" i="26"/>
  <c r="N1758" i="26"/>
  <c r="O1758" i="26" s="1"/>
  <c r="A1759" i="26"/>
  <c r="B1759" i="26"/>
  <c r="C1759" i="26"/>
  <c r="D1759" i="26"/>
  <c r="E1759" i="26"/>
  <c r="F1759" i="26" s="1"/>
  <c r="G1759" i="26"/>
  <c r="J1759" i="26"/>
  <c r="L1759" i="26" s="1"/>
  <c r="K1759" i="26"/>
  <c r="A1760" i="26"/>
  <c r="B1760" i="26"/>
  <c r="C1760" i="26"/>
  <c r="D1760" i="26"/>
  <c r="E1760" i="26"/>
  <c r="F1760" i="26"/>
  <c r="K1760" i="26"/>
  <c r="A1761" i="26"/>
  <c r="B1761" i="26"/>
  <c r="C1761" i="26"/>
  <c r="D1761" i="26"/>
  <c r="E1761" i="26"/>
  <c r="F1761" i="26" s="1"/>
  <c r="K1761" i="26"/>
  <c r="A1762" i="26"/>
  <c r="B1762" i="26"/>
  <c r="C1762" i="26"/>
  <c r="D1762" i="26"/>
  <c r="E1762" i="26"/>
  <c r="F1762" i="26" s="1"/>
  <c r="J1762" i="26"/>
  <c r="L1762" i="26" s="1"/>
  <c r="K1762" i="26"/>
  <c r="M1762" i="26"/>
  <c r="N1762" i="26" s="1"/>
  <c r="O1762" i="26" s="1"/>
  <c r="A1763" i="26"/>
  <c r="B1763" i="26"/>
  <c r="C1763" i="26"/>
  <c r="D1763" i="26"/>
  <c r="E1763" i="26"/>
  <c r="F1763" i="26"/>
  <c r="K1763" i="26"/>
  <c r="M1763" i="26"/>
  <c r="N1763" i="26" s="1"/>
  <c r="O1763" i="26" s="1"/>
  <c r="A1764" i="26"/>
  <c r="B1764" i="26"/>
  <c r="C1764" i="26"/>
  <c r="D1764" i="26"/>
  <c r="E1764" i="26"/>
  <c r="F1764" i="26"/>
  <c r="G1764" i="26"/>
  <c r="J1764" i="26"/>
  <c r="M1764" i="26"/>
  <c r="N1764" i="26" s="1"/>
  <c r="O1764" i="26" s="1"/>
  <c r="A1765" i="26"/>
  <c r="B1765" i="26"/>
  <c r="C1765" i="26"/>
  <c r="D1765" i="26"/>
  <c r="E1765" i="26"/>
  <c r="F1765" i="26" s="1"/>
  <c r="H1765" i="26"/>
  <c r="K1765" i="26"/>
  <c r="A1766" i="26"/>
  <c r="B1766" i="26"/>
  <c r="C1766" i="26"/>
  <c r="I1766" i="26" s="1"/>
  <c r="D1766" i="26"/>
  <c r="E1766" i="26"/>
  <c r="F1766" i="26" s="1"/>
  <c r="G1766" i="26"/>
  <c r="H1766" i="26"/>
  <c r="J1766" i="26"/>
  <c r="L1766" i="26" s="1"/>
  <c r="K1766" i="26"/>
  <c r="A1767" i="26"/>
  <c r="B1767" i="26"/>
  <c r="C1767" i="26"/>
  <c r="H1767" i="26" s="1"/>
  <c r="D1767" i="26"/>
  <c r="E1767" i="26"/>
  <c r="F1767" i="26" s="1"/>
  <c r="I1767" i="26"/>
  <c r="J1767" i="26"/>
  <c r="K1767" i="26"/>
  <c r="M1767" i="26"/>
  <c r="N1767" i="26" s="1"/>
  <c r="O1767" i="26" s="1"/>
  <c r="A1768" i="26"/>
  <c r="B1768" i="26"/>
  <c r="C1768" i="26"/>
  <c r="K1768" i="26" s="1"/>
  <c r="D1768" i="26"/>
  <c r="E1768" i="26"/>
  <c r="F1768" i="26" s="1"/>
  <c r="A1769" i="26"/>
  <c r="B1769" i="26"/>
  <c r="C1769" i="26"/>
  <c r="D1769" i="26"/>
  <c r="E1769" i="26"/>
  <c r="F1769" i="26" s="1"/>
  <c r="G1769" i="26"/>
  <c r="A1770" i="26"/>
  <c r="B1770" i="26"/>
  <c r="C1770" i="26"/>
  <c r="D1770" i="26"/>
  <c r="E1770" i="26"/>
  <c r="F1770" i="26" s="1"/>
  <c r="H1770" i="26"/>
  <c r="K1770" i="26"/>
  <c r="A1771" i="26"/>
  <c r="B1771" i="26"/>
  <c r="C1771" i="26"/>
  <c r="G1771" i="26" s="1"/>
  <c r="D1771" i="26"/>
  <c r="E1771" i="26"/>
  <c r="F1771" i="26"/>
  <c r="I1771" i="26"/>
  <c r="K1771" i="26"/>
  <c r="M1771" i="26"/>
  <c r="N1771" i="26" s="1"/>
  <c r="O1771" i="26" s="1"/>
  <c r="A1772" i="26"/>
  <c r="B1772" i="26"/>
  <c r="C1772" i="26"/>
  <c r="I1772" i="26" s="1"/>
  <c r="D1772" i="26"/>
  <c r="E1772" i="26"/>
  <c r="F1772" i="26" s="1"/>
  <c r="G1772" i="26"/>
  <c r="H1772" i="26"/>
  <c r="K1772" i="26"/>
  <c r="M1772" i="26"/>
  <c r="N1772" i="26"/>
  <c r="O1772" i="26"/>
  <c r="A1773" i="26"/>
  <c r="B1773" i="26"/>
  <c r="C1773" i="26"/>
  <c r="H1773" i="26" s="1"/>
  <c r="D1773" i="26"/>
  <c r="E1773" i="26"/>
  <c r="F1773" i="26" s="1"/>
  <c r="A1774" i="26"/>
  <c r="B1774" i="26"/>
  <c r="C1774" i="26"/>
  <c r="D1774" i="26"/>
  <c r="E1774" i="26"/>
  <c r="F1774" i="26" s="1"/>
  <c r="A1775" i="26"/>
  <c r="B1775" i="26"/>
  <c r="C1775" i="26"/>
  <c r="H1775" i="26" s="1"/>
  <c r="D1775" i="26"/>
  <c r="E1775" i="26"/>
  <c r="F1775" i="26" s="1"/>
  <c r="I1775" i="26"/>
  <c r="J1775" i="26"/>
  <c r="M1775" i="26"/>
  <c r="N1775" i="26" s="1"/>
  <c r="O1775" i="26" s="1"/>
  <c r="A1776" i="26"/>
  <c r="B1776" i="26"/>
  <c r="C1776" i="26"/>
  <c r="J1776" i="26" s="1"/>
  <c r="D1776" i="26"/>
  <c r="E1776" i="26"/>
  <c r="F1776" i="26"/>
  <c r="A1777" i="26"/>
  <c r="B1777" i="26"/>
  <c r="C1777" i="26"/>
  <c r="D1777" i="26"/>
  <c r="E1777" i="26"/>
  <c r="F1777" i="26" s="1"/>
  <c r="A1778" i="26"/>
  <c r="B1778" i="26"/>
  <c r="C1778" i="26"/>
  <c r="D1778" i="26"/>
  <c r="E1778" i="26"/>
  <c r="F1778" i="26" s="1"/>
  <c r="H1778" i="26"/>
  <c r="K1778" i="26"/>
  <c r="A1779" i="26"/>
  <c r="B1779" i="26"/>
  <c r="C1779" i="26"/>
  <c r="D1779" i="26"/>
  <c r="E1779" i="26"/>
  <c r="F1779" i="26" s="1"/>
  <c r="I1779" i="26"/>
  <c r="K1779" i="26"/>
  <c r="A1780" i="26"/>
  <c r="B1780" i="26"/>
  <c r="C1780" i="26"/>
  <c r="D1780" i="26"/>
  <c r="E1780" i="26"/>
  <c r="F1780" i="26"/>
  <c r="G1780" i="26"/>
  <c r="J1780" i="26"/>
  <c r="M1780" i="26"/>
  <c r="N1780" i="26" s="1"/>
  <c r="O1780" i="26" s="1"/>
  <c r="A1781" i="26"/>
  <c r="B1781" i="26"/>
  <c r="C1781" i="26"/>
  <c r="G1781" i="26" s="1"/>
  <c r="D1781" i="26"/>
  <c r="E1781" i="26"/>
  <c r="F1781" i="26" s="1"/>
  <c r="A1782" i="26"/>
  <c r="B1782" i="26"/>
  <c r="C1782" i="26"/>
  <c r="D1782" i="26"/>
  <c r="E1782" i="26"/>
  <c r="F1782" i="26" s="1"/>
  <c r="G1782" i="26"/>
  <c r="H1782" i="26"/>
  <c r="I1782" i="26"/>
  <c r="J1782" i="26"/>
  <c r="L1782" i="26" s="1"/>
  <c r="K1782" i="26"/>
  <c r="M1782" i="26"/>
  <c r="N1782" i="26" s="1"/>
  <c r="O1782" i="26" s="1"/>
  <c r="A1783" i="26"/>
  <c r="B1783" i="26"/>
  <c r="C1783" i="26"/>
  <c r="D1783" i="26"/>
  <c r="E1783" i="26"/>
  <c r="F1783" i="26" s="1"/>
  <c r="A1784" i="26"/>
  <c r="B1784" i="26"/>
  <c r="C1784" i="26"/>
  <c r="D1784" i="26"/>
  <c r="E1784" i="26"/>
  <c r="F1784" i="26" s="1"/>
  <c r="K1784" i="26"/>
  <c r="A1785" i="26"/>
  <c r="B1785" i="26"/>
  <c r="C1785" i="26"/>
  <c r="G1785" i="26" s="1"/>
  <c r="D1785" i="26"/>
  <c r="E1785" i="26"/>
  <c r="F1785" i="26" s="1"/>
  <c r="K1785" i="26"/>
  <c r="A1786" i="26"/>
  <c r="B1786" i="26"/>
  <c r="C1786" i="26"/>
  <c r="G1786" i="26" s="1"/>
  <c r="D1786" i="26"/>
  <c r="E1786" i="26"/>
  <c r="F1786" i="26" s="1"/>
  <c r="J1786" i="26"/>
  <c r="K1786" i="26"/>
  <c r="M1786" i="26"/>
  <c r="N1786" i="26" s="1"/>
  <c r="O1786" i="26" s="1"/>
  <c r="A1787" i="26"/>
  <c r="B1787" i="26"/>
  <c r="C1787" i="26"/>
  <c r="D1787" i="26"/>
  <c r="E1787" i="26"/>
  <c r="F1787" i="26" s="1"/>
  <c r="I1787" i="26"/>
  <c r="M1787" i="26"/>
  <c r="N1787" i="26" s="1"/>
  <c r="O1787" i="26" s="1"/>
  <c r="A1788" i="26"/>
  <c r="B1788" i="26"/>
  <c r="C1788" i="26"/>
  <c r="D1788" i="26"/>
  <c r="E1788" i="26"/>
  <c r="F1788" i="26"/>
  <c r="H1788" i="26"/>
  <c r="J1788" i="26"/>
  <c r="L1788" i="26" s="1"/>
  <c r="K1788" i="26"/>
  <c r="M1788" i="26"/>
  <c r="N1788" i="26" s="1"/>
  <c r="O1788" i="26" s="1"/>
  <c r="A1789" i="26"/>
  <c r="B1789" i="26"/>
  <c r="C1789" i="26"/>
  <c r="H1789" i="26" s="1"/>
  <c r="D1789" i="26"/>
  <c r="E1789" i="26"/>
  <c r="F1789" i="26" s="1"/>
  <c r="G1789" i="26"/>
  <c r="K1789" i="26"/>
  <c r="A1790" i="26"/>
  <c r="B1790" i="26"/>
  <c r="C1790" i="26"/>
  <c r="D1790" i="26"/>
  <c r="E1790" i="26"/>
  <c r="F1790" i="26"/>
  <c r="H1790" i="26"/>
  <c r="I1790" i="26"/>
  <c r="K1790" i="26"/>
  <c r="M1790" i="26"/>
  <c r="N1790" i="26"/>
  <c r="O1790" i="26" s="1"/>
  <c r="A1791" i="26"/>
  <c r="B1791" i="26"/>
  <c r="C1791" i="26"/>
  <c r="D1791" i="26"/>
  <c r="E1791" i="26"/>
  <c r="F1791" i="26" s="1"/>
  <c r="M1791" i="26"/>
  <c r="N1791" i="26" s="1"/>
  <c r="O1791" i="26"/>
  <c r="A1792" i="26"/>
  <c r="B1792" i="26"/>
  <c r="C1792" i="26"/>
  <c r="D1792" i="26"/>
  <c r="E1792" i="26"/>
  <c r="F1792" i="26" s="1"/>
  <c r="A1793" i="26"/>
  <c r="B1793" i="26"/>
  <c r="C1793" i="26"/>
  <c r="D1793" i="26"/>
  <c r="E1793" i="26"/>
  <c r="F1793" i="26" s="1"/>
  <c r="G1793" i="26"/>
  <c r="A1794" i="26"/>
  <c r="B1794" i="26"/>
  <c r="C1794" i="26"/>
  <c r="G1794" i="26" s="1"/>
  <c r="D1794" i="26"/>
  <c r="E1794" i="26"/>
  <c r="F1794" i="26" s="1"/>
  <c r="H1794" i="26"/>
  <c r="J1794" i="26"/>
  <c r="L1794" i="26" s="1"/>
  <c r="K1794" i="26"/>
  <c r="A1795" i="26"/>
  <c r="B1795" i="26"/>
  <c r="C1795" i="26"/>
  <c r="D1795" i="26"/>
  <c r="E1795" i="26"/>
  <c r="F1795" i="26" s="1"/>
  <c r="A1796" i="26"/>
  <c r="B1796" i="26"/>
  <c r="C1796" i="26"/>
  <c r="M1796" i="26" s="1"/>
  <c r="N1796" i="26" s="1"/>
  <c r="O1796" i="26" s="1"/>
  <c r="D1796" i="26"/>
  <c r="E1796" i="26"/>
  <c r="F1796" i="26" s="1"/>
  <c r="A1797" i="26"/>
  <c r="B1797" i="26"/>
  <c r="C1797" i="26"/>
  <c r="G1797" i="26" s="1"/>
  <c r="D1797" i="26"/>
  <c r="E1797" i="26"/>
  <c r="F1797" i="26" s="1"/>
  <c r="H1797" i="26"/>
  <c r="I1797" i="26"/>
  <c r="K1797" i="26"/>
  <c r="A1798" i="26"/>
  <c r="B1798" i="26"/>
  <c r="C1798" i="26"/>
  <c r="D1798" i="26"/>
  <c r="E1798" i="26"/>
  <c r="F1798" i="26"/>
  <c r="G1798" i="26"/>
  <c r="H1798" i="26"/>
  <c r="I1798" i="26"/>
  <c r="J1798" i="26"/>
  <c r="L1798" i="26" s="1"/>
  <c r="K1798" i="26"/>
  <c r="M1798" i="26"/>
  <c r="N1798" i="26"/>
  <c r="O1798" i="26" s="1"/>
  <c r="A1799" i="26"/>
  <c r="B1799" i="26"/>
  <c r="C1799" i="26"/>
  <c r="D1799" i="26"/>
  <c r="E1799" i="26"/>
  <c r="F1799" i="26" s="1"/>
  <c r="A1800" i="26"/>
  <c r="B1800" i="26"/>
  <c r="C1800" i="26"/>
  <c r="D1800" i="26"/>
  <c r="E1800" i="26"/>
  <c r="F1800" i="26" s="1"/>
  <c r="J1800" i="26"/>
  <c r="L1800" i="26" s="1"/>
  <c r="K1800" i="26"/>
  <c r="A1801" i="26"/>
  <c r="B1801" i="26"/>
  <c r="C1801" i="26"/>
  <c r="M1801" i="26" s="1"/>
  <c r="N1801" i="26" s="1"/>
  <c r="O1801" i="26" s="1"/>
  <c r="D1801" i="26"/>
  <c r="E1801" i="26"/>
  <c r="F1801" i="26" s="1"/>
  <c r="G1801" i="26"/>
  <c r="I1801" i="26"/>
  <c r="K1801" i="26"/>
  <c r="A1802" i="26"/>
  <c r="B1802" i="26"/>
  <c r="C1802" i="26"/>
  <c r="G1802" i="26" s="1"/>
  <c r="D1802" i="26"/>
  <c r="E1802" i="26"/>
  <c r="F1802" i="26" s="1"/>
  <c r="H1802" i="26"/>
  <c r="J1802" i="26"/>
  <c r="L1802" i="26" s="1"/>
  <c r="K1802" i="26"/>
  <c r="A1803" i="26"/>
  <c r="B1803" i="26"/>
  <c r="C1803" i="26"/>
  <c r="D1803" i="26"/>
  <c r="E1803" i="26"/>
  <c r="F1803" i="26" s="1"/>
  <c r="A1804" i="26"/>
  <c r="B1804" i="26"/>
  <c r="C1804" i="26"/>
  <c r="D1804" i="26"/>
  <c r="E1804" i="26"/>
  <c r="F1804" i="26" s="1"/>
  <c r="M1804" i="26"/>
  <c r="N1804" i="26" s="1"/>
  <c r="O1804" i="26" s="1"/>
  <c r="A1805" i="26"/>
  <c r="B1805" i="26"/>
  <c r="C1805" i="26"/>
  <c r="J1805" i="26" s="1"/>
  <c r="D1805" i="26"/>
  <c r="E1805" i="26"/>
  <c r="F1805" i="26" s="1"/>
  <c r="G1805" i="26"/>
  <c r="H1805" i="26"/>
  <c r="I1805" i="26"/>
  <c r="K1805" i="26"/>
  <c r="M1805" i="26"/>
  <c r="N1805" i="26" s="1"/>
  <c r="O1805" i="26" s="1"/>
  <c r="A1806" i="26"/>
  <c r="B1806" i="26"/>
  <c r="C1806" i="26"/>
  <c r="I1806" i="26" s="1"/>
  <c r="D1806" i="26"/>
  <c r="E1806" i="26"/>
  <c r="F1806" i="26" s="1"/>
  <c r="G1806" i="26"/>
  <c r="H1806" i="26"/>
  <c r="K1806" i="26"/>
  <c r="M1806" i="26"/>
  <c r="N1806" i="26"/>
  <c r="O1806" i="26" s="1"/>
  <c r="A1807" i="26"/>
  <c r="B1807" i="26"/>
  <c r="C1807" i="26"/>
  <c r="K1807" i="26" s="1"/>
  <c r="D1807" i="26"/>
  <c r="E1807" i="26"/>
  <c r="F1807" i="26" s="1"/>
  <c r="M1807" i="26"/>
  <c r="N1807" i="26" s="1"/>
  <c r="O1807" i="26" s="1"/>
  <c r="A1808" i="26"/>
  <c r="B1808" i="26"/>
  <c r="C1808" i="26"/>
  <c r="I1808" i="26" s="1"/>
  <c r="D1808" i="26"/>
  <c r="E1808" i="26"/>
  <c r="F1808" i="26"/>
  <c r="J1808" i="26"/>
  <c r="A1809" i="26"/>
  <c r="B1809" i="26"/>
  <c r="C1809" i="26"/>
  <c r="M1809" i="26" s="1"/>
  <c r="N1809" i="26" s="1"/>
  <c r="O1809" i="26" s="1"/>
  <c r="D1809" i="26"/>
  <c r="E1809" i="26"/>
  <c r="F1809" i="26" s="1"/>
  <c r="A1810" i="26"/>
  <c r="B1810" i="26"/>
  <c r="C1810" i="26"/>
  <c r="D1810" i="26"/>
  <c r="E1810" i="26"/>
  <c r="F1810" i="26" s="1"/>
  <c r="A1811" i="26"/>
  <c r="B1811" i="26"/>
  <c r="C1811" i="26"/>
  <c r="M1811" i="26" s="1"/>
  <c r="N1811" i="26" s="1"/>
  <c r="O1811" i="26" s="1"/>
  <c r="D1811" i="26"/>
  <c r="E1811" i="26"/>
  <c r="F1811" i="26" s="1"/>
  <c r="A1812" i="26"/>
  <c r="B1812" i="26"/>
  <c r="C1812" i="26"/>
  <c r="D1812" i="26"/>
  <c r="E1812" i="26"/>
  <c r="F1812" i="26" s="1"/>
  <c r="M1812" i="26"/>
  <c r="N1812" i="26" s="1"/>
  <c r="O1812" i="26" s="1"/>
  <c r="A1813" i="26"/>
  <c r="B1813" i="26"/>
  <c r="C1813" i="26"/>
  <c r="J1813" i="26" s="1"/>
  <c r="D1813" i="26"/>
  <c r="E1813" i="26"/>
  <c r="F1813" i="26" s="1"/>
  <c r="H1813" i="26"/>
  <c r="I1813" i="26"/>
  <c r="K1813" i="26"/>
  <c r="M1813" i="26"/>
  <c r="N1813" i="26" s="1"/>
  <c r="O1813" i="26" s="1"/>
  <c r="A1814" i="26"/>
  <c r="B1814" i="26"/>
  <c r="C1814" i="26"/>
  <c r="I1814" i="26" s="1"/>
  <c r="D1814" i="26"/>
  <c r="E1814" i="26"/>
  <c r="F1814" i="26"/>
  <c r="G1814" i="26"/>
  <c r="H1814" i="26"/>
  <c r="K1814" i="26"/>
  <c r="M1814" i="26"/>
  <c r="N1814" i="26" s="1"/>
  <c r="O1814" i="26" s="1"/>
  <c r="A1815" i="26"/>
  <c r="B1815" i="26"/>
  <c r="C1815" i="26"/>
  <c r="M1815" i="26" s="1"/>
  <c r="N1815" i="26" s="1"/>
  <c r="O1815" i="26" s="1"/>
  <c r="D1815" i="26"/>
  <c r="E1815" i="26"/>
  <c r="F1815" i="26" s="1"/>
  <c r="A1816" i="26"/>
  <c r="B1816" i="26"/>
  <c r="C1816" i="26"/>
  <c r="D1816" i="26"/>
  <c r="E1816" i="26"/>
  <c r="F1816" i="26" s="1"/>
  <c r="K1816" i="26"/>
  <c r="A1817" i="26"/>
  <c r="B1817" i="26"/>
  <c r="C1817" i="26"/>
  <c r="M1817" i="26" s="1"/>
  <c r="N1817" i="26" s="1"/>
  <c r="O1817" i="26" s="1"/>
  <c r="D1817" i="26"/>
  <c r="E1817" i="26"/>
  <c r="F1817" i="26" s="1"/>
  <c r="A1818" i="26"/>
  <c r="B1818" i="26"/>
  <c r="C1818" i="26"/>
  <c r="D1818" i="26"/>
  <c r="E1818" i="26"/>
  <c r="F1818" i="26" s="1"/>
  <c r="A1819" i="26"/>
  <c r="B1819" i="26"/>
  <c r="C1819" i="26"/>
  <c r="D1819" i="26"/>
  <c r="E1819" i="26"/>
  <c r="F1819" i="26" s="1"/>
  <c r="A1820" i="26"/>
  <c r="B1820" i="26"/>
  <c r="C1820" i="26"/>
  <c r="I1820" i="26" s="1"/>
  <c r="D1820" i="26"/>
  <c r="E1820" i="26"/>
  <c r="F1820" i="26"/>
  <c r="G1820" i="26"/>
  <c r="H1820" i="26"/>
  <c r="M1820" i="26"/>
  <c r="N1820" i="26" s="1"/>
  <c r="O1820" i="26"/>
  <c r="A1821" i="26"/>
  <c r="B1821" i="26"/>
  <c r="C1821" i="26"/>
  <c r="J1821" i="26" s="1"/>
  <c r="D1821" i="26"/>
  <c r="E1821" i="26"/>
  <c r="F1821" i="26" s="1"/>
  <c r="A1822" i="26"/>
  <c r="B1822" i="26"/>
  <c r="C1822" i="26"/>
  <c r="D1822" i="26"/>
  <c r="E1822" i="26"/>
  <c r="F1822" i="26" s="1"/>
  <c r="M1822" i="26"/>
  <c r="N1822" i="26" s="1"/>
  <c r="O1822" i="26" s="1"/>
  <c r="A1823" i="26"/>
  <c r="B1823" i="26"/>
  <c r="C1823" i="26"/>
  <c r="K1823" i="26" s="1"/>
  <c r="D1823" i="26"/>
  <c r="E1823" i="26"/>
  <c r="F1823" i="26"/>
  <c r="M1823" i="26"/>
  <c r="N1823" i="26" s="1"/>
  <c r="O1823" i="26" s="1"/>
  <c r="A1824" i="26"/>
  <c r="B1824" i="26"/>
  <c r="C1824" i="26"/>
  <c r="M1824" i="26" s="1"/>
  <c r="N1824" i="26" s="1"/>
  <c r="O1824" i="26" s="1"/>
  <c r="D1824" i="26"/>
  <c r="E1824" i="26"/>
  <c r="F1824" i="26"/>
  <c r="G1824" i="26"/>
  <c r="H1824" i="26"/>
  <c r="I1824" i="26"/>
  <c r="J1824" i="26"/>
  <c r="L1824" i="26" s="1"/>
  <c r="K1824" i="26"/>
  <c r="A1825" i="26"/>
  <c r="B1825" i="26"/>
  <c r="C1825" i="26"/>
  <c r="D1825" i="26"/>
  <c r="E1825" i="26"/>
  <c r="F1825" i="26" s="1"/>
  <c r="A1826" i="26"/>
  <c r="B1826" i="26"/>
  <c r="C1826" i="26"/>
  <c r="K1826" i="26" s="1"/>
  <c r="D1826" i="26"/>
  <c r="E1826" i="26"/>
  <c r="F1826" i="26" s="1"/>
  <c r="A1827" i="26"/>
  <c r="B1827" i="26"/>
  <c r="C1827" i="26"/>
  <c r="H1827" i="26" s="1"/>
  <c r="D1827" i="26"/>
  <c r="E1827" i="26"/>
  <c r="F1827" i="26" s="1"/>
  <c r="G1827" i="26"/>
  <c r="I1827" i="26"/>
  <c r="A1828" i="26"/>
  <c r="B1828" i="26"/>
  <c r="C1828" i="26"/>
  <c r="D1828" i="26"/>
  <c r="E1828" i="26"/>
  <c r="F1828" i="26" s="1"/>
  <c r="A1829" i="26"/>
  <c r="B1829" i="26"/>
  <c r="C1829" i="26"/>
  <c r="D1829" i="26"/>
  <c r="E1829" i="26"/>
  <c r="F1829" i="26" s="1"/>
  <c r="A1830" i="26"/>
  <c r="B1830" i="26"/>
  <c r="C1830" i="26"/>
  <c r="D1830" i="26"/>
  <c r="E1830" i="26"/>
  <c r="F1830" i="26" s="1"/>
  <c r="A1831" i="26"/>
  <c r="B1831" i="26"/>
  <c r="C1831" i="26"/>
  <c r="D1831" i="26"/>
  <c r="E1831" i="26"/>
  <c r="F1831" i="26" s="1"/>
  <c r="J1831" i="26"/>
  <c r="K1831" i="26"/>
  <c r="A1832" i="26"/>
  <c r="B1832" i="26"/>
  <c r="C1832" i="26"/>
  <c r="D1832" i="26"/>
  <c r="E1832" i="26"/>
  <c r="F1832" i="26"/>
  <c r="K1832" i="26"/>
  <c r="A1833" i="26"/>
  <c r="B1833" i="26"/>
  <c r="C1833" i="26"/>
  <c r="J1833" i="26" s="1"/>
  <c r="D1833" i="26"/>
  <c r="E1833" i="26"/>
  <c r="F1833" i="26" s="1"/>
  <c r="I1833" i="26"/>
  <c r="A1834" i="26"/>
  <c r="B1834" i="26"/>
  <c r="C1834" i="26"/>
  <c r="J1834" i="26" s="1"/>
  <c r="D1834" i="26"/>
  <c r="E1834" i="26"/>
  <c r="F1834" i="26" s="1"/>
  <c r="G1834" i="26"/>
  <c r="H1834" i="26"/>
  <c r="I1834" i="26"/>
  <c r="M1834" i="26"/>
  <c r="N1834" i="26"/>
  <c r="O1834" i="26" s="1"/>
  <c r="A1835" i="26"/>
  <c r="B1835" i="26"/>
  <c r="C1835" i="26"/>
  <c r="D1835" i="26"/>
  <c r="E1835" i="26"/>
  <c r="F1835" i="26"/>
  <c r="A1836" i="26"/>
  <c r="B1836" i="26"/>
  <c r="C1836" i="26"/>
  <c r="M1836" i="26" s="1"/>
  <c r="N1836" i="26" s="1"/>
  <c r="O1836" i="26" s="1"/>
  <c r="D1836" i="26"/>
  <c r="E1836" i="26"/>
  <c r="F1836" i="26" s="1"/>
  <c r="H1836" i="26"/>
  <c r="J1836" i="26"/>
  <c r="K1836" i="26"/>
  <c r="A1837" i="26"/>
  <c r="B1837" i="26"/>
  <c r="C1837" i="26"/>
  <c r="M1837" i="26" s="1"/>
  <c r="N1837" i="26" s="1"/>
  <c r="O1837" i="26" s="1"/>
  <c r="D1837" i="26"/>
  <c r="E1837" i="26"/>
  <c r="F1837" i="26" s="1"/>
  <c r="H1837" i="26"/>
  <c r="I1837" i="26"/>
  <c r="K1837" i="26"/>
  <c r="A1838" i="26"/>
  <c r="B1838" i="26"/>
  <c r="C1838" i="26"/>
  <c r="G1838" i="26" s="1"/>
  <c r="D1838" i="26"/>
  <c r="E1838" i="26"/>
  <c r="F1838" i="26"/>
  <c r="I1838" i="26"/>
  <c r="J1838" i="26"/>
  <c r="K1838" i="26"/>
  <c r="M1838" i="26"/>
  <c r="N1838" i="26" s="1"/>
  <c r="O1838" i="26" s="1"/>
  <c r="A1839" i="26"/>
  <c r="B1839" i="26"/>
  <c r="C1839" i="26"/>
  <c r="K1839" i="26" s="1"/>
  <c r="D1839" i="26"/>
  <c r="E1839" i="26"/>
  <c r="F1839" i="26" s="1"/>
  <c r="J1839" i="26"/>
  <c r="L1839" i="26" s="1"/>
  <c r="A1840" i="26"/>
  <c r="B1840" i="26"/>
  <c r="C1840" i="26"/>
  <c r="D1840" i="26"/>
  <c r="E1840" i="26"/>
  <c r="F1840" i="26"/>
  <c r="K1840" i="26"/>
  <c r="A1841" i="26"/>
  <c r="B1841" i="26"/>
  <c r="C1841" i="26"/>
  <c r="K1841" i="26" s="1"/>
  <c r="D1841" i="26"/>
  <c r="E1841" i="26"/>
  <c r="F1841" i="26" s="1"/>
  <c r="G1841" i="26"/>
  <c r="H1841" i="26"/>
  <c r="I1841" i="26"/>
  <c r="J1841" i="26"/>
  <c r="M1841" i="26"/>
  <c r="N1841" i="26" s="1"/>
  <c r="O1841" i="26" s="1"/>
  <c r="A1842" i="26"/>
  <c r="B1842" i="26"/>
  <c r="C1842" i="26"/>
  <c r="D1842" i="26"/>
  <c r="E1842" i="26"/>
  <c r="F1842" i="26" s="1"/>
  <c r="K1842" i="26"/>
  <c r="M1842" i="26"/>
  <c r="N1842" i="26"/>
  <c r="O1842" i="26" s="1"/>
  <c r="A1843" i="26"/>
  <c r="B1843" i="26"/>
  <c r="C1843" i="26"/>
  <c r="J1843" i="26" s="1"/>
  <c r="D1843" i="26"/>
  <c r="E1843" i="26"/>
  <c r="F1843" i="26"/>
  <c r="G1843" i="26"/>
  <c r="I1843" i="26"/>
  <c r="K1843" i="26"/>
  <c r="A1844" i="26"/>
  <c r="B1844" i="26"/>
  <c r="C1844" i="26"/>
  <c r="M1844" i="26" s="1"/>
  <c r="N1844" i="26" s="1"/>
  <c r="O1844" i="26" s="1"/>
  <c r="D1844" i="26"/>
  <c r="E1844" i="26"/>
  <c r="F1844" i="26" s="1"/>
  <c r="G1844" i="26"/>
  <c r="H1844" i="26"/>
  <c r="J1844" i="26"/>
  <c r="A1845" i="26"/>
  <c r="B1845" i="26"/>
  <c r="C1845" i="26"/>
  <c r="D1845" i="26"/>
  <c r="E1845" i="26"/>
  <c r="F1845" i="26" s="1"/>
  <c r="H1845" i="26"/>
  <c r="A1846" i="26"/>
  <c r="B1846" i="26"/>
  <c r="C1846" i="26"/>
  <c r="D1846" i="26"/>
  <c r="E1846" i="26"/>
  <c r="F1846" i="26"/>
  <c r="A1847" i="26"/>
  <c r="B1847" i="26"/>
  <c r="C1847" i="26"/>
  <c r="D1847" i="26"/>
  <c r="E1847" i="26"/>
  <c r="F1847" i="26" s="1"/>
  <c r="A1848" i="26"/>
  <c r="B1848" i="26"/>
  <c r="C1848" i="26"/>
  <c r="K1848" i="26" s="1"/>
  <c r="D1848" i="26"/>
  <c r="E1848" i="26"/>
  <c r="F1848" i="26" s="1"/>
  <c r="A1849" i="26"/>
  <c r="B1849" i="26"/>
  <c r="C1849" i="26"/>
  <c r="D1849" i="26"/>
  <c r="E1849" i="26"/>
  <c r="F1849" i="26" s="1"/>
  <c r="K1849" i="26"/>
  <c r="M1849" i="26"/>
  <c r="N1849" i="26" s="1"/>
  <c r="O1849" i="26" s="1"/>
  <c r="A1850" i="26"/>
  <c r="B1850" i="26"/>
  <c r="C1850" i="26"/>
  <c r="D1850" i="26"/>
  <c r="E1850" i="26"/>
  <c r="F1850" i="26" s="1"/>
  <c r="G1850" i="26"/>
  <c r="H1850" i="26"/>
  <c r="I1850" i="26"/>
  <c r="J1850" i="26"/>
  <c r="L1850" i="26" s="1"/>
  <c r="K1850" i="26"/>
  <c r="M1850" i="26"/>
  <c r="N1850" i="26"/>
  <c r="O1850" i="26" s="1"/>
  <c r="A1851" i="26"/>
  <c r="B1851" i="26"/>
  <c r="C1851" i="26"/>
  <c r="D1851" i="26"/>
  <c r="E1851" i="26"/>
  <c r="F1851" i="26" s="1"/>
  <c r="A1852" i="26"/>
  <c r="B1852" i="26"/>
  <c r="C1852" i="26"/>
  <c r="D1852" i="26"/>
  <c r="E1852" i="26"/>
  <c r="F1852" i="26" s="1"/>
  <c r="K1852" i="26"/>
  <c r="A1853" i="26"/>
  <c r="B1853" i="26"/>
  <c r="C1853" i="26"/>
  <c r="D1853" i="26"/>
  <c r="E1853" i="26"/>
  <c r="F1853" i="26" s="1"/>
  <c r="K1853" i="26"/>
  <c r="A1854" i="26"/>
  <c r="B1854" i="26"/>
  <c r="C1854" i="26"/>
  <c r="D1854" i="26"/>
  <c r="E1854" i="26"/>
  <c r="F1854" i="26"/>
  <c r="A1855" i="26"/>
  <c r="B1855" i="26"/>
  <c r="C1855" i="26"/>
  <c r="K1855" i="26" s="1"/>
  <c r="D1855" i="26"/>
  <c r="E1855" i="26"/>
  <c r="F1855" i="26" s="1"/>
  <c r="J1855" i="26"/>
  <c r="A1856" i="26"/>
  <c r="B1856" i="26"/>
  <c r="C1856" i="26"/>
  <c r="D1856" i="26"/>
  <c r="E1856" i="26"/>
  <c r="F1856" i="26"/>
  <c r="K1856" i="26"/>
  <c r="A1857" i="26"/>
  <c r="B1857" i="26"/>
  <c r="C1857" i="26"/>
  <c r="I1857" i="26" s="1"/>
  <c r="D1857" i="26"/>
  <c r="E1857" i="26"/>
  <c r="F1857" i="26" s="1"/>
  <c r="A1858" i="26"/>
  <c r="B1858" i="26"/>
  <c r="C1858" i="26"/>
  <c r="J1858" i="26" s="1"/>
  <c r="D1858" i="26"/>
  <c r="E1858" i="26"/>
  <c r="F1858" i="26" s="1"/>
  <c r="G1858" i="26"/>
  <c r="H1858" i="26"/>
  <c r="I1858" i="26"/>
  <c r="M1858" i="26"/>
  <c r="N1858" i="26"/>
  <c r="O1858" i="26" s="1"/>
  <c r="A1859" i="26"/>
  <c r="B1859" i="26"/>
  <c r="C1859" i="26"/>
  <c r="D1859" i="26"/>
  <c r="E1859" i="26"/>
  <c r="F1859" i="26"/>
  <c r="I1859" i="26"/>
  <c r="K1859" i="26"/>
  <c r="A1860" i="26"/>
  <c r="B1860" i="26"/>
  <c r="C1860" i="26"/>
  <c r="M1860" i="26" s="1"/>
  <c r="N1860" i="26" s="1"/>
  <c r="O1860" i="26" s="1"/>
  <c r="D1860" i="26"/>
  <c r="E1860" i="26"/>
  <c r="F1860" i="26" s="1"/>
  <c r="H1860" i="26"/>
  <c r="J1860" i="26"/>
  <c r="K1860" i="26"/>
  <c r="A1861" i="26"/>
  <c r="B1861" i="26"/>
  <c r="C1861" i="26"/>
  <c r="M1861" i="26" s="1"/>
  <c r="N1861" i="26" s="1"/>
  <c r="O1861" i="26" s="1"/>
  <c r="D1861" i="26"/>
  <c r="E1861" i="26"/>
  <c r="F1861" i="26" s="1"/>
  <c r="H1861" i="26"/>
  <c r="I1861" i="26"/>
  <c r="K1861" i="26"/>
  <c r="A1862" i="26"/>
  <c r="B1862" i="26"/>
  <c r="C1862" i="26"/>
  <c r="G1862" i="26" s="1"/>
  <c r="D1862" i="26"/>
  <c r="E1862" i="26"/>
  <c r="F1862" i="26"/>
  <c r="I1862" i="26"/>
  <c r="J1862" i="26"/>
  <c r="K1862" i="26"/>
  <c r="M1862" i="26"/>
  <c r="N1862" i="26" s="1"/>
  <c r="O1862" i="26" s="1"/>
  <c r="A1863" i="26"/>
  <c r="B1863" i="26"/>
  <c r="C1863" i="26"/>
  <c r="K1863" i="26" s="1"/>
  <c r="D1863" i="26"/>
  <c r="E1863" i="26"/>
  <c r="F1863" i="26" s="1"/>
  <c r="J1863" i="26"/>
  <c r="A1864" i="26"/>
  <c r="B1864" i="26"/>
  <c r="C1864" i="26"/>
  <c r="D1864" i="26"/>
  <c r="E1864" i="26"/>
  <c r="F1864" i="26"/>
  <c r="K1864" i="26"/>
  <c r="A1865" i="26"/>
  <c r="B1865" i="26"/>
  <c r="C1865" i="26"/>
  <c r="D1865" i="26"/>
  <c r="E1865" i="26"/>
  <c r="F1865" i="26" s="1"/>
  <c r="G1865" i="26"/>
  <c r="H1865" i="26"/>
  <c r="I1865" i="26"/>
  <c r="J1865" i="26"/>
  <c r="L1865" i="26" s="1"/>
  <c r="K1865" i="26"/>
  <c r="M1865" i="26"/>
  <c r="N1865" i="26" s="1"/>
  <c r="O1865" i="26" s="1"/>
  <c r="A1866" i="26"/>
  <c r="B1866" i="26"/>
  <c r="C1866" i="26"/>
  <c r="D1866" i="26"/>
  <c r="E1866" i="26"/>
  <c r="F1866" i="26" s="1"/>
  <c r="K1866" i="26"/>
  <c r="M1866" i="26"/>
  <c r="N1866" i="26" s="1"/>
  <c r="O1866" i="26" s="1"/>
  <c r="A1867" i="26"/>
  <c r="B1867" i="26"/>
  <c r="C1867" i="26"/>
  <c r="J1867" i="26" s="1"/>
  <c r="D1867" i="26"/>
  <c r="E1867" i="26"/>
  <c r="F1867" i="26"/>
  <c r="G1867" i="26"/>
  <c r="I1867" i="26"/>
  <c r="K1867" i="26"/>
  <c r="A1868" i="26"/>
  <c r="B1868" i="26"/>
  <c r="C1868" i="26"/>
  <c r="M1868" i="26" s="1"/>
  <c r="N1868" i="26" s="1"/>
  <c r="O1868" i="26" s="1"/>
  <c r="D1868" i="26"/>
  <c r="E1868" i="26"/>
  <c r="F1868" i="26" s="1"/>
  <c r="G1868" i="26"/>
  <c r="H1868" i="26"/>
  <c r="J1868" i="26"/>
  <c r="L1868" i="26" s="1"/>
  <c r="K1868" i="26"/>
  <c r="A1869" i="26"/>
  <c r="B1869" i="26"/>
  <c r="C1869" i="26"/>
  <c r="M1869" i="26" s="1"/>
  <c r="N1869" i="26" s="1"/>
  <c r="O1869" i="26" s="1"/>
  <c r="D1869" i="26"/>
  <c r="E1869" i="26"/>
  <c r="F1869" i="26" s="1"/>
  <c r="H1869" i="26"/>
  <c r="I1869" i="26"/>
  <c r="K1869" i="26"/>
  <c r="A1870" i="26"/>
  <c r="B1870" i="26"/>
  <c r="C1870" i="26"/>
  <c r="G1870" i="26" s="1"/>
  <c r="D1870" i="26"/>
  <c r="E1870" i="26"/>
  <c r="F1870" i="26" s="1"/>
  <c r="I1870" i="26"/>
  <c r="J1870" i="26"/>
  <c r="A1871" i="26"/>
  <c r="B1871" i="26"/>
  <c r="C1871" i="26"/>
  <c r="D1871" i="26"/>
  <c r="E1871" i="26"/>
  <c r="F1871" i="26" s="1"/>
  <c r="A1872" i="26"/>
  <c r="B1872" i="26"/>
  <c r="C1872" i="26"/>
  <c r="K1872" i="26" s="1"/>
  <c r="D1872" i="26"/>
  <c r="E1872" i="26"/>
  <c r="F1872" i="26"/>
  <c r="A1873" i="26"/>
  <c r="B1873" i="26"/>
  <c r="C1873" i="26"/>
  <c r="J1873" i="26" s="1"/>
  <c r="D1873" i="26"/>
  <c r="E1873" i="26"/>
  <c r="F1873" i="26" s="1"/>
  <c r="G1873" i="26"/>
  <c r="H1873" i="26"/>
  <c r="I1873" i="26"/>
  <c r="M1873" i="26"/>
  <c r="N1873" i="26" s="1"/>
  <c r="O1873" i="26" s="1"/>
  <c r="A1874" i="26"/>
  <c r="B1874" i="26"/>
  <c r="C1874" i="26"/>
  <c r="D1874" i="26"/>
  <c r="E1874" i="26"/>
  <c r="F1874" i="26" s="1"/>
  <c r="I1874" i="26"/>
  <c r="J1874" i="26"/>
  <c r="K1874" i="26"/>
  <c r="M1874" i="26"/>
  <c r="N1874" i="26" s="1"/>
  <c r="O1874" i="26" s="1"/>
  <c r="A1875" i="26"/>
  <c r="B1875" i="26"/>
  <c r="C1875" i="26"/>
  <c r="J1875" i="26" s="1"/>
  <c r="D1875" i="26"/>
  <c r="E1875" i="26"/>
  <c r="F1875" i="26"/>
  <c r="G1875" i="26"/>
  <c r="I1875" i="26"/>
  <c r="A1876" i="26"/>
  <c r="B1876" i="26"/>
  <c r="C1876" i="26"/>
  <c r="D1876" i="26"/>
  <c r="E1876" i="26"/>
  <c r="F1876" i="26" s="1"/>
  <c r="G1876" i="26"/>
  <c r="A1877" i="26"/>
  <c r="B1877" i="26"/>
  <c r="C1877" i="26"/>
  <c r="D1877" i="26"/>
  <c r="E1877" i="26"/>
  <c r="F1877" i="26" s="1"/>
  <c r="A1878" i="26"/>
  <c r="B1878" i="26"/>
  <c r="C1878" i="26"/>
  <c r="D1878" i="26"/>
  <c r="E1878" i="26"/>
  <c r="F1878" i="26" s="1"/>
  <c r="M1878" i="26"/>
  <c r="N1878" i="26" s="1"/>
  <c r="O1878" i="26" s="1"/>
  <c r="A1879" i="26"/>
  <c r="B1879" i="26"/>
  <c r="C1879" i="26"/>
  <c r="K1879" i="26" s="1"/>
  <c r="D1879" i="26"/>
  <c r="E1879" i="26"/>
  <c r="F1879" i="26" s="1"/>
  <c r="A1880" i="26"/>
  <c r="B1880" i="26"/>
  <c r="C1880" i="26"/>
  <c r="K1880" i="26" s="1"/>
  <c r="D1880" i="26"/>
  <c r="E1880" i="26"/>
  <c r="F1880" i="26" s="1"/>
  <c r="A1881" i="26"/>
  <c r="B1881" i="26"/>
  <c r="C1881" i="26"/>
  <c r="K1881" i="26" s="1"/>
  <c r="D1881" i="26"/>
  <c r="E1881" i="26"/>
  <c r="F1881" i="26" s="1"/>
  <c r="A1882" i="26"/>
  <c r="B1882" i="26"/>
  <c r="C1882" i="26"/>
  <c r="D1882" i="26"/>
  <c r="E1882" i="26"/>
  <c r="F1882" i="26" s="1"/>
  <c r="G1882" i="26"/>
  <c r="H1882" i="26"/>
  <c r="I1882" i="26"/>
  <c r="J1882" i="26"/>
  <c r="L1882" i="26" s="1"/>
  <c r="K1882" i="26"/>
  <c r="M1882" i="26"/>
  <c r="N1882" i="26"/>
  <c r="O1882" i="26" s="1"/>
  <c r="A1883" i="26"/>
  <c r="B1883" i="26"/>
  <c r="C1883" i="26"/>
  <c r="D1883" i="26"/>
  <c r="E1883" i="26"/>
  <c r="F1883" i="26" s="1"/>
  <c r="A1884" i="26"/>
  <c r="B1884" i="26"/>
  <c r="C1884" i="26"/>
  <c r="D1884" i="26"/>
  <c r="E1884" i="26"/>
  <c r="F1884" i="26" s="1"/>
  <c r="A1885" i="26"/>
  <c r="B1885" i="26"/>
  <c r="C1885" i="26"/>
  <c r="D1885" i="26"/>
  <c r="E1885" i="26"/>
  <c r="F1885" i="26" s="1"/>
  <c r="K1885" i="26"/>
  <c r="A1886" i="26"/>
  <c r="B1886" i="26"/>
  <c r="C1886" i="26"/>
  <c r="D1886" i="26"/>
  <c r="E1886" i="26"/>
  <c r="F1886" i="26"/>
  <c r="J1886" i="26"/>
  <c r="L1886" i="26" s="1"/>
  <c r="K1886" i="26"/>
  <c r="M1886" i="26"/>
  <c r="N1886" i="26" s="1"/>
  <c r="O1886" i="26" s="1"/>
  <c r="A1887" i="26"/>
  <c r="B1887" i="26"/>
  <c r="C1887" i="26"/>
  <c r="K1887" i="26" s="1"/>
  <c r="D1887" i="26"/>
  <c r="E1887" i="26"/>
  <c r="F1887" i="26" s="1"/>
  <c r="J1887" i="26"/>
  <c r="A1888" i="26"/>
  <c r="B1888" i="26"/>
  <c r="C1888" i="26"/>
  <c r="D1888" i="26"/>
  <c r="E1888" i="26"/>
  <c r="F1888" i="26"/>
  <c r="K1888" i="26"/>
  <c r="A1889" i="26"/>
  <c r="B1889" i="26"/>
  <c r="C1889" i="26"/>
  <c r="D1889" i="26"/>
  <c r="E1889" i="26"/>
  <c r="F1889" i="26" s="1"/>
  <c r="I1889" i="26"/>
  <c r="J1889" i="26"/>
  <c r="K1889" i="26"/>
  <c r="L1889" i="26"/>
  <c r="A1890" i="26"/>
  <c r="B1890" i="26"/>
  <c r="C1890" i="26"/>
  <c r="J1890" i="26" s="1"/>
  <c r="D1890" i="26"/>
  <c r="E1890" i="26"/>
  <c r="F1890" i="26" s="1"/>
  <c r="G1890" i="26"/>
  <c r="H1890" i="26"/>
  <c r="I1890" i="26"/>
  <c r="M1890" i="26"/>
  <c r="N1890" i="26"/>
  <c r="O1890" i="26" s="1"/>
  <c r="A1891" i="26"/>
  <c r="B1891" i="26"/>
  <c r="C1891" i="26"/>
  <c r="I1891" i="26" s="1"/>
  <c r="D1891" i="26"/>
  <c r="E1891" i="26"/>
  <c r="F1891" i="26"/>
  <c r="A1892" i="26"/>
  <c r="B1892" i="26"/>
  <c r="C1892" i="26"/>
  <c r="M1892" i="26" s="1"/>
  <c r="N1892" i="26" s="1"/>
  <c r="O1892" i="26" s="1"/>
  <c r="D1892" i="26"/>
  <c r="E1892" i="26"/>
  <c r="F1892" i="26" s="1"/>
  <c r="H1892" i="26"/>
  <c r="J1892" i="26"/>
  <c r="L1892" i="26" s="1"/>
  <c r="K1892" i="26"/>
  <c r="A1893" i="26"/>
  <c r="B1893" i="26"/>
  <c r="C1893" i="26"/>
  <c r="M1893" i="26" s="1"/>
  <c r="N1893" i="26" s="1"/>
  <c r="O1893" i="26" s="1"/>
  <c r="D1893" i="26"/>
  <c r="E1893" i="26"/>
  <c r="F1893" i="26" s="1"/>
  <c r="H1893" i="26"/>
  <c r="I1893" i="26"/>
  <c r="K1893" i="26"/>
  <c r="A1894" i="26"/>
  <c r="B1894" i="26"/>
  <c r="C1894" i="26"/>
  <c r="G1894" i="26" s="1"/>
  <c r="D1894" i="26"/>
  <c r="E1894" i="26"/>
  <c r="F1894" i="26"/>
  <c r="I1894" i="26"/>
  <c r="J1894" i="26"/>
  <c r="K1894" i="26"/>
  <c r="M1894" i="26"/>
  <c r="N1894" i="26" s="1"/>
  <c r="O1894" i="26" s="1"/>
  <c r="A1895" i="26"/>
  <c r="B1895" i="26"/>
  <c r="C1895" i="26"/>
  <c r="D1895" i="26"/>
  <c r="E1895" i="26"/>
  <c r="F1895" i="26" s="1"/>
  <c r="A1896" i="26"/>
  <c r="B1896" i="26"/>
  <c r="C1896" i="26"/>
  <c r="D1896" i="26"/>
  <c r="E1896" i="26"/>
  <c r="F1896" i="26"/>
  <c r="K1896" i="26"/>
  <c r="A1897" i="26"/>
  <c r="B1897" i="26"/>
  <c r="C1897" i="26"/>
  <c r="D1897" i="26"/>
  <c r="E1897" i="26"/>
  <c r="F1897" i="26" s="1"/>
  <c r="G1897" i="26"/>
  <c r="H1897" i="26"/>
  <c r="I1897" i="26"/>
  <c r="J1897" i="26"/>
  <c r="L1897" i="26" s="1"/>
  <c r="K1897" i="26"/>
  <c r="M1897" i="26"/>
  <c r="N1897" i="26" s="1"/>
  <c r="O1897" i="26" s="1"/>
  <c r="A1898" i="26"/>
  <c r="B1898" i="26"/>
  <c r="C1898" i="26"/>
  <c r="D1898" i="26"/>
  <c r="E1898" i="26"/>
  <c r="F1898" i="26" s="1"/>
  <c r="A1899" i="26"/>
  <c r="B1899" i="26"/>
  <c r="C1899" i="26"/>
  <c r="J1899" i="26" s="1"/>
  <c r="D1899" i="26"/>
  <c r="E1899" i="26"/>
  <c r="F1899" i="26"/>
  <c r="G1899" i="26"/>
  <c r="I1899" i="26"/>
  <c r="K1899" i="26"/>
  <c r="A1900" i="26"/>
  <c r="B1900" i="26"/>
  <c r="C1900" i="26"/>
  <c r="M1900" i="26" s="1"/>
  <c r="N1900" i="26" s="1"/>
  <c r="O1900" i="26" s="1"/>
  <c r="D1900" i="26"/>
  <c r="E1900" i="26"/>
  <c r="F1900" i="26" s="1"/>
  <c r="G1900" i="26"/>
  <c r="H1900" i="26"/>
  <c r="J1900" i="26"/>
  <c r="L1900" i="26" s="1"/>
  <c r="K1900" i="26"/>
  <c r="A1901" i="26"/>
  <c r="B1901" i="26"/>
  <c r="C1901" i="26"/>
  <c r="D1901" i="26"/>
  <c r="E1901" i="26"/>
  <c r="F1901" i="26" s="1"/>
  <c r="A1902" i="26"/>
  <c r="B1902" i="26"/>
  <c r="C1902" i="26"/>
  <c r="G1902" i="26" s="1"/>
  <c r="D1902" i="26"/>
  <c r="E1902" i="26"/>
  <c r="F1902" i="26"/>
  <c r="I1902" i="26"/>
  <c r="J1902" i="26"/>
  <c r="K1902" i="26"/>
  <c r="L1902" i="26"/>
  <c r="M1902" i="26"/>
  <c r="N1902" i="26" s="1"/>
  <c r="O1902" i="26" s="1"/>
  <c r="A1903" i="26"/>
  <c r="B1903" i="26"/>
  <c r="C1903" i="26"/>
  <c r="D1903" i="26"/>
  <c r="E1903" i="26"/>
  <c r="F1903" i="26" s="1"/>
  <c r="J1903" i="26"/>
  <c r="A1904" i="26"/>
  <c r="B1904" i="26"/>
  <c r="C1904" i="26"/>
  <c r="D1904" i="26"/>
  <c r="E1904" i="26"/>
  <c r="F1904" i="26" s="1"/>
  <c r="K1904" i="26"/>
  <c r="A1905" i="26"/>
  <c r="B1905" i="26"/>
  <c r="C1905" i="26"/>
  <c r="K1905" i="26" s="1"/>
  <c r="D1905" i="26"/>
  <c r="E1905" i="26"/>
  <c r="F1905" i="26" s="1"/>
  <c r="G1905" i="26"/>
  <c r="H1905" i="26"/>
  <c r="I1905" i="26"/>
  <c r="J1905" i="26"/>
  <c r="M1905" i="26"/>
  <c r="N1905" i="26" s="1"/>
  <c r="O1905" i="26" s="1"/>
  <c r="A1906" i="26"/>
  <c r="B1906" i="26"/>
  <c r="C1906" i="26"/>
  <c r="D1906" i="26"/>
  <c r="E1906" i="26"/>
  <c r="F1906" i="26" s="1"/>
  <c r="A1907" i="26"/>
  <c r="B1907" i="26"/>
  <c r="C1907" i="26"/>
  <c r="J1907" i="26" s="1"/>
  <c r="D1907" i="26"/>
  <c r="E1907" i="26"/>
  <c r="F1907" i="26"/>
  <c r="G1907" i="26"/>
  <c r="I1907" i="26"/>
  <c r="K1907" i="26"/>
  <c r="A1908" i="26"/>
  <c r="B1908" i="26"/>
  <c r="C1908" i="26"/>
  <c r="M1908" i="26" s="1"/>
  <c r="N1908" i="26" s="1"/>
  <c r="O1908" i="26" s="1"/>
  <c r="D1908" i="26"/>
  <c r="E1908" i="26"/>
  <c r="F1908" i="26" s="1"/>
  <c r="G1908" i="26"/>
  <c r="H1908" i="26"/>
  <c r="J1908" i="26"/>
  <c r="A1909" i="26"/>
  <c r="B1909" i="26"/>
  <c r="C1909" i="26"/>
  <c r="D1909" i="26"/>
  <c r="E1909" i="26"/>
  <c r="F1909" i="26" s="1"/>
  <c r="A1910" i="26"/>
  <c r="B1910" i="26"/>
  <c r="C1910" i="26"/>
  <c r="D1910" i="26"/>
  <c r="E1910" i="26"/>
  <c r="F1910" i="26" s="1"/>
  <c r="A1911" i="26"/>
  <c r="B1911" i="26"/>
  <c r="C1911" i="26"/>
  <c r="G1911" i="26" s="1"/>
  <c r="D1911" i="26"/>
  <c r="E1911" i="26"/>
  <c r="F1911" i="26"/>
  <c r="J1911" i="26"/>
  <c r="A1912" i="26"/>
  <c r="B1912" i="26"/>
  <c r="C1912" i="26"/>
  <c r="G1912" i="26" s="1"/>
  <c r="D1912" i="26"/>
  <c r="E1912" i="26"/>
  <c r="F1912" i="26"/>
  <c r="A1913" i="26"/>
  <c r="B1913" i="26"/>
  <c r="C1913" i="26"/>
  <c r="M1913" i="26" s="1"/>
  <c r="N1913" i="26" s="1"/>
  <c r="O1913" i="26" s="1"/>
  <c r="D1913" i="26"/>
  <c r="E1913" i="26"/>
  <c r="F1913" i="26" s="1"/>
  <c r="J1913" i="26"/>
  <c r="L1913" i="26" s="1"/>
  <c r="K1913" i="26"/>
  <c r="A1914" i="26"/>
  <c r="B1914" i="26"/>
  <c r="C1914" i="26"/>
  <c r="I1914" i="26" s="1"/>
  <c r="D1914" i="26"/>
  <c r="E1914" i="26"/>
  <c r="F1914" i="26"/>
  <c r="G1914" i="26"/>
  <c r="H1914" i="26"/>
  <c r="K1914" i="26"/>
  <c r="M1914" i="26"/>
  <c r="N1914" i="26"/>
  <c r="O1914" i="26" s="1"/>
  <c r="A1915" i="26"/>
  <c r="B1915" i="26"/>
  <c r="C1915" i="26"/>
  <c r="G1915" i="26" s="1"/>
  <c r="D1915" i="26"/>
  <c r="E1915" i="26"/>
  <c r="F1915" i="26"/>
  <c r="I1915" i="26"/>
  <c r="J1915" i="26"/>
  <c r="A1916" i="26"/>
  <c r="B1916" i="26"/>
  <c r="C1916" i="26"/>
  <c r="G1916" i="26" s="1"/>
  <c r="D1916" i="26"/>
  <c r="E1916" i="26"/>
  <c r="F1916" i="26" s="1"/>
  <c r="H1916" i="26"/>
  <c r="J1916" i="26"/>
  <c r="K1916" i="26"/>
  <c r="L1916" i="26"/>
  <c r="A1917" i="26"/>
  <c r="B1917" i="26"/>
  <c r="C1917" i="26"/>
  <c r="K1917" i="26" s="1"/>
  <c r="D1917" i="26"/>
  <c r="E1917" i="26"/>
  <c r="F1917" i="26" s="1"/>
  <c r="H1917" i="26"/>
  <c r="I1917" i="26"/>
  <c r="M1917" i="26"/>
  <c r="N1917" i="26" s="1"/>
  <c r="O1917" i="26" s="1"/>
  <c r="A1918" i="26"/>
  <c r="B1918" i="26"/>
  <c r="C1918" i="26"/>
  <c r="G1918" i="26" s="1"/>
  <c r="D1918" i="26"/>
  <c r="E1918" i="26"/>
  <c r="F1918" i="26" s="1"/>
  <c r="I1918" i="26"/>
  <c r="J1918" i="26"/>
  <c r="K1918" i="26"/>
  <c r="M1918" i="26"/>
  <c r="N1918" i="26" s="1"/>
  <c r="O1918" i="26" s="1"/>
  <c r="A1919" i="26"/>
  <c r="B1919" i="26"/>
  <c r="C1919" i="26"/>
  <c r="K1919" i="26" s="1"/>
  <c r="D1919" i="26"/>
  <c r="E1919" i="26"/>
  <c r="F1919" i="26"/>
  <c r="G1919" i="26"/>
  <c r="J1919" i="26"/>
  <c r="A1920" i="26"/>
  <c r="B1920" i="26"/>
  <c r="C1920" i="26"/>
  <c r="G1920" i="26" s="1"/>
  <c r="D1920" i="26"/>
  <c r="E1920" i="26"/>
  <c r="F1920" i="26"/>
  <c r="A1921" i="26"/>
  <c r="B1921" i="26"/>
  <c r="C1921" i="26"/>
  <c r="K1921" i="26" s="1"/>
  <c r="D1921" i="26"/>
  <c r="E1921" i="26"/>
  <c r="F1921" i="26" s="1"/>
  <c r="G1921" i="26"/>
  <c r="H1921" i="26"/>
  <c r="I1921" i="26"/>
  <c r="J1921" i="26"/>
  <c r="M1921" i="26"/>
  <c r="N1921" i="26" s="1"/>
  <c r="O1921" i="26" s="1"/>
  <c r="A1922" i="26"/>
  <c r="B1922" i="26"/>
  <c r="C1922" i="26"/>
  <c r="D1922" i="26"/>
  <c r="E1922" i="26"/>
  <c r="F1922" i="26" s="1"/>
  <c r="I1922" i="26"/>
  <c r="J1922" i="26"/>
  <c r="K1922" i="26"/>
  <c r="M1922" i="26"/>
  <c r="N1922" i="26" s="1"/>
  <c r="O1922" i="26" s="1"/>
  <c r="A1923" i="26"/>
  <c r="B1923" i="26"/>
  <c r="C1923" i="26"/>
  <c r="I1923" i="26" s="1"/>
  <c r="D1923" i="26"/>
  <c r="E1923" i="26"/>
  <c r="F1923" i="26"/>
  <c r="G1923" i="26"/>
  <c r="J1923" i="26"/>
  <c r="K1923" i="26"/>
  <c r="A1924" i="26"/>
  <c r="B1924" i="26"/>
  <c r="C1924" i="26"/>
  <c r="D1924" i="26"/>
  <c r="E1924" i="26"/>
  <c r="F1924" i="26" s="1"/>
  <c r="A1925" i="26"/>
  <c r="B1925" i="26"/>
  <c r="C1925" i="26"/>
  <c r="D1925" i="26"/>
  <c r="E1925" i="26"/>
  <c r="F1925" i="26" s="1"/>
  <c r="K1925" i="26"/>
  <c r="A1926" i="26"/>
  <c r="B1926" i="26"/>
  <c r="C1926" i="26"/>
  <c r="D1926" i="26"/>
  <c r="E1926" i="26"/>
  <c r="F1926" i="26"/>
  <c r="A1927" i="26"/>
  <c r="B1927" i="26"/>
  <c r="C1927" i="26"/>
  <c r="D1927" i="26"/>
  <c r="E1927" i="26"/>
  <c r="F1927" i="26" s="1"/>
  <c r="G1927" i="26"/>
  <c r="J1927" i="26"/>
  <c r="K1927" i="26"/>
  <c r="M1927" i="26"/>
  <c r="N1927" i="26" s="1"/>
  <c r="O1927" i="26" s="1"/>
  <c r="A1928" i="26"/>
  <c r="B1928" i="26"/>
  <c r="C1928" i="26"/>
  <c r="G1928" i="26" s="1"/>
  <c r="D1928" i="26"/>
  <c r="E1928" i="26"/>
  <c r="F1928" i="26"/>
  <c r="K1928" i="26"/>
  <c r="A1929" i="26"/>
  <c r="B1929" i="26"/>
  <c r="C1929" i="26"/>
  <c r="K1929" i="26" s="1"/>
  <c r="D1929" i="26"/>
  <c r="E1929" i="26"/>
  <c r="F1929" i="26" s="1"/>
  <c r="G1929" i="26"/>
  <c r="H1929" i="26"/>
  <c r="I1929" i="26"/>
  <c r="J1929" i="26"/>
  <c r="L1929" i="26" s="1"/>
  <c r="M1929" i="26"/>
  <c r="N1929" i="26" s="1"/>
  <c r="O1929" i="26" s="1"/>
  <c r="A1930" i="26"/>
  <c r="B1930" i="26"/>
  <c r="C1930" i="26"/>
  <c r="M1930" i="26" s="1"/>
  <c r="N1930" i="26" s="1"/>
  <c r="O1930" i="26" s="1"/>
  <c r="D1930" i="26"/>
  <c r="E1930" i="26"/>
  <c r="F1930" i="26" s="1"/>
  <c r="I1930" i="26"/>
  <c r="J1930" i="26"/>
  <c r="L1930" i="26" s="1"/>
  <c r="K1930" i="26"/>
  <c r="A1931" i="26"/>
  <c r="B1931" i="26"/>
  <c r="C1931" i="26"/>
  <c r="M1931" i="26" s="1"/>
  <c r="N1931" i="26" s="1"/>
  <c r="O1931" i="26" s="1"/>
  <c r="D1931" i="26"/>
  <c r="E1931" i="26"/>
  <c r="F1931" i="26" s="1"/>
  <c r="A1932" i="26"/>
  <c r="B1932" i="26"/>
  <c r="C1932" i="26"/>
  <c r="M1932" i="26" s="1"/>
  <c r="N1932" i="26" s="1"/>
  <c r="O1932" i="26" s="1"/>
  <c r="D1932" i="26"/>
  <c r="E1932" i="26"/>
  <c r="F1932" i="26" s="1"/>
  <c r="G1932" i="26"/>
  <c r="I1932" i="26"/>
  <c r="A1933" i="26"/>
  <c r="B1933" i="26"/>
  <c r="C1933" i="26"/>
  <c r="G1933" i="26" s="1"/>
  <c r="D1933" i="26"/>
  <c r="E1933" i="26"/>
  <c r="F1933" i="26" s="1"/>
  <c r="I1933" i="26"/>
  <c r="M1933" i="26"/>
  <c r="N1933" i="26" s="1"/>
  <c r="O1933" i="26" s="1"/>
  <c r="A1934" i="26"/>
  <c r="B1934" i="26"/>
  <c r="C1934" i="26"/>
  <c r="D1934" i="26"/>
  <c r="E1934" i="26"/>
  <c r="F1934" i="26"/>
  <c r="I1934" i="26"/>
  <c r="J1934" i="26"/>
  <c r="K1934" i="26"/>
  <c r="M1934" i="26"/>
  <c r="N1934" i="26" s="1"/>
  <c r="O1934" i="26" s="1"/>
  <c r="A1935" i="26"/>
  <c r="B1935" i="26"/>
  <c r="C1935" i="26"/>
  <c r="G1935" i="26" s="1"/>
  <c r="D1935" i="26"/>
  <c r="E1935" i="26"/>
  <c r="F1935" i="26" s="1"/>
  <c r="M1935" i="26"/>
  <c r="N1935" i="26" s="1"/>
  <c r="O1935" i="26" s="1"/>
  <c r="A1936" i="26"/>
  <c r="B1936" i="26"/>
  <c r="C1936" i="26"/>
  <c r="D1936" i="26"/>
  <c r="E1936" i="26"/>
  <c r="F1936" i="26"/>
  <c r="H1936" i="26"/>
  <c r="A1937" i="26"/>
  <c r="B1937" i="26"/>
  <c r="C1937" i="26"/>
  <c r="D1937" i="26"/>
  <c r="E1937" i="26"/>
  <c r="F1937" i="26"/>
  <c r="G1937" i="26"/>
  <c r="K1937" i="26"/>
  <c r="M1937" i="26"/>
  <c r="N1937" i="26" s="1"/>
  <c r="O1937" i="26" s="1"/>
  <c r="A1938" i="26"/>
  <c r="B1938" i="26"/>
  <c r="C1938" i="26"/>
  <c r="D1938" i="26"/>
  <c r="E1938" i="26"/>
  <c r="F1938" i="26"/>
  <c r="G1938" i="26"/>
  <c r="H1938" i="26"/>
  <c r="I1938" i="26"/>
  <c r="J1938" i="26"/>
  <c r="L1938" i="26" s="1"/>
  <c r="K1938" i="26"/>
  <c r="M1938" i="26"/>
  <c r="N1938" i="26" s="1"/>
  <c r="O1938" i="26" s="1"/>
  <c r="A1939" i="26"/>
  <c r="B1939" i="26"/>
  <c r="C1939" i="26"/>
  <c r="D1939" i="26"/>
  <c r="E1939" i="26"/>
  <c r="F1939" i="26" s="1"/>
  <c r="A1940" i="26"/>
  <c r="B1940" i="26"/>
  <c r="C1940" i="26"/>
  <c r="I1940" i="26" s="1"/>
  <c r="D1940" i="26"/>
  <c r="E1940" i="26"/>
  <c r="F1940" i="26" s="1"/>
  <c r="A1941" i="26"/>
  <c r="B1941" i="26"/>
  <c r="C1941" i="26"/>
  <c r="G1941" i="26" s="1"/>
  <c r="D1941" i="26"/>
  <c r="E1941" i="26"/>
  <c r="F1941" i="26" s="1"/>
  <c r="M1941" i="26"/>
  <c r="N1941" i="26" s="1"/>
  <c r="O1941" i="26" s="1"/>
  <c r="A1942" i="26"/>
  <c r="B1942" i="26"/>
  <c r="C1942" i="26"/>
  <c r="M1942" i="26" s="1"/>
  <c r="N1942" i="26" s="1"/>
  <c r="O1942" i="26" s="1"/>
  <c r="D1942" i="26"/>
  <c r="E1942" i="26"/>
  <c r="F1942" i="26" s="1"/>
  <c r="J1942" i="26"/>
  <c r="K1942" i="26"/>
  <c r="A1943" i="26"/>
  <c r="B1943" i="26"/>
  <c r="C1943" i="26"/>
  <c r="I1943" i="26" s="1"/>
  <c r="D1943" i="26"/>
  <c r="E1943" i="26"/>
  <c r="F1943" i="26" s="1"/>
  <c r="G1943" i="26"/>
  <c r="K1943" i="26"/>
  <c r="M1943" i="26"/>
  <c r="N1943" i="26" s="1"/>
  <c r="O1943" i="26" s="1"/>
  <c r="A1944" i="26"/>
  <c r="B1944" i="26"/>
  <c r="C1944" i="26"/>
  <c r="J1944" i="26" s="1"/>
  <c r="D1944" i="26"/>
  <c r="E1944" i="26"/>
  <c r="F1944" i="26" s="1"/>
  <c r="I1944" i="26"/>
  <c r="M1944" i="26"/>
  <c r="N1944" i="26" s="1"/>
  <c r="O1944" i="26" s="1"/>
  <c r="A1945" i="26"/>
  <c r="B1945" i="26"/>
  <c r="C1945" i="26"/>
  <c r="G1945" i="26" s="1"/>
  <c r="D1945" i="26"/>
  <c r="E1945" i="26"/>
  <c r="F1945" i="26" s="1"/>
  <c r="A1946" i="26"/>
  <c r="B1946" i="26"/>
  <c r="C1946" i="26"/>
  <c r="J1946" i="26" s="1"/>
  <c r="D1946" i="26"/>
  <c r="E1946" i="26"/>
  <c r="F1946" i="26"/>
  <c r="G1946" i="26"/>
  <c r="H1946" i="26"/>
  <c r="I1946" i="26"/>
  <c r="K1946" i="26"/>
  <c r="M1946" i="26"/>
  <c r="N1946" i="26" s="1"/>
  <c r="O1946" i="26" s="1"/>
  <c r="A1947" i="26"/>
  <c r="B1947" i="26"/>
  <c r="C1947" i="26"/>
  <c r="D1947" i="26"/>
  <c r="E1947" i="26"/>
  <c r="F1947" i="26"/>
  <c r="K1947" i="26"/>
  <c r="A1948" i="26"/>
  <c r="B1948" i="26"/>
  <c r="C1948" i="26"/>
  <c r="D1948" i="26"/>
  <c r="E1948" i="26"/>
  <c r="F1948" i="26" s="1"/>
  <c r="A1949" i="26"/>
  <c r="B1949" i="26"/>
  <c r="C1949" i="26"/>
  <c r="D1949" i="26"/>
  <c r="E1949" i="26"/>
  <c r="F1949" i="26"/>
  <c r="A1950" i="26"/>
  <c r="B1950" i="26"/>
  <c r="C1950" i="26"/>
  <c r="D1950" i="26"/>
  <c r="E1950" i="26"/>
  <c r="F1950" i="26" s="1"/>
  <c r="A1951" i="26"/>
  <c r="B1951" i="26"/>
  <c r="C1951" i="26"/>
  <c r="D1951" i="26"/>
  <c r="E1951" i="26"/>
  <c r="F1951" i="26"/>
  <c r="A1952" i="26"/>
  <c r="B1952" i="26"/>
  <c r="C1952" i="26"/>
  <c r="D1952" i="26"/>
  <c r="E1952" i="26"/>
  <c r="F1952" i="26" s="1"/>
  <c r="A1953" i="26"/>
  <c r="B1953" i="26"/>
  <c r="C1953" i="26"/>
  <c r="D1953" i="26"/>
  <c r="E1953" i="26"/>
  <c r="F1953" i="26" s="1"/>
  <c r="A1954" i="26"/>
  <c r="B1954" i="26"/>
  <c r="C1954" i="26"/>
  <c r="K1954" i="26" s="1"/>
  <c r="D1954" i="26"/>
  <c r="E1954" i="26"/>
  <c r="F1954" i="26" s="1"/>
  <c r="A1955" i="26"/>
  <c r="B1955" i="26"/>
  <c r="C1955" i="26"/>
  <c r="M1955" i="26" s="1"/>
  <c r="N1955" i="26" s="1"/>
  <c r="O1955" i="26" s="1"/>
  <c r="D1955" i="26"/>
  <c r="E1955" i="26"/>
  <c r="F1955" i="26"/>
  <c r="A1956" i="26"/>
  <c r="B1956" i="26"/>
  <c r="C1956" i="26"/>
  <c r="M1956" i="26" s="1"/>
  <c r="N1956" i="26" s="1"/>
  <c r="D1956" i="26"/>
  <c r="E1956" i="26"/>
  <c r="F1956" i="26"/>
  <c r="O1956" i="26"/>
  <c r="A1957" i="26"/>
  <c r="B1957" i="26"/>
  <c r="C1957" i="26"/>
  <c r="K1957" i="26" s="1"/>
  <c r="D1957" i="26"/>
  <c r="E1957" i="26"/>
  <c r="F1957" i="26" s="1"/>
  <c r="G1957" i="26"/>
  <c r="H1957" i="26"/>
  <c r="I1957" i="26"/>
  <c r="J1957" i="26"/>
  <c r="M1957" i="26"/>
  <c r="N1957" i="26" s="1"/>
  <c r="O1957" i="26" s="1"/>
  <c r="A1958" i="26"/>
  <c r="B1958" i="26"/>
  <c r="C1958" i="26"/>
  <c r="D1958" i="26"/>
  <c r="E1958" i="26"/>
  <c r="F1958" i="26" s="1"/>
  <c r="A1959" i="26"/>
  <c r="B1959" i="26"/>
  <c r="C1959" i="26"/>
  <c r="D1959" i="26"/>
  <c r="E1959" i="26"/>
  <c r="F1959" i="26" s="1"/>
  <c r="A1960" i="26"/>
  <c r="B1960" i="26"/>
  <c r="C1960" i="26"/>
  <c r="K1960" i="26" s="1"/>
  <c r="D1960" i="26"/>
  <c r="E1960" i="26"/>
  <c r="F1960" i="26" s="1"/>
  <c r="A1961" i="26"/>
  <c r="B1961" i="26"/>
  <c r="C1961" i="26"/>
  <c r="D1961" i="26"/>
  <c r="E1961" i="26"/>
  <c r="F1961" i="26"/>
  <c r="I1961" i="26"/>
  <c r="A1962" i="26"/>
  <c r="B1962" i="26"/>
  <c r="C1962" i="26"/>
  <c r="D1962" i="26"/>
  <c r="E1962" i="26"/>
  <c r="F1962" i="26" s="1"/>
  <c r="K1962" i="26"/>
  <c r="M1962" i="26"/>
  <c r="N1962" i="26" s="1"/>
  <c r="O1962" i="26" s="1"/>
  <c r="A1963" i="26"/>
  <c r="B1963" i="26"/>
  <c r="C1963" i="26"/>
  <c r="D1963" i="26"/>
  <c r="E1963" i="26"/>
  <c r="F1963" i="26"/>
  <c r="A1964" i="26"/>
  <c r="B1964" i="26"/>
  <c r="C1964" i="26"/>
  <c r="M1964" i="26" s="1"/>
  <c r="N1964" i="26" s="1"/>
  <c r="D1964" i="26"/>
  <c r="E1964" i="26"/>
  <c r="F1964" i="26"/>
  <c r="G1964" i="26"/>
  <c r="H1964" i="26"/>
  <c r="I1964" i="26"/>
  <c r="K1964" i="26"/>
  <c r="O1964" i="26"/>
  <c r="A1965" i="26"/>
  <c r="B1965" i="26"/>
  <c r="C1965" i="26"/>
  <c r="M1965" i="26" s="1"/>
  <c r="N1965" i="26" s="1"/>
  <c r="O1965" i="26" s="1"/>
  <c r="D1965" i="26"/>
  <c r="E1965" i="26"/>
  <c r="F1965" i="26" s="1"/>
  <c r="G1965" i="26"/>
  <c r="H1965" i="26"/>
  <c r="A1966" i="26"/>
  <c r="B1966" i="26"/>
  <c r="C1966" i="26"/>
  <c r="I1966" i="26" s="1"/>
  <c r="D1966" i="26"/>
  <c r="E1966" i="26"/>
  <c r="F1966" i="26" s="1"/>
  <c r="K1966" i="26"/>
  <c r="A1967" i="26"/>
  <c r="B1967" i="26"/>
  <c r="C1967" i="26"/>
  <c r="D1967" i="26"/>
  <c r="E1967" i="26"/>
  <c r="F1967" i="26" s="1"/>
  <c r="J1967" i="26"/>
  <c r="K1967" i="26"/>
  <c r="A1968" i="26"/>
  <c r="B1968" i="26"/>
  <c r="C1968" i="26"/>
  <c r="H1968" i="26" s="1"/>
  <c r="D1968" i="26"/>
  <c r="E1968" i="26"/>
  <c r="F1968" i="26" s="1"/>
  <c r="A1969" i="26"/>
  <c r="B1969" i="26"/>
  <c r="C1969" i="26"/>
  <c r="D1969" i="26"/>
  <c r="E1969" i="26"/>
  <c r="F1969" i="26" s="1"/>
  <c r="A1970" i="26"/>
  <c r="B1970" i="26"/>
  <c r="C1970" i="26"/>
  <c r="K1970" i="26" s="1"/>
  <c r="D1970" i="26"/>
  <c r="E1970" i="26"/>
  <c r="F1970" i="26" s="1"/>
  <c r="J1970" i="26"/>
  <c r="A1971" i="26"/>
  <c r="B1971" i="26"/>
  <c r="C1971" i="26"/>
  <c r="H1971" i="26" s="1"/>
  <c r="D1971" i="26"/>
  <c r="E1971" i="26"/>
  <c r="F1971" i="26"/>
  <c r="A1972" i="26"/>
  <c r="B1972" i="26"/>
  <c r="C1972" i="26"/>
  <c r="M1972" i="26" s="1"/>
  <c r="N1972" i="26" s="1"/>
  <c r="O1972" i="26" s="1"/>
  <c r="D1972" i="26"/>
  <c r="E1972" i="26"/>
  <c r="F1972" i="26"/>
  <c r="A1973" i="26"/>
  <c r="B1973" i="26"/>
  <c r="C1973" i="26"/>
  <c r="K1973" i="26" s="1"/>
  <c r="D1973" i="26"/>
  <c r="E1973" i="26"/>
  <c r="F1973" i="26" s="1"/>
  <c r="G1973" i="26"/>
  <c r="H1973" i="26"/>
  <c r="I1973" i="26"/>
  <c r="J1973" i="26"/>
  <c r="M1973" i="26"/>
  <c r="N1973" i="26" s="1"/>
  <c r="O1973" i="26" s="1"/>
  <c r="A1974" i="26"/>
  <c r="B1974" i="26"/>
  <c r="C1974" i="26"/>
  <c r="D1974" i="26"/>
  <c r="E1974" i="26"/>
  <c r="F1974" i="26"/>
  <c r="A1975" i="26"/>
  <c r="B1975" i="26"/>
  <c r="C1975" i="26"/>
  <c r="D1975" i="26"/>
  <c r="E1975" i="26"/>
  <c r="F1975" i="26" s="1"/>
  <c r="A1976" i="26"/>
  <c r="B1976" i="26"/>
  <c r="C1976" i="26"/>
  <c r="M1976" i="26" s="1"/>
  <c r="N1976" i="26" s="1"/>
  <c r="O1976" i="26" s="1"/>
  <c r="D1976" i="26"/>
  <c r="E1976" i="26"/>
  <c r="F1976" i="26" s="1"/>
  <c r="A1977" i="26"/>
  <c r="B1977" i="26"/>
  <c r="C1977" i="26"/>
  <c r="D1977" i="26"/>
  <c r="E1977" i="26"/>
  <c r="F1977" i="26"/>
  <c r="M1977" i="26"/>
  <c r="N1977" i="26" s="1"/>
  <c r="O1977" i="26" s="1"/>
  <c r="A1978" i="26"/>
  <c r="B1978" i="26"/>
  <c r="C1978" i="26"/>
  <c r="D1978" i="26"/>
  <c r="E1978" i="26"/>
  <c r="F1978" i="26" s="1"/>
  <c r="J1978" i="26"/>
  <c r="K1978" i="26"/>
  <c r="M1978" i="26"/>
  <c r="N1978" i="26" s="1"/>
  <c r="O1978" i="26" s="1"/>
  <c r="A1979" i="26"/>
  <c r="B1979" i="26"/>
  <c r="C1979" i="26"/>
  <c r="D1979" i="26"/>
  <c r="E1979" i="26"/>
  <c r="F1979" i="26"/>
  <c r="H1979" i="26"/>
  <c r="A1980" i="26"/>
  <c r="B1980" i="26"/>
  <c r="C1980" i="26"/>
  <c r="M1980" i="26" s="1"/>
  <c r="N1980" i="26" s="1"/>
  <c r="D1980" i="26"/>
  <c r="E1980" i="26"/>
  <c r="F1980" i="26"/>
  <c r="G1980" i="26"/>
  <c r="H1980" i="26"/>
  <c r="I1980" i="26"/>
  <c r="K1980" i="26"/>
  <c r="O1980" i="26"/>
  <c r="A1981" i="26"/>
  <c r="B1981" i="26"/>
  <c r="C1981" i="26"/>
  <c r="D1981" i="26"/>
  <c r="E1981" i="26"/>
  <c r="F1981" i="26" s="1"/>
  <c r="A1982" i="26"/>
  <c r="B1982" i="26"/>
  <c r="C1982" i="26"/>
  <c r="D1982" i="26"/>
  <c r="E1982" i="26"/>
  <c r="F1982" i="26"/>
  <c r="A1983" i="26"/>
  <c r="B1983" i="26"/>
  <c r="C1983" i="26"/>
  <c r="D1983" i="26"/>
  <c r="E1983" i="26"/>
  <c r="F1983" i="26"/>
  <c r="G1983" i="26"/>
  <c r="J1983" i="26"/>
  <c r="A1984" i="26"/>
  <c r="B1984" i="26"/>
  <c r="C1984" i="26"/>
  <c r="D1984" i="26"/>
  <c r="E1984" i="26"/>
  <c r="F1984" i="26" s="1"/>
  <c r="A1985" i="26"/>
  <c r="B1985" i="26"/>
  <c r="C1985" i="26"/>
  <c r="M1985" i="26" s="1"/>
  <c r="N1985" i="26" s="1"/>
  <c r="O1985" i="26" s="1"/>
  <c r="D1985" i="26"/>
  <c r="E1985" i="26"/>
  <c r="F1985" i="26" s="1"/>
  <c r="A1986" i="26"/>
  <c r="B1986" i="26"/>
  <c r="C1986" i="26"/>
  <c r="K1986" i="26" s="1"/>
  <c r="D1986" i="26"/>
  <c r="E1986" i="26"/>
  <c r="F1986" i="26" s="1"/>
  <c r="J1986" i="26"/>
  <c r="A1987" i="26"/>
  <c r="B1987" i="26"/>
  <c r="C1987" i="26"/>
  <c r="H1987" i="26" s="1"/>
  <c r="D1987" i="26"/>
  <c r="E1987" i="26"/>
  <c r="F1987" i="26" s="1"/>
  <c r="A1988" i="26"/>
  <c r="B1988" i="26"/>
  <c r="C1988" i="26"/>
  <c r="M1988" i="26" s="1"/>
  <c r="D1988" i="26"/>
  <c r="E1988" i="26"/>
  <c r="F1988" i="26" s="1"/>
  <c r="G1988" i="26"/>
  <c r="H1988" i="26"/>
  <c r="I1988" i="26"/>
  <c r="K1988" i="26"/>
  <c r="N1988" i="26"/>
  <c r="O1988" i="26"/>
  <c r="A1989" i="26"/>
  <c r="B1989" i="26"/>
  <c r="C1989" i="26"/>
  <c r="H1989" i="26" s="1"/>
  <c r="D1989" i="26"/>
  <c r="E1989" i="26"/>
  <c r="F1989" i="26" s="1"/>
  <c r="G1989" i="26"/>
  <c r="I1989" i="26"/>
  <c r="J1989" i="26"/>
  <c r="K1989" i="26"/>
  <c r="M1989" i="26"/>
  <c r="N1989" i="26" s="1"/>
  <c r="O1989" i="26" s="1"/>
  <c r="A1990" i="26"/>
  <c r="B1990" i="26"/>
  <c r="C1990" i="26"/>
  <c r="D1990" i="26"/>
  <c r="E1990" i="26"/>
  <c r="F1990" i="26" s="1"/>
  <c r="H1990" i="26"/>
  <c r="I1990" i="26"/>
  <c r="A1991" i="26"/>
  <c r="B1991" i="26"/>
  <c r="C1991" i="26"/>
  <c r="D1991" i="26"/>
  <c r="E1991" i="26"/>
  <c r="F1991" i="26" s="1"/>
  <c r="A1992" i="26"/>
  <c r="B1992" i="26"/>
  <c r="C1992" i="26"/>
  <c r="D1992" i="26"/>
  <c r="E1992" i="26"/>
  <c r="F1992" i="26" s="1"/>
  <c r="H1992" i="26"/>
  <c r="J1992" i="26"/>
  <c r="L1992" i="26" s="1"/>
  <c r="K1992" i="26"/>
  <c r="A1993" i="26"/>
  <c r="B1993" i="26"/>
  <c r="C1993" i="26"/>
  <c r="I1993" i="26" s="1"/>
  <c r="D1993" i="26"/>
  <c r="E1993" i="26"/>
  <c r="F1993" i="26" s="1"/>
  <c r="A1994" i="26"/>
  <c r="B1994" i="26"/>
  <c r="C1994" i="26"/>
  <c r="D1994" i="26"/>
  <c r="E1994" i="26"/>
  <c r="F1994" i="26"/>
  <c r="A1995" i="26"/>
  <c r="B1995" i="26"/>
  <c r="C1995" i="26"/>
  <c r="D1995" i="26"/>
  <c r="E1995" i="26"/>
  <c r="F1995" i="26" s="1"/>
  <c r="M1995" i="26"/>
  <c r="N1995" i="26" s="1"/>
  <c r="O1995" i="26" s="1"/>
  <c r="A1996" i="26"/>
  <c r="B1996" i="26"/>
  <c r="C1996" i="26"/>
  <c r="M1996" i="26" s="1"/>
  <c r="D1996" i="26"/>
  <c r="E1996" i="26"/>
  <c r="F1996" i="26" s="1"/>
  <c r="G1996" i="26"/>
  <c r="H1996" i="26"/>
  <c r="I1996" i="26"/>
  <c r="K1996" i="26"/>
  <c r="N1996" i="26"/>
  <c r="O1996" i="26" s="1"/>
  <c r="A1997" i="26"/>
  <c r="B1997" i="26"/>
  <c r="C1997" i="26"/>
  <c r="D1997" i="26"/>
  <c r="E1997" i="26"/>
  <c r="F1997" i="26" s="1"/>
  <c r="G1997" i="26"/>
  <c r="H1997" i="26"/>
  <c r="I1997" i="26"/>
  <c r="J1997" i="26"/>
  <c r="L1997" i="26" s="1"/>
  <c r="K1997" i="26"/>
  <c r="M1997" i="26"/>
  <c r="N1997" i="26" s="1"/>
  <c r="O1997" i="26" s="1"/>
  <c r="A1998" i="26"/>
  <c r="B1998" i="26"/>
  <c r="C1998" i="26"/>
  <c r="I1998" i="26" s="1"/>
  <c r="D1998" i="26"/>
  <c r="E1998" i="26"/>
  <c r="F1998" i="26" s="1"/>
  <c r="A1999" i="26"/>
  <c r="B1999" i="26"/>
  <c r="C1999" i="26"/>
  <c r="K1999" i="26" s="1"/>
  <c r="D1999" i="26"/>
  <c r="E1999" i="26"/>
  <c r="F1999" i="26" s="1"/>
  <c r="A2000" i="26"/>
  <c r="B2000" i="26"/>
  <c r="C2000" i="26"/>
  <c r="K2000" i="26" s="1"/>
  <c r="D2000" i="26"/>
  <c r="E2000" i="26"/>
  <c r="F2000" i="26" s="1"/>
  <c r="A2001" i="26"/>
  <c r="B2001" i="26"/>
  <c r="C2001" i="26"/>
  <c r="D2001" i="26"/>
  <c r="E2001" i="26"/>
  <c r="F2001" i="26" s="1"/>
  <c r="A2002" i="26"/>
  <c r="B2002" i="26"/>
  <c r="C2002" i="26"/>
  <c r="H2002" i="26" s="1"/>
  <c r="D2002" i="26"/>
  <c r="E2002" i="26"/>
  <c r="F2002" i="26" s="1"/>
  <c r="G2002" i="26"/>
  <c r="A2003" i="26"/>
  <c r="B2003" i="26"/>
  <c r="C2003" i="26"/>
  <c r="M2003" i="26" s="1"/>
  <c r="N2003" i="26" s="1"/>
  <c r="O2003" i="26" s="1"/>
  <c r="D2003" i="26"/>
  <c r="E2003" i="26"/>
  <c r="F2003" i="26" s="1"/>
  <c r="A2004" i="26"/>
  <c r="B2004" i="26"/>
  <c r="C2004" i="26"/>
  <c r="H2004" i="26" s="1"/>
  <c r="D2004" i="26"/>
  <c r="E2004" i="26"/>
  <c r="F2004" i="26" s="1"/>
  <c r="A2005" i="26"/>
  <c r="B2005" i="26"/>
  <c r="C2005" i="26"/>
  <c r="D2005" i="26"/>
  <c r="E2005" i="26"/>
  <c r="F2005" i="26" s="1"/>
  <c r="A2006" i="26"/>
  <c r="B2006" i="26"/>
  <c r="C2006" i="26"/>
  <c r="G2006" i="26" s="1"/>
  <c r="D2006" i="26"/>
  <c r="E2006" i="26"/>
  <c r="F2006" i="26" s="1"/>
  <c r="K2006" i="26"/>
  <c r="M2006" i="26"/>
  <c r="N2006" i="26" s="1"/>
  <c r="O2006" i="26" s="1"/>
  <c r="A2007" i="26"/>
  <c r="B2007" i="26"/>
  <c r="C2007" i="26"/>
  <c r="K2007" i="26" s="1"/>
  <c r="D2007" i="26"/>
  <c r="E2007" i="26"/>
  <c r="F2007" i="26"/>
  <c r="G2007" i="26"/>
  <c r="A2008" i="26"/>
  <c r="B2008" i="26"/>
  <c r="C2008" i="26"/>
  <c r="M2008" i="26" s="1"/>
  <c r="N2008" i="26" s="1"/>
  <c r="O2008" i="26" s="1"/>
  <c r="D2008" i="26"/>
  <c r="E2008" i="26"/>
  <c r="F2008" i="26" s="1"/>
  <c r="A2009" i="26"/>
  <c r="B2009" i="26"/>
  <c r="C2009" i="26"/>
  <c r="K2009" i="26" s="1"/>
  <c r="D2009" i="26"/>
  <c r="E2009" i="26"/>
  <c r="F2009" i="26" s="1"/>
  <c r="H2009" i="26"/>
  <c r="I2009" i="26"/>
  <c r="A2010" i="26"/>
  <c r="B2010" i="26"/>
  <c r="C2010" i="26"/>
  <c r="H2010" i="26" s="1"/>
  <c r="D2010" i="26"/>
  <c r="E2010" i="26"/>
  <c r="F2010" i="26" s="1"/>
  <c r="G2010" i="26"/>
  <c r="M2010" i="26"/>
  <c r="N2010" i="26" s="1"/>
  <c r="O2010" i="26" s="1"/>
  <c r="A2011" i="26"/>
  <c r="B2011" i="26"/>
  <c r="C2011" i="26"/>
  <c r="I2011" i="26" s="1"/>
  <c r="D2011" i="26"/>
  <c r="E2011" i="26"/>
  <c r="F2011" i="26" s="1"/>
  <c r="M2011" i="26"/>
  <c r="N2011" i="26" s="1"/>
  <c r="O2011" i="26"/>
  <c r="A2012" i="26"/>
  <c r="B2012" i="26"/>
  <c r="C2012" i="26"/>
  <c r="D2012" i="26"/>
  <c r="E2012" i="26"/>
  <c r="F2012" i="26"/>
  <c r="K2012" i="26"/>
  <c r="A2013" i="26"/>
  <c r="B2013" i="26"/>
  <c r="C2013" i="26"/>
  <c r="D2013" i="26"/>
  <c r="E2013" i="26"/>
  <c r="F2013" i="26" s="1"/>
  <c r="G2013" i="26"/>
  <c r="H2013" i="26"/>
  <c r="I2013" i="26"/>
  <c r="J2013" i="26"/>
  <c r="L2013" i="26" s="1"/>
  <c r="K2013" i="26"/>
  <c r="M2013" i="26"/>
  <c r="N2013" i="26" s="1"/>
  <c r="O2013" i="26" s="1"/>
  <c r="A2014" i="26"/>
  <c r="B2014" i="26"/>
  <c r="C2014" i="26"/>
  <c r="G2014" i="26" s="1"/>
  <c r="D2014" i="26"/>
  <c r="E2014" i="26"/>
  <c r="F2014" i="26" s="1"/>
  <c r="A2015" i="26"/>
  <c r="B2015" i="26"/>
  <c r="C2015" i="26"/>
  <c r="D2015" i="26"/>
  <c r="E2015" i="26"/>
  <c r="F2015" i="26" s="1"/>
  <c r="A2016" i="26"/>
  <c r="B2016" i="26"/>
  <c r="C2016" i="26"/>
  <c r="K2016" i="26" s="1"/>
  <c r="D2016" i="26"/>
  <c r="E2016" i="26"/>
  <c r="F2016" i="26" s="1"/>
  <c r="G2016" i="26"/>
  <c r="H2016" i="26"/>
  <c r="M2016" i="26"/>
  <c r="N2016" i="26" s="1"/>
  <c r="O2016" i="26" s="1"/>
  <c r="A2017" i="26"/>
  <c r="B2017" i="26"/>
  <c r="C2017" i="26"/>
  <c r="D2017" i="26"/>
  <c r="E2017" i="26"/>
  <c r="F2017" i="26" s="1"/>
  <c r="A2018" i="26"/>
  <c r="B2018" i="26"/>
  <c r="C2018" i="26"/>
  <c r="H2018" i="26" s="1"/>
  <c r="D2018" i="26"/>
  <c r="E2018" i="26"/>
  <c r="F2018" i="26"/>
  <c r="G2018" i="26"/>
  <c r="A2019" i="26"/>
  <c r="B2019" i="26"/>
  <c r="C2019" i="26"/>
  <c r="D2019" i="26"/>
  <c r="E2019" i="26"/>
  <c r="F2019" i="26" s="1"/>
  <c r="A2020" i="26"/>
  <c r="B2020" i="26"/>
  <c r="C2020" i="26"/>
  <c r="J2020" i="26" s="1"/>
  <c r="D2020" i="26"/>
  <c r="E2020" i="26"/>
  <c r="F2020" i="26"/>
  <c r="H2020" i="26"/>
  <c r="K2020" i="26"/>
  <c r="L2020" i="26" s="1"/>
  <c r="M2020" i="26"/>
  <c r="N2020" i="26" s="1"/>
  <c r="O2020" i="26" s="1"/>
  <c r="A2021" i="26"/>
  <c r="B2021" i="26"/>
  <c r="C2021" i="26"/>
  <c r="I2021" i="26" s="1"/>
  <c r="D2021" i="26"/>
  <c r="E2021" i="26"/>
  <c r="F2021" i="26" s="1"/>
  <c r="G2021" i="26"/>
  <c r="H2021" i="26"/>
  <c r="K2021" i="26"/>
  <c r="M2021" i="26"/>
  <c r="N2021" i="26" s="1"/>
  <c r="O2021" i="26" s="1"/>
  <c r="A2022" i="26"/>
  <c r="B2022" i="26"/>
  <c r="C2022" i="26"/>
  <c r="H2022" i="26" s="1"/>
  <c r="D2022" i="26"/>
  <c r="E2022" i="26"/>
  <c r="F2022" i="26" s="1"/>
  <c r="K2022" i="26"/>
  <c r="A2023" i="26"/>
  <c r="B2023" i="26"/>
  <c r="C2023" i="26"/>
  <c r="D2023" i="26"/>
  <c r="E2023" i="26"/>
  <c r="F2023" i="26" s="1"/>
  <c r="A2024" i="26"/>
  <c r="B2024" i="26"/>
  <c r="C2024" i="26"/>
  <c r="M2024" i="26" s="1"/>
  <c r="N2024" i="26" s="1"/>
  <c r="O2024" i="26" s="1"/>
  <c r="D2024" i="26"/>
  <c r="E2024" i="26"/>
  <c r="F2024" i="26" s="1"/>
  <c r="H2024" i="26"/>
  <c r="J2024" i="26"/>
  <c r="A2025" i="26"/>
  <c r="B2025" i="26"/>
  <c r="C2025" i="26"/>
  <c r="G2025" i="26" s="1"/>
  <c r="D2025" i="26"/>
  <c r="E2025" i="26"/>
  <c r="F2025" i="26"/>
  <c r="I2025" i="26"/>
  <c r="K2025" i="26"/>
  <c r="M2025" i="26"/>
  <c r="N2025" i="26" s="1"/>
  <c r="O2025" i="26" s="1"/>
  <c r="A2026" i="26"/>
  <c r="B2026" i="26"/>
  <c r="C2026" i="26"/>
  <c r="H2026" i="26" s="1"/>
  <c r="D2026" i="26"/>
  <c r="E2026" i="26"/>
  <c r="F2026" i="26" s="1"/>
  <c r="G2026" i="26"/>
  <c r="I2026" i="26"/>
  <c r="J2026" i="26"/>
  <c r="A2027" i="26"/>
  <c r="B2027" i="26"/>
  <c r="C2027" i="26"/>
  <c r="I2027" i="26" s="1"/>
  <c r="D2027" i="26"/>
  <c r="E2027" i="26"/>
  <c r="F2027" i="26" s="1"/>
  <c r="G2027" i="26"/>
  <c r="J2027" i="26"/>
  <c r="A2028" i="26"/>
  <c r="B2028" i="26"/>
  <c r="C2028" i="26"/>
  <c r="D2028" i="26"/>
  <c r="E2028" i="26"/>
  <c r="F2028" i="26" s="1"/>
  <c r="A2029" i="26"/>
  <c r="B2029" i="26"/>
  <c r="C2029" i="26"/>
  <c r="I2029" i="26" s="1"/>
  <c r="D2029" i="26"/>
  <c r="E2029" i="26"/>
  <c r="F2029" i="26" s="1"/>
  <c r="K2029" i="26"/>
  <c r="M2029" i="26"/>
  <c r="N2029" i="26" s="1"/>
  <c r="O2029" i="26" s="1"/>
  <c r="A2030" i="26"/>
  <c r="B2030" i="26"/>
  <c r="C2030" i="26"/>
  <c r="I2030" i="26" s="1"/>
  <c r="D2030" i="26"/>
  <c r="E2030" i="26"/>
  <c r="F2030" i="26"/>
  <c r="G2030" i="26"/>
  <c r="H2030" i="26"/>
  <c r="J2030" i="26"/>
  <c r="L2030" i="26" s="1"/>
  <c r="K2030" i="26"/>
  <c r="M2030" i="26"/>
  <c r="N2030" i="26"/>
  <c r="O2030" i="26" s="1"/>
  <c r="A2031" i="26"/>
  <c r="B2031" i="26"/>
  <c r="C2031" i="26"/>
  <c r="D2031" i="26"/>
  <c r="E2031" i="26"/>
  <c r="F2031" i="26" s="1"/>
  <c r="A2032" i="26"/>
  <c r="B2032" i="26"/>
  <c r="C2032" i="26"/>
  <c r="M2032" i="26" s="1"/>
  <c r="N2032" i="26" s="1"/>
  <c r="O2032" i="26" s="1"/>
  <c r="D2032" i="26"/>
  <c r="E2032" i="26"/>
  <c r="F2032" i="26"/>
  <c r="G2032" i="26"/>
  <c r="H2032" i="26"/>
  <c r="I2032" i="26"/>
  <c r="J2032" i="26"/>
  <c r="L2032" i="26" s="1"/>
  <c r="K2032" i="26"/>
  <c r="A2033" i="26"/>
  <c r="B2033" i="26"/>
  <c r="C2033" i="26"/>
  <c r="M2033" i="26" s="1"/>
  <c r="N2033" i="26" s="1"/>
  <c r="O2033" i="26" s="1"/>
  <c r="D2033" i="26"/>
  <c r="E2033" i="26"/>
  <c r="F2033" i="26" s="1"/>
  <c r="A2034" i="26"/>
  <c r="B2034" i="26"/>
  <c r="C2034" i="26"/>
  <c r="M2034" i="26" s="1"/>
  <c r="N2034" i="26" s="1"/>
  <c r="O2034" i="26" s="1"/>
  <c r="D2034" i="26"/>
  <c r="E2034" i="26"/>
  <c r="F2034" i="26" s="1"/>
  <c r="A2035" i="26"/>
  <c r="B2035" i="26"/>
  <c r="C2035" i="26"/>
  <c r="D2035" i="26"/>
  <c r="E2035" i="26"/>
  <c r="F2035" i="26" s="1"/>
  <c r="A2036" i="26"/>
  <c r="B2036" i="26"/>
  <c r="C2036" i="26"/>
  <c r="G2036" i="26" s="1"/>
  <c r="D2036" i="26"/>
  <c r="E2036" i="26"/>
  <c r="F2036" i="26"/>
  <c r="H2036" i="26"/>
  <c r="M2036" i="26"/>
  <c r="N2036" i="26"/>
  <c r="O2036" i="26" s="1"/>
  <c r="A2037" i="26"/>
  <c r="B2037" i="26"/>
  <c r="C2037" i="26"/>
  <c r="D2037" i="26"/>
  <c r="E2037" i="26"/>
  <c r="F2037" i="26" s="1"/>
  <c r="A2038" i="26"/>
  <c r="B2038" i="26"/>
  <c r="C2038" i="26"/>
  <c r="D2038" i="26"/>
  <c r="E2038" i="26"/>
  <c r="F2038" i="26" s="1"/>
  <c r="M2038" i="26"/>
  <c r="N2038" i="26" s="1"/>
  <c r="O2038" i="26" s="1"/>
  <c r="A2039" i="26"/>
  <c r="B2039" i="26"/>
  <c r="C2039" i="26"/>
  <c r="J2039" i="26" s="1"/>
  <c r="D2039" i="26"/>
  <c r="E2039" i="26"/>
  <c r="F2039" i="26" s="1"/>
  <c r="G2039" i="26"/>
  <c r="H2039" i="26"/>
  <c r="A2040" i="26"/>
  <c r="B2040" i="26"/>
  <c r="C2040" i="26"/>
  <c r="D2040" i="26"/>
  <c r="E2040" i="26"/>
  <c r="F2040" i="26" s="1"/>
  <c r="K2040" i="26"/>
  <c r="M2040" i="26"/>
  <c r="N2040" i="26" s="1"/>
  <c r="O2040" i="26" s="1"/>
  <c r="A2041" i="26"/>
  <c r="B2041" i="26"/>
  <c r="C2041" i="26"/>
  <c r="M2041" i="26" s="1"/>
  <c r="N2041" i="26" s="1"/>
  <c r="O2041" i="26" s="1"/>
  <c r="D2041" i="26"/>
  <c r="E2041" i="26"/>
  <c r="F2041" i="26" s="1"/>
  <c r="G2041" i="26"/>
  <c r="I2041" i="26"/>
  <c r="A2042" i="26"/>
  <c r="B2042" i="26"/>
  <c r="C2042" i="26"/>
  <c r="M2042" i="26" s="1"/>
  <c r="N2042" i="26" s="1"/>
  <c r="O2042" i="26" s="1"/>
  <c r="D2042" i="26"/>
  <c r="E2042" i="26"/>
  <c r="F2042" i="26"/>
  <c r="H2042" i="26"/>
  <c r="A2043" i="26"/>
  <c r="B2043" i="26"/>
  <c r="C2043" i="26"/>
  <c r="K2043" i="26" s="1"/>
  <c r="D2043" i="26"/>
  <c r="E2043" i="26"/>
  <c r="F2043" i="26" s="1"/>
  <c r="A2044" i="26"/>
  <c r="B2044" i="26"/>
  <c r="C2044" i="26"/>
  <c r="G2044" i="26" s="1"/>
  <c r="D2044" i="26"/>
  <c r="E2044" i="26"/>
  <c r="F2044" i="26"/>
  <c r="H2044" i="26"/>
  <c r="J2044" i="26"/>
  <c r="L2044" i="26" s="1"/>
  <c r="K2044" i="26"/>
  <c r="M2044" i="26"/>
  <c r="N2044" i="26" s="1"/>
  <c r="O2044" i="26" s="1"/>
  <c r="A2045" i="26"/>
  <c r="B2045" i="26"/>
  <c r="C2045" i="26"/>
  <c r="H2045" i="26" s="1"/>
  <c r="D2045" i="26"/>
  <c r="E2045" i="26"/>
  <c r="F2045" i="26" s="1"/>
  <c r="K2045" i="26"/>
  <c r="A2046" i="26"/>
  <c r="B2046" i="26"/>
  <c r="C2046" i="26"/>
  <c r="I2046" i="26" s="1"/>
  <c r="D2046" i="26"/>
  <c r="E2046" i="26"/>
  <c r="F2046" i="26"/>
  <c r="G2046" i="26"/>
  <c r="M2046" i="26"/>
  <c r="N2046" i="26" s="1"/>
  <c r="O2046" i="26" s="1"/>
  <c r="A2047" i="26"/>
  <c r="B2047" i="26"/>
  <c r="C2047" i="26"/>
  <c r="J2047" i="26" s="1"/>
  <c r="D2047" i="26"/>
  <c r="E2047" i="26"/>
  <c r="F2047" i="26" s="1"/>
  <c r="G2047" i="26"/>
  <c r="H2047" i="26"/>
  <c r="I2047" i="26"/>
  <c r="K2047" i="26"/>
  <c r="M2047" i="26"/>
  <c r="N2047" i="26" s="1"/>
  <c r="O2047" i="26" s="1"/>
  <c r="A2048" i="26"/>
  <c r="B2048" i="26"/>
  <c r="C2048" i="26"/>
  <c r="J2048" i="26" s="1"/>
  <c r="L2048" i="26" s="1"/>
  <c r="D2048" i="26"/>
  <c r="E2048" i="26"/>
  <c r="F2048" i="26"/>
  <c r="G2048" i="26"/>
  <c r="K2048" i="26"/>
  <c r="M2048" i="26"/>
  <c r="N2048" i="26" s="1"/>
  <c r="O2048" i="26" s="1"/>
  <c r="A2049" i="26"/>
  <c r="B2049" i="26"/>
  <c r="C2049" i="26"/>
  <c r="M2049" i="26" s="1"/>
  <c r="N2049" i="26" s="1"/>
  <c r="O2049" i="26" s="1"/>
  <c r="D2049" i="26"/>
  <c r="E2049" i="26"/>
  <c r="F2049" i="26" s="1"/>
  <c r="G2049" i="26"/>
  <c r="I2049" i="26"/>
  <c r="J2049" i="26"/>
  <c r="K2049" i="26"/>
  <c r="A2050" i="26"/>
  <c r="B2050" i="26"/>
  <c r="C2050" i="26"/>
  <c r="M2050" i="26" s="1"/>
  <c r="N2050" i="26" s="1"/>
  <c r="O2050" i="26" s="1"/>
  <c r="D2050" i="26"/>
  <c r="E2050" i="26"/>
  <c r="F2050" i="26"/>
  <c r="H2050" i="26"/>
  <c r="J2050" i="26"/>
  <c r="L2050" i="26" s="1"/>
  <c r="K2050" i="26"/>
  <c r="A2051" i="26"/>
  <c r="B2051" i="26"/>
  <c r="C2051" i="26"/>
  <c r="K2051" i="26" s="1"/>
  <c r="D2051" i="26"/>
  <c r="E2051" i="26"/>
  <c r="F2051" i="26" s="1"/>
  <c r="A2052" i="26"/>
  <c r="B2052" i="26"/>
  <c r="C2052" i="26"/>
  <c r="M2052" i="26" s="1"/>
  <c r="N2052" i="26" s="1"/>
  <c r="O2052" i="26" s="1"/>
  <c r="D2052" i="26"/>
  <c r="E2052" i="26"/>
  <c r="F2052" i="26" s="1"/>
  <c r="K2052" i="26"/>
  <c r="A2053" i="26"/>
  <c r="B2053" i="26"/>
  <c r="C2053" i="26"/>
  <c r="H2053" i="26" s="1"/>
  <c r="D2053" i="26"/>
  <c r="E2053" i="26"/>
  <c r="F2053" i="26" s="1"/>
  <c r="K2053" i="26"/>
  <c r="M2053" i="26"/>
  <c r="N2053" i="26" s="1"/>
  <c r="O2053" i="26" s="1"/>
  <c r="A2054" i="26"/>
  <c r="B2054" i="26"/>
  <c r="C2054" i="26"/>
  <c r="I2054" i="26" s="1"/>
  <c r="D2054" i="26"/>
  <c r="E2054" i="26"/>
  <c r="F2054" i="26"/>
  <c r="G2054" i="26"/>
  <c r="H2054" i="26"/>
  <c r="J2054" i="26"/>
  <c r="K2054" i="26"/>
  <c r="A2055" i="26"/>
  <c r="B2055" i="26"/>
  <c r="C2055" i="26"/>
  <c r="J2055" i="26" s="1"/>
  <c r="D2055" i="26"/>
  <c r="E2055" i="26"/>
  <c r="F2055" i="26" s="1"/>
  <c r="M2055" i="26"/>
  <c r="N2055" i="26" s="1"/>
  <c r="O2055" i="26" s="1"/>
  <c r="A2056" i="26"/>
  <c r="B2056" i="26"/>
  <c r="C2056" i="26"/>
  <c r="M2056" i="26" s="1"/>
  <c r="N2056" i="26" s="1"/>
  <c r="O2056" i="26" s="1"/>
  <c r="D2056" i="26"/>
  <c r="E2056" i="26"/>
  <c r="F2056" i="26"/>
  <c r="G2056" i="26"/>
  <c r="H2056" i="26"/>
  <c r="I2056" i="26"/>
  <c r="J2056" i="26"/>
  <c r="L2056" i="26" s="1"/>
  <c r="K2056" i="26"/>
  <c r="A2057" i="26"/>
  <c r="B2057" i="26"/>
  <c r="C2057" i="26"/>
  <c r="D2057" i="26"/>
  <c r="E2057" i="26"/>
  <c r="F2057" i="26" s="1"/>
  <c r="A2058" i="26"/>
  <c r="B2058" i="26"/>
  <c r="C2058" i="26"/>
  <c r="D2058" i="26"/>
  <c r="E2058" i="26"/>
  <c r="F2058" i="26" s="1"/>
  <c r="A2059" i="26"/>
  <c r="B2059" i="26"/>
  <c r="C2059" i="26"/>
  <c r="K2059" i="26" s="1"/>
  <c r="D2059" i="26"/>
  <c r="E2059" i="26"/>
  <c r="F2059" i="26" s="1"/>
  <c r="A2060" i="26"/>
  <c r="B2060" i="26"/>
  <c r="C2060" i="26"/>
  <c r="D2060" i="26"/>
  <c r="E2060" i="26"/>
  <c r="F2060" i="26" s="1"/>
  <c r="H2060" i="26"/>
  <c r="A2061" i="26"/>
  <c r="B2061" i="26"/>
  <c r="C2061" i="26"/>
  <c r="D2061" i="26"/>
  <c r="E2061" i="26"/>
  <c r="F2061" i="26" s="1"/>
  <c r="A2062" i="26"/>
  <c r="B2062" i="26"/>
  <c r="C2062" i="26"/>
  <c r="D2062" i="26"/>
  <c r="E2062" i="26"/>
  <c r="F2062" i="26" s="1"/>
  <c r="A2063" i="26"/>
  <c r="B2063" i="26"/>
  <c r="C2063" i="26"/>
  <c r="J2063" i="26" s="1"/>
  <c r="D2063" i="26"/>
  <c r="E2063" i="26"/>
  <c r="F2063" i="26" s="1"/>
  <c r="G2063" i="26"/>
  <c r="H2063" i="26"/>
  <c r="I2063" i="26"/>
  <c r="K2063" i="26"/>
  <c r="A2064" i="26"/>
  <c r="B2064" i="26"/>
  <c r="C2064" i="26"/>
  <c r="D2064" i="26"/>
  <c r="E2064" i="26"/>
  <c r="F2064" i="26" s="1"/>
  <c r="J2064" i="26"/>
  <c r="A2065" i="26"/>
  <c r="B2065" i="26"/>
  <c r="C2065" i="26"/>
  <c r="M2065" i="26" s="1"/>
  <c r="N2065" i="26" s="1"/>
  <c r="O2065" i="26" s="1"/>
  <c r="D2065" i="26"/>
  <c r="E2065" i="26"/>
  <c r="F2065" i="26" s="1"/>
  <c r="G2065" i="26"/>
  <c r="I2065" i="26"/>
  <c r="J2065" i="26"/>
  <c r="L2065" i="26" s="1"/>
  <c r="K2065" i="26"/>
  <c r="A2066" i="26"/>
  <c r="B2066" i="26"/>
  <c r="C2066" i="26"/>
  <c r="M2066" i="26" s="1"/>
  <c r="N2066" i="26" s="1"/>
  <c r="O2066" i="26" s="1"/>
  <c r="D2066" i="26"/>
  <c r="E2066" i="26"/>
  <c r="F2066" i="26" s="1"/>
  <c r="H2066" i="26"/>
  <c r="A2067" i="26"/>
  <c r="B2067" i="26"/>
  <c r="C2067" i="26"/>
  <c r="D2067" i="26"/>
  <c r="E2067" i="26"/>
  <c r="F2067" i="26" s="1"/>
  <c r="A2068" i="26"/>
  <c r="B2068" i="26"/>
  <c r="C2068" i="26"/>
  <c r="G2068" i="26" s="1"/>
  <c r="D2068" i="26"/>
  <c r="E2068" i="26"/>
  <c r="F2068" i="26" s="1"/>
  <c r="H2068" i="26"/>
  <c r="J2068" i="26"/>
  <c r="K2068" i="26"/>
  <c r="L2068" i="26" s="1"/>
  <c r="M2068" i="26"/>
  <c r="N2068" i="26" s="1"/>
  <c r="O2068" i="26" s="1"/>
  <c r="A2069" i="26"/>
  <c r="B2069" i="26"/>
  <c r="C2069" i="26"/>
  <c r="H2069" i="26" s="1"/>
  <c r="D2069" i="26"/>
  <c r="E2069" i="26"/>
  <c r="F2069" i="26" s="1"/>
  <c r="K2069" i="26"/>
  <c r="M2069" i="26"/>
  <c r="N2069" i="26" s="1"/>
  <c r="O2069" i="26" s="1"/>
  <c r="A2070" i="26"/>
  <c r="B2070" i="26"/>
  <c r="C2070" i="26"/>
  <c r="I2070" i="26" s="1"/>
  <c r="D2070" i="26"/>
  <c r="E2070" i="26"/>
  <c r="F2070" i="26"/>
  <c r="G2070" i="26"/>
  <c r="H2070" i="26"/>
  <c r="J2070" i="26"/>
  <c r="M2070" i="26"/>
  <c r="N2070" i="26"/>
  <c r="O2070" i="26" s="1"/>
  <c r="A2071" i="26"/>
  <c r="B2071" i="26"/>
  <c r="C2071" i="26"/>
  <c r="I2071" i="26" s="1"/>
  <c r="D2071" i="26"/>
  <c r="E2071" i="26"/>
  <c r="F2071" i="26" s="1"/>
  <c r="K2071" i="26"/>
  <c r="M2071" i="26"/>
  <c r="N2071" i="26" s="1"/>
  <c r="O2071" i="26"/>
  <c r="A2072" i="26"/>
  <c r="B2072" i="26"/>
  <c r="C2072" i="26"/>
  <c r="J2072" i="26" s="1"/>
  <c r="L2072" i="26" s="1"/>
  <c r="D2072" i="26"/>
  <c r="E2072" i="26"/>
  <c r="F2072" i="26"/>
  <c r="G2072" i="26"/>
  <c r="H2072" i="26"/>
  <c r="I2072" i="26"/>
  <c r="K2072" i="26"/>
  <c r="M2072" i="26"/>
  <c r="N2072" i="26"/>
  <c r="O2072" i="26" s="1"/>
  <c r="A2073" i="26"/>
  <c r="B2073" i="26"/>
  <c r="C2073" i="26"/>
  <c r="D2073" i="26"/>
  <c r="E2073" i="26"/>
  <c r="F2073" i="26" s="1"/>
  <c r="K2073" i="26"/>
  <c r="A2074" i="26"/>
  <c r="B2074" i="26"/>
  <c r="C2074" i="26"/>
  <c r="M2074" i="26" s="1"/>
  <c r="N2074" i="26" s="1"/>
  <c r="O2074" i="26" s="1"/>
  <c r="D2074" i="26"/>
  <c r="E2074" i="26"/>
  <c r="F2074" i="26"/>
  <c r="H2074" i="26"/>
  <c r="J2074" i="26"/>
  <c r="L2074" i="26" s="1"/>
  <c r="K2074" i="26"/>
  <c r="A2075" i="26"/>
  <c r="B2075" i="26"/>
  <c r="C2075" i="26"/>
  <c r="D2075" i="26"/>
  <c r="E2075" i="26"/>
  <c r="F2075" i="26" s="1"/>
  <c r="A2076" i="26"/>
  <c r="B2076" i="26"/>
  <c r="C2076" i="26"/>
  <c r="M2076" i="26" s="1"/>
  <c r="N2076" i="26" s="1"/>
  <c r="O2076" i="26" s="1"/>
  <c r="D2076" i="26"/>
  <c r="E2076" i="26"/>
  <c r="F2076" i="26" s="1"/>
  <c r="A2077" i="26"/>
  <c r="B2077" i="26"/>
  <c r="C2077" i="26"/>
  <c r="D2077" i="26"/>
  <c r="E2077" i="26"/>
  <c r="F2077" i="26" s="1"/>
  <c r="K2077" i="26"/>
  <c r="M2077" i="26"/>
  <c r="N2077" i="26" s="1"/>
  <c r="O2077" i="26" s="1"/>
  <c r="A2078" i="26"/>
  <c r="B2078" i="26"/>
  <c r="C2078" i="26"/>
  <c r="D2078" i="26"/>
  <c r="E2078" i="26"/>
  <c r="F2078" i="26"/>
  <c r="H2078" i="26"/>
  <c r="J2078" i="26"/>
  <c r="L2078" i="26" s="1"/>
  <c r="K2078" i="26"/>
  <c r="A2079" i="26"/>
  <c r="B2079" i="26"/>
  <c r="C2079" i="26"/>
  <c r="G2079" i="26" s="1"/>
  <c r="D2079" i="26"/>
  <c r="E2079" i="26"/>
  <c r="F2079" i="26" s="1"/>
  <c r="A2080" i="26"/>
  <c r="B2080" i="26"/>
  <c r="C2080" i="26"/>
  <c r="I2080" i="26" s="1"/>
  <c r="D2080" i="26"/>
  <c r="E2080" i="26"/>
  <c r="F2080" i="26" s="1"/>
  <c r="J2080" i="26"/>
  <c r="L2080" i="26" s="1"/>
  <c r="K2080" i="26"/>
  <c r="M2080" i="26"/>
  <c r="N2080" i="26" s="1"/>
  <c r="O2080" i="26" s="1"/>
  <c r="A2081" i="26"/>
  <c r="B2081" i="26"/>
  <c r="C2081" i="26"/>
  <c r="H2081" i="26" s="1"/>
  <c r="D2081" i="26"/>
  <c r="E2081" i="26"/>
  <c r="F2081" i="26" s="1"/>
  <c r="G2081" i="26"/>
  <c r="I2081" i="26"/>
  <c r="A2082" i="26"/>
  <c r="B2082" i="26"/>
  <c r="C2082" i="26"/>
  <c r="D2082" i="26"/>
  <c r="E2082" i="26"/>
  <c r="F2082" i="26" s="1"/>
  <c r="A2083" i="26"/>
  <c r="B2083" i="26"/>
  <c r="C2083" i="26"/>
  <c r="D2083" i="26"/>
  <c r="E2083" i="26"/>
  <c r="F2083" i="26" s="1"/>
  <c r="I2083" i="26"/>
  <c r="K2083" i="26"/>
  <c r="A2084" i="26"/>
  <c r="B2084" i="26"/>
  <c r="C2084" i="26"/>
  <c r="G2084" i="26" s="1"/>
  <c r="D2084" i="26"/>
  <c r="E2084" i="26"/>
  <c r="F2084" i="26" s="1"/>
  <c r="H2084" i="26"/>
  <c r="J2084" i="26"/>
  <c r="K2084" i="26"/>
  <c r="M2084" i="26"/>
  <c r="N2084" i="26" s="1"/>
  <c r="O2084" i="26" s="1"/>
  <c r="A2085" i="26"/>
  <c r="B2085" i="26"/>
  <c r="C2085" i="26"/>
  <c r="M2085" i="26" s="1"/>
  <c r="N2085" i="26" s="1"/>
  <c r="O2085" i="26" s="1"/>
  <c r="D2085" i="26"/>
  <c r="E2085" i="26"/>
  <c r="F2085" i="26"/>
  <c r="K2085" i="26"/>
  <c r="A2086" i="26"/>
  <c r="B2086" i="26"/>
  <c r="C2086" i="26"/>
  <c r="I2086" i="26" s="1"/>
  <c r="D2086" i="26"/>
  <c r="E2086" i="26"/>
  <c r="F2086" i="26" s="1"/>
  <c r="G2086" i="26"/>
  <c r="M2086" i="26"/>
  <c r="N2086" i="26" s="1"/>
  <c r="O2086" i="26" s="1"/>
  <c r="A2087" i="26"/>
  <c r="B2087" i="26"/>
  <c r="C2087" i="26"/>
  <c r="J2087" i="26" s="1"/>
  <c r="D2087" i="26"/>
  <c r="E2087" i="26"/>
  <c r="F2087" i="26" s="1"/>
  <c r="G2087" i="26"/>
  <c r="H2087" i="26"/>
  <c r="K2087" i="26"/>
  <c r="M2087" i="26"/>
  <c r="N2087" i="26" s="1"/>
  <c r="O2087" i="26" s="1"/>
  <c r="A2088" i="26"/>
  <c r="B2088" i="26"/>
  <c r="C2088" i="26"/>
  <c r="D2088" i="26"/>
  <c r="E2088" i="26"/>
  <c r="F2088" i="26"/>
  <c r="G2088" i="26"/>
  <c r="H2088" i="26"/>
  <c r="I2088" i="26"/>
  <c r="J2088" i="26"/>
  <c r="L2088" i="26" s="1"/>
  <c r="K2088" i="26"/>
  <c r="M2088" i="26"/>
  <c r="N2088" i="26"/>
  <c r="O2088" i="26" s="1"/>
  <c r="A2089" i="26"/>
  <c r="B2089" i="26"/>
  <c r="C2089" i="26"/>
  <c r="D2089" i="26"/>
  <c r="E2089" i="26"/>
  <c r="F2089" i="26" s="1"/>
  <c r="J2089" i="26"/>
  <c r="L2089" i="26" s="1"/>
  <c r="K2089" i="26"/>
  <c r="M2089" i="26"/>
  <c r="N2089" i="26" s="1"/>
  <c r="O2089" i="26"/>
  <c r="A2090" i="26"/>
  <c r="B2090" i="26"/>
  <c r="C2090" i="26"/>
  <c r="H2090" i="26" s="1"/>
  <c r="D2090" i="26"/>
  <c r="E2090" i="26"/>
  <c r="F2090" i="26" s="1"/>
  <c r="J2090" i="26"/>
  <c r="A2091" i="26"/>
  <c r="B2091" i="26"/>
  <c r="C2091" i="26"/>
  <c r="D2091" i="26"/>
  <c r="E2091" i="26"/>
  <c r="F2091" i="26" s="1"/>
  <c r="G2091" i="26"/>
  <c r="K2091" i="26"/>
  <c r="M2091" i="26"/>
  <c r="N2091" i="26" s="1"/>
  <c r="O2091" i="26" s="1"/>
  <c r="A2092" i="26"/>
  <c r="B2092" i="26"/>
  <c r="C2092" i="26"/>
  <c r="G2092" i="26" s="1"/>
  <c r="D2092" i="26"/>
  <c r="E2092" i="26"/>
  <c r="F2092" i="26" s="1"/>
  <c r="H2092" i="26"/>
  <c r="J2092" i="26"/>
  <c r="K2092" i="26"/>
  <c r="M2092" i="26"/>
  <c r="N2092" i="26" s="1"/>
  <c r="O2092" i="26" s="1"/>
  <c r="A2093" i="26"/>
  <c r="B2093" i="26"/>
  <c r="C2093" i="26"/>
  <c r="G2093" i="26" s="1"/>
  <c r="D2093" i="26"/>
  <c r="E2093" i="26"/>
  <c r="F2093" i="26" s="1"/>
  <c r="A2094" i="26"/>
  <c r="B2094" i="26"/>
  <c r="C2094" i="26"/>
  <c r="H2094" i="26" s="1"/>
  <c r="D2094" i="26"/>
  <c r="E2094" i="26"/>
  <c r="F2094" i="26"/>
  <c r="A2095" i="26"/>
  <c r="B2095" i="26"/>
  <c r="C2095" i="26"/>
  <c r="D2095" i="26"/>
  <c r="E2095" i="26"/>
  <c r="F2095" i="26" s="1"/>
  <c r="A2096" i="26"/>
  <c r="B2096" i="26"/>
  <c r="C2096" i="26"/>
  <c r="M2096" i="26" s="1"/>
  <c r="N2096" i="26" s="1"/>
  <c r="O2096" i="26" s="1"/>
  <c r="D2096" i="26"/>
  <c r="E2096" i="26"/>
  <c r="F2096" i="26"/>
  <c r="G2096" i="26"/>
  <c r="H2096" i="26"/>
  <c r="I2096" i="26"/>
  <c r="J2096" i="26"/>
  <c r="L2096" i="26" s="1"/>
  <c r="K2096" i="26"/>
  <c r="A2097" i="26"/>
  <c r="B2097" i="26"/>
  <c r="C2097" i="26"/>
  <c r="D2097" i="26"/>
  <c r="E2097" i="26"/>
  <c r="F2097" i="26" s="1"/>
  <c r="M2097" i="26"/>
  <c r="N2097" i="26" s="1"/>
  <c r="O2097" i="26" s="1"/>
  <c r="A2098" i="26"/>
  <c r="B2098" i="26"/>
  <c r="C2098" i="26"/>
  <c r="J2098" i="26" s="1"/>
  <c r="D2098" i="26"/>
  <c r="E2098" i="26"/>
  <c r="F2098" i="26"/>
  <c r="A2099" i="26"/>
  <c r="B2099" i="26"/>
  <c r="C2099" i="26"/>
  <c r="M2099" i="26" s="1"/>
  <c r="N2099" i="26" s="1"/>
  <c r="O2099" i="26" s="1"/>
  <c r="D2099" i="26"/>
  <c r="E2099" i="26"/>
  <c r="F2099" i="26" s="1"/>
  <c r="A2100" i="26"/>
  <c r="B2100" i="26"/>
  <c r="C2100" i="26"/>
  <c r="D2100" i="26"/>
  <c r="E2100" i="26"/>
  <c r="F2100" i="26" s="1"/>
  <c r="K2100" i="26"/>
  <c r="A2101" i="26"/>
  <c r="B2101" i="26"/>
  <c r="C2101" i="26"/>
  <c r="G2101" i="26" s="1"/>
  <c r="D2101" i="26"/>
  <c r="E2101" i="26"/>
  <c r="F2101" i="26" s="1"/>
  <c r="A2102" i="26"/>
  <c r="B2102" i="26"/>
  <c r="C2102" i="26"/>
  <c r="D2102" i="26"/>
  <c r="E2102" i="26"/>
  <c r="F2102" i="26" s="1"/>
  <c r="K2102" i="26"/>
  <c r="A2103" i="26"/>
  <c r="B2103" i="26"/>
  <c r="C2103" i="26"/>
  <c r="D2103" i="26"/>
  <c r="E2103" i="26"/>
  <c r="F2103" i="26" s="1"/>
  <c r="A2104" i="26"/>
  <c r="B2104" i="26"/>
  <c r="C2104" i="26"/>
  <c r="I2104" i="26" s="1"/>
  <c r="D2104" i="26"/>
  <c r="E2104" i="26"/>
  <c r="F2104" i="26" s="1"/>
  <c r="J2104" i="26"/>
  <c r="L2104" i="26" s="1"/>
  <c r="K2104" i="26"/>
  <c r="M2104" i="26"/>
  <c r="N2104" i="26" s="1"/>
  <c r="O2104" i="26" s="1"/>
  <c r="A2105" i="26"/>
  <c r="B2105" i="26"/>
  <c r="C2105" i="26"/>
  <c r="H2105" i="26" s="1"/>
  <c r="D2105" i="26"/>
  <c r="E2105" i="26"/>
  <c r="F2105" i="26" s="1"/>
  <c r="G2105" i="26"/>
  <c r="I2105" i="26"/>
  <c r="J2105" i="26"/>
  <c r="L2105" i="26" s="1"/>
  <c r="K2105" i="26"/>
  <c r="A2106" i="26"/>
  <c r="B2106" i="26"/>
  <c r="C2106" i="26"/>
  <c r="D2106" i="26"/>
  <c r="E2106" i="26"/>
  <c r="F2106" i="26"/>
  <c r="A2107" i="26"/>
  <c r="B2107" i="26"/>
  <c r="C2107" i="26"/>
  <c r="D2107" i="26"/>
  <c r="E2107" i="26"/>
  <c r="F2107" i="26" s="1"/>
  <c r="G2107" i="26"/>
  <c r="A2108" i="26"/>
  <c r="B2108" i="26"/>
  <c r="C2108" i="26"/>
  <c r="D2108" i="26"/>
  <c r="E2108" i="26"/>
  <c r="F2108" i="26" s="1"/>
  <c r="H2108" i="26"/>
  <c r="A2109" i="26"/>
  <c r="B2109" i="26"/>
  <c r="C2109" i="26"/>
  <c r="G2109" i="26" s="1"/>
  <c r="D2109" i="26"/>
  <c r="E2109" i="26"/>
  <c r="F2109" i="26" s="1"/>
  <c r="A2110" i="26"/>
  <c r="B2110" i="26"/>
  <c r="C2110" i="26"/>
  <c r="I2110" i="26" s="1"/>
  <c r="D2110" i="26"/>
  <c r="E2110" i="26"/>
  <c r="F2110" i="26" s="1"/>
  <c r="G2110" i="26"/>
  <c r="H2110" i="26"/>
  <c r="J2110" i="26"/>
  <c r="M2110" i="26"/>
  <c r="N2110" i="26"/>
  <c r="O2110" i="26" s="1"/>
  <c r="A2111" i="26"/>
  <c r="B2111" i="26"/>
  <c r="C2111" i="26"/>
  <c r="D2111" i="26"/>
  <c r="E2111" i="26"/>
  <c r="F2111" i="26" s="1"/>
  <c r="A2112" i="26"/>
  <c r="B2112" i="26"/>
  <c r="C2112" i="26"/>
  <c r="D2112" i="26"/>
  <c r="E2112" i="26"/>
  <c r="F2112" i="26" s="1"/>
  <c r="G2112" i="26"/>
  <c r="M2112" i="26"/>
  <c r="N2112" i="26" s="1"/>
  <c r="O2112" i="26" s="1"/>
  <c r="A2113" i="26"/>
  <c r="B2113" i="26"/>
  <c r="C2113" i="26"/>
  <c r="K2113" i="26" s="1"/>
  <c r="D2113" i="26"/>
  <c r="E2113" i="26"/>
  <c r="F2113" i="26" s="1"/>
  <c r="H2113" i="26"/>
  <c r="J2113" i="26"/>
  <c r="M2113" i="26"/>
  <c r="N2113" i="26" s="1"/>
  <c r="O2113" i="26" s="1"/>
  <c r="A2114" i="26"/>
  <c r="B2114" i="26"/>
  <c r="C2114" i="26"/>
  <c r="D2114" i="26"/>
  <c r="E2114" i="26"/>
  <c r="F2114" i="26"/>
  <c r="A2115" i="26"/>
  <c r="B2115" i="26"/>
  <c r="C2115" i="26"/>
  <c r="D2115" i="26"/>
  <c r="E2115" i="26"/>
  <c r="F2115" i="26" s="1"/>
  <c r="K2115" i="26"/>
  <c r="M2115" i="26"/>
  <c r="N2115" i="26" s="1"/>
  <c r="O2115" i="26" s="1"/>
  <c r="A2116" i="26"/>
  <c r="B2116" i="26"/>
  <c r="C2116" i="26"/>
  <c r="M2116" i="26" s="1"/>
  <c r="N2116" i="26" s="1"/>
  <c r="O2116" i="26" s="1"/>
  <c r="D2116" i="26"/>
  <c r="E2116" i="26"/>
  <c r="F2116" i="26" s="1"/>
  <c r="A2117" i="26"/>
  <c r="B2117" i="26"/>
  <c r="C2117" i="26"/>
  <c r="D2117" i="26"/>
  <c r="E2117" i="26"/>
  <c r="F2117" i="26" s="1"/>
  <c r="G2117" i="26"/>
  <c r="A2118" i="26"/>
  <c r="B2118" i="26"/>
  <c r="C2118" i="26"/>
  <c r="D2118" i="26"/>
  <c r="E2118" i="26"/>
  <c r="F2118" i="26"/>
  <c r="M2118" i="26"/>
  <c r="N2118" i="26" s="1"/>
  <c r="O2118" i="26" s="1"/>
  <c r="A2119" i="26"/>
  <c r="B2119" i="26"/>
  <c r="C2119" i="26"/>
  <c r="D2119" i="26"/>
  <c r="E2119" i="26"/>
  <c r="F2119" i="26" s="1"/>
  <c r="A2120" i="26"/>
  <c r="B2120" i="26"/>
  <c r="C2120" i="26"/>
  <c r="M2120" i="26" s="1"/>
  <c r="N2120" i="26" s="1"/>
  <c r="O2120" i="26" s="1"/>
  <c r="D2120" i="26"/>
  <c r="E2120" i="26"/>
  <c r="F2120" i="26"/>
  <c r="G2120" i="26"/>
  <c r="H2120" i="26"/>
  <c r="I2120" i="26"/>
  <c r="J2120" i="26"/>
  <c r="K2120" i="26"/>
  <c r="L2120" i="26"/>
  <c r="A2121" i="26"/>
  <c r="B2121" i="26"/>
  <c r="C2121" i="26"/>
  <c r="D2121" i="26"/>
  <c r="E2121" i="26"/>
  <c r="F2121" i="26" s="1"/>
  <c r="G2121" i="26"/>
  <c r="A2122" i="26"/>
  <c r="B2122" i="26"/>
  <c r="C2122" i="26"/>
  <c r="D2122" i="26"/>
  <c r="E2122" i="26"/>
  <c r="F2122" i="26"/>
  <c r="K2122" i="26"/>
  <c r="A2123" i="26"/>
  <c r="B2123" i="26"/>
  <c r="C2123" i="26"/>
  <c r="D2123" i="26"/>
  <c r="E2123" i="26"/>
  <c r="F2123" i="26" s="1"/>
  <c r="A2124" i="26"/>
  <c r="B2124" i="26"/>
  <c r="C2124" i="26"/>
  <c r="H2124" i="26" s="1"/>
  <c r="D2124" i="26"/>
  <c r="E2124" i="26"/>
  <c r="F2124" i="26"/>
  <c r="A2125" i="26"/>
  <c r="B2125" i="26"/>
  <c r="C2125" i="26"/>
  <c r="D2125" i="26"/>
  <c r="E2125" i="26"/>
  <c r="F2125" i="26" s="1"/>
  <c r="G2125" i="26"/>
  <c r="A2126" i="26"/>
  <c r="B2126" i="26"/>
  <c r="C2126" i="26"/>
  <c r="D2126" i="26"/>
  <c r="E2126" i="26"/>
  <c r="F2126" i="26" s="1"/>
  <c r="A2127" i="26"/>
  <c r="B2127" i="26"/>
  <c r="C2127" i="26"/>
  <c r="J2127" i="26" s="1"/>
  <c r="D2127" i="26"/>
  <c r="E2127" i="26"/>
  <c r="F2127" i="26" s="1"/>
  <c r="A2128" i="26"/>
  <c r="B2128" i="26"/>
  <c r="C2128" i="26"/>
  <c r="J2128" i="26" s="1"/>
  <c r="D2128" i="26"/>
  <c r="E2128" i="26"/>
  <c r="F2128" i="26" s="1"/>
  <c r="I2128" i="26"/>
  <c r="A2129" i="26"/>
  <c r="B2129" i="26"/>
  <c r="C2129" i="26"/>
  <c r="D2129" i="26"/>
  <c r="E2129" i="26"/>
  <c r="F2129" i="26" s="1"/>
  <c r="A2130" i="26"/>
  <c r="B2130" i="26"/>
  <c r="C2130" i="26"/>
  <c r="M2130" i="26" s="1"/>
  <c r="N2130" i="26" s="1"/>
  <c r="O2130" i="26" s="1"/>
  <c r="D2130" i="26"/>
  <c r="E2130" i="26"/>
  <c r="F2130" i="26"/>
  <c r="J2130" i="26"/>
  <c r="A2131" i="26"/>
  <c r="B2131" i="26"/>
  <c r="C2131" i="26"/>
  <c r="H2131" i="26" s="1"/>
  <c r="D2131" i="26"/>
  <c r="E2131" i="26"/>
  <c r="F2131" i="26" s="1"/>
  <c r="G2131" i="26"/>
  <c r="I2131" i="26"/>
  <c r="K2131" i="26"/>
  <c r="M2131" i="26"/>
  <c r="N2131" i="26" s="1"/>
  <c r="O2131" i="26" s="1"/>
  <c r="A2132" i="26"/>
  <c r="B2132" i="26"/>
  <c r="C2132" i="26"/>
  <c r="G2132" i="26" s="1"/>
  <c r="D2132" i="26"/>
  <c r="E2132" i="26"/>
  <c r="F2132" i="26" s="1"/>
  <c r="H2132" i="26"/>
  <c r="J2132" i="26"/>
  <c r="A2133" i="26"/>
  <c r="B2133" i="26"/>
  <c r="C2133" i="26"/>
  <c r="H2133" i="26" s="1"/>
  <c r="D2133" i="26"/>
  <c r="E2133" i="26"/>
  <c r="F2133" i="26" s="1"/>
  <c r="I2133" i="26"/>
  <c r="J2133" i="26"/>
  <c r="K2133" i="26"/>
  <c r="M2133" i="26"/>
  <c r="N2133" i="26" s="1"/>
  <c r="O2133" i="26" s="1"/>
  <c r="A2134" i="26"/>
  <c r="B2134" i="26"/>
  <c r="C2134" i="26"/>
  <c r="D2134" i="26"/>
  <c r="E2134" i="26"/>
  <c r="F2134" i="26" s="1"/>
  <c r="H2134" i="26"/>
  <c r="A2135" i="26"/>
  <c r="B2135" i="26"/>
  <c r="C2135" i="26"/>
  <c r="D2135" i="26"/>
  <c r="E2135" i="26"/>
  <c r="F2135" i="26" s="1"/>
  <c r="G2135" i="26"/>
  <c r="A2136" i="26"/>
  <c r="B2136" i="26"/>
  <c r="C2136" i="26"/>
  <c r="D2136" i="26"/>
  <c r="E2136" i="26"/>
  <c r="F2136" i="26"/>
  <c r="K2136" i="26"/>
  <c r="A2137" i="26"/>
  <c r="B2137" i="26"/>
  <c r="C2137" i="26"/>
  <c r="G2137" i="26" s="1"/>
  <c r="D2137" i="26"/>
  <c r="E2137" i="26"/>
  <c r="F2137" i="26" s="1"/>
  <c r="I2137" i="26"/>
  <c r="A2138" i="26"/>
  <c r="B2138" i="26"/>
  <c r="C2138" i="26"/>
  <c r="K2138" i="26" s="1"/>
  <c r="D2138" i="26"/>
  <c r="E2138" i="26"/>
  <c r="F2138" i="26" s="1"/>
  <c r="A2139" i="26"/>
  <c r="B2139" i="26"/>
  <c r="C2139" i="26"/>
  <c r="I2139" i="26" s="1"/>
  <c r="D2139" i="26"/>
  <c r="E2139" i="26"/>
  <c r="F2139" i="26" s="1"/>
  <c r="A2140" i="26"/>
  <c r="B2140" i="26"/>
  <c r="C2140" i="26"/>
  <c r="J2140" i="26" s="1"/>
  <c r="D2140" i="26"/>
  <c r="E2140" i="26"/>
  <c r="F2140" i="26" s="1"/>
  <c r="G2140" i="26"/>
  <c r="I2140" i="26"/>
  <c r="K2140" i="26"/>
  <c r="M2140" i="26"/>
  <c r="N2140" i="26" s="1"/>
  <c r="O2140" i="26" s="1"/>
  <c r="A2141" i="26"/>
  <c r="B2141" i="26"/>
  <c r="C2141" i="26"/>
  <c r="J2141" i="26" s="1"/>
  <c r="D2141" i="26"/>
  <c r="E2141" i="26"/>
  <c r="F2141" i="26"/>
  <c r="G2141" i="26"/>
  <c r="H2141" i="26"/>
  <c r="K2141" i="26"/>
  <c r="M2141" i="26"/>
  <c r="N2141" i="26"/>
  <c r="O2141" i="26" s="1"/>
  <c r="A2142" i="26"/>
  <c r="B2142" i="26"/>
  <c r="C2142" i="26"/>
  <c r="M2142" i="26" s="1"/>
  <c r="N2142" i="26" s="1"/>
  <c r="O2142" i="26" s="1"/>
  <c r="D2142" i="26"/>
  <c r="E2142" i="26"/>
  <c r="F2142" i="26" s="1"/>
  <c r="G2142" i="26"/>
  <c r="K2142" i="26"/>
  <c r="A2143" i="26"/>
  <c r="B2143" i="26"/>
  <c r="C2143" i="26"/>
  <c r="M2143" i="26" s="1"/>
  <c r="N2143" i="26" s="1"/>
  <c r="O2143" i="26" s="1"/>
  <c r="D2143" i="26"/>
  <c r="E2143" i="26"/>
  <c r="F2143" i="26"/>
  <c r="A2144" i="26"/>
  <c r="B2144" i="26"/>
  <c r="C2144" i="26"/>
  <c r="K2144" i="26" s="1"/>
  <c r="D2144" i="26"/>
  <c r="E2144" i="26"/>
  <c r="F2144" i="26" s="1"/>
  <c r="A2145" i="26"/>
  <c r="B2145" i="26"/>
  <c r="C2145" i="26"/>
  <c r="G2145" i="26" s="1"/>
  <c r="D2145" i="26"/>
  <c r="E2145" i="26"/>
  <c r="F2145" i="26" s="1"/>
  <c r="H2145" i="26"/>
  <c r="J2145" i="26"/>
  <c r="L2145" i="26" s="1"/>
  <c r="K2145" i="26"/>
  <c r="A2146" i="26"/>
  <c r="B2146" i="26"/>
  <c r="C2146" i="26"/>
  <c r="H2146" i="26" s="1"/>
  <c r="D2146" i="26"/>
  <c r="E2146" i="26"/>
  <c r="F2146" i="26" s="1"/>
  <c r="M2146" i="26"/>
  <c r="N2146" i="26" s="1"/>
  <c r="O2146" i="26" s="1"/>
  <c r="A2147" i="26"/>
  <c r="B2147" i="26"/>
  <c r="C2147" i="26"/>
  <c r="I2147" i="26" s="1"/>
  <c r="D2147" i="26"/>
  <c r="E2147" i="26"/>
  <c r="F2147" i="26"/>
  <c r="H2147" i="26"/>
  <c r="A2148" i="26"/>
  <c r="B2148" i="26"/>
  <c r="C2148" i="26"/>
  <c r="J2148" i="26" s="1"/>
  <c r="D2148" i="26"/>
  <c r="E2148" i="26"/>
  <c r="F2148" i="26" s="1"/>
  <c r="M2148" i="26"/>
  <c r="N2148" i="26" s="1"/>
  <c r="O2148" i="26" s="1"/>
  <c r="A2149" i="26"/>
  <c r="B2149" i="26"/>
  <c r="C2149" i="26"/>
  <c r="G2149" i="26" s="1"/>
  <c r="D2149" i="26"/>
  <c r="E2149" i="26"/>
  <c r="F2149" i="26" s="1"/>
  <c r="H2149" i="26"/>
  <c r="I2149" i="26"/>
  <c r="J2149" i="26"/>
  <c r="L2149" i="26" s="1"/>
  <c r="K2149" i="26"/>
  <c r="M2149" i="26"/>
  <c r="N2149" i="26"/>
  <c r="O2149" i="26" s="1"/>
  <c r="A2150" i="26"/>
  <c r="B2150" i="26"/>
  <c r="C2150" i="26"/>
  <c r="D2150" i="26"/>
  <c r="E2150" i="26"/>
  <c r="F2150" i="26" s="1"/>
  <c r="A2151" i="26"/>
  <c r="B2151" i="26"/>
  <c r="C2151" i="26"/>
  <c r="D2151" i="26"/>
  <c r="E2151" i="26"/>
  <c r="F2151" i="26" s="1"/>
  <c r="A2152" i="26"/>
  <c r="B2152" i="26"/>
  <c r="C2152" i="26"/>
  <c r="K2152" i="26" s="1"/>
  <c r="D2152" i="26"/>
  <c r="E2152" i="26"/>
  <c r="F2152" i="26" s="1"/>
  <c r="A2153" i="26"/>
  <c r="B2153" i="26"/>
  <c r="C2153" i="26"/>
  <c r="D2153" i="26"/>
  <c r="E2153" i="26"/>
  <c r="F2153" i="26" s="1"/>
  <c r="A2154" i="26"/>
  <c r="B2154" i="26"/>
  <c r="C2154" i="26"/>
  <c r="H2154" i="26" s="1"/>
  <c r="D2154" i="26"/>
  <c r="E2154" i="26"/>
  <c r="F2154" i="26" s="1"/>
  <c r="A2155" i="26"/>
  <c r="B2155" i="26"/>
  <c r="C2155" i="26"/>
  <c r="I2155" i="26" s="1"/>
  <c r="D2155" i="26"/>
  <c r="E2155" i="26"/>
  <c r="F2155" i="26"/>
  <c r="G2155" i="26"/>
  <c r="H2155" i="26"/>
  <c r="K2155" i="26"/>
  <c r="M2155" i="26"/>
  <c r="N2155" i="26" s="1"/>
  <c r="O2155" i="26" s="1"/>
  <c r="A2156" i="26"/>
  <c r="B2156" i="26"/>
  <c r="C2156" i="26"/>
  <c r="J2156" i="26" s="1"/>
  <c r="D2156" i="26"/>
  <c r="E2156" i="26"/>
  <c r="F2156" i="26" s="1"/>
  <c r="I2156" i="26"/>
  <c r="A2157" i="26"/>
  <c r="B2157" i="26"/>
  <c r="C2157" i="26"/>
  <c r="D2157" i="26"/>
  <c r="E2157" i="26"/>
  <c r="F2157" i="26" s="1"/>
  <c r="A2158" i="26"/>
  <c r="B2158" i="26"/>
  <c r="C2158" i="26"/>
  <c r="M2158" i="26" s="1"/>
  <c r="N2158" i="26" s="1"/>
  <c r="O2158" i="26" s="1"/>
  <c r="D2158" i="26"/>
  <c r="E2158" i="26"/>
  <c r="F2158" i="26" s="1"/>
  <c r="G2158" i="26"/>
  <c r="K2158" i="26"/>
  <c r="A2159" i="26"/>
  <c r="B2159" i="26"/>
  <c r="C2159" i="26"/>
  <c r="M2159" i="26" s="1"/>
  <c r="N2159" i="26" s="1"/>
  <c r="O2159" i="26" s="1"/>
  <c r="D2159" i="26"/>
  <c r="E2159" i="26"/>
  <c r="F2159" i="26"/>
  <c r="I2159" i="26"/>
  <c r="A2160" i="26"/>
  <c r="B2160" i="26"/>
  <c r="C2160" i="26"/>
  <c r="K2160" i="26" s="1"/>
  <c r="D2160" i="26"/>
  <c r="E2160" i="26"/>
  <c r="F2160" i="26" s="1"/>
  <c r="A2161" i="26"/>
  <c r="B2161" i="26"/>
  <c r="C2161" i="26"/>
  <c r="G2161" i="26" s="1"/>
  <c r="D2161" i="26"/>
  <c r="E2161" i="26"/>
  <c r="F2161" i="26" s="1"/>
  <c r="H2161" i="26"/>
  <c r="J2161" i="26"/>
  <c r="L2161" i="26" s="1"/>
  <c r="K2161" i="26"/>
  <c r="A2162" i="26"/>
  <c r="B2162" i="26"/>
  <c r="C2162" i="26"/>
  <c r="H2162" i="26" s="1"/>
  <c r="D2162" i="26"/>
  <c r="E2162" i="26"/>
  <c r="F2162" i="26" s="1"/>
  <c r="M2162" i="26"/>
  <c r="N2162" i="26" s="1"/>
  <c r="O2162" i="26" s="1"/>
  <c r="A2163" i="26"/>
  <c r="B2163" i="26"/>
  <c r="C2163" i="26"/>
  <c r="I2163" i="26" s="1"/>
  <c r="D2163" i="26"/>
  <c r="E2163" i="26"/>
  <c r="F2163" i="26"/>
  <c r="H2163" i="26"/>
  <c r="A2164" i="26"/>
  <c r="B2164" i="26"/>
  <c r="C2164" i="26"/>
  <c r="J2164" i="26" s="1"/>
  <c r="D2164" i="26"/>
  <c r="E2164" i="26"/>
  <c r="F2164" i="26" s="1"/>
  <c r="M2164" i="26"/>
  <c r="N2164" i="26" s="1"/>
  <c r="O2164" i="26" s="1"/>
  <c r="A2165" i="26"/>
  <c r="B2165" i="26"/>
  <c r="C2165" i="26"/>
  <c r="G2165" i="26" s="1"/>
  <c r="D2165" i="26"/>
  <c r="E2165" i="26"/>
  <c r="F2165" i="26" s="1"/>
  <c r="H2165" i="26"/>
  <c r="I2165" i="26"/>
  <c r="J2165" i="26"/>
  <c r="L2165" i="26" s="1"/>
  <c r="K2165" i="26"/>
  <c r="M2165" i="26"/>
  <c r="N2165" i="26"/>
  <c r="O2165" i="26" s="1"/>
  <c r="A2166" i="26"/>
  <c r="B2166" i="26"/>
  <c r="C2166" i="26"/>
  <c r="D2166" i="26"/>
  <c r="E2166" i="26"/>
  <c r="F2166" i="26" s="1"/>
  <c r="A2167" i="26"/>
  <c r="B2167" i="26"/>
  <c r="C2167" i="26"/>
  <c r="D2167" i="26"/>
  <c r="E2167" i="26"/>
  <c r="F2167" i="26" s="1"/>
  <c r="A2168" i="26"/>
  <c r="B2168" i="26"/>
  <c r="C2168" i="26"/>
  <c r="K2168" i="26" s="1"/>
  <c r="D2168" i="26"/>
  <c r="E2168" i="26"/>
  <c r="F2168" i="26" s="1"/>
  <c r="A2169" i="26"/>
  <c r="B2169" i="26"/>
  <c r="C2169" i="26"/>
  <c r="D2169" i="26"/>
  <c r="E2169" i="26"/>
  <c r="F2169" i="26" s="1"/>
  <c r="A2170" i="26"/>
  <c r="B2170" i="26"/>
  <c r="C2170" i="26"/>
  <c r="H2170" i="26" s="1"/>
  <c r="D2170" i="26"/>
  <c r="E2170" i="26"/>
  <c r="F2170" i="26" s="1"/>
  <c r="A2171" i="26"/>
  <c r="B2171" i="26"/>
  <c r="C2171" i="26"/>
  <c r="I2171" i="26" s="1"/>
  <c r="D2171" i="26"/>
  <c r="E2171" i="26"/>
  <c r="F2171" i="26"/>
  <c r="G2171" i="26"/>
  <c r="H2171" i="26"/>
  <c r="K2171" i="26"/>
  <c r="M2171" i="26"/>
  <c r="N2171" i="26" s="1"/>
  <c r="O2171" i="26" s="1"/>
  <c r="A2172" i="26"/>
  <c r="B2172" i="26"/>
  <c r="C2172" i="26"/>
  <c r="J2172" i="26" s="1"/>
  <c r="D2172" i="26"/>
  <c r="E2172" i="26"/>
  <c r="F2172" i="26" s="1"/>
  <c r="I2172" i="26"/>
  <c r="A2173" i="26"/>
  <c r="B2173" i="26"/>
  <c r="C2173" i="26"/>
  <c r="D2173" i="26"/>
  <c r="E2173" i="26"/>
  <c r="F2173" i="26" s="1"/>
  <c r="A2174" i="26"/>
  <c r="B2174" i="26"/>
  <c r="C2174" i="26"/>
  <c r="M2174" i="26" s="1"/>
  <c r="N2174" i="26" s="1"/>
  <c r="O2174" i="26" s="1"/>
  <c r="D2174" i="26"/>
  <c r="E2174" i="26"/>
  <c r="F2174" i="26" s="1"/>
  <c r="G2174" i="26"/>
  <c r="K2174" i="26"/>
  <c r="A2175" i="26"/>
  <c r="B2175" i="26"/>
  <c r="C2175" i="26"/>
  <c r="M2175" i="26" s="1"/>
  <c r="N2175" i="26" s="1"/>
  <c r="O2175" i="26" s="1"/>
  <c r="D2175" i="26"/>
  <c r="E2175" i="26"/>
  <c r="F2175" i="26"/>
  <c r="I2175" i="26"/>
  <c r="A2176" i="26"/>
  <c r="B2176" i="26"/>
  <c r="C2176" i="26"/>
  <c r="D2176" i="26"/>
  <c r="E2176" i="26"/>
  <c r="F2176" i="26" s="1"/>
  <c r="A2177" i="26"/>
  <c r="B2177" i="26"/>
  <c r="C2177" i="26"/>
  <c r="G2177" i="26" s="1"/>
  <c r="D2177" i="26"/>
  <c r="E2177" i="26"/>
  <c r="F2177" i="26" s="1"/>
  <c r="H2177" i="26"/>
  <c r="K2177" i="26"/>
  <c r="A2178" i="26"/>
  <c r="B2178" i="26"/>
  <c r="C2178" i="26"/>
  <c r="H2178" i="26" s="1"/>
  <c r="D2178" i="26"/>
  <c r="E2178" i="26"/>
  <c r="F2178" i="26" s="1"/>
  <c r="M2178" i="26"/>
  <c r="N2178" i="26" s="1"/>
  <c r="O2178" i="26" s="1"/>
  <c r="A2179" i="26"/>
  <c r="B2179" i="26"/>
  <c r="C2179" i="26"/>
  <c r="I2179" i="26" s="1"/>
  <c r="D2179" i="26"/>
  <c r="E2179" i="26"/>
  <c r="F2179" i="26"/>
  <c r="H2179" i="26"/>
  <c r="A2180" i="26"/>
  <c r="B2180" i="26"/>
  <c r="C2180" i="26"/>
  <c r="J2180" i="26" s="1"/>
  <c r="D2180" i="26"/>
  <c r="E2180" i="26"/>
  <c r="F2180" i="26" s="1"/>
  <c r="M2180" i="26"/>
  <c r="N2180" i="26" s="1"/>
  <c r="O2180" i="26" s="1"/>
  <c r="A2181" i="26"/>
  <c r="B2181" i="26"/>
  <c r="C2181" i="26"/>
  <c r="G2181" i="26" s="1"/>
  <c r="D2181" i="26"/>
  <c r="E2181" i="26"/>
  <c r="F2181" i="26" s="1"/>
  <c r="H2181" i="26"/>
  <c r="I2181" i="26"/>
  <c r="J2181" i="26"/>
  <c r="L2181" i="26" s="1"/>
  <c r="K2181" i="26"/>
  <c r="M2181" i="26"/>
  <c r="N2181" i="26"/>
  <c r="O2181" i="26" s="1"/>
  <c r="A2182" i="26"/>
  <c r="B2182" i="26"/>
  <c r="C2182" i="26"/>
  <c r="D2182" i="26"/>
  <c r="E2182" i="26"/>
  <c r="F2182" i="26" s="1"/>
  <c r="A2183" i="26"/>
  <c r="B2183" i="26"/>
  <c r="C2183" i="26"/>
  <c r="D2183" i="26"/>
  <c r="E2183" i="26"/>
  <c r="F2183" i="26" s="1"/>
  <c r="A2184" i="26"/>
  <c r="B2184" i="26"/>
  <c r="C2184" i="26"/>
  <c r="K2184" i="26" s="1"/>
  <c r="D2184" i="26"/>
  <c r="E2184" i="26"/>
  <c r="F2184" i="26" s="1"/>
  <c r="A2185" i="26"/>
  <c r="B2185" i="26"/>
  <c r="C2185" i="26"/>
  <c r="D2185" i="26"/>
  <c r="E2185" i="26"/>
  <c r="F2185" i="26" s="1"/>
  <c r="A2186" i="26"/>
  <c r="B2186" i="26"/>
  <c r="C2186" i="26"/>
  <c r="H2186" i="26" s="1"/>
  <c r="D2186" i="26"/>
  <c r="E2186" i="26"/>
  <c r="F2186" i="26" s="1"/>
  <c r="A2187" i="26"/>
  <c r="B2187" i="26"/>
  <c r="C2187" i="26"/>
  <c r="I2187" i="26" s="1"/>
  <c r="D2187" i="26"/>
  <c r="E2187" i="26"/>
  <c r="F2187" i="26"/>
  <c r="G2187" i="26"/>
  <c r="H2187" i="26"/>
  <c r="K2187" i="26"/>
  <c r="M2187" i="26"/>
  <c r="N2187" i="26" s="1"/>
  <c r="O2187" i="26" s="1"/>
  <c r="A2188" i="26"/>
  <c r="B2188" i="26"/>
  <c r="C2188" i="26"/>
  <c r="J2188" i="26" s="1"/>
  <c r="D2188" i="26"/>
  <c r="E2188" i="26"/>
  <c r="F2188" i="26" s="1"/>
  <c r="I2188" i="26"/>
  <c r="A2189" i="26"/>
  <c r="B2189" i="26"/>
  <c r="C2189" i="26"/>
  <c r="D2189" i="26"/>
  <c r="E2189" i="26"/>
  <c r="F2189" i="26"/>
  <c r="G2189" i="26"/>
  <c r="H2189" i="26"/>
  <c r="I2189" i="26"/>
  <c r="J2189" i="26"/>
  <c r="L2189" i="26" s="1"/>
  <c r="K2189" i="26"/>
  <c r="M2189" i="26"/>
  <c r="N2189" i="26" s="1"/>
  <c r="O2189" i="26" s="1"/>
  <c r="A2190" i="26"/>
  <c r="B2190" i="26"/>
  <c r="C2190" i="26"/>
  <c r="M2190" i="26" s="1"/>
  <c r="N2190" i="26" s="1"/>
  <c r="O2190" i="26" s="1"/>
  <c r="D2190" i="26"/>
  <c r="E2190" i="26"/>
  <c r="F2190" i="26" s="1"/>
  <c r="I2190" i="26"/>
  <c r="A2191" i="26"/>
  <c r="B2191" i="26"/>
  <c r="C2191" i="26"/>
  <c r="M2191" i="26" s="1"/>
  <c r="N2191" i="26" s="1"/>
  <c r="O2191" i="26" s="1"/>
  <c r="D2191" i="26"/>
  <c r="E2191" i="26"/>
  <c r="F2191" i="26" s="1"/>
  <c r="H2191" i="26"/>
  <c r="J2191" i="26"/>
  <c r="A2192" i="26"/>
  <c r="B2192" i="26"/>
  <c r="C2192" i="26"/>
  <c r="D2192" i="26"/>
  <c r="E2192" i="26"/>
  <c r="F2192" i="26" s="1"/>
  <c r="A2193" i="26"/>
  <c r="B2193" i="26"/>
  <c r="C2193" i="26"/>
  <c r="G2193" i="26" s="1"/>
  <c r="D2193" i="26"/>
  <c r="E2193" i="26"/>
  <c r="F2193" i="26" s="1"/>
  <c r="J2193" i="26"/>
  <c r="L2193" i="26" s="1"/>
  <c r="K2193" i="26"/>
  <c r="A2194" i="26"/>
  <c r="B2194" i="26"/>
  <c r="C2194" i="26"/>
  <c r="H2194" i="26" s="1"/>
  <c r="D2194" i="26"/>
  <c r="E2194" i="26"/>
  <c r="F2194" i="26" s="1"/>
  <c r="K2194" i="26"/>
  <c r="A2195" i="26"/>
  <c r="B2195" i="26"/>
  <c r="C2195" i="26"/>
  <c r="I2195" i="26" s="1"/>
  <c r="D2195" i="26"/>
  <c r="E2195" i="26"/>
  <c r="F2195" i="26" s="1"/>
  <c r="G2195" i="26"/>
  <c r="J2195" i="26"/>
  <c r="M2195" i="26"/>
  <c r="N2195" i="26" s="1"/>
  <c r="O2195" i="26" s="1"/>
  <c r="A2196" i="26"/>
  <c r="B2196" i="26"/>
  <c r="C2196" i="26"/>
  <c r="J2196" i="26" s="1"/>
  <c r="D2196" i="26"/>
  <c r="E2196" i="26"/>
  <c r="F2196" i="26" s="1"/>
  <c r="G2196" i="26"/>
  <c r="I2196" i="26"/>
  <c r="K2196" i="26"/>
  <c r="A2197" i="26"/>
  <c r="B2197" i="26"/>
  <c r="C2197" i="26"/>
  <c r="M2197" i="26" s="1"/>
  <c r="N2197" i="26" s="1"/>
  <c r="O2197" i="26" s="1"/>
  <c r="D2197" i="26"/>
  <c r="E2197" i="26"/>
  <c r="F2197" i="26"/>
  <c r="I2197" i="26"/>
  <c r="K2197" i="26"/>
  <c r="A2198" i="26"/>
  <c r="B2198" i="26"/>
  <c r="C2198" i="26"/>
  <c r="M2198" i="26" s="1"/>
  <c r="N2198" i="26" s="1"/>
  <c r="O2198" i="26" s="1"/>
  <c r="D2198" i="26"/>
  <c r="E2198" i="26"/>
  <c r="F2198" i="26" s="1"/>
  <c r="G2198" i="26"/>
  <c r="I2198" i="26"/>
  <c r="K2198" i="26"/>
  <c r="A2199" i="26"/>
  <c r="B2199" i="26"/>
  <c r="C2199" i="26"/>
  <c r="M2199" i="26" s="1"/>
  <c r="N2199" i="26" s="1"/>
  <c r="O2199" i="26" s="1"/>
  <c r="D2199" i="26"/>
  <c r="E2199" i="26"/>
  <c r="F2199" i="26"/>
  <c r="H2199" i="26"/>
  <c r="I2199" i="26"/>
  <c r="J2199" i="26"/>
  <c r="L2199" i="26" s="1"/>
  <c r="K2199" i="26"/>
  <c r="A2200" i="26"/>
  <c r="B2200" i="26"/>
  <c r="C2200" i="26"/>
  <c r="D2200" i="26"/>
  <c r="E2200" i="26"/>
  <c r="F2200" i="26" s="1"/>
  <c r="K2200" i="26"/>
  <c r="A2201" i="26"/>
  <c r="B2201" i="26"/>
  <c r="C2201" i="26"/>
  <c r="G2201" i="26" s="1"/>
  <c r="D2201" i="26"/>
  <c r="E2201" i="26"/>
  <c r="F2201" i="26"/>
  <c r="H2201" i="26"/>
  <c r="J2201" i="26"/>
  <c r="L2201" i="26" s="1"/>
  <c r="K2201" i="26"/>
  <c r="A2202" i="26"/>
  <c r="B2202" i="26"/>
  <c r="C2202" i="26"/>
  <c r="H2202" i="26" s="1"/>
  <c r="D2202" i="26"/>
  <c r="E2202" i="26"/>
  <c r="F2202" i="26" s="1"/>
  <c r="K2202" i="26"/>
  <c r="M2202" i="26"/>
  <c r="N2202" i="26" s="1"/>
  <c r="O2202" i="26" s="1"/>
  <c r="A2203" i="26"/>
  <c r="B2203" i="26"/>
  <c r="C2203" i="26"/>
  <c r="D2203" i="26"/>
  <c r="E2203" i="26"/>
  <c r="F2203" i="26" s="1"/>
  <c r="A2204" i="26"/>
  <c r="B2204" i="26"/>
  <c r="C2204" i="26"/>
  <c r="J2204" i="26" s="1"/>
  <c r="D2204" i="26"/>
  <c r="E2204" i="26"/>
  <c r="F2204" i="26" s="1"/>
  <c r="G2204" i="26"/>
  <c r="K2204" i="26"/>
  <c r="A2205" i="26"/>
  <c r="B2205" i="26"/>
  <c r="C2205" i="26"/>
  <c r="D2205" i="26"/>
  <c r="E2205" i="26"/>
  <c r="F2205" i="26"/>
  <c r="G2205" i="26"/>
  <c r="H2205" i="26"/>
  <c r="I2205" i="26"/>
  <c r="J2205" i="26"/>
  <c r="L2205" i="26" s="1"/>
  <c r="K2205" i="26"/>
  <c r="M2205" i="26"/>
  <c r="N2205" i="26" s="1"/>
  <c r="O2205" i="26" s="1"/>
  <c r="A2206" i="26"/>
  <c r="B2206" i="26"/>
  <c r="C2206" i="26"/>
  <c r="M2206" i="26" s="1"/>
  <c r="N2206" i="26" s="1"/>
  <c r="O2206" i="26" s="1"/>
  <c r="D2206" i="26"/>
  <c r="E2206" i="26"/>
  <c r="F2206" i="26" s="1"/>
  <c r="I2206" i="26"/>
  <c r="A2207" i="26"/>
  <c r="B2207" i="26"/>
  <c r="C2207" i="26"/>
  <c r="M2207" i="26" s="1"/>
  <c r="N2207" i="26" s="1"/>
  <c r="O2207" i="26" s="1"/>
  <c r="D2207" i="26"/>
  <c r="E2207" i="26"/>
  <c r="F2207" i="26" s="1"/>
  <c r="H2207" i="26"/>
  <c r="J2207" i="26"/>
  <c r="A2208" i="26"/>
  <c r="B2208" i="26"/>
  <c r="C2208" i="26"/>
  <c r="K2208" i="26" s="1"/>
  <c r="D2208" i="26"/>
  <c r="E2208" i="26"/>
  <c r="F2208" i="26" s="1"/>
  <c r="A2209" i="26"/>
  <c r="B2209" i="26"/>
  <c r="C2209" i="26"/>
  <c r="G2209" i="26" s="1"/>
  <c r="D2209" i="26"/>
  <c r="E2209" i="26"/>
  <c r="F2209" i="26" s="1"/>
  <c r="J2209" i="26"/>
  <c r="L2209" i="26" s="1"/>
  <c r="K2209" i="26"/>
  <c r="A2210" i="26"/>
  <c r="B2210" i="26"/>
  <c r="C2210" i="26"/>
  <c r="H2210" i="26" s="1"/>
  <c r="D2210" i="26"/>
  <c r="E2210" i="26"/>
  <c r="F2210" i="26" s="1"/>
  <c r="K2210" i="26"/>
  <c r="A2211" i="26"/>
  <c r="B2211" i="26"/>
  <c r="C2211" i="26"/>
  <c r="I2211" i="26" s="1"/>
  <c r="D2211" i="26"/>
  <c r="E2211" i="26"/>
  <c r="F2211" i="26" s="1"/>
  <c r="G2211" i="26"/>
  <c r="J2211" i="26"/>
  <c r="M2211" i="26"/>
  <c r="N2211" i="26" s="1"/>
  <c r="O2211" i="26" s="1"/>
  <c r="A2212" i="26"/>
  <c r="B2212" i="26"/>
  <c r="C2212" i="26"/>
  <c r="J2212" i="26" s="1"/>
  <c r="D2212" i="26"/>
  <c r="E2212" i="26"/>
  <c r="F2212" i="26" s="1"/>
  <c r="G2212" i="26"/>
  <c r="I2212" i="26"/>
  <c r="K2212" i="26"/>
  <c r="A2213" i="26"/>
  <c r="B2213" i="26"/>
  <c r="C2213" i="26"/>
  <c r="M2213" i="26" s="1"/>
  <c r="N2213" i="26" s="1"/>
  <c r="O2213" i="26" s="1"/>
  <c r="D2213" i="26"/>
  <c r="E2213" i="26"/>
  <c r="F2213" i="26"/>
  <c r="I2213" i="26"/>
  <c r="K2213" i="26"/>
  <c r="A2214" i="26"/>
  <c r="B2214" i="26"/>
  <c r="C2214" i="26"/>
  <c r="M2214" i="26" s="1"/>
  <c r="N2214" i="26" s="1"/>
  <c r="O2214" i="26" s="1"/>
  <c r="D2214" i="26"/>
  <c r="E2214" i="26"/>
  <c r="F2214" i="26" s="1"/>
  <c r="G2214" i="26"/>
  <c r="I2214" i="26"/>
  <c r="K2214" i="26"/>
  <c r="A2215" i="26"/>
  <c r="B2215" i="26"/>
  <c r="C2215" i="26"/>
  <c r="M2215" i="26" s="1"/>
  <c r="N2215" i="26" s="1"/>
  <c r="O2215" i="26" s="1"/>
  <c r="D2215" i="26"/>
  <c r="E2215" i="26"/>
  <c r="F2215" i="26"/>
  <c r="H2215" i="26"/>
  <c r="I2215" i="26"/>
  <c r="J2215" i="26"/>
  <c r="L2215" i="26" s="1"/>
  <c r="K2215" i="26"/>
  <c r="A2216" i="26"/>
  <c r="B2216" i="26"/>
  <c r="C2216" i="26"/>
  <c r="D2216" i="26"/>
  <c r="E2216" i="26"/>
  <c r="F2216" i="26" s="1"/>
  <c r="A2217" i="26"/>
  <c r="B2217" i="26"/>
  <c r="C2217" i="26"/>
  <c r="G2217" i="26" s="1"/>
  <c r="D2217" i="26"/>
  <c r="E2217" i="26"/>
  <c r="F2217" i="26" s="1"/>
  <c r="H2217" i="26"/>
  <c r="K2217" i="26"/>
  <c r="A2218" i="26"/>
  <c r="B2218" i="26"/>
  <c r="C2218" i="26"/>
  <c r="D2218" i="26"/>
  <c r="E2218" i="26"/>
  <c r="F2218" i="26" s="1"/>
  <c r="K2218" i="26"/>
  <c r="M2218" i="26"/>
  <c r="N2218" i="26" s="1"/>
  <c r="O2218" i="26" s="1"/>
  <c r="A2219" i="26"/>
  <c r="B2219" i="26"/>
  <c r="C2219" i="26"/>
  <c r="I2219" i="26" s="1"/>
  <c r="D2219" i="26"/>
  <c r="E2219" i="26"/>
  <c r="F2219" i="26" s="1"/>
  <c r="G2219" i="26"/>
  <c r="J2219" i="26"/>
  <c r="L2219" i="26" s="1"/>
  <c r="K2219" i="26"/>
  <c r="A2220" i="26"/>
  <c r="B2220" i="26"/>
  <c r="C2220" i="26"/>
  <c r="J2220" i="26" s="1"/>
  <c r="D2220" i="26"/>
  <c r="E2220" i="26"/>
  <c r="F2220" i="26" s="1"/>
  <c r="G2220" i="26"/>
  <c r="K2220" i="26"/>
  <c r="M2220" i="26"/>
  <c r="N2220" i="26" s="1"/>
  <c r="O2220" i="26"/>
  <c r="A2221" i="26"/>
  <c r="B2221" i="26"/>
  <c r="C2221" i="26"/>
  <c r="I2221" i="26" s="1"/>
  <c r="D2221" i="26"/>
  <c r="E2221" i="26"/>
  <c r="F2221" i="26"/>
  <c r="H2221" i="26"/>
  <c r="K2221" i="26"/>
  <c r="A2222" i="26"/>
  <c r="B2222" i="26"/>
  <c r="C2222" i="26"/>
  <c r="M2222" i="26" s="1"/>
  <c r="N2222" i="26" s="1"/>
  <c r="O2222" i="26" s="1"/>
  <c r="D2222" i="26"/>
  <c r="E2222" i="26"/>
  <c r="F2222" i="26" s="1"/>
  <c r="A2223" i="26"/>
  <c r="B2223" i="26"/>
  <c r="C2223" i="26"/>
  <c r="M2223" i="26" s="1"/>
  <c r="N2223" i="26" s="1"/>
  <c r="O2223" i="26" s="1"/>
  <c r="D2223" i="26"/>
  <c r="E2223" i="26"/>
  <c r="F2223" i="26"/>
  <c r="J2223" i="26"/>
  <c r="A2224" i="26"/>
  <c r="B2224" i="26"/>
  <c r="C2224" i="26"/>
  <c r="I2224" i="26" s="1"/>
  <c r="D2224" i="26"/>
  <c r="E2224" i="26"/>
  <c r="F2224" i="26" s="1"/>
  <c r="A2225" i="26"/>
  <c r="B2225" i="26"/>
  <c r="C2225" i="26"/>
  <c r="G2225" i="26" s="1"/>
  <c r="D2225" i="26"/>
  <c r="E2225" i="26"/>
  <c r="F2225" i="26"/>
  <c r="K2225" i="26"/>
  <c r="A2226" i="26"/>
  <c r="B2226" i="26"/>
  <c r="C2226" i="26"/>
  <c r="D2226" i="26"/>
  <c r="E2226" i="26"/>
  <c r="F2226" i="26" s="1"/>
  <c r="A2227" i="26"/>
  <c r="B2227" i="26"/>
  <c r="C2227" i="26"/>
  <c r="I2227" i="26" s="1"/>
  <c r="D2227" i="26"/>
  <c r="E2227" i="26"/>
  <c r="F2227" i="26"/>
  <c r="G2227" i="26"/>
  <c r="H2227" i="26"/>
  <c r="K2227" i="26"/>
  <c r="M2227" i="26"/>
  <c r="N2227" i="26" s="1"/>
  <c r="O2227" i="26" s="1"/>
  <c r="A2228" i="26"/>
  <c r="B2228" i="26"/>
  <c r="C2228" i="26"/>
  <c r="J2228" i="26" s="1"/>
  <c r="D2228" i="26"/>
  <c r="E2228" i="26"/>
  <c r="F2228" i="26" s="1"/>
  <c r="I2228" i="26"/>
  <c r="M2228" i="26"/>
  <c r="N2228" i="26" s="1"/>
  <c r="O2228" i="26" s="1"/>
  <c r="A2229" i="26"/>
  <c r="B2229" i="26"/>
  <c r="C2229" i="26"/>
  <c r="D2229" i="26"/>
  <c r="E2229" i="26"/>
  <c r="F2229" i="26"/>
  <c r="G2229" i="26"/>
  <c r="H2229" i="26"/>
  <c r="I2229" i="26"/>
  <c r="J2229" i="26"/>
  <c r="L2229" i="26" s="1"/>
  <c r="K2229" i="26"/>
  <c r="M2229" i="26"/>
  <c r="N2229" i="26" s="1"/>
  <c r="O2229" i="26" s="1"/>
  <c r="A2230" i="26"/>
  <c r="B2230" i="26"/>
  <c r="C2230" i="26"/>
  <c r="M2230" i="26" s="1"/>
  <c r="N2230" i="26" s="1"/>
  <c r="O2230" i="26" s="1"/>
  <c r="D2230" i="26"/>
  <c r="E2230" i="26"/>
  <c r="F2230" i="26" s="1"/>
  <c r="I2230" i="26"/>
  <c r="A2231" i="26"/>
  <c r="B2231" i="26"/>
  <c r="C2231" i="26"/>
  <c r="M2231" i="26" s="1"/>
  <c r="N2231" i="26" s="1"/>
  <c r="O2231" i="26" s="1"/>
  <c r="D2231" i="26"/>
  <c r="E2231" i="26"/>
  <c r="F2231" i="26" s="1"/>
  <c r="H2231" i="26"/>
  <c r="J2231" i="26"/>
  <c r="A2232" i="26"/>
  <c r="B2232" i="26"/>
  <c r="C2232" i="26"/>
  <c r="K2232" i="26" s="1"/>
  <c r="D2232" i="26"/>
  <c r="E2232" i="26"/>
  <c r="F2232" i="26" s="1"/>
  <c r="A2233" i="26"/>
  <c r="B2233" i="26"/>
  <c r="C2233" i="26"/>
  <c r="G2233" i="26" s="1"/>
  <c r="D2233" i="26"/>
  <c r="E2233" i="26"/>
  <c r="F2233" i="26" s="1"/>
  <c r="J2233" i="26"/>
  <c r="A2234" i="26"/>
  <c r="B2234" i="26"/>
  <c r="C2234" i="26"/>
  <c r="D2234" i="26"/>
  <c r="E2234" i="26"/>
  <c r="F2234" i="26" s="1"/>
  <c r="M2234" i="26"/>
  <c r="N2234" i="26" s="1"/>
  <c r="O2234" i="26" s="1"/>
  <c r="A2235" i="26"/>
  <c r="B2235" i="26"/>
  <c r="C2235" i="26"/>
  <c r="I2235" i="26" s="1"/>
  <c r="D2235" i="26"/>
  <c r="E2235" i="26"/>
  <c r="F2235" i="26" s="1"/>
  <c r="H2235" i="26"/>
  <c r="J2235" i="26"/>
  <c r="L2235" i="26" s="1"/>
  <c r="K2235" i="26"/>
  <c r="M2235" i="26"/>
  <c r="N2235" i="26"/>
  <c r="O2235" i="26" s="1"/>
  <c r="A2236" i="26"/>
  <c r="B2236" i="26"/>
  <c r="C2236" i="26"/>
  <c r="D2236" i="26"/>
  <c r="E2236" i="26"/>
  <c r="F2236" i="26" s="1"/>
  <c r="A2237" i="26"/>
  <c r="B2237" i="26"/>
  <c r="C2237" i="26"/>
  <c r="I2237" i="26" s="1"/>
  <c r="D2237" i="26"/>
  <c r="E2237" i="26"/>
  <c r="F2237" i="26"/>
  <c r="G2237" i="26"/>
  <c r="H2237" i="26"/>
  <c r="J2237" i="26"/>
  <c r="L2237" i="26" s="1"/>
  <c r="K2237" i="26"/>
  <c r="M2237" i="26"/>
  <c r="N2237" i="26" s="1"/>
  <c r="O2237" i="26" s="1"/>
  <c r="A2238" i="26"/>
  <c r="B2238" i="26"/>
  <c r="C2238" i="26"/>
  <c r="M2238" i="26" s="1"/>
  <c r="N2238" i="26" s="1"/>
  <c r="D2238" i="26"/>
  <c r="E2238" i="26"/>
  <c r="F2238" i="26" s="1"/>
  <c r="I2238" i="26"/>
  <c r="O2238" i="26"/>
  <c r="A2239" i="26"/>
  <c r="B2239" i="26"/>
  <c r="C2239" i="26"/>
  <c r="M2239" i="26" s="1"/>
  <c r="N2239" i="26" s="1"/>
  <c r="O2239" i="26" s="1"/>
  <c r="D2239" i="26"/>
  <c r="E2239" i="26"/>
  <c r="F2239" i="26"/>
  <c r="H2239" i="26"/>
  <c r="I2239" i="26"/>
  <c r="J2239" i="26"/>
  <c r="L2239" i="26" s="1"/>
  <c r="K2239" i="26"/>
  <c r="A2240" i="26"/>
  <c r="B2240" i="26"/>
  <c r="C2240" i="26"/>
  <c r="I2240" i="26" s="1"/>
  <c r="D2240" i="26"/>
  <c r="E2240" i="26"/>
  <c r="F2240" i="26" s="1"/>
  <c r="K2240" i="26"/>
  <c r="A2241" i="26"/>
  <c r="B2241" i="26"/>
  <c r="C2241" i="26"/>
  <c r="G2241" i="26" s="1"/>
  <c r="D2241" i="26"/>
  <c r="E2241" i="26"/>
  <c r="F2241" i="26"/>
  <c r="K2241" i="26"/>
  <c r="A2242" i="26"/>
  <c r="B2242" i="26"/>
  <c r="C2242" i="26"/>
  <c r="K2242" i="26" s="1"/>
  <c r="D2242" i="26"/>
  <c r="E2242" i="26"/>
  <c r="F2242" i="26" s="1"/>
  <c r="M2242" i="26"/>
  <c r="N2242" i="26" s="1"/>
  <c r="O2242" i="26" s="1"/>
  <c r="A2243" i="26"/>
  <c r="B2243" i="26"/>
  <c r="C2243" i="26"/>
  <c r="I2243" i="26" s="1"/>
  <c r="D2243" i="26"/>
  <c r="E2243" i="26"/>
  <c r="F2243" i="26"/>
  <c r="H2243" i="26"/>
  <c r="A2244" i="26"/>
  <c r="B2244" i="26"/>
  <c r="C2244" i="26"/>
  <c r="J2244" i="26" s="1"/>
  <c r="D2244" i="26"/>
  <c r="E2244" i="26"/>
  <c r="F2244" i="26" s="1"/>
  <c r="M2244" i="26"/>
  <c r="N2244" i="26" s="1"/>
  <c r="O2244" i="26" s="1"/>
  <c r="A2245" i="26"/>
  <c r="B2245" i="26"/>
  <c r="C2245" i="26"/>
  <c r="D2245" i="26"/>
  <c r="E2245" i="26"/>
  <c r="F2245" i="26" s="1"/>
  <c r="G2245" i="26"/>
  <c r="H2245" i="26"/>
  <c r="I2245" i="26"/>
  <c r="J2245" i="26"/>
  <c r="L2245" i="26" s="1"/>
  <c r="K2245" i="26"/>
  <c r="M2245" i="26"/>
  <c r="N2245" i="26"/>
  <c r="O2245" i="26" s="1"/>
  <c r="A2246" i="26"/>
  <c r="B2246" i="26"/>
  <c r="C2246" i="26"/>
  <c r="D2246" i="26"/>
  <c r="E2246" i="26"/>
  <c r="F2246" i="26" s="1"/>
  <c r="A2247" i="26"/>
  <c r="B2247" i="26"/>
  <c r="C2247" i="26"/>
  <c r="D2247" i="26"/>
  <c r="E2247" i="26"/>
  <c r="F2247" i="26" s="1"/>
  <c r="A2248" i="26"/>
  <c r="B2248" i="26"/>
  <c r="C2248" i="26"/>
  <c r="I2248" i="26" s="1"/>
  <c r="D2248" i="26"/>
  <c r="E2248" i="26"/>
  <c r="F2248" i="26" s="1"/>
  <c r="A2249" i="26"/>
  <c r="B2249" i="26"/>
  <c r="C2249" i="26"/>
  <c r="G2249" i="26" s="1"/>
  <c r="D2249" i="26"/>
  <c r="E2249" i="26"/>
  <c r="F2249" i="26"/>
  <c r="K2249" i="26"/>
  <c r="A2250" i="26"/>
  <c r="B2250" i="26"/>
  <c r="C2250" i="26"/>
  <c r="K2250" i="26" s="1"/>
  <c r="D2250" i="26"/>
  <c r="E2250" i="26"/>
  <c r="F2250" i="26" s="1"/>
  <c r="A2251" i="26"/>
  <c r="B2251" i="26"/>
  <c r="C2251" i="26"/>
  <c r="I2251" i="26" s="1"/>
  <c r="D2251" i="26"/>
  <c r="E2251" i="26"/>
  <c r="F2251" i="26"/>
  <c r="H2251" i="26"/>
  <c r="A2252" i="26"/>
  <c r="B2252" i="26"/>
  <c r="C2252" i="26"/>
  <c r="J2252" i="26" s="1"/>
  <c r="D2252" i="26"/>
  <c r="E2252" i="26"/>
  <c r="F2252" i="26" s="1"/>
  <c r="M2252" i="26"/>
  <c r="N2252" i="26" s="1"/>
  <c r="O2252" i="26" s="1"/>
  <c r="A2253" i="26"/>
  <c r="B2253" i="26"/>
  <c r="C2253" i="26"/>
  <c r="D2253" i="26"/>
  <c r="E2253" i="26"/>
  <c r="F2253" i="26" s="1"/>
  <c r="G2253" i="26"/>
  <c r="H2253" i="26"/>
  <c r="I2253" i="26"/>
  <c r="J2253" i="26"/>
  <c r="L2253" i="26" s="1"/>
  <c r="K2253" i="26"/>
  <c r="M2253" i="26"/>
  <c r="N2253" i="26"/>
  <c r="O2253" i="26" s="1"/>
  <c r="A2254" i="26"/>
  <c r="B2254" i="26"/>
  <c r="C2254" i="26"/>
  <c r="D2254" i="26"/>
  <c r="E2254" i="26"/>
  <c r="F2254" i="26" s="1"/>
  <c r="A2255" i="26"/>
  <c r="B2255" i="26"/>
  <c r="C2255" i="26"/>
  <c r="D2255" i="26"/>
  <c r="E2255" i="26"/>
  <c r="F2255" i="26" s="1"/>
  <c r="A2256" i="26"/>
  <c r="B2256" i="26"/>
  <c r="C2256" i="26"/>
  <c r="D2256" i="26"/>
  <c r="E2256" i="26"/>
  <c r="F2256" i="26" s="1"/>
  <c r="A2257" i="26"/>
  <c r="B2257" i="26"/>
  <c r="C2257" i="26"/>
  <c r="G2257" i="26" s="1"/>
  <c r="D2257" i="26"/>
  <c r="E2257" i="26"/>
  <c r="F2257" i="26"/>
  <c r="K2257" i="26"/>
  <c r="A2258" i="26"/>
  <c r="B2258" i="26"/>
  <c r="C2258" i="26"/>
  <c r="D2258" i="26"/>
  <c r="E2258" i="26"/>
  <c r="F2258" i="26" s="1"/>
  <c r="A2259" i="26"/>
  <c r="B2259" i="26"/>
  <c r="C2259" i="26"/>
  <c r="I2259" i="26" s="1"/>
  <c r="D2259" i="26"/>
  <c r="E2259" i="26"/>
  <c r="F2259" i="26"/>
  <c r="H2259" i="26"/>
  <c r="A2260" i="26"/>
  <c r="B2260" i="26"/>
  <c r="C2260" i="26"/>
  <c r="J2260" i="26" s="1"/>
  <c r="D2260" i="26"/>
  <c r="E2260" i="26"/>
  <c r="F2260" i="26" s="1"/>
  <c r="M2260" i="26"/>
  <c r="N2260" i="26" s="1"/>
  <c r="O2260" i="26" s="1"/>
  <c r="A2261" i="26"/>
  <c r="B2261" i="26"/>
  <c r="C2261" i="26"/>
  <c r="D2261" i="26"/>
  <c r="E2261" i="26"/>
  <c r="F2261" i="26" s="1"/>
  <c r="G2261" i="26"/>
  <c r="H2261" i="26"/>
  <c r="I2261" i="26"/>
  <c r="J2261" i="26"/>
  <c r="L2261" i="26" s="1"/>
  <c r="K2261" i="26"/>
  <c r="M2261" i="26"/>
  <c r="N2261" i="26"/>
  <c r="O2261" i="26" s="1"/>
  <c r="A2262" i="26"/>
  <c r="B2262" i="26"/>
  <c r="C2262" i="26"/>
  <c r="D2262" i="26"/>
  <c r="E2262" i="26"/>
  <c r="F2262" i="26" s="1"/>
  <c r="A2263" i="26"/>
  <c r="B2263" i="26"/>
  <c r="C2263" i="26"/>
  <c r="D2263" i="26"/>
  <c r="E2263" i="26"/>
  <c r="F2263" i="26" s="1"/>
  <c r="A2264" i="26"/>
  <c r="B2264" i="26"/>
  <c r="C2264" i="26"/>
  <c r="K2264" i="26" s="1"/>
  <c r="D2264" i="26"/>
  <c r="E2264" i="26"/>
  <c r="F2264" i="26" s="1"/>
  <c r="A2265" i="26"/>
  <c r="B2265" i="26"/>
  <c r="C2265" i="26"/>
  <c r="D2265" i="26"/>
  <c r="E2265" i="26"/>
  <c r="F2265" i="26" s="1"/>
  <c r="A2266" i="26"/>
  <c r="B2266" i="26"/>
  <c r="C2266" i="26"/>
  <c r="D2266" i="26"/>
  <c r="E2266" i="26"/>
  <c r="F2266" i="26" s="1"/>
  <c r="M2266" i="26"/>
  <c r="N2266" i="26" s="1"/>
  <c r="O2266" i="26" s="1"/>
  <c r="A2267" i="26"/>
  <c r="B2267" i="26"/>
  <c r="C2267" i="26"/>
  <c r="I2267" i="26" s="1"/>
  <c r="D2267" i="26"/>
  <c r="E2267" i="26"/>
  <c r="F2267" i="26"/>
  <c r="H2267" i="26"/>
  <c r="J2267" i="26"/>
  <c r="L2267" i="26" s="1"/>
  <c r="K2267" i="26"/>
  <c r="M2267" i="26"/>
  <c r="N2267" i="26" s="1"/>
  <c r="O2267" i="26" s="1"/>
  <c r="A2268" i="26"/>
  <c r="B2268" i="26"/>
  <c r="C2268" i="26"/>
  <c r="J2268" i="26" s="1"/>
  <c r="D2268" i="26"/>
  <c r="E2268" i="26"/>
  <c r="F2268" i="26" s="1"/>
  <c r="I2268" i="26"/>
  <c r="M2268" i="26"/>
  <c r="N2268" i="26" s="1"/>
  <c r="O2268" i="26" s="1"/>
  <c r="A2269" i="26"/>
  <c r="B2269" i="26"/>
  <c r="C2269" i="26"/>
  <c r="I2269" i="26" s="1"/>
  <c r="D2269" i="26"/>
  <c r="E2269" i="26"/>
  <c r="F2269" i="26"/>
  <c r="H2269" i="26"/>
  <c r="K2269" i="26"/>
  <c r="A2270" i="26"/>
  <c r="B2270" i="26"/>
  <c r="C2270" i="26"/>
  <c r="M2270" i="26" s="1"/>
  <c r="N2270" i="26" s="1"/>
  <c r="D2270" i="26"/>
  <c r="E2270" i="26"/>
  <c r="F2270" i="26" s="1"/>
  <c r="O2270" i="26"/>
  <c r="A2271" i="26"/>
  <c r="B2271" i="26"/>
  <c r="C2271" i="26"/>
  <c r="M2271" i="26" s="1"/>
  <c r="N2271" i="26" s="1"/>
  <c r="O2271" i="26" s="1"/>
  <c r="D2271" i="26"/>
  <c r="E2271" i="26"/>
  <c r="F2271" i="26" s="1"/>
  <c r="H2271" i="26"/>
  <c r="I2271" i="26"/>
  <c r="J2271" i="26"/>
  <c r="K2271" i="26"/>
  <c r="A2272" i="26"/>
  <c r="B2272" i="26"/>
  <c r="C2272" i="26"/>
  <c r="I2272" i="26" s="1"/>
  <c r="D2272" i="26"/>
  <c r="E2272" i="26"/>
  <c r="F2272" i="26" s="1"/>
  <c r="K2272" i="26"/>
  <c r="A2273" i="26"/>
  <c r="B2273" i="26"/>
  <c r="C2273" i="26"/>
  <c r="G2273" i="26" s="1"/>
  <c r="D2273" i="26"/>
  <c r="E2273" i="26"/>
  <c r="F2273" i="26" s="1"/>
  <c r="J2273" i="26"/>
  <c r="K2273" i="26"/>
  <c r="A2274" i="26"/>
  <c r="B2274" i="26"/>
  <c r="C2274" i="26"/>
  <c r="K2274" i="26" s="1"/>
  <c r="D2274" i="26"/>
  <c r="E2274" i="26"/>
  <c r="F2274" i="26" s="1"/>
  <c r="M2274" i="26"/>
  <c r="N2274" i="26" s="1"/>
  <c r="O2274" i="26" s="1"/>
  <c r="A2275" i="26"/>
  <c r="B2275" i="26"/>
  <c r="C2275" i="26"/>
  <c r="I2275" i="26" s="1"/>
  <c r="D2275" i="26"/>
  <c r="E2275" i="26"/>
  <c r="F2275" i="26"/>
  <c r="G2275" i="26"/>
  <c r="H2275" i="26"/>
  <c r="K2275" i="26"/>
  <c r="M2275" i="26"/>
  <c r="N2275" i="26" s="1"/>
  <c r="O2275" i="26" s="1"/>
  <c r="A2276" i="26"/>
  <c r="B2276" i="26"/>
  <c r="C2276" i="26"/>
  <c r="J2276" i="26" s="1"/>
  <c r="D2276" i="26"/>
  <c r="E2276" i="26"/>
  <c r="F2276" i="26" s="1"/>
  <c r="I2276" i="26"/>
  <c r="M2276" i="26"/>
  <c r="N2276" i="26" s="1"/>
  <c r="O2276" i="26" s="1"/>
  <c r="A2277" i="26"/>
  <c r="B2277" i="26"/>
  <c r="C2277" i="26"/>
  <c r="G2277" i="26" s="1"/>
  <c r="D2277" i="26"/>
  <c r="E2277" i="26"/>
  <c r="F2277" i="26"/>
  <c r="H2277" i="26"/>
  <c r="I2277" i="26"/>
  <c r="J2277" i="26"/>
  <c r="L2277" i="26" s="1"/>
  <c r="K2277" i="26"/>
  <c r="M2277" i="26"/>
  <c r="N2277" i="26" s="1"/>
  <c r="O2277" i="26" s="1"/>
  <c r="A2278" i="26"/>
  <c r="B2278" i="26"/>
  <c r="C2278" i="26"/>
  <c r="M2278" i="26" s="1"/>
  <c r="N2278" i="26" s="1"/>
  <c r="O2278" i="26" s="1"/>
  <c r="D2278" i="26"/>
  <c r="E2278" i="26"/>
  <c r="F2278" i="26" s="1"/>
  <c r="I2278" i="26"/>
  <c r="A2279" i="26"/>
  <c r="B2279" i="26"/>
  <c r="C2279" i="26"/>
  <c r="M2279" i="26" s="1"/>
  <c r="N2279" i="26" s="1"/>
  <c r="O2279" i="26" s="1"/>
  <c r="D2279" i="26"/>
  <c r="E2279" i="26"/>
  <c r="F2279" i="26" s="1"/>
  <c r="H2279" i="26"/>
  <c r="J2279" i="26"/>
  <c r="A2280" i="26"/>
  <c r="B2280" i="26"/>
  <c r="C2280" i="26"/>
  <c r="K2280" i="26" s="1"/>
  <c r="D2280" i="26"/>
  <c r="E2280" i="26"/>
  <c r="F2280" i="26" s="1"/>
  <c r="I2280" i="26"/>
  <c r="M2280" i="26"/>
  <c r="N2280" i="26" s="1"/>
  <c r="O2280" i="26" s="1"/>
  <c r="A2281" i="26"/>
  <c r="B2281" i="26"/>
  <c r="C2281" i="26"/>
  <c r="G2281" i="26" s="1"/>
  <c r="D2281" i="26"/>
  <c r="E2281" i="26"/>
  <c r="F2281" i="26"/>
  <c r="K2281" i="26"/>
  <c r="A2282" i="26"/>
  <c r="B2282" i="26"/>
  <c r="C2282" i="26"/>
  <c r="M2282" i="26" s="1"/>
  <c r="N2282" i="26" s="1"/>
  <c r="O2282" i="26" s="1"/>
  <c r="D2282" i="26"/>
  <c r="E2282" i="26"/>
  <c r="F2282" i="26" s="1"/>
  <c r="G2282" i="26"/>
  <c r="A2283" i="26"/>
  <c r="B2283" i="26"/>
  <c r="C2283" i="26"/>
  <c r="I2283" i="26" s="1"/>
  <c r="D2283" i="26"/>
  <c r="E2283" i="26"/>
  <c r="F2283" i="26" s="1"/>
  <c r="G2283" i="26"/>
  <c r="J2283" i="26"/>
  <c r="L2283" i="26" s="1"/>
  <c r="K2283" i="26"/>
  <c r="A2284" i="26"/>
  <c r="B2284" i="26"/>
  <c r="C2284" i="26"/>
  <c r="J2284" i="26" s="1"/>
  <c r="D2284" i="26"/>
  <c r="E2284" i="26"/>
  <c r="F2284" i="26" s="1"/>
  <c r="G2284" i="26"/>
  <c r="I2284" i="26"/>
  <c r="K2284" i="26"/>
  <c r="M2284" i="26"/>
  <c r="N2284" i="26" s="1"/>
  <c r="O2284" i="26"/>
  <c r="A2285" i="26"/>
  <c r="B2285" i="26"/>
  <c r="C2285" i="26"/>
  <c r="I2285" i="26" s="1"/>
  <c r="D2285" i="26"/>
  <c r="E2285" i="26"/>
  <c r="F2285" i="26"/>
  <c r="H2285" i="26"/>
  <c r="J2285" i="26"/>
  <c r="L2285" i="26" s="1"/>
  <c r="K2285" i="26"/>
  <c r="A2286" i="26"/>
  <c r="B2286" i="26"/>
  <c r="C2286" i="26"/>
  <c r="G2286" i="26" s="1"/>
  <c r="D2286" i="26"/>
  <c r="E2286" i="26"/>
  <c r="F2286" i="26" s="1"/>
  <c r="A2287" i="26"/>
  <c r="B2287" i="26"/>
  <c r="C2287" i="26"/>
  <c r="M2287" i="26" s="1"/>
  <c r="N2287" i="26" s="1"/>
  <c r="O2287" i="26" s="1"/>
  <c r="D2287" i="26"/>
  <c r="E2287" i="26"/>
  <c r="F2287" i="26"/>
  <c r="I2287" i="26"/>
  <c r="J2287" i="26"/>
  <c r="L2287" i="26" s="1"/>
  <c r="K2287" i="26"/>
  <c r="A2288" i="26"/>
  <c r="B2288" i="26"/>
  <c r="C2288" i="26"/>
  <c r="K2288" i="26" s="1"/>
  <c r="D2288" i="26"/>
  <c r="E2288" i="26"/>
  <c r="F2288" i="26" s="1"/>
  <c r="A2289" i="26"/>
  <c r="B2289" i="26"/>
  <c r="C2289" i="26"/>
  <c r="D2289" i="26"/>
  <c r="E2289" i="26"/>
  <c r="F2289" i="26" s="1"/>
  <c r="A2290" i="26"/>
  <c r="B2290" i="26"/>
  <c r="C2290" i="26"/>
  <c r="D2290" i="26"/>
  <c r="E2290" i="26"/>
  <c r="F2290" i="26" s="1"/>
  <c r="A2291" i="26"/>
  <c r="B2291" i="26"/>
  <c r="C2291" i="26"/>
  <c r="I2291" i="26" s="1"/>
  <c r="D2291" i="26"/>
  <c r="E2291" i="26"/>
  <c r="F2291" i="26"/>
  <c r="H2291" i="26"/>
  <c r="K2291" i="26"/>
  <c r="A2292" i="26"/>
  <c r="B2292" i="26"/>
  <c r="C2292" i="26"/>
  <c r="D2292" i="26"/>
  <c r="E2292" i="26"/>
  <c r="F2292" i="26" s="1"/>
  <c r="M2292" i="26"/>
  <c r="N2292" i="26" s="1"/>
  <c r="O2292" i="26" s="1"/>
  <c r="A2293" i="26"/>
  <c r="B2293" i="26"/>
  <c r="C2293" i="26"/>
  <c r="D2293" i="26"/>
  <c r="E2293" i="26"/>
  <c r="F2293" i="26" s="1"/>
  <c r="G2293" i="26"/>
  <c r="H2293" i="26"/>
  <c r="I2293" i="26"/>
  <c r="J2293" i="26"/>
  <c r="L2293" i="26" s="1"/>
  <c r="K2293" i="26"/>
  <c r="M2293" i="26"/>
  <c r="N2293" i="26" s="1"/>
  <c r="O2293" i="26" s="1"/>
  <c r="A2294" i="26"/>
  <c r="B2294" i="26"/>
  <c r="C2294" i="26"/>
  <c r="D2294" i="26"/>
  <c r="E2294" i="26"/>
  <c r="F2294" i="26" s="1"/>
  <c r="A2295" i="26"/>
  <c r="B2295" i="26"/>
  <c r="C2295" i="26"/>
  <c r="M2295" i="26" s="1"/>
  <c r="N2295" i="26" s="1"/>
  <c r="O2295" i="26" s="1"/>
  <c r="D2295" i="26"/>
  <c r="E2295" i="26"/>
  <c r="F2295" i="26"/>
  <c r="I2295" i="26"/>
  <c r="J2295" i="26"/>
  <c r="L2295" i="26" s="1"/>
  <c r="K2295" i="26"/>
  <c r="A2296" i="26"/>
  <c r="B2296" i="26"/>
  <c r="C2296" i="26"/>
  <c r="D2296" i="26"/>
  <c r="E2296" i="26"/>
  <c r="F2296" i="26" s="1"/>
  <c r="I2296" i="26"/>
  <c r="K2296" i="26"/>
  <c r="M2296" i="26"/>
  <c r="N2296" i="26" s="1"/>
  <c r="O2296" i="26" s="1"/>
  <c r="A2297" i="26"/>
  <c r="B2297" i="26"/>
  <c r="C2297" i="26"/>
  <c r="G2297" i="26" s="1"/>
  <c r="D2297" i="26"/>
  <c r="E2297" i="26"/>
  <c r="F2297" i="26"/>
  <c r="J2297" i="26"/>
  <c r="L2297" i="26" s="1"/>
  <c r="K2297" i="26"/>
  <c r="A2298" i="26"/>
  <c r="B2298" i="26"/>
  <c r="C2298" i="26"/>
  <c r="D2298" i="26"/>
  <c r="E2298" i="26"/>
  <c r="F2298" i="26" s="1"/>
  <c r="A2299" i="26"/>
  <c r="B2299" i="26"/>
  <c r="C2299" i="26"/>
  <c r="D2299" i="26"/>
  <c r="E2299" i="26"/>
  <c r="F2299" i="26" s="1"/>
  <c r="A2300" i="26"/>
  <c r="B2300" i="26"/>
  <c r="C2300" i="26"/>
  <c r="J2300" i="26" s="1"/>
  <c r="D2300" i="26"/>
  <c r="E2300" i="26"/>
  <c r="F2300" i="26" s="1"/>
  <c r="G2300" i="26"/>
  <c r="K2300" i="26"/>
  <c r="M2300" i="26"/>
  <c r="N2300" i="26" s="1"/>
  <c r="O2300" i="26" s="1"/>
  <c r="A2301" i="26"/>
  <c r="B2301" i="26"/>
  <c r="C2301" i="26"/>
  <c r="I2301" i="26" s="1"/>
  <c r="D2301" i="26"/>
  <c r="E2301" i="26"/>
  <c r="F2301" i="26"/>
  <c r="G2301" i="26"/>
  <c r="H2301" i="26"/>
  <c r="J2301" i="26"/>
  <c r="L2301" i="26" s="1"/>
  <c r="K2301" i="26"/>
  <c r="M2301" i="26"/>
  <c r="N2301" i="26" s="1"/>
  <c r="O2301" i="26" s="1"/>
  <c r="A2302" i="26"/>
  <c r="B2302" i="26"/>
  <c r="C2302" i="26"/>
  <c r="D2302" i="26"/>
  <c r="E2302" i="26"/>
  <c r="F2302" i="26" s="1"/>
  <c r="A2303" i="26"/>
  <c r="B2303" i="26"/>
  <c r="C2303" i="26"/>
  <c r="M2303" i="26" s="1"/>
  <c r="N2303" i="26" s="1"/>
  <c r="O2303" i="26" s="1"/>
  <c r="D2303" i="26"/>
  <c r="E2303" i="26"/>
  <c r="F2303" i="26" s="1"/>
  <c r="H2303" i="26"/>
  <c r="I2303" i="26"/>
  <c r="J2303" i="26"/>
  <c r="K2303" i="26"/>
  <c r="A2304" i="26"/>
  <c r="B2304" i="26"/>
  <c r="C2304" i="26"/>
  <c r="I2304" i="26" s="1"/>
  <c r="D2304" i="26"/>
  <c r="E2304" i="26"/>
  <c r="F2304" i="26" s="1"/>
  <c r="K2304" i="26"/>
  <c r="A2305" i="26"/>
  <c r="B2305" i="26"/>
  <c r="C2305" i="26"/>
  <c r="G2305" i="26" s="1"/>
  <c r="D2305" i="26"/>
  <c r="E2305" i="26"/>
  <c r="F2305" i="26" s="1"/>
  <c r="J2305" i="26"/>
  <c r="K2305" i="26"/>
  <c r="A2306" i="26"/>
  <c r="B2306" i="26"/>
  <c r="C2306" i="26"/>
  <c r="D2306" i="26"/>
  <c r="E2306" i="26"/>
  <c r="F2306" i="26" s="1"/>
  <c r="K2306" i="26"/>
  <c r="A2307" i="26"/>
  <c r="B2307" i="26"/>
  <c r="C2307" i="26"/>
  <c r="I2307" i="26" s="1"/>
  <c r="D2307" i="26"/>
  <c r="E2307" i="26"/>
  <c r="F2307" i="26"/>
  <c r="G2307" i="26"/>
  <c r="H2307" i="26"/>
  <c r="K2307" i="26"/>
  <c r="M2307" i="26"/>
  <c r="N2307" i="26" s="1"/>
  <c r="O2307" i="26" s="1"/>
  <c r="A2308" i="26"/>
  <c r="B2308" i="26"/>
  <c r="C2308" i="26"/>
  <c r="J2308" i="26" s="1"/>
  <c r="D2308" i="26"/>
  <c r="E2308" i="26"/>
  <c r="F2308" i="26" s="1"/>
  <c r="I2308" i="26"/>
  <c r="M2308" i="26"/>
  <c r="N2308" i="26" s="1"/>
  <c r="O2308" i="26" s="1"/>
  <c r="A2309" i="26"/>
  <c r="B2309" i="26"/>
  <c r="C2309" i="26"/>
  <c r="G2309" i="26" s="1"/>
  <c r="D2309" i="26"/>
  <c r="E2309" i="26"/>
  <c r="F2309" i="26"/>
  <c r="H2309" i="26"/>
  <c r="I2309" i="26"/>
  <c r="J2309" i="26"/>
  <c r="L2309" i="26" s="1"/>
  <c r="K2309" i="26"/>
  <c r="M2309" i="26"/>
  <c r="N2309" i="26" s="1"/>
  <c r="O2309" i="26" s="1"/>
  <c r="A2310" i="26"/>
  <c r="B2310" i="26"/>
  <c r="C2310" i="26"/>
  <c r="G2310" i="26" s="1"/>
  <c r="D2310" i="26"/>
  <c r="E2310" i="26"/>
  <c r="F2310" i="26" s="1"/>
  <c r="I2310" i="26"/>
  <c r="A2311" i="26"/>
  <c r="B2311" i="26"/>
  <c r="C2311" i="26"/>
  <c r="M2311" i="26" s="1"/>
  <c r="N2311" i="26" s="1"/>
  <c r="O2311" i="26" s="1"/>
  <c r="D2311" i="26"/>
  <c r="E2311" i="26"/>
  <c r="F2311" i="26" s="1"/>
  <c r="H2311" i="26"/>
  <c r="J2311" i="26"/>
  <c r="A2312" i="26"/>
  <c r="B2312" i="26"/>
  <c r="C2312" i="26"/>
  <c r="I2312" i="26" s="1"/>
  <c r="D2312" i="26"/>
  <c r="E2312" i="26"/>
  <c r="F2312" i="26" s="1"/>
  <c r="M2312" i="26"/>
  <c r="N2312" i="26" s="1"/>
  <c r="O2312" i="26" s="1"/>
  <c r="A2313" i="26"/>
  <c r="B2313" i="26"/>
  <c r="C2313" i="26"/>
  <c r="K2313" i="26" s="1"/>
  <c r="D2313" i="26"/>
  <c r="E2313" i="26"/>
  <c r="F2313" i="26"/>
  <c r="A2314" i="26"/>
  <c r="B2314" i="26"/>
  <c r="C2314" i="26"/>
  <c r="G2314" i="26" s="1"/>
  <c r="D2314" i="26"/>
  <c r="E2314" i="26"/>
  <c r="F2314" i="26" s="1"/>
  <c r="K2314" i="26"/>
  <c r="A2315" i="26"/>
  <c r="B2315" i="26"/>
  <c r="C2315" i="26"/>
  <c r="I2315" i="26" s="1"/>
  <c r="D2315" i="26"/>
  <c r="E2315" i="26"/>
  <c r="F2315" i="26"/>
  <c r="H2315" i="26"/>
  <c r="K2315" i="26"/>
  <c r="A2316" i="26"/>
  <c r="B2316" i="26"/>
  <c r="C2316" i="26"/>
  <c r="J2316" i="26" s="1"/>
  <c r="D2316" i="26"/>
  <c r="E2316" i="26"/>
  <c r="F2316" i="26" s="1"/>
  <c r="G2316" i="26"/>
  <c r="I2316" i="26"/>
  <c r="K2316" i="26"/>
  <c r="A2317" i="26"/>
  <c r="B2317" i="26"/>
  <c r="C2317" i="26"/>
  <c r="D2317" i="26"/>
  <c r="E2317" i="26"/>
  <c r="F2317" i="26" s="1"/>
  <c r="G2317" i="26"/>
  <c r="H2317" i="26"/>
  <c r="I2317" i="26"/>
  <c r="J2317" i="26"/>
  <c r="L2317" i="26" s="1"/>
  <c r="K2317" i="26"/>
  <c r="M2317" i="26"/>
  <c r="N2317" i="26" s="1"/>
  <c r="O2317" i="26" s="1"/>
  <c r="A2318" i="26"/>
  <c r="B2318" i="26"/>
  <c r="C2318" i="26"/>
  <c r="D2318" i="26"/>
  <c r="E2318" i="26"/>
  <c r="F2318" i="26" s="1"/>
  <c r="A2319" i="26"/>
  <c r="B2319" i="26"/>
  <c r="C2319" i="26"/>
  <c r="M2319" i="26" s="1"/>
  <c r="N2319" i="26" s="1"/>
  <c r="O2319" i="26" s="1"/>
  <c r="D2319" i="26"/>
  <c r="E2319" i="26"/>
  <c r="F2319" i="26" s="1"/>
  <c r="H2319" i="26"/>
  <c r="J2319" i="26"/>
  <c r="L2319" i="26" s="1"/>
  <c r="K2319" i="26"/>
  <c r="A2320" i="26"/>
  <c r="B2320" i="26"/>
  <c r="C2320" i="26"/>
  <c r="D2320" i="26"/>
  <c r="E2320" i="26"/>
  <c r="F2320" i="26" s="1"/>
  <c r="I2320" i="26"/>
  <c r="K2320" i="26"/>
  <c r="A2321" i="26"/>
  <c r="B2321" i="26"/>
  <c r="C2321" i="26"/>
  <c r="D2321" i="26"/>
  <c r="E2321" i="26"/>
  <c r="F2321" i="26" s="1"/>
  <c r="A2322" i="26"/>
  <c r="B2322" i="26"/>
  <c r="C2322" i="26"/>
  <c r="G2322" i="26" s="1"/>
  <c r="D2322" i="26"/>
  <c r="E2322" i="26"/>
  <c r="F2322" i="26" s="1"/>
  <c r="A2323" i="26"/>
  <c r="B2323" i="26"/>
  <c r="C2323" i="26"/>
  <c r="D2323" i="26"/>
  <c r="E2323" i="26"/>
  <c r="F2323" i="26" s="1"/>
  <c r="A2324" i="26"/>
  <c r="B2324" i="26"/>
  <c r="C2324" i="26"/>
  <c r="D2324" i="26"/>
  <c r="E2324" i="26"/>
  <c r="F2324" i="26" s="1"/>
  <c r="A2325" i="26"/>
  <c r="B2325" i="26"/>
  <c r="C2325" i="26"/>
  <c r="D2325" i="26"/>
  <c r="E2325" i="26"/>
  <c r="F2325" i="26" s="1"/>
  <c r="I2325" i="26"/>
  <c r="A2326" i="26"/>
  <c r="B2326" i="26"/>
  <c r="C2326" i="26"/>
  <c r="D2326" i="26"/>
  <c r="E2326" i="26"/>
  <c r="F2326" i="26" s="1"/>
  <c r="H2326" i="26"/>
  <c r="A2327" i="26"/>
  <c r="B2327" i="26"/>
  <c r="C2327" i="26"/>
  <c r="D2327" i="26"/>
  <c r="E2327" i="26"/>
  <c r="F2327" i="26" s="1"/>
  <c r="H2327" i="26"/>
  <c r="A2328" i="26"/>
  <c r="B2328" i="26"/>
  <c r="C2328" i="26"/>
  <c r="D2328" i="26"/>
  <c r="E2328" i="26"/>
  <c r="F2328" i="26" s="1"/>
  <c r="A2329" i="26"/>
  <c r="B2329" i="26"/>
  <c r="C2329" i="26"/>
  <c r="H2329" i="26" s="1"/>
  <c r="D2329" i="26"/>
  <c r="E2329" i="26"/>
  <c r="F2329" i="26" s="1"/>
  <c r="A2330" i="26"/>
  <c r="B2330" i="26"/>
  <c r="C2330" i="26"/>
  <c r="K2330" i="26" s="1"/>
  <c r="D2330" i="26"/>
  <c r="E2330" i="26"/>
  <c r="F2330" i="26" s="1"/>
  <c r="G2330" i="26"/>
  <c r="M2330" i="26"/>
  <c r="N2330" i="26" s="1"/>
  <c r="O2330" i="26" s="1"/>
  <c r="A2331" i="26"/>
  <c r="B2331" i="26"/>
  <c r="C2331" i="26"/>
  <c r="I2331" i="26" s="1"/>
  <c r="D2331" i="26"/>
  <c r="E2331" i="26"/>
  <c r="F2331" i="26" s="1"/>
  <c r="G2331" i="26"/>
  <c r="J2331" i="26"/>
  <c r="L2331" i="26" s="1"/>
  <c r="K2331" i="26"/>
  <c r="M2331" i="26"/>
  <c r="N2331" i="26"/>
  <c r="O2331" i="26" s="1"/>
  <c r="A2332" i="26"/>
  <c r="B2332" i="26"/>
  <c r="C2332" i="26"/>
  <c r="D2332" i="26"/>
  <c r="E2332" i="26"/>
  <c r="F2332" i="26" s="1"/>
  <c r="I2332" i="26"/>
  <c r="M2332" i="26"/>
  <c r="N2332" i="26" s="1"/>
  <c r="O2332" i="26" s="1"/>
  <c r="A2333" i="26"/>
  <c r="B2333" i="26"/>
  <c r="C2333" i="26"/>
  <c r="D2333" i="26"/>
  <c r="E2333" i="26"/>
  <c r="F2333" i="26" s="1"/>
  <c r="G2333" i="26"/>
  <c r="H2333" i="26"/>
  <c r="I2333" i="26"/>
  <c r="J2333" i="26"/>
  <c r="L2333" i="26" s="1"/>
  <c r="K2333" i="26"/>
  <c r="M2333" i="26"/>
  <c r="N2333" i="26"/>
  <c r="O2333" i="26" s="1"/>
  <c r="A2334" i="26"/>
  <c r="B2334" i="26"/>
  <c r="C2334" i="26"/>
  <c r="D2334" i="26"/>
  <c r="E2334" i="26"/>
  <c r="F2334" i="26" s="1"/>
  <c r="A2335" i="26"/>
  <c r="B2335" i="26"/>
  <c r="C2335" i="26"/>
  <c r="D2335" i="26"/>
  <c r="E2335" i="26"/>
  <c r="F2335" i="26"/>
  <c r="A2336" i="26"/>
  <c r="B2336" i="26"/>
  <c r="C2336" i="26"/>
  <c r="H2336" i="26" s="1"/>
  <c r="D2336" i="26"/>
  <c r="E2336" i="26"/>
  <c r="F2336" i="26" s="1"/>
  <c r="G2336" i="26"/>
  <c r="J2336" i="26"/>
  <c r="M2336" i="26"/>
  <c r="N2336" i="26" s="1"/>
  <c r="O2336" i="26" s="1"/>
  <c r="A2337" i="26"/>
  <c r="B2337" i="26"/>
  <c r="C2337" i="26"/>
  <c r="D2337" i="26"/>
  <c r="E2337" i="26"/>
  <c r="F2337" i="26"/>
  <c r="A2338" i="26"/>
  <c r="B2338" i="26"/>
  <c r="C2338" i="26"/>
  <c r="D2338" i="26"/>
  <c r="E2338" i="26"/>
  <c r="F2338" i="26" s="1"/>
  <c r="A2339" i="26"/>
  <c r="B2339" i="26"/>
  <c r="C2339" i="26"/>
  <c r="D2339" i="26"/>
  <c r="E2339" i="26"/>
  <c r="F2339" i="26"/>
  <c r="A2340" i="26"/>
  <c r="B2340" i="26"/>
  <c r="C2340" i="26"/>
  <c r="J2340" i="26" s="1"/>
  <c r="D2340" i="26"/>
  <c r="E2340" i="26"/>
  <c r="F2340" i="26" s="1"/>
  <c r="I2340" i="26"/>
  <c r="M2340" i="26"/>
  <c r="N2340" i="26" s="1"/>
  <c r="O2340" i="26" s="1"/>
  <c r="A2341" i="26"/>
  <c r="B2341" i="26"/>
  <c r="C2341" i="26"/>
  <c r="D2341" i="26"/>
  <c r="E2341" i="26"/>
  <c r="F2341" i="26" s="1"/>
  <c r="A2342" i="26"/>
  <c r="B2342" i="26"/>
  <c r="C2342" i="26"/>
  <c r="D2342" i="26"/>
  <c r="E2342" i="26"/>
  <c r="F2342" i="26" s="1"/>
  <c r="A2343" i="26"/>
  <c r="B2343" i="26"/>
  <c r="C2343" i="26"/>
  <c r="H2343" i="26" s="1"/>
  <c r="D2343" i="26"/>
  <c r="E2343" i="26"/>
  <c r="F2343" i="26" s="1"/>
  <c r="A2344" i="26"/>
  <c r="B2344" i="26"/>
  <c r="C2344" i="26"/>
  <c r="H2344" i="26" s="1"/>
  <c r="D2344" i="26"/>
  <c r="E2344" i="26"/>
  <c r="F2344" i="26" s="1"/>
  <c r="I2344" i="26"/>
  <c r="M2344" i="26"/>
  <c r="N2344" i="26" s="1"/>
  <c r="O2344" i="26" s="1"/>
  <c r="A2345" i="26"/>
  <c r="B2345" i="26"/>
  <c r="C2345" i="26"/>
  <c r="H2345" i="26" s="1"/>
  <c r="D2345" i="26"/>
  <c r="E2345" i="26"/>
  <c r="F2345" i="26" s="1"/>
  <c r="K2345" i="26"/>
  <c r="A2346" i="26"/>
  <c r="B2346" i="26"/>
  <c r="C2346" i="26"/>
  <c r="M2346" i="26" s="1"/>
  <c r="N2346" i="26" s="1"/>
  <c r="O2346" i="26" s="1"/>
  <c r="D2346" i="26"/>
  <c r="E2346" i="26"/>
  <c r="F2346" i="26" s="1"/>
  <c r="K2346" i="26"/>
  <c r="A2347" i="26"/>
  <c r="B2347" i="26"/>
  <c r="C2347" i="26"/>
  <c r="I2347" i="26" s="1"/>
  <c r="D2347" i="26"/>
  <c r="E2347" i="26"/>
  <c r="F2347" i="26" s="1"/>
  <c r="G2347" i="26"/>
  <c r="J2347" i="26"/>
  <c r="K2347" i="26"/>
  <c r="A2348" i="26"/>
  <c r="B2348" i="26"/>
  <c r="C2348" i="26"/>
  <c r="D2348" i="26"/>
  <c r="E2348" i="26"/>
  <c r="F2348" i="26" s="1"/>
  <c r="A2349" i="26"/>
  <c r="B2349" i="26"/>
  <c r="C2349" i="26"/>
  <c r="H2349" i="26" s="1"/>
  <c r="D2349" i="26"/>
  <c r="E2349" i="26"/>
  <c r="F2349" i="26" s="1"/>
  <c r="G2349" i="26"/>
  <c r="I2349" i="26"/>
  <c r="J2349" i="26"/>
  <c r="L2349" i="26" s="1"/>
  <c r="K2349" i="26"/>
  <c r="M2349" i="26"/>
  <c r="N2349" i="26" s="1"/>
  <c r="O2349" i="26"/>
  <c r="A2350" i="26"/>
  <c r="B2350" i="26"/>
  <c r="C2350" i="26"/>
  <c r="D2350" i="26"/>
  <c r="E2350" i="26"/>
  <c r="F2350" i="26" s="1"/>
  <c r="G2350" i="26"/>
  <c r="K2350" i="26"/>
  <c r="A2351" i="26"/>
  <c r="B2351" i="26"/>
  <c r="C2351" i="26"/>
  <c r="H2351" i="26" s="1"/>
  <c r="D2351" i="26"/>
  <c r="E2351" i="26"/>
  <c r="F2351" i="26"/>
  <c r="I2351" i="26"/>
  <c r="J2351" i="26"/>
  <c r="L2351" i="26" s="1"/>
  <c r="K2351" i="26"/>
  <c r="A2352" i="26"/>
  <c r="B2352" i="26"/>
  <c r="C2352" i="26"/>
  <c r="H2352" i="26" s="1"/>
  <c r="D2352" i="26"/>
  <c r="E2352" i="26"/>
  <c r="F2352" i="26" s="1"/>
  <c r="G2352" i="26"/>
  <c r="J2352" i="26"/>
  <c r="M2352" i="26"/>
  <c r="N2352" i="26" s="1"/>
  <c r="O2352" i="26" s="1"/>
  <c r="A2353" i="26"/>
  <c r="B2353" i="26"/>
  <c r="C2353" i="26"/>
  <c r="D2353" i="26"/>
  <c r="E2353" i="26"/>
  <c r="F2353" i="26" s="1"/>
  <c r="K2353" i="26"/>
  <c r="A2354" i="26"/>
  <c r="B2354" i="26"/>
  <c r="C2354" i="26"/>
  <c r="M2354" i="26" s="1"/>
  <c r="D2354" i="26"/>
  <c r="E2354" i="26"/>
  <c r="F2354" i="26" s="1"/>
  <c r="I2354" i="26"/>
  <c r="N2354" i="26"/>
  <c r="O2354" i="26" s="1"/>
  <c r="A2355" i="26"/>
  <c r="B2355" i="26"/>
  <c r="C2355" i="26"/>
  <c r="I2355" i="26" s="1"/>
  <c r="D2355" i="26"/>
  <c r="E2355" i="26"/>
  <c r="F2355" i="26" s="1"/>
  <c r="G2355" i="26"/>
  <c r="J2355" i="26"/>
  <c r="K2355" i="26"/>
  <c r="M2355" i="26"/>
  <c r="N2355" i="26" s="1"/>
  <c r="O2355" i="26" s="1"/>
  <c r="A2356" i="26"/>
  <c r="B2356" i="26"/>
  <c r="C2356" i="26"/>
  <c r="D2356" i="26"/>
  <c r="E2356" i="26"/>
  <c r="F2356" i="26" s="1"/>
  <c r="A2357" i="26"/>
  <c r="B2357" i="26"/>
  <c r="C2357" i="26"/>
  <c r="G2357" i="26" s="1"/>
  <c r="D2357" i="26"/>
  <c r="E2357" i="26"/>
  <c r="F2357" i="26"/>
  <c r="H2357" i="26"/>
  <c r="I2357" i="26"/>
  <c r="J2357" i="26"/>
  <c r="L2357" i="26" s="1"/>
  <c r="K2357" i="26"/>
  <c r="M2357" i="26"/>
  <c r="N2357" i="26" s="1"/>
  <c r="O2357" i="26" s="1"/>
  <c r="A2358" i="26"/>
  <c r="B2358" i="26"/>
  <c r="C2358" i="26"/>
  <c r="D2358" i="26"/>
  <c r="E2358" i="26"/>
  <c r="F2358" i="26" s="1"/>
  <c r="M2358" i="26"/>
  <c r="N2358" i="26" s="1"/>
  <c r="O2358" i="26" s="1"/>
  <c r="A2359" i="26"/>
  <c r="B2359" i="26"/>
  <c r="C2359" i="26"/>
  <c r="D2359" i="26"/>
  <c r="E2359" i="26"/>
  <c r="F2359" i="26"/>
  <c r="A2360" i="26"/>
  <c r="B2360" i="26"/>
  <c r="C2360" i="26"/>
  <c r="H2360" i="26" s="1"/>
  <c r="D2360" i="26"/>
  <c r="E2360" i="26"/>
  <c r="F2360" i="26" s="1"/>
  <c r="I2360" i="26"/>
  <c r="M2360" i="26"/>
  <c r="N2360" i="26" s="1"/>
  <c r="O2360" i="26" s="1"/>
  <c r="A2361" i="26"/>
  <c r="B2361" i="26"/>
  <c r="C2361" i="26"/>
  <c r="D2361" i="26"/>
  <c r="E2361" i="26"/>
  <c r="F2361" i="26" s="1"/>
  <c r="A2362" i="26"/>
  <c r="B2362" i="26"/>
  <c r="C2362" i="26"/>
  <c r="M2362" i="26" s="1"/>
  <c r="N2362" i="26" s="1"/>
  <c r="O2362" i="26" s="1"/>
  <c r="D2362" i="26"/>
  <c r="E2362" i="26"/>
  <c r="F2362" i="26" s="1"/>
  <c r="G2362" i="26"/>
  <c r="A2363" i="26"/>
  <c r="B2363" i="26"/>
  <c r="C2363" i="26"/>
  <c r="D2363" i="26"/>
  <c r="E2363" i="26"/>
  <c r="F2363" i="26" s="1"/>
  <c r="G2363" i="26"/>
  <c r="J2363" i="26"/>
  <c r="M2363" i="26"/>
  <c r="N2363" i="26" s="1"/>
  <c r="O2363" i="26" s="1"/>
  <c r="A2364" i="26"/>
  <c r="B2364" i="26"/>
  <c r="C2364" i="26"/>
  <c r="J2364" i="26" s="1"/>
  <c r="D2364" i="26"/>
  <c r="E2364" i="26"/>
  <c r="F2364" i="26"/>
  <c r="K2364" i="26"/>
  <c r="M2364" i="26"/>
  <c r="N2364" i="26" s="1"/>
  <c r="O2364" i="26" s="1"/>
  <c r="A2365" i="26"/>
  <c r="B2365" i="26"/>
  <c r="C2365" i="26"/>
  <c r="M2365" i="26" s="1"/>
  <c r="N2365" i="26" s="1"/>
  <c r="O2365" i="26" s="1"/>
  <c r="D2365" i="26"/>
  <c r="E2365" i="26"/>
  <c r="F2365" i="26"/>
  <c r="G2365" i="26"/>
  <c r="H2365" i="26"/>
  <c r="J2365" i="26"/>
  <c r="K2365" i="26"/>
  <c r="L2365" i="26"/>
  <c r="A2366" i="26"/>
  <c r="B2366" i="26"/>
  <c r="C2366" i="26"/>
  <c r="D2366" i="26"/>
  <c r="E2366" i="26"/>
  <c r="F2366" i="26" s="1"/>
  <c r="A2367" i="26"/>
  <c r="B2367" i="26"/>
  <c r="C2367" i="26"/>
  <c r="D2367" i="26"/>
  <c r="E2367" i="26"/>
  <c r="F2367" i="26" s="1"/>
  <c r="I2367" i="26"/>
  <c r="K2367" i="26"/>
  <c r="A2368" i="26"/>
  <c r="B2368" i="26"/>
  <c r="C2368" i="26"/>
  <c r="H2368" i="26" s="1"/>
  <c r="D2368" i="26"/>
  <c r="E2368" i="26"/>
  <c r="F2368" i="26" s="1"/>
  <c r="G2368" i="26"/>
  <c r="I2368" i="26"/>
  <c r="J2368" i="26"/>
  <c r="M2368" i="26"/>
  <c r="N2368" i="26" s="1"/>
  <c r="O2368" i="26"/>
  <c r="A2369" i="26"/>
  <c r="B2369" i="26"/>
  <c r="C2369" i="26"/>
  <c r="J2369" i="26" s="1"/>
  <c r="D2369" i="26"/>
  <c r="E2369" i="26"/>
  <c r="F2369" i="26"/>
  <c r="M2369" i="26"/>
  <c r="N2369" i="26" s="1"/>
  <c r="O2369" i="26" s="1"/>
  <c r="A2370" i="26"/>
  <c r="B2370" i="26"/>
  <c r="C2370" i="26"/>
  <c r="I2370" i="26" s="1"/>
  <c r="D2370" i="26"/>
  <c r="E2370" i="26"/>
  <c r="F2370" i="26" s="1"/>
  <c r="G2370" i="26"/>
  <c r="M2370" i="26"/>
  <c r="N2370" i="26" s="1"/>
  <c r="O2370" i="26" s="1"/>
  <c r="A2371" i="26"/>
  <c r="B2371" i="26"/>
  <c r="C2371" i="26"/>
  <c r="D2371" i="26"/>
  <c r="E2371" i="26"/>
  <c r="F2371" i="26" s="1"/>
  <c r="H2371" i="26"/>
  <c r="J2371" i="26"/>
  <c r="L2371" i="26" s="1"/>
  <c r="K2371" i="26"/>
  <c r="M2371" i="26"/>
  <c r="N2371" i="26" s="1"/>
  <c r="O2371" i="26" s="1"/>
  <c r="A2372" i="26"/>
  <c r="B2372" i="26"/>
  <c r="C2372" i="26"/>
  <c r="D2372" i="26"/>
  <c r="E2372" i="26"/>
  <c r="F2372" i="26" s="1"/>
  <c r="I2372" i="26"/>
  <c r="A2373" i="26"/>
  <c r="B2373" i="26"/>
  <c r="C2373" i="26"/>
  <c r="D2373" i="26"/>
  <c r="E2373" i="26"/>
  <c r="F2373" i="26" s="1"/>
  <c r="G2373" i="26"/>
  <c r="H2373" i="26"/>
  <c r="I2373" i="26"/>
  <c r="J2373" i="26"/>
  <c r="L2373" i="26" s="1"/>
  <c r="K2373" i="26"/>
  <c r="M2373" i="26"/>
  <c r="N2373" i="26" s="1"/>
  <c r="O2373" i="26"/>
  <c r="A2374" i="26"/>
  <c r="B2374" i="26"/>
  <c r="C2374" i="26"/>
  <c r="D2374" i="26"/>
  <c r="E2374" i="26"/>
  <c r="F2374" i="26" s="1"/>
  <c r="G2374" i="26"/>
  <c r="A2375" i="26"/>
  <c r="B2375" i="26"/>
  <c r="C2375" i="26"/>
  <c r="M2375" i="26" s="1"/>
  <c r="D2375" i="26"/>
  <c r="E2375" i="26"/>
  <c r="F2375" i="26" s="1"/>
  <c r="G2375" i="26"/>
  <c r="H2375" i="26"/>
  <c r="I2375" i="26"/>
  <c r="J2375" i="26"/>
  <c r="L2375" i="26" s="1"/>
  <c r="K2375" i="26"/>
  <c r="N2375" i="26"/>
  <c r="O2375" i="26" s="1"/>
  <c r="A2376" i="26"/>
  <c r="B2376" i="26"/>
  <c r="C2376" i="26"/>
  <c r="D2376" i="26"/>
  <c r="E2376" i="26"/>
  <c r="F2376" i="26" s="1"/>
  <c r="I2376" i="26"/>
  <c r="K2376" i="26"/>
  <c r="M2376" i="26"/>
  <c r="N2376" i="26" s="1"/>
  <c r="O2376" i="26" s="1"/>
  <c r="A2377" i="26"/>
  <c r="B2377" i="26"/>
  <c r="C2377" i="26"/>
  <c r="G2377" i="26" s="1"/>
  <c r="D2377" i="26"/>
  <c r="E2377" i="26"/>
  <c r="F2377" i="26" s="1"/>
  <c r="H2377" i="26"/>
  <c r="A2378" i="26"/>
  <c r="B2378" i="26"/>
  <c r="C2378" i="26"/>
  <c r="H2378" i="26" s="1"/>
  <c r="D2378" i="26"/>
  <c r="E2378" i="26"/>
  <c r="F2378" i="26"/>
  <c r="I2378" i="26"/>
  <c r="J2378" i="26"/>
  <c r="L2378" i="26" s="1"/>
  <c r="K2378" i="26"/>
  <c r="M2378" i="26"/>
  <c r="N2378" i="26" s="1"/>
  <c r="O2378" i="26" s="1"/>
  <c r="A2379" i="26"/>
  <c r="B2379" i="26"/>
  <c r="C2379" i="26"/>
  <c r="D2379" i="26"/>
  <c r="E2379" i="26"/>
  <c r="F2379" i="26"/>
  <c r="H2379" i="26"/>
  <c r="M2379" i="26"/>
  <c r="N2379" i="26" s="1"/>
  <c r="O2379" i="26" s="1"/>
  <c r="A2380" i="26"/>
  <c r="B2380" i="26"/>
  <c r="C2380" i="26"/>
  <c r="J2380" i="26" s="1"/>
  <c r="D2380" i="26"/>
  <c r="E2380" i="26"/>
  <c r="F2380" i="26"/>
  <c r="H2380" i="26"/>
  <c r="K2380" i="26"/>
  <c r="L2380" i="26" s="1"/>
  <c r="M2380" i="26"/>
  <c r="N2380" i="26" s="1"/>
  <c r="O2380" i="26" s="1"/>
  <c r="A2381" i="26"/>
  <c r="B2381" i="26"/>
  <c r="C2381" i="26"/>
  <c r="D2381" i="26"/>
  <c r="E2381" i="26"/>
  <c r="F2381" i="26" s="1"/>
  <c r="G2381" i="26"/>
  <c r="I2381" i="26"/>
  <c r="M2381" i="26"/>
  <c r="N2381" i="26" s="1"/>
  <c r="O2381" i="26" s="1"/>
  <c r="A2382" i="26"/>
  <c r="B2382" i="26"/>
  <c r="C2382" i="26"/>
  <c r="D2382" i="26"/>
  <c r="E2382" i="26"/>
  <c r="F2382" i="26" s="1"/>
  <c r="A2383" i="26"/>
  <c r="B2383" i="26"/>
  <c r="C2383" i="26"/>
  <c r="D2383" i="26"/>
  <c r="E2383" i="26"/>
  <c r="F2383" i="26"/>
  <c r="A2384" i="26"/>
  <c r="B2384" i="26"/>
  <c r="C2384" i="26"/>
  <c r="G2384" i="26" s="1"/>
  <c r="D2384" i="26"/>
  <c r="E2384" i="26"/>
  <c r="F2384" i="26" s="1"/>
  <c r="H2384" i="26"/>
  <c r="A2385" i="26"/>
  <c r="B2385" i="26"/>
  <c r="C2385" i="26"/>
  <c r="D2385" i="26"/>
  <c r="E2385" i="26"/>
  <c r="F2385" i="26" s="1"/>
  <c r="H2385" i="26"/>
  <c r="K2385" i="26"/>
  <c r="M2385" i="26"/>
  <c r="N2385" i="26" s="1"/>
  <c r="O2385" i="26" s="1"/>
  <c r="A2386" i="26"/>
  <c r="B2386" i="26"/>
  <c r="C2386" i="26"/>
  <c r="D2386" i="26"/>
  <c r="E2386" i="26"/>
  <c r="F2386" i="26" s="1"/>
  <c r="A2387" i="26"/>
  <c r="B2387" i="26"/>
  <c r="C2387" i="26"/>
  <c r="I2387" i="26" s="1"/>
  <c r="D2387" i="26"/>
  <c r="E2387" i="26"/>
  <c r="F2387" i="26" s="1"/>
  <c r="A2388" i="26"/>
  <c r="B2388" i="26"/>
  <c r="C2388" i="26"/>
  <c r="D2388" i="26"/>
  <c r="E2388" i="26"/>
  <c r="F2388" i="26" s="1"/>
  <c r="A2389" i="26"/>
  <c r="B2389" i="26"/>
  <c r="C2389" i="26"/>
  <c r="D2389" i="26"/>
  <c r="E2389" i="26"/>
  <c r="F2389" i="26" s="1"/>
  <c r="G2389" i="26"/>
  <c r="H2389" i="26"/>
  <c r="J2389" i="26"/>
  <c r="A2390" i="26"/>
  <c r="B2390" i="26"/>
  <c r="C2390" i="26"/>
  <c r="D2390" i="26"/>
  <c r="E2390" i="26"/>
  <c r="F2390" i="26"/>
  <c r="A2391" i="26"/>
  <c r="B2391" i="26"/>
  <c r="C2391" i="26"/>
  <c r="D2391" i="26"/>
  <c r="E2391" i="26"/>
  <c r="F2391" i="26"/>
  <c r="A2392" i="26"/>
  <c r="B2392" i="26"/>
  <c r="C2392" i="26"/>
  <c r="D2392" i="26"/>
  <c r="E2392" i="26"/>
  <c r="F2392" i="26" s="1"/>
  <c r="A2393" i="26"/>
  <c r="B2393" i="26"/>
  <c r="C2393" i="26"/>
  <c r="D2393" i="26"/>
  <c r="E2393" i="26"/>
  <c r="F2393" i="26"/>
  <c r="K2393" i="26"/>
  <c r="A2394" i="26"/>
  <c r="B2394" i="26"/>
  <c r="C2394" i="26"/>
  <c r="J2394" i="26" s="1"/>
  <c r="D2394" i="26"/>
  <c r="E2394" i="26"/>
  <c r="F2394" i="26" s="1"/>
  <c r="I2394" i="26"/>
  <c r="K2394" i="26"/>
  <c r="M2394" i="26"/>
  <c r="N2394" i="26" s="1"/>
  <c r="O2394" i="26" s="1"/>
  <c r="A2395" i="26"/>
  <c r="B2395" i="26"/>
  <c r="C2395" i="26"/>
  <c r="D2395" i="26"/>
  <c r="E2395" i="26"/>
  <c r="F2395" i="26"/>
  <c r="G2395" i="26"/>
  <c r="H2395" i="26"/>
  <c r="I2395" i="26"/>
  <c r="J2395" i="26"/>
  <c r="L2395" i="26" s="1"/>
  <c r="K2395" i="26"/>
  <c r="M2395" i="26"/>
  <c r="N2395" i="26"/>
  <c r="O2395" i="26" s="1"/>
  <c r="A2396" i="26"/>
  <c r="B2396" i="26"/>
  <c r="C2396" i="26"/>
  <c r="D2396" i="26"/>
  <c r="E2396" i="26"/>
  <c r="F2396" i="26" s="1"/>
  <c r="A2397" i="26"/>
  <c r="B2397" i="26"/>
  <c r="C2397" i="26"/>
  <c r="D2397" i="26"/>
  <c r="E2397" i="26"/>
  <c r="F2397" i="26"/>
  <c r="A2398" i="26"/>
  <c r="B2398" i="26"/>
  <c r="C2398" i="26"/>
  <c r="H2398" i="26" s="1"/>
  <c r="D2398" i="26"/>
  <c r="E2398" i="26"/>
  <c r="F2398" i="26" s="1"/>
  <c r="G2398" i="26"/>
  <c r="K2398" i="26"/>
  <c r="M2398" i="26"/>
  <c r="N2398" i="26" s="1"/>
  <c r="O2398" i="26" s="1"/>
  <c r="A2399" i="26"/>
  <c r="B2399" i="26"/>
  <c r="C2399" i="26"/>
  <c r="D2399" i="26"/>
  <c r="E2399" i="26"/>
  <c r="F2399" i="26" s="1"/>
  <c r="A2400" i="26"/>
  <c r="B2400" i="26"/>
  <c r="C2400" i="26"/>
  <c r="H2400" i="26" s="1"/>
  <c r="D2400" i="26"/>
  <c r="E2400" i="26"/>
  <c r="F2400" i="26" s="1"/>
  <c r="G2400" i="26"/>
  <c r="K2400" i="26"/>
  <c r="A2401" i="26"/>
  <c r="B2401" i="26"/>
  <c r="C2401" i="26"/>
  <c r="D2401" i="26"/>
  <c r="E2401" i="26"/>
  <c r="F2401" i="26"/>
  <c r="K2401" i="26"/>
  <c r="A2402" i="26"/>
  <c r="B2402" i="26"/>
  <c r="C2402" i="26"/>
  <c r="D2402" i="26"/>
  <c r="E2402" i="26"/>
  <c r="F2402" i="26" s="1"/>
  <c r="I2402" i="26"/>
  <c r="M2402" i="26"/>
  <c r="N2402" i="26" s="1"/>
  <c r="O2402" i="26" s="1"/>
  <c r="A2403" i="26"/>
  <c r="B2403" i="26"/>
  <c r="C2403" i="26"/>
  <c r="G2403" i="26" s="1"/>
  <c r="D2403" i="26"/>
  <c r="E2403" i="26"/>
  <c r="F2403" i="26"/>
  <c r="H2403" i="26"/>
  <c r="I2403" i="26"/>
  <c r="J2403" i="26"/>
  <c r="M2403" i="26"/>
  <c r="N2403" i="26"/>
  <c r="O2403" i="26" s="1"/>
  <c r="A2404" i="26"/>
  <c r="B2404" i="26"/>
  <c r="C2404" i="26"/>
  <c r="D2404" i="26"/>
  <c r="E2404" i="26"/>
  <c r="F2404" i="26" s="1"/>
  <c r="A2405" i="26"/>
  <c r="B2405" i="26"/>
  <c r="C2405" i="26"/>
  <c r="M2405" i="26" s="1"/>
  <c r="N2405" i="26" s="1"/>
  <c r="O2405" i="26" s="1"/>
  <c r="D2405" i="26"/>
  <c r="E2405" i="26"/>
  <c r="F2405" i="26"/>
  <c r="H2405" i="26"/>
  <c r="J2405" i="26"/>
  <c r="A2406" i="26"/>
  <c r="B2406" i="26"/>
  <c r="C2406" i="26"/>
  <c r="H2406" i="26" s="1"/>
  <c r="D2406" i="26"/>
  <c r="E2406" i="26"/>
  <c r="F2406" i="26" s="1"/>
  <c r="G2406" i="26"/>
  <c r="I2406" i="26"/>
  <c r="K2406" i="26"/>
  <c r="M2406" i="26"/>
  <c r="N2406" i="26" s="1"/>
  <c r="O2406" i="26" s="1"/>
  <c r="A2407" i="26"/>
  <c r="B2407" i="26"/>
  <c r="C2407" i="26"/>
  <c r="D2407" i="26"/>
  <c r="E2407" i="26"/>
  <c r="F2407" i="26" s="1"/>
  <c r="A2408" i="26"/>
  <c r="B2408" i="26"/>
  <c r="C2408" i="26"/>
  <c r="D2408" i="26"/>
  <c r="E2408" i="26"/>
  <c r="F2408" i="26" s="1"/>
  <c r="A2409" i="26"/>
  <c r="B2409" i="26"/>
  <c r="C2409" i="26"/>
  <c r="M2409" i="26" s="1"/>
  <c r="N2409" i="26" s="1"/>
  <c r="O2409" i="26" s="1"/>
  <c r="D2409" i="26"/>
  <c r="E2409" i="26"/>
  <c r="F2409" i="26" s="1"/>
  <c r="A2410" i="26"/>
  <c r="B2410" i="26"/>
  <c r="C2410" i="26"/>
  <c r="J2410" i="26" s="1"/>
  <c r="D2410" i="26"/>
  <c r="E2410" i="26"/>
  <c r="F2410" i="26" s="1"/>
  <c r="I2410" i="26"/>
  <c r="K2410" i="26"/>
  <c r="M2410" i="26"/>
  <c r="N2410" i="26" s="1"/>
  <c r="O2410" i="26" s="1"/>
  <c r="A2411" i="26"/>
  <c r="B2411" i="26"/>
  <c r="C2411" i="26"/>
  <c r="D2411" i="26"/>
  <c r="E2411" i="26"/>
  <c r="F2411" i="26"/>
  <c r="G2411" i="26"/>
  <c r="H2411" i="26"/>
  <c r="I2411" i="26"/>
  <c r="J2411" i="26"/>
  <c r="L2411" i="26" s="1"/>
  <c r="K2411" i="26"/>
  <c r="M2411" i="26"/>
  <c r="N2411" i="26" s="1"/>
  <c r="O2411" i="26" s="1"/>
  <c r="A2412" i="26"/>
  <c r="B2412" i="26"/>
  <c r="C2412" i="26"/>
  <c r="K2412" i="26" s="1"/>
  <c r="D2412" i="26"/>
  <c r="E2412" i="26"/>
  <c r="F2412" i="26" s="1"/>
  <c r="A2413" i="26"/>
  <c r="B2413" i="26"/>
  <c r="C2413" i="26"/>
  <c r="D2413" i="26"/>
  <c r="E2413" i="26"/>
  <c r="F2413" i="26" s="1"/>
  <c r="H2413" i="26"/>
  <c r="A2414" i="26"/>
  <c r="B2414" i="26"/>
  <c r="C2414" i="26"/>
  <c r="D2414" i="26"/>
  <c r="E2414" i="26"/>
  <c r="F2414" i="26" s="1"/>
  <c r="G2414" i="26"/>
  <c r="A2415" i="26"/>
  <c r="B2415" i="26"/>
  <c r="C2415" i="26"/>
  <c r="G2415" i="26" s="1"/>
  <c r="D2415" i="26"/>
  <c r="E2415" i="26"/>
  <c r="F2415" i="26" s="1"/>
  <c r="H2415" i="26"/>
  <c r="A2416" i="26"/>
  <c r="B2416" i="26"/>
  <c r="C2416" i="26"/>
  <c r="H2416" i="26" s="1"/>
  <c r="D2416" i="26"/>
  <c r="E2416" i="26"/>
  <c r="F2416" i="26" s="1"/>
  <c r="G2416" i="26"/>
  <c r="K2416" i="26"/>
  <c r="A2417" i="26"/>
  <c r="B2417" i="26"/>
  <c r="C2417" i="26"/>
  <c r="D2417" i="26"/>
  <c r="E2417" i="26"/>
  <c r="F2417" i="26" s="1"/>
  <c r="A2418" i="26"/>
  <c r="B2418" i="26"/>
  <c r="C2418" i="26"/>
  <c r="D2418" i="26"/>
  <c r="E2418" i="26"/>
  <c r="F2418" i="26" s="1"/>
  <c r="I2418" i="26"/>
  <c r="M2418" i="26"/>
  <c r="N2418" i="26" s="1"/>
  <c r="O2418" i="26" s="1"/>
  <c r="A2419" i="26"/>
  <c r="B2419" i="26"/>
  <c r="C2419" i="26"/>
  <c r="G2419" i="26" s="1"/>
  <c r="D2419" i="26"/>
  <c r="E2419" i="26"/>
  <c r="F2419" i="26" s="1"/>
  <c r="H2419" i="26"/>
  <c r="I2419" i="26"/>
  <c r="J2419" i="26"/>
  <c r="K2419" i="26"/>
  <c r="M2419" i="26"/>
  <c r="N2419" i="26"/>
  <c r="O2419" i="26" s="1"/>
  <c r="A2420" i="26"/>
  <c r="B2420" i="26"/>
  <c r="C2420" i="26"/>
  <c r="K2420" i="26" s="1"/>
  <c r="D2420" i="26"/>
  <c r="E2420" i="26"/>
  <c r="F2420" i="26" s="1"/>
  <c r="A2421" i="26"/>
  <c r="B2421" i="26"/>
  <c r="C2421" i="26"/>
  <c r="M2421" i="26" s="1"/>
  <c r="N2421" i="26" s="1"/>
  <c r="O2421" i="26" s="1"/>
  <c r="D2421" i="26"/>
  <c r="E2421" i="26"/>
  <c r="F2421" i="26"/>
  <c r="H2421" i="26"/>
  <c r="J2421" i="26"/>
  <c r="L2421" i="26" s="1"/>
  <c r="K2421" i="26"/>
  <c r="A2422" i="26"/>
  <c r="B2422" i="26"/>
  <c r="C2422" i="26"/>
  <c r="H2422" i="26" s="1"/>
  <c r="D2422" i="26"/>
  <c r="E2422" i="26"/>
  <c r="F2422" i="26" s="1"/>
  <c r="G2422" i="26"/>
  <c r="I2422" i="26"/>
  <c r="K2422" i="26"/>
  <c r="M2422" i="26"/>
  <c r="N2422" i="26" s="1"/>
  <c r="O2422" i="26" s="1"/>
  <c r="A2423" i="26"/>
  <c r="B2423" i="26"/>
  <c r="C2423" i="26"/>
  <c r="D2423" i="26"/>
  <c r="E2423" i="26"/>
  <c r="F2423" i="26"/>
  <c r="A2424" i="26"/>
  <c r="B2424" i="26"/>
  <c r="C2424" i="26"/>
  <c r="D2424" i="26"/>
  <c r="E2424" i="26"/>
  <c r="F2424" i="26" s="1"/>
  <c r="A2425" i="26"/>
  <c r="B2425" i="26"/>
  <c r="C2425" i="26"/>
  <c r="D2425" i="26"/>
  <c r="E2425" i="26"/>
  <c r="F2425" i="26"/>
  <c r="M2425" i="26"/>
  <c r="N2425" i="26"/>
  <c r="O2425" i="26" s="1"/>
  <c r="A2426" i="26"/>
  <c r="B2426" i="26"/>
  <c r="C2426" i="26"/>
  <c r="J2426" i="26" s="1"/>
  <c r="D2426" i="26"/>
  <c r="E2426" i="26"/>
  <c r="F2426" i="26" s="1"/>
  <c r="I2426" i="26"/>
  <c r="K2426" i="26"/>
  <c r="M2426" i="26"/>
  <c r="N2426" i="26" s="1"/>
  <c r="O2426" i="26" s="1"/>
  <c r="A2427" i="26"/>
  <c r="B2427" i="26"/>
  <c r="C2427" i="26"/>
  <c r="D2427" i="26"/>
  <c r="E2427" i="26"/>
  <c r="F2427" i="26" s="1"/>
  <c r="G2427" i="26"/>
  <c r="H2427" i="26"/>
  <c r="I2427" i="26"/>
  <c r="J2427" i="26"/>
  <c r="L2427" i="26" s="1"/>
  <c r="K2427" i="26"/>
  <c r="M2427" i="26"/>
  <c r="N2427" i="26"/>
  <c r="O2427" i="26" s="1"/>
  <c r="A2428" i="26"/>
  <c r="B2428" i="26"/>
  <c r="C2428" i="26"/>
  <c r="D2428" i="26"/>
  <c r="E2428" i="26"/>
  <c r="F2428" i="26" s="1"/>
  <c r="A2429" i="26"/>
  <c r="B2429" i="26"/>
  <c r="C2429" i="26"/>
  <c r="M2429" i="26" s="1"/>
  <c r="N2429" i="26" s="1"/>
  <c r="O2429" i="26" s="1"/>
  <c r="D2429" i="26"/>
  <c r="E2429" i="26"/>
  <c r="F2429" i="26"/>
  <c r="H2429" i="26"/>
  <c r="J2429" i="26"/>
  <c r="A2430" i="26"/>
  <c r="B2430" i="26"/>
  <c r="C2430" i="26"/>
  <c r="H2430" i="26" s="1"/>
  <c r="D2430" i="26"/>
  <c r="E2430" i="26"/>
  <c r="F2430" i="26" s="1"/>
  <c r="G2430" i="26"/>
  <c r="A2431" i="26"/>
  <c r="B2431" i="26"/>
  <c r="C2431" i="26"/>
  <c r="D2431" i="26"/>
  <c r="E2431" i="26"/>
  <c r="F2431" i="26" s="1"/>
  <c r="A2432" i="26"/>
  <c r="B2432" i="26"/>
  <c r="C2432" i="26"/>
  <c r="H2432" i="26" s="1"/>
  <c r="D2432" i="26"/>
  <c r="E2432" i="26"/>
  <c r="F2432" i="26" s="1"/>
  <c r="G2432" i="26"/>
  <c r="K2432" i="26"/>
  <c r="A2433" i="26"/>
  <c r="B2433" i="26"/>
  <c r="C2433" i="26"/>
  <c r="I2433" i="26" s="1"/>
  <c r="D2433" i="26"/>
  <c r="E2433" i="26"/>
  <c r="F2433" i="26"/>
  <c r="J2433" i="26"/>
  <c r="A2434" i="26"/>
  <c r="B2434" i="26"/>
  <c r="C2434" i="26"/>
  <c r="J2434" i="26" s="1"/>
  <c r="D2434" i="26"/>
  <c r="E2434" i="26"/>
  <c r="F2434" i="26" s="1"/>
  <c r="I2434" i="26"/>
  <c r="A2435" i="26"/>
  <c r="B2435" i="26"/>
  <c r="C2435" i="26"/>
  <c r="G2435" i="26" s="1"/>
  <c r="D2435" i="26"/>
  <c r="E2435" i="26"/>
  <c r="F2435" i="26"/>
  <c r="K2435" i="26"/>
  <c r="M2435" i="26"/>
  <c r="N2435" i="26" s="1"/>
  <c r="O2435" i="26" s="1"/>
  <c r="A2436" i="26"/>
  <c r="B2436" i="26"/>
  <c r="C2436" i="26"/>
  <c r="D2436" i="26"/>
  <c r="E2436" i="26"/>
  <c r="F2436" i="26" s="1"/>
  <c r="A2437" i="26"/>
  <c r="B2437" i="26"/>
  <c r="C2437" i="26"/>
  <c r="M2437" i="26" s="1"/>
  <c r="N2437" i="26" s="1"/>
  <c r="O2437" i="26" s="1"/>
  <c r="D2437" i="26"/>
  <c r="E2437" i="26"/>
  <c r="F2437" i="26"/>
  <c r="A2438" i="26"/>
  <c r="B2438" i="26"/>
  <c r="C2438" i="26"/>
  <c r="H2438" i="26" s="1"/>
  <c r="D2438" i="26"/>
  <c r="E2438" i="26"/>
  <c r="F2438" i="26" s="1"/>
  <c r="G2438" i="26"/>
  <c r="I2438" i="26"/>
  <c r="K2438" i="26"/>
  <c r="M2438" i="26"/>
  <c r="N2438" i="26" s="1"/>
  <c r="O2438" i="26" s="1"/>
  <c r="A2439" i="26"/>
  <c r="B2439" i="26"/>
  <c r="C2439" i="26"/>
  <c r="G2439" i="26" s="1"/>
  <c r="D2439" i="26"/>
  <c r="E2439" i="26"/>
  <c r="F2439" i="26"/>
  <c r="H2439" i="26"/>
  <c r="J2439" i="26"/>
  <c r="K2439" i="26"/>
  <c r="A2440" i="26"/>
  <c r="B2440" i="26"/>
  <c r="C2440" i="26"/>
  <c r="H2440" i="26" s="1"/>
  <c r="D2440" i="26"/>
  <c r="E2440" i="26"/>
  <c r="F2440" i="26" s="1"/>
  <c r="G2440" i="26"/>
  <c r="A2441" i="26"/>
  <c r="B2441" i="26"/>
  <c r="C2441" i="26"/>
  <c r="I2441" i="26" s="1"/>
  <c r="D2441" i="26"/>
  <c r="E2441" i="26"/>
  <c r="F2441" i="26" s="1"/>
  <c r="G2441" i="26"/>
  <c r="J2441" i="26"/>
  <c r="L2441" i="26" s="1"/>
  <c r="K2441" i="26"/>
  <c r="M2441" i="26"/>
  <c r="N2441" i="26"/>
  <c r="O2441" i="26" s="1"/>
  <c r="A2442" i="26"/>
  <c r="B2442" i="26"/>
  <c r="C2442" i="26"/>
  <c r="J2442" i="26" s="1"/>
  <c r="D2442" i="26"/>
  <c r="E2442" i="26"/>
  <c r="F2442" i="26" s="1"/>
  <c r="I2442" i="26"/>
  <c r="K2442" i="26"/>
  <c r="M2442" i="26"/>
  <c r="N2442" i="26" s="1"/>
  <c r="O2442" i="26" s="1"/>
  <c r="A2443" i="26"/>
  <c r="B2443" i="26"/>
  <c r="C2443" i="26"/>
  <c r="D2443" i="26"/>
  <c r="E2443" i="26"/>
  <c r="F2443" i="26" s="1"/>
  <c r="G2443" i="26"/>
  <c r="H2443" i="26"/>
  <c r="I2443" i="26"/>
  <c r="J2443" i="26"/>
  <c r="L2443" i="26" s="1"/>
  <c r="K2443" i="26"/>
  <c r="M2443" i="26"/>
  <c r="N2443" i="26"/>
  <c r="O2443" i="26" s="1"/>
  <c r="A2444" i="26"/>
  <c r="B2444" i="26"/>
  <c r="C2444" i="26"/>
  <c r="K2444" i="26" s="1"/>
  <c r="D2444" i="26"/>
  <c r="E2444" i="26"/>
  <c r="F2444" i="26" s="1"/>
  <c r="A2445" i="26"/>
  <c r="B2445" i="26"/>
  <c r="C2445" i="26"/>
  <c r="M2445" i="26" s="1"/>
  <c r="N2445" i="26" s="1"/>
  <c r="O2445" i="26" s="1"/>
  <c r="D2445" i="26"/>
  <c r="E2445" i="26"/>
  <c r="F2445" i="26"/>
  <c r="H2445" i="26"/>
  <c r="J2445" i="26"/>
  <c r="A2446" i="26"/>
  <c r="B2446" i="26"/>
  <c r="C2446" i="26"/>
  <c r="H2446" i="26" s="1"/>
  <c r="D2446" i="26"/>
  <c r="E2446" i="26"/>
  <c r="F2446" i="26" s="1"/>
  <c r="G2446" i="26"/>
  <c r="A2447" i="26"/>
  <c r="B2447" i="26"/>
  <c r="C2447" i="26"/>
  <c r="D2447" i="26"/>
  <c r="E2447" i="26"/>
  <c r="F2447" i="26" s="1"/>
  <c r="A2448" i="26"/>
  <c r="B2448" i="26"/>
  <c r="C2448" i="26"/>
  <c r="H2448" i="26" s="1"/>
  <c r="D2448" i="26"/>
  <c r="E2448" i="26"/>
  <c r="F2448" i="26" s="1"/>
  <c r="G2448" i="26"/>
  <c r="K2448" i="26"/>
  <c r="A2449" i="26"/>
  <c r="B2449" i="26"/>
  <c r="C2449" i="26"/>
  <c r="I2449" i="26" s="1"/>
  <c r="D2449" i="26"/>
  <c r="E2449" i="26"/>
  <c r="F2449" i="26"/>
  <c r="J2449" i="26"/>
  <c r="A2450" i="26"/>
  <c r="B2450" i="26"/>
  <c r="C2450" i="26"/>
  <c r="J2450" i="26" s="1"/>
  <c r="D2450" i="26"/>
  <c r="E2450" i="26"/>
  <c r="F2450" i="26" s="1"/>
  <c r="I2450" i="26"/>
  <c r="A2451" i="26"/>
  <c r="B2451" i="26"/>
  <c r="C2451" i="26"/>
  <c r="G2451" i="26" s="1"/>
  <c r="D2451" i="26"/>
  <c r="E2451" i="26"/>
  <c r="F2451" i="26"/>
  <c r="K2451" i="26"/>
  <c r="M2451" i="26"/>
  <c r="N2451" i="26" s="1"/>
  <c r="O2451" i="26" s="1"/>
  <c r="A2452" i="26"/>
  <c r="B2452" i="26"/>
  <c r="C2452" i="26"/>
  <c r="K2452" i="26" s="1"/>
  <c r="D2452" i="26"/>
  <c r="E2452" i="26"/>
  <c r="F2452" i="26" s="1"/>
  <c r="A2453" i="26"/>
  <c r="B2453" i="26"/>
  <c r="C2453" i="26"/>
  <c r="M2453" i="26" s="1"/>
  <c r="N2453" i="26" s="1"/>
  <c r="O2453" i="26" s="1"/>
  <c r="D2453" i="26"/>
  <c r="E2453" i="26"/>
  <c r="F2453" i="26"/>
  <c r="A2454" i="26"/>
  <c r="B2454" i="26"/>
  <c r="C2454" i="26"/>
  <c r="H2454" i="26" s="1"/>
  <c r="D2454" i="26"/>
  <c r="E2454" i="26"/>
  <c r="F2454" i="26" s="1"/>
  <c r="G2454" i="26"/>
  <c r="I2454" i="26"/>
  <c r="K2454" i="26"/>
  <c r="M2454" i="26"/>
  <c r="N2454" i="26" s="1"/>
  <c r="O2454" i="26" s="1"/>
  <c r="A2455" i="26"/>
  <c r="B2455" i="26"/>
  <c r="C2455" i="26"/>
  <c r="G2455" i="26" s="1"/>
  <c r="D2455" i="26"/>
  <c r="E2455" i="26"/>
  <c r="F2455" i="26"/>
  <c r="H2455" i="26"/>
  <c r="J2455" i="26"/>
  <c r="K2455" i="26"/>
  <c r="A2456" i="26"/>
  <c r="B2456" i="26"/>
  <c r="C2456" i="26"/>
  <c r="H2456" i="26" s="1"/>
  <c r="D2456" i="26"/>
  <c r="E2456" i="26"/>
  <c r="F2456" i="26"/>
  <c r="A2457" i="26"/>
  <c r="B2457" i="26"/>
  <c r="C2457" i="26"/>
  <c r="I2457" i="26" s="1"/>
  <c r="D2457" i="26"/>
  <c r="E2457" i="26"/>
  <c r="F2457" i="26"/>
  <c r="M2457" i="26"/>
  <c r="N2457" i="26" s="1"/>
  <c r="O2457" i="26" s="1"/>
  <c r="A2458" i="26"/>
  <c r="B2458" i="26"/>
  <c r="C2458" i="26"/>
  <c r="J2458" i="26" s="1"/>
  <c r="D2458" i="26"/>
  <c r="E2458" i="26"/>
  <c r="F2458" i="26" s="1"/>
  <c r="I2458" i="26"/>
  <c r="K2458" i="26"/>
  <c r="M2458" i="26"/>
  <c r="N2458" i="26" s="1"/>
  <c r="O2458" i="26" s="1"/>
  <c r="A2459" i="26"/>
  <c r="B2459" i="26"/>
  <c r="C2459" i="26"/>
  <c r="I2459" i="26" s="1"/>
  <c r="D2459" i="26"/>
  <c r="E2459" i="26"/>
  <c r="F2459" i="26"/>
  <c r="G2459" i="26"/>
  <c r="H2459" i="26"/>
  <c r="K2459" i="26"/>
  <c r="A2460" i="26"/>
  <c r="B2460" i="26"/>
  <c r="C2460" i="26"/>
  <c r="K2460" i="26" s="1"/>
  <c r="D2460" i="26"/>
  <c r="E2460" i="26"/>
  <c r="F2460" i="26" s="1"/>
  <c r="A2461" i="26"/>
  <c r="B2461" i="26"/>
  <c r="C2461" i="26"/>
  <c r="M2461" i="26" s="1"/>
  <c r="N2461" i="26" s="1"/>
  <c r="D2461" i="26"/>
  <c r="E2461" i="26"/>
  <c r="F2461" i="26"/>
  <c r="A2462" i="26"/>
  <c r="B2462" i="26"/>
  <c r="C2462" i="26"/>
  <c r="H2462" i="26" s="1"/>
  <c r="D2462" i="26"/>
  <c r="E2462" i="26"/>
  <c r="F2462" i="26" s="1"/>
  <c r="G2462" i="26"/>
  <c r="A2463" i="26"/>
  <c r="B2463" i="26"/>
  <c r="C2463" i="26"/>
  <c r="D2463" i="26"/>
  <c r="E2463" i="26"/>
  <c r="F2463" i="26" s="1"/>
  <c r="A2464" i="26"/>
  <c r="B2464" i="26"/>
  <c r="C2464" i="26"/>
  <c r="H2464" i="26" s="1"/>
  <c r="D2464" i="26"/>
  <c r="E2464" i="26"/>
  <c r="F2464" i="26" s="1"/>
  <c r="G2464" i="26"/>
  <c r="K2464" i="26"/>
  <c r="A2465" i="26"/>
  <c r="B2465" i="26"/>
  <c r="C2465" i="26"/>
  <c r="I2465" i="26" s="1"/>
  <c r="D2465" i="26"/>
  <c r="E2465" i="26"/>
  <c r="F2465" i="26" s="1"/>
  <c r="G2465" i="26"/>
  <c r="H2465" i="26"/>
  <c r="J2465" i="26"/>
  <c r="L2465" i="26" s="1"/>
  <c r="K2465" i="26"/>
  <c r="M2465" i="26"/>
  <c r="N2465" i="26"/>
  <c r="O2465" i="26" s="1"/>
  <c r="A2466" i="26"/>
  <c r="B2466" i="26"/>
  <c r="C2466" i="26"/>
  <c r="J2466" i="26" s="1"/>
  <c r="D2466" i="26"/>
  <c r="E2466" i="26"/>
  <c r="F2466" i="26" s="1"/>
  <c r="A2467" i="26"/>
  <c r="B2467" i="26"/>
  <c r="C2467" i="26"/>
  <c r="G2467" i="26" s="1"/>
  <c r="D2467" i="26"/>
  <c r="E2467" i="26"/>
  <c r="F2467" i="26"/>
  <c r="J2467" i="26"/>
  <c r="L2467" i="26" s="1"/>
  <c r="K2467" i="26"/>
  <c r="M2467" i="26"/>
  <c r="N2467" i="26" s="1"/>
  <c r="O2467" i="26" s="1"/>
  <c r="A2468" i="26"/>
  <c r="B2468" i="26"/>
  <c r="C2468" i="26"/>
  <c r="D2468" i="26"/>
  <c r="E2468" i="26"/>
  <c r="F2468" i="26" s="1"/>
  <c r="K2468" i="26"/>
  <c r="A2469" i="26"/>
  <c r="B2469" i="26"/>
  <c r="C2469" i="26"/>
  <c r="M2469" i="26" s="1"/>
  <c r="N2469" i="26" s="1"/>
  <c r="O2469" i="26" s="1"/>
  <c r="D2469" i="26"/>
  <c r="E2469" i="26"/>
  <c r="F2469" i="26"/>
  <c r="H2469" i="26"/>
  <c r="K2469" i="26"/>
  <c r="A2470" i="26"/>
  <c r="B2470" i="26"/>
  <c r="C2470" i="26"/>
  <c r="H2470" i="26" s="1"/>
  <c r="D2470" i="26"/>
  <c r="E2470" i="26"/>
  <c r="F2470" i="26" s="1"/>
  <c r="G2470" i="26"/>
  <c r="I2470" i="26"/>
  <c r="K2470" i="26"/>
  <c r="M2470" i="26"/>
  <c r="N2470" i="26" s="1"/>
  <c r="O2470" i="26" s="1"/>
  <c r="A2471" i="26"/>
  <c r="B2471" i="26"/>
  <c r="C2471" i="26"/>
  <c r="G2471" i="26" s="1"/>
  <c r="D2471" i="26"/>
  <c r="E2471" i="26"/>
  <c r="F2471" i="26"/>
  <c r="H2471" i="26"/>
  <c r="J2471" i="26"/>
  <c r="A2472" i="26"/>
  <c r="B2472" i="26"/>
  <c r="C2472" i="26"/>
  <c r="D2472" i="26"/>
  <c r="E2472" i="26"/>
  <c r="F2472" i="26" s="1"/>
  <c r="A2473" i="26"/>
  <c r="B2473" i="26"/>
  <c r="C2473" i="26"/>
  <c r="D2473" i="26"/>
  <c r="E2473" i="26"/>
  <c r="F2473" i="26" s="1"/>
  <c r="A2474" i="26"/>
  <c r="B2474" i="26"/>
  <c r="C2474" i="26"/>
  <c r="J2474" i="26" s="1"/>
  <c r="D2474" i="26"/>
  <c r="E2474" i="26"/>
  <c r="F2474" i="26" s="1"/>
  <c r="I2474" i="26"/>
  <c r="K2474" i="26"/>
  <c r="A2475" i="26"/>
  <c r="B2475" i="26"/>
  <c r="C2475" i="26"/>
  <c r="H2475" i="26" s="1"/>
  <c r="D2475" i="26"/>
  <c r="E2475" i="26"/>
  <c r="F2475" i="26" s="1"/>
  <c r="G2475" i="26"/>
  <c r="I2475" i="26"/>
  <c r="J2475" i="26"/>
  <c r="L2475" i="26" s="1"/>
  <c r="K2475" i="26"/>
  <c r="M2475" i="26"/>
  <c r="N2475" i="26"/>
  <c r="O2475" i="26" s="1"/>
  <c r="A2476" i="26"/>
  <c r="B2476" i="26"/>
  <c r="C2476" i="26"/>
  <c r="D2476" i="26"/>
  <c r="E2476" i="26"/>
  <c r="F2476" i="26" s="1"/>
  <c r="A2477" i="26"/>
  <c r="B2477" i="26"/>
  <c r="C2477" i="26"/>
  <c r="D2477" i="26"/>
  <c r="E2477" i="26"/>
  <c r="F2477" i="26" s="1"/>
  <c r="A2478" i="26"/>
  <c r="B2478" i="26"/>
  <c r="C2478" i="26"/>
  <c r="D2478" i="26"/>
  <c r="E2478" i="26"/>
  <c r="F2478" i="26" s="1"/>
  <c r="A2479" i="26"/>
  <c r="B2479" i="26"/>
  <c r="C2479" i="26"/>
  <c r="G2479" i="26" s="1"/>
  <c r="D2479" i="26"/>
  <c r="E2479" i="26"/>
  <c r="F2479" i="26"/>
  <c r="M2479" i="26"/>
  <c r="N2479" i="26" s="1"/>
  <c r="O2479" i="26" s="1"/>
  <c r="A2480" i="26"/>
  <c r="B2480" i="26"/>
  <c r="C2480" i="26"/>
  <c r="H2480" i="26" s="1"/>
  <c r="D2480" i="26"/>
  <c r="E2480" i="26"/>
  <c r="F2480" i="26"/>
  <c r="G2480" i="26"/>
  <c r="K2480" i="26"/>
  <c r="A2481" i="26"/>
  <c r="B2481" i="26"/>
  <c r="C2481" i="26"/>
  <c r="I2481" i="26" s="1"/>
  <c r="D2481" i="26"/>
  <c r="E2481" i="26"/>
  <c r="F2481" i="26"/>
  <c r="G2481" i="26"/>
  <c r="H2481" i="26"/>
  <c r="J2481" i="26"/>
  <c r="M2481" i="26"/>
  <c r="N2481" i="26" s="1"/>
  <c r="O2481" i="26" s="1"/>
  <c r="A2482" i="26"/>
  <c r="B2482" i="26"/>
  <c r="C2482" i="26"/>
  <c r="J2482" i="26" s="1"/>
  <c r="D2482" i="26"/>
  <c r="E2482" i="26"/>
  <c r="F2482" i="26" s="1"/>
  <c r="A2483" i="26"/>
  <c r="B2483" i="26"/>
  <c r="C2483" i="26"/>
  <c r="M2483" i="26" s="1"/>
  <c r="N2483" i="26" s="1"/>
  <c r="O2483" i="26" s="1"/>
  <c r="D2483" i="26"/>
  <c r="E2483" i="26"/>
  <c r="F2483" i="26"/>
  <c r="I2483" i="26"/>
  <c r="K2483" i="26"/>
  <c r="A2484" i="26"/>
  <c r="B2484" i="26"/>
  <c r="C2484" i="26"/>
  <c r="D2484" i="26"/>
  <c r="E2484" i="26"/>
  <c r="F2484" i="26" s="1"/>
  <c r="K2484" i="26"/>
  <c r="A2485" i="26"/>
  <c r="B2485" i="26"/>
  <c r="C2485" i="26"/>
  <c r="M2485" i="26" s="1"/>
  <c r="N2485" i="26" s="1"/>
  <c r="O2485" i="26" s="1"/>
  <c r="D2485" i="26"/>
  <c r="E2485" i="26"/>
  <c r="F2485" i="26"/>
  <c r="H2485" i="26"/>
  <c r="K2485" i="26"/>
  <c r="A2486" i="26"/>
  <c r="B2486" i="26"/>
  <c r="C2486" i="26"/>
  <c r="H2486" i="26" s="1"/>
  <c r="D2486" i="26"/>
  <c r="E2486" i="26"/>
  <c r="F2486" i="26" s="1"/>
  <c r="G2486" i="26"/>
  <c r="I2486" i="26"/>
  <c r="K2486" i="26"/>
  <c r="A2487" i="26"/>
  <c r="B2487" i="26"/>
  <c r="C2487" i="26"/>
  <c r="G2487" i="26" s="1"/>
  <c r="D2487" i="26"/>
  <c r="E2487" i="26"/>
  <c r="F2487" i="26" s="1"/>
  <c r="H2487" i="26"/>
  <c r="K2487" i="26"/>
  <c r="M2487" i="26"/>
  <c r="N2487" i="26" s="1"/>
  <c r="O2487" i="26" s="1"/>
  <c r="A2488" i="26"/>
  <c r="B2488" i="26"/>
  <c r="C2488" i="26"/>
  <c r="H2488" i="26" s="1"/>
  <c r="D2488" i="26"/>
  <c r="E2488" i="26"/>
  <c r="F2488" i="26"/>
  <c r="A2489" i="26"/>
  <c r="B2489" i="26"/>
  <c r="C2489" i="26"/>
  <c r="I2489" i="26" s="1"/>
  <c r="D2489" i="26"/>
  <c r="E2489" i="26"/>
  <c r="F2489" i="26"/>
  <c r="K2489" i="26"/>
  <c r="M2489" i="26"/>
  <c r="N2489" i="26" s="1"/>
  <c r="O2489" i="26" s="1"/>
  <c r="A2490" i="26"/>
  <c r="B2490" i="26"/>
  <c r="C2490" i="26"/>
  <c r="J2490" i="26" s="1"/>
  <c r="D2490" i="26"/>
  <c r="E2490" i="26"/>
  <c r="F2490" i="26" s="1"/>
  <c r="I2490" i="26"/>
  <c r="A2491" i="26"/>
  <c r="B2491" i="26"/>
  <c r="C2491" i="26"/>
  <c r="G2491" i="26" s="1"/>
  <c r="D2491" i="26"/>
  <c r="E2491" i="26"/>
  <c r="F2491" i="26"/>
  <c r="K2491" i="26"/>
  <c r="M2491" i="26"/>
  <c r="N2491" i="26" s="1"/>
  <c r="O2491" i="26" s="1"/>
  <c r="A2492" i="26"/>
  <c r="B2492" i="26"/>
  <c r="C2492" i="26"/>
  <c r="D2492" i="26"/>
  <c r="E2492" i="26"/>
  <c r="F2492" i="26" s="1"/>
  <c r="A2493" i="26"/>
  <c r="B2493" i="26"/>
  <c r="C2493" i="26"/>
  <c r="M2493" i="26" s="1"/>
  <c r="N2493" i="26" s="1"/>
  <c r="O2493" i="26" s="1"/>
  <c r="D2493" i="26"/>
  <c r="E2493" i="26"/>
  <c r="F2493" i="26"/>
  <c r="A2494" i="26"/>
  <c r="B2494" i="26"/>
  <c r="C2494" i="26"/>
  <c r="H2494" i="26" s="1"/>
  <c r="D2494" i="26"/>
  <c r="E2494" i="26"/>
  <c r="F2494" i="26" s="1"/>
  <c r="A2495" i="26"/>
  <c r="B2495" i="26"/>
  <c r="C2495" i="26"/>
  <c r="G2495" i="26" s="1"/>
  <c r="D2495" i="26"/>
  <c r="E2495" i="26"/>
  <c r="F2495" i="26"/>
  <c r="K2495" i="26"/>
  <c r="M2495" i="26"/>
  <c r="N2495" i="26" s="1"/>
  <c r="O2495" i="26" s="1"/>
  <c r="A2496" i="26"/>
  <c r="B2496" i="26"/>
  <c r="C2496" i="26"/>
  <c r="G2496" i="26" s="1"/>
  <c r="D2496" i="26"/>
  <c r="E2496" i="26"/>
  <c r="F2496" i="26"/>
  <c r="K2496" i="26"/>
  <c r="A2497" i="26"/>
  <c r="B2497" i="26"/>
  <c r="C2497" i="26"/>
  <c r="I2497" i="26" s="1"/>
  <c r="D2497" i="26"/>
  <c r="E2497" i="26"/>
  <c r="F2497" i="26"/>
  <c r="G2497" i="26"/>
  <c r="H2497" i="26"/>
  <c r="J2497" i="26"/>
  <c r="M2497" i="26"/>
  <c r="N2497" i="26" s="1"/>
  <c r="O2497" i="26" s="1"/>
  <c r="A2498" i="26"/>
  <c r="B2498" i="26"/>
  <c r="C2498" i="26"/>
  <c r="J2498" i="26" s="1"/>
  <c r="D2498" i="26"/>
  <c r="E2498" i="26"/>
  <c r="F2498" i="26" s="1"/>
  <c r="A2499" i="26"/>
  <c r="B2499" i="26"/>
  <c r="C2499" i="26"/>
  <c r="M2499" i="26" s="1"/>
  <c r="N2499" i="26" s="1"/>
  <c r="O2499" i="26" s="1"/>
  <c r="D2499" i="26"/>
  <c r="E2499" i="26"/>
  <c r="F2499" i="26"/>
  <c r="I2499" i="26"/>
  <c r="K2499" i="26"/>
  <c r="A2500" i="26"/>
  <c r="B2500" i="26"/>
  <c r="C2500" i="26"/>
  <c r="K2500" i="26" s="1"/>
  <c r="D2500" i="26"/>
  <c r="E2500" i="26"/>
  <c r="F2500" i="26" s="1"/>
  <c r="G2500" i="26"/>
  <c r="A2501" i="26"/>
  <c r="B2501" i="26"/>
  <c r="C2501" i="26"/>
  <c r="M2501" i="26" s="1"/>
  <c r="N2501" i="26" s="1"/>
  <c r="O2501" i="26" s="1"/>
  <c r="D2501" i="26"/>
  <c r="E2501" i="26"/>
  <c r="F2501" i="26" s="1"/>
  <c r="H2501" i="26"/>
  <c r="A2502" i="26"/>
  <c r="B2502" i="26"/>
  <c r="C2502" i="26"/>
  <c r="H2502" i="26" s="1"/>
  <c r="D2502" i="26"/>
  <c r="E2502" i="26"/>
  <c r="F2502" i="26" s="1"/>
  <c r="G2502" i="26"/>
  <c r="I2502" i="26"/>
  <c r="M2502" i="26"/>
  <c r="N2502" i="26" s="1"/>
  <c r="O2502" i="26" s="1"/>
  <c r="A2503" i="26"/>
  <c r="B2503" i="26"/>
  <c r="C2503" i="26"/>
  <c r="G2503" i="26" s="1"/>
  <c r="D2503" i="26"/>
  <c r="E2503" i="26"/>
  <c r="F2503" i="26"/>
  <c r="A2504" i="26"/>
  <c r="B2504" i="26"/>
  <c r="C2504" i="26"/>
  <c r="G2504" i="26" s="1"/>
  <c r="D2504" i="26"/>
  <c r="E2504" i="26"/>
  <c r="F2504" i="26"/>
  <c r="A2505" i="26"/>
  <c r="B2505" i="26"/>
  <c r="C2505" i="26"/>
  <c r="I2505" i="26" s="1"/>
  <c r="D2505" i="26"/>
  <c r="E2505" i="26"/>
  <c r="F2505" i="26"/>
  <c r="K2505" i="26"/>
  <c r="M2505" i="26"/>
  <c r="N2505" i="26" s="1"/>
  <c r="O2505" i="26" s="1"/>
  <c r="A2506" i="26"/>
  <c r="B2506" i="26"/>
  <c r="C2506" i="26"/>
  <c r="J2506" i="26" s="1"/>
  <c r="D2506" i="26"/>
  <c r="E2506" i="26"/>
  <c r="F2506" i="26" s="1"/>
  <c r="I2506" i="26"/>
  <c r="A2507" i="26"/>
  <c r="B2507" i="26"/>
  <c r="C2507" i="26"/>
  <c r="G2507" i="26" s="1"/>
  <c r="D2507" i="26"/>
  <c r="E2507" i="26"/>
  <c r="F2507" i="26"/>
  <c r="K2507" i="26"/>
  <c r="M2507" i="26"/>
  <c r="N2507" i="26" s="1"/>
  <c r="O2507" i="26" s="1"/>
  <c r="A2508" i="26"/>
  <c r="B2508" i="26"/>
  <c r="C2508" i="26"/>
  <c r="D2508" i="26"/>
  <c r="E2508" i="26"/>
  <c r="F2508" i="26" s="1"/>
  <c r="A2509" i="26"/>
  <c r="B2509" i="26"/>
  <c r="C2509" i="26"/>
  <c r="M2509" i="26" s="1"/>
  <c r="N2509" i="26" s="1"/>
  <c r="O2509" i="26" s="1"/>
  <c r="D2509" i="26"/>
  <c r="E2509" i="26"/>
  <c r="F2509" i="26"/>
  <c r="A2510" i="26"/>
  <c r="B2510" i="26"/>
  <c r="C2510" i="26"/>
  <c r="H2510" i="26" s="1"/>
  <c r="D2510" i="26"/>
  <c r="E2510" i="26"/>
  <c r="F2510" i="26" s="1"/>
  <c r="A2511" i="26"/>
  <c r="B2511" i="26"/>
  <c r="C2511" i="26"/>
  <c r="G2511" i="26" s="1"/>
  <c r="D2511" i="26"/>
  <c r="E2511" i="26"/>
  <c r="F2511" i="26"/>
  <c r="K2511" i="26"/>
  <c r="M2511" i="26"/>
  <c r="N2511" i="26" s="1"/>
  <c r="O2511" i="26" s="1"/>
  <c r="A2512" i="26"/>
  <c r="B2512" i="26"/>
  <c r="C2512" i="26"/>
  <c r="D2512" i="26"/>
  <c r="E2512" i="26"/>
  <c r="F2512" i="26"/>
  <c r="K2512" i="26"/>
  <c r="A2513" i="26"/>
  <c r="B2513" i="26"/>
  <c r="C2513" i="26"/>
  <c r="I2513" i="26" s="1"/>
  <c r="D2513" i="26"/>
  <c r="E2513" i="26"/>
  <c r="F2513" i="26"/>
  <c r="G2513" i="26"/>
  <c r="H2513" i="26"/>
  <c r="J2513" i="26"/>
  <c r="M2513" i="26"/>
  <c r="N2513" i="26" s="1"/>
  <c r="O2513" i="26" s="1"/>
  <c r="A2514" i="26"/>
  <c r="B2514" i="26"/>
  <c r="C2514" i="26"/>
  <c r="J2514" i="26" s="1"/>
  <c r="D2514" i="26"/>
  <c r="E2514" i="26"/>
  <c r="F2514" i="26" s="1"/>
  <c r="A2515" i="26"/>
  <c r="B2515" i="26"/>
  <c r="C2515" i="26"/>
  <c r="M2515" i="26" s="1"/>
  <c r="N2515" i="26" s="1"/>
  <c r="O2515" i="26" s="1"/>
  <c r="D2515" i="26"/>
  <c r="E2515" i="26"/>
  <c r="F2515" i="26"/>
  <c r="I2515" i="26"/>
  <c r="K2515" i="26"/>
  <c r="A2516" i="26"/>
  <c r="B2516" i="26"/>
  <c r="C2516" i="26"/>
  <c r="K2516" i="26" s="1"/>
  <c r="D2516" i="26"/>
  <c r="E2516" i="26"/>
  <c r="F2516" i="26" s="1"/>
  <c r="G2516" i="26"/>
  <c r="A2517" i="26"/>
  <c r="B2517" i="26"/>
  <c r="C2517" i="26"/>
  <c r="M2517" i="26" s="1"/>
  <c r="N2517" i="26" s="1"/>
  <c r="O2517" i="26" s="1"/>
  <c r="D2517" i="26"/>
  <c r="E2517" i="26"/>
  <c r="F2517" i="26" s="1"/>
  <c r="H2517" i="26"/>
  <c r="A2518" i="26"/>
  <c r="B2518" i="26"/>
  <c r="C2518" i="26"/>
  <c r="H2518" i="26" s="1"/>
  <c r="D2518" i="26"/>
  <c r="E2518" i="26"/>
  <c r="F2518" i="26" s="1"/>
  <c r="G2518" i="26"/>
  <c r="I2518" i="26"/>
  <c r="M2518" i="26"/>
  <c r="N2518" i="26" s="1"/>
  <c r="O2518" i="26" s="1"/>
  <c r="A2519" i="26"/>
  <c r="B2519" i="26"/>
  <c r="C2519" i="26"/>
  <c r="G2519" i="26" s="1"/>
  <c r="D2519" i="26"/>
  <c r="E2519" i="26"/>
  <c r="F2519" i="26"/>
  <c r="A2520" i="26"/>
  <c r="B2520" i="26"/>
  <c r="C2520" i="26"/>
  <c r="K2520" i="26" s="1"/>
  <c r="D2520" i="26"/>
  <c r="E2520" i="26"/>
  <c r="F2520" i="26"/>
  <c r="A2521" i="26"/>
  <c r="B2521" i="26"/>
  <c r="C2521" i="26"/>
  <c r="I2521" i="26" s="1"/>
  <c r="D2521" i="26"/>
  <c r="E2521" i="26"/>
  <c r="F2521" i="26"/>
  <c r="K2521" i="26"/>
  <c r="M2521" i="26"/>
  <c r="N2521" i="26" s="1"/>
  <c r="O2521" i="26" s="1"/>
  <c r="A2522" i="26"/>
  <c r="B2522" i="26"/>
  <c r="C2522" i="26"/>
  <c r="J2522" i="26" s="1"/>
  <c r="D2522" i="26"/>
  <c r="E2522" i="26"/>
  <c r="F2522" i="26" s="1"/>
  <c r="I2522" i="26"/>
  <c r="A2523" i="26"/>
  <c r="B2523" i="26"/>
  <c r="C2523" i="26"/>
  <c r="G2523" i="26" s="1"/>
  <c r="D2523" i="26"/>
  <c r="E2523" i="26"/>
  <c r="F2523" i="26"/>
  <c r="K2523" i="26"/>
  <c r="M2523" i="26"/>
  <c r="N2523" i="26" s="1"/>
  <c r="O2523" i="26" s="1"/>
  <c r="A2524" i="26"/>
  <c r="B2524" i="26"/>
  <c r="C2524" i="26"/>
  <c r="G2524" i="26" s="1"/>
  <c r="D2524" i="26"/>
  <c r="E2524" i="26"/>
  <c r="F2524" i="26" s="1"/>
  <c r="K2524" i="26"/>
  <c r="A2525" i="26"/>
  <c r="B2525" i="26"/>
  <c r="C2525" i="26"/>
  <c r="M2525" i="26" s="1"/>
  <c r="N2525" i="26" s="1"/>
  <c r="O2525" i="26" s="1"/>
  <c r="D2525" i="26"/>
  <c r="E2525" i="26"/>
  <c r="F2525" i="26"/>
  <c r="A2526" i="26"/>
  <c r="B2526" i="26"/>
  <c r="C2526" i="26"/>
  <c r="H2526" i="26" s="1"/>
  <c r="D2526" i="26"/>
  <c r="E2526" i="26"/>
  <c r="F2526" i="26" s="1"/>
  <c r="M2526" i="26"/>
  <c r="N2526" i="26" s="1"/>
  <c r="O2526" i="26" s="1"/>
  <c r="A2527" i="26"/>
  <c r="B2527" i="26"/>
  <c r="C2527" i="26"/>
  <c r="G2527" i="26" s="1"/>
  <c r="D2527" i="26"/>
  <c r="E2527" i="26"/>
  <c r="F2527" i="26" s="1"/>
  <c r="H2527" i="26"/>
  <c r="J2527" i="26"/>
  <c r="L2527" i="26" s="1"/>
  <c r="K2527" i="26"/>
  <c r="M2527" i="26"/>
  <c r="N2527" i="26" s="1"/>
  <c r="O2527" i="26" s="1"/>
  <c r="A2528" i="26"/>
  <c r="B2528" i="26"/>
  <c r="C2528" i="26"/>
  <c r="K2528" i="26" s="1"/>
  <c r="D2528" i="26"/>
  <c r="E2528" i="26"/>
  <c r="F2528" i="26" s="1"/>
  <c r="G2528" i="26"/>
  <c r="A2529" i="26"/>
  <c r="B2529" i="26"/>
  <c r="C2529" i="26"/>
  <c r="I2529" i="26" s="1"/>
  <c r="D2529" i="26"/>
  <c r="E2529" i="26"/>
  <c r="F2529" i="26" s="1"/>
  <c r="G2529" i="26"/>
  <c r="J2529" i="26"/>
  <c r="L2529" i="26" s="1"/>
  <c r="K2529" i="26"/>
  <c r="M2529" i="26"/>
  <c r="N2529" i="26"/>
  <c r="O2529" i="26" s="1"/>
  <c r="A2530" i="26"/>
  <c r="B2530" i="26"/>
  <c r="C2530" i="26"/>
  <c r="J2530" i="26" s="1"/>
  <c r="D2530" i="26"/>
  <c r="E2530" i="26"/>
  <c r="F2530" i="26" s="1"/>
  <c r="I2530" i="26"/>
  <c r="K2530" i="26"/>
  <c r="M2530" i="26"/>
  <c r="N2530" i="26" s="1"/>
  <c r="O2530" i="26" s="1"/>
  <c r="A2531" i="26"/>
  <c r="B2531" i="26"/>
  <c r="C2531" i="26"/>
  <c r="J2531" i="26" s="1"/>
  <c r="L2531" i="26" s="1"/>
  <c r="D2531" i="26"/>
  <c r="E2531" i="26"/>
  <c r="F2531" i="26"/>
  <c r="G2531" i="26"/>
  <c r="H2531" i="26"/>
  <c r="I2531" i="26"/>
  <c r="K2531" i="26"/>
  <c r="M2531" i="26"/>
  <c r="N2531" i="26" s="1"/>
  <c r="O2531" i="26" s="1"/>
  <c r="A2532" i="26"/>
  <c r="B2532" i="26"/>
  <c r="C2532" i="26"/>
  <c r="G2532" i="26" s="1"/>
  <c r="D2532" i="26"/>
  <c r="E2532" i="26"/>
  <c r="F2532" i="26" s="1"/>
  <c r="A2533" i="26"/>
  <c r="B2533" i="26"/>
  <c r="C2533" i="26"/>
  <c r="M2533" i="26" s="1"/>
  <c r="N2533" i="26" s="1"/>
  <c r="O2533" i="26" s="1"/>
  <c r="D2533" i="26"/>
  <c r="E2533" i="26"/>
  <c r="F2533" i="26" s="1"/>
  <c r="H2533" i="26"/>
  <c r="A2534" i="26"/>
  <c r="B2534" i="26"/>
  <c r="C2534" i="26"/>
  <c r="H2534" i="26" s="1"/>
  <c r="D2534" i="26"/>
  <c r="E2534" i="26"/>
  <c r="F2534" i="26" s="1"/>
  <c r="G2534" i="26"/>
  <c r="I2534" i="26"/>
  <c r="M2534" i="26"/>
  <c r="N2534" i="26" s="1"/>
  <c r="O2534" i="26" s="1"/>
  <c r="A2535" i="26"/>
  <c r="B2535" i="26"/>
  <c r="C2535" i="26"/>
  <c r="G2535" i="26" s="1"/>
  <c r="D2535" i="26"/>
  <c r="E2535" i="26"/>
  <c r="F2535" i="26"/>
  <c r="A2536" i="26"/>
  <c r="B2536" i="26"/>
  <c r="C2536" i="26"/>
  <c r="D2536" i="26"/>
  <c r="E2536" i="26"/>
  <c r="F2536" i="26"/>
  <c r="A2537" i="26"/>
  <c r="B2537" i="26"/>
  <c r="C2537" i="26"/>
  <c r="D2537" i="26"/>
  <c r="E2537" i="26"/>
  <c r="F2537" i="26" s="1"/>
  <c r="A2538" i="26"/>
  <c r="B2538" i="26"/>
  <c r="C2538" i="26"/>
  <c r="J2538" i="26" s="1"/>
  <c r="D2538" i="26"/>
  <c r="E2538" i="26"/>
  <c r="F2538" i="26" s="1"/>
  <c r="I2538" i="26"/>
  <c r="K2538" i="26"/>
  <c r="A2539" i="26"/>
  <c r="B2539" i="26"/>
  <c r="C2539" i="26"/>
  <c r="H2539" i="26" s="1"/>
  <c r="D2539" i="26"/>
  <c r="E2539" i="26"/>
  <c r="F2539" i="26" s="1"/>
  <c r="G2539" i="26"/>
  <c r="I2539" i="26"/>
  <c r="J2539" i="26"/>
  <c r="L2539" i="26" s="1"/>
  <c r="K2539" i="26"/>
  <c r="M2539" i="26"/>
  <c r="N2539" i="26"/>
  <c r="O2539" i="26" s="1"/>
  <c r="A2540" i="26"/>
  <c r="B2540" i="26"/>
  <c r="C2540" i="26"/>
  <c r="G2540" i="26" s="1"/>
  <c r="D2540" i="26"/>
  <c r="E2540" i="26"/>
  <c r="F2540" i="26" s="1"/>
  <c r="K2540" i="26"/>
  <c r="A2541" i="26"/>
  <c r="B2541" i="26"/>
  <c r="C2541" i="26"/>
  <c r="M2541" i="26" s="1"/>
  <c r="N2541" i="26" s="1"/>
  <c r="O2541" i="26" s="1"/>
  <c r="D2541" i="26"/>
  <c r="E2541" i="26"/>
  <c r="F2541" i="26"/>
  <c r="A2542" i="26"/>
  <c r="B2542" i="26"/>
  <c r="C2542" i="26"/>
  <c r="H2542" i="26" s="1"/>
  <c r="D2542" i="26"/>
  <c r="E2542" i="26"/>
  <c r="F2542" i="26" s="1"/>
  <c r="A2543" i="26"/>
  <c r="B2543" i="26"/>
  <c r="C2543" i="26"/>
  <c r="G2543" i="26" s="1"/>
  <c r="D2543" i="26"/>
  <c r="E2543" i="26"/>
  <c r="F2543" i="26"/>
  <c r="K2543" i="26"/>
  <c r="A2544" i="26"/>
  <c r="B2544" i="26"/>
  <c r="C2544" i="26"/>
  <c r="K2544" i="26" s="1"/>
  <c r="D2544" i="26"/>
  <c r="E2544" i="26"/>
  <c r="F2544" i="26"/>
  <c r="G2544" i="26"/>
  <c r="I2544" i="26"/>
  <c r="A2545" i="26"/>
  <c r="B2545" i="26"/>
  <c r="C2545" i="26"/>
  <c r="I2545" i="26" s="1"/>
  <c r="D2545" i="26"/>
  <c r="E2545" i="26"/>
  <c r="F2545" i="26" s="1"/>
  <c r="G2545" i="26"/>
  <c r="J2545" i="26"/>
  <c r="L2545" i="26" s="1"/>
  <c r="K2545" i="26"/>
  <c r="M2545" i="26"/>
  <c r="N2545" i="26"/>
  <c r="O2545" i="26" s="1"/>
  <c r="A2546" i="26"/>
  <c r="B2546" i="26"/>
  <c r="C2546" i="26"/>
  <c r="D2546" i="26"/>
  <c r="E2546" i="26"/>
  <c r="F2546" i="26" s="1"/>
  <c r="I2546" i="26"/>
  <c r="K2546" i="26"/>
  <c r="M2546" i="26"/>
  <c r="N2546" i="26" s="1"/>
  <c r="O2546" i="26" s="1"/>
  <c r="A2547" i="26"/>
  <c r="B2547" i="26"/>
  <c r="C2547" i="26"/>
  <c r="J2547" i="26" s="1"/>
  <c r="L2547" i="26" s="1"/>
  <c r="D2547" i="26"/>
  <c r="E2547" i="26"/>
  <c r="F2547" i="26"/>
  <c r="G2547" i="26"/>
  <c r="H2547" i="26"/>
  <c r="I2547" i="26"/>
  <c r="K2547" i="26"/>
  <c r="M2547" i="26"/>
  <c r="N2547" i="26" s="1"/>
  <c r="O2547" i="26" s="1"/>
  <c r="A2548" i="26"/>
  <c r="B2548" i="26"/>
  <c r="C2548" i="26"/>
  <c r="G2548" i="26" s="1"/>
  <c r="D2548" i="26"/>
  <c r="E2548" i="26"/>
  <c r="F2548" i="26" s="1"/>
  <c r="A2549" i="26"/>
  <c r="B2549" i="26"/>
  <c r="C2549" i="26"/>
  <c r="H2549" i="26" s="1"/>
  <c r="D2549" i="26"/>
  <c r="E2549" i="26"/>
  <c r="F2549" i="26"/>
  <c r="A2550" i="26"/>
  <c r="B2550" i="26"/>
  <c r="C2550" i="26"/>
  <c r="H2550" i="26" s="1"/>
  <c r="D2550" i="26"/>
  <c r="E2550" i="26"/>
  <c r="F2550" i="26" s="1"/>
  <c r="A2551" i="26"/>
  <c r="B2551" i="26"/>
  <c r="C2551" i="26"/>
  <c r="G2551" i="26" s="1"/>
  <c r="D2551" i="26"/>
  <c r="E2551" i="26"/>
  <c r="F2551" i="26" s="1"/>
  <c r="H2551" i="26"/>
  <c r="J2551" i="26"/>
  <c r="K2551" i="26"/>
  <c r="M2551" i="26"/>
  <c r="N2551" i="26"/>
  <c r="O2551" i="26" s="1"/>
  <c r="A2552" i="26"/>
  <c r="B2552" i="26"/>
  <c r="C2552" i="26"/>
  <c r="K2552" i="26" s="1"/>
  <c r="D2552" i="26"/>
  <c r="E2552" i="26"/>
  <c r="F2552" i="26"/>
  <c r="G2552" i="26"/>
  <c r="I2552" i="26"/>
  <c r="A2553" i="26"/>
  <c r="B2553" i="26"/>
  <c r="C2553" i="26"/>
  <c r="I2553" i="26" s="1"/>
  <c r="D2553" i="26"/>
  <c r="E2553" i="26"/>
  <c r="F2553" i="26" s="1"/>
  <c r="G2553" i="26"/>
  <c r="J2553" i="26"/>
  <c r="L2553" i="26" s="1"/>
  <c r="K2553" i="26"/>
  <c r="M2553" i="26"/>
  <c r="N2553" i="26"/>
  <c r="O2553" i="26" s="1"/>
  <c r="A2554" i="26"/>
  <c r="B2554" i="26"/>
  <c r="C2554" i="26"/>
  <c r="H2554" i="26" s="1"/>
  <c r="D2554" i="26"/>
  <c r="E2554" i="26"/>
  <c r="F2554" i="26" s="1"/>
  <c r="I2554" i="26"/>
  <c r="M2554" i="26"/>
  <c r="N2554" i="26" s="1"/>
  <c r="O2554" i="26" s="1"/>
  <c r="A2555" i="26"/>
  <c r="B2555" i="26"/>
  <c r="C2555" i="26"/>
  <c r="D2555" i="26"/>
  <c r="E2555" i="26"/>
  <c r="F2555" i="26" s="1"/>
  <c r="G2555" i="26"/>
  <c r="H2555" i="26"/>
  <c r="I2555" i="26"/>
  <c r="J2555" i="26"/>
  <c r="L2555" i="26" s="1"/>
  <c r="K2555" i="26"/>
  <c r="M2555" i="26"/>
  <c r="N2555" i="26" s="1"/>
  <c r="O2555" i="26" s="1"/>
  <c r="A2556" i="26"/>
  <c r="B2556" i="26"/>
  <c r="C2556" i="26"/>
  <c r="G2556" i="26" s="1"/>
  <c r="D2556" i="26"/>
  <c r="E2556" i="26"/>
  <c r="F2556" i="26" s="1"/>
  <c r="A2557" i="26"/>
  <c r="B2557" i="26"/>
  <c r="C2557" i="26"/>
  <c r="H2557" i="26" s="1"/>
  <c r="D2557" i="26"/>
  <c r="E2557" i="26"/>
  <c r="F2557" i="26" s="1"/>
  <c r="K2557" i="26"/>
  <c r="A2558" i="26"/>
  <c r="B2558" i="26"/>
  <c r="C2558" i="26"/>
  <c r="H2558" i="26" s="1"/>
  <c r="D2558" i="26"/>
  <c r="E2558" i="26"/>
  <c r="F2558" i="26" s="1"/>
  <c r="M2558" i="26"/>
  <c r="N2558" i="26" s="1"/>
  <c r="O2558" i="26" s="1"/>
  <c r="A2559" i="26"/>
  <c r="B2559" i="26"/>
  <c r="C2559" i="26"/>
  <c r="G2559" i="26" s="1"/>
  <c r="D2559" i="26"/>
  <c r="E2559" i="26"/>
  <c r="F2559" i="26" s="1"/>
  <c r="H2559" i="26"/>
  <c r="J2559" i="26"/>
  <c r="L2559" i="26" s="1"/>
  <c r="K2559" i="26"/>
  <c r="M2559" i="26"/>
  <c r="N2559" i="26" s="1"/>
  <c r="O2559" i="26" s="1"/>
  <c r="A2560" i="26"/>
  <c r="B2560" i="26"/>
  <c r="C2560" i="26"/>
  <c r="G2560" i="26" s="1"/>
  <c r="D2560" i="26"/>
  <c r="E2560" i="26"/>
  <c r="F2560" i="26" s="1"/>
  <c r="I2560" i="26"/>
  <c r="A2561" i="26"/>
  <c r="B2561" i="26"/>
  <c r="C2561" i="26"/>
  <c r="I2561" i="26" s="1"/>
  <c r="D2561" i="26"/>
  <c r="E2561" i="26"/>
  <c r="F2561" i="26"/>
  <c r="G2561" i="26"/>
  <c r="H2561" i="26"/>
  <c r="A2562" i="26"/>
  <c r="B2562" i="26"/>
  <c r="C2562" i="26"/>
  <c r="H2562" i="26" s="1"/>
  <c r="D2562" i="26"/>
  <c r="E2562" i="26"/>
  <c r="F2562" i="26" s="1"/>
  <c r="I2562" i="26"/>
  <c r="A2563" i="26"/>
  <c r="B2563" i="26"/>
  <c r="C2563" i="26"/>
  <c r="M2563" i="26" s="1"/>
  <c r="N2563" i="26" s="1"/>
  <c r="O2563" i="26" s="1"/>
  <c r="D2563" i="26"/>
  <c r="E2563" i="26"/>
  <c r="F2563" i="26"/>
  <c r="J2563" i="26"/>
  <c r="L2563" i="26" s="1"/>
  <c r="K2563" i="26"/>
  <c r="A2564" i="26"/>
  <c r="B2564" i="26"/>
  <c r="C2564" i="26"/>
  <c r="G2564" i="26" s="1"/>
  <c r="D2564" i="26"/>
  <c r="E2564" i="26"/>
  <c r="F2564" i="26" s="1"/>
  <c r="K2564" i="26"/>
  <c r="A2565" i="26"/>
  <c r="B2565" i="26"/>
  <c r="C2565" i="26"/>
  <c r="D2565" i="26"/>
  <c r="E2565" i="26"/>
  <c r="F2565" i="26"/>
  <c r="K2565" i="26"/>
  <c r="A2566" i="26"/>
  <c r="B2566" i="26"/>
  <c r="C2566" i="26"/>
  <c r="D2566" i="26"/>
  <c r="E2566" i="26"/>
  <c r="F2566" i="26" s="1"/>
  <c r="G2566" i="26"/>
  <c r="I2566" i="26"/>
  <c r="K2566" i="26"/>
  <c r="M2566" i="26"/>
  <c r="N2566" i="26" s="1"/>
  <c r="O2566" i="26" s="1"/>
  <c r="A2567" i="26"/>
  <c r="B2567" i="26"/>
  <c r="C2567" i="26"/>
  <c r="G2567" i="26" s="1"/>
  <c r="D2567" i="26"/>
  <c r="E2567" i="26"/>
  <c r="F2567" i="26" s="1"/>
  <c r="H2567" i="26"/>
  <c r="J2567" i="26"/>
  <c r="K2567" i="26"/>
  <c r="A2568" i="26"/>
  <c r="B2568" i="26"/>
  <c r="C2568" i="26"/>
  <c r="D2568" i="26"/>
  <c r="E2568" i="26"/>
  <c r="F2568" i="26" s="1"/>
  <c r="I2568" i="26"/>
  <c r="A2569" i="26"/>
  <c r="B2569" i="26"/>
  <c r="C2569" i="26"/>
  <c r="I2569" i="26" s="1"/>
  <c r="D2569" i="26"/>
  <c r="E2569" i="26"/>
  <c r="F2569" i="26"/>
  <c r="G2569" i="26"/>
  <c r="H2569" i="26"/>
  <c r="M2569" i="26"/>
  <c r="N2569" i="26" s="1"/>
  <c r="O2569" i="26" s="1"/>
  <c r="A2570" i="26"/>
  <c r="B2570" i="26"/>
  <c r="C2570" i="26"/>
  <c r="D2570" i="26"/>
  <c r="E2570" i="26"/>
  <c r="F2570" i="26" s="1"/>
  <c r="A2571" i="26"/>
  <c r="B2571" i="26"/>
  <c r="C2571" i="26"/>
  <c r="H2571" i="26" s="1"/>
  <c r="D2571" i="26"/>
  <c r="E2571" i="26"/>
  <c r="F2571" i="26" s="1"/>
  <c r="G2571" i="26"/>
  <c r="I2571" i="26"/>
  <c r="J2571" i="26"/>
  <c r="K2571" i="26"/>
  <c r="L2571" i="26"/>
  <c r="M2571" i="26"/>
  <c r="N2571" i="26" s="1"/>
  <c r="O2571" i="26" s="1"/>
  <c r="A2572" i="26"/>
  <c r="B2572" i="26"/>
  <c r="C2572" i="26"/>
  <c r="H2572" i="26" s="1"/>
  <c r="D2572" i="26"/>
  <c r="E2572" i="26"/>
  <c r="F2572" i="26" s="1"/>
  <c r="G2572" i="26"/>
  <c r="I2572" i="26"/>
  <c r="J2572" i="26"/>
  <c r="K2572" i="26"/>
  <c r="A2573" i="26"/>
  <c r="B2573" i="26"/>
  <c r="C2573" i="26"/>
  <c r="D2573" i="26"/>
  <c r="E2573" i="26"/>
  <c r="F2573" i="26" s="1"/>
  <c r="H2573" i="26"/>
  <c r="A2574" i="26"/>
  <c r="B2574" i="26"/>
  <c r="C2574" i="26"/>
  <c r="M2574" i="26" s="1"/>
  <c r="N2574" i="26" s="1"/>
  <c r="O2574" i="26" s="1"/>
  <c r="D2574" i="26"/>
  <c r="E2574" i="26"/>
  <c r="F2574" i="26" s="1"/>
  <c r="G2574" i="26"/>
  <c r="I2574" i="26"/>
  <c r="K2574" i="26"/>
  <c r="A2575" i="26"/>
  <c r="B2575" i="26"/>
  <c r="C2575" i="26"/>
  <c r="G2575" i="26" s="1"/>
  <c r="D2575" i="26"/>
  <c r="E2575" i="26"/>
  <c r="F2575" i="26" s="1"/>
  <c r="H2575" i="26"/>
  <c r="J2575" i="26"/>
  <c r="M2575" i="26"/>
  <c r="N2575" i="26"/>
  <c r="O2575" i="26" s="1"/>
  <c r="A2576" i="26"/>
  <c r="B2576" i="26"/>
  <c r="C2576" i="26"/>
  <c r="I2576" i="26" s="1"/>
  <c r="D2576" i="26"/>
  <c r="E2576" i="26"/>
  <c r="F2576" i="26" s="1"/>
  <c r="A2577" i="26"/>
  <c r="B2577" i="26"/>
  <c r="C2577" i="26"/>
  <c r="I2577" i="26" s="1"/>
  <c r="D2577" i="26"/>
  <c r="E2577" i="26"/>
  <c r="F2577" i="26" s="1"/>
  <c r="G2577" i="26"/>
  <c r="J2577" i="26"/>
  <c r="K2577" i="26"/>
  <c r="M2577" i="26"/>
  <c r="N2577" i="26"/>
  <c r="O2577" i="26" s="1"/>
  <c r="A2578" i="26"/>
  <c r="B2578" i="26"/>
  <c r="C2578" i="26"/>
  <c r="D2578" i="26"/>
  <c r="E2578" i="26"/>
  <c r="F2578" i="26" s="1"/>
  <c r="A2579" i="26"/>
  <c r="B2579" i="26"/>
  <c r="C2579" i="26"/>
  <c r="G2579" i="26" s="1"/>
  <c r="D2579" i="26"/>
  <c r="E2579" i="26"/>
  <c r="F2579" i="26"/>
  <c r="K2579" i="26"/>
  <c r="M2579" i="26"/>
  <c r="N2579" i="26"/>
  <c r="O2579" i="26" s="1"/>
  <c r="A2580" i="26"/>
  <c r="B2580" i="26"/>
  <c r="C2580" i="26"/>
  <c r="H2580" i="26" s="1"/>
  <c r="D2580" i="26"/>
  <c r="E2580" i="26"/>
  <c r="F2580" i="26" s="1"/>
  <c r="G2580" i="26"/>
  <c r="I2580" i="26"/>
  <c r="J2580" i="26"/>
  <c r="A2581" i="26"/>
  <c r="B2581" i="26"/>
  <c r="C2581" i="26"/>
  <c r="H2581" i="26" s="1"/>
  <c r="D2581" i="26"/>
  <c r="E2581" i="26"/>
  <c r="F2581" i="26"/>
  <c r="A2582" i="26"/>
  <c r="B2582" i="26"/>
  <c r="C2582" i="26"/>
  <c r="K2582" i="26" s="1"/>
  <c r="D2582" i="26"/>
  <c r="E2582" i="26"/>
  <c r="F2582" i="26" s="1"/>
  <c r="G2582" i="26"/>
  <c r="I2582" i="26"/>
  <c r="M2582" i="26"/>
  <c r="N2582" i="26" s="1"/>
  <c r="O2582" i="26" s="1"/>
  <c r="A2583" i="26"/>
  <c r="B2583" i="26"/>
  <c r="C2583" i="26"/>
  <c r="G2583" i="26" s="1"/>
  <c r="D2583" i="26"/>
  <c r="E2583" i="26"/>
  <c r="F2583" i="26" s="1"/>
  <c r="H2583" i="26"/>
  <c r="A2584" i="26"/>
  <c r="B2584" i="26"/>
  <c r="C2584" i="26"/>
  <c r="I2584" i="26" s="1"/>
  <c r="D2584" i="26"/>
  <c r="E2584" i="26"/>
  <c r="F2584" i="26" s="1"/>
  <c r="A2585" i="26"/>
  <c r="B2585" i="26"/>
  <c r="C2585" i="26"/>
  <c r="I2585" i="26" s="1"/>
  <c r="D2585" i="26"/>
  <c r="E2585" i="26"/>
  <c r="F2585" i="26"/>
  <c r="M2585" i="26"/>
  <c r="N2585" i="26"/>
  <c r="O2585" i="26" s="1"/>
  <c r="A2586" i="26"/>
  <c r="B2586" i="26"/>
  <c r="C2586" i="26"/>
  <c r="D2586" i="26"/>
  <c r="E2586" i="26"/>
  <c r="F2586" i="26" s="1"/>
  <c r="M2586" i="26"/>
  <c r="N2586" i="26" s="1"/>
  <c r="O2586" i="26" s="1"/>
  <c r="A2587" i="26"/>
  <c r="B2587" i="26"/>
  <c r="C2587" i="26"/>
  <c r="M2587" i="26" s="1"/>
  <c r="N2587" i="26" s="1"/>
  <c r="O2587" i="26" s="1"/>
  <c r="D2587" i="26"/>
  <c r="E2587" i="26"/>
  <c r="F2587" i="26"/>
  <c r="I2587" i="26"/>
  <c r="K2587" i="26"/>
  <c r="A2588" i="26"/>
  <c r="B2588" i="26"/>
  <c r="C2588" i="26"/>
  <c r="D2588" i="26"/>
  <c r="E2588" i="26"/>
  <c r="F2588" i="26" s="1"/>
  <c r="A2589" i="26"/>
  <c r="B2589" i="26"/>
  <c r="C2589" i="26"/>
  <c r="D2589" i="26"/>
  <c r="E2589" i="26"/>
  <c r="F2589" i="26" s="1"/>
  <c r="A2590" i="26"/>
  <c r="B2590" i="26"/>
  <c r="C2590" i="26"/>
  <c r="H2590" i="26" s="1"/>
  <c r="D2590" i="26"/>
  <c r="E2590" i="26"/>
  <c r="F2590" i="26" s="1"/>
  <c r="I2590" i="26"/>
  <c r="M2590" i="26"/>
  <c r="N2590" i="26" s="1"/>
  <c r="O2590" i="26" s="1"/>
  <c r="A2591" i="26"/>
  <c r="B2591" i="26"/>
  <c r="C2591" i="26"/>
  <c r="D2591" i="26"/>
  <c r="E2591" i="26"/>
  <c r="F2591" i="26"/>
  <c r="A2592" i="26"/>
  <c r="B2592" i="26"/>
  <c r="C2592" i="26"/>
  <c r="D2592" i="26"/>
  <c r="E2592" i="26"/>
  <c r="F2592" i="26" s="1"/>
  <c r="G2592" i="26"/>
  <c r="M2592" i="26"/>
  <c r="N2592" i="26" s="1"/>
  <c r="O2592" i="26" s="1"/>
  <c r="A2593" i="26"/>
  <c r="B2593" i="26"/>
  <c r="C2593" i="26"/>
  <c r="I2593" i="26" s="1"/>
  <c r="D2593" i="26"/>
  <c r="E2593" i="26"/>
  <c r="F2593" i="26" s="1"/>
  <c r="K2593" i="26"/>
  <c r="A2594" i="26"/>
  <c r="B2594" i="26"/>
  <c r="C2594" i="26"/>
  <c r="J2594" i="26" s="1"/>
  <c r="D2594" i="26"/>
  <c r="E2594" i="26"/>
  <c r="F2594" i="26"/>
  <c r="G2594" i="26"/>
  <c r="H2594" i="26"/>
  <c r="A2595" i="26"/>
  <c r="B2595" i="26"/>
  <c r="C2595" i="26"/>
  <c r="D2595" i="26"/>
  <c r="E2595" i="26"/>
  <c r="F2595" i="26" s="1"/>
  <c r="K2595" i="26"/>
  <c r="A2596" i="26"/>
  <c r="B2596" i="26"/>
  <c r="C2596" i="26"/>
  <c r="J2596" i="26" s="1"/>
  <c r="D2596" i="26"/>
  <c r="E2596" i="26"/>
  <c r="F2596" i="26" s="1"/>
  <c r="I2596" i="26"/>
  <c r="M2596" i="26"/>
  <c r="N2596" i="26" s="1"/>
  <c r="O2596" i="26" s="1"/>
  <c r="A2597" i="26"/>
  <c r="B2597" i="26"/>
  <c r="C2597" i="26"/>
  <c r="D2597" i="26"/>
  <c r="E2597" i="26"/>
  <c r="F2597" i="26"/>
  <c r="A2598" i="26"/>
  <c r="B2598" i="26"/>
  <c r="C2598" i="26"/>
  <c r="G2598" i="26" s="1"/>
  <c r="D2598" i="26"/>
  <c r="E2598" i="26"/>
  <c r="F2598" i="26" s="1"/>
  <c r="I2598" i="26"/>
  <c r="A2599" i="26"/>
  <c r="B2599" i="26"/>
  <c r="C2599" i="26"/>
  <c r="G2599" i="26" s="1"/>
  <c r="D2599" i="26"/>
  <c r="E2599" i="26"/>
  <c r="F2599" i="26"/>
  <c r="A2600" i="26"/>
  <c r="B2600" i="26"/>
  <c r="C2600" i="26"/>
  <c r="D2600" i="26"/>
  <c r="E2600" i="26"/>
  <c r="F2600" i="26" s="1"/>
  <c r="A2601" i="26"/>
  <c r="B2601" i="26"/>
  <c r="C2601" i="26"/>
  <c r="I2601" i="26" s="1"/>
  <c r="D2601" i="26"/>
  <c r="E2601" i="26"/>
  <c r="F2601" i="26" s="1"/>
  <c r="H2601" i="26"/>
  <c r="A2602" i="26"/>
  <c r="B2602" i="26"/>
  <c r="C2602" i="26"/>
  <c r="J2602" i="26" s="1"/>
  <c r="D2602" i="26"/>
  <c r="E2602" i="26"/>
  <c r="F2602" i="26" s="1"/>
  <c r="G2602" i="26"/>
  <c r="K2602" i="26"/>
  <c r="L2602" i="26" s="1"/>
  <c r="A2603" i="26"/>
  <c r="B2603" i="26"/>
  <c r="C2603" i="26"/>
  <c r="D2603" i="26"/>
  <c r="E2603" i="26"/>
  <c r="F2603" i="26" s="1"/>
  <c r="G2603" i="26"/>
  <c r="H2603" i="26"/>
  <c r="I2603" i="26"/>
  <c r="J2603" i="26"/>
  <c r="L2603" i="26" s="1"/>
  <c r="K2603" i="26"/>
  <c r="M2603" i="26"/>
  <c r="N2603" i="26" s="1"/>
  <c r="O2603" i="26" s="1"/>
  <c r="A2604" i="26"/>
  <c r="B2604" i="26"/>
  <c r="C2604" i="26"/>
  <c r="H2604" i="26" s="1"/>
  <c r="D2604" i="26"/>
  <c r="E2604" i="26"/>
  <c r="F2604" i="26" s="1"/>
  <c r="G2604" i="26"/>
  <c r="M2604" i="26"/>
  <c r="N2604" i="26"/>
  <c r="O2604" i="26" s="1"/>
  <c r="A2605" i="26"/>
  <c r="B2605" i="26"/>
  <c r="C2605" i="26"/>
  <c r="M2605" i="26" s="1"/>
  <c r="N2605" i="26" s="1"/>
  <c r="O2605" i="26" s="1"/>
  <c r="D2605" i="26"/>
  <c r="E2605" i="26"/>
  <c r="F2605" i="26" s="1"/>
  <c r="G2605" i="26"/>
  <c r="H2605" i="26"/>
  <c r="J2605" i="26"/>
  <c r="L2605" i="26" s="1"/>
  <c r="K2605" i="26"/>
  <c r="A2606" i="26"/>
  <c r="B2606" i="26"/>
  <c r="C2606" i="26"/>
  <c r="H2606" i="26" s="1"/>
  <c r="D2606" i="26"/>
  <c r="E2606" i="26"/>
  <c r="F2606" i="26" s="1"/>
  <c r="G2606" i="26"/>
  <c r="I2606" i="26"/>
  <c r="K2606" i="26"/>
  <c r="M2606" i="26"/>
  <c r="N2606" i="26" s="1"/>
  <c r="O2606" i="26" s="1"/>
  <c r="A2607" i="26"/>
  <c r="B2607" i="26"/>
  <c r="C2607" i="26"/>
  <c r="D2607" i="26"/>
  <c r="E2607" i="26"/>
  <c r="F2607" i="26" s="1"/>
  <c r="A2608" i="26"/>
  <c r="B2608" i="26"/>
  <c r="C2608" i="26"/>
  <c r="D2608" i="26"/>
  <c r="E2608" i="26"/>
  <c r="F2608" i="26" s="1"/>
  <c r="A2609" i="26"/>
  <c r="B2609" i="26"/>
  <c r="C2609" i="26"/>
  <c r="K2609" i="26" s="1"/>
  <c r="D2609" i="26"/>
  <c r="E2609" i="26"/>
  <c r="F2609" i="26"/>
  <c r="A2610" i="26"/>
  <c r="B2610" i="26"/>
  <c r="C2610" i="26"/>
  <c r="J2610" i="26" s="1"/>
  <c r="D2610" i="26"/>
  <c r="E2610" i="26"/>
  <c r="F2610" i="26"/>
  <c r="H2610" i="26"/>
  <c r="A2611" i="26"/>
  <c r="B2611" i="26"/>
  <c r="C2611" i="26"/>
  <c r="D2611" i="26"/>
  <c r="E2611" i="26"/>
  <c r="F2611" i="26" s="1"/>
  <c r="G2611" i="26"/>
  <c r="H2611" i="26"/>
  <c r="I2611" i="26"/>
  <c r="J2611" i="26"/>
  <c r="K2611" i="26"/>
  <c r="M2611" i="26"/>
  <c r="N2611" i="26" s="1"/>
  <c r="O2611" i="26" s="1"/>
  <c r="A2612" i="26"/>
  <c r="B2612" i="26"/>
  <c r="C2612" i="26"/>
  <c r="D2612" i="26"/>
  <c r="E2612" i="26"/>
  <c r="F2612" i="26" s="1"/>
  <c r="A2613" i="26"/>
  <c r="B2613" i="26"/>
  <c r="C2613" i="26"/>
  <c r="M2613" i="26" s="1"/>
  <c r="D2613" i="26"/>
  <c r="E2613" i="26"/>
  <c r="F2613" i="26"/>
  <c r="H2613" i="26"/>
  <c r="K2613" i="26"/>
  <c r="N2613" i="26"/>
  <c r="O2613" i="26" s="1"/>
  <c r="A2614" i="26"/>
  <c r="B2614" i="26"/>
  <c r="C2614" i="26"/>
  <c r="I2614" i="26" s="1"/>
  <c r="D2614" i="26"/>
  <c r="E2614" i="26"/>
  <c r="F2614" i="26" s="1"/>
  <c r="H2614" i="26"/>
  <c r="K2614" i="26"/>
  <c r="A2615" i="26"/>
  <c r="B2615" i="26"/>
  <c r="C2615" i="26"/>
  <c r="G2615" i="26" s="1"/>
  <c r="D2615" i="26"/>
  <c r="E2615" i="26"/>
  <c r="F2615" i="26" s="1"/>
  <c r="H2615" i="26"/>
  <c r="I2615" i="26"/>
  <c r="J2615" i="26"/>
  <c r="K2615" i="26"/>
  <c r="A2616" i="26"/>
  <c r="B2616" i="26"/>
  <c r="C2616" i="26"/>
  <c r="H2616" i="26" s="1"/>
  <c r="D2616" i="26"/>
  <c r="E2616" i="26"/>
  <c r="F2616" i="26" s="1"/>
  <c r="I2616" i="26"/>
  <c r="A2617" i="26"/>
  <c r="B2617" i="26"/>
  <c r="C2617" i="26"/>
  <c r="I2617" i="26" s="1"/>
  <c r="D2617" i="26"/>
  <c r="E2617" i="26"/>
  <c r="F2617" i="26" s="1"/>
  <c r="G2617" i="26"/>
  <c r="K2617" i="26"/>
  <c r="A2618" i="26"/>
  <c r="B2618" i="26"/>
  <c r="C2618" i="26"/>
  <c r="J2618" i="26" s="1"/>
  <c r="D2618" i="26"/>
  <c r="E2618" i="26"/>
  <c r="F2618" i="26" s="1"/>
  <c r="G2618" i="26"/>
  <c r="I2618" i="26"/>
  <c r="K2618" i="26"/>
  <c r="M2618" i="26"/>
  <c r="N2618" i="26" s="1"/>
  <c r="O2618" i="26" s="1"/>
  <c r="A2619" i="26"/>
  <c r="B2619" i="26"/>
  <c r="C2619" i="26"/>
  <c r="J2619" i="26" s="1"/>
  <c r="D2619" i="26"/>
  <c r="E2619" i="26"/>
  <c r="F2619" i="26" s="1"/>
  <c r="G2619" i="26"/>
  <c r="H2619" i="26"/>
  <c r="I2619" i="26"/>
  <c r="M2619" i="26"/>
  <c r="N2619" i="26" s="1"/>
  <c r="O2619" i="26" s="1"/>
  <c r="A2620" i="26"/>
  <c r="B2620" i="26"/>
  <c r="C2620" i="26"/>
  <c r="K2620" i="26" s="1"/>
  <c r="D2620" i="26"/>
  <c r="E2620" i="26"/>
  <c r="F2620" i="26" s="1"/>
  <c r="A2621" i="26"/>
  <c r="B2621" i="26"/>
  <c r="C2621" i="26"/>
  <c r="M2621" i="26" s="1"/>
  <c r="N2621" i="26" s="1"/>
  <c r="O2621" i="26" s="1"/>
  <c r="D2621" i="26"/>
  <c r="E2621" i="26"/>
  <c r="F2621" i="26" s="1"/>
  <c r="A2622" i="26"/>
  <c r="B2622" i="26"/>
  <c r="C2622" i="26"/>
  <c r="D2622" i="26"/>
  <c r="E2622" i="26"/>
  <c r="F2622" i="26" s="1"/>
  <c r="A2623" i="26"/>
  <c r="B2623" i="26"/>
  <c r="C2623" i="26"/>
  <c r="D2623" i="26"/>
  <c r="E2623" i="26"/>
  <c r="F2623" i="26"/>
  <c r="K2623" i="26"/>
  <c r="A2624" i="26"/>
  <c r="B2624" i="26"/>
  <c r="C2624" i="26"/>
  <c r="H2624" i="26" s="1"/>
  <c r="D2624" i="26"/>
  <c r="E2624" i="26"/>
  <c r="F2624" i="26" s="1"/>
  <c r="G2624" i="26"/>
  <c r="A2625" i="26"/>
  <c r="B2625" i="26"/>
  <c r="C2625" i="26"/>
  <c r="D2625" i="26"/>
  <c r="E2625" i="26"/>
  <c r="F2625" i="26"/>
  <c r="A2626" i="26"/>
  <c r="B2626" i="26"/>
  <c r="C2626" i="26"/>
  <c r="D2626" i="26"/>
  <c r="E2626" i="26"/>
  <c r="F2626" i="26" s="1"/>
  <c r="A2627" i="26"/>
  <c r="B2627" i="26"/>
  <c r="C2627" i="26"/>
  <c r="K2627" i="26" s="1"/>
  <c r="D2627" i="26"/>
  <c r="E2627" i="26"/>
  <c r="F2627" i="26" s="1"/>
  <c r="J2627" i="26"/>
  <c r="A2628" i="26"/>
  <c r="B2628" i="26"/>
  <c r="C2628" i="26"/>
  <c r="D2628" i="26"/>
  <c r="E2628" i="26"/>
  <c r="F2628" i="26"/>
  <c r="A2629" i="26"/>
  <c r="B2629" i="26"/>
  <c r="C2629" i="26"/>
  <c r="M2629" i="26" s="1"/>
  <c r="N2629" i="26" s="1"/>
  <c r="O2629" i="26" s="1"/>
  <c r="D2629" i="26"/>
  <c r="E2629" i="26"/>
  <c r="F2629" i="26" s="1"/>
  <c r="G2629" i="26"/>
  <c r="H2629" i="26"/>
  <c r="J2629" i="26"/>
  <c r="L2629" i="26" s="1"/>
  <c r="K2629" i="26"/>
  <c r="A2630" i="26"/>
  <c r="B2630" i="26"/>
  <c r="C2630" i="26"/>
  <c r="G2630" i="26" s="1"/>
  <c r="D2630" i="26"/>
  <c r="E2630" i="26"/>
  <c r="F2630" i="26" s="1"/>
  <c r="H2630" i="26"/>
  <c r="K2630" i="26"/>
  <c r="A2631" i="26"/>
  <c r="B2631" i="26"/>
  <c r="C2631" i="26"/>
  <c r="G2631" i="26" s="1"/>
  <c r="D2631" i="26"/>
  <c r="E2631" i="26"/>
  <c r="F2631" i="26" s="1"/>
  <c r="H2631" i="26"/>
  <c r="J2631" i="26"/>
  <c r="L2631" i="26" s="1"/>
  <c r="K2631" i="26"/>
  <c r="M2631" i="26"/>
  <c r="N2631" i="26"/>
  <c r="O2631" i="26" s="1"/>
  <c r="A2632" i="26"/>
  <c r="B2632" i="26"/>
  <c r="C2632" i="26"/>
  <c r="H2632" i="26" s="1"/>
  <c r="D2632" i="26"/>
  <c r="E2632" i="26"/>
  <c r="F2632" i="26" s="1"/>
  <c r="G2632" i="26"/>
  <c r="J2632" i="26"/>
  <c r="K2632" i="26"/>
  <c r="M2632" i="26"/>
  <c r="N2632" i="26" s="1"/>
  <c r="O2632" i="26" s="1"/>
  <c r="A2633" i="26"/>
  <c r="B2633" i="26"/>
  <c r="C2633" i="26"/>
  <c r="I2633" i="26" s="1"/>
  <c r="D2633" i="26"/>
  <c r="E2633" i="26"/>
  <c r="F2633" i="26"/>
  <c r="H2633" i="26"/>
  <c r="K2633" i="26"/>
  <c r="A2634" i="26"/>
  <c r="B2634" i="26"/>
  <c r="C2634" i="26"/>
  <c r="J2634" i="26" s="1"/>
  <c r="D2634" i="26"/>
  <c r="E2634" i="26"/>
  <c r="F2634" i="26" s="1"/>
  <c r="G2634" i="26"/>
  <c r="I2634" i="26"/>
  <c r="K2634" i="26"/>
  <c r="M2634" i="26"/>
  <c r="N2634" i="26" s="1"/>
  <c r="O2634" i="26" s="1"/>
  <c r="A2635" i="26"/>
  <c r="B2635" i="26"/>
  <c r="C2635" i="26"/>
  <c r="J2635" i="26" s="1"/>
  <c r="D2635" i="26"/>
  <c r="E2635" i="26"/>
  <c r="F2635" i="26" s="1"/>
  <c r="G2635" i="26"/>
  <c r="H2635" i="26"/>
  <c r="I2635" i="26"/>
  <c r="M2635" i="26"/>
  <c r="N2635" i="26" s="1"/>
  <c r="O2635" i="26" s="1"/>
  <c r="A2636" i="26"/>
  <c r="B2636" i="26"/>
  <c r="C2636" i="26"/>
  <c r="K2636" i="26" s="1"/>
  <c r="D2636" i="26"/>
  <c r="E2636" i="26"/>
  <c r="F2636" i="26" s="1"/>
  <c r="A2637" i="26"/>
  <c r="B2637" i="26"/>
  <c r="C2637" i="26"/>
  <c r="M2637" i="26" s="1"/>
  <c r="N2637" i="26" s="1"/>
  <c r="O2637" i="26" s="1"/>
  <c r="D2637" i="26"/>
  <c r="E2637" i="26"/>
  <c r="F2637" i="26" s="1"/>
  <c r="A2638" i="26"/>
  <c r="B2638" i="26"/>
  <c r="C2638" i="26"/>
  <c r="D2638" i="26"/>
  <c r="E2638" i="26"/>
  <c r="F2638" i="26" s="1"/>
  <c r="A2639" i="26"/>
  <c r="B2639" i="26"/>
  <c r="C2639" i="26"/>
  <c r="D2639" i="26"/>
  <c r="E2639" i="26"/>
  <c r="F2639" i="26"/>
  <c r="J2639" i="26"/>
  <c r="L2639" i="26" s="1"/>
  <c r="K2639" i="26"/>
  <c r="A2640" i="26"/>
  <c r="B2640" i="26"/>
  <c r="C2640" i="26"/>
  <c r="H2640" i="26" s="1"/>
  <c r="D2640" i="26"/>
  <c r="E2640" i="26"/>
  <c r="F2640" i="26" s="1"/>
  <c r="G2640" i="26"/>
  <c r="A2641" i="26"/>
  <c r="B2641" i="26"/>
  <c r="C2641" i="26"/>
  <c r="D2641" i="26"/>
  <c r="E2641" i="26"/>
  <c r="F2641" i="26"/>
  <c r="A2642" i="26"/>
  <c r="B2642" i="26"/>
  <c r="C2642" i="26"/>
  <c r="D2642" i="26"/>
  <c r="E2642" i="26"/>
  <c r="F2642" i="26" s="1"/>
  <c r="A2643" i="26"/>
  <c r="B2643" i="26"/>
  <c r="C2643" i="26"/>
  <c r="D2643" i="26"/>
  <c r="E2643" i="26"/>
  <c r="F2643" i="26" s="1"/>
  <c r="M2643" i="26"/>
  <c r="N2643" i="26" s="1"/>
  <c r="O2643" i="26" s="1"/>
  <c r="A2644" i="26"/>
  <c r="B2644" i="26"/>
  <c r="C2644" i="26"/>
  <c r="K2644" i="26" s="1"/>
  <c r="D2644" i="26"/>
  <c r="E2644" i="26"/>
  <c r="F2644" i="26"/>
  <c r="A2645" i="26"/>
  <c r="B2645" i="26"/>
  <c r="C2645" i="26"/>
  <c r="M2645" i="26" s="1"/>
  <c r="N2645" i="26" s="1"/>
  <c r="O2645" i="26" s="1"/>
  <c r="D2645" i="26"/>
  <c r="E2645" i="26"/>
  <c r="F2645" i="26" s="1"/>
  <c r="G2645" i="26"/>
  <c r="H2645" i="26"/>
  <c r="J2645" i="26"/>
  <c r="K2645" i="26"/>
  <c r="A2646" i="26"/>
  <c r="B2646" i="26"/>
  <c r="C2646" i="26"/>
  <c r="G2646" i="26" s="1"/>
  <c r="D2646" i="26"/>
  <c r="E2646" i="26"/>
  <c r="F2646" i="26" s="1"/>
  <c r="H2646" i="26"/>
  <c r="K2646" i="26"/>
  <c r="A2647" i="26"/>
  <c r="B2647" i="26"/>
  <c r="C2647" i="26"/>
  <c r="G2647" i="26" s="1"/>
  <c r="D2647" i="26"/>
  <c r="E2647" i="26"/>
  <c r="F2647" i="26" s="1"/>
  <c r="H2647" i="26"/>
  <c r="J2647" i="26"/>
  <c r="L2647" i="26" s="1"/>
  <c r="K2647" i="26"/>
  <c r="M2647" i="26"/>
  <c r="N2647" i="26"/>
  <c r="O2647" i="26" s="1"/>
  <c r="A2648" i="26"/>
  <c r="B2648" i="26"/>
  <c r="C2648" i="26"/>
  <c r="H2648" i="26" s="1"/>
  <c r="D2648" i="26"/>
  <c r="E2648" i="26"/>
  <c r="F2648" i="26" s="1"/>
  <c r="G2648" i="26"/>
  <c r="J2648" i="26"/>
  <c r="K2648" i="26"/>
  <c r="M2648" i="26"/>
  <c r="N2648" i="26" s="1"/>
  <c r="O2648" i="26" s="1"/>
  <c r="A2649" i="26"/>
  <c r="B2649" i="26"/>
  <c r="C2649" i="26"/>
  <c r="I2649" i="26" s="1"/>
  <c r="D2649" i="26"/>
  <c r="E2649" i="26"/>
  <c r="F2649" i="26"/>
  <c r="H2649" i="26"/>
  <c r="K2649" i="26"/>
  <c r="A2650" i="26"/>
  <c r="B2650" i="26"/>
  <c r="C2650" i="26"/>
  <c r="J2650" i="26" s="1"/>
  <c r="D2650" i="26"/>
  <c r="E2650" i="26"/>
  <c r="F2650" i="26" s="1"/>
  <c r="G2650" i="26"/>
  <c r="I2650" i="26"/>
  <c r="K2650" i="26"/>
  <c r="M2650" i="26"/>
  <c r="N2650" i="26" s="1"/>
  <c r="O2650" i="26" s="1"/>
  <c r="A2651" i="26"/>
  <c r="B2651" i="26"/>
  <c r="C2651" i="26"/>
  <c r="J2651" i="26" s="1"/>
  <c r="D2651" i="26"/>
  <c r="E2651" i="26"/>
  <c r="F2651" i="26" s="1"/>
  <c r="G2651" i="26"/>
  <c r="H2651" i="26"/>
  <c r="I2651" i="26"/>
  <c r="M2651" i="26"/>
  <c r="N2651" i="26" s="1"/>
  <c r="O2651" i="26" s="1"/>
  <c r="A2652" i="26"/>
  <c r="B2652" i="26"/>
  <c r="C2652" i="26"/>
  <c r="D2652" i="26"/>
  <c r="E2652" i="26"/>
  <c r="F2652" i="26" s="1"/>
  <c r="A2653" i="26"/>
  <c r="B2653" i="26"/>
  <c r="C2653" i="26"/>
  <c r="M2653" i="26" s="1"/>
  <c r="N2653" i="26" s="1"/>
  <c r="O2653" i="26" s="1"/>
  <c r="D2653" i="26"/>
  <c r="E2653" i="26"/>
  <c r="F2653" i="26" s="1"/>
  <c r="G2653" i="26"/>
  <c r="J2653" i="26"/>
  <c r="L2653" i="26" s="1"/>
  <c r="K2653" i="26"/>
  <c r="A2654" i="26"/>
  <c r="B2654" i="26"/>
  <c r="C2654" i="26"/>
  <c r="D2654" i="26"/>
  <c r="E2654" i="26"/>
  <c r="F2654" i="26" s="1"/>
  <c r="A2655" i="26"/>
  <c r="B2655" i="26"/>
  <c r="C2655" i="26"/>
  <c r="D2655" i="26"/>
  <c r="E2655" i="26"/>
  <c r="F2655" i="26"/>
  <c r="K2655" i="26"/>
  <c r="M2655" i="26"/>
  <c r="N2655" i="26" s="1"/>
  <c r="O2655" i="26" s="1"/>
  <c r="A2656" i="26"/>
  <c r="B2656" i="26"/>
  <c r="C2656" i="26"/>
  <c r="H2656" i="26" s="1"/>
  <c r="D2656" i="26"/>
  <c r="E2656" i="26"/>
  <c r="F2656" i="26" s="1"/>
  <c r="G2656" i="26"/>
  <c r="J2656" i="26"/>
  <c r="M2656" i="26"/>
  <c r="N2656" i="26" s="1"/>
  <c r="O2656" i="26"/>
  <c r="A2657" i="26"/>
  <c r="B2657" i="26"/>
  <c r="C2657" i="26"/>
  <c r="D2657" i="26"/>
  <c r="E2657" i="26"/>
  <c r="F2657" i="26" s="1"/>
  <c r="A2658" i="26"/>
  <c r="B2658" i="26"/>
  <c r="C2658" i="26"/>
  <c r="D2658" i="26"/>
  <c r="E2658" i="26"/>
  <c r="F2658" i="26" s="1"/>
  <c r="A2659" i="26"/>
  <c r="B2659" i="26"/>
  <c r="C2659" i="26"/>
  <c r="K2659" i="26" s="1"/>
  <c r="D2659" i="26"/>
  <c r="E2659" i="26"/>
  <c r="F2659" i="26" s="1"/>
  <c r="A2660" i="26"/>
  <c r="B2660" i="26"/>
  <c r="C2660" i="26"/>
  <c r="D2660" i="26"/>
  <c r="E2660" i="26"/>
  <c r="F2660" i="26"/>
  <c r="K2660" i="26"/>
  <c r="A2661" i="26"/>
  <c r="B2661" i="26"/>
  <c r="C2661" i="26"/>
  <c r="M2661" i="26" s="1"/>
  <c r="N2661" i="26" s="1"/>
  <c r="O2661" i="26" s="1"/>
  <c r="D2661" i="26"/>
  <c r="E2661" i="26"/>
  <c r="F2661" i="26" s="1"/>
  <c r="G2661" i="26"/>
  <c r="H2661" i="26"/>
  <c r="J2661" i="26"/>
  <c r="L2661" i="26" s="1"/>
  <c r="K2661" i="26"/>
  <c r="A2662" i="26"/>
  <c r="B2662" i="26"/>
  <c r="C2662" i="26"/>
  <c r="G2662" i="26" s="1"/>
  <c r="D2662" i="26"/>
  <c r="E2662" i="26"/>
  <c r="F2662" i="26" s="1"/>
  <c r="H2662" i="26"/>
  <c r="K2662" i="26"/>
  <c r="A2663" i="26"/>
  <c r="B2663" i="26"/>
  <c r="C2663" i="26"/>
  <c r="G2663" i="26" s="1"/>
  <c r="D2663" i="26"/>
  <c r="E2663" i="26"/>
  <c r="F2663" i="26" s="1"/>
  <c r="H2663" i="26"/>
  <c r="J2663" i="26"/>
  <c r="L2663" i="26" s="1"/>
  <c r="K2663" i="26"/>
  <c r="M2663" i="26"/>
  <c r="N2663" i="26"/>
  <c r="O2663" i="26" s="1"/>
  <c r="A2664" i="26"/>
  <c r="B2664" i="26"/>
  <c r="C2664" i="26"/>
  <c r="H2664" i="26" s="1"/>
  <c r="D2664" i="26"/>
  <c r="E2664" i="26"/>
  <c r="F2664" i="26" s="1"/>
  <c r="G2664" i="26"/>
  <c r="J2664" i="26"/>
  <c r="K2664" i="26"/>
  <c r="M2664" i="26"/>
  <c r="N2664" i="26" s="1"/>
  <c r="O2664" i="26" s="1"/>
  <c r="A2665" i="26"/>
  <c r="B2665" i="26"/>
  <c r="C2665" i="26"/>
  <c r="I2665" i="26" s="1"/>
  <c r="D2665" i="26"/>
  <c r="E2665" i="26"/>
  <c r="F2665" i="26"/>
  <c r="H2665" i="26"/>
  <c r="K2665" i="26"/>
  <c r="A2666" i="26"/>
  <c r="B2666" i="26"/>
  <c r="C2666" i="26"/>
  <c r="J2666" i="26" s="1"/>
  <c r="D2666" i="26"/>
  <c r="E2666" i="26"/>
  <c r="F2666" i="26" s="1"/>
  <c r="G2666" i="26"/>
  <c r="I2666" i="26"/>
  <c r="K2666" i="26"/>
  <c r="M2666" i="26"/>
  <c r="N2666" i="26" s="1"/>
  <c r="O2666" i="26" s="1"/>
  <c r="A2667" i="26"/>
  <c r="B2667" i="26"/>
  <c r="C2667" i="26"/>
  <c r="J2667" i="26" s="1"/>
  <c r="D2667" i="26"/>
  <c r="E2667" i="26"/>
  <c r="F2667" i="26" s="1"/>
  <c r="G2667" i="26"/>
  <c r="H2667" i="26"/>
  <c r="I2667" i="26"/>
  <c r="M2667" i="26"/>
  <c r="N2667" i="26" s="1"/>
  <c r="O2667" i="26" s="1"/>
  <c r="A2668" i="26"/>
  <c r="B2668" i="26"/>
  <c r="C2668" i="26"/>
  <c r="D2668" i="26"/>
  <c r="E2668" i="26"/>
  <c r="F2668" i="26" s="1"/>
  <c r="A2669" i="26"/>
  <c r="B2669" i="26"/>
  <c r="C2669" i="26"/>
  <c r="M2669" i="26" s="1"/>
  <c r="N2669" i="26" s="1"/>
  <c r="O2669" i="26" s="1"/>
  <c r="D2669" i="26"/>
  <c r="E2669" i="26"/>
  <c r="F2669" i="26" s="1"/>
  <c r="G2669" i="26"/>
  <c r="J2669" i="26"/>
  <c r="L2669" i="26" s="1"/>
  <c r="K2669" i="26"/>
  <c r="A2670" i="26"/>
  <c r="B2670" i="26"/>
  <c r="C2670" i="26"/>
  <c r="D2670" i="26"/>
  <c r="E2670" i="26"/>
  <c r="F2670" i="26" s="1"/>
  <c r="A2671" i="26"/>
  <c r="B2671" i="26"/>
  <c r="C2671" i="26"/>
  <c r="J2671" i="26" s="1"/>
  <c r="D2671" i="26"/>
  <c r="E2671" i="26"/>
  <c r="F2671" i="26"/>
  <c r="A2672" i="26"/>
  <c r="B2672" i="26"/>
  <c r="C2672" i="26"/>
  <c r="H2672" i="26" s="1"/>
  <c r="D2672" i="26"/>
  <c r="E2672" i="26"/>
  <c r="F2672" i="26" s="1"/>
  <c r="G2672" i="26"/>
  <c r="J2672" i="26"/>
  <c r="M2672" i="26"/>
  <c r="N2672" i="26" s="1"/>
  <c r="O2672" i="26"/>
  <c r="A2673" i="26"/>
  <c r="B2673" i="26"/>
  <c r="C2673" i="26"/>
  <c r="D2673" i="26"/>
  <c r="E2673" i="26"/>
  <c r="F2673" i="26" s="1"/>
  <c r="A2674" i="26"/>
  <c r="B2674" i="26"/>
  <c r="C2674" i="26"/>
  <c r="D2674" i="26"/>
  <c r="E2674" i="26"/>
  <c r="F2674" i="26" s="1"/>
  <c r="A2675" i="26"/>
  <c r="B2675" i="26"/>
  <c r="C2675" i="26"/>
  <c r="D2675" i="26"/>
  <c r="E2675" i="26"/>
  <c r="F2675" i="26" s="1"/>
  <c r="J2675" i="26"/>
  <c r="L2675" i="26" s="1"/>
  <c r="K2675" i="26"/>
  <c r="M2675" i="26"/>
  <c r="N2675" i="26" s="1"/>
  <c r="O2675" i="26" s="1"/>
  <c r="A2676" i="26"/>
  <c r="B2676" i="26"/>
  <c r="C2676" i="26"/>
  <c r="D2676" i="26"/>
  <c r="E2676" i="26"/>
  <c r="F2676" i="26"/>
  <c r="K2676" i="26"/>
  <c r="A2677" i="26"/>
  <c r="B2677" i="26"/>
  <c r="C2677" i="26"/>
  <c r="M2677" i="26" s="1"/>
  <c r="N2677" i="26" s="1"/>
  <c r="O2677" i="26" s="1"/>
  <c r="D2677" i="26"/>
  <c r="E2677" i="26"/>
  <c r="F2677" i="26" s="1"/>
  <c r="G2677" i="26"/>
  <c r="H2677" i="26"/>
  <c r="J2677" i="26"/>
  <c r="L2677" i="26" s="1"/>
  <c r="K2677" i="26"/>
  <c r="A2678" i="26"/>
  <c r="B2678" i="26"/>
  <c r="C2678" i="26"/>
  <c r="G2678" i="26" s="1"/>
  <c r="D2678" i="26"/>
  <c r="E2678" i="26"/>
  <c r="F2678" i="26" s="1"/>
  <c r="H2678" i="26"/>
  <c r="K2678" i="26"/>
  <c r="A2679" i="26"/>
  <c r="B2679" i="26"/>
  <c r="C2679" i="26"/>
  <c r="G2679" i="26" s="1"/>
  <c r="D2679" i="26"/>
  <c r="E2679" i="26"/>
  <c r="F2679" i="26" s="1"/>
  <c r="H2679" i="26"/>
  <c r="J2679" i="26"/>
  <c r="L2679" i="26" s="1"/>
  <c r="K2679" i="26"/>
  <c r="M2679" i="26"/>
  <c r="N2679" i="26" s="1"/>
  <c r="O2679" i="26" s="1"/>
  <c r="A2680" i="26"/>
  <c r="B2680" i="26"/>
  <c r="C2680" i="26"/>
  <c r="H2680" i="26" s="1"/>
  <c r="D2680" i="26"/>
  <c r="E2680" i="26"/>
  <c r="F2680" i="26" s="1"/>
  <c r="G2680" i="26"/>
  <c r="J2680" i="26"/>
  <c r="L2680" i="26" s="1"/>
  <c r="K2680" i="26"/>
  <c r="M2680" i="26"/>
  <c r="N2680" i="26" s="1"/>
  <c r="O2680" i="26" s="1"/>
  <c r="A2681" i="26"/>
  <c r="B2681" i="26"/>
  <c r="C2681" i="26"/>
  <c r="I2681" i="26" s="1"/>
  <c r="D2681" i="26"/>
  <c r="E2681" i="26"/>
  <c r="F2681" i="26"/>
  <c r="H2681" i="26"/>
  <c r="K2681" i="26"/>
  <c r="A2682" i="26"/>
  <c r="B2682" i="26"/>
  <c r="C2682" i="26"/>
  <c r="J2682" i="26" s="1"/>
  <c r="D2682" i="26"/>
  <c r="E2682" i="26"/>
  <c r="F2682" i="26" s="1"/>
  <c r="G2682" i="26"/>
  <c r="I2682" i="26"/>
  <c r="K2682" i="26"/>
  <c r="M2682" i="26"/>
  <c r="N2682" i="26" s="1"/>
  <c r="O2682" i="26" s="1"/>
  <c r="A2683" i="26"/>
  <c r="B2683" i="26"/>
  <c r="C2683" i="26"/>
  <c r="J2683" i="26" s="1"/>
  <c r="L2683" i="26" s="1"/>
  <c r="D2683" i="26"/>
  <c r="E2683" i="26"/>
  <c r="F2683" i="26" s="1"/>
  <c r="G2683" i="26"/>
  <c r="H2683" i="26"/>
  <c r="I2683" i="26"/>
  <c r="K2683" i="26"/>
  <c r="M2683" i="26"/>
  <c r="N2683" i="26" s="1"/>
  <c r="O2683" i="26" s="1"/>
  <c r="A2684" i="26"/>
  <c r="B2684" i="26"/>
  <c r="C2684" i="26"/>
  <c r="K2684" i="26" s="1"/>
  <c r="D2684" i="26"/>
  <c r="E2684" i="26"/>
  <c r="F2684" i="26" s="1"/>
  <c r="A2685" i="26"/>
  <c r="B2685" i="26"/>
  <c r="C2685" i="26"/>
  <c r="D2685" i="26"/>
  <c r="E2685" i="26"/>
  <c r="F2685" i="26"/>
  <c r="A2686" i="26"/>
  <c r="B2686" i="26"/>
  <c r="C2686" i="26"/>
  <c r="D2686" i="26"/>
  <c r="E2686" i="26"/>
  <c r="F2686" i="26" s="1"/>
  <c r="A2687" i="26"/>
  <c r="B2687" i="26"/>
  <c r="C2687" i="26"/>
  <c r="D2687" i="26"/>
  <c r="E2687" i="26"/>
  <c r="F2687" i="26"/>
  <c r="I2687" i="26"/>
  <c r="J2687" i="26"/>
  <c r="K2687" i="26"/>
  <c r="L2687" i="26" s="1"/>
  <c r="A2688" i="26"/>
  <c r="B2688" i="26"/>
  <c r="C2688" i="26"/>
  <c r="D2688" i="26"/>
  <c r="E2688" i="26"/>
  <c r="F2688" i="26" s="1"/>
  <c r="G2688" i="26"/>
  <c r="A2689" i="26"/>
  <c r="B2689" i="26"/>
  <c r="C2689" i="26"/>
  <c r="D2689" i="26"/>
  <c r="E2689" i="26"/>
  <c r="F2689" i="26"/>
  <c r="A2690" i="26"/>
  <c r="B2690" i="26"/>
  <c r="C2690" i="26"/>
  <c r="K2690" i="26" s="1"/>
  <c r="D2690" i="26"/>
  <c r="E2690" i="26"/>
  <c r="F2690" i="26" s="1"/>
  <c r="A2691" i="26"/>
  <c r="B2691" i="26"/>
  <c r="C2691" i="26"/>
  <c r="D2691" i="26"/>
  <c r="E2691" i="26"/>
  <c r="F2691" i="26" s="1"/>
  <c r="G2691" i="26"/>
  <c r="H2691" i="26"/>
  <c r="I2691" i="26"/>
  <c r="J2691" i="26"/>
  <c r="L2691" i="26" s="1"/>
  <c r="K2691" i="26"/>
  <c r="M2691" i="26"/>
  <c r="N2691" i="26" s="1"/>
  <c r="O2691" i="26" s="1"/>
  <c r="A2692" i="26"/>
  <c r="B2692" i="26"/>
  <c r="C2692" i="26"/>
  <c r="D2692" i="26"/>
  <c r="E2692" i="26"/>
  <c r="F2692" i="26"/>
  <c r="A2693" i="26"/>
  <c r="B2693" i="26"/>
  <c r="C2693" i="26"/>
  <c r="M2693" i="26" s="1"/>
  <c r="N2693" i="26" s="1"/>
  <c r="O2693" i="26" s="1"/>
  <c r="D2693" i="26"/>
  <c r="E2693" i="26"/>
  <c r="F2693" i="26"/>
  <c r="G2693" i="26"/>
  <c r="H2693" i="26"/>
  <c r="J2693" i="26"/>
  <c r="A2694" i="26"/>
  <c r="B2694" i="26"/>
  <c r="C2694" i="26"/>
  <c r="D2694" i="26"/>
  <c r="E2694" i="26"/>
  <c r="F2694" i="26" s="1"/>
  <c r="H2694" i="26"/>
  <c r="A2695" i="26"/>
  <c r="B2695" i="26"/>
  <c r="C2695" i="26"/>
  <c r="D2695" i="26"/>
  <c r="E2695" i="26"/>
  <c r="F2695" i="26" s="1"/>
  <c r="M2695" i="26"/>
  <c r="N2695" i="26"/>
  <c r="O2695" i="26" s="1"/>
  <c r="A2696" i="26"/>
  <c r="B2696" i="26"/>
  <c r="C2696" i="26"/>
  <c r="H2696" i="26" s="1"/>
  <c r="D2696" i="26"/>
  <c r="E2696" i="26"/>
  <c r="F2696" i="26" s="1"/>
  <c r="G2696" i="26"/>
  <c r="J2696" i="26"/>
  <c r="K2696" i="26"/>
  <c r="M2696" i="26"/>
  <c r="N2696" i="26" s="1"/>
  <c r="O2696" i="26" s="1"/>
  <c r="A2697" i="26"/>
  <c r="B2697" i="26"/>
  <c r="C2697" i="26"/>
  <c r="I2697" i="26" s="1"/>
  <c r="D2697" i="26"/>
  <c r="E2697" i="26"/>
  <c r="F2697" i="26" s="1"/>
  <c r="H2697" i="26"/>
  <c r="A2698" i="26"/>
  <c r="B2698" i="26"/>
  <c r="C2698" i="26"/>
  <c r="J2698" i="26" s="1"/>
  <c r="D2698" i="26"/>
  <c r="E2698" i="26"/>
  <c r="F2698" i="26" s="1"/>
  <c r="G2698" i="26"/>
  <c r="H2698" i="26"/>
  <c r="K2698" i="26"/>
  <c r="M2698" i="26"/>
  <c r="N2698" i="26" s="1"/>
  <c r="O2698" i="26" s="1"/>
  <c r="A2699" i="26"/>
  <c r="B2699" i="26"/>
  <c r="C2699" i="26"/>
  <c r="D2699" i="26"/>
  <c r="E2699" i="26"/>
  <c r="F2699" i="26" s="1"/>
  <c r="K2699" i="26"/>
  <c r="M2699" i="26"/>
  <c r="N2699" i="26" s="1"/>
  <c r="O2699" i="26" s="1"/>
  <c r="A2700" i="26"/>
  <c r="B2700" i="26"/>
  <c r="C2700" i="26"/>
  <c r="D2700" i="26"/>
  <c r="E2700" i="26"/>
  <c r="F2700" i="26" s="1"/>
  <c r="A2701" i="26"/>
  <c r="B2701" i="26"/>
  <c r="C2701" i="26"/>
  <c r="J2701" i="26" s="1"/>
  <c r="D2701" i="26"/>
  <c r="E2701" i="26"/>
  <c r="F2701" i="26"/>
  <c r="A2702" i="26"/>
  <c r="B2702" i="26"/>
  <c r="C2702" i="26"/>
  <c r="G2702" i="26" s="1"/>
  <c r="D2702" i="26"/>
  <c r="E2702" i="26"/>
  <c r="F2702" i="26" s="1"/>
  <c r="H2702" i="26"/>
  <c r="K2702" i="26"/>
  <c r="M2702" i="26"/>
  <c r="N2702" i="26" s="1"/>
  <c r="O2702" i="26" s="1"/>
  <c r="A2703" i="26"/>
  <c r="B2703" i="26"/>
  <c r="C2703" i="26"/>
  <c r="H2703" i="26" s="1"/>
  <c r="D2703" i="26"/>
  <c r="E2703" i="26"/>
  <c r="F2703" i="26"/>
  <c r="A2704" i="26"/>
  <c r="B2704" i="26"/>
  <c r="C2704" i="26"/>
  <c r="G2704" i="26" s="1"/>
  <c r="D2704" i="26"/>
  <c r="E2704" i="26"/>
  <c r="F2704" i="26" s="1"/>
  <c r="A2705" i="26"/>
  <c r="B2705" i="26"/>
  <c r="C2705" i="26"/>
  <c r="I2705" i="26" s="1"/>
  <c r="D2705" i="26"/>
  <c r="E2705" i="26"/>
  <c r="F2705" i="26" s="1"/>
  <c r="H2705" i="26"/>
  <c r="K2705" i="26"/>
  <c r="A2706" i="26"/>
  <c r="B2706" i="26"/>
  <c r="C2706" i="26"/>
  <c r="J2706" i="26" s="1"/>
  <c r="D2706" i="26"/>
  <c r="E2706" i="26"/>
  <c r="F2706" i="26" s="1"/>
  <c r="G2706" i="26"/>
  <c r="H2706" i="26"/>
  <c r="I2706" i="26"/>
  <c r="K2706" i="26"/>
  <c r="M2706" i="26"/>
  <c r="N2706" i="26" s="1"/>
  <c r="O2706" i="26" s="1"/>
  <c r="A2707" i="26"/>
  <c r="B2707" i="26"/>
  <c r="C2707" i="26"/>
  <c r="J2707" i="26" s="1"/>
  <c r="L2707" i="26" s="1"/>
  <c r="D2707" i="26"/>
  <c r="E2707" i="26"/>
  <c r="F2707" i="26" s="1"/>
  <c r="G2707" i="26"/>
  <c r="H2707" i="26"/>
  <c r="I2707" i="26"/>
  <c r="K2707" i="26"/>
  <c r="M2707" i="26"/>
  <c r="N2707" i="26" s="1"/>
  <c r="O2707" i="26" s="1"/>
  <c r="A2708" i="26"/>
  <c r="B2708" i="26"/>
  <c r="C2708" i="26"/>
  <c r="D2708" i="26"/>
  <c r="E2708" i="26"/>
  <c r="F2708" i="26" s="1"/>
  <c r="K2708" i="26"/>
  <c r="A2709" i="26"/>
  <c r="B2709" i="26"/>
  <c r="C2709" i="26"/>
  <c r="D2709" i="26"/>
  <c r="E2709" i="26"/>
  <c r="F2709" i="26" s="1"/>
  <c r="H2709" i="26"/>
  <c r="J2709" i="26"/>
  <c r="A2710" i="26"/>
  <c r="B2710" i="26"/>
  <c r="C2710" i="26"/>
  <c r="D2710" i="26"/>
  <c r="E2710" i="26"/>
  <c r="F2710" i="26" s="1"/>
  <c r="H2710" i="26"/>
  <c r="M2710" i="26"/>
  <c r="N2710" i="26" s="1"/>
  <c r="O2710" i="26" s="1"/>
  <c r="A2711" i="26"/>
  <c r="B2711" i="26"/>
  <c r="C2711" i="26"/>
  <c r="D2711" i="26"/>
  <c r="E2711" i="26"/>
  <c r="F2711" i="26" s="1"/>
  <c r="I2711" i="26"/>
  <c r="J2711" i="26"/>
  <c r="A2712" i="26"/>
  <c r="B2712" i="26"/>
  <c r="C2712" i="26"/>
  <c r="D2712" i="26"/>
  <c r="E2712" i="26"/>
  <c r="F2712" i="26" s="1"/>
  <c r="K2712" i="26"/>
  <c r="A2713" i="26"/>
  <c r="B2713" i="26"/>
  <c r="C2713" i="26"/>
  <c r="D2713" i="26"/>
  <c r="E2713" i="26"/>
  <c r="F2713" i="26"/>
  <c r="K2713" i="26"/>
  <c r="A2714" i="26"/>
  <c r="B2714" i="26"/>
  <c r="C2714" i="26"/>
  <c r="D2714" i="26"/>
  <c r="E2714" i="26"/>
  <c r="F2714" i="26" s="1"/>
  <c r="H2714" i="26"/>
  <c r="M2714" i="26"/>
  <c r="N2714" i="26" s="1"/>
  <c r="O2714" i="26" s="1"/>
  <c r="A2715" i="26"/>
  <c r="B2715" i="26"/>
  <c r="C2715" i="26"/>
  <c r="H2715" i="26" s="1"/>
  <c r="D2715" i="26"/>
  <c r="E2715" i="26"/>
  <c r="F2715" i="26" s="1"/>
  <c r="G2715" i="26"/>
  <c r="J2715" i="26"/>
  <c r="A2716" i="26"/>
  <c r="B2716" i="26"/>
  <c r="C2716" i="26"/>
  <c r="K2716" i="26" s="1"/>
  <c r="D2716" i="26"/>
  <c r="E2716" i="26"/>
  <c r="F2716" i="26"/>
  <c r="A2717" i="26"/>
  <c r="B2717" i="26"/>
  <c r="C2717" i="26"/>
  <c r="D2717" i="26"/>
  <c r="E2717" i="26"/>
  <c r="F2717" i="26"/>
  <c r="G2717" i="26"/>
  <c r="A2718" i="26"/>
  <c r="B2718" i="26"/>
  <c r="C2718" i="26"/>
  <c r="K2718" i="26" s="1"/>
  <c r="D2718" i="26"/>
  <c r="E2718" i="26"/>
  <c r="F2718" i="26" s="1"/>
  <c r="M2718" i="26"/>
  <c r="N2718" i="26" s="1"/>
  <c r="O2718" i="26" s="1"/>
  <c r="A2719" i="26"/>
  <c r="B2719" i="26"/>
  <c r="C2719" i="26"/>
  <c r="H2719" i="26" s="1"/>
  <c r="D2719" i="26"/>
  <c r="E2719" i="26"/>
  <c r="F2719" i="26" s="1"/>
  <c r="M2719" i="26"/>
  <c r="N2719" i="26" s="1"/>
  <c r="O2719" i="26" s="1"/>
  <c r="A2720" i="26"/>
  <c r="B2720" i="26"/>
  <c r="C2720" i="26"/>
  <c r="D2720" i="26"/>
  <c r="E2720" i="26"/>
  <c r="F2720" i="26" s="1"/>
  <c r="G2720" i="26"/>
  <c r="J2720" i="26"/>
  <c r="L2720" i="26" s="1"/>
  <c r="K2720" i="26"/>
  <c r="A2721" i="26"/>
  <c r="B2721" i="26"/>
  <c r="C2721" i="26"/>
  <c r="D2721" i="26"/>
  <c r="E2721" i="26"/>
  <c r="F2721" i="26" s="1"/>
  <c r="A2722" i="26"/>
  <c r="B2722" i="26"/>
  <c r="C2722" i="26"/>
  <c r="G2722" i="26" s="1"/>
  <c r="D2722" i="26"/>
  <c r="E2722" i="26"/>
  <c r="F2722" i="26" s="1"/>
  <c r="H2722" i="26"/>
  <c r="I2722" i="26"/>
  <c r="K2722" i="26"/>
  <c r="A2723" i="26"/>
  <c r="B2723" i="26"/>
  <c r="C2723" i="26"/>
  <c r="I2723" i="26" s="1"/>
  <c r="D2723" i="26"/>
  <c r="E2723" i="26"/>
  <c r="F2723" i="26" s="1"/>
  <c r="A2724" i="26"/>
  <c r="B2724" i="26"/>
  <c r="C2724" i="26"/>
  <c r="D2724" i="26"/>
  <c r="E2724" i="26"/>
  <c r="F2724" i="26"/>
  <c r="A2725" i="26"/>
  <c r="B2725" i="26"/>
  <c r="C2725" i="26"/>
  <c r="H2725" i="26" s="1"/>
  <c r="D2725" i="26"/>
  <c r="E2725" i="26"/>
  <c r="F2725" i="26"/>
  <c r="A2726" i="26"/>
  <c r="B2726" i="26"/>
  <c r="C2726" i="26"/>
  <c r="G2726" i="26" s="1"/>
  <c r="D2726" i="26"/>
  <c r="E2726" i="26"/>
  <c r="F2726" i="26" s="1"/>
  <c r="H2726" i="26"/>
  <c r="K2726" i="26"/>
  <c r="M2726" i="26"/>
  <c r="N2726" i="26" s="1"/>
  <c r="O2726" i="26" s="1"/>
  <c r="A2727" i="26"/>
  <c r="B2727" i="26"/>
  <c r="C2727" i="26"/>
  <c r="G2727" i="26" s="1"/>
  <c r="D2727" i="26"/>
  <c r="E2727" i="26"/>
  <c r="F2727" i="26" s="1"/>
  <c r="H2727" i="26"/>
  <c r="I2727" i="26"/>
  <c r="J2727" i="26"/>
  <c r="L2727" i="26" s="1"/>
  <c r="K2727" i="26"/>
  <c r="M2727" i="26"/>
  <c r="N2727" i="26" s="1"/>
  <c r="O2727" i="26" s="1"/>
  <c r="A2728" i="26"/>
  <c r="B2728" i="26"/>
  <c r="C2728" i="26"/>
  <c r="J2728" i="26" s="1"/>
  <c r="L2728" i="26" s="1"/>
  <c r="D2728" i="26"/>
  <c r="E2728" i="26"/>
  <c r="F2728" i="26" s="1"/>
  <c r="K2728" i="26"/>
  <c r="M2728" i="26"/>
  <c r="N2728" i="26" s="1"/>
  <c r="O2728" i="26"/>
  <c r="A2729" i="26"/>
  <c r="B2729" i="26"/>
  <c r="C2729" i="26"/>
  <c r="H2729" i="26" s="1"/>
  <c r="D2729" i="26"/>
  <c r="E2729" i="26"/>
  <c r="F2729" i="26"/>
  <c r="A2730" i="26"/>
  <c r="B2730" i="26"/>
  <c r="C2730" i="26"/>
  <c r="J2730" i="26" s="1"/>
  <c r="D2730" i="26"/>
  <c r="E2730" i="26"/>
  <c r="F2730" i="26" s="1"/>
  <c r="H2730" i="26"/>
  <c r="I2730" i="26"/>
  <c r="K2730" i="26"/>
  <c r="L2730" i="26" s="1"/>
  <c r="M2730" i="26"/>
  <c r="N2730" i="26" s="1"/>
  <c r="O2730" i="26" s="1"/>
  <c r="A2731" i="26"/>
  <c r="B2731" i="26"/>
  <c r="C2731" i="26"/>
  <c r="K2731" i="26" s="1"/>
  <c r="D2731" i="26"/>
  <c r="E2731" i="26"/>
  <c r="F2731" i="26" s="1"/>
  <c r="G2731" i="26"/>
  <c r="H2731" i="26"/>
  <c r="I2731" i="26"/>
  <c r="J2731" i="26"/>
  <c r="L2731" i="26" s="1"/>
  <c r="M2731" i="26"/>
  <c r="N2731" i="26" s="1"/>
  <c r="O2731" i="26" s="1"/>
  <c r="A2732" i="26"/>
  <c r="B2732" i="26"/>
  <c r="C2732" i="26"/>
  <c r="D2732" i="26"/>
  <c r="E2732" i="26"/>
  <c r="F2732" i="26" s="1"/>
  <c r="A2733" i="26"/>
  <c r="B2733" i="26"/>
  <c r="C2733" i="26"/>
  <c r="D2733" i="26"/>
  <c r="E2733" i="26"/>
  <c r="F2733" i="26"/>
  <c r="G2733" i="26"/>
  <c r="H2733" i="26"/>
  <c r="K2733" i="26"/>
  <c r="A2734" i="26"/>
  <c r="B2734" i="26"/>
  <c r="C2734" i="26"/>
  <c r="G2734" i="26" s="1"/>
  <c r="D2734" i="26"/>
  <c r="E2734" i="26"/>
  <c r="F2734" i="26" s="1"/>
  <c r="H2734" i="26"/>
  <c r="A2735" i="26"/>
  <c r="B2735" i="26"/>
  <c r="C2735" i="26"/>
  <c r="G2735" i="26" s="1"/>
  <c r="D2735" i="26"/>
  <c r="E2735" i="26"/>
  <c r="F2735" i="26"/>
  <c r="A2736" i="26"/>
  <c r="B2736" i="26"/>
  <c r="C2736" i="26"/>
  <c r="D2736" i="26"/>
  <c r="E2736" i="26"/>
  <c r="F2736" i="26" s="1"/>
  <c r="G2736" i="26"/>
  <c r="J2736" i="26"/>
  <c r="M2736" i="26"/>
  <c r="N2736" i="26" s="1"/>
  <c r="O2736" i="26" s="1"/>
  <c r="A2737" i="26"/>
  <c r="B2737" i="26"/>
  <c r="C2737" i="26"/>
  <c r="D2737" i="26"/>
  <c r="E2737" i="26"/>
  <c r="F2737" i="26" s="1"/>
  <c r="H2737" i="26"/>
  <c r="K2737" i="26"/>
  <c r="A2738" i="26"/>
  <c r="B2738" i="26"/>
  <c r="C2738" i="26"/>
  <c r="D2738" i="26"/>
  <c r="E2738" i="26"/>
  <c r="F2738" i="26" s="1"/>
  <c r="H2738" i="26"/>
  <c r="I2738" i="26"/>
  <c r="K2738" i="26"/>
  <c r="M2738" i="26"/>
  <c r="N2738" i="26" s="1"/>
  <c r="O2738" i="26" s="1"/>
  <c r="A2739" i="26"/>
  <c r="B2739" i="26"/>
  <c r="C2739" i="26"/>
  <c r="K2739" i="26" s="1"/>
  <c r="D2739" i="26"/>
  <c r="E2739" i="26"/>
  <c r="F2739" i="26" s="1"/>
  <c r="H2739" i="26"/>
  <c r="M2739" i="26"/>
  <c r="N2739" i="26" s="1"/>
  <c r="O2739" i="26" s="1"/>
  <c r="A2740" i="26"/>
  <c r="B2740" i="26"/>
  <c r="C2740" i="26"/>
  <c r="I2740" i="26" s="1"/>
  <c r="D2740" i="26"/>
  <c r="E2740" i="26"/>
  <c r="F2740" i="26" s="1"/>
  <c r="A2741" i="26"/>
  <c r="B2741" i="26"/>
  <c r="C2741" i="26"/>
  <c r="H2741" i="26" s="1"/>
  <c r="D2741" i="26"/>
  <c r="E2741" i="26"/>
  <c r="F2741" i="26"/>
  <c r="A2742" i="26"/>
  <c r="B2742" i="26"/>
  <c r="C2742" i="26"/>
  <c r="D2742" i="26"/>
  <c r="E2742" i="26"/>
  <c r="F2742" i="26" s="1"/>
  <c r="M2742" i="26"/>
  <c r="N2742" i="26" s="1"/>
  <c r="O2742" i="26" s="1"/>
  <c r="A2743" i="26"/>
  <c r="B2743" i="26"/>
  <c r="C2743" i="26"/>
  <c r="G2743" i="26" s="1"/>
  <c r="D2743" i="26"/>
  <c r="E2743" i="26"/>
  <c r="F2743" i="26"/>
  <c r="K2743" i="26"/>
  <c r="A2744" i="26"/>
  <c r="B2744" i="26"/>
  <c r="C2744" i="26"/>
  <c r="D2744" i="26"/>
  <c r="E2744" i="26"/>
  <c r="F2744" i="26" s="1"/>
  <c r="G2744" i="26"/>
  <c r="J2744" i="26"/>
  <c r="M2744" i="26"/>
  <c r="N2744" i="26" s="1"/>
  <c r="O2744" i="26" s="1"/>
  <c r="A2745" i="26"/>
  <c r="B2745" i="26"/>
  <c r="C2745" i="26"/>
  <c r="D2745" i="26"/>
  <c r="E2745" i="26"/>
  <c r="F2745" i="26"/>
  <c r="A2746" i="26"/>
  <c r="B2746" i="26"/>
  <c r="C2746" i="26"/>
  <c r="G2746" i="26" s="1"/>
  <c r="D2746" i="26"/>
  <c r="E2746" i="26"/>
  <c r="F2746" i="26" s="1"/>
  <c r="A2747" i="26"/>
  <c r="B2747" i="26"/>
  <c r="C2747" i="26"/>
  <c r="D2747" i="26"/>
  <c r="E2747" i="26"/>
  <c r="F2747" i="26" s="1"/>
  <c r="G2747" i="26"/>
  <c r="H2747" i="26"/>
  <c r="I2747" i="26"/>
  <c r="J2747" i="26"/>
  <c r="L2747" i="26" s="1"/>
  <c r="K2747" i="26"/>
  <c r="M2747" i="26"/>
  <c r="N2747" i="26" s="1"/>
  <c r="O2747" i="26" s="1"/>
  <c r="A2748" i="26"/>
  <c r="B2748" i="26"/>
  <c r="C2748" i="26"/>
  <c r="D2748" i="26"/>
  <c r="E2748" i="26"/>
  <c r="F2748" i="26"/>
  <c r="A2749" i="26"/>
  <c r="B2749" i="26"/>
  <c r="C2749" i="26"/>
  <c r="M2749" i="26" s="1"/>
  <c r="N2749" i="26" s="1"/>
  <c r="O2749" i="26" s="1"/>
  <c r="D2749" i="26"/>
  <c r="E2749" i="26"/>
  <c r="F2749" i="26" s="1"/>
  <c r="H2749" i="26"/>
  <c r="A2750" i="26"/>
  <c r="B2750" i="26"/>
  <c r="C2750" i="26"/>
  <c r="K2750" i="26" s="1"/>
  <c r="D2750" i="26"/>
  <c r="E2750" i="26"/>
  <c r="F2750" i="26" s="1"/>
  <c r="A2751" i="26"/>
  <c r="B2751" i="26"/>
  <c r="C2751" i="26"/>
  <c r="D2751" i="26"/>
  <c r="E2751" i="26"/>
  <c r="F2751" i="26" s="1"/>
  <c r="H2751" i="26"/>
  <c r="M2751" i="26"/>
  <c r="N2751" i="26"/>
  <c r="O2751" i="26" s="1"/>
  <c r="A2752" i="26"/>
  <c r="B2752" i="26"/>
  <c r="C2752" i="26"/>
  <c r="K2752" i="26" s="1"/>
  <c r="D2752" i="26"/>
  <c r="E2752" i="26"/>
  <c r="F2752" i="26" s="1"/>
  <c r="A2753" i="26"/>
  <c r="B2753" i="26"/>
  <c r="C2753" i="26"/>
  <c r="D2753" i="26"/>
  <c r="E2753" i="26"/>
  <c r="F2753" i="26"/>
  <c r="K2753" i="26"/>
  <c r="A2754" i="26"/>
  <c r="B2754" i="26"/>
  <c r="C2754" i="26"/>
  <c r="J2754" i="26" s="1"/>
  <c r="D2754" i="26"/>
  <c r="E2754" i="26"/>
  <c r="F2754" i="26" s="1"/>
  <c r="G2754" i="26"/>
  <c r="H2754" i="26"/>
  <c r="I2754" i="26"/>
  <c r="K2754" i="26"/>
  <c r="L2754" i="26"/>
  <c r="M2754" i="26"/>
  <c r="N2754" i="26" s="1"/>
  <c r="O2754" i="26" s="1"/>
  <c r="A2755" i="26"/>
  <c r="B2755" i="26"/>
  <c r="C2755" i="26"/>
  <c r="H2755" i="26" s="1"/>
  <c r="D2755" i="26"/>
  <c r="E2755" i="26"/>
  <c r="F2755" i="26" s="1"/>
  <c r="G2755" i="26"/>
  <c r="K2755" i="26"/>
  <c r="M2755" i="26"/>
  <c r="N2755" i="26"/>
  <c r="O2755" i="26" s="1"/>
  <c r="A2756" i="26"/>
  <c r="B2756" i="26"/>
  <c r="C2756" i="26"/>
  <c r="D2756" i="26"/>
  <c r="E2756" i="26"/>
  <c r="F2756" i="26"/>
  <c r="G2756" i="26"/>
  <c r="I2756" i="26"/>
  <c r="K2756" i="26"/>
  <c r="A2757" i="26"/>
  <c r="B2757" i="26"/>
  <c r="C2757" i="26"/>
  <c r="D2757" i="26"/>
  <c r="E2757" i="26"/>
  <c r="F2757" i="26" s="1"/>
  <c r="G2757" i="26"/>
  <c r="H2757" i="26"/>
  <c r="J2757" i="26"/>
  <c r="A2758" i="26"/>
  <c r="B2758" i="26"/>
  <c r="C2758" i="26"/>
  <c r="D2758" i="26"/>
  <c r="E2758" i="26"/>
  <c r="F2758" i="26" s="1"/>
  <c r="H2758" i="26"/>
  <c r="A2759" i="26"/>
  <c r="B2759" i="26"/>
  <c r="C2759" i="26"/>
  <c r="D2759" i="26"/>
  <c r="E2759" i="26"/>
  <c r="F2759" i="26"/>
  <c r="I2759" i="26"/>
  <c r="J2759" i="26"/>
  <c r="K2759" i="26"/>
  <c r="M2759" i="26"/>
  <c r="N2759" i="26" s="1"/>
  <c r="O2759" i="26" s="1"/>
  <c r="A2760" i="26"/>
  <c r="B2760" i="26"/>
  <c r="C2760" i="26"/>
  <c r="D2760" i="26"/>
  <c r="E2760" i="26"/>
  <c r="F2760" i="26" s="1"/>
  <c r="K2760" i="26"/>
  <c r="A2761" i="26"/>
  <c r="B2761" i="26"/>
  <c r="C2761" i="26"/>
  <c r="H2761" i="26" s="1"/>
  <c r="D2761" i="26"/>
  <c r="E2761" i="26"/>
  <c r="F2761" i="26"/>
  <c r="A2762" i="26"/>
  <c r="B2762" i="26"/>
  <c r="C2762" i="26"/>
  <c r="D2762" i="26"/>
  <c r="E2762" i="26"/>
  <c r="F2762" i="26" s="1"/>
  <c r="H2762" i="26"/>
  <c r="I2762" i="26"/>
  <c r="K2762" i="26"/>
  <c r="M2762" i="26"/>
  <c r="N2762" i="26" s="1"/>
  <c r="O2762" i="26" s="1"/>
  <c r="A2763" i="26"/>
  <c r="B2763" i="26"/>
  <c r="C2763" i="26"/>
  <c r="J2763" i="26" s="1"/>
  <c r="D2763" i="26"/>
  <c r="E2763" i="26"/>
  <c r="F2763" i="26"/>
  <c r="M2763" i="26"/>
  <c r="N2763" i="26" s="1"/>
  <c r="O2763" i="26" s="1"/>
  <c r="A2764" i="26"/>
  <c r="B2764" i="26"/>
  <c r="C2764" i="26"/>
  <c r="G2764" i="26" s="1"/>
  <c r="D2764" i="26"/>
  <c r="E2764" i="26"/>
  <c r="F2764" i="26" s="1"/>
  <c r="A2765" i="26"/>
  <c r="B2765" i="26"/>
  <c r="C2765" i="26"/>
  <c r="H2765" i="26" s="1"/>
  <c r="D2765" i="26"/>
  <c r="E2765" i="26"/>
  <c r="F2765" i="26" s="1"/>
  <c r="A2766" i="26"/>
  <c r="B2766" i="26"/>
  <c r="C2766" i="26"/>
  <c r="D2766" i="26"/>
  <c r="E2766" i="26"/>
  <c r="F2766" i="26" s="1"/>
  <c r="H2766" i="26"/>
  <c r="I2766" i="26"/>
  <c r="K2766" i="26"/>
  <c r="A2767" i="26"/>
  <c r="B2767" i="26"/>
  <c r="C2767" i="26"/>
  <c r="G2767" i="26" s="1"/>
  <c r="D2767" i="26"/>
  <c r="E2767" i="26"/>
  <c r="F2767" i="26" s="1"/>
  <c r="H2767" i="26"/>
  <c r="I2767" i="26"/>
  <c r="J2767" i="26"/>
  <c r="K2767" i="26"/>
  <c r="M2767" i="26"/>
  <c r="N2767" i="26" s="1"/>
  <c r="O2767" i="26" s="1"/>
  <c r="A2768" i="26"/>
  <c r="B2768" i="26"/>
  <c r="C2768" i="26"/>
  <c r="M2768" i="26" s="1"/>
  <c r="N2768" i="26" s="1"/>
  <c r="O2768" i="26" s="1"/>
  <c r="D2768" i="26"/>
  <c r="E2768" i="26"/>
  <c r="F2768" i="26" s="1"/>
  <c r="K2768" i="26"/>
  <c r="A2769" i="26"/>
  <c r="B2769" i="26"/>
  <c r="C2769" i="26"/>
  <c r="H2769" i="26" s="1"/>
  <c r="D2769" i="26"/>
  <c r="E2769" i="26"/>
  <c r="F2769" i="26"/>
  <c r="A2770" i="26"/>
  <c r="B2770" i="26"/>
  <c r="C2770" i="26"/>
  <c r="J2770" i="26" s="1"/>
  <c r="D2770" i="26"/>
  <c r="E2770" i="26"/>
  <c r="F2770" i="26" s="1"/>
  <c r="G2770" i="26"/>
  <c r="M2770" i="26"/>
  <c r="N2770" i="26" s="1"/>
  <c r="O2770" i="26" s="1"/>
  <c r="A2771" i="26"/>
  <c r="B2771" i="26"/>
  <c r="C2771" i="26"/>
  <c r="I2771" i="26" s="1"/>
  <c r="D2771" i="26"/>
  <c r="E2771" i="26"/>
  <c r="F2771" i="26" s="1"/>
  <c r="G2771" i="26"/>
  <c r="H2771" i="26"/>
  <c r="J2771" i="26"/>
  <c r="K2771" i="26"/>
  <c r="M2771" i="26"/>
  <c r="N2771" i="26" s="1"/>
  <c r="O2771" i="26" s="1"/>
  <c r="A2772" i="26"/>
  <c r="B2772" i="26"/>
  <c r="C2772" i="26"/>
  <c r="D2772" i="26"/>
  <c r="E2772" i="26"/>
  <c r="F2772" i="26"/>
  <c r="K2772" i="26"/>
  <c r="A2773" i="26"/>
  <c r="B2773" i="26"/>
  <c r="C2773" i="26"/>
  <c r="M2773" i="26" s="1"/>
  <c r="N2773" i="26" s="1"/>
  <c r="O2773" i="26" s="1"/>
  <c r="D2773" i="26"/>
  <c r="E2773" i="26"/>
  <c r="F2773" i="26" s="1"/>
  <c r="G2773" i="26"/>
  <c r="J2773" i="26"/>
  <c r="A2774" i="26"/>
  <c r="B2774" i="26"/>
  <c r="C2774" i="26"/>
  <c r="D2774" i="26"/>
  <c r="E2774" i="26"/>
  <c r="F2774" i="26" s="1"/>
  <c r="H2774" i="26"/>
  <c r="I2774" i="26"/>
  <c r="K2774" i="26"/>
  <c r="M2774" i="26"/>
  <c r="N2774" i="26" s="1"/>
  <c r="O2774" i="26" s="1"/>
  <c r="A2775" i="26"/>
  <c r="B2775" i="26"/>
  <c r="C2775" i="26"/>
  <c r="H2775" i="26" s="1"/>
  <c r="D2775" i="26"/>
  <c r="E2775" i="26"/>
  <c r="F2775" i="26" s="1"/>
  <c r="M2775" i="26"/>
  <c r="N2775" i="26" s="1"/>
  <c r="O2775" i="26" s="1"/>
  <c r="A2776" i="26"/>
  <c r="B2776" i="26"/>
  <c r="C2776" i="26"/>
  <c r="G2776" i="26" s="1"/>
  <c r="D2776" i="26"/>
  <c r="E2776" i="26"/>
  <c r="F2776" i="26" s="1"/>
  <c r="J2776" i="26"/>
  <c r="K2776" i="26"/>
  <c r="A2777" i="26"/>
  <c r="B2777" i="26"/>
  <c r="C2777" i="26"/>
  <c r="H2777" i="26" s="1"/>
  <c r="D2777" i="26"/>
  <c r="E2777" i="26"/>
  <c r="F2777" i="26" s="1"/>
  <c r="A2778" i="26"/>
  <c r="B2778" i="26"/>
  <c r="C2778" i="26"/>
  <c r="H2778" i="26" s="1"/>
  <c r="D2778" i="26"/>
  <c r="E2778" i="26"/>
  <c r="F2778" i="26" s="1"/>
  <c r="I2778" i="26"/>
  <c r="K2778" i="26"/>
  <c r="M2778" i="26"/>
  <c r="N2778" i="26" s="1"/>
  <c r="O2778" i="26" s="1"/>
  <c r="A2779" i="26"/>
  <c r="B2779" i="26"/>
  <c r="C2779" i="26"/>
  <c r="D2779" i="26"/>
  <c r="E2779" i="26"/>
  <c r="F2779" i="26" s="1"/>
  <c r="G2779" i="26"/>
  <c r="H2779" i="26"/>
  <c r="I2779" i="26"/>
  <c r="J2779" i="26"/>
  <c r="L2779" i="26" s="1"/>
  <c r="K2779" i="26"/>
  <c r="M2779" i="26"/>
  <c r="N2779" i="26" s="1"/>
  <c r="O2779" i="26" s="1"/>
  <c r="A2780" i="26"/>
  <c r="B2780" i="26"/>
  <c r="C2780" i="26"/>
  <c r="D2780" i="26"/>
  <c r="E2780" i="26"/>
  <c r="F2780" i="26"/>
  <c r="A2781" i="26"/>
  <c r="B2781" i="26"/>
  <c r="C2781" i="26"/>
  <c r="D2781" i="26"/>
  <c r="E2781" i="26"/>
  <c r="F2781" i="26" s="1"/>
  <c r="H2781" i="26"/>
  <c r="A2782" i="26"/>
  <c r="B2782" i="26"/>
  <c r="C2782" i="26"/>
  <c r="K2782" i="26" s="1"/>
  <c r="D2782" i="26"/>
  <c r="E2782" i="26"/>
  <c r="F2782" i="26" s="1"/>
  <c r="A2783" i="26"/>
  <c r="B2783" i="26"/>
  <c r="C2783" i="26"/>
  <c r="D2783" i="26"/>
  <c r="E2783" i="26"/>
  <c r="F2783" i="26" s="1"/>
  <c r="I2783" i="26"/>
  <c r="M2783" i="26"/>
  <c r="N2783" i="26"/>
  <c r="O2783" i="26" s="1"/>
  <c r="A2784" i="26"/>
  <c r="B2784" i="26"/>
  <c r="C2784" i="26"/>
  <c r="K2784" i="26" s="1"/>
  <c r="D2784" i="26"/>
  <c r="E2784" i="26"/>
  <c r="F2784" i="26" s="1"/>
  <c r="A2785" i="26"/>
  <c r="B2785" i="26"/>
  <c r="C2785" i="26"/>
  <c r="D2785" i="26"/>
  <c r="E2785" i="26"/>
  <c r="F2785" i="26" s="1"/>
  <c r="K2785" i="26"/>
  <c r="A2786" i="26"/>
  <c r="B2786" i="26"/>
  <c r="C2786" i="26"/>
  <c r="G2786" i="26" s="1"/>
  <c r="D2786" i="26"/>
  <c r="E2786" i="26"/>
  <c r="F2786" i="26" s="1"/>
  <c r="A2787" i="26"/>
  <c r="B2787" i="26"/>
  <c r="C2787" i="26"/>
  <c r="G2787" i="26" s="1"/>
  <c r="D2787" i="26"/>
  <c r="E2787" i="26"/>
  <c r="F2787" i="26" s="1"/>
  <c r="H2787" i="26"/>
  <c r="K2787" i="26"/>
  <c r="A2788" i="26"/>
  <c r="B2788" i="26"/>
  <c r="C2788" i="26"/>
  <c r="I2788" i="26" s="1"/>
  <c r="D2788" i="26"/>
  <c r="E2788" i="26"/>
  <c r="F2788" i="26"/>
  <c r="A2789" i="26"/>
  <c r="B2789" i="26"/>
  <c r="C2789" i="26"/>
  <c r="M2789" i="26" s="1"/>
  <c r="N2789" i="26" s="1"/>
  <c r="D2789" i="26"/>
  <c r="E2789" i="26"/>
  <c r="F2789" i="26" s="1"/>
  <c r="G2789" i="26"/>
  <c r="H2789" i="26"/>
  <c r="J2789" i="26"/>
  <c r="K2789" i="26"/>
  <c r="O2789" i="26"/>
  <c r="A2790" i="26"/>
  <c r="B2790" i="26"/>
  <c r="C2790" i="26"/>
  <c r="I2790" i="26" s="1"/>
  <c r="D2790" i="26"/>
  <c r="E2790" i="26"/>
  <c r="F2790" i="26" s="1"/>
  <c r="K2790" i="26"/>
  <c r="A2791" i="26"/>
  <c r="B2791" i="26"/>
  <c r="C2791" i="26"/>
  <c r="G2791" i="26" s="1"/>
  <c r="D2791" i="26"/>
  <c r="E2791" i="26"/>
  <c r="F2791" i="26" s="1"/>
  <c r="H2791" i="26"/>
  <c r="K2791" i="26"/>
  <c r="M2791" i="26"/>
  <c r="N2791" i="26"/>
  <c r="O2791" i="26" s="1"/>
  <c r="A2792" i="26"/>
  <c r="B2792" i="26"/>
  <c r="C2792" i="26"/>
  <c r="K2792" i="26" s="1"/>
  <c r="D2792" i="26"/>
  <c r="E2792" i="26"/>
  <c r="F2792" i="26" s="1"/>
  <c r="A2793" i="26"/>
  <c r="B2793" i="26"/>
  <c r="C2793" i="26"/>
  <c r="H2793" i="26" s="1"/>
  <c r="D2793" i="26"/>
  <c r="E2793" i="26"/>
  <c r="F2793" i="26" s="1"/>
  <c r="A2794" i="26"/>
  <c r="B2794" i="26"/>
  <c r="C2794" i="26"/>
  <c r="J2794" i="26" s="1"/>
  <c r="D2794" i="26"/>
  <c r="E2794" i="26"/>
  <c r="F2794" i="26" s="1"/>
  <c r="G2794" i="26"/>
  <c r="M2794" i="26"/>
  <c r="N2794" i="26" s="1"/>
  <c r="O2794" i="26" s="1"/>
  <c r="A2795" i="26"/>
  <c r="B2795" i="26"/>
  <c r="C2795" i="26"/>
  <c r="M2795" i="26" s="1"/>
  <c r="N2795" i="26" s="1"/>
  <c r="O2795" i="26" s="1"/>
  <c r="D2795" i="26"/>
  <c r="E2795" i="26"/>
  <c r="F2795" i="26" s="1"/>
  <c r="G2795" i="26"/>
  <c r="H2795" i="26"/>
  <c r="I2795" i="26"/>
  <c r="J2795" i="26"/>
  <c r="L2795" i="26" s="1"/>
  <c r="K2795" i="26"/>
  <c r="A2796" i="26"/>
  <c r="B2796" i="26"/>
  <c r="C2796" i="26"/>
  <c r="G2796" i="26" s="1"/>
  <c r="D2796" i="26"/>
  <c r="E2796" i="26"/>
  <c r="F2796" i="26"/>
  <c r="A2797" i="26"/>
  <c r="B2797" i="26"/>
  <c r="C2797" i="26"/>
  <c r="D2797" i="26"/>
  <c r="E2797" i="26"/>
  <c r="F2797" i="26" s="1"/>
  <c r="A2798" i="26"/>
  <c r="B2798" i="26"/>
  <c r="C2798" i="26"/>
  <c r="H2798" i="26" s="1"/>
  <c r="D2798" i="26"/>
  <c r="E2798" i="26"/>
  <c r="F2798" i="26" s="1"/>
  <c r="I2798" i="26"/>
  <c r="A2799" i="26"/>
  <c r="B2799" i="26"/>
  <c r="C2799" i="26"/>
  <c r="G2799" i="26" s="1"/>
  <c r="D2799" i="26"/>
  <c r="E2799" i="26"/>
  <c r="F2799" i="26" s="1"/>
  <c r="A2800" i="26"/>
  <c r="B2800" i="26"/>
  <c r="C2800" i="26"/>
  <c r="G2800" i="26" s="1"/>
  <c r="D2800" i="26"/>
  <c r="E2800" i="26"/>
  <c r="F2800" i="26" s="1"/>
  <c r="J2800" i="26"/>
  <c r="A2801" i="26"/>
  <c r="B2801" i="26"/>
  <c r="C2801" i="26"/>
  <c r="D2801" i="26"/>
  <c r="E2801" i="26"/>
  <c r="F2801" i="26" s="1"/>
  <c r="H2801" i="26"/>
  <c r="A2802" i="26"/>
  <c r="B2802" i="26"/>
  <c r="C2802" i="26"/>
  <c r="J2802" i="26" s="1"/>
  <c r="D2802" i="26"/>
  <c r="E2802" i="26"/>
  <c r="F2802" i="26" s="1"/>
  <c r="G2802" i="26"/>
  <c r="I2802" i="26"/>
  <c r="M2802" i="26"/>
  <c r="N2802" i="26" s="1"/>
  <c r="O2802" i="26" s="1"/>
  <c r="A2803" i="26"/>
  <c r="B2803" i="26"/>
  <c r="C2803" i="26"/>
  <c r="D2803" i="26"/>
  <c r="E2803" i="26"/>
  <c r="F2803" i="26" s="1"/>
  <c r="G2803" i="26"/>
  <c r="H2803" i="26"/>
  <c r="I2803" i="26"/>
  <c r="J2803" i="26"/>
  <c r="L2803" i="26" s="1"/>
  <c r="K2803" i="26"/>
  <c r="M2803" i="26"/>
  <c r="N2803" i="26" s="1"/>
  <c r="O2803" i="26" s="1"/>
  <c r="A2804" i="26"/>
  <c r="B2804" i="26"/>
  <c r="C2804" i="26"/>
  <c r="G2804" i="26" s="1"/>
  <c r="D2804" i="26"/>
  <c r="E2804" i="26"/>
  <c r="F2804" i="26" s="1"/>
  <c r="A2805" i="26"/>
  <c r="B2805" i="26"/>
  <c r="C2805" i="26"/>
  <c r="D2805" i="26"/>
  <c r="E2805" i="26"/>
  <c r="F2805" i="26"/>
  <c r="A2806" i="26"/>
  <c r="B2806" i="26"/>
  <c r="C2806" i="26"/>
  <c r="H2806" i="26" s="1"/>
  <c r="D2806" i="26"/>
  <c r="E2806" i="26"/>
  <c r="F2806" i="26" s="1"/>
  <c r="A2807" i="26"/>
  <c r="B2807" i="26"/>
  <c r="C2807" i="26"/>
  <c r="G2807" i="26" s="1"/>
  <c r="D2807" i="26"/>
  <c r="E2807" i="26"/>
  <c r="F2807" i="26" s="1"/>
  <c r="M2807" i="26"/>
  <c r="N2807" i="26" s="1"/>
  <c r="O2807" i="26" s="1"/>
  <c r="A2808" i="26"/>
  <c r="B2808" i="26"/>
  <c r="C2808" i="26"/>
  <c r="D2808" i="26"/>
  <c r="E2808" i="26"/>
  <c r="F2808" i="26" s="1"/>
  <c r="G2808" i="26"/>
  <c r="J2808" i="26"/>
  <c r="M2808" i="26"/>
  <c r="N2808" i="26" s="1"/>
  <c r="O2808" i="26" s="1"/>
  <c r="A2809" i="26"/>
  <c r="B2809" i="26"/>
  <c r="C2809" i="26"/>
  <c r="D2809" i="26"/>
  <c r="E2809" i="26"/>
  <c r="F2809" i="26"/>
  <c r="H2809" i="26"/>
  <c r="A2810" i="26"/>
  <c r="B2810" i="26"/>
  <c r="C2810" i="26"/>
  <c r="J2810" i="26" s="1"/>
  <c r="D2810" i="26"/>
  <c r="E2810" i="26"/>
  <c r="F2810" i="26" s="1"/>
  <c r="G2810" i="26"/>
  <c r="H2810" i="26"/>
  <c r="I2810" i="26"/>
  <c r="K2810" i="26"/>
  <c r="L2810" i="26"/>
  <c r="M2810" i="26"/>
  <c r="N2810" i="26" s="1"/>
  <c r="O2810" i="26" s="1"/>
  <c r="A2811" i="26"/>
  <c r="B2811" i="26"/>
  <c r="C2811" i="26"/>
  <c r="M2811" i="26" s="1"/>
  <c r="N2811" i="26" s="1"/>
  <c r="O2811" i="26" s="1"/>
  <c r="D2811" i="26"/>
  <c r="E2811" i="26"/>
  <c r="F2811" i="26"/>
  <c r="K2811" i="26"/>
  <c r="A2812" i="26"/>
  <c r="B2812" i="26"/>
  <c r="C2812" i="26"/>
  <c r="D2812" i="26"/>
  <c r="E2812" i="26"/>
  <c r="F2812" i="26" s="1"/>
  <c r="G2812" i="26"/>
  <c r="A2813" i="26"/>
  <c r="B2813" i="26"/>
  <c r="C2813" i="26"/>
  <c r="D2813" i="26"/>
  <c r="E2813" i="26"/>
  <c r="F2813" i="26"/>
  <c r="A2814" i="26"/>
  <c r="B2814" i="26"/>
  <c r="C2814" i="26"/>
  <c r="H2814" i="26" s="1"/>
  <c r="D2814" i="26"/>
  <c r="E2814" i="26"/>
  <c r="F2814" i="26" s="1"/>
  <c r="A2815" i="26"/>
  <c r="B2815" i="26"/>
  <c r="C2815" i="26"/>
  <c r="G2815" i="26" s="1"/>
  <c r="D2815" i="26"/>
  <c r="E2815" i="26"/>
  <c r="F2815" i="26" s="1"/>
  <c r="I2815" i="26"/>
  <c r="M2815" i="26"/>
  <c r="N2815" i="26" s="1"/>
  <c r="O2815" i="26" s="1"/>
  <c r="A2816" i="26"/>
  <c r="B2816" i="26"/>
  <c r="C2816" i="26"/>
  <c r="H2816" i="26" s="1"/>
  <c r="D2816" i="26"/>
  <c r="E2816" i="26"/>
  <c r="F2816" i="26" s="1"/>
  <c r="G2816" i="26"/>
  <c r="I2816" i="26"/>
  <c r="K2816" i="26"/>
  <c r="M2816" i="26"/>
  <c r="N2816" i="26" s="1"/>
  <c r="O2816" i="26" s="1"/>
  <c r="A2817" i="26"/>
  <c r="B2817" i="26"/>
  <c r="C2817" i="26"/>
  <c r="D2817" i="26"/>
  <c r="E2817" i="26"/>
  <c r="F2817" i="26"/>
  <c r="A2818" i="26"/>
  <c r="B2818" i="26"/>
  <c r="C2818" i="26"/>
  <c r="J2818" i="26" s="1"/>
  <c r="D2818" i="26"/>
  <c r="E2818" i="26"/>
  <c r="F2818" i="26" s="1"/>
  <c r="A2819" i="26"/>
  <c r="B2819" i="26"/>
  <c r="C2819" i="26"/>
  <c r="G2819" i="26" s="1"/>
  <c r="D2819" i="26"/>
  <c r="E2819" i="26"/>
  <c r="F2819" i="26" s="1"/>
  <c r="H2819" i="26"/>
  <c r="K2819" i="26"/>
  <c r="A2820" i="26"/>
  <c r="B2820" i="26"/>
  <c r="C2820" i="26"/>
  <c r="H2820" i="26" s="1"/>
  <c r="D2820" i="26"/>
  <c r="E2820" i="26"/>
  <c r="F2820" i="26"/>
  <c r="A2821" i="26"/>
  <c r="B2821" i="26"/>
  <c r="C2821" i="26"/>
  <c r="D2821" i="26"/>
  <c r="E2821" i="26"/>
  <c r="F2821" i="26" s="1"/>
  <c r="G2821" i="26"/>
  <c r="A2822" i="26"/>
  <c r="B2822" i="26"/>
  <c r="C2822" i="26"/>
  <c r="J2822" i="26" s="1"/>
  <c r="D2822" i="26"/>
  <c r="E2822" i="26"/>
  <c r="F2822" i="26" s="1"/>
  <c r="M2822" i="26"/>
  <c r="N2822" i="26" s="1"/>
  <c r="O2822" i="26" s="1"/>
  <c r="A2823" i="26"/>
  <c r="B2823" i="26"/>
  <c r="C2823" i="26"/>
  <c r="G2823" i="26" s="1"/>
  <c r="D2823" i="26"/>
  <c r="E2823" i="26"/>
  <c r="F2823" i="26" s="1"/>
  <c r="H2823" i="26"/>
  <c r="K2823" i="26"/>
  <c r="M2823" i="26"/>
  <c r="N2823" i="26"/>
  <c r="O2823" i="26" s="1"/>
  <c r="A2824" i="26"/>
  <c r="B2824" i="26"/>
  <c r="C2824" i="26"/>
  <c r="H2824" i="26" s="1"/>
  <c r="D2824" i="26"/>
  <c r="E2824" i="26"/>
  <c r="F2824" i="26" s="1"/>
  <c r="A2825" i="26"/>
  <c r="B2825" i="26"/>
  <c r="C2825" i="26"/>
  <c r="D2825" i="26"/>
  <c r="E2825" i="26"/>
  <c r="F2825" i="26" s="1"/>
  <c r="H2825" i="26"/>
  <c r="A2826" i="26"/>
  <c r="B2826" i="26"/>
  <c r="C2826" i="26"/>
  <c r="J2826" i="26" s="1"/>
  <c r="D2826" i="26"/>
  <c r="E2826" i="26"/>
  <c r="F2826" i="26" s="1"/>
  <c r="A2827" i="26"/>
  <c r="B2827" i="26"/>
  <c r="C2827" i="26"/>
  <c r="G2827" i="26" s="1"/>
  <c r="D2827" i="26"/>
  <c r="E2827" i="26"/>
  <c r="F2827" i="26" s="1"/>
  <c r="H2827" i="26"/>
  <c r="I2827" i="26"/>
  <c r="J2827" i="26"/>
  <c r="L2827" i="26" s="1"/>
  <c r="K2827" i="26"/>
  <c r="M2827" i="26"/>
  <c r="N2827" i="26" s="1"/>
  <c r="O2827" i="26" s="1"/>
  <c r="A2828" i="26"/>
  <c r="B2828" i="26"/>
  <c r="C2828" i="26"/>
  <c r="H2828" i="26" s="1"/>
  <c r="D2828" i="26"/>
  <c r="E2828" i="26"/>
  <c r="F2828" i="26" s="1"/>
  <c r="J2828" i="26"/>
  <c r="M2828" i="26"/>
  <c r="N2828" i="26" s="1"/>
  <c r="O2828" i="26" s="1"/>
  <c r="A2829" i="26"/>
  <c r="B2829" i="26"/>
  <c r="C2829" i="26"/>
  <c r="G2829" i="26" s="1"/>
  <c r="D2829" i="26"/>
  <c r="E2829" i="26"/>
  <c r="F2829" i="26" s="1"/>
  <c r="H2829" i="26"/>
  <c r="A2830" i="26"/>
  <c r="B2830" i="26"/>
  <c r="C2830" i="26"/>
  <c r="M2830" i="26" s="1"/>
  <c r="N2830" i="26" s="1"/>
  <c r="O2830" i="26" s="1"/>
  <c r="D2830" i="26"/>
  <c r="E2830" i="26"/>
  <c r="F2830" i="26" s="1"/>
  <c r="A2831" i="26"/>
  <c r="B2831" i="26"/>
  <c r="C2831" i="26"/>
  <c r="G2831" i="26" s="1"/>
  <c r="D2831" i="26"/>
  <c r="E2831" i="26"/>
  <c r="F2831" i="26"/>
  <c r="H2831" i="26"/>
  <c r="I2831" i="26"/>
  <c r="J2831" i="26"/>
  <c r="L2831" i="26" s="1"/>
  <c r="K2831" i="26"/>
  <c r="M2831" i="26"/>
  <c r="N2831" i="26" s="1"/>
  <c r="O2831" i="26" s="1"/>
  <c r="A2832" i="26"/>
  <c r="B2832" i="26"/>
  <c r="C2832" i="26"/>
  <c r="H2832" i="26" s="1"/>
  <c r="D2832" i="26"/>
  <c r="E2832" i="26"/>
  <c r="F2832" i="26" s="1"/>
  <c r="G2832" i="26"/>
  <c r="I2832" i="26"/>
  <c r="J2832" i="26"/>
  <c r="K2832" i="26"/>
  <c r="M2832" i="26"/>
  <c r="N2832" i="26"/>
  <c r="O2832" i="26" s="1"/>
  <c r="A2833" i="26"/>
  <c r="B2833" i="26"/>
  <c r="C2833" i="26"/>
  <c r="J2833" i="26" s="1"/>
  <c r="D2833" i="26"/>
  <c r="E2833" i="26"/>
  <c r="F2833" i="26" s="1"/>
  <c r="A2834" i="26"/>
  <c r="B2834" i="26"/>
  <c r="C2834" i="26"/>
  <c r="J2834" i="26" s="1"/>
  <c r="D2834" i="26"/>
  <c r="E2834" i="26"/>
  <c r="F2834" i="26" s="1"/>
  <c r="G2834" i="26"/>
  <c r="H2834" i="26"/>
  <c r="I2834" i="26"/>
  <c r="M2834" i="26"/>
  <c r="N2834" i="26" s="1"/>
  <c r="O2834" i="26" s="1"/>
  <c r="A2835" i="26"/>
  <c r="B2835" i="26"/>
  <c r="C2835" i="26"/>
  <c r="H2835" i="26" s="1"/>
  <c r="D2835" i="26"/>
  <c r="E2835" i="26"/>
  <c r="F2835" i="26" s="1"/>
  <c r="G2835" i="26"/>
  <c r="J2835" i="26"/>
  <c r="K2835" i="26"/>
  <c r="L2835" i="26"/>
  <c r="M2835" i="26"/>
  <c r="N2835" i="26" s="1"/>
  <c r="O2835" i="26" s="1"/>
  <c r="A2836" i="26"/>
  <c r="B2836" i="26"/>
  <c r="C2836" i="26"/>
  <c r="H2836" i="26" s="1"/>
  <c r="D2836" i="26"/>
  <c r="E2836" i="26"/>
  <c r="F2836" i="26"/>
  <c r="I2836" i="26"/>
  <c r="J2836" i="26"/>
  <c r="K2836" i="26"/>
  <c r="M2836" i="26"/>
  <c r="N2836" i="26" s="1"/>
  <c r="O2836" i="26" s="1"/>
  <c r="A2837" i="26"/>
  <c r="B2837" i="26"/>
  <c r="C2837" i="26"/>
  <c r="G2837" i="26" s="1"/>
  <c r="D2837" i="26"/>
  <c r="E2837" i="26"/>
  <c r="F2837" i="26" s="1"/>
  <c r="A2838" i="26"/>
  <c r="B2838" i="26"/>
  <c r="C2838" i="26"/>
  <c r="J2838" i="26" s="1"/>
  <c r="D2838" i="26"/>
  <c r="E2838" i="26"/>
  <c r="F2838" i="26" s="1"/>
  <c r="M2838" i="26"/>
  <c r="N2838" i="26" s="1"/>
  <c r="O2838" i="26" s="1"/>
  <c r="A2839" i="26"/>
  <c r="B2839" i="26"/>
  <c r="C2839" i="26"/>
  <c r="G2839" i="26" s="1"/>
  <c r="D2839" i="26"/>
  <c r="E2839" i="26"/>
  <c r="F2839" i="26" s="1"/>
  <c r="H2839" i="26"/>
  <c r="I2839" i="26"/>
  <c r="J2839" i="26"/>
  <c r="L2839" i="26" s="1"/>
  <c r="K2839" i="26"/>
  <c r="M2839" i="26"/>
  <c r="N2839" i="26" s="1"/>
  <c r="O2839" i="26" s="1"/>
  <c r="A2840" i="26"/>
  <c r="B2840" i="26"/>
  <c r="C2840" i="26"/>
  <c r="D2840" i="26"/>
  <c r="E2840" i="26"/>
  <c r="F2840" i="26" s="1"/>
  <c r="M2840" i="26"/>
  <c r="N2840" i="26" s="1"/>
  <c r="O2840" i="26" s="1"/>
  <c r="A2841" i="26"/>
  <c r="B2841" i="26"/>
  <c r="C2841" i="26"/>
  <c r="D2841" i="26"/>
  <c r="E2841" i="26"/>
  <c r="F2841" i="26" s="1"/>
  <c r="H2841" i="26"/>
  <c r="J2841" i="26"/>
  <c r="L2841" i="26" s="1"/>
  <c r="K2841" i="26"/>
  <c r="A2842" i="26"/>
  <c r="B2842" i="26"/>
  <c r="C2842" i="26"/>
  <c r="J2842" i="26" s="1"/>
  <c r="D2842" i="26"/>
  <c r="E2842" i="26"/>
  <c r="F2842" i="26" s="1"/>
  <c r="H2842" i="26"/>
  <c r="I2842" i="26"/>
  <c r="K2842" i="26"/>
  <c r="M2842" i="26"/>
  <c r="N2842" i="26" s="1"/>
  <c r="O2842" i="26" s="1"/>
  <c r="A2843" i="26"/>
  <c r="B2843" i="26"/>
  <c r="C2843" i="26"/>
  <c r="H2843" i="26" s="1"/>
  <c r="D2843" i="26"/>
  <c r="E2843" i="26"/>
  <c r="F2843" i="26" s="1"/>
  <c r="G2843" i="26"/>
  <c r="I2843" i="26"/>
  <c r="A2844" i="26"/>
  <c r="B2844" i="26"/>
  <c r="C2844" i="26"/>
  <c r="H2844" i="26" s="1"/>
  <c r="D2844" i="26"/>
  <c r="E2844" i="26"/>
  <c r="F2844" i="26"/>
  <c r="G2844" i="26"/>
  <c r="K2844" i="26"/>
  <c r="A2845" i="26"/>
  <c r="B2845" i="26"/>
  <c r="C2845" i="26"/>
  <c r="M2845" i="26" s="1"/>
  <c r="D2845" i="26"/>
  <c r="E2845" i="26"/>
  <c r="F2845" i="26"/>
  <c r="G2845" i="26"/>
  <c r="H2845" i="26"/>
  <c r="I2845" i="26"/>
  <c r="K2845" i="26"/>
  <c r="N2845" i="26"/>
  <c r="O2845" i="26" s="1"/>
  <c r="A2846" i="26"/>
  <c r="B2846" i="26"/>
  <c r="C2846" i="26"/>
  <c r="D2846" i="26"/>
  <c r="E2846" i="26"/>
  <c r="F2846" i="26" s="1"/>
  <c r="A2847" i="26"/>
  <c r="B2847" i="26"/>
  <c r="C2847" i="26"/>
  <c r="G2847" i="26" s="1"/>
  <c r="D2847" i="26"/>
  <c r="E2847" i="26"/>
  <c r="F2847" i="26"/>
  <c r="I2847" i="26"/>
  <c r="J2847" i="26"/>
  <c r="K2847" i="26"/>
  <c r="M2847" i="26"/>
  <c r="N2847" i="26" s="1"/>
  <c r="O2847" i="26" s="1"/>
  <c r="A2848" i="26"/>
  <c r="B2848" i="26"/>
  <c r="C2848" i="26"/>
  <c r="H2848" i="26" s="1"/>
  <c r="D2848" i="26"/>
  <c r="E2848" i="26"/>
  <c r="F2848" i="26" s="1"/>
  <c r="G2848" i="26"/>
  <c r="I2848" i="26"/>
  <c r="J2848" i="26"/>
  <c r="A2849" i="26"/>
  <c r="B2849" i="26"/>
  <c r="C2849" i="26"/>
  <c r="D2849" i="26"/>
  <c r="E2849" i="26"/>
  <c r="F2849" i="26" s="1"/>
  <c r="A2850" i="26"/>
  <c r="B2850" i="26"/>
  <c r="C2850" i="26"/>
  <c r="J2850" i="26" s="1"/>
  <c r="D2850" i="26"/>
  <c r="E2850" i="26"/>
  <c r="F2850" i="26" s="1"/>
  <c r="M2850" i="26"/>
  <c r="N2850" i="26" s="1"/>
  <c r="O2850" i="26" s="1"/>
  <c r="A2851" i="26"/>
  <c r="B2851" i="26"/>
  <c r="C2851" i="26"/>
  <c r="D2851" i="26"/>
  <c r="E2851" i="26"/>
  <c r="F2851" i="26"/>
  <c r="G2851" i="26"/>
  <c r="H2851" i="26"/>
  <c r="I2851" i="26"/>
  <c r="J2851" i="26"/>
  <c r="L2851" i="26" s="1"/>
  <c r="K2851" i="26"/>
  <c r="M2851" i="26"/>
  <c r="N2851" i="26" s="1"/>
  <c r="O2851" i="26" s="1"/>
  <c r="A2852" i="26"/>
  <c r="B2852" i="26"/>
  <c r="C2852" i="26"/>
  <c r="I2852" i="26" s="1"/>
  <c r="D2852" i="26"/>
  <c r="E2852" i="26"/>
  <c r="F2852" i="26"/>
  <c r="M2852" i="26"/>
  <c r="N2852" i="26" s="1"/>
  <c r="O2852" i="26" s="1"/>
  <c r="A2853" i="26"/>
  <c r="B2853" i="26"/>
  <c r="C2853" i="26"/>
  <c r="M2853" i="26" s="1"/>
  <c r="N2853" i="26" s="1"/>
  <c r="O2853" i="26" s="1"/>
  <c r="D2853" i="26"/>
  <c r="E2853" i="26"/>
  <c r="F2853" i="26"/>
  <c r="K2853" i="26"/>
  <c r="A2854" i="26"/>
  <c r="B2854" i="26"/>
  <c r="C2854" i="26"/>
  <c r="G2854" i="26" s="1"/>
  <c r="D2854" i="26"/>
  <c r="E2854" i="26"/>
  <c r="F2854" i="26" s="1"/>
  <c r="I2854" i="26"/>
  <c r="A2855" i="26"/>
  <c r="B2855" i="26"/>
  <c r="C2855" i="26"/>
  <c r="G2855" i="26" s="1"/>
  <c r="D2855" i="26"/>
  <c r="E2855" i="26"/>
  <c r="F2855" i="26" s="1"/>
  <c r="H2855" i="26"/>
  <c r="A2856" i="26"/>
  <c r="B2856" i="26"/>
  <c r="C2856" i="26"/>
  <c r="H2856" i="26" s="1"/>
  <c r="D2856" i="26"/>
  <c r="E2856" i="26"/>
  <c r="F2856" i="26" s="1"/>
  <c r="I2856" i="26"/>
  <c r="M2856" i="26"/>
  <c r="N2856" i="26" s="1"/>
  <c r="O2856" i="26" s="1"/>
  <c r="A2857" i="26"/>
  <c r="B2857" i="26"/>
  <c r="C2857" i="26"/>
  <c r="I2857" i="26" s="1"/>
  <c r="D2857" i="26"/>
  <c r="E2857" i="26"/>
  <c r="F2857" i="26" s="1"/>
  <c r="A2858" i="26"/>
  <c r="B2858" i="26"/>
  <c r="C2858" i="26"/>
  <c r="J2858" i="26" s="1"/>
  <c r="D2858" i="26"/>
  <c r="E2858" i="26"/>
  <c r="F2858" i="26" s="1"/>
  <c r="M2858" i="26"/>
  <c r="N2858" i="26" s="1"/>
  <c r="O2858" i="26" s="1"/>
  <c r="A2859" i="26"/>
  <c r="B2859" i="26"/>
  <c r="C2859" i="26"/>
  <c r="J2859" i="26" s="1"/>
  <c r="L2859" i="26" s="1"/>
  <c r="D2859" i="26"/>
  <c r="E2859" i="26"/>
  <c r="F2859" i="26"/>
  <c r="G2859" i="26"/>
  <c r="H2859" i="26"/>
  <c r="I2859" i="26"/>
  <c r="K2859" i="26"/>
  <c r="M2859" i="26"/>
  <c r="N2859" i="26"/>
  <c r="O2859" i="26" s="1"/>
  <c r="A2860" i="26"/>
  <c r="B2860" i="26"/>
  <c r="C2860" i="26"/>
  <c r="J2860" i="26" s="1"/>
  <c r="D2860" i="26"/>
  <c r="E2860" i="26"/>
  <c r="F2860" i="26" s="1"/>
  <c r="G2860" i="26"/>
  <c r="H2860" i="26"/>
  <c r="I2860" i="26"/>
  <c r="K2860" i="26"/>
  <c r="A2861" i="26"/>
  <c r="B2861" i="26"/>
  <c r="C2861" i="26"/>
  <c r="D2861" i="26"/>
  <c r="E2861" i="26"/>
  <c r="F2861" i="26"/>
  <c r="K2861" i="26"/>
  <c r="A2862" i="26"/>
  <c r="B2862" i="26"/>
  <c r="C2862" i="26"/>
  <c r="G2862" i="26" s="1"/>
  <c r="D2862" i="26"/>
  <c r="E2862" i="26"/>
  <c r="F2862" i="26" s="1"/>
  <c r="J2862" i="26"/>
  <c r="M2862" i="26"/>
  <c r="N2862" i="26" s="1"/>
  <c r="O2862" i="26" s="1"/>
  <c r="A2863" i="26"/>
  <c r="B2863" i="26"/>
  <c r="C2863" i="26"/>
  <c r="H2863" i="26" s="1"/>
  <c r="D2863" i="26"/>
  <c r="E2863" i="26"/>
  <c r="F2863" i="26" s="1"/>
  <c r="G2863" i="26"/>
  <c r="K2863" i="26"/>
  <c r="A2864" i="26"/>
  <c r="B2864" i="26"/>
  <c r="C2864" i="26"/>
  <c r="I2864" i="26" s="1"/>
  <c r="D2864" i="26"/>
  <c r="E2864" i="26"/>
  <c r="F2864" i="26" s="1"/>
  <c r="G2864" i="26"/>
  <c r="H2864" i="26"/>
  <c r="J2864" i="26"/>
  <c r="L2864" i="26" s="1"/>
  <c r="K2864" i="26"/>
  <c r="A2865" i="26"/>
  <c r="B2865" i="26"/>
  <c r="C2865" i="26"/>
  <c r="J2865" i="26" s="1"/>
  <c r="D2865" i="26"/>
  <c r="E2865" i="26"/>
  <c r="F2865" i="26" s="1"/>
  <c r="H2865" i="26"/>
  <c r="M2865" i="26"/>
  <c r="N2865" i="26" s="1"/>
  <c r="O2865" i="26" s="1"/>
  <c r="A2866" i="26"/>
  <c r="B2866" i="26"/>
  <c r="C2866" i="26"/>
  <c r="M2866" i="26" s="1"/>
  <c r="N2866" i="26" s="1"/>
  <c r="O2866" i="26" s="1"/>
  <c r="D2866" i="26"/>
  <c r="E2866" i="26"/>
  <c r="F2866" i="26" s="1"/>
  <c r="J2866" i="26"/>
  <c r="L2866" i="26" s="1"/>
  <c r="K2866" i="26"/>
  <c r="A2867" i="26"/>
  <c r="B2867" i="26"/>
  <c r="C2867" i="26"/>
  <c r="D2867" i="26"/>
  <c r="E2867" i="26"/>
  <c r="F2867" i="26" s="1"/>
  <c r="A2868" i="26"/>
  <c r="B2868" i="26"/>
  <c r="C2868" i="26"/>
  <c r="M2868" i="26" s="1"/>
  <c r="N2868" i="26" s="1"/>
  <c r="O2868" i="26" s="1"/>
  <c r="D2868" i="26"/>
  <c r="E2868" i="26"/>
  <c r="F2868" i="26"/>
  <c r="A2869" i="26"/>
  <c r="B2869" i="26"/>
  <c r="C2869" i="26"/>
  <c r="G2869" i="26" s="1"/>
  <c r="D2869" i="26"/>
  <c r="E2869" i="26"/>
  <c r="F2869" i="26" s="1"/>
  <c r="A2870" i="26"/>
  <c r="B2870" i="26"/>
  <c r="C2870" i="26"/>
  <c r="G2870" i="26" s="1"/>
  <c r="D2870" i="26"/>
  <c r="E2870" i="26"/>
  <c r="F2870" i="26"/>
  <c r="M2870" i="26"/>
  <c r="N2870" i="26" s="1"/>
  <c r="O2870" i="26" s="1"/>
  <c r="A2871" i="26"/>
  <c r="B2871" i="26"/>
  <c r="C2871" i="26"/>
  <c r="H2871" i="26" s="1"/>
  <c r="D2871" i="26"/>
  <c r="E2871" i="26"/>
  <c r="F2871" i="26" s="1"/>
  <c r="G2871" i="26"/>
  <c r="A2872" i="26"/>
  <c r="B2872" i="26"/>
  <c r="C2872" i="26"/>
  <c r="I2872" i="26" s="1"/>
  <c r="D2872" i="26"/>
  <c r="E2872" i="26"/>
  <c r="F2872" i="26" s="1"/>
  <c r="G2872" i="26"/>
  <c r="K2872" i="26"/>
  <c r="A2873" i="26"/>
  <c r="B2873" i="26"/>
  <c r="C2873" i="26"/>
  <c r="J2873" i="26" s="1"/>
  <c r="D2873" i="26"/>
  <c r="E2873" i="26"/>
  <c r="F2873" i="26" s="1"/>
  <c r="H2873" i="26"/>
  <c r="I2873" i="26"/>
  <c r="K2873" i="26"/>
  <c r="M2873" i="26"/>
  <c r="N2873" i="26" s="1"/>
  <c r="O2873" i="26" s="1"/>
  <c r="A2874" i="26"/>
  <c r="B2874" i="26"/>
  <c r="C2874" i="26"/>
  <c r="M2874" i="26" s="1"/>
  <c r="N2874" i="26" s="1"/>
  <c r="O2874" i="26" s="1"/>
  <c r="D2874" i="26"/>
  <c r="E2874" i="26"/>
  <c r="F2874" i="26" s="1"/>
  <c r="G2874" i="26"/>
  <c r="H2874" i="26"/>
  <c r="I2874" i="26"/>
  <c r="J2874" i="26"/>
  <c r="L2874" i="26" s="1"/>
  <c r="K2874" i="26"/>
  <c r="A2875" i="26"/>
  <c r="B2875" i="26"/>
  <c r="C2875" i="26"/>
  <c r="K2875" i="26" s="1"/>
  <c r="D2875" i="26"/>
  <c r="E2875" i="26"/>
  <c r="F2875" i="26" s="1"/>
  <c r="A2876" i="26"/>
  <c r="B2876" i="26"/>
  <c r="C2876" i="26"/>
  <c r="M2876" i="26" s="1"/>
  <c r="N2876" i="26" s="1"/>
  <c r="O2876" i="26" s="1"/>
  <c r="D2876" i="26"/>
  <c r="E2876" i="26"/>
  <c r="F2876" i="26" s="1"/>
  <c r="K2876" i="26"/>
  <c r="A2877" i="26"/>
  <c r="B2877" i="26"/>
  <c r="C2877" i="26"/>
  <c r="G2877" i="26" s="1"/>
  <c r="D2877" i="26"/>
  <c r="E2877" i="26"/>
  <c r="F2877" i="26" s="1"/>
  <c r="I2877" i="26"/>
  <c r="M2877" i="26"/>
  <c r="N2877" i="26" s="1"/>
  <c r="O2877" i="26" s="1"/>
  <c r="A2878" i="26"/>
  <c r="B2878" i="26"/>
  <c r="C2878" i="26"/>
  <c r="G2878" i="26" s="1"/>
  <c r="D2878" i="26"/>
  <c r="E2878" i="26"/>
  <c r="F2878" i="26" s="1"/>
  <c r="I2878" i="26"/>
  <c r="M2878" i="26"/>
  <c r="N2878" i="26" s="1"/>
  <c r="O2878" i="26" s="1"/>
  <c r="A2879" i="26"/>
  <c r="B2879" i="26"/>
  <c r="C2879" i="26"/>
  <c r="H2879" i="26" s="1"/>
  <c r="D2879" i="26"/>
  <c r="E2879" i="26"/>
  <c r="F2879" i="26" s="1"/>
  <c r="G2879" i="26"/>
  <c r="K2879" i="26"/>
  <c r="A2880" i="26"/>
  <c r="B2880" i="26"/>
  <c r="C2880" i="26"/>
  <c r="I2880" i="26" s="1"/>
  <c r="D2880" i="26"/>
  <c r="E2880" i="26"/>
  <c r="F2880" i="26" s="1"/>
  <c r="G2880" i="26"/>
  <c r="H2880" i="26"/>
  <c r="J2880" i="26"/>
  <c r="L2880" i="26" s="1"/>
  <c r="K2880" i="26"/>
  <c r="A2881" i="26"/>
  <c r="B2881" i="26"/>
  <c r="C2881" i="26"/>
  <c r="J2881" i="26" s="1"/>
  <c r="D2881" i="26"/>
  <c r="E2881" i="26"/>
  <c r="F2881" i="26" s="1"/>
  <c r="G2881" i="26"/>
  <c r="H2881" i="26"/>
  <c r="I2881" i="26"/>
  <c r="K2881" i="26"/>
  <c r="M2881" i="26"/>
  <c r="N2881" i="26" s="1"/>
  <c r="O2881" i="26" s="1"/>
  <c r="A2882" i="26"/>
  <c r="B2882" i="26"/>
  <c r="C2882" i="26"/>
  <c r="H2882" i="26" s="1"/>
  <c r="D2882" i="26"/>
  <c r="E2882" i="26"/>
  <c r="F2882" i="26" s="1"/>
  <c r="G2882" i="26"/>
  <c r="J2882" i="26"/>
  <c r="L2882" i="26" s="1"/>
  <c r="K2882" i="26"/>
  <c r="M2882" i="26"/>
  <c r="N2882" i="26" s="1"/>
  <c r="O2882" i="26" s="1"/>
  <c r="A2883" i="26"/>
  <c r="B2883" i="26"/>
  <c r="C2883" i="26"/>
  <c r="D2883" i="26"/>
  <c r="E2883" i="26"/>
  <c r="F2883" i="26" s="1"/>
  <c r="K2883" i="26"/>
  <c r="A2884" i="26"/>
  <c r="B2884" i="26"/>
  <c r="C2884" i="26"/>
  <c r="M2884" i="26" s="1"/>
  <c r="N2884" i="26" s="1"/>
  <c r="O2884" i="26" s="1"/>
  <c r="D2884" i="26"/>
  <c r="E2884" i="26"/>
  <c r="F2884" i="26" s="1"/>
  <c r="H2884" i="26"/>
  <c r="K2884" i="26"/>
  <c r="A2885" i="26"/>
  <c r="B2885" i="26"/>
  <c r="C2885" i="26"/>
  <c r="G2885" i="26" s="1"/>
  <c r="D2885" i="26"/>
  <c r="E2885" i="26"/>
  <c r="F2885" i="26" s="1"/>
  <c r="K2885" i="26"/>
  <c r="M2885" i="26"/>
  <c r="N2885" i="26" s="1"/>
  <c r="O2885" i="26" s="1"/>
  <c r="A2886" i="26"/>
  <c r="B2886" i="26"/>
  <c r="C2886" i="26"/>
  <c r="G2886" i="26" s="1"/>
  <c r="D2886" i="26"/>
  <c r="E2886" i="26"/>
  <c r="F2886" i="26" s="1"/>
  <c r="H2886" i="26"/>
  <c r="I2886" i="26"/>
  <c r="J2886" i="26"/>
  <c r="L2886" i="26" s="1"/>
  <c r="K2886" i="26"/>
  <c r="M2886" i="26"/>
  <c r="N2886" i="26"/>
  <c r="O2886" i="26" s="1"/>
  <c r="A2887" i="26"/>
  <c r="B2887" i="26"/>
  <c r="C2887" i="26"/>
  <c r="H2887" i="26" s="1"/>
  <c r="D2887" i="26"/>
  <c r="E2887" i="26"/>
  <c r="F2887" i="26" s="1"/>
  <c r="K2887" i="26"/>
  <c r="A2888" i="26"/>
  <c r="B2888" i="26"/>
  <c r="C2888" i="26"/>
  <c r="I2888" i="26" s="1"/>
  <c r="D2888" i="26"/>
  <c r="E2888" i="26"/>
  <c r="F2888" i="26" s="1"/>
  <c r="H2888" i="26"/>
  <c r="A2889" i="26"/>
  <c r="B2889" i="26"/>
  <c r="C2889" i="26"/>
  <c r="J2889" i="26" s="1"/>
  <c r="D2889" i="26"/>
  <c r="E2889" i="26"/>
  <c r="F2889" i="26" s="1"/>
  <c r="M2889" i="26"/>
  <c r="N2889" i="26" s="1"/>
  <c r="O2889" i="26" s="1"/>
  <c r="A2890" i="26"/>
  <c r="B2890" i="26"/>
  <c r="C2890" i="26"/>
  <c r="H2890" i="26" s="1"/>
  <c r="D2890" i="26"/>
  <c r="E2890" i="26"/>
  <c r="F2890" i="26"/>
  <c r="K2890" i="26"/>
  <c r="A2891" i="26"/>
  <c r="B2891" i="26"/>
  <c r="C2891" i="26"/>
  <c r="D2891" i="26"/>
  <c r="E2891" i="26"/>
  <c r="F2891" i="26" s="1"/>
  <c r="A2892" i="26"/>
  <c r="B2892" i="26"/>
  <c r="C2892" i="26"/>
  <c r="M2892" i="26" s="1"/>
  <c r="N2892" i="26" s="1"/>
  <c r="O2892" i="26" s="1"/>
  <c r="D2892" i="26"/>
  <c r="E2892" i="26"/>
  <c r="F2892" i="26"/>
  <c r="H2892" i="26"/>
  <c r="K2892" i="26"/>
  <c r="A2893" i="26"/>
  <c r="B2893" i="26"/>
  <c r="C2893" i="26"/>
  <c r="G2893" i="26" s="1"/>
  <c r="D2893" i="26"/>
  <c r="E2893" i="26"/>
  <c r="F2893" i="26" s="1"/>
  <c r="I2893" i="26"/>
  <c r="K2893" i="26"/>
  <c r="M2893" i="26"/>
  <c r="N2893" i="26" s="1"/>
  <c r="O2893" i="26" s="1"/>
  <c r="A2894" i="26"/>
  <c r="B2894" i="26"/>
  <c r="C2894" i="26"/>
  <c r="G2894" i="26" s="1"/>
  <c r="D2894" i="26"/>
  <c r="E2894" i="26"/>
  <c r="F2894" i="26"/>
  <c r="H2894" i="26"/>
  <c r="I2894" i="26"/>
  <c r="J2894" i="26"/>
  <c r="L2894" i="26" s="1"/>
  <c r="K2894" i="26"/>
  <c r="M2894" i="26"/>
  <c r="N2894" i="26"/>
  <c r="O2894" i="26" s="1"/>
  <c r="A2895" i="26"/>
  <c r="B2895" i="26"/>
  <c r="C2895" i="26"/>
  <c r="H2895" i="26" s="1"/>
  <c r="D2895" i="26"/>
  <c r="E2895" i="26"/>
  <c r="F2895" i="26" s="1"/>
  <c r="A2896" i="26"/>
  <c r="B2896" i="26"/>
  <c r="C2896" i="26"/>
  <c r="I2896" i="26" s="1"/>
  <c r="D2896" i="26"/>
  <c r="E2896" i="26"/>
  <c r="F2896" i="26" s="1"/>
  <c r="K2896" i="26"/>
  <c r="A2897" i="26"/>
  <c r="B2897" i="26"/>
  <c r="C2897" i="26"/>
  <c r="J2897" i="26" s="1"/>
  <c r="D2897" i="26"/>
  <c r="E2897" i="26"/>
  <c r="F2897" i="26" s="1"/>
  <c r="G2897" i="26"/>
  <c r="H2897" i="26"/>
  <c r="I2897" i="26"/>
  <c r="K2897" i="26"/>
  <c r="M2897" i="26"/>
  <c r="N2897" i="26" s="1"/>
  <c r="O2897" i="26" s="1"/>
  <c r="A2898" i="26"/>
  <c r="B2898" i="26"/>
  <c r="C2898" i="26"/>
  <c r="G2898" i="26" s="1"/>
  <c r="D2898" i="26"/>
  <c r="E2898" i="26"/>
  <c r="F2898" i="26" s="1"/>
  <c r="H2898" i="26"/>
  <c r="K2898" i="26"/>
  <c r="A2899" i="26"/>
  <c r="B2899" i="26"/>
  <c r="C2899" i="26"/>
  <c r="D2899" i="26"/>
  <c r="E2899" i="26"/>
  <c r="F2899" i="26" s="1"/>
  <c r="A2900" i="26"/>
  <c r="B2900" i="26"/>
  <c r="C2900" i="26"/>
  <c r="M2900" i="26" s="1"/>
  <c r="N2900" i="26" s="1"/>
  <c r="O2900" i="26" s="1"/>
  <c r="D2900" i="26"/>
  <c r="E2900" i="26"/>
  <c r="F2900" i="26"/>
  <c r="A2901" i="26"/>
  <c r="B2901" i="26"/>
  <c r="C2901" i="26"/>
  <c r="G2901" i="26" s="1"/>
  <c r="D2901" i="26"/>
  <c r="E2901" i="26"/>
  <c r="F2901" i="26" s="1"/>
  <c r="I2901" i="26"/>
  <c r="A2902" i="26"/>
  <c r="B2902" i="26"/>
  <c r="C2902" i="26"/>
  <c r="G2902" i="26" s="1"/>
  <c r="D2902" i="26"/>
  <c r="E2902" i="26"/>
  <c r="F2902" i="26"/>
  <c r="M2902" i="26"/>
  <c r="N2902" i="26" s="1"/>
  <c r="O2902" i="26" s="1"/>
  <c r="A2903" i="26"/>
  <c r="B2903" i="26"/>
  <c r="C2903" i="26"/>
  <c r="H2903" i="26" s="1"/>
  <c r="D2903" i="26"/>
  <c r="E2903" i="26"/>
  <c r="F2903" i="26" s="1"/>
  <c r="G2903" i="26"/>
  <c r="K2903" i="26"/>
  <c r="A2904" i="26"/>
  <c r="B2904" i="26"/>
  <c r="C2904" i="26"/>
  <c r="I2904" i="26" s="1"/>
  <c r="D2904" i="26"/>
  <c r="E2904" i="26"/>
  <c r="F2904" i="26" s="1"/>
  <c r="G2904" i="26"/>
  <c r="H2904" i="26"/>
  <c r="J2904" i="26"/>
  <c r="L2904" i="26" s="1"/>
  <c r="K2904" i="26"/>
  <c r="A2905" i="26"/>
  <c r="B2905" i="26"/>
  <c r="C2905" i="26"/>
  <c r="J2905" i="26" s="1"/>
  <c r="D2905" i="26"/>
  <c r="E2905" i="26"/>
  <c r="F2905" i="26" s="1"/>
  <c r="G2905" i="26"/>
  <c r="H2905" i="26"/>
  <c r="M2905" i="26"/>
  <c r="N2905" i="26" s="1"/>
  <c r="O2905" i="26" s="1"/>
  <c r="A2906" i="26"/>
  <c r="B2906" i="26"/>
  <c r="C2906" i="26"/>
  <c r="M2906" i="26" s="1"/>
  <c r="N2906" i="26" s="1"/>
  <c r="O2906" i="26" s="1"/>
  <c r="D2906" i="26"/>
  <c r="E2906" i="26"/>
  <c r="F2906" i="26" s="1"/>
  <c r="J2906" i="26"/>
  <c r="L2906" i="26" s="1"/>
  <c r="K2906" i="26"/>
  <c r="A2907" i="26"/>
  <c r="B2907" i="26"/>
  <c r="C2907" i="26"/>
  <c r="K2907" i="26" s="1"/>
  <c r="D2907" i="26"/>
  <c r="E2907" i="26"/>
  <c r="F2907" i="26" s="1"/>
  <c r="A2908" i="26"/>
  <c r="B2908" i="26"/>
  <c r="C2908" i="26"/>
  <c r="D2908" i="26"/>
  <c r="E2908" i="26"/>
  <c r="F2908" i="26"/>
  <c r="A2909" i="26"/>
  <c r="B2909" i="26"/>
  <c r="C2909" i="26"/>
  <c r="D2909" i="26"/>
  <c r="E2909" i="26"/>
  <c r="F2909" i="26" s="1"/>
  <c r="A2910" i="26"/>
  <c r="B2910" i="26"/>
  <c r="C2910" i="26"/>
  <c r="D2910" i="26"/>
  <c r="E2910" i="26"/>
  <c r="F2910" i="26"/>
  <c r="M2910" i="26"/>
  <c r="N2910" i="26" s="1"/>
  <c r="O2910" i="26" s="1"/>
  <c r="A2911" i="26"/>
  <c r="B2911" i="26"/>
  <c r="C2911" i="26"/>
  <c r="H2911" i="26" s="1"/>
  <c r="D2911" i="26"/>
  <c r="E2911" i="26"/>
  <c r="F2911" i="26" s="1"/>
  <c r="G2911" i="26"/>
  <c r="A2912" i="26"/>
  <c r="B2912" i="26"/>
  <c r="C2912" i="26"/>
  <c r="I2912" i="26" s="1"/>
  <c r="D2912" i="26"/>
  <c r="E2912" i="26"/>
  <c r="F2912" i="26" s="1"/>
  <c r="G2912" i="26"/>
  <c r="K2912" i="26"/>
  <c r="A2913" i="26"/>
  <c r="B2913" i="26"/>
  <c r="C2913" i="26"/>
  <c r="J2913" i="26" s="1"/>
  <c r="D2913" i="26"/>
  <c r="E2913" i="26"/>
  <c r="F2913" i="26" s="1"/>
  <c r="H2913" i="26"/>
  <c r="I2913" i="26"/>
  <c r="K2913" i="26"/>
  <c r="M2913" i="26"/>
  <c r="N2913" i="26" s="1"/>
  <c r="O2913" i="26" s="1"/>
  <c r="A2914" i="26"/>
  <c r="B2914" i="26"/>
  <c r="C2914" i="26"/>
  <c r="M2914" i="26" s="1"/>
  <c r="N2914" i="26" s="1"/>
  <c r="O2914" i="26" s="1"/>
  <c r="D2914" i="26"/>
  <c r="E2914" i="26"/>
  <c r="F2914" i="26" s="1"/>
  <c r="G2914" i="26"/>
  <c r="H2914" i="26"/>
  <c r="I2914" i="26"/>
  <c r="J2914" i="26"/>
  <c r="L2914" i="26" s="1"/>
  <c r="K2914" i="26"/>
  <c r="A2915" i="26"/>
  <c r="B2915" i="26"/>
  <c r="C2915" i="26"/>
  <c r="K2915" i="26" s="1"/>
  <c r="D2915" i="26"/>
  <c r="E2915" i="26"/>
  <c r="F2915" i="26" s="1"/>
  <c r="A2916" i="26"/>
  <c r="B2916" i="26"/>
  <c r="C2916" i="26"/>
  <c r="M2916" i="26" s="1"/>
  <c r="N2916" i="26" s="1"/>
  <c r="O2916" i="26" s="1"/>
  <c r="D2916" i="26"/>
  <c r="E2916" i="26"/>
  <c r="F2916" i="26" s="1"/>
  <c r="H2916" i="26"/>
  <c r="A2917" i="26"/>
  <c r="B2917" i="26"/>
  <c r="C2917" i="26"/>
  <c r="G2917" i="26" s="1"/>
  <c r="D2917" i="26"/>
  <c r="E2917" i="26"/>
  <c r="F2917" i="26" s="1"/>
  <c r="K2917" i="26"/>
  <c r="A2918" i="26"/>
  <c r="B2918" i="26"/>
  <c r="C2918" i="26"/>
  <c r="G2918" i="26" s="1"/>
  <c r="D2918" i="26"/>
  <c r="E2918" i="26"/>
  <c r="F2918" i="26" s="1"/>
  <c r="H2918" i="26"/>
  <c r="K2918" i="26"/>
  <c r="M2918" i="26"/>
  <c r="N2918" i="26"/>
  <c r="O2918" i="26" s="1"/>
  <c r="A2919" i="26"/>
  <c r="B2919" i="26"/>
  <c r="C2919" i="26"/>
  <c r="K2919" i="26" s="1"/>
  <c r="D2919" i="26"/>
  <c r="E2919" i="26"/>
  <c r="F2919" i="26"/>
  <c r="A2920" i="26"/>
  <c r="B2920" i="26"/>
  <c r="C2920" i="26"/>
  <c r="D2920" i="26"/>
  <c r="E2920" i="26"/>
  <c r="F2920" i="26"/>
  <c r="H2920" i="26"/>
  <c r="A2921" i="26"/>
  <c r="B2921" i="26"/>
  <c r="C2921" i="26"/>
  <c r="J2921" i="26" s="1"/>
  <c r="D2921" i="26"/>
  <c r="E2921" i="26"/>
  <c r="F2921" i="26" s="1"/>
  <c r="G2921" i="26"/>
  <c r="I2921" i="26"/>
  <c r="A2922" i="26"/>
  <c r="B2922" i="26"/>
  <c r="C2922" i="26"/>
  <c r="D2922" i="26"/>
  <c r="E2922" i="26"/>
  <c r="F2922" i="26"/>
  <c r="A2923" i="26"/>
  <c r="B2923" i="26"/>
  <c r="C2923" i="26"/>
  <c r="D2923" i="26"/>
  <c r="E2923" i="26"/>
  <c r="F2923" i="26" s="1"/>
  <c r="A2924" i="26"/>
  <c r="B2924" i="26"/>
  <c r="C2924" i="26"/>
  <c r="M2924" i="26" s="1"/>
  <c r="N2924" i="26" s="1"/>
  <c r="O2924" i="26" s="1"/>
  <c r="D2924" i="26"/>
  <c r="E2924" i="26"/>
  <c r="F2924" i="26" s="1"/>
  <c r="H2924" i="26"/>
  <c r="K2924" i="26"/>
  <c r="A2925" i="26"/>
  <c r="B2925" i="26"/>
  <c r="C2925" i="26"/>
  <c r="G2925" i="26" s="1"/>
  <c r="D2925" i="26"/>
  <c r="E2925" i="26"/>
  <c r="F2925" i="26" s="1"/>
  <c r="K2925" i="26"/>
  <c r="M2925" i="26"/>
  <c r="N2925" i="26" s="1"/>
  <c r="O2925" i="26" s="1"/>
  <c r="A2926" i="26"/>
  <c r="B2926" i="26"/>
  <c r="C2926" i="26"/>
  <c r="G2926" i="26" s="1"/>
  <c r="D2926" i="26"/>
  <c r="E2926" i="26"/>
  <c r="F2926" i="26" s="1"/>
  <c r="H2926" i="26"/>
  <c r="I2926" i="26"/>
  <c r="J2926" i="26"/>
  <c r="L2926" i="26" s="1"/>
  <c r="K2926" i="26"/>
  <c r="M2926" i="26"/>
  <c r="N2926" i="26"/>
  <c r="O2926" i="26" s="1"/>
  <c r="A2927" i="26"/>
  <c r="B2927" i="26"/>
  <c r="C2927" i="26"/>
  <c r="H2927" i="26" s="1"/>
  <c r="D2927" i="26"/>
  <c r="E2927" i="26"/>
  <c r="F2927" i="26" s="1"/>
  <c r="K2927" i="26"/>
  <c r="A2928" i="26"/>
  <c r="B2928" i="26"/>
  <c r="C2928" i="26"/>
  <c r="I2928" i="26" s="1"/>
  <c r="D2928" i="26"/>
  <c r="E2928" i="26"/>
  <c r="F2928" i="26" s="1"/>
  <c r="H2928" i="26"/>
  <c r="A2929" i="26"/>
  <c r="B2929" i="26"/>
  <c r="C2929" i="26"/>
  <c r="J2929" i="26" s="1"/>
  <c r="D2929" i="26"/>
  <c r="E2929" i="26"/>
  <c r="F2929" i="26" s="1"/>
  <c r="M2929" i="26"/>
  <c r="N2929" i="26" s="1"/>
  <c r="O2929" i="26" s="1"/>
  <c r="A2930" i="26"/>
  <c r="B2930" i="26"/>
  <c r="C2930" i="26"/>
  <c r="D2930" i="26"/>
  <c r="E2930" i="26"/>
  <c r="F2930" i="26"/>
  <c r="A2931" i="26"/>
  <c r="B2931" i="26"/>
  <c r="C2931" i="26"/>
  <c r="D2931" i="26"/>
  <c r="E2931" i="26"/>
  <c r="F2931" i="26" s="1"/>
  <c r="A2932" i="26"/>
  <c r="B2932" i="26"/>
  <c r="C2932" i="26"/>
  <c r="M2932" i="26" s="1"/>
  <c r="N2932" i="26" s="1"/>
  <c r="O2932" i="26" s="1"/>
  <c r="D2932" i="26"/>
  <c r="E2932" i="26"/>
  <c r="F2932" i="26"/>
  <c r="H2932" i="26"/>
  <c r="K2932" i="26"/>
  <c r="A2933" i="26"/>
  <c r="B2933" i="26"/>
  <c r="C2933" i="26"/>
  <c r="G2933" i="26" s="1"/>
  <c r="D2933" i="26"/>
  <c r="E2933" i="26"/>
  <c r="F2933" i="26" s="1"/>
  <c r="I2933" i="26"/>
  <c r="K2933" i="26"/>
  <c r="M2933" i="26"/>
  <c r="N2933" i="26" s="1"/>
  <c r="O2933" i="26" s="1"/>
  <c r="A2934" i="26"/>
  <c r="B2934" i="26"/>
  <c r="C2934" i="26"/>
  <c r="G2934" i="26" s="1"/>
  <c r="D2934" i="26"/>
  <c r="E2934" i="26"/>
  <c r="F2934" i="26"/>
  <c r="H2934" i="26"/>
  <c r="I2934" i="26"/>
  <c r="J2934" i="26"/>
  <c r="M2934" i="26"/>
  <c r="N2934" i="26"/>
  <c r="O2934" i="26" s="1"/>
  <c r="A2935" i="26"/>
  <c r="B2935" i="26"/>
  <c r="C2935" i="26"/>
  <c r="D2935" i="26"/>
  <c r="E2935" i="26"/>
  <c r="F2935" i="26" s="1"/>
  <c r="A2936" i="26"/>
  <c r="B2936" i="26"/>
  <c r="C2936" i="26"/>
  <c r="D2936" i="26"/>
  <c r="E2936" i="26"/>
  <c r="F2936" i="26" s="1"/>
  <c r="K2936" i="26"/>
  <c r="A2937" i="26"/>
  <c r="B2937" i="26"/>
  <c r="C2937" i="26"/>
  <c r="J2937" i="26" s="1"/>
  <c r="D2937" i="26"/>
  <c r="E2937" i="26"/>
  <c r="F2937" i="26" s="1"/>
  <c r="G2937" i="26"/>
  <c r="H2937" i="26"/>
  <c r="I2937" i="26"/>
  <c r="K2937" i="26"/>
  <c r="M2937" i="26"/>
  <c r="N2937" i="26" s="1"/>
  <c r="O2937" i="26" s="1"/>
  <c r="A2938" i="26"/>
  <c r="B2938" i="26"/>
  <c r="C2938" i="26"/>
  <c r="G2938" i="26" s="1"/>
  <c r="D2938" i="26"/>
  <c r="E2938" i="26"/>
  <c r="F2938" i="26"/>
  <c r="H2938" i="26"/>
  <c r="K2938" i="26"/>
  <c r="A2939" i="26"/>
  <c r="B2939" i="26"/>
  <c r="C2939" i="26"/>
  <c r="K2939" i="26" s="1"/>
  <c r="D2939" i="26"/>
  <c r="E2939" i="26"/>
  <c r="F2939" i="26" s="1"/>
  <c r="A2940" i="26"/>
  <c r="B2940" i="26"/>
  <c r="C2940" i="26"/>
  <c r="D2940" i="26"/>
  <c r="E2940" i="26"/>
  <c r="F2940" i="26"/>
  <c r="A2941" i="26"/>
  <c r="B2941" i="26"/>
  <c r="C2941" i="26"/>
  <c r="D2941" i="26"/>
  <c r="E2941" i="26"/>
  <c r="F2941" i="26" s="1"/>
  <c r="I2941" i="26"/>
  <c r="A2942" i="26"/>
  <c r="B2942" i="26"/>
  <c r="C2942" i="26"/>
  <c r="D2942" i="26"/>
  <c r="E2942" i="26"/>
  <c r="F2942" i="26"/>
  <c r="A2943" i="26"/>
  <c r="B2943" i="26"/>
  <c r="C2943" i="26"/>
  <c r="H2943" i="26" s="1"/>
  <c r="D2943" i="26"/>
  <c r="E2943" i="26"/>
  <c r="F2943" i="26" s="1"/>
  <c r="G2943" i="26"/>
  <c r="K2943" i="26"/>
  <c r="A2944" i="26"/>
  <c r="B2944" i="26"/>
  <c r="C2944" i="26"/>
  <c r="I2944" i="26" s="1"/>
  <c r="D2944" i="26"/>
  <c r="E2944" i="26"/>
  <c r="F2944" i="26" s="1"/>
  <c r="G2944" i="26"/>
  <c r="H2944" i="26"/>
  <c r="J2944" i="26"/>
  <c r="K2944" i="26"/>
  <c r="A2945" i="26"/>
  <c r="B2945" i="26"/>
  <c r="C2945" i="26"/>
  <c r="J2945" i="26" s="1"/>
  <c r="D2945" i="26"/>
  <c r="E2945" i="26"/>
  <c r="F2945" i="26" s="1"/>
  <c r="G2945" i="26"/>
  <c r="H2945" i="26"/>
  <c r="M2945" i="26"/>
  <c r="N2945" i="26" s="1"/>
  <c r="O2945" i="26" s="1"/>
  <c r="A2946" i="26"/>
  <c r="B2946" i="26"/>
  <c r="C2946" i="26"/>
  <c r="D2946" i="26"/>
  <c r="E2946" i="26"/>
  <c r="F2946" i="26" s="1"/>
  <c r="H2946" i="26"/>
  <c r="A2947" i="26"/>
  <c r="B2947" i="26"/>
  <c r="C2947" i="26"/>
  <c r="K2947" i="26" s="1"/>
  <c r="D2947" i="26"/>
  <c r="E2947" i="26"/>
  <c r="F2947" i="26" s="1"/>
  <c r="A2948" i="26"/>
  <c r="B2948" i="26"/>
  <c r="C2948" i="26"/>
  <c r="M2948" i="26" s="1"/>
  <c r="N2948" i="26" s="1"/>
  <c r="O2948" i="26" s="1"/>
  <c r="D2948" i="26"/>
  <c r="E2948" i="26"/>
  <c r="F2948" i="26" s="1"/>
  <c r="H2948" i="26"/>
  <c r="K2948" i="26"/>
  <c r="A2949" i="26"/>
  <c r="B2949" i="26"/>
  <c r="C2949" i="26"/>
  <c r="G2949" i="26" s="1"/>
  <c r="D2949" i="26"/>
  <c r="E2949" i="26"/>
  <c r="F2949" i="26" s="1"/>
  <c r="I2949" i="26"/>
  <c r="K2949" i="26"/>
  <c r="M2949" i="26"/>
  <c r="N2949" i="26" s="1"/>
  <c r="O2949" i="26" s="1"/>
  <c r="A2950" i="26"/>
  <c r="B2950" i="26"/>
  <c r="C2950" i="26"/>
  <c r="G2950" i="26" s="1"/>
  <c r="D2950" i="26"/>
  <c r="E2950" i="26"/>
  <c r="F2950" i="26" s="1"/>
  <c r="H2950" i="26"/>
  <c r="I2950" i="26"/>
  <c r="J2950" i="26"/>
  <c r="K2950" i="26"/>
  <c r="M2950" i="26"/>
  <c r="N2950" i="26" s="1"/>
  <c r="O2950" i="26" s="1"/>
  <c r="A2951" i="26"/>
  <c r="B2951" i="26"/>
  <c r="C2951" i="26"/>
  <c r="D2951" i="26"/>
  <c r="E2951" i="26"/>
  <c r="F2951" i="26"/>
  <c r="A2952" i="26"/>
  <c r="B2952" i="26"/>
  <c r="C2952" i="26"/>
  <c r="D2952" i="26"/>
  <c r="E2952" i="26"/>
  <c r="F2952" i="26"/>
  <c r="J2952" i="26"/>
  <c r="A2953" i="26"/>
  <c r="B2953" i="26"/>
  <c r="C2953" i="26"/>
  <c r="D2953" i="26"/>
  <c r="E2953" i="26"/>
  <c r="F2953" i="26" s="1"/>
  <c r="G2953" i="26"/>
  <c r="I2953" i="26"/>
  <c r="K2953" i="26"/>
  <c r="A2954" i="26"/>
  <c r="B2954" i="26"/>
  <c r="C2954" i="26"/>
  <c r="D2954" i="26"/>
  <c r="E2954" i="26"/>
  <c r="F2954" i="26"/>
  <c r="G2954" i="26"/>
  <c r="H2954" i="26"/>
  <c r="I2954" i="26"/>
  <c r="J2954" i="26"/>
  <c r="L2954" i="26" s="1"/>
  <c r="K2954" i="26"/>
  <c r="M2954" i="26"/>
  <c r="N2954" i="26" s="1"/>
  <c r="O2954" i="26" s="1"/>
  <c r="A2955" i="26"/>
  <c r="B2955" i="26"/>
  <c r="C2955" i="26"/>
  <c r="D2955" i="26"/>
  <c r="E2955" i="26"/>
  <c r="F2955" i="26" s="1"/>
  <c r="A2956" i="26"/>
  <c r="B2956" i="26"/>
  <c r="C2956" i="26"/>
  <c r="M2956" i="26" s="1"/>
  <c r="N2956" i="26" s="1"/>
  <c r="O2956" i="26" s="1"/>
  <c r="D2956" i="26"/>
  <c r="E2956" i="26"/>
  <c r="F2956" i="26" s="1"/>
  <c r="H2956" i="26"/>
  <c r="A2957" i="26"/>
  <c r="B2957" i="26"/>
  <c r="C2957" i="26"/>
  <c r="G2957" i="26" s="1"/>
  <c r="D2957" i="26"/>
  <c r="E2957" i="26"/>
  <c r="F2957" i="26" s="1"/>
  <c r="I2957" i="26"/>
  <c r="K2957" i="26"/>
  <c r="A2958" i="26"/>
  <c r="B2958" i="26"/>
  <c r="C2958" i="26"/>
  <c r="G2958" i="26" s="1"/>
  <c r="D2958" i="26"/>
  <c r="E2958" i="26"/>
  <c r="F2958" i="26" s="1"/>
  <c r="H2958" i="26"/>
  <c r="K2958" i="26"/>
  <c r="M2958" i="26"/>
  <c r="N2958" i="26"/>
  <c r="O2958" i="26" s="1"/>
  <c r="A2959" i="26"/>
  <c r="B2959" i="26"/>
  <c r="C2959" i="26"/>
  <c r="D2959" i="26"/>
  <c r="E2959" i="26"/>
  <c r="F2959" i="26"/>
  <c r="K2959" i="26"/>
  <c r="A2960" i="26"/>
  <c r="B2960" i="26"/>
  <c r="C2960" i="26"/>
  <c r="D2960" i="26"/>
  <c r="E2960" i="26"/>
  <c r="F2960" i="26"/>
  <c r="H2960" i="26"/>
  <c r="J2960" i="26"/>
  <c r="A2961" i="26"/>
  <c r="B2961" i="26"/>
  <c r="C2961" i="26"/>
  <c r="D2961" i="26"/>
  <c r="E2961" i="26"/>
  <c r="F2961" i="26" s="1"/>
  <c r="G2961" i="26"/>
  <c r="I2961" i="26"/>
  <c r="A2962" i="26"/>
  <c r="B2962" i="26"/>
  <c r="C2962" i="26"/>
  <c r="D2962" i="26"/>
  <c r="E2962" i="26"/>
  <c r="F2962" i="26"/>
  <c r="I2962" i="26"/>
  <c r="K2962" i="26"/>
  <c r="M2962" i="26"/>
  <c r="N2962" i="26" s="1"/>
  <c r="O2962" i="26" s="1"/>
  <c r="A2963" i="26"/>
  <c r="B2963" i="26"/>
  <c r="C2963" i="26"/>
  <c r="D2963" i="26"/>
  <c r="E2963" i="26"/>
  <c r="F2963" i="26" s="1"/>
  <c r="A2964" i="26"/>
  <c r="B2964" i="26"/>
  <c r="C2964" i="26"/>
  <c r="M2964" i="26" s="1"/>
  <c r="N2964" i="26" s="1"/>
  <c r="O2964" i="26" s="1"/>
  <c r="D2964" i="26"/>
  <c r="E2964" i="26"/>
  <c r="F2964" i="26" s="1"/>
  <c r="H2964" i="26"/>
  <c r="K2964" i="26"/>
  <c r="A2965" i="26"/>
  <c r="B2965" i="26"/>
  <c r="C2965" i="26"/>
  <c r="G2965" i="26" s="1"/>
  <c r="D2965" i="26"/>
  <c r="E2965" i="26"/>
  <c r="F2965" i="26" s="1"/>
  <c r="K2965" i="26"/>
  <c r="M2965" i="26"/>
  <c r="N2965" i="26" s="1"/>
  <c r="O2965" i="26" s="1"/>
  <c r="A2966" i="26"/>
  <c r="B2966" i="26"/>
  <c r="C2966" i="26"/>
  <c r="G2966" i="26" s="1"/>
  <c r="D2966" i="26"/>
  <c r="E2966" i="26"/>
  <c r="F2966" i="26" s="1"/>
  <c r="H2966" i="26"/>
  <c r="I2966" i="26"/>
  <c r="J2966" i="26"/>
  <c r="L2966" i="26" s="1"/>
  <c r="K2966" i="26"/>
  <c r="M2966" i="26"/>
  <c r="N2966" i="26"/>
  <c r="O2966" i="26" s="1"/>
  <c r="A2967" i="26"/>
  <c r="B2967" i="26"/>
  <c r="C2967" i="26"/>
  <c r="H2967" i="26" s="1"/>
  <c r="D2967" i="26"/>
  <c r="E2967" i="26"/>
  <c r="F2967" i="26" s="1"/>
  <c r="A2968" i="26"/>
  <c r="B2968" i="26"/>
  <c r="C2968" i="26"/>
  <c r="G2968" i="26" s="1"/>
  <c r="D2968" i="26"/>
  <c r="E2968" i="26"/>
  <c r="F2968" i="26" s="1"/>
  <c r="A2969" i="26"/>
  <c r="B2969" i="26"/>
  <c r="C2969" i="26"/>
  <c r="I2969" i="26" s="1"/>
  <c r="D2969" i="26"/>
  <c r="E2969" i="26"/>
  <c r="F2969" i="26" s="1"/>
  <c r="K2969" i="26"/>
  <c r="M2969" i="26"/>
  <c r="N2969" i="26" s="1"/>
  <c r="O2969" i="26" s="1"/>
  <c r="A2970" i="26"/>
  <c r="B2970" i="26"/>
  <c r="C2970" i="26"/>
  <c r="M2970" i="26" s="1"/>
  <c r="N2970" i="26" s="1"/>
  <c r="O2970" i="26" s="1"/>
  <c r="D2970" i="26"/>
  <c r="E2970" i="26"/>
  <c r="F2970" i="26"/>
  <c r="G2970" i="26"/>
  <c r="H2970" i="26"/>
  <c r="I2970" i="26"/>
  <c r="J2970" i="26"/>
  <c r="L2970" i="26" s="1"/>
  <c r="K2970" i="26"/>
  <c r="A2971" i="26"/>
  <c r="B2971" i="26"/>
  <c r="C2971" i="26"/>
  <c r="G2971" i="26" s="1"/>
  <c r="D2971" i="26"/>
  <c r="E2971" i="26"/>
  <c r="F2971" i="26" s="1"/>
  <c r="K2971" i="26"/>
  <c r="A2972" i="26"/>
  <c r="B2972" i="26"/>
  <c r="C2972" i="26"/>
  <c r="M2972" i="26" s="1"/>
  <c r="N2972" i="26" s="1"/>
  <c r="O2972" i="26" s="1"/>
  <c r="D2972" i="26"/>
  <c r="E2972" i="26"/>
  <c r="F2972" i="26"/>
  <c r="H2972" i="26"/>
  <c r="K2972" i="26"/>
  <c r="A2973" i="26"/>
  <c r="B2973" i="26"/>
  <c r="C2973" i="26"/>
  <c r="G2973" i="26" s="1"/>
  <c r="D2973" i="26"/>
  <c r="E2973" i="26"/>
  <c r="F2973" i="26" s="1"/>
  <c r="I2973" i="26"/>
  <c r="K2973" i="26"/>
  <c r="M2973" i="26"/>
  <c r="N2973" i="26" s="1"/>
  <c r="O2973" i="26" s="1"/>
  <c r="A2974" i="26"/>
  <c r="B2974" i="26"/>
  <c r="C2974" i="26"/>
  <c r="D2974" i="26"/>
  <c r="E2974" i="26"/>
  <c r="F2974" i="26"/>
  <c r="H2974" i="26"/>
  <c r="I2974" i="26"/>
  <c r="M2974" i="26"/>
  <c r="N2974" i="26" s="1"/>
  <c r="O2974" i="26" s="1"/>
  <c r="A2975" i="26"/>
  <c r="B2975" i="26"/>
  <c r="C2975" i="26"/>
  <c r="D2975" i="26"/>
  <c r="E2975" i="26"/>
  <c r="F2975" i="26" s="1"/>
  <c r="G2975" i="26"/>
  <c r="K2975" i="26"/>
  <c r="A2976" i="26"/>
  <c r="B2976" i="26"/>
  <c r="C2976" i="26"/>
  <c r="I2976" i="26" s="1"/>
  <c r="D2976" i="26"/>
  <c r="E2976" i="26"/>
  <c r="F2976" i="26" s="1"/>
  <c r="G2976" i="26"/>
  <c r="H2976" i="26"/>
  <c r="J2976" i="26"/>
  <c r="L2976" i="26" s="1"/>
  <c r="K2976" i="26"/>
  <c r="A2977" i="26"/>
  <c r="B2977" i="26"/>
  <c r="C2977" i="26"/>
  <c r="J2977" i="26" s="1"/>
  <c r="D2977" i="26"/>
  <c r="E2977" i="26"/>
  <c r="F2977" i="26" s="1"/>
  <c r="G2977" i="26"/>
  <c r="H2977" i="26"/>
  <c r="I2977" i="26"/>
  <c r="K2977" i="26"/>
  <c r="M2977" i="26"/>
  <c r="N2977" i="26" s="1"/>
  <c r="O2977" i="26" s="1"/>
  <c r="A2978" i="26"/>
  <c r="B2978" i="26"/>
  <c r="C2978" i="26"/>
  <c r="G2978" i="26" s="1"/>
  <c r="D2978" i="26"/>
  <c r="E2978" i="26"/>
  <c r="F2978" i="26"/>
  <c r="M2978" i="26"/>
  <c r="N2978" i="26" s="1"/>
  <c r="O2978" i="26" s="1"/>
  <c r="A2979" i="26"/>
  <c r="B2979" i="26"/>
  <c r="C2979" i="26"/>
  <c r="G2979" i="26" s="1"/>
  <c r="D2979" i="26"/>
  <c r="E2979" i="26"/>
  <c r="F2979" i="26" s="1"/>
  <c r="K2979" i="26"/>
  <c r="A2980" i="26"/>
  <c r="B2980" i="26"/>
  <c r="C2980" i="26"/>
  <c r="M2980" i="26" s="1"/>
  <c r="N2980" i="26" s="1"/>
  <c r="O2980" i="26" s="1"/>
  <c r="D2980" i="26"/>
  <c r="E2980" i="26"/>
  <c r="F2980" i="26" s="1"/>
  <c r="A2981" i="26"/>
  <c r="B2981" i="26"/>
  <c r="C2981" i="26"/>
  <c r="K2981" i="26" s="1"/>
  <c r="D2981" i="26"/>
  <c r="E2981" i="26"/>
  <c r="F2981" i="26" s="1"/>
  <c r="A2982" i="26"/>
  <c r="B2982" i="26"/>
  <c r="C2982" i="26"/>
  <c r="G2982" i="26" s="1"/>
  <c r="D2982" i="26"/>
  <c r="E2982" i="26"/>
  <c r="F2982" i="26" s="1"/>
  <c r="A2983" i="26"/>
  <c r="B2983" i="26"/>
  <c r="C2983" i="26"/>
  <c r="D2983" i="26"/>
  <c r="E2983" i="26"/>
  <c r="F2983" i="26" s="1"/>
  <c r="G2983" i="26"/>
  <c r="K2983" i="26"/>
  <c r="A2984" i="26"/>
  <c r="B2984" i="26"/>
  <c r="C2984" i="26"/>
  <c r="D2984" i="26"/>
  <c r="E2984" i="26"/>
  <c r="F2984" i="26" s="1"/>
  <c r="G2984" i="26"/>
  <c r="H2984" i="26"/>
  <c r="A2985" i="26"/>
  <c r="B2985" i="26"/>
  <c r="C2985" i="26"/>
  <c r="D2985" i="26"/>
  <c r="E2985" i="26"/>
  <c r="F2985" i="26" s="1"/>
  <c r="I2985" i="26"/>
  <c r="K2985" i="26"/>
  <c r="M2985" i="26"/>
  <c r="N2985" i="26" s="1"/>
  <c r="O2985" i="26" s="1"/>
  <c r="A2986" i="26"/>
  <c r="B2986" i="26"/>
  <c r="C2986" i="26"/>
  <c r="M2986" i="26" s="1"/>
  <c r="N2986" i="26" s="1"/>
  <c r="O2986" i="26" s="1"/>
  <c r="D2986" i="26"/>
  <c r="E2986" i="26"/>
  <c r="F2986" i="26"/>
  <c r="G2986" i="26"/>
  <c r="H2986" i="26"/>
  <c r="I2986" i="26"/>
  <c r="K2986" i="26"/>
  <c r="A2987" i="26"/>
  <c r="B2987" i="26"/>
  <c r="C2987" i="26"/>
  <c r="G2987" i="26" s="1"/>
  <c r="D2987" i="26"/>
  <c r="E2987" i="26"/>
  <c r="F2987" i="26" s="1"/>
  <c r="K2987" i="26"/>
  <c r="A2988" i="26"/>
  <c r="B2988" i="26"/>
  <c r="C2988" i="26"/>
  <c r="M2988" i="26" s="1"/>
  <c r="N2988" i="26" s="1"/>
  <c r="O2988" i="26" s="1"/>
  <c r="D2988" i="26"/>
  <c r="E2988" i="26"/>
  <c r="F2988" i="26"/>
  <c r="H2988" i="26"/>
  <c r="K2988" i="26"/>
  <c r="A2989" i="26"/>
  <c r="B2989" i="26"/>
  <c r="C2989" i="26"/>
  <c r="G2989" i="26" s="1"/>
  <c r="D2989" i="26"/>
  <c r="E2989" i="26"/>
  <c r="F2989" i="26" s="1"/>
  <c r="I2989" i="26"/>
  <c r="K2989" i="26"/>
  <c r="M2989" i="26"/>
  <c r="N2989" i="26" s="1"/>
  <c r="O2989" i="26" s="1"/>
  <c r="A2990" i="26"/>
  <c r="B2990" i="26"/>
  <c r="C2990" i="26"/>
  <c r="D2990" i="26"/>
  <c r="E2990" i="26"/>
  <c r="F2990" i="26"/>
  <c r="H2990" i="26"/>
  <c r="I2990" i="26"/>
  <c r="M2990" i="26"/>
  <c r="N2990" i="26"/>
  <c r="O2990" i="26" s="1"/>
  <c r="A2991" i="26"/>
  <c r="B2991" i="26"/>
  <c r="C2991" i="26"/>
  <c r="K2991" i="26" s="1"/>
  <c r="D2991" i="26"/>
  <c r="E2991" i="26"/>
  <c r="F2991" i="26" s="1"/>
  <c r="G2991" i="26"/>
  <c r="A2992" i="26"/>
  <c r="B2992" i="26"/>
  <c r="C2992" i="26"/>
  <c r="I2992" i="26" s="1"/>
  <c r="D2992" i="26"/>
  <c r="E2992" i="26"/>
  <c r="F2992" i="26" s="1"/>
  <c r="G2992" i="26"/>
  <c r="H2992" i="26"/>
  <c r="J2992" i="26"/>
  <c r="L2992" i="26" s="1"/>
  <c r="K2992" i="26"/>
  <c r="A2993" i="26"/>
  <c r="B2993" i="26"/>
  <c r="C2993" i="26"/>
  <c r="J2993" i="26" s="1"/>
  <c r="D2993" i="26"/>
  <c r="E2993" i="26"/>
  <c r="F2993" i="26" s="1"/>
  <c r="G2993" i="26"/>
  <c r="H2993" i="26"/>
  <c r="I2993" i="26"/>
  <c r="K2993" i="26"/>
  <c r="M2993" i="26"/>
  <c r="N2993" i="26" s="1"/>
  <c r="O2993" i="26" s="1"/>
  <c r="A2994" i="26"/>
  <c r="B2994" i="26"/>
  <c r="C2994" i="26"/>
  <c r="G2994" i="26" s="1"/>
  <c r="D2994" i="26"/>
  <c r="E2994" i="26"/>
  <c r="F2994" i="26" s="1"/>
  <c r="A2995" i="26"/>
  <c r="B2995" i="26"/>
  <c r="C2995" i="26"/>
  <c r="G2995" i="26" s="1"/>
  <c r="D2995" i="26"/>
  <c r="E2995" i="26"/>
  <c r="F2995" i="26" s="1"/>
  <c r="K2995" i="26"/>
  <c r="A2996" i="26"/>
  <c r="B2996" i="26"/>
  <c r="C2996" i="26"/>
  <c r="M2996" i="26" s="1"/>
  <c r="N2996" i="26" s="1"/>
  <c r="O2996" i="26" s="1"/>
  <c r="D2996" i="26"/>
  <c r="E2996" i="26"/>
  <c r="F2996" i="26" s="1"/>
  <c r="K2996" i="26"/>
  <c r="A2997" i="26"/>
  <c r="B2997" i="26"/>
  <c r="C2997" i="26"/>
  <c r="K2997" i="26" s="1"/>
  <c r="D2997" i="26"/>
  <c r="E2997" i="26"/>
  <c r="F2997" i="26" s="1"/>
  <c r="A2998" i="26"/>
  <c r="B2998" i="26"/>
  <c r="C2998" i="26"/>
  <c r="G2998" i="26" s="1"/>
  <c r="D2998" i="26"/>
  <c r="E2998" i="26"/>
  <c r="F2998" i="26" s="1"/>
  <c r="M2998" i="26"/>
  <c r="N2998" i="26" s="1"/>
  <c r="A2999" i="26"/>
  <c r="B2999" i="26"/>
  <c r="C2999" i="26"/>
  <c r="D2999" i="26"/>
  <c r="E2999" i="26"/>
  <c r="F2999" i="26"/>
  <c r="G2999" i="26"/>
  <c r="K2999" i="26"/>
  <c r="A3000" i="26"/>
  <c r="B3000" i="26"/>
  <c r="C3000" i="26"/>
  <c r="D3000" i="26"/>
  <c r="E3000" i="26"/>
  <c r="F3000" i="26"/>
  <c r="G3000" i="26"/>
  <c r="H3000" i="26"/>
  <c r="A3001" i="26"/>
  <c r="B3001" i="26"/>
  <c r="C3001" i="26"/>
  <c r="D3001" i="26"/>
  <c r="E3001" i="26"/>
  <c r="F3001" i="26" s="1"/>
  <c r="I3001" i="26"/>
  <c r="K3001" i="26"/>
  <c r="M3001" i="26"/>
  <c r="N3001" i="26" s="1"/>
  <c r="O3001" i="26" s="1"/>
  <c r="A3002" i="26"/>
  <c r="B3002" i="26"/>
  <c r="C3002" i="26"/>
  <c r="M3002" i="26" s="1"/>
  <c r="N3002" i="26" s="1"/>
  <c r="O3002" i="26" s="1"/>
  <c r="D3002" i="26"/>
  <c r="E3002" i="26"/>
  <c r="F3002" i="26"/>
  <c r="G3002" i="26"/>
  <c r="H3002" i="26"/>
  <c r="I3002" i="26"/>
  <c r="J3002" i="26"/>
  <c r="L3002" i="26" s="1"/>
  <c r="K3002" i="26"/>
  <c r="A3003" i="26"/>
  <c r="B3003" i="26"/>
  <c r="C3003" i="26"/>
  <c r="G3003" i="26" s="1"/>
  <c r="D3003" i="26"/>
  <c r="E3003" i="26"/>
  <c r="F3003" i="26" s="1"/>
  <c r="A3004" i="26"/>
  <c r="B3004" i="26"/>
  <c r="C3004" i="26"/>
  <c r="M3004" i="26" s="1"/>
  <c r="N3004" i="26" s="1"/>
  <c r="O3004" i="26" s="1"/>
  <c r="D3004" i="26"/>
  <c r="E3004" i="26"/>
  <c r="F3004" i="26"/>
  <c r="H3004" i="26"/>
  <c r="K3004" i="26"/>
  <c r="A3005" i="26"/>
  <c r="B3005" i="26"/>
  <c r="C3005" i="26"/>
  <c r="G3005" i="26" s="1"/>
  <c r="D3005" i="26"/>
  <c r="E3005" i="26"/>
  <c r="F3005" i="26" s="1"/>
  <c r="I3005" i="26"/>
  <c r="K3005" i="26"/>
  <c r="M3005" i="26"/>
  <c r="N3005" i="26" s="1"/>
  <c r="O3005" i="26" s="1"/>
  <c r="A3006" i="26"/>
  <c r="B3006" i="26"/>
  <c r="C3006" i="26"/>
  <c r="G3006" i="26" s="1"/>
  <c r="D3006" i="26"/>
  <c r="E3006" i="26"/>
  <c r="F3006" i="26"/>
  <c r="H3006" i="26"/>
  <c r="I3006" i="26"/>
  <c r="J3006" i="26"/>
  <c r="L3006" i="26" s="1"/>
  <c r="K3006" i="26"/>
  <c r="M3006" i="26"/>
  <c r="N3006" i="26"/>
  <c r="O3006" i="26" s="1"/>
  <c r="A3007" i="26"/>
  <c r="B3007" i="26"/>
  <c r="C3007" i="26"/>
  <c r="G3007" i="26" s="1"/>
  <c r="D3007" i="26"/>
  <c r="E3007" i="26"/>
  <c r="F3007" i="26" s="1"/>
  <c r="A3008" i="26"/>
  <c r="B3008" i="26"/>
  <c r="C3008" i="26"/>
  <c r="D3008" i="26"/>
  <c r="E3008" i="26"/>
  <c r="F3008" i="26" s="1"/>
  <c r="H3008" i="26"/>
  <c r="A3009" i="26"/>
  <c r="B3009" i="26"/>
  <c r="C3009" i="26"/>
  <c r="J3009" i="26" s="1"/>
  <c r="D3009" i="26"/>
  <c r="E3009" i="26"/>
  <c r="F3009" i="26" s="1"/>
  <c r="G3009" i="26"/>
  <c r="H3009" i="26"/>
  <c r="I3009" i="26"/>
  <c r="K3009" i="26"/>
  <c r="M3009" i="26"/>
  <c r="N3009" i="26" s="1"/>
  <c r="O3009" i="26" s="1"/>
  <c r="A3010" i="26"/>
  <c r="B3010" i="26"/>
  <c r="C3010" i="26"/>
  <c r="G3010" i="26" s="1"/>
  <c r="D3010" i="26"/>
  <c r="E3010" i="26"/>
  <c r="F3010" i="26" s="1"/>
  <c r="A3011" i="26"/>
  <c r="B3011" i="26"/>
  <c r="C3011" i="26"/>
  <c r="G3011" i="26" s="1"/>
  <c r="D3011" i="26"/>
  <c r="E3011" i="26"/>
  <c r="F3011" i="26" s="1"/>
  <c r="K3011" i="26"/>
  <c r="A3012" i="26"/>
  <c r="B3012" i="26"/>
  <c r="C3012" i="26"/>
  <c r="K3012" i="26" s="1"/>
  <c r="D3012" i="26"/>
  <c r="E3012" i="26"/>
  <c r="F3012" i="26" s="1"/>
  <c r="A3013" i="26"/>
  <c r="B3013" i="26"/>
  <c r="C3013" i="26"/>
  <c r="M3013" i="26" s="1"/>
  <c r="N3013" i="26" s="1"/>
  <c r="O3013" i="26" s="1"/>
  <c r="D3013" i="26"/>
  <c r="E3013" i="26"/>
  <c r="F3013" i="26" s="1"/>
  <c r="A3014" i="26"/>
  <c r="B3014" i="26"/>
  <c r="C3014" i="26"/>
  <c r="D3014" i="26"/>
  <c r="E3014" i="26"/>
  <c r="F3014" i="26" s="1"/>
  <c r="I3014" i="26"/>
  <c r="A3015" i="26"/>
  <c r="B3015" i="26"/>
  <c r="C3015" i="26"/>
  <c r="D3015" i="26"/>
  <c r="E3015" i="26"/>
  <c r="F3015" i="26"/>
  <c r="G3015" i="26"/>
  <c r="K3015" i="26"/>
  <c r="A3016" i="26"/>
  <c r="B3016" i="26"/>
  <c r="C3016" i="26"/>
  <c r="I3016" i="26" s="1"/>
  <c r="D3016" i="26"/>
  <c r="E3016" i="26"/>
  <c r="F3016" i="26"/>
  <c r="G3016" i="26"/>
  <c r="H3016" i="26"/>
  <c r="J3016" i="26"/>
  <c r="L3016" i="26" s="1"/>
  <c r="K3016" i="26"/>
  <c r="A3017" i="26"/>
  <c r="B3017" i="26"/>
  <c r="C3017" i="26"/>
  <c r="G3017" i="26" s="1"/>
  <c r="D3017" i="26"/>
  <c r="E3017" i="26"/>
  <c r="F3017" i="26" s="1"/>
  <c r="K3017" i="26"/>
  <c r="M3017" i="26"/>
  <c r="N3017" i="26" s="1"/>
  <c r="O3017" i="26" s="1"/>
  <c r="A3018" i="26"/>
  <c r="B3018" i="26"/>
  <c r="C3018" i="26"/>
  <c r="G3018" i="26" s="1"/>
  <c r="D3018" i="26"/>
  <c r="E3018" i="26"/>
  <c r="F3018" i="26" s="1"/>
  <c r="H3018" i="26"/>
  <c r="I3018" i="26"/>
  <c r="J3018" i="26"/>
  <c r="K3018" i="26"/>
  <c r="M3018" i="26"/>
  <c r="N3018" i="26" s="1"/>
  <c r="O3018" i="26" s="1"/>
  <c r="A3019" i="26"/>
  <c r="B3019" i="26"/>
  <c r="C3019" i="26"/>
  <c r="G3019" i="26" s="1"/>
  <c r="D3019" i="26"/>
  <c r="E3019" i="26"/>
  <c r="F3019" i="26" s="1"/>
  <c r="K3019" i="26"/>
  <c r="A3020" i="26"/>
  <c r="B3020" i="26"/>
  <c r="C3020" i="26"/>
  <c r="M3020" i="26" s="1"/>
  <c r="N3020" i="26" s="1"/>
  <c r="O3020" i="26" s="1"/>
  <c r="D3020" i="26"/>
  <c r="E3020" i="26"/>
  <c r="F3020" i="26"/>
  <c r="H3020" i="26"/>
  <c r="K3020" i="26"/>
  <c r="A3021" i="26"/>
  <c r="B3021" i="26"/>
  <c r="C3021" i="26"/>
  <c r="G3021" i="26" s="1"/>
  <c r="D3021" i="26"/>
  <c r="E3021" i="26"/>
  <c r="F3021" i="26" s="1"/>
  <c r="I3021" i="26"/>
  <c r="K3021" i="26"/>
  <c r="M3021" i="26"/>
  <c r="N3021" i="26" s="1"/>
  <c r="O3021" i="26" s="1"/>
  <c r="A3022" i="26"/>
  <c r="B3022" i="26"/>
  <c r="C3022" i="26"/>
  <c r="G3022" i="26" s="1"/>
  <c r="D3022" i="26"/>
  <c r="E3022" i="26"/>
  <c r="F3022" i="26"/>
  <c r="H3022" i="26"/>
  <c r="I3022" i="26"/>
  <c r="J3022" i="26"/>
  <c r="M3022" i="26"/>
  <c r="N3022" i="26"/>
  <c r="O3022" i="26" s="1"/>
  <c r="A3023" i="26"/>
  <c r="B3023" i="26"/>
  <c r="C3023" i="26"/>
  <c r="G3023" i="26" s="1"/>
  <c r="D3023" i="26"/>
  <c r="E3023" i="26"/>
  <c r="F3023" i="26" s="1"/>
  <c r="K3023" i="26"/>
  <c r="A3024" i="26"/>
  <c r="B3024" i="26"/>
  <c r="C3024" i="26"/>
  <c r="D3024" i="26"/>
  <c r="E3024" i="26"/>
  <c r="F3024" i="26" s="1"/>
  <c r="H3024" i="26"/>
  <c r="J3024" i="26"/>
  <c r="L3024" i="26" s="1"/>
  <c r="K3024" i="26"/>
  <c r="A3025" i="26"/>
  <c r="B3025" i="26"/>
  <c r="C3025" i="26"/>
  <c r="J3025" i="26" s="1"/>
  <c r="D3025" i="26"/>
  <c r="E3025" i="26"/>
  <c r="F3025" i="26" s="1"/>
  <c r="G3025" i="26"/>
  <c r="H3025" i="26"/>
  <c r="I3025" i="26"/>
  <c r="K3025" i="26"/>
  <c r="M3025" i="26"/>
  <c r="N3025" i="26" s="1"/>
  <c r="O3025" i="26" s="1"/>
  <c r="A3026" i="26"/>
  <c r="B3026" i="26"/>
  <c r="C3026" i="26"/>
  <c r="D3026" i="26"/>
  <c r="E3026" i="26"/>
  <c r="F3026" i="26" s="1"/>
  <c r="A3027" i="26"/>
  <c r="B3027" i="26"/>
  <c r="C3027" i="26"/>
  <c r="G3027" i="26" s="1"/>
  <c r="D3027" i="26"/>
  <c r="E3027" i="26"/>
  <c r="F3027" i="26" s="1"/>
  <c r="A3028" i="26"/>
  <c r="B3028" i="26"/>
  <c r="C3028" i="26"/>
  <c r="K3028" i="26" s="1"/>
  <c r="D3028" i="26"/>
  <c r="E3028" i="26"/>
  <c r="F3028" i="26" s="1"/>
  <c r="A3029" i="26"/>
  <c r="B3029" i="26"/>
  <c r="C3029" i="26"/>
  <c r="D3029" i="26"/>
  <c r="E3029" i="26"/>
  <c r="F3029" i="26" s="1"/>
  <c r="K3029" i="26"/>
  <c r="A3030" i="26"/>
  <c r="B3030" i="26"/>
  <c r="C3030" i="26"/>
  <c r="G3030" i="26" s="1"/>
  <c r="D3030" i="26"/>
  <c r="E3030" i="26"/>
  <c r="F3030" i="26" s="1"/>
  <c r="H3030" i="26"/>
  <c r="I3030" i="26"/>
  <c r="J3030" i="26"/>
  <c r="L3030" i="26" s="1"/>
  <c r="K3030" i="26"/>
  <c r="M3030" i="26"/>
  <c r="N3030" i="26" s="1"/>
  <c r="O3030" i="26" s="1"/>
  <c r="A3031" i="26"/>
  <c r="B3031" i="26"/>
  <c r="C3031" i="26"/>
  <c r="G3031" i="26" s="1"/>
  <c r="D3031" i="26"/>
  <c r="E3031" i="26"/>
  <c r="F3031" i="26" s="1"/>
  <c r="A3032" i="26"/>
  <c r="B3032" i="26"/>
  <c r="C3032" i="26"/>
  <c r="G3032" i="26" s="1"/>
  <c r="D3032" i="26"/>
  <c r="E3032" i="26"/>
  <c r="F3032" i="26" s="1"/>
  <c r="A3033" i="26"/>
  <c r="B3033" i="26"/>
  <c r="C3033" i="26"/>
  <c r="G3033" i="26" s="1"/>
  <c r="D3033" i="26"/>
  <c r="E3033" i="26"/>
  <c r="F3033" i="26" s="1"/>
  <c r="I3033" i="26"/>
  <c r="K3033" i="26"/>
  <c r="M3033" i="26"/>
  <c r="N3033" i="26" s="1"/>
  <c r="O3033" i="26" s="1"/>
  <c r="A3034" i="26"/>
  <c r="B3034" i="26"/>
  <c r="C3034" i="26"/>
  <c r="M3034" i="26" s="1"/>
  <c r="N3034" i="26" s="1"/>
  <c r="O3034" i="26" s="1"/>
  <c r="D3034" i="26"/>
  <c r="E3034" i="26"/>
  <c r="F3034" i="26"/>
  <c r="G3034" i="26"/>
  <c r="H3034" i="26"/>
  <c r="I3034" i="26"/>
  <c r="J3034" i="26"/>
  <c r="L3034" i="26" s="1"/>
  <c r="K3034" i="26"/>
  <c r="A3035" i="26"/>
  <c r="B3035" i="26"/>
  <c r="C3035" i="26"/>
  <c r="J3035" i="26" s="1"/>
  <c r="D3035" i="26"/>
  <c r="E3035" i="26"/>
  <c r="F3035" i="26" s="1"/>
  <c r="A3036" i="26"/>
  <c r="B3036" i="26"/>
  <c r="C3036" i="26"/>
  <c r="D3036" i="26"/>
  <c r="E3036" i="26"/>
  <c r="F3036" i="26" s="1"/>
  <c r="K3036" i="26"/>
  <c r="A3037" i="26"/>
  <c r="B3037" i="26"/>
  <c r="C3037" i="26"/>
  <c r="G3037" i="26" s="1"/>
  <c r="D3037" i="26"/>
  <c r="E3037" i="26"/>
  <c r="F3037" i="26" s="1"/>
  <c r="I3037" i="26"/>
  <c r="K3037" i="26"/>
  <c r="M3037" i="26"/>
  <c r="N3037" i="26" s="1"/>
  <c r="O3037" i="26" s="1"/>
  <c r="A3038" i="26"/>
  <c r="B3038" i="26"/>
  <c r="C3038" i="26"/>
  <c r="G3038" i="26" s="1"/>
  <c r="D3038" i="26"/>
  <c r="E3038" i="26"/>
  <c r="F3038" i="26"/>
  <c r="H3038" i="26"/>
  <c r="I3038" i="26"/>
  <c r="J3038" i="26"/>
  <c r="L3038" i="26" s="1"/>
  <c r="K3038" i="26"/>
  <c r="M3038" i="26"/>
  <c r="N3038" i="26" s="1"/>
  <c r="O3038" i="26" s="1"/>
  <c r="A3039" i="26"/>
  <c r="B3039" i="26"/>
  <c r="C3039" i="26"/>
  <c r="D3039" i="26"/>
  <c r="E3039" i="26"/>
  <c r="F3039" i="26" s="1"/>
  <c r="A3040" i="26"/>
  <c r="B3040" i="26"/>
  <c r="C3040" i="26"/>
  <c r="I3040" i="26" s="1"/>
  <c r="D3040" i="26"/>
  <c r="E3040" i="26"/>
  <c r="F3040" i="26"/>
  <c r="A3041" i="26"/>
  <c r="B3041" i="26"/>
  <c r="C3041" i="26"/>
  <c r="J3041" i="26" s="1"/>
  <c r="D3041" i="26"/>
  <c r="E3041" i="26"/>
  <c r="F3041" i="26" s="1"/>
  <c r="A3042" i="26"/>
  <c r="B3042" i="26"/>
  <c r="C3042" i="26"/>
  <c r="M3042" i="26" s="1"/>
  <c r="N3042" i="26" s="1"/>
  <c r="O3042" i="26" s="1"/>
  <c r="D3042" i="26"/>
  <c r="E3042" i="26"/>
  <c r="F3042" i="26"/>
  <c r="G3042" i="26"/>
  <c r="H3042" i="26"/>
  <c r="I3042" i="26"/>
  <c r="J3042" i="26"/>
  <c r="L3042" i="26" s="1"/>
  <c r="K3042" i="26"/>
  <c r="A3043" i="26"/>
  <c r="B3043" i="26"/>
  <c r="C3043" i="26"/>
  <c r="J3043" i="26" s="1"/>
  <c r="D3043" i="26"/>
  <c r="E3043" i="26"/>
  <c r="F3043" i="26" s="1"/>
  <c r="A3044" i="26"/>
  <c r="B3044" i="26"/>
  <c r="C3044" i="26"/>
  <c r="H3044" i="26" s="1"/>
  <c r="D3044" i="26"/>
  <c r="E3044" i="26"/>
  <c r="F3044" i="26"/>
  <c r="A3045" i="26"/>
  <c r="B3045" i="26"/>
  <c r="C3045" i="26"/>
  <c r="G3045" i="26" s="1"/>
  <c r="D3045" i="26"/>
  <c r="E3045" i="26"/>
  <c r="F3045" i="26" s="1"/>
  <c r="I3045" i="26"/>
  <c r="A3046" i="26"/>
  <c r="B3046" i="26"/>
  <c r="C3046" i="26"/>
  <c r="G3046" i="26" s="1"/>
  <c r="D3046" i="26"/>
  <c r="E3046" i="26"/>
  <c r="F3046" i="26"/>
  <c r="M3046" i="26"/>
  <c r="N3046" i="26" s="1"/>
  <c r="O3046" i="26" s="1"/>
  <c r="A3047" i="26"/>
  <c r="B3047" i="26"/>
  <c r="C3047" i="26"/>
  <c r="G3047" i="26" s="1"/>
  <c r="D3047" i="26"/>
  <c r="E3047" i="26"/>
  <c r="F3047" i="26" s="1"/>
  <c r="A3048" i="26"/>
  <c r="B3048" i="26"/>
  <c r="C3048" i="26"/>
  <c r="I3048" i="26" s="1"/>
  <c r="D3048" i="26"/>
  <c r="E3048" i="26"/>
  <c r="F3048" i="26" s="1"/>
  <c r="A3049" i="26"/>
  <c r="B3049" i="26"/>
  <c r="C3049" i="26"/>
  <c r="J3049" i="26" s="1"/>
  <c r="D3049" i="26"/>
  <c r="E3049" i="26"/>
  <c r="F3049" i="26" s="1"/>
  <c r="G3049" i="26"/>
  <c r="H3049" i="26"/>
  <c r="I3049" i="26"/>
  <c r="K3049" i="26"/>
  <c r="M3049" i="26"/>
  <c r="N3049" i="26" s="1"/>
  <c r="O3049" i="26" s="1"/>
  <c r="A3050" i="26"/>
  <c r="B3050" i="26"/>
  <c r="C3050" i="26"/>
  <c r="G3050" i="26" s="1"/>
  <c r="D3050" i="26"/>
  <c r="E3050" i="26"/>
  <c r="F3050" i="26"/>
  <c r="K3050" i="26"/>
  <c r="M3050" i="26"/>
  <c r="N3050" i="26"/>
  <c r="O3050" i="26" s="1"/>
  <c r="A3051" i="26"/>
  <c r="B3051" i="26"/>
  <c r="C3051" i="26"/>
  <c r="D3051" i="26"/>
  <c r="E3051" i="26"/>
  <c r="F3051" i="26" s="1"/>
  <c r="J3051" i="26"/>
  <c r="A3052" i="26"/>
  <c r="B3052" i="26"/>
  <c r="C3052" i="26"/>
  <c r="K3052" i="26" s="1"/>
  <c r="D3052" i="26"/>
  <c r="E3052" i="26"/>
  <c r="F3052" i="26" s="1"/>
  <c r="A3053" i="26"/>
  <c r="B3053" i="26"/>
  <c r="C3053" i="26"/>
  <c r="G3053" i="26" s="1"/>
  <c r="D3053" i="26"/>
  <c r="E3053" i="26"/>
  <c r="F3053" i="26" s="1"/>
  <c r="A3054" i="26"/>
  <c r="B3054" i="26"/>
  <c r="C3054" i="26"/>
  <c r="G3054" i="26" s="1"/>
  <c r="D3054" i="26"/>
  <c r="E3054" i="26"/>
  <c r="F3054" i="26" s="1"/>
  <c r="M3054" i="26"/>
  <c r="N3054" i="26"/>
  <c r="O3054" i="26" s="1"/>
  <c r="A3055" i="26"/>
  <c r="B3055" i="26"/>
  <c r="C3055" i="26"/>
  <c r="D3055" i="26"/>
  <c r="E3055" i="26"/>
  <c r="F3055" i="26"/>
  <c r="A3056" i="26"/>
  <c r="B3056" i="26"/>
  <c r="C3056" i="26"/>
  <c r="I3056" i="26" s="1"/>
  <c r="D3056" i="26"/>
  <c r="E3056" i="26"/>
  <c r="F3056" i="26" s="1"/>
  <c r="G3056" i="26"/>
  <c r="H3056" i="26"/>
  <c r="J3056" i="26"/>
  <c r="L3056" i="26" s="1"/>
  <c r="K3056" i="26"/>
  <c r="A3057" i="26"/>
  <c r="B3057" i="26"/>
  <c r="C3057" i="26"/>
  <c r="J3057" i="26" s="1"/>
  <c r="D3057" i="26"/>
  <c r="E3057" i="26"/>
  <c r="F3057" i="26" s="1"/>
  <c r="G3057" i="26"/>
  <c r="H3057" i="26"/>
  <c r="I3057" i="26"/>
  <c r="K3057" i="26"/>
  <c r="M3057" i="26"/>
  <c r="N3057" i="26" s="1"/>
  <c r="O3057" i="26" s="1"/>
  <c r="A3058" i="26"/>
  <c r="B3058" i="26"/>
  <c r="C3058" i="26"/>
  <c r="G3058" i="26" s="1"/>
  <c r="D3058" i="26"/>
  <c r="E3058" i="26"/>
  <c r="F3058" i="26" s="1"/>
  <c r="K3058" i="26"/>
  <c r="M3058" i="26"/>
  <c r="N3058" i="26"/>
  <c r="O3058" i="26" s="1"/>
  <c r="A3059" i="26"/>
  <c r="B3059" i="26"/>
  <c r="C3059" i="26"/>
  <c r="J3059" i="26" s="1"/>
  <c r="D3059" i="26"/>
  <c r="E3059" i="26"/>
  <c r="F3059" i="26" s="1"/>
  <c r="G3059" i="26"/>
  <c r="A3060" i="26"/>
  <c r="B3060" i="26"/>
  <c r="C3060" i="26"/>
  <c r="D3060" i="26"/>
  <c r="E3060" i="26"/>
  <c r="F3060" i="26" s="1"/>
  <c r="H3060" i="26"/>
  <c r="K3060" i="26"/>
  <c r="A3061" i="26"/>
  <c r="B3061" i="26"/>
  <c r="C3061" i="26"/>
  <c r="G3061" i="26" s="1"/>
  <c r="D3061" i="26"/>
  <c r="E3061" i="26"/>
  <c r="F3061" i="26" s="1"/>
  <c r="K3061" i="26"/>
  <c r="M3061" i="26"/>
  <c r="N3061" i="26" s="1"/>
  <c r="O3061" i="26" s="1"/>
  <c r="A3062" i="26"/>
  <c r="B3062" i="26"/>
  <c r="C3062" i="26"/>
  <c r="G3062" i="26" s="1"/>
  <c r="D3062" i="26"/>
  <c r="E3062" i="26"/>
  <c r="F3062" i="26" s="1"/>
  <c r="H3062" i="26"/>
  <c r="I3062" i="26"/>
  <c r="J3062" i="26"/>
  <c r="K3062" i="26"/>
  <c r="M3062" i="26"/>
  <c r="N3062" i="26" s="1"/>
  <c r="O3062" i="26" s="1"/>
  <c r="A3063" i="26"/>
  <c r="B3063" i="26"/>
  <c r="C3063" i="26"/>
  <c r="D3063" i="26"/>
  <c r="E3063" i="26"/>
  <c r="F3063" i="26"/>
  <c r="G3063" i="26"/>
  <c r="K3063" i="26"/>
  <c r="A3064" i="26"/>
  <c r="B3064" i="26"/>
  <c r="C3064" i="26"/>
  <c r="I3064" i="26" s="1"/>
  <c r="D3064" i="26"/>
  <c r="E3064" i="26"/>
  <c r="F3064" i="26"/>
  <c r="G3064" i="26"/>
  <c r="H3064" i="26"/>
  <c r="J3064" i="26"/>
  <c r="L3064" i="26" s="1"/>
  <c r="K3064" i="26"/>
  <c r="A3065" i="26"/>
  <c r="B3065" i="26"/>
  <c r="C3065" i="26"/>
  <c r="J3065" i="26" s="1"/>
  <c r="D3065" i="26"/>
  <c r="E3065" i="26"/>
  <c r="F3065" i="26" s="1"/>
  <c r="A3066" i="26"/>
  <c r="B3066" i="26"/>
  <c r="C3066" i="26"/>
  <c r="M3066" i="26" s="1"/>
  <c r="N3066" i="26" s="1"/>
  <c r="O3066" i="26" s="1"/>
  <c r="D3066" i="26"/>
  <c r="E3066" i="26"/>
  <c r="F3066" i="26" s="1"/>
  <c r="G3066" i="26"/>
  <c r="H3066" i="26"/>
  <c r="I3066" i="26"/>
  <c r="J3066" i="26"/>
  <c r="L3066" i="26" s="1"/>
  <c r="K3066" i="26"/>
  <c r="A3067" i="26"/>
  <c r="B3067" i="26"/>
  <c r="C3067" i="26"/>
  <c r="J3067" i="26" s="1"/>
  <c r="D3067" i="26"/>
  <c r="E3067" i="26"/>
  <c r="F3067" i="26" s="1"/>
  <c r="A3068" i="26"/>
  <c r="B3068" i="26"/>
  <c r="C3068" i="26"/>
  <c r="D3068" i="26"/>
  <c r="E3068" i="26"/>
  <c r="F3068" i="26"/>
  <c r="K3068" i="26"/>
  <c r="A3069" i="26"/>
  <c r="B3069" i="26"/>
  <c r="C3069" i="26"/>
  <c r="G3069" i="26" s="1"/>
  <c r="D3069" i="26"/>
  <c r="E3069" i="26"/>
  <c r="F3069" i="26" s="1"/>
  <c r="I3069" i="26"/>
  <c r="K3069" i="26"/>
  <c r="M3069" i="26"/>
  <c r="N3069" i="26" s="1"/>
  <c r="O3069" i="26" s="1"/>
  <c r="A3070" i="26"/>
  <c r="B3070" i="26"/>
  <c r="C3070" i="26"/>
  <c r="G3070" i="26" s="1"/>
  <c r="D3070" i="26"/>
  <c r="E3070" i="26"/>
  <c r="F3070" i="26"/>
  <c r="H3070" i="26"/>
  <c r="I3070" i="26"/>
  <c r="J3070" i="26"/>
  <c r="L3070" i="26" s="1"/>
  <c r="K3070" i="26"/>
  <c r="M3070" i="26"/>
  <c r="N3070" i="26" s="1"/>
  <c r="O3070" i="26" s="1"/>
  <c r="A3071" i="26"/>
  <c r="B3071" i="26"/>
  <c r="C3071" i="26"/>
  <c r="D3071" i="26"/>
  <c r="E3071" i="26"/>
  <c r="F3071" i="26" s="1"/>
  <c r="A3072" i="26"/>
  <c r="B3072" i="26"/>
  <c r="C3072" i="26"/>
  <c r="I3072" i="26" s="1"/>
  <c r="D3072" i="26"/>
  <c r="E3072" i="26"/>
  <c r="F3072" i="26"/>
  <c r="A3073" i="26"/>
  <c r="B3073" i="26"/>
  <c r="C3073" i="26"/>
  <c r="J3073" i="26" s="1"/>
  <c r="D3073" i="26"/>
  <c r="E3073" i="26"/>
  <c r="F3073" i="26" s="1"/>
  <c r="A3074" i="26"/>
  <c r="B3074" i="26"/>
  <c r="C3074" i="26"/>
  <c r="M3074" i="26" s="1"/>
  <c r="N3074" i="26" s="1"/>
  <c r="O3074" i="26" s="1"/>
  <c r="D3074" i="26"/>
  <c r="E3074" i="26"/>
  <c r="F3074" i="26"/>
  <c r="G3074" i="26"/>
  <c r="H3074" i="26"/>
  <c r="I3074" i="26"/>
  <c r="J3074" i="26"/>
  <c r="L3074" i="26" s="1"/>
  <c r="K3074" i="26"/>
  <c r="A3075" i="26"/>
  <c r="B3075" i="26"/>
  <c r="C3075" i="26"/>
  <c r="J3075" i="26" s="1"/>
  <c r="D3075" i="26"/>
  <c r="E3075" i="26"/>
  <c r="F3075" i="26" s="1"/>
  <c r="A3076" i="26"/>
  <c r="B3076" i="26"/>
  <c r="C3076" i="26"/>
  <c r="H3076" i="26" s="1"/>
  <c r="D3076" i="26"/>
  <c r="E3076" i="26"/>
  <c r="F3076" i="26"/>
  <c r="A3077" i="26"/>
  <c r="B3077" i="26"/>
  <c r="C3077" i="26"/>
  <c r="G3077" i="26" s="1"/>
  <c r="D3077" i="26"/>
  <c r="E3077" i="26"/>
  <c r="F3077" i="26" s="1"/>
  <c r="I3077" i="26"/>
  <c r="A3078" i="26"/>
  <c r="B3078" i="26"/>
  <c r="C3078" i="26"/>
  <c r="G3078" i="26" s="1"/>
  <c r="D3078" i="26"/>
  <c r="E3078" i="26"/>
  <c r="F3078" i="26"/>
  <c r="M3078" i="26"/>
  <c r="N3078" i="26" s="1"/>
  <c r="O3078" i="26" s="1"/>
  <c r="A3079" i="26"/>
  <c r="B3079" i="26"/>
  <c r="C3079" i="26"/>
  <c r="G3079" i="26" s="1"/>
  <c r="D3079" i="26"/>
  <c r="E3079" i="26"/>
  <c r="F3079" i="26" s="1"/>
  <c r="A3080" i="26"/>
  <c r="B3080" i="26"/>
  <c r="C3080" i="26"/>
  <c r="I3080" i="26" s="1"/>
  <c r="D3080" i="26"/>
  <c r="E3080" i="26"/>
  <c r="F3080" i="26" s="1"/>
  <c r="A3081" i="26"/>
  <c r="B3081" i="26"/>
  <c r="C3081" i="26"/>
  <c r="J3081" i="26" s="1"/>
  <c r="D3081" i="26"/>
  <c r="E3081" i="26"/>
  <c r="F3081" i="26" s="1"/>
  <c r="G3081" i="26"/>
  <c r="H3081" i="26"/>
  <c r="I3081" i="26"/>
  <c r="K3081" i="26"/>
  <c r="M3081" i="26"/>
  <c r="N3081" i="26" s="1"/>
  <c r="O3081" i="26" s="1"/>
  <c r="A3082" i="26"/>
  <c r="B3082" i="26"/>
  <c r="C3082" i="26"/>
  <c r="G3082" i="26" s="1"/>
  <c r="D3082" i="26"/>
  <c r="E3082" i="26"/>
  <c r="F3082" i="26"/>
  <c r="K3082" i="26"/>
  <c r="M3082" i="26"/>
  <c r="N3082" i="26"/>
  <c r="O3082" i="26" s="1"/>
  <c r="A3083" i="26"/>
  <c r="B3083" i="26"/>
  <c r="C3083" i="26"/>
  <c r="D3083" i="26"/>
  <c r="E3083" i="26"/>
  <c r="F3083" i="26" s="1"/>
  <c r="J3083" i="26"/>
  <c r="A3084" i="26"/>
  <c r="B3084" i="26"/>
  <c r="C3084" i="26"/>
  <c r="K3084" i="26" s="1"/>
  <c r="D3084" i="26"/>
  <c r="E3084" i="26"/>
  <c r="F3084" i="26" s="1"/>
  <c r="A3085" i="26"/>
  <c r="B3085" i="26"/>
  <c r="C3085" i="26"/>
  <c r="G3085" i="26" s="1"/>
  <c r="D3085" i="26"/>
  <c r="E3085" i="26"/>
  <c r="F3085" i="26" s="1"/>
  <c r="A3086" i="26"/>
  <c r="B3086" i="26"/>
  <c r="C3086" i="26"/>
  <c r="G3086" i="26" s="1"/>
  <c r="D3086" i="26"/>
  <c r="E3086" i="26"/>
  <c r="F3086" i="26" s="1"/>
  <c r="M3086" i="26"/>
  <c r="N3086" i="26"/>
  <c r="O3086" i="26" s="1"/>
  <c r="A3087" i="26"/>
  <c r="B3087" i="26"/>
  <c r="C3087" i="26"/>
  <c r="D3087" i="26"/>
  <c r="E3087" i="26"/>
  <c r="F3087" i="26"/>
  <c r="A3088" i="26"/>
  <c r="B3088" i="26"/>
  <c r="C3088" i="26"/>
  <c r="I3088" i="26" s="1"/>
  <c r="D3088" i="26"/>
  <c r="E3088" i="26"/>
  <c r="F3088" i="26" s="1"/>
  <c r="G3088" i="26"/>
  <c r="H3088" i="26"/>
  <c r="J3088" i="26"/>
  <c r="L3088" i="26" s="1"/>
  <c r="K3088" i="26"/>
  <c r="A3089" i="26"/>
  <c r="B3089" i="26"/>
  <c r="C3089" i="26"/>
  <c r="J3089" i="26" s="1"/>
  <c r="D3089" i="26"/>
  <c r="E3089" i="26"/>
  <c r="F3089" i="26" s="1"/>
  <c r="G3089" i="26"/>
  <c r="H3089" i="26"/>
  <c r="I3089" i="26"/>
  <c r="K3089" i="26"/>
  <c r="M3089" i="26"/>
  <c r="N3089" i="26" s="1"/>
  <c r="O3089" i="26" s="1"/>
  <c r="A3090" i="26"/>
  <c r="B3090" i="26"/>
  <c r="C3090" i="26"/>
  <c r="G3090" i="26" s="1"/>
  <c r="D3090" i="26"/>
  <c r="E3090" i="26"/>
  <c r="F3090" i="26" s="1"/>
  <c r="K3090" i="26"/>
  <c r="M3090" i="26"/>
  <c r="N3090" i="26"/>
  <c r="O3090" i="26" s="1"/>
  <c r="A3091" i="26"/>
  <c r="B3091" i="26"/>
  <c r="C3091" i="26"/>
  <c r="I3091" i="26" s="1"/>
  <c r="D3091" i="26"/>
  <c r="E3091" i="26"/>
  <c r="F3091" i="26" s="1"/>
  <c r="G3091" i="26"/>
  <c r="K3091" i="26"/>
  <c r="A3092" i="26"/>
  <c r="B3092" i="26"/>
  <c r="C3092" i="26"/>
  <c r="D3092" i="26"/>
  <c r="E3092" i="26"/>
  <c r="F3092" i="26"/>
  <c r="H3092" i="26"/>
  <c r="A3093" i="26"/>
  <c r="B3093" i="26"/>
  <c r="C3093" i="26"/>
  <c r="K3093" i="26" s="1"/>
  <c r="D3093" i="26"/>
  <c r="E3093" i="26"/>
  <c r="F3093" i="26" s="1"/>
  <c r="M3093" i="26"/>
  <c r="N3093" i="26" s="1"/>
  <c r="O3093" i="26" s="1"/>
  <c r="A3094" i="26"/>
  <c r="B3094" i="26"/>
  <c r="C3094" i="26"/>
  <c r="G3094" i="26" s="1"/>
  <c r="D3094" i="26"/>
  <c r="E3094" i="26"/>
  <c r="F3094" i="26" s="1"/>
  <c r="M3094" i="26"/>
  <c r="N3094" i="26" s="1"/>
  <c r="O3094" i="26" s="1"/>
  <c r="A3095" i="26"/>
  <c r="B3095" i="26"/>
  <c r="C3095" i="26"/>
  <c r="D3095" i="26"/>
  <c r="E3095" i="26"/>
  <c r="F3095" i="26"/>
  <c r="G3095" i="26"/>
  <c r="A3096" i="26"/>
  <c r="B3096" i="26"/>
  <c r="C3096" i="26"/>
  <c r="I3096" i="26" s="1"/>
  <c r="D3096" i="26"/>
  <c r="E3096" i="26"/>
  <c r="F3096" i="26"/>
  <c r="G3096" i="26"/>
  <c r="H3096" i="26"/>
  <c r="J3096" i="26"/>
  <c r="L3096" i="26" s="1"/>
  <c r="K3096" i="26"/>
  <c r="A3097" i="26"/>
  <c r="B3097" i="26"/>
  <c r="C3097" i="26"/>
  <c r="J3097" i="26" s="1"/>
  <c r="D3097" i="26"/>
  <c r="E3097" i="26"/>
  <c r="F3097" i="26" s="1"/>
  <c r="H3097" i="26"/>
  <c r="A3098" i="26"/>
  <c r="B3098" i="26"/>
  <c r="C3098" i="26"/>
  <c r="M3098" i="26" s="1"/>
  <c r="N3098" i="26" s="1"/>
  <c r="O3098" i="26" s="1"/>
  <c r="D3098" i="26"/>
  <c r="E3098" i="26"/>
  <c r="F3098" i="26"/>
  <c r="G3098" i="26"/>
  <c r="H3098" i="26"/>
  <c r="I3098" i="26"/>
  <c r="J3098" i="26"/>
  <c r="L3098" i="26" s="1"/>
  <c r="K3098" i="26"/>
  <c r="A3099" i="26"/>
  <c r="B3099" i="26"/>
  <c r="C3099" i="26"/>
  <c r="H3099" i="26" s="1"/>
  <c r="D3099" i="26"/>
  <c r="E3099" i="26"/>
  <c r="F3099" i="26" s="1"/>
  <c r="A3100" i="26"/>
  <c r="B3100" i="26"/>
  <c r="C3100" i="26"/>
  <c r="D3100" i="26"/>
  <c r="E3100" i="26"/>
  <c r="F3100" i="26" s="1"/>
  <c r="A3101" i="26"/>
  <c r="B3101" i="26"/>
  <c r="C3101" i="26"/>
  <c r="I3101" i="26" s="1"/>
  <c r="D3101" i="26"/>
  <c r="E3101" i="26"/>
  <c r="F3101" i="26" s="1"/>
  <c r="G3101" i="26"/>
  <c r="A3102" i="26"/>
  <c r="B3102" i="26"/>
  <c r="C3102" i="26"/>
  <c r="G3102" i="26" s="1"/>
  <c r="D3102" i="26"/>
  <c r="E3102" i="26"/>
  <c r="F3102" i="26" s="1"/>
  <c r="A3103" i="26"/>
  <c r="B3103" i="26"/>
  <c r="C3103" i="26"/>
  <c r="G3103" i="26" s="1"/>
  <c r="D3103" i="26"/>
  <c r="E3103" i="26"/>
  <c r="F3103" i="26" s="1"/>
  <c r="I3103" i="26"/>
  <c r="M3103" i="26"/>
  <c r="N3103" i="26" s="1"/>
  <c r="O3103" i="26" s="1"/>
  <c r="A3104" i="26"/>
  <c r="B3104" i="26"/>
  <c r="C3104" i="26"/>
  <c r="I3104" i="26" s="1"/>
  <c r="D3104" i="26"/>
  <c r="E3104" i="26"/>
  <c r="F3104" i="26" s="1"/>
  <c r="G3104" i="26"/>
  <c r="H3104" i="26"/>
  <c r="J3104" i="26"/>
  <c r="K3104" i="26"/>
  <c r="A3105" i="26"/>
  <c r="B3105" i="26"/>
  <c r="C3105" i="26"/>
  <c r="J3105" i="26" s="1"/>
  <c r="D3105" i="26"/>
  <c r="E3105" i="26"/>
  <c r="F3105" i="26" s="1"/>
  <c r="H3105" i="26"/>
  <c r="A3106" i="26"/>
  <c r="B3106" i="26"/>
  <c r="C3106" i="26"/>
  <c r="M3106" i="26" s="1"/>
  <c r="N3106" i="26" s="1"/>
  <c r="O3106" i="26" s="1"/>
  <c r="D3106" i="26"/>
  <c r="E3106" i="26"/>
  <c r="F3106" i="26" s="1"/>
  <c r="G3106" i="26"/>
  <c r="H3106" i="26"/>
  <c r="I3106" i="26"/>
  <c r="J3106" i="26"/>
  <c r="L3106" i="26" s="1"/>
  <c r="K3106" i="26"/>
  <c r="A3107" i="26"/>
  <c r="B3107" i="26"/>
  <c r="C3107" i="26"/>
  <c r="H3107" i="26" s="1"/>
  <c r="D3107" i="26"/>
  <c r="E3107" i="26"/>
  <c r="F3107" i="26" s="1"/>
  <c r="A3108" i="26"/>
  <c r="B3108" i="26"/>
  <c r="C3108" i="26"/>
  <c r="D3108" i="26"/>
  <c r="E3108" i="26"/>
  <c r="F3108" i="26" s="1"/>
  <c r="A3109" i="26"/>
  <c r="B3109" i="26"/>
  <c r="C3109" i="26"/>
  <c r="D3109" i="26"/>
  <c r="E3109" i="26"/>
  <c r="F3109" i="26" s="1"/>
  <c r="G3109" i="26"/>
  <c r="I3109" i="26"/>
  <c r="K3109" i="26"/>
  <c r="M3109" i="26"/>
  <c r="N3109" i="26" s="1"/>
  <c r="O3109" i="26" s="1"/>
  <c r="A3110" i="26"/>
  <c r="B3110" i="26"/>
  <c r="C3110" i="26"/>
  <c r="G3110" i="26" s="1"/>
  <c r="D3110" i="26"/>
  <c r="E3110" i="26"/>
  <c r="F3110" i="26" s="1"/>
  <c r="H3110" i="26"/>
  <c r="A3111" i="26"/>
  <c r="B3111" i="26"/>
  <c r="C3111" i="26"/>
  <c r="G3111" i="26" s="1"/>
  <c r="D3111" i="26"/>
  <c r="E3111" i="26"/>
  <c r="F3111" i="26" s="1"/>
  <c r="A3112" i="26"/>
  <c r="B3112" i="26"/>
  <c r="C3112" i="26"/>
  <c r="I3112" i="26" s="1"/>
  <c r="D3112" i="26"/>
  <c r="E3112" i="26"/>
  <c r="F3112" i="26" s="1"/>
  <c r="A3113" i="26"/>
  <c r="B3113" i="26"/>
  <c r="C3113" i="26"/>
  <c r="J3113" i="26" s="1"/>
  <c r="D3113" i="26"/>
  <c r="E3113" i="26"/>
  <c r="F3113" i="26" s="1"/>
  <c r="H3113" i="26"/>
  <c r="A3114" i="26"/>
  <c r="B3114" i="26"/>
  <c r="C3114" i="26"/>
  <c r="J3114" i="26" s="1"/>
  <c r="L3114" i="26" s="1"/>
  <c r="D3114" i="26"/>
  <c r="E3114" i="26"/>
  <c r="F3114" i="26" s="1"/>
  <c r="K3114" i="26"/>
  <c r="A3115" i="26"/>
  <c r="B3115" i="26"/>
  <c r="C3115" i="26"/>
  <c r="H3115" i="26" s="1"/>
  <c r="D3115" i="26"/>
  <c r="E3115" i="26"/>
  <c r="F3115" i="26" s="1"/>
  <c r="A3116" i="26"/>
  <c r="B3116" i="26"/>
  <c r="C3116" i="26"/>
  <c r="D3116" i="26"/>
  <c r="E3116" i="26"/>
  <c r="F3116" i="26"/>
  <c r="A3117" i="26"/>
  <c r="B3117" i="26"/>
  <c r="C3117" i="26"/>
  <c r="D3117" i="26"/>
  <c r="E3117" i="26"/>
  <c r="F3117" i="26" s="1"/>
  <c r="G3117" i="26"/>
  <c r="I3117" i="26"/>
  <c r="K3117" i="26"/>
  <c r="M3117" i="26"/>
  <c r="N3117" i="26" s="1"/>
  <c r="O3117" i="26" s="1"/>
  <c r="A3118" i="26"/>
  <c r="B3118" i="26"/>
  <c r="C3118" i="26"/>
  <c r="G3118" i="26" s="1"/>
  <c r="D3118" i="26"/>
  <c r="E3118" i="26"/>
  <c r="F3118" i="26" s="1"/>
  <c r="H3118" i="26"/>
  <c r="I3118" i="26"/>
  <c r="J3118" i="26"/>
  <c r="L3118" i="26" s="1"/>
  <c r="K3118" i="26"/>
  <c r="M3118" i="26"/>
  <c r="N3118" i="26" s="1"/>
  <c r="O3118" i="26" s="1"/>
  <c r="A3119" i="26"/>
  <c r="B3119" i="26"/>
  <c r="C3119" i="26"/>
  <c r="G3119" i="26" s="1"/>
  <c r="D3119" i="26"/>
  <c r="E3119" i="26"/>
  <c r="F3119" i="26" s="1"/>
  <c r="A3120" i="26"/>
  <c r="B3120" i="26"/>
  <c r="C3120" i="26"/>
  <c r="I3120" i="26" s="1"/>
  <c r="D3120" i="26"/>
  <c r="E3120" i="26"/>
  <c r="F3120" i="26" s="1"/>
  <c r="A3121" i="26"/>
  <c r="B3121" i="26"/>
  <c r="C3121" i="26"/>
  <c r="J3121" i="26" s="1"/>
  <c r="D3121" i="26"/>
  <c r="E3121" i="26"/>
  <c r="F3121" i="26" s="1"/>
  <c r="A3122" i="26"/>
  <c r="B3122" i="26"/>
  <c r="C3122" i="26"/>
  <c r="M3122" i="26" s="1"/>
  <c r="N3122" i="26" s="1"/>
  <c r="O3122" i="26" s="1"/>
  <c r="D3122" i="26"/>
  <c r="E3122" i="26"/>
  <c r="F3122" i="26" s="1"/>
  <c r="K3122" i="26"/>
  <c r="A3123" i="26"/>
  <c r="B3123" i="26"/>
  <c r="C3123" i="26"/>
  <c r="H3123" i="26" s="1"/>
  <c r="D3123" i="26"/>
  <c r="E3123" i="26"/>
  <c r="F3123" i="26"/>
  <c r="A3124" i="26"/>
  <c r="B3124" i="26"/>
  <c r="C3124" i="26"/>
  <c r="G3124" i="26" s="1"/>
  <c r="D3124" i="26"/>
  <c r="E3124" i="26"/>
  <c r="F3124" i="26"/>
  <c r="A3125" i="26"/>
  <c r="B3125" i="26"/>
  <c r="C3125" i="26"/>
  <c r="J3125" i="26" s="1"/>
  <c r="D3125" i="26"/>
  <c r="E3125" i="26"/>
  <c r="F3125" i="26" s="1"/>
  <c r="G3125" i="26"/>
  <c r="I3125" i="26"/>
  <c r="K3125" i="26"/>
  <c r="M3125" i="26"/>
  <c r="N3125" i="26" s="1"/>
  <c r="O3125" i="26" s="1"/>
  <c r="A3126" i="26"/>
  <c r="B3126" i="26"/>
  <c r="C3126" i="26"/>
  <c r="G3126" i="26" s="1"/>
  <c r="D3126" i="26"/>
  <c r="E3126" i="26"/>
  <c r="F3126" i="26" s="1"/>
  <c r="M3126" i="26"/>
  <c r="N3126" i="26" s="1"/>
  <c r="O3126" i="26" s="1"/>
  <c r="A3127" i="26"/>
  <c r="B3127" i="26"/>
  <c r="C3127" i="26"/>
  <c r="D3127" i="26"/>
  <c r="E3127" i="26"/>
  <c r="F3127" i="26" s="1"/>
  <c r="A3128" i="26"/>
  <c r="B3128" i="26"/>
  <c r="C3128" i="26"/>
  <c r="K3128" i="26" s="1"/>
  <c r="D3128" i="26"/>
  <c r="E3128" i="26"/>
  <c r="F3128" i="26" s="1"/>
  <c r="A3129" i="26"/>
  <c r="B3129" i="26"/>
  <c r="C3129" i="26"/>
  <c r="J3129" i="26" s="1"/>
  <c r="D3129" i="26"/>
  <c r="E3129" i="26"/>
  <c r="F3129" i="26" s="1"/>
  <c r="G3129" i="26"/>
  <c r="A3130" i="26"/>
  <c r="B3130" i="26"/>
  <c r="C3130" i="26"/>
  <c r="H3130" i="26" s="1"/>
  <c r="D3130" i="26"/>
  <c r="E3130" i="26"/>
  <c r="F3130" i="26" s="1"/>
  <c r="G3130" i="26"/>
  <c r="M3130" i="26"/>
  <c r="N3130" i="26" s="1"/>
  <c r="O3130" i="26" s="1"/>
  <c r="A3131" i="26"/>
  <c r="B3131" i="26"/>
  <c r="C3131" i="26"/>
  <c r="H3131" i="26" s="1"/>
  <c r="D3131" i="26"/>
  <c r="E3131" i="26"/>
  <c r="F3131" i="26" s="1"/>
  <c r="A3132" i="26"/>
  <c r="B3132" i="26"/>
  <c r="C3132" i="26"/>
  <c r="M3132" i="26" s="1"/>
  <c r="N3132" i="26" s="1"/>
  <c r="O3132" i="26" s="1"/>
  <c r="D3132" i="26"/>
  <c r="E3132" i="26"/>
  <c r="F3132" i="26" s="1"/>
  <c r="A3133" i="26"/>
  <c r="B3133" i="26"/>
  <c r="C3133" i="26"/>
  <c r="D3133" i="26"/>
  <c r="E3133" i="26"/>
  <c r="F3133" i="26" s="1"/>
  <c r="A3134" i="26"/>
  <c r="B3134" i="26"/>
  <c r="C3134" i="26"/>
  <c r="G3134" i="26" s="1"/>
  <c r="D3134" i="26"/>
  <c r="E3134" i="26"/>
  <c r="F3134" i="26" s="1"/>
  <c r="A3135" i="26"/>
  <c r="B3135" i="26"/>
  <c r="C3135" i="26"/>
  <c r="H3135" i="26" s="1"/>
  <c r="D3135" i="26"/>
  <c r="E3135" i="26"/>
  <c r="F3135" i="26" s="1"/>
  <c r="J3135" i="26"/>
  <c r="A3136" i="26"/>
  <c r="B3136" i="26"/>
  <c r="C3136" i="26"/>
  <c r="D3136" i="26"/>
  <c r="E3136" i="26"/>
  <c r="F3136" i="26" s="1"/>
  <c r="A3137" i="26"/>
  <c r="B3137" i="26"/>
  <c r="C3137" i="26"/>
  <c r="J3137" i="26" s="1"/>
  <c r="D3137" i="26"/>
  <c r="E3137" i="26"/>
  <c r="F3137" i="26" s="1"/>
  <c r="A3138" i="26"/>
  <c r="B3138" i="26"/>
  <c r="C3138" i="26"/>
  <c r="M3138" i="26" s="1"/>
  <c r="N3138" i="26" s="1"/>
  <c r="O3138" i="26" s="1"/>
  <c r="D3138" i="26"/>
  <c r="E3138" i="26"/>
  <c r="F3138" i="26"/>
  <c r="G3138" i="26"/>
  <c r="H3138" i="26"/>
  <c r="I3138" i="26"/>
  <c r="J3138" i="26"/>
  <c r="L3138" i="26" s="1"/>
  <c r="K3138" i="26"/>
  <c r="A3139" i="26"/>
  <c r="B3139" i="26"/>
  <c r="C3139" i="26"/>
  <c r="I3139" i="26" s="1"/>
  <c r="D3139" i="26"/>
  <c r="E3139" i="26"/>
  <c r="F3139" i="26" s="1"/>
  <c r="H3139" i="26"/>
  <c r="J3139" i="26"/>
  <c r="K3139" i="26"/>
  <c r="M3139" i="26"/>
  <c r="N3139" i="26" s="1"/>
  <c r="O3139" i="26" s="1"/>
  <c r="A3140" i="26"/>
  <c r="B3140" i="26"/>
  <c r="C3140" i="26"/>
  <c r="M3140" i="26" s="1"/>
  <c r="N3140" i="26" s="1"/>
  <c r="O3140" i="26" s="1"/>
  <c r="D3140" i="26"/>
  <c r="E3140" i="26"/>
  <c r="F3140" i="26"/>
  <c r="G3140" i="26"/>
  <c r="H3140" i="26"/>
  <c r="I3140" i="26"/>
  <c r="J3140" i="26"/>
  <c r="L3140" i="26" s="1"/>
  <c r="K3140" i="26"/>
  <c r="A3141" i="26"/>
  <c r="B3141" i="26"/>
  <c r="C3141" i="26"/>
  <c r="H3141" i="26" s="1"/>
  <c r="D3141" i="26"/>
  <c r="E3141" i="26"/>
  <c r="F3141" i="26" s="1"/>
  <c r="A3142" i="26"/>
  <c r="B3142" i="26"/>
  <c r="C3142" i="26"/>
  <c r="G3142" i="26" s="1"/>
  <c r="D3142" i="26"/>
  <c r="E3142" i="26"/>
  <c r="F3142" i="26" s="1"/>
  <c r="H3142" i="26"/>
  <c r="A3143" i="26"/>
  <c r="B3143" i="26"/>
  <c r="C3143" i="26"/>
  <c r="H3143" i="26" s="1"/>
  <c r="D3143" i="26"/>
  <c r="E3143" i="26"/>
  <c r="F3143" i="26" s="1"/>
  <c r="M3143" i="26"/>
  <c r="N3143" i="26" s="1"/>
  <c r="O3143" i="26" s="1"/>
  <c r="A3144" i="26"/>
  <c r="B3144" i="26"/>
  <c r="C3144" i="26"/>
  <c r="I3144" i="26" s="1"/>
  <c r="D3144" i="26"/>
  <c r="E3144" i="26"/>
  <c r="F3144" i="26"/>
  <c r="H3144" i="26"/>
  <c r="J3144" i="26"/>
  <c r="M3144" i="26"/>
  <c r="N3144" i="26" s="1"/>
  <c r="O3144" i="26" s="1"/>
  <c r="A3145" i="26"/>
  <c r="B3145" i="26"/>
  <c r="C3145" i="26"/>
  <c r="J3145" i="26" s="1"/>
  <c r="D3145" i="26"/>
  <c r="E3145" i="26"/>
  <c r="F3145" i="26"/>
  <c r="K3145" i="26"/>
  <c r="L3145" i="26" s="1"/>
  <c r="A3146" i="26"/>
  <c r="B3146" i="26"/>
  <c r="C3146" i="26"/>
  <c r="M3146" i="26" s="1"/>
  <c r="N3146" i="26" s="1"/>
  <c r="O3146" i="26" s="1"/>
  <c r="D3146" i="26"/>
  <c r="E3146" i="26"/>
  <c r="F3146" i="26" s="1"/>
  <c r="G3146" i="26"/>
  <c r="H3146" i="26"/>
  <c r="I3146" i="26"/>
  <c r="J3146" i="26"/>
  <c r="L3146" i="26" s="1"/>
  <c r="K3146" i="26"/>
  <c r="A3147" i="26"/>
  <c r="B3147" i="26"/>
  <c r="C3147" i="26"/>
  <c r="J3147" i="26" s="1"/>
  <c r="D3147" i="26"/>
  <c r="E3147" i="26"/>
  <c r="F3147" i="26" s="1"/>
  <c r="A3148" i="26"/>
  <c r="B3148" i="26"/>
  <c r="C3148" i="26"/>
  <c r="K3148" i="26" s="1"/>
  <c r="D3148" i="26"/>
  <c r="E3148" i="26"/>
  <c r="F3148" i="26" s="1"/>
  <c r="A3149" i="26"/>
  <c r="B3149" i="26"/>
  <c r="C3149" i="26"/>
  <c r="G3149" i="26" s="1"/>
  <c r="D3149" i="26"/>
  <c r="E3149" i="26"/>
  <c r="F3149" i="26" s="1"/>
  <c r="H3149" i="26"/>
  <c r="J3149" i="26"/>
  <c r="L3149" i="26" s="1"/>
  <c r="K3149" i="26"/>
  <c r="M3149" i="26"/>
  <c r="N3149" i="26" s="1"/>
  <c r="O3149" i="26" s="1"/>
  <c r="A3150" i="26"/>
  <c r="B3150" i="26"/>
  <c r="C3150" i="26"/>
  <c r="G3150" i="26" s="1"/>
  <c r="D3150" i="26"/>
  <c r="E3150" i="26"/>
  <c r="F3150" i="26" s="1"/>
  <c r="A3151" i="26"/>
  <c r="B3151" i="26"/>
  <c r="C3151" i="26"/>
  <c r="D3151" i="26"/>
  <c r="E3151" i="26"/>
  <c r="F3151" i="26" s="1"/>
  <c r="A3152" i="26"/>
  <c r="B3152" i="26"/>
  <c r="C3152" i="26"/>
  <c r="I3152" i="26" s="1"/>
  <c r="D3152" i="26"/>
  <c r="E3152" i="26"/>
  <c r="F3152" i="26" s="1"/>
  <c r="G3152" i="26"/>
  <c r="J3152" i="26"/>
  <c r="L3152" i="26" s="1"/>
  <c r="K3152" i="26"/>
  <c r="M3152" i="26"/>
  <c r="N3152" i="26" s="1"/>
  <c r="O3152" i="26" s="1"/>
  <c r="A3153" i="26"/>
  <c r="B3153" i="26"/>
  <c r="C3153" i="26"/>
  <c r="J3153" i="26" s="1"/>
  <c r="D3153" i="26"/>
  <c r="E3153" i="26"/>
  <c r="F3153" i="26" s="1"/>
  <c r="A3154" i="26"/>
  <c r="B3154" i="26"/>
  <c r="C3154" i="26"/>
  <c r="H3154" i="26" s="1"/>
  <c r="D3154" i="26"/>
  <c r="E3154" i="26"/>
  <c r="F3154" i="26" s="1"/>
  <c r="G3154" i="26"/>
  <c r="M3154" i="26"/>
  <c r="N3154" i="26" s="1"/>
  <c r="O3154" i="26" s="1"/>
  <c r="A3155" i="26"/>
  <c r="B3155" i="26"/>
  <c r="C3155" i="26"/>
  <c r="M3155" i="26" s="1"/>
  <c r="N3155" i="26" s="1"/>
  <c r="O3155" i="26" s="1"/>
  <c r="D3155" i="26"/>
  <c r="E3155" i="26"/>
  <c r="F3155" i="26" s="1"/>
  <c r="G3155" i="26"/>
  <c r="H3155" i="26"/>
  <c r="I3155" i="26"/>
  <c r="J3155" i="26"/>
  <c r="L3155" i="26" s="1"/>
  <c r="K3155" i="26"/>
  <c r="A3156" i="26"/>
  <c r="B3156" i="26"/>
  <c r="C3156" i="26"/>
  <c r="M3156" i="26" s="1"/>
  <c r="N3156" i="26" s="1"/>
  <c r="O3156" i="26" s="1"/>
  <c r="D3156" i="26"/>
  <c r="E3156" i="26"/>
  <c r="F3156" i="26"/>
  <c r="A3157" i="26"/>
  <c r="B3157" i="26"/>
  <c r="C3157" i="26"/>
  <c r="H3157" i="26" s="1"/>
  <c r="D3157" i="26"/>
  <c r="E3157" i="26"/>
  <c r="F3157" i="26" s="1"/>
  <c r="A3158" i="26"/>
  <c r="B3158" i="26"/>
  <c r="C3158" i="26"/>
  <c r="G3158" i="26" s="1"/>
  <c r="D3158" i="26"/>
  <c r="E3158" i="26"/>
  <c r="F3158" i="26" s="1"/>
  <c r="J3158" i="26"/>
  <c r="A3159" i="26"/>
  <c r="B3159" i="26"/>
  <c r="C3159" i="26"/>
  <c r="H3159" i="26" s="1"/>
  <c r="D3159" i="26"/>
  <c r="E3159" i="26"/>
  <c r="F3159" i="26"/>
  <c r="I3159" i="26"/>
  <c r="J3159" i="26"/>
  <c r="M3159" i="26"/>
  <c r="N3159" i="26" s="1"/>
  <c r="O3159" i="26" s="1"/>
  <c r="A3160" i="26"/>
  <c r="B3160" i="26"/>
  <c r="C3160" i="26"/>
  <c r="I3160" i="26" s="1"/>
  <c r="D3160" i="26"/>
  <c r="E3160" i="26"/>
  <c r="F3160" i="26"/>
  <c r="K3160" i="26"/>
  <c r="A3161" i="26"/>
  <c r="B3161" i="26"/>
  <c r="C3161" i="26"/>
  <c r="J3161" i="26" s="1"/>
  <c r="D3161" i="26"/>
  <c r="E3161" i="26"/>
  <c r="F3161" i="26" s="1"/>
  <c r="G3161" i="26"/>
  <c r="H3161" i="26"/>
  <c r="K3161" i="26"/>
  <c r="L3161" i="26" s="1"/>
  <c r="M3161" i="26"/>
  <c r="N3161" i="26" s="1"/>
  <c r="O3161" i="26" s="1"/>
  <c r="A3162" i="26"/>
  <c r="B3162" i="26"/>
  <c r="C3162" i="26"/>
  <c r="D3162" i="26"/>
  <c r="E3162" i="26"/>
  <c r="F3162" i="26"/>
  <c r="G3162" i="26"/>
  <c r="H3162" i="26"/>
  <c r="I3162" i="26"/>
  <c r="J3162" i="26"/>
  <c r="L3162" i="26" s="1"/>
  <c r="K3162" i="26"/>
  <c r="M3162" i="26"/>
  <c r="N3162" i="26"/>
  <c r="O3162" i="26" s="1"/>
  <c r="A3163" i="26"/>
  <c r="B3163" i="26"/>
  <c r="C3163" i="26"/>
  <c r="D3163" i="26"/>
  <c r="E3163" i="26"/>
  <c r="F3163" i="26" s="1"/>
  <c r="A3164" i="26"/>
  <c r="B3164" i="26"/>
  <c r="C3164" i="26"/>
  <c r="M3164" i="26" s="1"/>
  <c r="D3164" i="26"/>
  <c r="E3164" i="26"/>
  <c r="F3164" i="26" s="1"/>
  <c r="N3164" i="26"/>
  <c r="O3164" i="26" s="1"/>
  <c r="A3165" i="26"/>
  <c r="B3165" i="26"/>
  <c r="C3165" i="26"/>
  <c r="I3165" i="26" s="1"/>
  <c r="D3165" i="26"/>
  <c r="E3165" i="26"/>
  <c r="F3165" i="26" s="1"/>
  <c r="A3166" i="26"/>
  <c r="B3166" i="26"/>
  <c r="C3166" i="26"/>
  <c r="G3166" i="26" s="1"/>
  <c r="D3166" i="26"/>
  <c r="E3166" i="26"/>
  <c r="F3166" i="26" s="1"/>
  <c r="M3166" i="26"/>
  <c r="N3166" i="26" s="1"/>
  <c r="O3166" i="26" s="1"/>
  <c r="A3167" i="26"/>
  <c r="B3167" i="26"/>
  <c r="C3167" i="26"/>
  <c r="H3167" i="26" s="1"/>
  <c r="D3167" i="26"/>
  <c r="E3167" i="26"/>
  <c r="F3167" i="26" s="1"/>
  <c r="G3167" i="26"/>
  <c r="J3167" i="26"/>
  <c r="K3167" i="26"/>
  <c r="M3167" i="26"/>
  <c r="N3167" i="26" s="1"/>
  <c r="O3167" i="26" s="1"/>
  <c r="A3168" i="26"/>
  <c r="B3168" i="26"/>
  <c r="C3168" i="26"/>
  <c r="I3168" i="26" s="1"/>
  <c r="D3168" i="26"/>
  <c r="E3168" i="26"/>
  <c r="F3168" i="26"/>
  <c r="G3168" i="26"/>
  <c r="A3169" i="26"/>
  <c r="B3169" i="26"/>
  <c r="C3169" i="26"/>
  <c r="J3169" i="26" s="1"/>
  <c r="D3169" i="26"/>
  <c r="E3169" i="26"/>
  <c r="F3169" i="26" s="1"/>
  <c r="I3169" i="26"/>
  <c r="K3169" i="26"/>
  <c r="M3169" i="26"/>
  <c r="N3169" i="26" s="1"/>
  <c r="O3169" i="26" s="1"/>
  <c r="A3170" i="26"/>
  <c r="B3170" i="26"/>
  <c r="C3170" i="26"/>
  <c r="M3170" i="26" s="1"/>
  <c r="N3170" i="26" s="1"/>
  <c r="O3170" i="26" s="1"/>
  <c r="D3170" i="26"/>
  <c r="E3170" i="26"/>
  <c r="F3170" i="26"/>
  <c r="G3170" i="26"/>
  <c r="H3170" i="26"/>
  <c r="I3170" i="26"/>
  <c r="J3170" i="26"/>
  <c r="L3170" i="26" s="1"/>
  <c r="K3170" i="26"/>
  <c r="A3171" i="26"/>
  <c r="B3171" i="26"/>
  <c r="C3171" i="26"/>
  <c r="D3171" i="26"/>
  <c r="E3171" i="26"/>
  <c r="F3171" i="26" s="1"/>
  <c r="A3172" i="26"/>
  <c r="B3172" i="26"/>
  <c r="C3172" i="26"/>
  <c r="M3172" i="26" s="1"/>
  <c r="N3172" i="26" s="1"/>
  <c r="O3172" i="26" s="1"/>
  <c r="D3172" i="26"/>
  <c r="E3172" i="26"/>
  <c r="F3172" i="26"/>
  <c r="A3173" i="26"/>
  <c r="B3173" i="26"/>
  <c r="C3173" i="26"/>
  <c r="H3173" i="26" s="1"/>
  <c r="D3173" i="26"/>
  <c r="E3173" i="26"/>
  <c r="F3173" i="26" s="1"/>
  <c r="A3174" i="26"/>
  <c r="B3174" i="26"/>
  <c r="C3174" i="26"/>
  <c r="G3174" i="26" s="1"/>
  <c r="D3174" i="26"/>
  <c r="E3174" i="26"/>
  <c r="F3174" i="26" s="1"/>
  <c r="A3175" i="26"/>
  <c r="B3175" i="26"/>
  <c r="C3175" i="26"/>
  <c r="H3175" i="26" s="1"/>
  <c r="D3175" i="26"/>
  <c r="E3175" i="26"/>
  <c r="F3175" i="26" s="1"/>
  <c r="A3176" i="26"/>
  <c r="B3176" i="26"/>
  <c r="C3176" i="26"/>
  <c r="I3176" i="26" s="1"/>
  <c r="D3176" i="26"/>
  <c r="E3176" i="26"/>
  <c r="F3176" i="26" s="1"/>
  <c r="M3176" i="26"/>
  <c r="N3176" i="26" s="1"/>
  <c r="O3176" i="26" s="1"/>
  <c r="A3177" i="26"/>
  <c r="B3177" i="26"/>
  <c r="C3177" i="26"/>
  <c r="J3177" i="26" s="1"/>
  <c r="D3177" i="26"/>
  <c r="E3177" i="26"/>
  <c r="F3177" i="26" s="1"/>
  <c r="I3177" i="26"/>
  <c r="K3177" i="26"/>
  <c r="M3177" i="26"/>
  <c r="N3177" i="26" s="1"/>
  <c r="O3177" i="26" s="1"/>
  <c r="A3178" i="26"/>
  <c r="B3178" i="26"/>
  <c r="C3178" i="26"/>
  <c r="M3178" i="26" s="1"/>
  <c r="N3178" i="26" s="1"/>
  <c r="O3178" i="26" s="1"/>
  <c r="D3178" i="26"/>
  <c r="E3178" i="26"/>
  <c r="F3178" i="26"/>
  <c r="G3178" i="26"/>
  <c r="H3178" i="26"/>
  <c r="I3178" i="26"/>
  <c r="J3178" i="26"/>
  <c r="L3178" i="26" s="1"/>
  <c r="K3178" i="26"/>
  <c r="A3179" i="26"/>
  <c r="B3179" i="26"/>
  <c r="C3179" i="26"/>
  <c r="K3179" i="26" s="1"/>
  <c r="D3179" i="26"/>
  <c r="E3179" i="26"/>
  <c r="F3179" i="26" s="1"/>
  <c r="A3180" i="26"/>
  <c r="B3180" i="26"/>
  <c r="C3180" i="26"/>
  <c r="M3180" i="26" s="1"/>
  <c r="N3180" i="26" s="1"/>
  <c r="O3180" i="26" s="1"/>
  <c r="D3180" i="26"/>
  <c r="E3180" i="26"/>
  <c r="F3180" i="26"/>
  <c r="A3181" i="26"/>
  <c r="B3181" i="26"/>
  <c r="C3181" i="26"/>
  <c r="H3181" i="26" s="1"/>
  <c r="D3181" i="26"/>
  <c r="E3181" i="26"/>
  <c r="F3181" i="26" s="1"/>
  <c r="A3182" i="26"/>
  <c r="B3182" i="26"/>
  <c r="C3182" i="26"/>
  <c r="G3182" i="26" s="1"/>
  <c r="D3182" i="26"/>
  <c r="E3182" i="26"/>
  <c r="F3182" i="26" s="1"/>
  <c r="A3183" i="26"/>
  <c r="B3183" i="26"/>
  <c r="C3183" i="26"/>
  <c r="H3183" i="26" s="1"/>
  <c r="D3183" i="26"/>
  <c r="E3183" i="26"/>
  <c r="F3183" i="26" s="1"/>
  <c r="A3184" i="26"/>
  <c r="B3184" i="26"/>
  <c r="C3184" i="26"/>
  <c r="I3184" i="26" s="1"/>
  <c r="D3184" i="26"/>
  <c r="E3184" i="26"/>
  <c r="F3184" i="26" s="1"/>
  <c r="M3184" i="26"/>
  <c r="N3184" i="26" s="1"/>
  <c r="O3184" i="26" s="1"/>
  <c r="A3185" i="26"/>
  <c r="B3185" i="26"/>
  <c r="C3185" i="26"/>
  <c r="J3185" i="26" s="1"/>
  <c r="D3185" i="26"/>
  <c r="E3185" i="26"/>
  <c r="F3185" i="26" s="1"/>
  <c r="H3185" i="26"/>
  <c r="I3185" i="26"/>
  <c r="K3185" i="26"/>
  <c r="M3185" i="26"/>
  <c r="N3185" i="26" s="1"/>
  <c r="O3185" i="26" s="1"/>
  <c r="A3186" i="26"/>
  <c r="B3186" i="26"/>
  <c r="C3186" i="26"/>
  <c r="D3186" i="26"/>
  <c r="E3186" i="26"/>
  <c r="F3186" i="26"/>
  <c r="G3186" i="26"/>
  <c r="H3186" i="26"/>
  <c r="I3186" i="26"/>
  <c r="J3186" i="26"/>
  <c r="L3186" i="26" s="1"/>
  <c r="K3186" i="26"/>
  <c r="M3186" i="26"/>
  <c r="N3186" i="26"/>
  <c r="O3186" i="26" s="1"/>
  <c r="A3187" i="26"/>
  <c r="B3187" i="26"/>
  <c r="C3187" i="26"/>
  <c r="K3187" i="26" s="1"/>
  <c r="D3187" i="26"/>
  <c r="E3187" i="26"/>
  <c r="F3187" i="26" s="1"/>
  <c r="A3188" i="26"/>
  <c r="B3188" i="26"/>
  <c r="C3188" i="26"/>
  <c r="M3188" i="26" s="1"/>
  <c r="N3188" i="26" s="1"/>
  <c r="O3188" i="26" s="1"/>
  <c r="D3188" i="26"/>
  <c r="E3188" i="26"/>
  <c r="F3188" i="26" s="1"/>
  <c r="A3189" i="26"/>
  <c r="B3189" i="26"/>
  <c r="C3189" i="26"/>
  <c r="H3189" i="26" s="1"/>
  <c r="D3189" i="26"/>
  <c r="E3189" i="26"/>
  <c r="F3189" i="26" s="1"/>
  <c r="A3190" i="26"/>
  <c r="B3190" i="26"/>
  <c r="C3190" i="26"/>
  <c r="G3190" i="26" s="1"/>
  <c r="D3190" i="26"/>
  <c r="E3190" i="26"/>
  <c r="F3190" i="26"/>
  <c r="J3190" i="26"/>
  <c r="K3190" i="26"/>
  <c r="A3191" i="26"/>
  <c r="B3191" i="26"/>
  <c r="C3191" i="26"/>
  <c r="H3191" i="26" s="1"/>
  <c r="D3191" i="26"/>
  <c r="E3191" i="26"/>
  <c r="F3191" i="26"/>
  <c r="G3191" i="26"/>
  <c r="K3191" i="26"/>
  <c r="A3192" i="26"/>
  <c r="B3192" i="26"/>
  <c r="C3192" i="26"/>
  <c r="I3192" i="26" s="1"/>
  <c r="D3192" i="26"/>
  <c r="E3192" i="26"/>
  <c r="F3192" i="26" s="1"/>
  <c r="G3192" i="26"/>
  <c r="H3192" i="26"/>
  <c r="J3192" i="26"/>
  <c r="L3192" i="26" s="1"/>
  <c r="K3192" i="26"/>
  <c r="M3192" i="26"/>
  <c r="N3192" i="26" s="1"/>
  <c r="O3192" i="26" s="1"/>
  <c r="A3193" i="26"/>
  <c r="B3193" i="26"/>
  <c r="C3193" i="26"/>
  <c r="J3193" i="26" s="1"/>
  <c r="D3193" i="26"/>
  <c r="E3193" i="26"/>
  <c r="F3193" i="26" s="1"/>
  <c r="H3193" i="26"/>
  <c r="A3194" i="26"/>
  <c r="B3194" i="26"/>
  <c r="C3194" i="26"/>
  <c r="G3194" i="26" s="1"/>
  <c r="D3194" i="26"/>
  <c r="E3194" i="26"/>
  <c r="F3194" i="26" s="1"/>
  <c r="K3194" i="26"/>
  <c r="M3194" i="26"/>
  <c r="N3194" i="26"/>
  <c r="O3194" i="26" s="1"/>
  <c r="A3195" i="26"/>
  <c r="B3195" i="26"/>
  <c r="C3195" i="26"/>
  <c r="D3195" i="26"/>
  <c r="E3195" i="26"/>
  <c r="F3195" i="26" s="1"/>
  <c r="A3196" i="26"/>
  <c r="B3196" i="26"/>
  <c r="C3196" i="26"/>
  <c r="M3196" i="26" s="1"/>
  <c r="N3196" i="26" s="1"/>
  <c r="O3196" i="26" s="1"/>
  <c r="D3196" i="26"/>
  <c r="E3196" i="26"/>
  <c r="F3196" i="26" s="1"/>
  <c r="A3197" i="26"/>
  <c r="B3197" i="26"/>
  <c r="C3197" i="26"/>
  <c r="H3197" i="26" s="1"/>
  <c r="D3197" i="26"/>
  <c r="E3197" i="26"/>
  <c r="F3197" i="26" s="1"/>
  <c r="I3197" i="26"/>
  <c r="J3197" i="26"/>
  <c r="K3197" i="26"/>
  <c r="M3197" i="26"/>
  <c r="N3197" i="26" s="1"/>
  <c r="O3197" i="26" s="1"/>
  <c r="A3198" i="26"/>
  <c r="B3198" i="26"/>
  <c r="C3198" i="26"/>
  <c r="G3198" i="26" s="1"/>
  <c r="D3198" i="26"/>
  <c r="E3198" i="26"/>
  <c r="F3198" i="26"/>
  <c r="J3198" i="26"/>
  <c r="K3198" i="26"/>
  <c r="A3199" i="26"/>
  <c r="B3199" i="26"/>
  <c r="C3199" i="26"/>
  <c r="H3199" i="26" s="1"/>
  <c r="D3199" i="26"/>
  <c r="E3199" i="26"/>
  <c r="F3199" i="26"/>
  <c r="G3199" i="26"/>
  <c r="K3199" i="26"/>
  <c r="A3200" i="26"/>
  <c r="B3200" i="26"/>
  <c r="C3200" i="26"/>
  <c r="I3200" i="26" s="1"/>
  <c r="D3200" i="26"/>
  <c r="E3200" i="26"/>
  <c r="F3200" i="26" s="1"/>
  <c r="G3200" i="26"/>
  <c r="H3200" i="26"/>
  <c r="J3200" i="26"/>
  <c r="L3200" i="26" s="1"/>
  <c r="K3200" i="26"/>
  <c r="M3200" i="26"/>
  <c r="N3200" i="26" s="1"/>
  <c r="O3200" i="26" s="1"/>
  <c r="A3201" i="26"/>
  <c r="B3201" i="26"/>
  <c r="C3201" i="26"/>
  <c r="J3201" i="26" s="1"/>
  <c r="D3201" i="26"/>
  <c r="E3201" i="26"/>
  <c r="F3201" i="26" s="1"/>
  <c r="A3202" i="26"/>
  <c r="B3202" i="26"/>
  <c r="C3202" i="26"/>
  <c r="G3202" i="26" s="1"/>
  <c r="D3202" i="26"/>
  <c r="E3202" i="26"/>
  <c r="F3202" i="26" s="1"/>
  <c r="K3202" i="26"/>
  <c r="M3202" i="26"/>
  <c r="N3202" i="26" s="1"/>
  <c r="O3202" i="26" s="1"/>
  <c r="A3203" i="26"/>
  <c r="B3203" i="26"/>
  <c r="C3203" i="26"/>
  <c r="D3203" i="26"/>
  <c r="E3203" i="26"/>
  <c r="F3203" i="26" s="1"/>
  <c r="K3203" i="26"/>
  <c r="A3204" i="26"/>
  <c r="B3204" i="26"/>
  <c r="C3204" i="26"/>
  <c r="M3204" i="26" s="1"/>
  <c r="N3204" i="26" s="1"/>
  <c r="O3204" i="26" s="1"/>
  <c r="D3204" i="26"/>
  <c r="E3204" i="26"/>
  <c r="F3204" i="26"/>
  <c r="H3204" i="26"/>
  <c r="I3204" i="26"/>
  <c r="K3204" i="26"/>
  <c r="A3205" i="26"/>
  <c r="B3205" i="26"/>
  <c r="C3205" i="26"/>
  <c r="H3205" i="26" s="1"/>
  <c r="D3205" i="26"/>
  <c r="E3205" i="26"/>
  <c r="F3205" i="26" s="1"/>
  <c r="G3205" i="26"/>
  <c r="I3205" i="26"/>
  <c r="J3205" i="26"/>
  <c r="L3205" i="26" s="1"/>
  <c r="K3205" i="26"/>
  <c r="M3205" i="26"/>
  <c r="N3205" i="26" s="1"/>
  <c r="O3205" i="26" s="1"/>
  <c r="A3206" i="26"/>
  <c r="B3206" i="26"/>
  <c r="C3206" i="26"/>
  <c r="G3206" i="26" s="1"/>
  <c r="D3206" i="26"/>
  <c r="E3206" i="26"/>
  <c r="F3206" i="26"/>
  <c r="A3207" i="26"/>
  <c r="B3207" i="26"/>
  <c r="C3207" i="26"/>
  <c r="H3207" i="26" s="1"/>
  <c r="D3207" i="26"/>
  <c r="E3207" i="26"/>
  <c r="F3207" i="26"/>
  <c r="A3208" i="26"/>
  <c r="B3208" i="26"/>
  <c r="C3208" i="26"/>
  <c r="I3208" i="26" s="1"/>
  <c r="D3208" i="26"/>
  <c r="E3208" i="26"/>
  <c r="F3208" i="26" s="1"/>
  <c r="G3208" i="26"/>
  <c r="M3208" i="26"/>
  <c r="N3208" i="26" s="1"/>
  <c r="O3208" i="26" s="1"/>
  <c r="A3209" i="26"/>
  <c r="B3209" i="26"/>
  <c r="C3209" i="26"/>
  <c r="J3209" i="26" s="1"/>
  <c r="D3209" i="26"/>
  <c r="E3209" i="26"/>
  <c r="F3209" i="26" s="1"/>
  <c r="A3210" i="26"/>
  <c r="B3210" i="26"/>
  <c r="C3210" i="26"/>
  <c r="M3210" i="26" s="1"/>
  <c r="N3210" i="26" s="1"/>
  <c r="O3210" i="26" s="1"/>
  <c r="D3210" i="26"/>
  <c r="E3210" i="26"/>
  <c r="F3210" i="26" s="1"/>
  <c r="G3210" i="26"/>
  <c r="H3210" i="26"/>
  <c r="I3210" i="26"/>
  <c r="J3210" i="26"/>
  <c r="L3210" i="26" s="1"/>
  <c r="K3210" i="26"/>
  <c r="A3211" i="26"/>
  <c r="B3211" i="26"/>
  <c r="C3211" i="26"/>
  <c r="D3211" i="26"/>
  <c r="E3211" i="26"/>
  <c r="F3211" i="26" s="1"/>
  <c r="A3212" i="26"/>
  <c r="B3212" i="26"/>
  <c r="C3212" i="26"/>
  <c r="M3212" i="26" s="1"/>
  <c r="N3212" i="26" s="1"/>
  <c r="O3212" i="26" s="1"/>
  <c r="D3212" i="26"/>
  <c r="E3212" i="26"/>
  <c r="F3212" i="26"/>
  <c r="H3212" i="26"/>
  <c r="I3212" i="26"/>
  <c r="K3212" i="26"/>
  <c r="A3213" i="26"/>
  <c r="B3213" i="26"/>
  <c r="C3213" i="26"/>
  <c r="H3213" i="26" s="1"/>
  <c r="D3213" i="26"/>
  <c r="E3213" i="26"/>
  <c r="F3213" i="26" s="1"/>
  <c r="G3213" i="26"/>
  <c r="I3213" i="26"/>
  <c r="J3213" i="26"/>
  <c r="L3213" i="26" s="1"/>
  <c r="K3213" i="26"/>
  <c r="M3213" i="26"/>
  <c r="N3213" i="26" s="1"/>
  <c r="O3213" i="26" s="1"/>
  <c r="A3214" i="26"/>
  <c r="B3214" i="26"/>
  <c r="C3214" i="26"/>
  <c r="G3214" i="26" s="1"/>
  <c r="D3214" i="26"/>
  <c r="E3214" i="26"/>
  <c r="F3214" i="26" s="1"/>
  <c r="A3215" i="26"/>
  <c r="B3215" i="26"/>
  <c r="C3215" i="26"/>
  <c r="H3215" i="26" s="1"/>
  <c r="D3215" i="26"/>
  <c r="E3215" i="26"/>
  <c r="F3215" i="26" s="1"/>
  <c r="A3216" i="26"/>
  <c r="B3216" i="26"/>
  <c r="C3216" i="26"/>
  <c r="I3216" i="26" s="1"/>
  <c r="D3216" i="26"/>
  <c r="E3216" i="26"/>
  <c r="F3216" i="26" s="1"/>
  <c r="M3216" i="26"/>
  <c r="N3216" i="26" s="1"/>
  <c r="O3216" i="26" s="1"/>
  <c r="A3217" i="26"/>
  <c r="B3217" i="26"/>
  <c r="C3217" i="26"/>
  <c r="J3217" i="26" s="1"/>
  <c r="D3217" i="26"/>
  <c r="E3217" i="26"/>
  <c r="F3217" i="26" s="1"/>
  <c r="I3217" i="26"/>
  <c r="K3217" i="26"/>
  <c r="M3217" i="26"/>
  <c r="N3217" i="26" s="1"/>
  <c r="O3217" i="26" s="1"/>
  <c r="A3218" i="26"/>
  <c r="B3218" i="26"/>
  <c r="C3218" i="26"/>
  <c r="M3218" i="26" s="1"/>
  <c r="N3218" i="26" s="1"/>
  <c r="O3218" i="26" s="1"/>
  <c r="D3218" i="26"/>
  <c r="E3218" i="26"/>
  <c r="F3218" i="26"/>
  <c r="G3218" i="26"/>
  <c r="H3218" i="26"/>
  <c r="I3218" i="26"/>
  <c r="J3218" i="26"/>
  <c r="L3218" i="26" s="1"/>
  <c r="K3218" i="26"/>
  <c r="A3219" i="26"/>
  <c r="B3219" i="26"/>
  <c r="C3219" i="26"/>
  <c r="K3219" i="26" s="1"/>
  <c r="D3219" i="26"/>
  <c r="E3219" i="26"/>
  <c r="F3219" i="26" s="1"/>
  <c r="A3220" i="26"/>
  <c r="B3220" i="26"/>
  <c r="C3220" i="26"/>
  <c r="M3220" i="26" s="1"/>
  <c r="N3220" i="26" s="1"/>
  <c r="O3220" i="26" s="1"/>
  <c r="D3220" i="26"/>
  <c r="E3220" i="26"/>
  <c r="F3220" i="26"/>
  <c r="A3221" i="26"/>
  <c r="B3221" i="26"/>
  <c r="C3221" i="26"/>
  <c r="H3221" i="26" s="1"/>
  <c r="D3221" i="26"/>
  <c r="E3221" i="26"/>
  <c r="F3221" i="26" s="1"/>
  <c r="A3222" i="26"/>
  <c r="B3222" i="26"/>
  <c r="C3222" i="26"/>
  <c r="D3222" i="26"/>
  <c r="E3222" i="26"/>
  <c r="F3222" i="26" s="1"/>
  <c r="A3223" i="26"/>
  <c r="B3223" i="26"/>
  <c r="C3223" i="26"/>
  <c r="D3223" i="26"/>
  <c r="E3223" i="26"/>
  <c r="F3223" i="26" s="1"/>
  <c r="A3224" i="26"/>
  <c r="B3224" i="26"/>
  <c r="C3224" i="26"/>
  <c r="D3224" i="26"/>
  <c r="E3224" i="26"/>
  <c r="F3224" i="26" s="1"/>
  <c r="M3224" i="26"/>
  <c r="N3224" i="26" s="1"/>
  <c r="O3224" i="26" s="1"/>
  <c r="A3225" i="26"/>
  <c r="B3225" i="26"/>
  <c r="C3225" i="26"/>
  <c r="J3225" i="26" s="1"/>
  <c r="D3225" i="26"/>
  <c r="E3225" i="26"/>
  <c r="F3225" i="26" s="1"/>
  <c r="H3225" i="26"/>
  <c r="I3225" i="26"/>
  <c r="K3225" i="26"/>
  <c r="M3225" i="26"/>
  <c r="N3225" i="26" s="1"/>
  <c r="O3225" i="26" s="1"/>
  <c r="A3226" i="26"/>
  <c r="B3226" i="26"/>
  <c r="C3226" i="26"/>
  <c r="D3226" i="26"/>
  <c r="E3226" i="26"/>
  <c r="F3226" i="26"/>
  <c r="G3226" i="26"/>
  <c r="H3226" i="26"/>
  <c r="I3226" i="26"/>
  <c r="J3226" i="26"/>
  <c r="L3226" i="26" s="1"/>
  <c r="K3226" i="26"/>
  <c r="M3226" i="26"/>
  <c r="N3226" i="26"/>
  <c r="O3226" i="26" s="1"/>
  <c r="A3227" i="26"/>
  <c r="B3227" i="26"/>
  <c r="C3227" i="26"/>
  <c r="K3227" i="26" s="1"/>
  <c r="D3227" i="26"/>
  <c r="E3227" i="26"/>
  <c r="F3227" i="26" s="1"/>
  <c r="A3228" i="26"/>
  <c r="B3228" i="26"/>
  <c r="C3228" i="26"/>
  <c r="M3228" i="26" s="1"/>
  <c r="N3228" i="26" s="1"/>
  <c r="O3228" i="26" s="1"/>
  <c r="D3228" i="26"/>
  <c r="E3228" i="26"/>
  <c r="F3228" i="26" s="1"/>
  <c r="A3229" i="26"/>
  <c r="B3229" i="26"/>
  <c r="C3229" i="26"/>
  <c r="H3229" i="26" s="1"/>
  <c r="D3229" i="26"/>
  <c r="E3229" i="26"/>
  <c r="F3229" i="26" s="1"/>
  <c r="A3230" i="26"/>
  <c r="B3230" i="26"/>
  <c r="C3230" i="26"/>
  <c r="G3230" i="26" s="1"/>
  <c r="D3230" i="26"/>
  <c r="E3230" i="26"/>
  <c r="F3230" i="26" s="1"/>
  <c r="J3230" i="26"/>
  <c r="K3230" i="26"/>
  <c r="A3231" i="26"/>
  <c r="B3231" i="26"/>
  <c r="C3231" i="26"/>
  <c r="H3231" i="26" s="1"/>
  <c r="D3231" i="26"/>
  <c r="E3231" i="26"/>
  <c r="F3231" i="26" s="1"/>
  <c r="G3231" i="26"/>
  <c r="K3231" i="26"/>
  <c r="A3232" i="26"/>
  <c r="B3232" i="26"/>
  <c r="C3232" i="26"/>
  <c r="I3232" i="26" s="1"/>
  <c r="D3232" i="26"/>
  <c r="E3232" i="26"/>
  <c r="F3232" i="26" s="1"/>
  <c r="H3232" i="26"/>
  <c r="J3232" i="26"/>
  <c r="K3232" i="26"/>
  <c r="L3232" i="26"/>
  <c r="M3232" i="26"/>
  <c r="N3232" i="26" s="1"/>
  <c r="O3232" i="26" s="1"/>
  <c r="A3233" i="26"/>
  <c r="B3233" i="26"/>
  <c r="C3233" i="26"/>
  <c r="J3233" i="26" s="1"/>
  <c r="D3233" i="26"/>
  <c r="E3233" i="26"/>
  <c r="F3233" i="26" s="1"/>
  <c r="H3233" i="26"/>
  <c r="I3233" i="26"/>
  <c r="K3233" i="26"/>
  <c r="M3233" i="26"/>
  <c r="N3233" i="26" s="1"/>
  <c r="O3233" i="26" s="1"/>
  <c r="A3234" i="26"/>
  <c r="B3234" i="26"/>
  <c r="C3234" i="26"/>
  <c r="G3234" i="26" s="1"/>
  <c r="D3234" i="26"/>
  <c r="E3234" i="26"/>
  <c r="F3234" i="26"/>
  <c r="K3234" i="26"/>
  <c r="M3234" i="26"/>
  <c r="N3234" i="26"/>
  <c r="O3234" i="26" s="1"/>
  <c r="A3235" i="26"/>
  <c r="B3235" i="26"/>
  <c r="C3235" i="26"/>
  <c r="D3235" i="26"/>
  <c r="E3235" i="26"/>
  <c r="F3235" i="26" s="1"/>
  <c r="K3235" i="26"/>
  <c r="A3236" i="26"/>
  <c r="B3236" i="26"/>
  <c r="C3236" i="26"/>
  <c r="D3236" i="26"/>
  <c r="E3236" i="26"/>
  <c r="F3236" i="26" s="1"/>
  <c r="A3237" i="26"/>
  <c r="B3237" i="26"/>
  <c r="C3237" i="26"/>
  <c r="H3237" i="26" s="1"/>
  <c r="D3237" i="26"/>
  <c r="E3237" i="26"/>
  <c r="F3237" i="26" s="1"/>
  <c r="I3237" i="26"/>
  <c r="J3237" i="26"/>
  <c r="K3237" i="26"/>
  <c r="M3237" i="26"/>
  <c r="N3237" i="26" s="1"/>
  <c r="O3237" i="26" s="1"/>
  <c r="A3238" i="26"/>
  <c r="B3238" i="26"/>
  <c r="C3238" i="26"/>
  <c r="G3238" i="26" s="1"/>
  <c r="D3238" i="26"/>
  <c r="E3238" i="26"/>
  <c r="F3238" i="26"/>
  <c r="J3238" i="26"/>
  <c r="K3238" i="26"/>
  <c r="A3239" i="26"/>
  <c r="B3239" i="26"/>
  <c r="C3239" i="26"/>
  <c r="H3239" i="26" s="1"/>
  <c r="D3239" i="26"/>
  <c r="E3239" i="26"/>
  <c r="F3239" i="26"/>
  <c r="G3239" i="26"/>
  <c r="K3239" i="26"/>
  <c r="A3240" i="26"/>
  <c r="B3240" i="26"/>
  <c r="C3240" i="26"/>
  <c r="I3240" i="26" s="1"/>
  <c r="D3240" i="26"/>
  <c r="E3240" i="26"/>
  <c r="F3240" i="26" s="1"/>
  <c r="G3240" i="26"/>
  <c r="H3240" i="26"/>
  <c r="J3240" i="26"/>
  <c r="L3240" i="26" s="1"/>
  <c r="K3240" i="26"/>
  <c r="M3240" i="26"/>
  <c r="N3240" i="26" s="1"/>
  <c r="O3240" i="26" s="1"/>
  <c r="A3241" i="26"/>
  <c r="B3241" i="26"/>
  <c r="C3241" i="26"/>
  <c r="J3241" i="26" s="1"/>
  <c r="D3241" i="26"/>
  <c r="E3241" i="26"/>
  <c r="F3241" i="26" s="1"/>
  <c r="A3242" i="26"/>
  <c r="B3242" i="26"/>
  <c r="C3242" i="26"/>
  <c r="G3242" i="26" s="1"/>
  <c r="D3242" i="26"/>
  <c r="E3242" i="26"/>
  <c r="F3242" i="26" s="1"/>
  <c r="K3242" i="26"/>
  <c r="M3242" i="26"/>
  <c r="N3242" i="26" s="1"/>
  <c r="O3242" i="26" s="1"/>
  <c r="A3243" i="26"/>
  <c r="B3243" i="26"/>
  <c r="C3243" i="26"/>
  <c r="K3243" i="26" s="1"/>
  <c r="D3243" i="26"/>
  <c r="E3243" i="26"/>
  <c r="F3243" i="26" s="1"/>
  <c r="A3244" i="26"/>
  <c r="B3244" i="26"/>
  <c r="C3244" i="26"/>
  <c r="M3244" i="26" s="1"/>
  <c r="N3244" i="26" s="1"/>
  <c r="O3244" i="26" s="1"/>
  <c r="D3244" i="26"/>
  <c r="E3244" i="26"/>
  <c r="F3244" i="26" s="1"/>
  <c r="H3244" i="26"/>
  <c r="I3244" i="26"/>
  <c r="K3244" i="26"/>
  <c r="A3245" i="26"/>
  <c r="B3245" i="26"/>
  <c r="C3245" i="26"/>
  <c r="H3245" i="26" s="1"/>
  <c r="D3245" i="26"/>
  <c r="E3245" i="26"/>
  <c r="F3245" i="26" s="1"/>
  <c r="G3245" i="26"/>
  <c r="I3245" i="26"/>
  <c r="J3245" i="26"/>
  <c r="K3245" i="26"/>
  <c r="M3245" i="26"/>
  <c r="N3245" i="26" s="1"/>
  <c r="O3245" i="26" s="1"/>
  <c r="A3246" i="26"/>
  <c r="B3246" i="26"/>
  <c r="C3246" i="26"/>
  <c r="G3246" i="26" s="1"/>
  <c r="D3246" i="26"/>
  <c r="E3246" i="26"/>
  <c r="F3246" i="26"/>
  <c r="J3246" i="26"/>
  <c r="L3246" i="26" s="1"/>
  <c r="K3246" i="26"/>
  <c r="A3247" i="26"/>
  <c r="B3247" i="26"/>
  <c r="C3247" i="26"/>
  <c r="H3247" i="26" s="1"/>
  <c r="D3247" i="26"/>
  <c r="E3247" i="26"/>
  <c r="F3247" i="26"/>
  <c r="G3247" i="26"/>
  <c r="K3247" i="26"/>
  <c r="A3248" i="26"/>
  <c r="B3248" i="26"/>
  <c r="C3248" i="26"/>
  <c r="I3248" i="26" s="1"/>
  <c r="D3248" i="26"/>
  <c r="E3248" i="26"/>
  <c r="F3248" i="26" s="1"/>
  <c r="G3248" i="26"/>
  <c r="H3248" i="26"/>
  <c r="J3248" i="26"/>
  <c r="L3248" i="26" s="1"/>
  <c r="K3248" i="26"/>
  <c r="M3248" i="26"/>
  <c r="N3248" i="26" s="1"/>
  <c r="O3248" i="26" s="1"/>
  <c r="A3249" i="26"/>
  <c r="B3249" i="26"/>
  <c r="C3249" i="26"/>
  <c r="J3249" i="26" s="1"/>
  <c r="D3249" i="26"/>
  <c r="E3249" i="26"/>
  <c r="F3249" i="26" s="1"/>
  <c r="A3250" i="26"/>
  <c r="B3250" i="26"/>
  <c r="C3250" i="26"/>
  <c r="D3250" i="26"/>
  <c r="E3250" i="26"/>
  <c r="F3250" i="26" s="1"/>
  <c r="A3251" i="26"/>
  <c r="B3251" i="26"/>
  <c r="C3251" i="26"/>
  <c r="D3251" i="26"/>
  <c r="E3251" i="26"/>
  <c r="F3251" i="26" s="1"/>
  <c r="K3251" i="26"/>
  <c r="A3252" i="26"/>
  <c r="B3252" i="26"/>
  <c r="C3252" i="26"/>
  <c r="M3252" i="26" s="1"/>
  <c r="N3252" i="26" s="1"/>
  <c r="O3252" i="26" s="1"/>
  <c r="D3252" i="26"/>
  <c r="E3252" i="26"/>
  <c r="F3252" i="26"/>
  <c r="H3252" i="26"/>
  <c r="I3252" i="26"/>
  <c r="K3252" i="26"/>
  <c r="A3253" i="26"/>
  <c r="B3253" i="26"/>
  <c r="C3253" i="26"/>
  <c r="H3253" i="26" s="1"/>
  <c r="D3253" i="26"/>
  <c r="E3253" i="26"/>
  <c r="F3253" i="26" s="1"/>
  <c r="G3253" i="26"/>
  <c r="I3253" i="26"/>
  <c r="J3253" i="26"/>
  <c r="L3253" i="26" s="1"/>
  <c r="K3253" i="26"/>
  <c r="M3253" i="26"/>
  <c r="N3253" i="26" s="1"/>
  <c r="O3253" i="26" s="1"/>
  <c r="A3254" i="26"/>
  <c r="B3254" i="26"/>
  <c r="C3254" i="26"/>
  <c r="G3254" i="26" s="1"/>
  <c r="D3254" i="26"/>
  <c r="E3254" i="26"/>
  <c r="F3254" i="26" s="1"/>
  <c r="A3255" i="26"/>
  <c r="B3255" i="26"/>
  <c r="C3255" i="26"/>
  <c r="H3255" i="26" s="1"/>
  <c r="D3255" i="26"/>
  <c r="E3255" i="26"/>
  <c r="F3255" i="26" s="1"/>
  <c r="A3256" i="26"/>
  <c r="B3256" i="26"/>
  <c r="C3256" i="26"/>
  <c r="D3256" i="26"/>
  <c r="E3256" i="26"/>
  <c r="F3256" i="26" s="1"/>
  <c r="A3257" i="26"/>
  <c r="B3257" i="26"/>
  <c r="C3257" i="26"/>
  <c r="J3257" i="26" s="1"/>
  <c r="D3257" i="26"/>
  <c r="E3257" i="26"/>
  <c r="F3257" i="26" s="1"/>
  <c r="K3257" i="26"/>
  <c r="M3257" i="26"/>
  <c r="N3257" i="26" s="1"/>
  <c r="O3257" i="26" s="1"/>
  <c r="A3258" i="26"/>
  <c r="B3258" i="26"/>
  <c r="C3258" i="26"/>
  <c r="M3258" i="26" s="1"/>
  <c r="N3258" i="26" s="1"/>
  <c r="O3258" i="26" s="1"/>
  <c r="D3258" i="26"/>
  <c r="E3258" i="26"/>
  <c r="F3258" i="26"/>
  <c r="G3258" i="26"/>
  <c r="H3258" i="26"/>
  <c r="I3258" i="26"/>
  <c r="J3258" i="26"/>
  <c r="L3258" i="26" s="1"/>
  <c r="K3258" i="26"/>
  <c r="A3259" i="26"/>
  <c r="B3259" i="26"/>
  <c r="C3259" i="26"/>
  <c r="D3259" i="26"/>
  <c r="E3259" i="26"/>
  <c r="F3259" i="26" s="1"/>
  <c r="A3260" i="26"/>
  <c r="B3260" i="26"/>
  <c r="C3260" i="26"/>
  <c r="M3260" i="26" s="1"/>
  <c r="N3260" i="26" s="1"/>
  <c r="O3260" i="26" s="1"/>
  <c r="D3260" i="26"/>
  <c r="E3260" i="26"/>
  <c r="F3260" i="26"/>
  <c r="H3260" i="26"/>
  <c r="I3260" i="26"/>
  <c r="K3260" i="26"/>
  <c r="A3261" i="26"/>
  <c r="B3261" i="26"/>
  <c r="C3261" i="26"/>
  <c r="H3261" i="26" s="1"/>
  <c r="D3261" i="26"/>
  <c r="E3261" i="26"/>
  <c r="F3261" i="26" s="1"/>
  <c r="G3261" i="26"/>
  <c r="I3261" i="26"/>
  <c r="A3262" i="26"/>
  <c r="B3262" i="26"/>
  <c r="C3262" i="26"/>
  <c r="D3262" i="26"/>
  <c r="E3262" i="26"/>
  <c r="F3262" i="26" s="1"/>
  <c r="A3263" i="26"/>
  <c r="B3263" i="26"/>
  <c r="C3263" i="26"/>
  <c r="D3263" i="26"/>
  <c r="E3263" i="26"/>
  <c r="F3263" i="26" s="1"/>
  <c r="A3264" i="26"/>
  <c r="B3264" i="26"/>
  <c r="C3264" i="26"/>
  <c r="D3264" i="26"/>
  <c r="E3264" i="26"/>
  <c r="F3264" i="26" s="1"/>
  <c r="A3265" i="26"/>
  <c r="B3265" i="26"/>
  <c r="C3265" i="26"/>
  <c r="J3265" i="26" s="1"/>
  <c r="D3265" i="26"/>
  <c r="E3265" i="26"/>
  <c r="F3265" i="26" s="1"/>
  <c r="H3265" i="26"/>
  <c r="I3265" i="26"/>
  <c r="K3265" i="26"/>
  <c r="M3265" i="26"/>
  <c r="N3265" i="26" s="1"/>
  <c r="O3265" i="26" s="1"/>
  <c r="A3266" i="26"/>
  <c r="B3266" i="26"/>
  <c r="C3266" i="26"/>
  <c r="M3266" i="26" s="1"/>
  <c r="N3266" i="26" s="1"/>
  <c r="O3266" i="26" s="1"/>
  <c r="D3266" i="26"/>
  <c r="E3266" i="26"/>
  <c r="F3266" i="26"/>
  <c r="G3266" i="26"/>
  <c r="H3266" i="26"/>
  <c r="I3266" i="26"/>
  <c r="J3266" i="26"/>
  <c r="L3266" i="26" s="1"/>
  <c r="K3266" i="26"/>
  <c r="A3267" i="26"/>
  <c r="B3267" i="26"/>
  <c r="C3267" i="26"/>
  <c r="D3267" i="26"/>
  <c r="E3267" i="26"/>
  <c r="F3267" i="26" s="1"/>
  <c r="A3268" i="26"/>
  <c r="B3268" i="26"/>
  <c r="C3268" i="26"/>
  <c r="D3268" i="26"/>
  <c r="E3268" i="26"/>
  <c r="F3268" i="26" s="1"/>
  <c r="A3269" i="26"/>
  <c r="B3269" i="26"/>
  <c r="C3269" i="26"/>
  <c r="D3269" i="26"/>
  <c r="E3269" i="26"/>
  <c r="F3269" i="26" s="1"/>
  <c r="K3269" i="26"/>
  <c r="M3269" i="26"/>
  <c r="N3269" i="26" s="1"/>
  <c r="O3269" i="26" s="1"/>
  <c r="A3270" i="26"/>
  <c r="B3270" i="26"/>
  <c r="C3270" i="26"/>
  <c r="G3270" i="26" s="1"/>
  <c r="D3270" i="26"/>
  <c r="E3270" i="26"/>
  <c r="F3270" i="26"/>
  <c r="J3270" i="26"/>
  <c r="K3270" i="26"/>
  <c r="A3271" i="26"/>
  <c r="B3271" i="26"/>
  <c r="C3271" i="26"/>
  <c r="D3271" i="26"/>
  <c r="E3271" i="26"/>
  <c r="F3271" i="26"/>
  <c r="A3272" i="26"/>
  <c r="B3272" i="26"/>
  <c r="C3272" i="26"/>
  <c r="D3272" i="26"/>
  <c r="E3272" i="26"/>
  <c r="F3272" i="26" s="1"/>
  <c r="K3272" i="26"/>
  <c r="M3272" i="26"/>
  <c r="N3272" i="26" s="1"/>
  <c r="O3272" i="26" s="1"/>
  <c r="A3273" i="26"/>
  <c r="B3273" i="26"/>
  <c r="C3273" i="26"/>
  <c r="J3273" i="26" s="1"/>
  <c r="D3273" i="26"/>
  <c r="E3273" i="26"/>
  <c r="F3273" i="26" s="1"/>
  <c r="H3273" i="26"/>
  <c r="I3273" i="26"/>
  <c r="K3273" i="26"/>
  <c r="M3273" i="26"/>
  <c r="N3273" i="26" s="1"/>
  <c r="O3273" i="26" s="1"/>
  <c r="A3274" i="26"/>
  <c r="B3274" i="26"/>
  <c r="C3274" i="26"/>
  <c r="D3274" i="26"/>
  <c r="E3274" i="26"/>
  <c r="F3274" i="26" s="1"/>
  <c r="G3274" i="26"/>
  <c r="H3274" i="26"/>
  <c r="I3274" i="26"/>
  <c r="J3274" i="26"/>
  <c r="L3274" i="26" s="1"/>
  <c r="K3274" i="26"/>
  <c r="M3274" i="26"/>
  <c r="N3274" i="26"/>
  <c r="O3274" i="26" s="1"/>
  <c r="A3275" i="26"/>
  <c r="B3275" i="26"/>
  <c r="C3275" i="26"/>
  <c r="G3275" i="26" s="1"/>
  <c r="D3275" i="26"/>
  <c r="E3275" i="26"/>
  <c r="F3275" i="26" s="1"/>
  <c r="A3276" i="26"/>
  <c r="B3276" i="26"/>
  <c r="C3276" i="26"/>
  <c r="D3276" i="26"/>
  <c r="E3276" i="26"/>
  <c r="F3276" i="26" s="1"/>
  <c r="K3276" i="26"/>
  <c r="A3277" i="26"/>
  <c r="B3277" i="26"/>
  <c r="C3277" i="26"/>
  <c r="H3277" i="26" s="1"/>
  <c r="D3277" i="26"/>
  <c r="E3277" i="26"/>
  <c r="F3277" i="26" s="1"/>
  <c r="J3277" i="26"/>
  <c r="K3277" i="26"/>
  <c r="M3277" i="26"/>
  <c r="N3277" i="26" s="1"/>
  <c r="O3277" i="26" s="1"/>
  <c r="A3278" i="26"/>
  <c r="B3278" i="26"/>
  <c r="C3278" i="26"/>
  <c r="G3278" i="26" s="1"/>
  <c r="D3278" i="26"/>
  <c r="E3278" i="26"/>
  <c r="F3278" i="26"/>
  <c r="J3278" i="26"/>
  <c r="L3278" i="26" s="1"/>
  <c r="K3278" i="26"/>
  <c r="A3279" i="26"/>
  <c r="B3279" i="26"/>
  <c r="C3279" i="26"/>
  <c r="D3279" i="26"/>
  <c r="E3279" i="26"/>
  <c r="F3279" i="26"/>
  <c r="K3279" i="26"/>
  <c r="A3280" i="26"/>
  <c r="B3280" i="26"/>
  <c r="C3280" i="26"/>
  <c r="I3280" i="26" s="1"/>
  <c r="D3280" i="26"/>
  <c r="E3280" i="26"/>
  <c r="F3280" i="26" s="1"/>
  <c r="G3280" i="26"/>
  <c r="H3280" i="26"/>
  <c r="J3280" i="26"/>
  <c r="L3280" i="26" s="1"/>
  <c r="K3280" i="26"/>
  <c r="M3280" i="26"/>
  <c r="N3280" i="26" s="1"/>
  <c r="O3280" i="26" s="1"/>
  <c r="A3281" i="26"/>
  <c r="B3281" i="26"/>
  <c r="C3281" i="26"/>
  <c r="J3281" i="26" s="1"/>
  <c r="D3281" i="26"/>
  <c r="E3281" i="26"/>
  <c r="F3281" i="26" s="1"/>
  <c r="H3281" i="26"/>
  <c r="I3281" i="26"/>
  <c r="A3282" i="26"/>
  <c r="B3282" i="26"/>
  <c r="C3282" i="26"/>
  <c r="K3282" i="26" s="1"/>
  <c r="D3282" i="26"/>
  <c r="E3282" i="26"/>
  <c r="F3282" i="26" s="1"/>
  <c r="M3282" i="26"/>
  <c r="N3282" i="26" s="1"/>
  <c r="O3282" i="26" s="1"/>
  <c r="A3283" i="26"/>
  <c r="B3283" i="26"/>
  <c r="C3283" i="26"/>
  <c r="D3283" i="26"/>
  <c r="E3283" i="26"/>
  <c r="F3283" i="26" s="1"/>
  <c r="G3283" i="26"/>
  <c r="K3283" i="26"/>
  <c r="A3284" i="26"/>
  <c r="B3284" i="26"/>
  <c r="C3284" i="26"/>
  <c r="M3284" i="26" s="1"/>
  <c r="N3284" i="26" s="1"/>
  <c r="O3284" i="26" s="1"/>
  <c r="D3284" i="26"/>
  <c r="E3284" i="26"/>
  <c r="F3284" i="26"/>
  <c r="H3284" i="26"/>
  <c r="I3284" i="26"/>
  <c r="K3284" i="26"/>
  <c r="A3285" i="26"/>
  <c r="B3285" i="26"/>
  <c r="C3285" i="26"/>
  <c r="H3285" i="26" s="1"/>
  <c r="D3285" i="26"/>
  <c r="E3285" i="26"/>
  <c r="F3285" i="26" s="1"/>
  <c r="G3285" i="26"/>
  <c r="I3285" i="26"/>
  <c r="J3285" i="26"/>
  <c r="L3285" i="26" s="1"/>
  <c r="K3285" i="26"/>
  <c r="M3285" i="26"/>
  <c r="N3285" i="26" s="1"/>
  <c r="O3285" i="26" s="1"/>
  <c r="A3286" i="26"/>
  <c r="B3286" i="26"/>
  <c r="C3286" i="26"/>
  <c r="G3286" i="26" s="1"/>
  <c r="D3286" i="26"/>
  <c r="E3286" i="26"/>
  <c r="F3286" i="26" s="1"/>
  <c r="J3286" i="26"/>
  <c r="A3287" i="26"/>
  <c r="B3287" i="26"/>
  <c r="C3287" i="26"/>
  <c r="D3287" i="26"/>
  <c r="E3287" i="26"/>
  <c r="F3287" i="26"/>
  <c r="A3288" i="26"/>
  <c r="B3288" i="26"/>
  <c r="C3288" i="26"/>
  <c r="I3288" i="26" s="1"/>
  <c r="D3288" i="26"/>
  <c r="E3288" i="26"/>
  <c r="F3288" i="26" s="1"/>
  <c r="G3288" i="26"/>
  <c r="H3288" i="26"/>
  <c r="J3288" i="26"/>
  <c r="L3288" i="26" s="1"/>
  <c r="K3288" i="26"/>
  <c r="M3288" i="26"/>
  <c r="N3288" i="26" s="1"/>
  <c r="O3288" i="26" s="1"/>
  <c r="A3289" i="26"/>
  <c r="B3289" i="26"/>
  <c r="C3289" i="26"/>
  <c r="D3289" i="26"/>
  <c r="E3289" i="26"/>
  <c r="F3289" i="26" s="1"/>
  <c r="H3289" i="26"/>
  <c r="A3290" i="26"/>
  <c r="B3290" i="26"/>
  <c r="C3290" i="26"/>
  <c r="D3290" i="26"/>
  <c r="E3290" i="26"/>
  <c r="F3290" i="26" s="1"/>
  <c r="J3290" i="26"/>
  <c r="L3290" i="26" s="1"/>
  <c r="K3290" i="26"/>
  <c r="M3290" i="26"/>
  <c r="N3290" i="26" s="1"/>
  <c r="O3290" i="26" s="1"/>
  <c r="A3291" i="26"/>
  <c r="B3291" i="26"/>
  <c r="C3291" i="26"/>
  <c r="D3291" i="26"/>
  <c r="E3291" i="26"/>
  <c r="F3291" i="26" s="1"/>
  <c r="A3292" i="26"/>
  <c r="B3292" i="26"/>
  <c r="C3292" i="26"/>
  <c r="D3292" i="26"/>
  <c r="E3292" i="26"/>
  <c r="F3292" i="26" s="1"/>
  <c r="A3293" i="26"/>
  <c r="B3293" i="26"/>
  <c r="C3293" i="26"/>
  <c r="H3293" i="26" s="1"/>
  <c r="D3293" i="26"/>
  <c r="E3293" i="26"/>
  <c r="F3293" i="26" s="1"/>
  <c r="G3293" i="26"/>
  <c r="I3293" i="26"/>
  <c r="J3293" i="26"/>
  <c r="K3293" i="26"/>
  <c r="M3293" i="26"/>
  <c r="N3293" i="26" s="1"/>
  <c r="O3293" i="26" s="1"/>
  <c r="A3294" i="26"/>
  <c r="B3294" i="26"/>
  <c r="C3294" i="26"/>
  <c r="D3294" i="26"/>
  <c r="E3294" i="26"/>
  <c r="F3294" i="26" s="1"/>
  <c r="J3294" i="26"/>
  <c r="A3295" i="26"/>
  <c r="B3295" i="26"/>
  <c r="C3295" i="26"/>
  <c r="D3295" i="26"/>
  <c r="E3295" i="26"/>
  <c r="F3295" i="26"/>
  <c r="K3295" i="26"/>
  <c r="A3296" i="26"/>
  <c r="B3296" i="26"/>
  <c r="C3296" i="26"/>
  <c r="I3296" i="26" s="1"/>
  <c r="D3296" i="26"/>
  <c r="E3296" i="26"/>
  <c r="F3296" i="26" s="1"/>
  <c r="G3296" i="26"/>
  <c r="H3296" i="26"/>
  <c r="J3296" i="26"/>
  <c r="K3296" i="26"/>
  <c r="L3296" i="26" s="1"/>
  <c r="M3296" i="26"/>
  <c r="N3296" i="26" s="1"/>
  <c r="O3296" i="26" s="1"/>
  <c r="A3297" i="26"/>
  <c r="B3297" i="26"/>
  <c r="C3297" i="26"/>
  <c r="J3297" i="26" s="1"/>
  <c r="D3297" i="26"/>
  <c r="E3297" i="26"/>
  <c r="F3297" i="26" s="1"/>
  <c r="H3297" i="26"/>
  <c r="I3297" i="26"/>
  <c r="A3298" i="26"/>
  <c r="B3298" i="26"/>
  <c r="C3298" i="26"/>
  <c r="D3298" i="26"/>
  <c r="E3298" i="26"/>
  <c r="F3298" i="26" s="1"/>
  <c r="M3298" i="26"/>
  <c r="N3298" i="26" s="1"/>
  <c r="O3298" i="26" s="1"/>
  <c r="A3299" i="26"/>
  <c r="B3299" i="26"/>
  <c r="C3299" i="26"/>
  <c r="K3299" i="26" s="1"/>
  <c r="D3299" i="26"/>
  <c r="E3299" i="26"/>
  <c r="F3299" i="26" s="1"/>
  <c r="G3299" i="26"/>
  <c r="H3299" i="26"/>
  <c r="A3300" i="26"/>
  <c r="B3300" i="26"/>
  <c r="C3300" i="26"/>
  <c r="D3300" i="26"/>
  <c r="E3300" i="26"/>
  <c r="F3300" i="26"/>
  <c r="H3300" i="26"/>
  <c r="A3301" i="26"/>
  <c r="B3301" i="26"/>
  <c r="C3301" i="26"/>
  <c r="D3301" i="26"/>
  <c r="E3301" i="26"/>
  <c r="F3301" i="26" s="1"/>
  <c r="A3302" i="26"/>
  <c r="B3302" i="26"/>
  <c r="C3302" i="26"/>
  <c r="D3302" i="26"/>
  <c r="E3302" i="26"/>
  <c r="F3302" i="26" s="1"/>
  <c r="A3303" i="26"/>
  <c r="B3303" i="26"/>
  <c r="C3303" i="26"/>
  <c r="D3303" i="26"/>
  <c r="E3303" i="26"/>
  <c r="F3303" i="26" s="1"/>
  <c r="A3304" i="26"/>
  <c r="B3304" i="26"/>
  <c r="C3304" i="26"/>
  <c r="D3304" i="26"/>
  <c r="E3304" i="26"/>
  <c r="F3304" i="26" s="1"/>
  <c r="G3304" i="26"/>
  <c r="M3304" i="26"/>
  <c r="N3304" i="26" s="1"/>
  <c r="O3304" i="26" s="1"/>
  <c r="A3305" i="26"/>
  <c r="B3305" i="26"/>
  <c r="C3305" i="26"/>
  <c r="D3305" i="26"/>
  <c r="E3305" i="26"/>
  <c r="F3305" i="26" s="1"/>
  <c r="I3305" i="26"/>
  <c r="K3305" i="26"/>
  <c r="M3305" i="26"/>
  <c r="N3305" i="26"/>
  <c r="O3305" i="26" s="1"/>
  <c r="A3306" i="26"/>
  <c r="B3306" i="26"/>
  <c r="C3306" i="26"/>
  <c r="M3306" i="26" s="1"/>
  <c r="D3306" i="26"/>
  <c r="E3306" i="26"/>
  <c r="F3306" i="26"/>
  <c r="G3306" i="26"/>
  <c r="H3306" i="26"/>
  <c r="I3306" i="26"/>
  <c r="J3306" i="26"/>
  <c r="L3306" i="26" s="1"/>
  <c r="K3306" i="26"/>
  <c r="N3306" i="26"/>
  <c r="O3306" i="26" s="1"/>
  <c r="A3307" i="26"/>
  <c r="B3307" i="26"/>
  <c r="C3307" i="26"/>
  <c r="G3307" i="26" s="1"/>
  <c r="D3307" i="26"/>
  <c r="E3307" i="26"/>
  <c r="F3307" i="26" s="1"/>
  <c r="A3308" i="26"/>
  <c r="B3308" i="26"/>
  <c r="C3308" i="26"/>
  <c r="D3308" i="26"/>
  <c r="E3308" i="26"/>
  <c r="F3308" i="26" s="1"/>
  <c r="A3309" i="26"/>
  <c r="B3309" i="26"/>
  <c r="C3309" i="26"/>
  <c r="J3309" i="26" s="1"/>
  <c r="D3309" i="26"/>
  <c r="E3309" i="26"/>
  <c r="F3309" i="26" s="1"/>
  <c r="I3309" i="26"/>
  <c r="A3310" i="26"/>
  <c r="B3310" i="26"/>
  <c r="C3310" i="26"/>
  <c r="D3310" i="26"/>
  <c r="E3310" i="26"/>
  <c r="F3310" i="26" s="1"/>
  <c r="J3310" i="26"/>
  <c r="A3311" i="26"/>
  <c r="B3311" i="26"/>
  <c r="C3311" i="26"/>
  <c r="D3311" i="26"/>
  <c r="E3311" i="26"/>
  <c r="F3311" i="26"/>
  <c r="K3311" i="26"/>
  <c r="A3312" i="26"/>
  <c r="B3312" i="26"/>
  <c r="C3312" i="26"/>
  <c r="K3312" i="26" s="1"/>
  <c r="D3312" i="26"/>
  <c r="E3312" i="26"/>
  <c r="F3312" i="26" s="1"/>
  <c r="H3312" i="26"/>
  <c r="J3312" i="26"/>
  <c r="A3313" i="26"/>
  <c r="B3313" i="26"/>
  <c r="C3313" i="26"/>
  <c r="J3313" i="26" s="1"/>
  <c r="D3313" i="26"/>
  <c r="E3313" i="26"/>
  <c r="F3313" i="26" s="1"/>
  <c r="H3313" i="26"/>
  <c r="I3313" i="26"/>
  <c r="K3313" i="26"/>
  <c r="M3313" i="26"/>
  <c r="N3313" i="26" s="1"/>
  <c r="O3313" i="26" s="1"/>
  <c r="A3314" i="26"/>
  <c r="B3314" i="26"/>
  <c r="C3314" i="26"/>
  <c r="D3314" i="26"/>
  <c r="E3314" i="26"/>
  <c r="F3314" i="26"/>
  <c r="A3315" i="26"/>
  <c r="B3315" i="26"/>
  <c r="C3315" i="26"/>
  <c r="D3315" i="26"/>
  <c r="E3315" i="26"/>
  <c r="F3315" i="26" s="1"/>
  <c r="G3315" i="26"/>
  <c r="H3315" i="26"/>
  <c r="K3315" i="26"/>
  <c r="A3316" i="26"/>
  <c r="B3316" i="26"/>
  <c r="C3316" i="26"/>
  <c r="M3316" i="26" s="1"/>
  <c r="N3316" i="26" s="1"/>
  <c r="O3316" i="26" s="1"/>
  <c r="D3316" i="26"/>
  <c r="E3316" i="26"/>
  <c r="F3316" i="26" s="1"/>
  <c r="H3316" i="26"/>
  <c r="I3316" i="26"/>
  <c r="K3316" i="26"/>
  <c r="A3317" i="26"/>
  <c r="B3317" i="26"/>
  <c r="C3317" i="26"/>
  <c r="D3317" i="26"/>
  <c r="E3317" i="26"/>
  <c r="F3317" i="26" s="1"/>
  <c r="G3317" i="26"/>
  <c r="I3317" i="26"/>
  <c r="A3318" i="26"/>
  <c r="B3318" i="26"/>
  <c r="C3318" i="26"/>
  <c r="D3318" i="26"/>
  <c r="E3318" i="26"/>
  <c r="F3318" i="26" s="1"/>
  <c r="A3319" i="26"/>
  <c r="B3319" i="26"/>
  <c r="C3319" i="26"/>
  <c r="K3319" i="26" s="1"/>
  <c r="D3319" i="26"/>
  <c r="E3319" i="26"/>
  <c r="F3319" i="26"/>
  <c r="A3320" i="26"/>
  <c r="B3320" i="26"/>
  <c r="C3320" i="26"/>
  <c r="D3320" i="26"/>
  <c r="E3320" i="26"/>
  <c r="F3320" i="26" s="1"/>
  <c r="A3321" i="26"/>
  <c r="B3321" i="26"/>
  <c r="C3321" i="26"/>
  <c r="D3321" i="26"/>
  <c r="E3321" i="26"/>
  <c r="F3321" i="26" s="1"/>
  <c r="A3322" i="26"/>
  <c r="B3322" i="26"/>
  <c r="C3322" i="26"/>
  <c r="M3322" i="26" s="1"/>
  <c r="N3322" i="26" s="1"/>
  <c r="O3322" i="26" s="1"/>
  <c r="D3322" i="26"/>
  <c r="E3322" i="26"/>
  <c r="F3322" i="26"/>
  <c r="G3322" i="26"/>
  <c r="H3322" i="26"/>
  <c r="I3322" i="26"/>
  <c r="J3322" i="26"/>
  <c r="L3322" i="26" s="1"/>
  <c r="K3322" i="26"/>
  <c r="A3323" i="26"/>
  <c r="B3323" i="26"/>
  <c r="C3323" i="26"/>
  <c r="K3323" i="26" s="1"/>
  <c r="D3323" i="26"/>
  <c r="E3323" i="26"/>
  <c r="F3323" i="26" s="1"/>
  <c r="A3324" i="26"/>
  <c r="B3324" i="26"/>
  <c r="C3324" i="26"/>
  <c r="D3324" i="26"/>
  <c r="E3324" i="26"/>
  <c r="F3324" i="26"/>
  <c r="A3325" i="26"/>
  <c r="B3325" i="26"/>
  <c r="C3325" i="26"/>
  <c r="M3325" i="26" s="1"/>
  <c r="N3325" i="26" s="1"/>
  <c r="O3325" i="26" s="1"/>
  <c r="D3325" i="26"/>
  <c r="E3325" i="26"/>
  <c r="F3325" i="26" s="1"/>
  <c r="K3325" i="26"/>
  <c r="A3326" i="26"/>
  <c r="B3326" i="26"/>
  <c r="C3326" i="26"/>
  <c r="D3326" i="26"/>
  <c r="E3326" i="26"/>
  <c r="F3326" i="26" s="1"/>
  <c r="J3326" i="26"/>
  <c r="A3327" i="26"/>
  <c r="B3327" i="26"/>
  <c r="C3327" i="26"/>
  <c r="D3327" i="26"/>
  <c r="E3327" i="26"/>
  <c r="F3327" i="26" s="1"/>
  <c r="A3328" i="26"/>
  <c r="B3328" i="26"/>
  <c r="C3328" i="26"/>
  <c r="D3328" i="26"/>
  <c r="E3328" i="26"/>
  <c r="F3328" i="26" s="1"/>
  <c r="A3329" i="26"/>
  <c r="B3329" i="26"/>
  <c r="C3329" i="26"/>
  <c r="D3329" i="26"/>
  <c r="E3329" i="26"/>
  <c r="F3329" i="26" s="1"/>
  <c r="A3330" i="26"/>
  <c r="B3330" i="26"/>
  <c r="C3330" i="26"/>
  <c r="M3330" i="26" s="1"/>
  <c r="N3330" i="26" s="1"/>
  <c r="O3330" i="26" s="1"/>
  <c r="D3330" i="26"/>
  <c r="E3330" i="26"/>
  <c r="F3330" i="26" s="1"/>
  <c r="G3330" i="26"/>
  <c r="H3330" i="26"/>
  <c r="I3330" i="26"/>
  <c r="J3330" i="26"/>
  <c r="L3330" i="26" s="1"/>
  <c r="K3330" i="26"/>
  <c r="A3331" i="26"/>
  <c r="B3331" i="26"/>
  <c r="C3331" i="26"/>
  <c r="G3331" i="26" s="1"/>
  <c r="D3331" i="26"/>
  <c r="E3331" i="26"/>
  <c r="F3331" i="26" s="1"/>
  <c r="H3331" i="26"/>
  <c r="A3332" i="26"/>
  <c r="B3332" i="26"/>
  <c r="C3332" i="26"/>
  <c r="M3332" i="26" s="1"/>
  <c r="N3332" i="26" s="1"/>
  <c r="O3332" i="26" s="1"/>
  <c r="D3332" i="26"/>
  <c r="E3332" i="26"/>
  <c r="F3332" i="26" s="1"/>
  <c r="H3332" i="26"/>
  <c r="I3332" i="26"/>
  <c r="A3333" i="26"/>
  <c r="B3333" i="26"/>
  <c r="C3333" i="26"/>
  <c r="H3333" i="26" s="1"/>
  <c r="D3333" i="26"/>
  <c r="E3333" i="26"/>
  <c r="F3333" i="26" s="1"/>
  <c r="G3333" i="26"/>
  <c r="I3333" i="26"/>
  <c r="A3334" i="26"/>
  <c r="B3334" i="26"/>
  <c r="C3334" i="26"/>
  <c r="D3334" i="26"/>
  <c r="E3334" i="26"/>
  <c r="F3334" i="26" s="1"/>
  <c r="A3335" i="26"/>
  <c r="B3335" i="26"/>
  <c r="C3335" i="26"/>
  <c r="K3335" i="26" s="1"/>
  <c r="D3335" i="26"/>
  <c r="E3335" i="26"/>
  <c r="F3335" i="26"/>
  <c r="G3335" i="26"/>
  <c r="A3336" i="26"/>
  <c r="B3336" i="26"/>
  <c r="C3336" i="26"/>
  <c r="I3336" i="26" s="1"/>
  <c r="D3336" i="26"/>
  <c r="E3336" i="26"/>
  <c r="F3336" i="26" s="1"/>
  <c r="G3336" i="26"/>
  <c r="H3336" i="26"/>
  <c r="M3336" i="26"/>
  <c r="N3336" i="26" s="1"/>
  <c r="O3336" i="26" s="1"/>
  <c r="A3337" i="26"/>
  <c r="B3337" i="26"/>
  <c r="C3337" i="26"/>
  <c r="D3337" i="26"/>
  <c r="E3337" i="26"/>
  <c r="F3337" i="26" s="1"/>
  <c r="A3338" i="26"/>
  <c r="B3338" i="26"/>
  <c r="C3338" i="26"/>
  <c r="D3338" i="26"/>
  <c r="E3338" i="26"/>
  <c r="F3338" i="26"/>
  <c r="M3338" i="26"/>
  <c r="N3338" i="26" s="1"/>
  <c r="O3338" i="26" s="1"/>
  <c r="A3339" i="26"/>
  <c r="B3339" i="26"/>
  <c r="C3339" i="26"/>
  <c r="D3339" i="26"/>
  <c r="E3339" i="26"/>
  <c r="F3339" i="26" s="1"/>
  <c r="J3339" i="26"/>
  <c r="A3340" i="26"/>
  <c r="B3340" i="26"/>
  <c r="C3340" i="26"/>
  <c r="D3340" i="26"/>
  <c r="E3340" i="26"/>
  <c r="F3340" i="26"/>
  <c r="H3340" i="26"/>
  <c r="I3340" i="26"/>
  <c r="K3340" i="26"/>
  <c r="A3341" i="26"/>
  <c r="B3341" i="26"/>
  <c r="C3341" i="26"/>
  <c r="H3341" i="26" s="1"/>
  <c r="D3341" i="26"/>
  <c r="E3341" i="26"/>
  <c r="F3341" i="26" s="1"/>
  <c r="G3341" i="26"/>
  <c r="I3341" i="26"/>
  <c r="J3341" i="26"/>
  <c r="K3341" i="26"/>
  <c r="M3341" i="26"/>
  <c r="N3341" i="26" s="1"/>
  <c r="O3341" i="26" s="1"/>
  <c r="A3342" i="26"/>
  <c r="B3342" i="26"/>
  <c r="C3342" i="26"/>
  <c r="D3342" i="26"/>
  <c r="E3342" i="26"/>
  <c r="F3342" i="26" s="1"/>
  <c r="M3342" i="26"/>
  <c r="N3342" i="26" s="1"/>
  <c r="O3342" i="26" s="1"/>
  <c r="A3343" i="26"/>
  <c r="B3343" i="26"/>
  <c r="C3343" i="26"/>
  <c r="D3343" i="26"/>
  <c r="E3343" i="26"/>
  <c r="F3343" i="26" s="1"/>
  <c r="A3344" i="26"/>
  <c r="B3344" i="26"/>
  <c r="C3344" i="26"/>
  <c r="I3344" i="26" s="1"/>
  <c r="D3344" i="26"/>
  <c r="E3344" i="26"/>
  <c r="F3344" i="26" s="1"/>
  <c r="K3344" i="26"/>
  <c r="M3344" i="26"/>
  <c r="N3344" i="26" s="1"/>
  <c r="O3344" i="26" s="1"/>
  <c r="A3345" i="26"/>
  <c r="B3345" i="26"/>
  <c r="C3345" i="26"/>
  <c r="D3345" i="26"/>
  <c r="E3345" i="26"/>
  <c r="F3345" i="26"/>
  <c r="H3345" i="26"/>
  <c r="M3345" i="26"/>
  <c r="N3345" i="26" s="1"/>
  <c r="O3345" i="26" s="1"/>
  <c r="A3346" i="26"/>
  <c r="B3346" i="26"/>
  <c r="C3346" i="26"/>
  <c r="J3346" i="26" s="1"/>
  <c r="D3346" i="26"/>
  <c r="E3346" i="26"/>
  <c r="F3346" i="26" s="1"/>
  <c r="G3346" i="26"/>
  <c r="H3346" i="26"/>
  <c r="M3346" i="26"/>
  <c r="N3346" i="26" s="1"/>
  <c r="O3346" i="26" s="1"/>
  <c r="A3347" i="26"/>
  <c r="B3347" i="26"/>
  <c r="C3347" i="26"/>
  <c r="D3347" i="26"/>
  <c r="E3347" i="26"/>
  <c r="F3347" i="26" s="1"/>
  <c r="A3348" i="26"/>
  <c r="B3348" i="26"/>
  <c r="C3348" i="26"/>
  <c r="D3348" i="26"/>
  <c r="E3348" i="26"/>
  <c r="F3348" i="26" s="1"/>
  <c r="H3348" i="26"/>
  <c r="I3348" i="26"/>
  <c r="K3348" i="26"/>
  <c r="A3349" i="26"/>
  <c r="B3349" i="26"/>
  <c r="C3349" i="26"/>
  <c r="H3349" i="26" s="1"/>
  <c r="D3349" i="26"/>
  <c r="E3349" i="26"/>
  <c r="F3349" i="26" s="1"/>
  <c r="G3349" i="26"/>
  <c r="I3349" i="26"/>
  <c r="J3349" i="26"/>
  <c r="L3349" i="26" s="1"/>
  <c r="K3349" i="26"/>
  <c r="M3349" i="26"/>
  <c r="N3349" i="26" s="1"/>
  <c r="O3349" i="26" s="1"/>
  <c r="A3350" i="26"/>
  <c r="B3350" i="26"/>
  <c r="C3350" i="26"/>
  <c r="K3350" i="26" s="1"/>
  <c r="D3350" i="26"/>
  <c r="E3350" i="26"/>
  <c r="F3350" i="26"/>
  <c r="A3351" i="26"/>
  <c r="B3351" i="26"/>
  <c r="C3351" i="26"/>
  <c r="K3351" i="26" s="1"/>
  <c r="D3351" i="26"/>
  <c r="E3351" i="26"/>
  <c r="F3351" i="26"/>
  <c r="A3352" i="26"/>
  <c r="B3352" i="26"/>
  <c r="C3352" i="26"/>
  <c r="D3352" i="26"/>
  <c r="E3352" i="26"/>
  <c r="F3352" i="26" s="1"/>
  <c r="G3352" i="26"/>
  <c r="H3352" i="26"/>
  <c r="A3353" i="26"/>
  <c r="B3353" i="26"/>
  <c r="C3353" i="26"/>
  <c r="J3353" i="26" s="1"/>
  <c r="D3353" i="26"/>
  <c r="E3353" i="26"/>
  <c r="F3353" i="26" s="1"/>
  <c r="H3353" i="26"/>
  <c r="A3354" i="26"/>
  <c r="B3354" i="26"/>
  <c r="C3354" i="26"/>
  <c r="D3354" i="26"/>
  <c r="E3354" i="26"/>
  <c r="F3354" i="26"/>
  <c r="G3354" i="26"/>
  <c r="H3354" i="26"/>
  <c r="I3354" i="26"/>
  <c r="J3354" i="26"/>
  <c r="L3354" i="26" s="1"/>
  <c r="K3354" i="26"/>
  <c r="M3354" i="26"/>
  <c r="N3354" i="26" s="1"/>
  <c r="O3354" i="26" s="1"/>
  <c r="A3355" i="26"/>
  <c r="B3355" i="26"/>
  <c r="C3355" i="26"/>
  <c r="J3355" i="26" s="1"/>
  <c r="D3355" i="26"/>
  <c r="E3355" i="26"/>
  <c r="F3355" i="26" s="1"/>
  <c r="G3355" i="26"/>
  <c r="A3356" i="26"/>
  <c r="B3356" i="26"/>
  <c r="C3356" i="26"/>
  <c r="D3356" i="26"/>
  <c r="E3356" i="26"/>
  <c r="F3356" i="26" s="1"/>
  <c r="H3356" i="26"/>
  <c r="I3356" i="26"/>
  <c r="A3357" i="26"/>
  <c r="B3357" i="26"/>
  <c r="C3357" i="26"/>
  <c r="H3357" i="26" s="1"/>
  <c r="D3357" i="26"/>
  <c r="E3357" i="26"/>
  <c r="F3357" i="26" s="1"/>
  <c r="G3357" i="26"/>
  <c r="I3357" i="26"/>
  <c r="J3357" i="26"/>
  <c r="K3357" i="26"/>
  <c r="L3357" i="26" s="1"/>
  <c r="M3357" i="26"/>
  <c r="N3357" i="26" s="1"/>
  <c r="O3357" i="26" s="1"/>
  <c r="A3358" i="26"/>
  <c r="B3358" i="26"/>
  <c r="C3358" i="26"/>
  <c r="D3358" i="26"/>
  <c r="E3358" i="26"/>
  <c r="F3358" i="26"/>
  <c r="A3359" i="26"/>
  <c r="B3359" i="26"/>
  <c r="C3359" i="26"/>
  <c r="D3359" i="26"/>
  <c r="E3359" i="26"/>
  <c r="F3359" i="26"/>
  <c r="G3359" i="26"/>
  <c r="I3359" i="26"/>
  <c r="K3359" i="26"/>
  <c r="A3360" i="26"/>
  <c r="B3360" i="26"/>
  <c r="C3360" i="26"/>
  <c r="D3360" i="26"/>
  <c r="E3360" i="26"/>
  <c r="F3360" i="26" s="1"/>
  <c r="M3360" i="26"/>
  <c r="N3360" i="26" s="1"/>
  <c r="O3360" i="26" s="1"/>
  <c r="A3361" i="26"/>
  <c r="B3361" i="26"/>
  <c r="C3361" i="26"/>
  <c r="D3361" i="26"/>
  <c r="E3361" i="26"/>
  <c r="F3361" i="26" s="1"/>
  <c r="K3361" i="26"/>
  <c r="A3362" i="26"/>
  <c r="B3362" i="26"/>
  <c r="C3362" i="26"/>
  <c r="G3362" i="26" s="1"/>
  <c r="D3362" i="26"/>
  <c r="E3362" i="26"/>
  <c r="F3362" i="26"/>
  <c r="K3362" i="26"/>
  <c r="M3362" i="26"/>
  <c r="N3362" i="26"/>
  <c r="O3362" i="26" s="1"/>
  <c r="A3363" i="26"/>
  <c r="B3363" i="26"/>
  <c r="C3363" i="26"/>
  <c r="I3363" i="26" s="1"/>
  <c r="D3363" i="26"/>
  <c r="E3363" i="26"/>
  <c r="F3363" i="26" s="1"/>
  <c r="H3363" i="26"/>
  <c r="A3364" i="26"/>
  <c r="B3364" i="26"/>
  <c r="C3364" i="26"/>
  <c r="D3364" i="26"/>
  <c r="E3364" i="26"/>
  <c r="F3364" i="26"/>
  <c r="I3364" i="26"/>
  <c r="A3365" i="26"/>
  <c r="B3365" i="26"/>
  <c r="C3365" i="26"/>
  <c r="H3365" i="26" s="1"/>
  <c r="D3365" i="26"/>
  <c r="E3365" i="26"/>
  <c r="F3365" i="26" s="1"/>
  <c r="K3365" i="26"/>
  <c r="A3366" i="26"/>
  <c r="B3366" i="26"/>
  <c r="C3366" i="26"/>
  <c r="D3366" i="26"/>
  <c r="E3366" i="26"/>
  <c r="F3366" i="26" s="1"/>
  <c r="K3366" i="26"/>
  <c r="A3367" i="26"/>
  <c r="B3367" i="26"/>
  <c r="C3367" i="26"/>
  <c r="D3367" i="26"/>
  <c r="E3367" i="26"/>
  <c r="F3367" i="26"/>
  <c r="G3367" i="26"/>
  <c r="I3367" i="26"/>
  <c r="K3367" i="26"/>
  <c r="A3368" i="26"/>
  <c r="B3368" i="26"/>
  <c r="C3368" i="26"/>
  <c r="I3368" i="26" s="1"/>
  <c r="D3368" i="26"/>
  <c r="E3368" i="26"/>
  <c r="F3368" i="26" s="1"/>
  <c r="G3368" i="26"/>
  <c r="H3368" i="26"/>
  <c r="J3368" i="26"/>
  <c r="L3368" i="26" s="1"/>
  <c r="K3368" i="26"/>
  <c r="M3368" i="26"/>
  <c r="N3368" i="26" s="1"/>
  <c r="O3368" i="26"/>
  <c r="A3369" i="26"/>
  <c r="B3369" i="26"/>
  <c r="C3369" i="26"/>
  <c r="D3369" i="26"/>
  <c r="E3369" i="26"/>
  <c r="F3369" i="26" s="1"/>
  <c r="A3370" i="26"/>
  <c r="B3370" i="26"/>
  <c r="C3370" i="26"/>
  <c r="M3370" i="26" s="1"/>
  <c r="N3370" i="26" s="1"/>
  <c r="O3370" i="26" s="1"/>
  <c r="D3370" i="26"/>
  <c r="E3370" i="26"/>
  <c r="F3370" i="26"/>
  <c r="J3370" i="26"/>
  <c r="L3370" i="26" s="1"/>
  <c r="K3370" i="26"/>
  <c r="A3371" i="26"/>
  <c r="B3371" i="26"/>
  <c r="C3371" i="26"/>
  <c r="J3371" i="26" s="1"/>
  <c r="D3371" i="26"/>
  <c r="E3371" i="26"/>
  <c r="F3371" i="26" s="1"/>
  <c r="H3371" i="26"/>
  <c r="A3372" i="26"/>
  <c r="B3372" i="26"/>
  <c r="C3372" i="26"/>
  <c r="D3372" i="26"/>
  <c r="E3372" i="26"/>
  <c r="F3372" i="26" s="1"/>
  <c r="K3372" i="26"/>
  <c r="A3373" i="26"/>
  <c r="B3373" i="26"/>
  <c r="C3373" i="26"/>
  <c r="M3373" i="26" s="1"/>
  <c r="N3373" i="26" s="1"/>
  <c r="O3373" i="26" s="1"/>
  <c r="D3373" i="26"/>
  <c r="E3373" i="26"/>
  <c r="F3373" i="26" s="1"/>
  <c r="G3373" i="26"/>
  <c r="J3373" i="26"/>
  <c r="K3373" i="26"/>
  <c r="L3373" i="26"/>
  <c r="A3374" i="26"/>
  <c r="B3374" i="26"/>
  <c r="C3374" i="26"/>
  <c r="D3374" i="26"/>
  <c r="E3374" i="26"/>
  <c r="F3374" i="26"/>
  <c r="M3374" i="26"/>
  <c r="N3374" i="26" s="1"/>
  <c r="O3374" i="26" s="1"/>
  <c r="A3375" i="26"/>
  <c r="B3375" i="26"/>
  <c r="C3375" i="26"/>
  <c r="D3375" i="26"/>
  <c r="E3375" i="26"/>
  <c r="F3375" i="26" s="1"/>
  <c r="A3376" i="26"/>
  <c r="B3376" i="26"/>
  <c r="C3376" i="26"/>
  <c r="M3376" i="26" s="1"/>
  <c r="N3376" i="26" s="1"/>
  <c r="O3376" i="26" s="1"/>
  <c r="D3376" i="26"/>
  <c r="E3376" i="26"/>
  <c r="F3376" i="26" s="1"/>
  <c r="H3376" i="26"/>
  <c r="J3376" i="26"/>
  <c r="K3376" i="26"/>
  <c r="L3376" i="26"/>
  <c r="A3377" i="26"/>
  <c r="B3377" i="26"/>
  <c r="C3377" i="26"/>
  <c r="D3377" i="26"/>
  <c r="E3377" i="26"/>
  <c r="F3377" i="26" s="1"/>
  <c r="A3378" i="26"/>
  <c r="B3378" i="26"/>
  <c r="C3378" i="26"/>
  <c r="M3378" i="26" s="1"/>
  <c r="D3378" i="26"/>
  <c r="E3378" i="26"/>
  <c r="F3378" i="26"/>
  <c r="G3378" i="26"/>
  <c r="H3378" i="26"/>
  <c r="I3378" i="26"/>
  <c r="K3378" i="26"/>
  <c r="N3378" i="26"/>
  <c r="O3378" i="26" s="1"/>
  <c r="A3379" i="26"/>
  <c r="B3379" i="26"/>
  <c r="C3379" i="26"/>
  <c r="D3379" i="26"/>
  <c r="E3379" i="26"/>
  <c r="F3379" i="26" s="1"/>
  <c r="A3380" i="26"/>
  <c r="B3380" i="26"/>
  <c r="C3380" i="26"/>
  <c r="D3380" i="26"/>
  <c r="E3380" i="26"/>
  <c r="F3380" i="26"/>
  <c r="A3381" i="26"/>
  <c r="B3381" i="26"/>
  <c r="C3381" i="26"/>
  <c r="D3381" i="26"/>
  <c r="E3381" i="26"/>
  <c r="F3381" i="26" s="1"/>
  <c r="A3382" i="26"/>
  <c r="B3382" i="26"/>
  <c r="C3382" i="26"/>
  <c r="H3382" i="26" s="1"/>
  <c r="D3382" i="26"/>
  <c r="E3382" i="26"/>
  <c r="F3382" i="26" s="1"/>
  <c r="A3383" i="26"/>
  <c r="B3383" i="26"/>
  <c r="C3383" i="26"/>
  <c r="I3383" i="26" s="1"/>
  <c r="D3383" i="26"/>
  <c r="E3383" i="26"/>
  <c r="F3383" i="26"/>
  <c r="A3384" i="26"/>
  <c r="B3384" i="26"/>
  <c r="C3384" i="26"/>
  <c r="D3384" i="26"/>
  <c r="E3384" i="26"/>
  <c r="F3384" i="26" s="1"/>
  <c r="A3385" i="26"/>
  <c r="B3385" i="26"/>
  <c r="C3385" i="26"/>
  <c r="D3385" i="26"/>
  <c r="E3385" i="26"/>
  <c r="F3385" i="26" s="1"/>
  <c r="I3385" i="26"/>
  <c r="A3386" i="26"/>
  <c r="B3386" i="26"/>
  <c r="C3386" i="26"/>
  <c r="G3386" i="26" s="1"/>
  <c r="D3386" i="26"/>
  <c r="E3386" i="26"/>
  <c r="F3386" i="26"/>
  <c r="J3386" i="26"/>
  <c r="L3386" i="26" s="1"/>
  <c r="K3386" i="26"/>
  <c r="M3386" i="26"/>
  <c r="N3386" i="26" s="1"/>
  <c r="O3386" i="26" s="1"/>
  <c r="A3387" i="26"/>
  <c r="B3387" i="26"/>
  <c r="C3387" i="26"/>
  <c r="I3387" i="26" s="1"/>
  <c r="D3387" i="26"/>
  <c r="E3387" i="26"/>
  <c r="F3387" i="26" s="1"/>
  <c r="G3387" i="26"/>
  <c r="M3387" i="26"/>
  <c r="N3387" i="26" s="1"/>
  <c r="O3387" i="26" s="1"/>
  <c r="A3388" i="26"/>
  <c r="B3388" i="26"/>
  <c r="C3388" i="26"/>
  <c r="D3388" i="26"/>
  <c r="E3388" i="26"/>
  <c r="F3388" i="26"/>
  <c r="H3388" i="26"/>
  <c r="A3389" i="26"/>
  <c r="B3389" i="26"/>
  <c r="C3389" i="26"/>
  <c r="D3389" i="26"/>
  <c r="E3389" i="26"/>
  <c r="F3389" i="26" s="1"/>
  <c r="A3390" i="26"/>
  <c r="B3390" i="26"/>
  <c r="C3390" i="26"/>
  <c r="D3390" i="26"/>
  <c r="E3390" i="26"/>
  <c r="F3390" i="26"/>
  <c r="H3390" i="26"/>
  <c r="J3390" i="26"/>
  <c r="A3391" i="26"/>
  <c r="B3391" i="26"/>
  <c r="C3391" i="26"/>
  <c r="D3391" i="26"/>
  <c r="E3391" i="26"/>
  <c r="F3391" i="26"/>
  <c r="K3391" i="26"/>
  <c r="A3392" i="26"/>
  <c r="B3392" i="26"/>
  <c r="C3392" i="26"/>
  <c r="D3392" i="26"/>
  <c r="E3392" i="26"/>
  <c r="F3392" i="26" s="1"/>
  <c r="A3393" i="26"/>
  <c r="B3393" i="26"/>
  <c r="C3393" i="26"/>
  <c r="D3393" i="26"/>
  <c r="E3393" i="26"/>
  <c r="F3393" i="26" s="1"/>
  <c r="K3393" i="26"/>
  <c r="A3394" i="26"/>
  <c r="B3394" i="26"/>
  <c r="C3394" i="26"/>
  <c r="D3394" i="26"/>
  <c r="E3394" i="26"/>
  <c r="F3394" i="26" s="1"/>
  <c r="J3394" i="26"/>
  <c r="M3394" i="26"/>
  <c r="N3394" i="26" s="1"/>
  <c r="O3394" i="26" s="1"/>
  <c r="A3395" i="26"/>
  <c r="B3395" i="26"/>
  <c r="C3395" i="26"/>
  <c r="D3395" i="26"/>
  <c r="E3395" i="26"/>
  <c r="F3395" i="26" s="1"/>
  <c r="A3396" i="26"/>
  <c r="B3396" i="26"/>
  <c r="C3396" i="26"/>
  <c r="H3396" i="26" s="1"/>
  <c r="D3396" i="26"/>
  <c r="E3396" i="26"/>
  <c r="F3396" i="26"/>
  <c r="I3396" i="26"/>
  <c r="A3397" i="26"/>
  <c r="B3397" i="26"/>
  <c r="C3397" i="26"/>
  <c r="D3397" i="26"/>
  <c r="E3397" i="26"/>
  <c r="F3397" i="26" s="1"/>
  <c r="A3398" i="26"/>
  <c r="B3398" i="26"/>
  <c r="C3398" i="26"/>
  <c r="D3398" i="26"/>
  <c r="E3398" i="26"/>
  <c r="F3398" i="26" s="1"/>
  <c r="H3398" i="26"/>
  <c r="J3398" i="26"/>
  <c r="K3398" i="26"/>
  <c r="A3399" i="26"/>
  <c r="B3399" i="26"/>
  <c r="C3399" i="26"/>
  <c r="D3399" i="26"/>
  <c r="E3399" i="26"/>
  <c r="F3399" i="26"/>
  <c r="A3400" i="26"/>
  <c r="B3400" i="26"/>
  <c r="C3400" i="26"/>
  <c r="I3400" i="26" s="1"/>
  <c r="D3400" i="26"/>
  <c r="E3400" i="26"/>
  <c r="F3400" i="26" s="1"/>
  <c r="G3400" i="26"/>
  <c r="H3400" i="26"/>
  <c r="J3400" i="26"/>
  <c r="K3400" i="26"/>
  <c r="L3400" i="26"/>
  <c r="M3400" i="26"/>
  <c r="N3400" i="26" s="1"/>
  <c r="O3400" i="26" s="1"/>
  <c r="A3401" i="26"/>
  <c r="B3401" i="26"/>
  <c r="C3401" i="26"/>
  <c r="M3401" i="26" s="1"/>
  <c r="N3401" i="26" s="1"/>
  <c r="O3401" i="26" s="1"/>
  <c r="D3401" i="26"/>
  <c r="E3401" i="26"/>
  <c r="F3401" i="26"/>
  <c r="A3402" i="26"/>
  <c r="B3402" i="26"/>
  <c r="C3402" i="26"/>
  <c r="J3402" i="26" s="1"/>
  <c r="D3402" i="26"/>
  <c r="E3402" i="26"/>
  <c r="F3402" i="26" s="1"/>
  <c r="G3402" i="26"/>
  <c r="M3402" i="26"/>
  <c r="N3402" i="26" s="1"/>
  <c r="O3402" i="26" s="1"/>
  <c r="A3403" i="26"/>
  <c r="B3403" i="26"/>
  <c r="C3403" i="26"/>
  <c r="G3403" i="26" s="1"/>
  <c r="D3403" i="26"/>
  <c r="E3403" i="26"/>
  <c r="F3403" i="26" s="1"/>
  <c r="I3403" i="26"/>
  <c r="M3403" i="26"/>
  <c r="N3403" i="26" s="1"/>
  <c r="O3403" i="26"/>
  <c r="A3404" i="26"/>
  <c r="B3404" i="26"/>
  <c r="C3404" i="26"/>
  <c r="D3404" i="26"/>
  <c r="E3404" i="26"/>
  <c r="F3404" i="26"/>
  <c r="H3404" i="26"/>
  <c r="I3404" i="26"/>
  <c r="A3405" i="26"/>
  <c r="B3405" i="26"/>
  <c r="C3405" i="26"/>
  <c r="H3405" i="26" s="1"/>
  <c r="D3405" i="26"/>
  <c r="E3405" i="26"/>
  <c r="F3405" i="26" s="1"/>
  <c r="J3405" i="26"/>
  <c r="M3405" i="26"/>
  <c r="N3405" i="26" s="1"/>
  <c r="O3405" i="26"/>
  <c r="A3406" i="26"/>
  <c r="B3406" i="26"/>
  <c r="C3406" i="26"/>
  <c r="D3406" i="26"/>
  <c r="E3406" i="26"/>
  <c r="F3406" i="26"/>
  <c r="H3406" i="26"/>
  <c r="J3406" i="26"/>
  <c r="M3406" i="26"/>
  <c r="N3406" i="26"/>
  <c r="O3406" i="26" s="1"/>
  <c r="A3407" i="26"/>
  <c r="B3407" i="26"/>
  <c r="C3407" i="26"/>
  <c r="D3407" i="26"/>
  <c r="E3407" i="26"/>
  <c r="F3407" i="26"/>
  <c r="I3407" i="26"/>
  <c r="M3407" i="26"/>
  <c r="N3407" i="26" s="1"/>
  <c r="O3407" i="26" s="1"/>
  <c r="A3408" i="26"/>
  <c r="B3408" i="26"/>
  <c r="C3408" i="26"/>
  <c r="H3408" i="26" s="1"/>
  <c r="D3408" i="26"/>
  <c r="E3408" i="26"/>
  <c r="F3408" i="26" s="1"/>
  <c r="G3408" i="26"/>
  <c r="M3408" i="26"/>
  <c r="N3408" i="26" s="1"/>
  <c r="O3408" i="26"/>
  <c r="A3409" i="26"/>
  <c r="B3409" i="26"/>
  <c r="C3409" i="26"/>
  <c r="J3409" i="26" s="1"/>
  <c r="D3409" i="26"/>
  <c r="E3409" i="26"/>
  <c r="F3409" i="26" s="1"/>
  <c r="G3409" i="26"/>
  <c r="H3409" i="26"/>
  <c r="I3409" i="26"/>
  <c r="M3409" i="26"/>
  <c r="N3409" i="26"/>
  <c r="O3409" i="26" s="1"/>
  <c r="A3410" i="26"/>
  <c r="B3410" i="26"/>
  <c r="C3410" i="26"/>
  <c r="H3410" i="26" s="1"/>
  <c r="D3410" i="26"/>
  <c r="E3410" i="26"/>
  <c r="F3410" i="26"/>
  <c r="G3410" i="26"/>
  <c r="I3410" i="26"/>
  <c r="J3410" i="26"/>
  <c r="M3410" i="26"/>
  <c r="N3410" i="26" s="1"/>
  <c r="O3410" i="26" s="1"/>
  <c r="A3411" i="26"/>
  <c r="B3411" i="26"/>
  <c r="C3411" i="26"/>
  <c r="G3411" i="26" s="1"/>
  <c r="D3411" i="26"/>
  <c r="E3411" i="26"/>
  <c r="F3411" i="26" s="1"/>
  <c r="J3411" i="26"/>
  <c r="M3411" i="26"/>
  <c r="N3411" i="26" s="1"/>
  <c r="O3411" i="26"/>
  <c r="A3412" i="26"/>
  <c r="B3412" i="26"/>
  <c r="C3412" i="26"/>
  <c r="D3412" i="26"/>
  <c r="E3412" i="26"/>
  <c r="F3412" i="26"/>
  <c r="H3412" i="26"/>
  <c r="I3412" i="26"/>
  <c r="J3412" i="26"/>
  <c r="A3413" i="26"/>
  <c r="B3413" i="26"/>
  <c r="C3413" i="26"/>
  <c r="H3413" i="26" s="1"/>
  <c r="D3413" i="26"/>
  <c r="E3413" i="26"/>
  <c r="F3413" i="26" s="1"/>
  <c r="K3413" i="26"/>
  <c r="M3413" i="26"/>
  <c r="N3413" i="26" s="1"/>
  <c r="O3413" i="26" s="1"/>
  <c r="A3414" i="26"/>
  <c r="B3414" i="26"/>
  <c r="C3414" i="26"/>
  <c r="D3414" i="26"/>
  <c r="E3414" i="26"/>
  <c r="F3414" i="26" s="1"/>
  <c r="H3414" i="26"/>
  <c r="J3414" i="26"/>
  <c r="K3414" i="26"/>
  <c r="M3414" i="26"/>
  <c r="N3414" i="26" s="1"/>
  <c r="O3414" i="26" s="1"/>
  <c r="A3415" i="26"/>
  <c r="B3415" i="26"/>
  <c r="C3415" i="26"/>
  <c r="D3415" i="26"/>
  <c r="E3415" i="26"/>
  <c r="F3415" i="26" s="1"/>
  <c r="K3415" i="26"/>
  <c r="M3415" i="26"/>
  <c r="N3415" i="26" s="1"/>
  <c r="O3415" i="26" s="1"/>
  <c r="A3416" i="26"/>
  <c r="B3416" i="26"/>
  <c r="C3416" i="26"/>
  <c r="I3416" i="26" s="1"/>
  <c r="D3416" i="26"/>
  <c r="E3416" i="26"/>
  <c r="F3416" i="26"/>
  <c r="K3416" i="26"/>
  <c r="M3416" i="26"/>
  <c r="N3416" i="26" s="1"/>
  <c r="O3416" i="26" s="1"/>
  <c r="A3417" i="26"/>
  <c r="B3417" i="26"/>
  <c r="C3417" i="26"/>
  <c r="J3417" i="26" s="1"/>
  <c r="D3417" i="26"/>
  <c r="E3417" i="26"/>
  <c r="F3417" i="26"/>
  <c r="G3417" i="26"/>
  <c r="H3417" i="26"/>
  <c r="I3417" i="26"/>
  <c r="K3417" i="26"/>
  <c r="M3417" i="26"/>
  <c r="N3417" i="26" s="1"/>
  <c r="O3417" i="26" s="1"/>
  <c r="A3418" i="26"/>
  <c r="B3418" i="26"/>
  <c r="C3418" i="26"/>
  <c r="D3418" i="26"/>
  <c r="E3418" i="26"/>
  <c r="F3418" i="26" s="1"/>
  <c r="A3419" i="26"/>
  <c r="B3419" i="26"/>
  <c r="C3419" i="26"/>
  <c r="H3419" i="26" s="1"/>
  <c r="D3419" i="26"/>
  <c r="E3419" i="26"/>
  <c r="F3419" i="26" s="1"/>
  <c r="G3419" i="26"/>
  <c r="A3420" i="26"/>
  <c r="B3420" i="26"/>
  <c r="C3420" i="26"/>
  <c r="D3420" i="26"/>
  <c r="E3420" i="26"/>
  <c r="F3420" i="26" s="1"/>
  <c r="A3421" i="26"/>
  <c r="B3421" i="26"/>
  <c r="C3421" i="26"/>
  <c r="D3421" i="26"/>
  <c r="E3421" i="26"/>
  <c r="F3421" i="26" s="1"/>
  <c r="A3422" i="26"/>
  <c r="B3422" i="26"/>
  <c r="C3422" i="26"/>
  <c r="K3422" i="26" s="1"/>
  <c r="D3422" i="26"/>
  <c r="E3422" i="26"/>
  <c r="F3422" i="26" s="1"/>
  <c r="A3423" i="26"/>
  <c r="B3423" i="26"/>
  <c r="C3423" i="26"/>
  <c r="D3423" i="26"/>
  <c r="E3423" i="26"/>
  <c r="F3423" i="26" s="1"/>
  <c r="M3423" i="26"/>
  <c r="N3423" i="26" s="1"/>
  <c r="O3423" i="26" s="1"/>
  <c r="A3424" i="26"/>
  <c r="B3424" i="26"/>
  <c r="C3424" i="26"/>
  <c r="I3424" i="26" s="1"/>
  <c r="D3424" i="26"/>
  <c r="E3424" i="26"/>
  <c r="F3424" i="26" s="1"/>
  <c r="G3424" i="26"/>
  <c r="M3424" i="26"/>
  <c r="N3424" i="26" s="1"/>
  <c r="O3424" i="26" s="1"/>
  <c r="A3425" i="26"/>
  <c r="B3425" i="26"/>
  <c r="C3425" i="26"/>
  <c r="M3425" i="26" s="1"/>
  <c r="N3425" i="26" s="1"/>
  <c r="O3425" i="26" s="1"/>
  <c r="D3425" i="26"/>
  <c r="E3425" i="26"/>
  <c r="F3425" i="26" s="1"/>
  <c r="A3426" i="26"/>
  <c r="B3426" i="26"/>
  <c r="C3426" i="26"/>
  <c r="D3426" i="26"/>
  <c r="E3426" i="26"/>
  <c r="F3426" i="26" s="1"/>
  <c r="A3427" i="26"/>
  <c r="B3427" i="26"/>
  <c r="C3427" i="26"/>
  <c r="I3427" i="26" s="1"/>
  <c r="D3427" i="26"/>
  <c r="E3427" i="26"/>
  <c r="F3427" i="26" s="1"/>
  <c r="H3427" i="26"/>
  <c r="M3427" i="26"/>
  <c r="N3427" i="26" s="1"/>
  <c r="O3427" i="26" s="1"/>
  <c r="A3428" i="26"/>
  <c r="B3428" i="26"/>
  <c r="C3428" i="26"/>
  <c r="M3428" i="26" s="1"/>
  <c r="D3428" i="26"/>
  <c r="E3428" i="26"/>
  <c r="F3428" i="26" s="1"/>
  <c r="G3428" i="26"/>
  <c r="H3428" i="26"/>
  <c r="I3428" i="26"/>
  <c r="J3428" i="26"/>
  <c r="L3428" i="26" s="1"/>
  <c r="K3428" i="26"/>
  <c r="N3428" i="26"/>
  <c r="O3428" i="26"/>
  <c r="A3429" i="26"/>
  <c r="B3429" i="26"/>
  <c r="C3429" i="26"/>
  <c r="G3429" i="26" s="1"/>
  <c r="D3429" i="26"/>
  <c r="E3429" i="26"/>
  <c r="F3429" i="26" s="1"/>
  <c r="A3430" i="26"/>
  <c r="B3430" i="26"/>
  <c r="C3430" i="26"/>
  <c r="D3430" i="26"/>
  <c r="E3430" i="26"/>
  <c r="F3430" i="26" s="1"/>
  <c r="A3431" i="26"/>
  <c r="B3431" i="26"/>
  <c r="C3431" i="26"/>
  <c r="H3431" i="26" s="1"/>
  <c r="D3431" i="26"/>
  <c r="E3431" i="26"/>
  <c r="F3431" i="26"/>
  <c r="K3431" i="26"/>
  <c r="M3431" i="26"/>
  <c r="N3431" i="26"/>
  <c r="O3431" i="26" s="1"/>
  <c r="A3432" i="26"/>
  <c r="B3432" i="26"/>
  <c r="C3432" i="26"/>
  <c r="I3432" i="26" s="1"/>
  <c r="D3432" i="26"/>
  <c r="E3432" i="26"/>
  <c r="F3432" i="26" s="1"/>
  <c r="H3432" i="26"/>
  <c r="M3432" i="26"/>
  <c r="N3432" i="26" s="1"/>
  <c r="O3432" i="26" s="1"/>
  <c r="A3433" i="26"/>
  <c r="B3433" i="26"/>
  <c r="C3433" i="26"/>
  <c r="J3433" i="26" s="1"/>
  <c r="D3433" i="26"/>
  <c r="E3433" i="26"/>
  <c r="F3433" i="26" s="1"/>
  <c r="K3433" i="26"/>
  <c r="L3433" i="26" s="1"/>
  <c r="M3433" i="26"/>
  <c r="N3433" i="26"/>
  <c r="O3433" i="26" s="1"/>
  <c r="A3434" i="26"/>
  <c r="B3434" i="26"/>
  <c r="C3434" i="26"/>
  <c r="I3434" i="26" s="1"/>
  <c r="D3434" i="26"/>
  <c r="E3434" i="26"/>
  <c r="F3434" i="26" s="1"/>
  <c r="G3434" i="26"/>
  <c r="K3434" i="26"/>
  <c r="M3434" i="26"/>
  <c r="N3434" i="26" s="1"/>
  <c r="O3434" i="26" s="1"/>
  <c r="A3435" i="26"/>
  <c r="B3435" i="26"/>
  <c r="C3435" i="26"/>
  <c r="J3435" i="26" s="1"/>
  <c r="D3435" i="26"/>
  <c r="E3435" i="26"/>
  <c r="F3435" i="26" s="1"/>
  <c r="G3435" i="26"/>
  <c r="H3435" i="26"/>
  <c r="I3435" i="26"/>
  <c r="K3435" i="26"/>
  <c r="A3436" i="26"/>
  <c r="B3436" i="26"/>
  <c r="C3436" i="26"/>
  <c r="D3436" i="26"/>
  <c r="E3436" i="26"/>
  <c r="F3436" i="26" s="1"/>
  <c r="A3437" i="26"/>
  <c r="B3437" i="26"/>
  <c r="C3437" i="26"/>
  <c r="G3437" i="26" s="1"/>
  <c r="D3437" i="26"/>
  <c r="E3437" i="26"/>
  <c r="F3437" i="26" s="1"/>
  <c r="J3437" i="26"/>
  <c r="M3437" i="26"/>
  <c r="N3437" i="26" s="1"/>
  <c r="O3437" i="26" s="1"/>
  <c r="A3438" i="26"/>
  <c r="B3438" i="26"/>
  <c r="C3438" i="26"/>
  <c r="G3438" i="26" s="1"/>
  <c r="D3438" i="26"/>
  <c r="E3438" i="26"/>
  <c r="F3438" i="26" s="1"/>
  <c r="H3438" i="26"/>
  <c r="I3438" i="26"/>
  <c r="K3438" i="26"/>
  <c r="M3438" i="26"/>
  <c r="N3438" i="26" s="1"/>
  <c r="O3438" i="26" s="1"/>
  <c r="A3439" i="26"/>
  <c r="B3439" i="26"/>
  <c r="C3439" i="26"/>
  <c r="D3439" i="26"/>
  <c r="E3439" i="26"/>
  <c r="F3439" i="26" s="1"/>
  <c r="A3440" i="26"/>
  <c r="B3440" i="26"/>
  <c r="C3440" i="26"/>
  <c r="I3440" i="26" s="1"/>
  <c r="D3440" i="26"/>
  <c r="E3440" i="26"/>
  <c r="F3440" i="26" s="1"/>
  <c r="J3440" i="26"/>
  <c r="M3440" i="26"/>
  <c r="N3440" i="26"/>
  <c r="O3440" i="26" s="1"/>
  <c r="A3441" i="26"/>
  <c r="B3441" i="26"/>
  <c r="C3441" i="26"/>
  <c r="J3441" i="26" s="1"/>
  <c r="D3441" i="26"/>
  <c r="E3441" i="26"/>
  <c r="F3441" i="26"/>
  <c r="G3441" i="26"/>
  <c r="A3442" i="26"/>
  <c r="B3442" i="26"/>
  <c r="C3442" i="26"/>
  <c r="J3442" i="26" s="1"/>
  <c r="D3442" i="26"/>
  <c r="E3442" i="26"/>
  <c r="F3442" i="26" s="1"/>
  <c r="A3443" i="26"/>
  <c r="B3443" i="26"/>
  <c r="C3443" i="26"/>
  <c r="I3443" i="26" s="1"/>
  <c r="D3443" i="26"/>
  <c r="E3443" i="26"/>
  <c r="F3443" i="26" s="1"/>
  <c r="G3443" i="26"/>
  <c r="K3443" i="26"/>
  <c r="A3444" i="26"/>
  <c r="B3444" i="26"/>
  <c r="C3444" i="26"/>
  <c r="D3444" i="26"/>
  <c r="E3444" i="26"/>
  <c r="F3444" i="26" s="1"/>
  <c r="A3445" i="26"/>
  <c r="B3445" i="26"/>
  <c r="C3445" i="26"/>
  <c r="D3445" i="26"/>
  <c r="E3445" i="26"/>
  <c r="F3445" i="26" s="1"/>
  <c r="A3446" i="26"/>
  <c r="B3446" i="26"/>
  <c r="C3446" i="26"/>
  <c r="G3446" i="26" s="1"/>
  <c r="D3446" i="26"/>
  <c r="E3446" i="26"/>
  <c r="F3446" i="26" s="1"/>
  <c r="H3446" i="26"/>
  <c r="I3446" i="26"/>
  <c r="J3446" i="26"/>
  <c r="A3447" i="26"/>
  <c r="B3447" i="26"/>
  <c r="C3447" i="26"/>
  <c r="H3447" i="26" s="1"/>
  <c r="D3447" i="26"/>
  <c r="E3447" i="26"/>
  <c r="F3447" i="26"/>
  <c r="I3447" i="26"/>
  <c r="M3447" i="26"/>
  <c r="N3447" i="26" s="1"/>
  <c r="O3447" i="26" s="1"/>
  <c r="A3448" i="26"/>
  <c r="B3448" i="26"/>
  <c r="C3448" i="26"/>
  <c r="I3448" i="26" s="1"/>
  <c r="D3448" i="26"/>
  <c r="E3448" i="26"/>
  <c r="F3448" i="26"/>
  <c r="K3448" i="26"/>
  <c r="M3448" i="26"/>
  <c r="N3448" i="26" s="1"/>
  <c r="O3448" i="26" s="1"/>
  <c r="A3449" i="26"/>
  <c r="B3449" i="26"/>
  <c r="C3449" i="26"/>
  <c r="J3449" i="26" s="1"/>
  <c r="D3449" i="26"/>
  <c r="E3449" i="26"/>
  <c r="F3449" i="26"/>
  <c r="G3449" i="26"/>
  <c r="H3449" i="26"/>
  <c r="K3449" i="26"/>
  <c r="L3449" i="26" s="1"/>
  <c r="M3449" i="26"/>
  <c r="N3449" i="26" s="1"/>
  <c r="O3449" i="26" s="1"/>
  <c r="A3450" i="26"/>
  <c r="B3450" i="26"/>
  <c r="C3450" i="26"/>
  <c r="H3450" i="26" s="1"/>
  <c r="D3450" i="26"/>
  <c r="E3450" i="26"/>
  <c r="F3450" i="26"/>
  <c r="J3450" i="26"/>
  <c r="L3450" i="26" s="1"/>
  <c r="K3450" i="26"/>
  <c r="M3450" i="26"/>
  <c r="N3450" i="26" s="1"/>
  <c r="O3450" i="26" s="1"/>
  <c r="A3451" i="26"/>
  <c r="B3451" i="26"/>
  <c r="C3451" i="26"/>
  <c r="D3451" i="26"/>
  <c r="E3451" i="26"/>
  <c r="F3451" i="26" s="1"/>
  <c r="A3452" i="26"/>
  <c r="B3452" i="26"/>
  <c r="C3452" i="26"/>
  <c r="M3452" i="26" s="1"/>
  <c r="N3452" i="26" s="1"/>
  <c r="O3452" i="26" s="1"/>
  <c r="D3452" i="26"/>
  <c r="E3452" i="26"/>
  <c r="F3452" i="26" s="1"/>
  <c r="A3453" i="26"/>
  <c r="B3453" i="26"/>
  <c r="C3453" i="26"/>
  <c r="D3453" i="26"/>
  <c r="E3453" i="26"/>
  <c r="F3453" i="26" s="1"/>
  <c r="A3454" i="26"/>
  <c r="B3454" i="26"/>
  <c r="C3454" i="26"/>
  <c r="M3454" i="26" s="1"/>
  <c r="N3454" i="26" s="1"/>
  <c r="O3454" i="26" s="1"/>
  <c r="D3454" i="26"/>
  <c r="E3454" i="26"/>
  <c r="F3454" i="26" s="1"/>
  <c r="A3455" i="26"/>
  <c r="B3455" i="26"/>
  <c r="C3455" i="26"/>
  <c r="H3455" i="26" s="1"/>
  <c r="D3455" i="26"/>
  <c r="E3455" i="26"/>
  <c r="F3455" i="26" s="1"/>
  <c r="J3455" i="26"/>
  <c r="M3455" i="26"/>
  <c r="N3455" i="26"/>
  <c r="O3455" i="26" s="1"/>
  <c r="A3456" i="26"/>
  <c r="B3456" i="26"/>
  <c r="C3456" i="26"/>
  <c r="I3456" i="26" s="1"/>
  <c r="D3456" i="26"/>
  <c r="E3456" i="26"/>
  <c r="F3456" i="26"/>
  <c r="G3456" i="26"/>
  <c r="A3457" i="26"/>
  <c r="B3457" i="26"/>
  <c r="C3457" i="26"/>
  <c r="D3457" i="26"/>
  <c r="E3457" i="26"/>
  <c r="F3457" i="26" s="1"/>
  <c r="A3458" i="26"/>
  <c r="B3458" i="26"/>
  <c r="C3458" i="26"/>
  <c r="D3458" i="26"/>
  <c r="E3458" i="26"/>
  <c r="F3458" i="26" s="1"/>
  <c r="J3458" i="26"/>
  <c r="M3458" i="26"/>
  <c r="N3458" i="26" s="1"/>
  <c r="O3458" i="26" s="1"/>
  <c r="A3459" i="26"/>
  <c r="B3459" i="26"/>
  <c r="C3459" i="26"/>
  <c r="G3459" i="26" s="1"/>
  <c r="D3459" i="26"/>
  <c r="E3459" i="26"/>
  <c r="F3459" i="26"/>
  <c r="H3459" i="26"/>
  <c r="K3459" i="26"/>
  <c r="M3459" i="26"/>
  <c r="N3459" i="26" s="1"/>
  <c r="O3459" i="26" s="1"/>
  <c r="A3460" i="26"/>
  <c r="B3460" i="26"/>
  <c r="C3460" i="26"/>
  <c r="M3460" i="26" s="1"/>
  <c r="N3460" i="26" s="1"/>
  <c r="O3460" i="26" s="1"/>
  <c r="D3460" i="26"/>
  <c r="E3460" i="26"/>
  <c r="F3460" i="26" s="1"/>
  <c r="J3460" i="26"/>
  <c r="A3461" i="26"/>
  <c r="B3461" i="26"/>
  <c r="C3461" i="26"/>
  <c r="D3461" i="26"/>
  <c r="E3461" i="26"/>
  <c r="F3461" i="26" s="1"/>
  <c r="A3462" i="26"/>
  <c r="B3462" i="26"/>
  <c r="C3462" i="26"/>
  <c r="D3462" i="26"/>
  <c r="E3462" i="26"/>
  <c r="F3462" i="26" s="1"/>
  <c r="A3463" i="26"/>
  <c r="B3463" i="26"/>
  <c r="C3463" i="26"/>
  <c r="H3463" i="26" s="1"/>
  <c r="D3463" i="26"/>
  <c r="E3463" i="26"/>
  <c r="F3463" i="26"/>
  <c r="A3464" i="26"/>
  <c r="B3464" i="26"/>
  <c r="C3464" i="26"/>
  <c r="I3464" i="26" s="1"/>
  <c r="D3464" i="26"/>
  <c r="E3464" i="26"/>
  <c r="F3464" i="26" s="1"/>
  <c r="M3464" i="26"/>
  <c r="N3464" i="26" s="1"/>
  <c r="O3464" i="26" s="1"/>
  <c r="A3465" i="26"/>
  <c r="B3465" i="26"/>
  <c r="C3465" i="26"/>
  <c r="J3465" i="26" s="1"/>
  <c r="D3465" i="26"/>
  <c r="E3465" i="26"/>
  <c r="F3465" i="26"/>
  <c r="G3465" i="26"/>
  <c r="H3465" i="26"/>
  <c r="I3465" i="26"/>
  <c r="K3465" i="26"/>
  <c r="L3465" i="26" s="1"/>
  <c r="M3465" i="26"/>
  <c r="N3465" i="26" s="1"/>
  <c r="O3465" i="26" s="1"/>
  <c r="A3466" i="26"/>
  <c r="B3466" i="26"/>
  <c r="C3466" i="26"/>
  <c r="I3466" i="26" s="1"/>
  <c r="D3466" i="26"/>
  <c r="E3466" i="26"/>
  <c r="F3466" i="26" s="1"/>
  <c r="G3466" i="26"/>
  <c r="K3466" i="26"/>
  <c r="M3466" i="26"/>
  <c r="N3466" i="26" s="1"/>
  <c r="O3466" i="26" s="1"/>
  <c r="A3467" i="26"/>
  <c r="B3467" i="26"/>
  <c r="C3467" i="26"/>
  <c r="G3467" i="26" s="1"/>
  <c r="D3467" i="26"/>
  <c r="E3467" i="26"/>
  <c r="F3467" i="26" s="1"/>
  <c r="I3467" i="26"/>
  <c r="K3467" i="26"/>
  <c r="M3467" i="26"/>
  <c r="N3467" i="26"/>
  <c r="O3467" i="26" s="1"/>
  <c r="A3468" i="26"/>
  <c r="B3468" i="26"/>
  <c r="C3468" i="26"/>
  <c r="M3468" i="26" s="1"/>
  <c r="N3468" i="26" s="1"/>
  <c r="O3468" i="26" s="1"/>
  <c r="D3468" i="26"/>
  <c r="E3468" i="26"/>
  <c r="F3468" i="26"/>
  <c r="G3468" i="26"/>
  <c r="K3468" i="26"/>
  <c r="A3469" i="26"/>
  <c r="B3469" i="26"/>
  <c r="C3469" i="26"/>
  <c r="K3469" i="26" s="1"/>
  <c r="D3469" i="26"/>
  <c r="E3469" i="26"/>
  <c r="F3469" i="26" s="1"/>
  <c r="G3469" i="26"/>
  <c r="H3469" i="26"/>
  <c r="I3469" i="26"/>
  <c r="J3469" i="26"/>
  <c r="L3469" i="26" s="1"/>
  <c r="A3470" i="26"/>
  <c r="B3470" i="26"/>
  <c r="C3470" i="26"/>
  <c r="G3470" i="26" s="1"/>
  <c r="D3470" i="26"/>
  <c r="E3470" i="26"/>
  <c r="F3470" i="26" s="1"/>
  <c r="I3470" i="26"/>
  <c r="A3471" i="26"/>
  <c r="B3471" i="26"/>
  <c r="C3471" i="26"/>
  <c r="H3471" i="26" s="1"/>
  <c r="D3471" i="26"/>
  <c r="E3471" i="26"/>
  <c r="F3471" i="26" s="1"/>
  <c r="G3471" i="26"/>
  <c r="A3472" i="26"/>
  <c r="B3472" i="26"/>
  <c r="C3472" i="26"/>
  <c r="I3472" i="26" s="1"/>
  <c r="D3472" i="26"/>
  <c r="E3472" i="26"/>
  <c r="F3472" i="26" s="1"/>
  <c r="G3472" i="26"/>
  <c r="H3472" i="26"/>
  <c r="J3472" i="26"/>
  <c r="A3473" i="26"/>
  <c r="B3473" i="26"/>
  <c r="C3473" i="26"/>
  <c r="D3473" i="26"/>
  <c r="E3473" i="26"/>
  <c r="F3473" i="26" s="1"/>
  <c r="A3474" i="26"/>
  <c r="B3474" i="26"/>
  <c r="C3474" i="26"/>
  <c r="J3474" i="26" s="1"/>
  <c r="D3474" i="26"/>
  <c r="E3474" i="26"/>
  <c r="F3474" i="26" s="1"/>
  <c r="A3475" i="26"/>
  <c r="B3475" i="26"/>
  <c r="C3475" i="26"/>
  <c r="G3475" i="26" s="1"/>
  <c r="D3475" i="26"/>
  <c r="E3475" i="26"/>
  <c r="F3475" i="26" s="1"/>
  <c r="J3475" i="26"/>
  <c r="A3476" i="26"/>
  <c r="B3476" i="26"/>
  <c r="C3476" i="26"/>
  <c r="M3476" i="26" s="1"/>
  <c r="D3476" i="26"/>
  <c r="E3476" i="26"/>
  <c r="F3476" i="26" s="1"/>
  <c r="K3476" i="26"/>
  <c r="N3476" i="26"/>
  <c r="O3476" i="26" s="1"/>
  <c r="A3477" i="26"/>
  <c r="B3477" i="26"/>
  <c r="C3477" i="26"/>
  <c r="J3477" i="26" s="1"/>
  <c r="D3477" i="26"/>
  <c r="E3477" i="26"/>
  <c r="F3477" i="26" s="1"/>
  <c r="G3477" i="26"/>
  <c r="H3477" i="26"/>
  <c r="M3477" i="26"/>
  <c r="N3477" i="26" s="1"/>
  <c r="O3477" i="26" s="1"/>
  <c r="A3478" i="26"/>
  <c r="B3478" i="26"/>
  <c r="C3478" i="26"/>
  <c r="G3478" i="26" s="1"/>
  <c r="D3478" i="26"/>
  <c r="E3478" i="26"/>
  <c r="F3478" i="26" s="1"/>
  <c r="A3479" i="26"/>
  <c r="B3479" i="26"/>
  <c r="C3479" i="26"/>
  <c r="H3479" i="26" s="1"/>
  <c r="D3479" i="26"/>
  <c r="E3479" i="26"/>
  <c r="F3479" i="26" s="1"/>
  <c r="M3479" i="26"/>
  <c r="N3479" i="26" s="1"/>
  <c r="O3479" i="26" s="1"/>
  <c r="A3480" i="26"/>
  <c r="B3480" i="26"/>
  <c r="C3480" i="26"/>
  <c r="I3480" i="26" s="1"/>
  <c r="D3480" i="26"/>
  <c r="E3480" i="26"/>
  <c r="F3480" i="26"/>
  <c r="G3480" i="26"/>
  <c r="H3480" i="26"/>
  <c r="J3480" i="26"/>
  <c r="K3480" i="26"/>
  <c r="M3480" i="26"/>
  <c r="N3480" i="26" s="1"/>
  <c r="O3480" i="26" s="1"/>
  <c r="A3481" i="26"/>
  <c r="B3481" i="26"/>
  <c r="C3481" i="26"/>
  <c r="J3481" i="26" s="1"/>
  <c r="D3481" i="26"/>
  <c r="E3481" i="26"/>
  <c r="F3481" i="26" s="1"/>
  <c r="H3481" i="26"/>
  <c r="A3482" i="26"/>
  <c r="B3482" i="26"/>
  <c r="C3482" i="26"/>
  <c r="I3482" i="26" s="1"/>
  <c r="D3482" i="26"/>
  <c r="E3482" i="26"/>
  <c r="F3482" i="26" s="1"/>
  <c r="G3482" i="26"/>
  <c r="K3482" i="26"/>
  <c r="A3483" i="26"/>
  <c r="B3483" i="26"/>
  <c r="C3483" i="26"/>
  <c r="H3483" i="26" s="1"/>
  <c r="D3483" i="26"/>
  <c r="E3483" i="26"/>
  <c r="F3483" i="26"/>
  <c r="G3483" i="26"/>
  <c r="K3483" i="26"/>
  <c r="A3484" i="26"/>
  <c r="B3484" i="26"/>
  <c r="C3484" i="26"/>
  <c r="M3484" i="26" s="1"/>
  <c r="D3484" i="26"/>
  <c r="E3484" i="26"/>
  <c r="F3484" i="26"/>
  <c r="G3484" i="26"/>
  <c r="H3484" i="26"/>
  <c r="I3484" i="26"/>
  <c r="K3484" i="26"/>
  <c r="N3484" i="26"/>
  <c r="O3484" i="26" s="1"/>
  <c r="A3485" i="26"/>
  <c r="B3485" i="26"/>
  <c r="C3485" i="26"/>
  <c r="D3485" i="26"/>
  <c r="E3485" i="26"/>
  <c r="F3485" i="26" s="1"/>
  <c r="A3486" i="26"/>
  <c r="B3486" i="26"/>
  <c r="C3486" i="26"/>
  <c r="G3486" i="26" s="1"/>
  <c r="D3486" i="26"/>
  <c r="E3486" i="26"/>
  <c r="F3486" i="26"/>
  <c r="K3486" i="26"/>
  <c r="M3486" i="26"/>
  <c r="N3486" i="26" s="1"/>
  <c r="O3486" i="26" s="1"/>
  <c r="A3487" i="26"/>
  <c r="B3487" i="26"/>
  <c r="C3487" i="26"/>
  <c r="H3487" i="26" s="1"/>
  <c r="D3487" i="26"/>
  <c r="E3487" i="26"/>
  <c r="F3487" i="26" s="1"/>
  <c r="G3487" i="26"/>
  <c r="I3487" i="26"/>
  <c r="J3487" i="26"/>
  <c r="A3488" i="26"/>
  <c r="B3488" i="26"/>
  <c r="C3488" i="26"/>
  <c r="D3488" i="26"/>
  <c r="E3488" i="26"/>
  <c r="F3488" i="26" s="1"/>
  <c r="A3489" i="26"/>
  <c r="B3489" i="26"/>
  <c r="C3489" i="26"/>
  <c r="J3489" i="26" s="1"/>
  <c r="D3489" i="26"/>
  <c r="E3489" i="26"/>
  <c r="F3489" i="26" s="1"/>
  <c r="A3490" i="26"/>
  <c r="B3490" i="26"/>
  <c r="C3490" i="26"/>
  <c r="G3490" i="26" s="1"/>
  <c r="D3490" i="26"/>
  <c r="E3490" i="26"/>
  <c r="F3490" i="26" s="1"/>
  <c r="J3490" i="26"/>
  <c r="L3490" i="26" s="1"/>
  <c r="K3490" i="26"/>
  <c r="A3491" i="26"/>
  <c r="B3491" i="26"/>
  <c r="C3491" i="26"/>
  <c r="D3491" i="26"/>
  <c r="E3491" i="26"/>
  <c r="F3491" i="26" s="1"/>
  <c r="A3492" i="26"/>
  <c r="B3492" i="26"/>
  <c r="C3492" i="26"/>
  <c r="M3492" i="26" s="1"/>
  <c r="N3492" i="26" s="1"/>
  <c r="O3492" i="26" s="1"/>
  <c r="D3492" i="26"/>
  <c r="E3492" i="26"/>
  <c r="F3492" i="26"/>
  <c r="G3492" i="26"/>
  <c r="H3492" i="26"/>
  <c r="I3492" i="26"/>
  <c r="J3492" i="26"/>
  <c r="L3492" i="26" s="1"/>
  <c r="K3492" i="26"/>
  <c r="A3493" i="26"/>
  <c r="B3493" i="26"/>
  <c r="C3493" i="26"/>
  <c r="D3493" i="26"/>
  <c r="E3493" i="26"/>
  <c r="F3493" i="26" s="1"/>
  <c r="A3494" i="26"/>
  <c r="B3494" i="26"/>
  <c r="C3494" i="26"/>
  <c r="G3494" i="26" s="1"/>
  <c r="D3494" i="26"/>
  <c r="E3494" i="26"/>
  <c r="F3494" i="26"/>
  <c r="A3495" i="26"/>
  <c r="B3495" i="26"/>
  <c r="C3495" i="26"/>
  <c r="H3495" i="26" s="1"/>
  <c r="D3495" i="26"/>
  <c r="E3495" i="26"/>
  <c r="F3495" i="26" s="1"/>
  <c r="G3495" i="26"/>
  <c r="M3495" i="26"/>
  <c r="N3495" i="26" s="1"/>
  <c r="O3495" i="26" s="1"/>
  <c r="A3496" i="26"/>
  <c r="B3496" i="26"/>
  <c r="C3496" i="26"/>
  <c r="I3496" i="26" s="1"/>
  <c r="D3496" i="26"/>
  <c r="E3496" i="26"/>
  <c r="F3496" i="26" s="1"/>
  <c r="A3497" i="26"/>
  <c r="B3497" i="26"/>
  <c r="C3497" i="26"/>
  <c r="G3497" i="26" s="1"/>
  <c r="D3497" i="26"/>
  <c r="E3497" i="26"/>
  <c r="F3497" i="26" s="1"/>
  <c r="A3498" i="26"/>
  <c r="B3498" i="26"/>
  <c r="C3498" i="26"/>
  <c r="H3498" i="26" s="1"/>
  <c r="D3498" i="26"/>
  <c r="E3498" i="26"/>
  <c r="F3498" i="26"/>
  <c r="G3498" i="26"/>
  <c r="K3498" i="26"/>
  <c r="A3499" i="26"/>
  <c r="B3499" i="26"/>
  <c r="C3499" i="26"/>
  <c r="I3499" i="26" s="1"/>
  <c r="D3499" i="26"/>
  <c r="E3499" i="26"/>
  <c r="F3499" i="26"/>
  <c r="G3499" i="26"/>
  <c r="H3499" i="26"/>
  <c r="J3499" i="26"/>
  <c r="L3499" i="26" s="1"/>
  <c r="K3499" i="26"/>
  <c r="A3500" i="26"/>
  <c r="B3500" i="26"/>
  <c r="C3500" i="26"/>
  <c r="J3500" i="26" s="1"/>
  <c r="D3500" i="26"/>
  <c r="E3500" i="26"/>
  <c r="F3500" i="26" s="1"/>
  <c r="M3500" i="26"/>
  <c r="N3500" i="26" s="1"/>
  <c r="O3500" i="26" s="1"/>
  <c r="A3501" i="26"/>
  <c r="B3501" i="26"/>
  <c r="C3501" i="26"/>
  <c r="M3501" i="26" s="1"/>
  <c r="N3501" i="26" s="1"/>
  <c r="O3501" i="26" s="1"/>
  <c r="D3501" i="26"/>
  <c r="E3501" i="26"/>
  <c r="F3501" i="26"/>
  <c r="G3501" i="26"/>
  <c r="H3501" i="26"/>
  <c r="I3501" i="26"/>
  <c r="J3501" i="26"/>
  <c r="L3501" i="26" s="1"/>
  <c r="K3501" i="26"/>
  <c r="A3502" i="26"/>
  <c r="B3502" i="26"/>
  <c r="C3502" i="26"/>
  <c r="K3502" i="26" s="1"/>
  <c r="D3502" i="26"/>
  <c r="E3502" i="26"/>
  <c r="F3502" i="26" s="1"/>
  <c r="A3503" i="26"/>
  <c r="B3503" i="26"/>
  <c r="C3503" i="26"/>
  <c r="M3503" i="26" s="1"/>
  <c r="N3503" i="26" s="1"/>
  <c r="O3503" i="26" s="1"/>
  <c r="D3503" i="26"/>
  <c r="E3503" i="26"/>
  <c r="F3503" i="26"/>
  <c r="H3503" i="26"/>
  <c r="K3503" i="26"/>
  <c r="A3504" i="26"/>
  <c r="B3504" i="26"/>
  <c r="C3504" i="26"/>
  <c r="G3504" i="26" s="1"/>
  <c r="D3504" i="26"/>
  <c r="E3504" i="26"/>
  <c r="F3504" i="26" s="1"/>
  <c r="I3504" i="26"/>
  <c r="K3504" i="26"/>
  <c r="M3504" i="26"/>
  <c r="N3504" i="26" s="1"/>
  <c r="O3504" i="26" s="1"/>
  <c r="A3505" i="26"/>
  <c r="B3505" i="26"/>
  <c r="C3505" i="26"/>
  <c r="G3505" i="26" s="1"/>
  <c r="D3505" i="26"/>
  <c r="E3505" i="26"/>
  <c r="F3505" i="26"/>
  <c r="J3505" i="26"/>
  <c r="K3505" i="26"/>
  <c r="M3505" i="26"/>
  <c r="N3505" i="26" s="1"/>
  <c r="O3505" i="26" s="1"/>
  <c r="A3506" i="26"/>
  <c r="B3506" i="26"/>
  <c r="C3506" i="26"/>
  <c r="H3506" i="26" s="1"/>
  <c r="D3506" i="26"/>
  <c r="E3506" i="26"/>
  <c r="F3506" i="26"/>
  <c r="A3507" i="26"/>
  <c r="B3507" i="26"/>
  <c r="C3507" i="26"/>
  <c r="I3507" i="26" s="1"/>
  <c r="D3507" i="26"/>
  <c r="E3507" i="26"/>
  <c r="F3507" i="26"/>
  <c r="K3507" i="26"/>
  <c r="M3507" i="26"/>
  <c r="N3507" i="26" s="1"/>
  <c r="O3507" i="26"/>
  <c r="A3508" i="26"/>
  <c r="B3508" i="26"/>
  <c r="C3508" i="26"/>
  <c r="J3508" i="26" s="1"/>
  <c r="D3508" i="26"/>
  <c r="E3508" i="26"/>
  <c r="F3508" i="26" s="1"/>
  <c r="G3508" i="26"/>
  <c r="H3508" i="26"/>
  <c r="I3508" i="26"/>
  <c r="K3508" i="26"/>
  <c r="A3509" i="26"/>
  <c r="B3509" i="26"/>
  <c r="C3509" i="26"/>
  <c r="H3509" i="26" s="1"/>
  <c r="D3509" i="26"/>
  <c r="E3509" i="26"/>
  <c r="F3509" i="26"/>
  <c r="J3509" i="26"/>
  <c r="L3509" i="26" s="1"/>
  <c r="K3509" i="26"/>
  <c r="M3509" i="26"/>
  <c r="N3509" i="26" s="1"/>
  <c r="O3509" i="26" s="1"/>
  <c r="A3510" i="26"/>
  <c r="B3510" i="26"/>
  <c r="C3510" i="26"/>
  <c r="K3510" i="26" s="1"/>
  <c r="D3510" i="26"/>
  <c r="E3510" i="26"/>
  <c r="F3510" i="26" s="1"/>
  <c r="A3511" i="26"/>
  <c r="B3511" i="26"/>
  <c r="C3511" i="26"/>
  <c r="M3511" i="26" s="1"/>
  <c r="N3511" i="26" s="1"/>
  <c r="O3511" i="26" s="1"/>
  <c r="D3511" i="26"/>
  <c r="E3511" i="26"/>
  <c r="F3511" i="26" s="1"/>
  <c r="A3512" i="26"/>
  <c r="B3512" i="26"/>
  <c r="C3512" i="26"/>
  <c r="G3512" i="26" s="1"/>
  <c r="D3512" i="26"/>
  <c r="E3512" i="26"/>
  <c r="F3512" i="26" s="1"/>
  <c r="A3513" i="26"/>
  <c r="B3513" i="26"/>
  <c r="C3513" i="26"/>
  <c r="G3513" i="26" s="1"/>
  <c r="D3513" i="26"/>
  <c r="E3513" i="26"/>
  <c r="F3513" i="26" s="1"/>
  <c r="A3514" i="26"/>
  <c r="B3514" i="26"/>
  <c r="C3514" i="26"/>
  <c r="G3514" i="26" s="1"/>
  <c r="D3514" i="26"/>
  <c r="E3514" i="26"/>
  <c r="F3514" i="26"/>
  <c r="K3514" i="26"/>
  <c r="A3515" i="26"/>
  <c r="B3515" i="26"/>
  <c r="C3515" i="26"/>
  <c r="D3515" i="26"/>
  <c r="E3515" i="26"/>
  <c r="F3515" i="26"/>
  <c r="J3515" i="26"/>
  <c r="A3516" i="26"/>
  <c r="B3516" i="26"/>
  <c r="C3516" i="26"/>
  <c r="D3516" i="26"/>
  <c r="E3516" i="26"/>
  <c r="F3516" i="26" s="1"/>
  <c r="A3517" i="26"/>
  <c r="B3517" i="26"/>
  <c r="C3517" i="26"/>
  <c r="D3517" i="26"/>
  <c r="E3517" i="26"/>
  <c r="F3517" i="26"/>
  <c r="I3517" i="26"/>
  <c r="K3517" i="26"/>
  <c r="A3518" i="26"/>
  <c r="B3518" i="26"/>
  <c r="C3518" i="26"/>
  <c r="D3518" i="26"/>
  <c r="E3518" i="26"/>
  <c r="F3518" i="26" s="1"/>
  <c r="A3519" i="26"/>
  <c r="B3519" i="26"/>
  <c r="C3519" i="26"/>
  <c r="M3519" i="26" s="1"/>
  <c r="N3519" i="26" s="1"/>
  <c r="O3519" i="26" s="1"/>
  <c r="D3519" i="26"/>
  <c r="E3519" i="26"/>
  <c r="F3519" i="26" s="1"/>
  <c r="H3519" i="26"/>
  <c r="K3519" i="26"/>
  <c r="A3520" i="26"/>
  <c r="B3520" i="26"/>
  <c r="C3520" i="26"/>
  <c r="G3520" i="26" s="1"/>
  <c r="D3520" i="26"/>
  <c r="E3520" i="26"/>
  <c r="F3520" i="26" s="1"/>
  <c r="I3520" i="26"/>
  <c r="K3520" i="26"/>
  <c r="M3520" i="26"/>
  <c r="N3520" i="26" s="1"/>
  <c r="O3520" i="26" s="1"/>
  <c r="A3521" i="26"/>
  <c r="B3521" i="26"/>
  <c r="C3521" i="26"/>
  <c r="G3521" i="26" s="1"/>
  <c r="D3521" i="26"/>
  <c r="E3521" i="26"/>
  <c r="F3521" i="26" s="1"/>
  <c r="J3521" i="26"/>
  <c r="L3521" i="26" s="1"/>
  <c r="K3521" i="26"/>
  <c r="M3521" i="26"/>
  <c r="N3521" i="26" s="1"/>
  <c r="O3521" i="26" s="1"/>
  <c r="A3522" i="26"/>
  <c r="B3522" i="26"/>
  <c r="C3522" i="26"/>
  <c r="K3522" i="26" s="1"/>
  <c r="D3522" i="26"/>
  <c r="E3522" i="26"/>
  <c r="F3522" i="26" s="1"/>
  <c r="G3522" i="26"/>
  <c r="A3523" i="26"/>
  <c r="B3523" i="26"/>
  <c r="C3523" i="26"/>
  <c r="I3523" i="26" s="1"/>
  <c r="D3523" i="26"/>
  <c r="E3523" i="26"/>
  <c r="F3523" i="26" s="1"/>
  <c r="G3523" i="26"/>
  <c r="A3524" i="26"/>
  <c r="B3524" i="26"/>
  <c r="C3524" i="26"/>
  <c r="J3524" i="26" s="1"/>
  <c r="D3524" i="26"/>
  <c r="E3524" i="26"/>
  <c r="F3524" i="26" s="1"/>
  <c r="G3524" i="26"/>
  <c r="H3524" i="26"/>
  <c r="I3524" i="26"/>
  <c r="K3524" i="26"/>
  <c r="M3524" i="26"/>
  <c r="N3524" i="26" s="1"/>
  <c r="O3524" i="26" s="1"/>
  <c r="A3525" i="26"/>
  <c r="B3525" i="26"/>
  <c r="C3525" i="26"/>
  <c r="I3525" i="26" s="1"/>
  <c r="D3525" i="26"/>
  <c r="E3525" i="26"/>
  <c r="F3525" i="26" s="1"/>
  <c r="G3525" i="26"/>
  <c r="K3525" i="26"/>
  <c r="A3526" i="26"/>
  <c r="B3526" i="26"/>
  <c r="C3526" i="26"/>
  <c r="D3526" i="26"/>
  <c r="E3526" i="26"/>
  <c r="F3526" i="26" s="1"/>
  <c r="A3527" i="26"/>
  <c r="B3527" i="26"/>
  <c r="C3527" i="26"/>
  <c r="D3527" i="26"/>
  <c r="E3527" i="26"/>
  <c r="F3527" i="26" s="1"/>
  <c r="A3528" i="26"/>
  <c r="B3528" i="26"/>
  <c r="C3528" i="26"/>
  <c r="D3528" i="26"/>
  <c r="E3528" i="26"/>
  <c r="F3528" i="26" s="1"/>
  <c r="A3529" i="26"/>
  <c r="B3529" i="26"/>
  <c r="C3529" i="26"/>
  <c r="D3529" i="26"/>
  <c r="E3529" i="26"/>
  <c r="F3529" i="26" s="1"/>
  <c r="A3530" i="26"/>
  <c r="B3530" i="26"/>
  <c r="C3530" i="26"/>
  <c r="D3530" i="26"/>
  <c r="E3530" i="26"/>
  <c r="F3530" i="26"/>
  <c r="A3531" i="26"/>
  <c r="B3531" i="26"/>
  <c r="C3531" i="26"/>
  <c r="D3531" i="26"/>
  <c r="E3531" i="26"/>
  <c r="F3531" i="26"/>
  <c r="A3532" i="26"/>
  <c r="B3532" i="26"/>
  <c r="C3532" i="26"/>
  <c r="D3532" i="26"/>
  <c r="E3532" i="26"/>
  <c r="F3532" i="26" s="1"/>
  <c r="A3533" i="26"/>
  <c r="B3533" i="26"/>
  <c r="C3533" i="26"/>
  <c r="D3533" i="26"/>
  <c r="E3533" i="26"/>
  <c r="F3533" i="26"/>
  <c r="I3533" i="26"/>
  <c r="K3533" i="26"/>
  <c r="A3534" i="26"/>
  <c r="B3534" i="26"/>
  <c r="C3534" i="26"/>
  <c r="G3534" i="26" s="1"/>
  <c r="D3534" i="26"/>
  <c r="E3534" i="26"/>
  <c r="F3534" i="26" s="1"/>
  <c r="A3535" i="26"/>
  <c r="B3535" i="26"/>
  <c r="C3535" i="26"/>
  <c r="M3535" i="26" s="1"/>
  <c r="N3535" i="26" s="1"/>
  <c r="O3535" i="26" s="1"/>
  <c r="D3535" i="26"/>
  <c r="E3535" i="26"/>
  <c r="F3535" i="26" s="1"/>
  <c r="H3535" i="26"/>
  <c r="K3535" i="26"/>
  <c r="A3536" i="26"/>
  <c r="B3536" i="26"/>
  <c r="C3536" i="26"/>
  <c r="G3536" i="26" s="1"/>
  <c r="D3536" i="26"/>
  <c r="E3536" i="26"/>
  <c r="F3536" i="26" s="1"/>
  <c r="I3536" i="26"/>
  <c r="K3536" i="26"/>
  <c r="M3536" i="26"/>
  <c r="N3536" i="26" s="1"/>
  <c r="O3536" i="26" s="1"/>
  <c r="A3537" i="26"/>
  <c r="B3537" i="26"/>
  <c r="C3537" i="26"/>
  <c r="G3537" i="26" s="1"/>
  <c r="D3537" i="26"/>
  <c r="E3537" i="26"/>
  <c r="F3537" i="26" s="1"/>
  <c r="J3537" i="26"/>
  <c r="L3537" i="26" s="1"/>
  <c r="K3537" i="26"/>
  <c r="M3537" i="26"/>
  <c r="N3537" i="26" s="1"/>
  <c r="O3537" i="26" s="1"/>
  <c r="A3538" i="26"/>
  <c r="B3538" i="26"/>
  <c r="C3538" i="26"/>
  <c r="K3538" i="26" s="1"/>
  <c r="D3538" i="26"/>
  <c r="E3538" i="26"/>
  <c r="F3538" i="26" s="1"/>
  <c r="G3538" i="26"/>
  <c r="A3539" i="26"/>
  <c r="B3539" i="26"/>
  <c r="C3539" i="26"/>
  <c r="I3539" i="26" s="1"/>
  <c r="D3539" i="26"/>
  <c r="E3539" i="26"/>
  <c r="F3539" i="26" s="1"/>
  <c r="G3539" i="26"/>
  <c r="K3539" i="26"/>
  <c r="M3539" i="26"/>
  <c r="N3539" i="26" s="1"/>
  <c r="O3539" i="26"/>
  <c r="A3540" i="26"/>
  <c r="B3540" i="26"/>
  <c r="C3540" i="26"/>
  <c r="K3540" i="26" s="1"/>
  <c r="D3540" i="26"/>
  <c r="E3540" i="26"/>
  <c r="F3540" i="26" s="1"/>
  <c r="G3540" i="26"/>
  <c r="H3540" i="26"/>
  <c r="I3540" i="26"/>
  <c r="J3540" i="26"/>
  <c r="M3540" i="26"/>
  <c r="N3540" i="26" s="1"/>
  <c r="O3540" i="26" s="1"/>
  <c r="A3541" i="26"/>
  <c r="B3541" i="26"/>
  <c r="C3541" i="26"/>
  <c r="D3541" i="26"/>
  <c r="E3541" i="26"/>
  <c r="F3541" i="26" s="1"/>
  <c r="A3542" i="26"/>
  <c r="B3542" i="26"/>
  <c r="C3542" i="26"/>
  <c r="D3542" i="26"/>
  <c r="E3542" i="26"/>
  <c r="F3542" i="26" s="1"/>
  <c r="G3542" i="26"/>
  <c r="K3542" i="26"/>
  <c r="A3543" i="26"/>
  <c r="B3543" i="26"/>
  <c r="C3543" i="26"/>
  <c r="M3543" i="26" s="1"/>
  <c r="N3543" i="26" s="1"/>
  <c r="O3543" i="26" s="1"/>
  <c r="D3543" i="26"/>
  <c r="E3543" i="26"/>
  <c r="F3543" i="26" s="1"/>
  <c r="H3543" i="26"/>
  <c r="K3543" i="26"/>
  <c r="A3544" i="26"/>
  <c r="B3544" i="26"/>
  <c r="C3544" i="26"/>
  <c r="D3544" i="26"/>
  <c r="E3544" i="26"/>
  <c r="F3544" i="26" s="1"/>
  <c r="A3545" i="26"/>
  <c r="B3545" i="26"/>
  <c r="C3545" i="26"/>
  <c r="D3545" i="26"/>
  <c r="E3545" i="26"/>
  <c r="F3545" i="26"/>
  <c r="M3545" i="26"/>
  <c r="N3545" i="26" s="1"/>
  <c r="O3545" i="26" s="1"/>
  <c r="A3546" i="26"/>
  <c r="B3546" i="26"/>
  <c r="C3546" i="26"/>
  <c r="D3546" i="26"/>
  <c r="E3546" i="26"/>
  <c r="F3546" i="26" s="1"/>
  <c r="G3546" i="26"/>
  <c r="K3546" i="26"/>
  <c r="A3547" i="26"/>
  <c r="B3547" i="26"/>
  <c r="C3547" i="26"/>
  <c r="J3547" i="26" s="1"/>
  <c r="D3547" i="26"/>
  <c r="E3547" i="26"/>
  <c r="F3547" i="26" s="1"/>
  <c r="G3547" i="26"/>
  <c r="H3547" i="26"/>
  <c r="I3547" i="26"/>
  <c r="K3547" i="26"/>
  <c r="M3547" i="26"/>
  <c r="N3547" i="26"/>
  <c r="O3547" i="26"/>
  <c r="A3548" i="26"/>
  <c r="B3548" i="26"/>
  <c r="C3548" i="26"/>
  <c r="G3548" i="26" s="1"/>
  <c r="D3548" i="26"/>
  <c r="E3548" i="26"/>
  <c r="F3548" i="26" s="1"/>
  <c r="K3548" i="26"/>
  <c r="M3548" i="26"/>
  <c r="N3548" i="26" s="1"/>
  <c r="O3548" i="26" s="1"/>
  <c r="A3549" i="26"/>
  <c r="B3549" i="26"/>
  <c r="C3549" i="26"/>
  <c r="M3549" i="26" s="1"/>
  <c r="D3549" i="26"/>
  <c r="E3549" i="26"/>
  <c r="F3549" i="26" s="1"/>
  <c r="G3549" i="26"/>
  <c r="H3549" i="26"/>
  <c r="I3549" i="26"/>
  <c r="J3549" i="26"/>
  <c r="L3549" i="26" s="1"/>
  <c r="K3549" i="26"/>
  <c r="N3549" i="26"/>
  <c r="O3549" i="26" s="1"/>
  <c r="A3550" i="26"/>
  <c r="B3550" i="26"/>
  <c r="C3550" i="26"/>
  <c r="D3550" i="26"/>
  <c r="E3550" i="26"/>
  <c r="F3550" i="26" s="1"/>
  <c r="A3551" i="26"/>
  <c r="B3551" i="26"/>
  <c r="C3551" i="26"/>
  <c r="M3551" i="26" s="1"/>
  <c r="N3551" i="26" s="1"/>
  <c r="O3551" i="26" s="1"/>
  <c r="D3551" i="26"/>
  <c r="E3551" i="26"/>
  <c r="F3551" i="26" s="1"/>
  <c r="H3551" i="26"/>
  <c r="A3552" i="26"/>
  <c r="B3552" i="26"/>
  <c r="C3552" i="26"/>
  <c r="G3552" i="26" s="1"/>
  <c r="D3552" i="26"/>
  <c r="E3552" i="26"/>
  <c r="F3552" i="26" s="1"/>
  <c r="I3552" i="26"/>
  <c r="K3552" i="26"/>
  <c r="A3553" i="26"/>
  <c r="B3553" i="26"/>
  <c r="C3553" i="26"/>
  <c r="G3553" i="26" s="1"/>
  <c r="D3553" i="26"/>
  <c r="E3553" i="26"/>
  <c r="F3553" i="26" s="1"/>
  <c r="J3553" i="26"/>
  <c r="A3554" i="26"/>
  <c r="B3554" i="26"/>
  <c r="C3554" i="26"/>
  <c r="D3554" i="26"/>
  <c r="E3554" i="26"/>
  <c r="F3554" i="26" s="1"/>
  <c r="A3555" i="26"/>
  <c r="B3555" i="26"/>
  <c r="C3555" i="26"/>
  <c r="M3555" i="26" s="1"/>
  <c r="N3555" i="26" s="1"/>
  <c r="O3555" i="26" s="1"/>
  <c r="D3555" i="26"/>
  <c r="E3555" i="26"/>
  <c r="F3555" i="26" s="1"/>
  <c r="A3556" i="26"/>
  <c r="B3556" i="26"/>
  <c r="C3556" i="26"/>
  <c r="K3556" i="26" s="1"/>
  <c r="D3556" i="26"/>
  <c r="E3556" i="26"/>
  <c r="F3556" i="26" s="1"/>
  <c r="G3556" i="26"/>
  <c r="H3556" i="26"/>
  <c r="I3556" i="26"/>
  <c r="M3556" i="26"/>
  <c r="N3556" i="26" s="1"/>
  <c r="O3556" i="26" s="1"/>
  <c r="A3557" i="26"/>
  <c r="B3557" i="26"/>
  <c r="C3557" i="26"/>
  <c r="K3557" i="26" s="1"/>
  <c r="D3557" i="26"/>
  <c r="E3557" i="26"/>
  <c r="F3557" i="26" s="1"/>
  <c r="A3558" i="26"/>
  <c r="B3558" i="26"/>
  <c r="C3558" i="26"/>
  <c r="D3558" i="26"/>
  <c r="E3558" i="26"/>
  <c r="F3558" i="26" s="1"/>
  <c r="G3558" i="26"/>
  <c r="K3558" i="26"/>
  <c r="A3559" i="26"/>
  <c r="B3559" i="26"/>
  <c r="C3559" i="26"/>
  <c r="M3559" i="26" s="1"/>
  <c r="N3559" i="26" s="1"/>
  <c r="O3559" i="26" s="1"/>
  <c r="D3559" i="26"/>
  <c r="E3559" i="26"/>
  <c r="F3559" i="26" s="1"/>
  <c r="H3559" i="26"/>
  <c r="K3559" i="26"/>
  <c r="A3560" i="26"/>
  <c r="B3560" i="26"/>
  <c r="C3560" i="26"/>
  <c r="G3560" i="26" s="1"/>
  <c r="D3560" i="26"/>
  <c r="E3560" i="26"/>
  <c r="F3560" i="26" s="1"/>
  <c r="I3560" i="26"/>
  <c r="K3560" i="26"/>
  <c r="M3560" i="26"/>
  <c r="N3560" i="26" s="1"/>
  <c r="O3560" i="26" s="1"/>
  <c r="A3561" i="26"/>
  <c r="B3561" i="26"/>
  <c r="C3561" i="26"/>
  <c r="G3561" i="26" s="1"/>
  <c r="D3561" i="26"/>
  <c r="E3561" i="26"/>
  <c r="F3561" i="26"/>
  <c r="J3561" i="26"/>
  <c r="K3561" i="26"/>
  <c r="M3561" i="26"/>
  <c r="N3561" i="26"/>
  <c r="O3561" i="26" s="1"/>
  <c r="A3562" i="26"/>
  <c r="B3562" i="26"/>
  <c r="C3562" i="26"/>
  <c r="D3562" i="26"/>
  <c r="E3562" i="26"/>
  <c r="F3562" i="26"/>
  <c r="A3563" i="26"/>
  <c r="B3563" i="26"/>
  <c r="C3563" i="26"/>
  <c r="D3563" i="26"/>
  <c r="E3563" i="26"/>
  <c r="F3563" i="26"/>
  <c r="G3563" i="26"/>
  <c r="H3563" i="26"/>
  <c r="I3563" i="26"/>
  <c r="J3563" i="26"/>
  <c r="L3563" i="26" s="1"/>
  <c r="K3563" i="26"/>
  <c r="M3563" i="26"/>
  <c r="N3563" i="26"/>
  <c r="O3563" i="26" s="1"/>
  <c r="A3564" i="26"/>
  <c r="B3564" i="26"/>
  <c r="C3564" i="26"/>
  <c r="D3564" i="26"/>
  <c r="E3564" i="26"/>
  <c r="F3564" i="26" s="1"/>
  <c r="J3564" i="26"/>
  <c r="M3564" i="26"/>
  <c r="N3564" i="26" s="1"/>
  <c r="O3564" i="26" s="1"/>
  <c r="A3565" i="26"/>
  <c r="B3565" i="26"/>
  <c r="C3565" i="26"/>
  <c r="M3565" i="26" s="1"/>
  <c r="N3565" i="26" s="1"/>
  <c r="O3565" i="26" s="1"/>
  <c r="D3565" i="26"/>
  <c r="E3565" i="26"/>
  <c r="F3565" i="26"/>
  <c r="G3565" i="26"/>
  <c r="H3565" i="26"/>
  <c r="K3565" i="26"/>
  <c r="A3566" i="26"/>
  <c r="B3566" i="26"/>
  <c r="C3566" i="26"/>
  <c r="D3566" i="26"/>
  <c r="E3566" i="26"/>
  <c r="F3566" i="26" s="1"/>
  <c r="A3567" i="26"/>
  <c r="B3567" i="26"/>
  <c r="C3567" i="26"/>
  <c r="M3567" i="26" s="1"/>
  <c r="N3567" i="26" s="1"/>
  <c r="O3567" i="26" s="1"/>
  <c r="D3567" i="26"/>
  <c r="E3567" i="26"/>
  <c r="F3567" i="26" s="1"/>
  <c r="H3567" i="26"/>
  <c r="A3568" i="26"/>
  <c r="B3568" i="26"/>
  <c r="C3568" i="26"/>
  <c r="G3568" i="26" s="1"/>
  <c r="D3568" i="26"/>
  <c r="E3568" i="26"/>
  <c r="F3568" i="26" s="1"/>
  <c r="I3568" i="26"/>
  <c r="K3568" i="26"/>
  <c r="A3569" i="26"/>
  <c r="B3569" i="26"/>
  <c r="C3569" i="26"/>
  <c r="G3569" i="26" s="1"/>
  <c r="D3569" i="26"/>
  <c r="E3569" i="26"/>
  <c r="F3569" i="26" s="1"/>
  <c r="J3569" i="26"/>
  <c r="A3570" i="26"/>
  <c r="B3570" i="26"/>
  <c r="C3570" i="26"/>
  <c r="D3570" i="26"/>
  <c r="E3570" i="26"/>
  <c r="F3570" i="26" s="1"/>
  <c r="A3571" i="26"/>
  <c r="B3571" i="26"/>
  <c r="C3571" i="26"/>
  <c r="I3571" i="26" s="1"/>
  <c r="D3571" i="26"/>
  <c r="E3571" i="26"/>
  <c r="F3571" i="26" s="1"/>
  <c r="G3571" i="26"/>
  <c r="K3571" i="26"/>
  <c r="M3571" i="26"/>
  <c r="N3571" i="26" s="1"/>
  <c r="O3571" i="26"/>
  <c r="A3572" i="26"/>
  <c r="B3572" i="26"/>
  <c r="C3572" i="26"/>
  <c r="K3572" i="26" s="1"/>
  <c r="D3572" i="26"/>
  <c r="E3572" i="26"/>
  <c r="F3572" i="26" s="1"/>
  <c r="G3572" i="26"/>
  <c r="H3572" i="26"/>
  <c r="I3572" i="26"/>
  <c r="M3572" i="26"/>
  <c r="N3572" i="26" s="1"/>
  <c r="O3572" i="26" s="1"/>
  <c r="A3573" i="26"/>
  <c r="B3573" i="26"/>
  <c r="C3573" i="26"/>
  <c r="D3573" i="26"/>
  <c r="E3573" i="26"/>
  <c r="F3573" i="26" s="1"/>
  <c r="K3573" i="26"/>
  <c r="A3574" i="26"/>
  <c r="B3574" i="26"/>
  <c r="C3574" i="26"/>
  <c r="D3574" i="26"/>
  <c r="E3574" i="26"/>
  <c r="F3574" i="26" s="1"/>
  <c r="A3575" i="26"/>
  <c r="B3575" i="26"/>
  <c r="C3575" i="26"/>
  <c r="M3575" i="26" s="1"/>
  <c r="N3575" i="26" s="1"/>
  <c r="O3575" i="26" s="1"/>
  <c r="D3575" i="26"/>
  <c r="E3575" i="26"/>
  <c r="F3575" i="26" s="1"/>
  <c r="A3576" i="26"/>
  <c r="B3576" i="26"/>
  <c r="C3576" i="26"/>
  <c r="D3576" i="26"/>
  <c r="E3576" i="26"/>
  <c r="F3576" i="26" s="1"/>
  <c r="A3577" i="26"/>
  <c r="B3577" i="26"/>
  <c r="C3577" i="26"/>
  <c r="D3577" i="26"/>
  <c r="E3577" i="26"/>
  <c r="F3577" i="26" s="1"/>
  <c r="A3578" i="26"/>
  <c r="B3578" i="26"/>
  <c r="C3578" i="26"/>
  <c r="G3578" i="26" s="1"/>
  <c r="D3578" i="26"/>
  <c r="E3578" i="26"/>
  <c r="F3578" i="26"/>
  <c r="A3579" i="26"/>
  <c r="B3579" i="26"/>
  <c r="C3579" i="26"/>
  <c r="D3579" i="26"/>
  <c r="E3579" i="26"/>
  <c r="F3579" i="26" s="1"/>
  <c r="K3579" i="26"/>
  <c r="M3579" i="26"/>
  <c r="N3579" i="26" s="1"/>
  <c r="O3579" i="26" s="1"/>
  <c r="A3580" i="26"/>
  <c r="B3580" i="26"/>
  <c r="C3580" i="26"/>
  <c r="I3580" i="26" s="1"/>
  <c r="D3580" i="26"/>
  <c r="E3580" i="26"/>
  <c r="F3580" i="26" s="1"/>
  <c r="G3580" i="26"/>
  <c r="J3580" i="26"/>
  <c r="K3580" i="26"/>
  <c r="M3580" i="26"/>
  <c r="N3580" i="26" s="1"/>
  <c r="O3580" i="26" s="1"/>
  <c r="A3581" i="26"/>
  <c r="B3581" i="26"/>
  <c r="C3581" i="26"/>
  <c r="D3581" i="26"/>
  <c r="E3581" i="26"/>
  <c r="F3581" i="26"/>
  <c r="I3581" i="26"/>
  <c r="K3581" i="26"/>
  <c r="A3582" i="26"/>
  <c r="B3582" i="26"/>
  <c r="C3582" i="26"/>
  <c r="D3582" i="26"/>
  <c r="E3582" i="26"/>
  <c r="F3582" i="26" s="1"/>
  <c r="A3583" i="26"/>
  <c r="B3583" i="26"/>
  <c r="C3583" i="26"/>
  <c r="M3583" i="26" s="1"/>
  <c r="N3583" i="26" s="1"/>
  <c r="O3583" i="26" s="1"/>
  <c r="D3583" i="26"/>
  <c r="E3583" i="26"/>
  <c r="F3583" i="26" s="1"/>
  <c r="H3583" i="26"/>
  <c r="K3583" i="26"/>
  <c r="A3584" i="26"/>
  <c r="B3584" i="26"/>
  <c r="C3584" i="26"/>
  <c r="D3584" i="26"/>
  <c r="E3584" i="26"/>
  <c r="F3584" i="26" s="1"/>
  <c r="A3585" i="26"/>
  <c r="B3585" i="26"/>
  <c r="C3585" i="26"/>
  <c r="D3585" i="26"/>
  <c r="E3585" i="26"/>
  <c r="F3585" i="26"/>
  <c r="M3585" i="26"/>
  <c r="N3585" i="26" s="1"/>
  <c r="O3585" i="26" s="1"/>
  <c r="A3586" i="26"/>
  <c r="B3586" i="26"/>
  <c r="C3586" i="26"/>
  <c r="G3586" i="26" s="1"/>
  <c r="D3586" i="26"/>
  <c r="E3586" i="26"/>
  <c r="F3586" i="26" s="1"/>
  <c r="K3586" i="26"/>
  <c r="A3587" i="26"/>
  <c r="B3587" i="26"/>
  <c r="C3587" i="26"/>
  <c r="D3587" i="26"/>
  <c r="E3587" i="26"/>
  <c r="F3587" i="26"/>
  <c r="G3587" i="26"/>
  <c r="H3587" i="26"/>
  <c r="I3587" i="26"/>
  <c r="J3587" i="26"/>
  <c r="L3587" i="26" s="1"/>
  <c r="K3587" i="26"/>
  <c r="M3587" i="26"/>
  <c r="N3587" i="26"/>
  <c r="O3587" i="26" s="1"/>
  <c r="A3588" i="26"/>
  <c r="B3588" i="26"/>
  <c r="C3588" i="26"/>
  <c r="M3588" i="26" s="1"/>
  <c r="N3588" i="26" s="1"/>
  <c r="O3588" i="26" s="1"/>
  <c r="D3588" i="26"/>
  <c r="E3588" i="26"/>
  <c r="F3588" i="26" s="1"/>
  <c r="J3588" i="26"/>
  <c r="A3589" i="26"/>
  <c r="B3589" i="26"/>
  <c r="C3589" i="26"/>
  <c r="M3589" i="26" s="1"/>
  <c r="N3589" i="26" s="1"/>
  <c r="O3589" i="26" s="1"/>
  <c r="D3589" i="26"/>
  <c r="E3589" i="26"/>
  <c r="F3589" i="26"/>
  <c r="G3589" i="26"/>
  <c r="H3589" i="26"/>
  <c r="K3589" i="26"/>
  <c r="A3590" i="26"/>
  <c r="B3590" i="26"/>
  <c r="C3590" i="26"/>
  <c r="G3590" i="26" s="1"/>
  <c r="D3590" i="26"/>
  <c r="E3590" i="26"/>
  <c r="F3590" i="26" s="1"/>
  <c r="A3591" i="26"/>
  <c r="B3591" i="26"/>
  <c r="C3591" i="26"/>
  <c r="M3591" i="26" s="1"/>
  <c r="N3591" i="26" s="1"/>
  <c r="O3591" i="26" s="1"/>
  <c r="D3591" i="26"/>
  <c r="E3591" i="26"/>
  <c r="F3591" i="26" s="1"/>
  <c r="H3591" i="26"/>
  <c r="K3591" i="26"/>
  <c r="A3592" i="26"/>
  <c r="B3592" i="26"/>
  <c r="C3592" i="26"/>
  <c r="G3592" i="26" s="1"/>
  <c r="D3592" i="26"/>
  <c r="E3592" i="26"/>
  <c r="F3592" i="26" s="1"/>
  <c r="I3592" i="26"/>
  <c r="K3592" i="26"/>
  <c r="M3592" i="26"/>
  <c r="N3592" i="26" s="1"/>
  <c r="O3592" i="26" s="1"/>
  <c r="A3593" i="26"/>
  <c r="B3593" i="26"/>
  <c r="C3593" i="26"/>
  <c r="G3593" i="26" s="1"/>
  <c r="D3593" i="26"/>
  <c r="E3593" i="26"/>
  <c r="F3593" i="26" s="1"/>
  <c r="J3593" i="26"/>
  <c r="L3593" i="26" s="1"/>
  <c r="K3593" i="26"/>
  <c r="M3593" i="26"/>
  <c r="N3593" i="26" s="1"/>
  <c r="O3593" i="26" s="1"/>
  <c r="A3594" i="26"/>
  <c r="B3594" i="26"/>
  <c r="C3594" i="26"/>
  <c r="K3594" i="26" s="1"/>
  <c r="D3594" i="26"/>
  <c r="E3594" i="26"/>
  <c r="F3594" i="26" s="1"/>
  <c r="G3594" i="26"/>
  <c r="A3595" i="26"/>
  <c r="B3595" i="26"/>
  <c r="C3595" i="26"/>
  <c r="I3595" i="26" s="1"/>
  <c r="D3595" i="26"/>
  <c r="E3595" i="26"/>
  <c r="F3595" i="26" s="1"/>
  <c r="G3595" i="26"/>
  <c r="K3595" i="26"/>
  <c r="M3595" i="26"/>
  <c r="N3595" i="26" s="1"/>
  <c r="O3595" i="26"/>
  <c r="A3596" i="26"/>
  <c r="B3596" i="26"/>
  <c r="C3596" i="26"/>
  <c r="K3596" i="26" s="1"/>
  <c r="D3596" i="26"/>
  <c r="E3596" i="26"/>
  <c r="F3596" i="26" s="1"/>
  <c r="G3596" i="26"/>
  <c r="H3596" i="26"/>
  <c r="I3596" i="26"/>
  <c r="M3596" i="26"/>
  <c r="N3596" i="26" s="1"/>
  <c r="O3596" i="26" s="1"/>
  <c r="A3597" i="26"/>
  <c r="B3597" i="26"/>
  <c r="C3597" i="26"/>
  <c r="D3597" i="26"/>
  <c r="E3597" i="26"/>
  <c r="F3597" i="26" s="1"/>
  <c r="K3597" i="26"/>
  <c r="A3598" i="26"/>
  <c r="B3598" i="26"/>
  <c r="C3598" i="26"/>
  <c r="G3598" i="26" s="1"/>
  <c r="D3598" i="26"/>
  <c r="E3598" i="26"/>
  <c r="F3598" i="26" s="1"/>
  <c r="A3599" i="26"/>
  <c r="B3599" i="26"/>
  <c r="C3599" i="26"/>
  <c r="M3599" i="26" s="1"/>
  <c r="N3599" i="26" s="1"/>
  <c r="O3599" i="26" s="1"/>
  <c r="D3599" i="26"/>
  <c r="E3599" i="26"/>
  <c r="F3599" i="26" s="1"/>
  <c r="A3600" i="26"/>
  <c r="B3600" i="26"/>
  <c r="C3600" i="26"/>
  <c r="D3600" i="26"/>
  <c r="E3600" i="26"/>
  <c r="F3600" i="26" s="1"/>
  <c r="A3601" i="26"/>
  <c r="B3601" i="26"/>
  <c r="C3601" i="26"/>
  <c r="D3601" i="26"/>
  <c r="E3601" i="26"/>
  <c r="F3601" i="26" s="1"/>
  <c r="A3602" i="26"/>
  <c r="B3602" i="26"/>
  <c r="C3602" i="26"/>
  <c r="D3602" i="26"/>
  <c r="E3602" i="26"/>
  <c r="F3602" i="26"/>
  <c r="A3603" i="26"/>
  <c r="B3603" i="26"/>
  <c r="C3603" i="26"/>
  <c r="D3603" i="26"/>
  <c r="E3603" i="26"/>
  <c r="F3603" i="26"/>
  <c r="I3603" i="26"/>
  <c r="K3603" i="26"/>
  <c r="A3604" i="26"/>
  <c r="B3604" i="26"/>
  <c r="C3604" i="26"/>
  <c r="G3604" i="26" s="1"/>
  <c r="D3604" i="26"/>
  <c r="E3604" i="26"/>
  <c r="F3604" i="26" s="1"/>
  <c r="K3604" i="26"/>
  <c r="M3604" i="26"/>
  <c r="N3604" i="26" s="1"/>
  <c r="O3604" i="26" s="1"/>
  <c r="A3605" i="26"/>
  <c r="B3605" i="26"/>
  <c r="C3605" i="26"/>
  <c r="M3605" i="26" s="1"/>
  <c r="N3605" i="26" s="1"/>
  <c r="O3605" i="26" s="1"/>
  <c r="D3605" i="26"/>
  <c r="E3605" i="26"/>
  <c r="F3605" i="26" s="1"/>
  <c r="G3605" i="26"/>
  <c r="H3605" i="26"/>
  <c r="I3605" i="26"/>
  <c r="J3605" i="26"/>
  <c r="L3605" i="26" s="1"/>
  <c r="K3605" i="26"/>
  <c r="A3606" i="26"/>
  <c r="B3606" i="26"/>
  <c r="C3606" i="26"/>
  <c r="K3606" i="26" s="1"/>
  <c r="D3606" i="26"/>
  <c r="E3606" i="26"/>
  <c r="F3606" i="26" s="1"/>
  <c r="G3606" i="26"/>
  <c r="A3607" i="26"/>
  <c r="B3607" i="26"/>
  <c r="C3607" i="26"/>
  <c r="M3607" i="26" s="1"/>
  <c r="N3607" i="26" s="1"/>
  <c r="O3607" i="26" s="1"/>
  <c r="D3607" i="26"/>
  <c r="E3607" i="26"/>
  <c r="F3607" i="26" s="1"/>
  <c r="H3607" i="26"/>
  <c r="K3607" i="26"/>
  <c r="A1004" i="26"/>
  <c r="B1004" i="26"/>
  <c r="C1004" i="26"/>
  <c r="I1004" i="26" s="1"/>
  <c r="D1004" i="26"/>
  <c r="E1004" i="26"/>
  <c r="F1004" i="26"/>
  <c r="G1004" i="26"/>
  <c r="H1004" i="26"/>
  <c r="A1005" i="26"/>
  <c r="B1005" i="26"/>
  <c r="C1005" i="26"/>
  <c r="D1005" i="26"/>
  <c r="E1005" i="26"/>
  <c r="F1005" i="26" s="1"/>
  <c r="A1006" i="26"/>
  <c r="B1006" i="26"/>
  <c r="C1006" i="26"/>
  <c r="I1006" i="26" s="1"/>
  <c r="D1006" i="26"/>
  <c r="E1006" i="26"/>
  <c r="F1006" i="26" s="1"/>
  <c r="G1006" i="26"/>
  <c r="J1006" i="26"/>
  <c r="K1006" i="26"/>
  <c r="M1006" i="26"/>
  <c r="N1006" i="26" s="1"/>
  <c r="A1007" i="26"/>
  <c r="B1007" i="26"/>
  <c r="C1007" i="26"/>
  <c r="K1007" i="26" s="1"/>
  <c r="D1007" i="26"/>
  <c r="E1007" i="26"/>
  <c r="F1007" i="26"/>
  <c r="A1008" i="26"/>
  <c r="B1008" i="26"/>
  <c r="C1008" i="26"/>
  <c r="D1008" i="26"/>
  <c r="E1008" i="26"/>
  <c r="F1008" i="26" s="1"/>
  <c r="G1512" i="27"/>
  <c r="G1511" i="27"/>
  <c r="G1510" i="27"/>
  <c r="G1509" i="27"/>
  <c r="G1508" i="27"/>
  <c r="G1507" i="27"/>
  <c r="G1506" i="27"/>
  <c r="G1505" i="27"/>
  <c r="G1504" i="27"/>
  <c r="G1503" i="27"/>
  <c r="G1502" i="27"/>
  <c r="G1501" i="27"/>
  <c r="G1500" i="27"/>
  <c r="G1499" i="27"/>
  <c r="G1498" i="27"/>
  <c r="G1497" i="27"/>
  <c r="G1496" i="27"/>
  <c r="G1495" i="27"/>
  <c r="G1494" i="27"/>
  <c r="G1493" i="27"/>
  <c r="G1492" i="27"/>
  <c r="G1491" i="27"/>
  <c r="G1490" i="27"/>
  <c r="G1489" i="27"/>
  <c r="G1488" i="27"/>
  <c r="G1487" i="27"/>
  <c r="G1486" i="27"/>
  <c r="G1485" i="27"/>
  <c r="G1484" i="27"/>
  <c r="G1483" i="27"/>
  <c r="G1482" i="27"/>
  <c r="G1481" i="27"/>
  <c r="G1480" i="27"/>
  <c r="G1479" i="27"/>
  <c r="G1478" i="27"/>
  <c r="G1477" i="27"/>
  <c r="G1476" i="27"/>
  <c r="G1475" i="27"/>
  <c r="G1474" i="27"/>
  <c r="G1473" i="27"/>
  <c r="G1472" i="27"/>
  <c r="G1471" i="27"/>
  <c r="G1470" i="27"/>
  <c r="G1469" i="27"/>
  <c r="G1468" i="27"/>
  <c r="G1467" i="27"/>
  <c r="G1466" i="27"/>
  <c r="G1465" i="27"/>
  <c r="G1464" i="27"/>
  <c r="G1463" i="27"/>
  <c r="G1462" i="27"/>
  <c r="G1461" i="27"/>
  <c r="G1460" i="27"/>
  <c r="G1459" i="27"/>
  <c r="G1458" i="27"/>
  <c r="G1457" i="27"/>
  <c r="G1456" i="27"/>
  <c r="G1455" i="27"/>
  <c r="G1454" i="27"/>
  <c r="G1453" i="27"/>
  <c r="G1452" i="27"/>
  <c r="G1451" i="27"/>
  <c r="G1450" i="27"/>
  <c r="G1449" i="27"/>
  <c r="G1448" i="27"/>
  <c r="G1447" i="27"/>
  <c r="G1446" i="27"/>
  <c r="G1445" i="27"/>
  <c r="G1444" i="27"/>
  <c r="G1443" i="27"/>
  <c r="G1442" i="27"/>
  <c r="G1441" i="27"/>
  <c r="G1440" i="27"/>
  <c r="G1439" i="27"/>
  <c r="G1438" i="27"/>
  <c r="G1437" i="27"/>
  <c r="G1436" i="27"/>
  <c r="G1435" i="27"/>
  <c r="G1434" i="27"/>
  <c r="G1433" i="27"/>
  <c r="G1432" i="27"/>
  <c r="G1431" i="27"/>
  <c r="G1430" i="27"/>
  <c r="G1429" i="27"/>
  <c r="G1428" i="27"/>
  <c r="G1427" i="27"/>
  <c r="G1426" i="27"/>
  <c r="G1425" i="27"/>
  <c r="G1424" i="27"/>
  <c r="G1423" i="27"/>
  <c r="G1422" i="27"/>
  <c r="G1421" i="27"/>
  <c r="G1420" i="27"/>
  <c r="G1419" i="27"/>
  <c r="G1418" i="27"/>
  <c r="G1417" i="27"/>
  <c r="G1416" i="27"/>
  <c r="G1415" i="27"/>
  <c r="G1414" i="27"/>
  <c r="G1413" i="27"/>
  <c r="G1412" i="27"/>
  <c r="G1411" i="27"/>
  <c r="G1410" i="27"/>
  <c r="G1409" i="27"/>
  <c r="G1408" i="27"/>
  <c r="G1407" i="27"/>
  <c r="G1406" i="27"/>
  <c r="G1405" i="27"/>
  <c r="G1404" i="27"/>
  <c r="G1403" i="27"/>
  <c r="G1402" i="27"/>
  <c r="G1401" i="27"/>
  <c r="G1400" i="27"/>
  <c r="G1399" i="27"/>
  <c r="G1398" i="27"/>
  <c r="G1397" i="27"/>
  <c r="G1396" i="27"/>
  <c r="G1395" i="27"/>
  <c r="G1394" i="27"/>
  <c r="G1393" i="27"/>
  <c r="G1392" i="27"/>
  <c r="G1391" i="27"/>
  <c r="G1390" i="27"/>
  <c r="G1389" i="27"/>
  <c r="G1388" i="27"/>
  <c r="G1387" i="27"/>
  <c r="G1386" i="27"/>
  <c r="G1385" i="27"/>
  <c r="G1384" i="27"/>
  <c r="G1383" i="27"/>
  <c r="G1382" i="27"/>
  <c r="G1381" i="27"/>
  <c r="G1380" i="27"/>
  <c r="G1379" i="27"/>
  <c r="G1378" i="27"/>
  <c r="G1377" i="27"/>
  <c r="G1376" i="27"/>
  <c r="G1375" i="27"/>
  <c r="G1374" i="27"/>
  <c r="G1373" i="27"/>
  <c r="G1372" i="27"/>
  <c r="G1371" i="27"/>
  <c r="G1370" i="27"/>
  <c r="G1369" i="27"/>
  <c r="G1368" i="27"/>
  <c r="G1367" i="27"/>
  <c r="G1366" i="27"/>
  <c r="G1365" i="27"/>
  <c r="G1364" i="27"/>
  <c r="G1363" i="27"/>
  <c r="G1362" i="27"/>
  <c r="G1361" i="27"/>
  <c r="G1360" i="27"/>
  <c r="G1359" i="27"/>
  <c r="G1358" i="27"/>
  <c r="G1357" i="27"/>
  <c r="G1356" i="27"/>
  <c r="G1355" i="27"/>
  <c r="G1354" i="27"/>
  <c r="G1353" i="27"/>
  <c r="G1352" i="27"/>
  <c r="G1351" i="27"/>
  <c r="G1350" i="27"/>
  <c r="G1349" i="27"/>
  <c r="G1348" i="27"/>
  <c r="G1347" i="27"/>
  <c r="G1346" i="27"/>
  <c r="G1345" i="27"/>
  <c r="G1344" i="27"/>
  <c r="G1343" i="27"/>
  <c r="G1342" i="27"/>
  <c r="G1341" i="27"/>
  <c r="G1340" i="27"/>
  <c r="G1339" i="27"/>
  <c r="G1338" i="27"/>
  <c r="G1337" i="27"/>
  <c r="G1336" i="27"/>
  <c r="G1335" i="27"/>
  <c r="G1334" i="27"/>
  <c r="G1333" i="27"/>
  <c r="G1332" i="27"/>
  <c r="G1331" i="27"/>
  <c r="G1330" i="27"/>
  <c r="G1329" i="27"/>
  <c r="G1328" i="27"/>
  <c r="G1327" i="27"/>
  <c r="G1326" i="27"/>
  <c r="G1325" i="27"/>
  <c r="G1324" i="27"/>
  <c r="G1323" i="27"/>
  <c r="G1322" i="27"/>
  <c r="G1321" i="27"/>
  <c r="G1320" i="27"/>
  <c r="G1319" i="27"/>
  <c r="G1318" i="27"/>
  <c r="G1317" i="27"/>
  <c r="G1316" i="27"/>
  <c r="G1315" i="27"/>
  <c r="G1314" i="27"/>
  <c r="G1313" i="27"/>
  <c r="G1312" i="27"/>
  <c r="G1311" i="27"/>
  <c r="G1310" i="27"/>
  <c r="G1309" i="27"/>
  <c r="G1308" i="27"/>
  <c r="G1307" i="27"/>
  <c r="G1306" i="27"/>
  <c r="G1305" i="27"/>
  <c r="G1304" i="27"/>
  <c r="G1303" i="27"/>
  <c r="G1302" i="27"/>
  <c r="G1301" i="27"/>
  <c r="G1300" i="27"/>
  <c r="G1299" i="27"/>
  <c r="G1298" i="27"/>
  <c r="G1297" i="27"/>
  <c r="G1296" i="27"/>
  <c r="G1295" i="27"/>
  <c r="G1294" i="27"/>
  <c r="G1293" i="27"/>
  <c r="G1292" i="27"/>
  <c r="G1291" i="27"/>
  <c r="G1290" i="27"/>
  <c r="G1289" i="27"/>
  <c r="G1288" i="27"/>
  <c r="G1287" i="27"/>
  <c r="G1286" i="27"/>
  <c r="G1285" i="27"/>
  <c r="G1284" i="27"/>
  <c r="G1283" i="27"/>
  <c r="G1282" i="27"/>
  <c r="G1281" i="27"/>
  <c r="G1280" i="27"/>
  <c r="G1279" i="27"/>
  <c r="G1278" i="27"/>
  <c r="G1277" i="27"/>
  <c r="G1276" i="27"/>
  <c r="G1275" i="27"/>
  <c r="G1274" i="27"/>
  <c r="G1273" i="27"/>
  <c r="G1272" i="27"/>
  <c r="G1271" i="27"/>
  <c r="G1270" i="27"/>
  <c r="G1269" i="27"/>
  <c r="G1268" i="27"/>
  <c r="G1267" i="27"/>
  <c r="G1266" i="27"/>
  <c r="G1265" i="27"/>
  <c r="G1264" i="27"/>
  <c r="G1263" i="27"/>
  <c r="G1262" i="27"/>
  <c r="G1261" i="27"/>
  <c r="G1260" i="27"/>
  <c r="G1259" i="27"/>
  <c r="G1258" i="27"/>
  <c r="G1257" i="27"/>
  <c r="G1256" i="27"/>
  <c r="G1255" i="27"/>
  <c r="G1254" i="27"/>
  <c r="G1253" i="27"/>
  <c r="G1252" i="27"/>
  <c r="G1251" i="27"/>
  <c r="G1250" i="27"/>
  <c r="G1249" i="27"/>
  <c r="G1248" i="27"/>
  <c r="G1247" i="27"/>
  <c r="G1246" i="27"/>
  <c r="G1245" i="27"/>
  <c r="G1244" i="27"/>
  <c r="G1243" i="27"/>
  <c r="G1242" i="27"/>
  <c r="G1241" i="27"/>
  <c r="G1240" i="27"/>
  <c r="G1239" i="27"/>
  <c r="G1238" i="27"/>
  <c r="G1237" i="27"/>
  <c r="G1236" i="27"/>
  <c r="G1235" i="27"/>
  <c r="G1234" i="27"/>
  <c r="G1233" i="27"/>
  <c r="G1232" i="27"/>
  <c r="G1231" i="27"/>
  <c r="G1230" i="27"/>
  <c r="G1229" i="27"/>
  <c r="G1228" i="27"/>
  <c r="G1227" i="27"/>
  <c r="G1226" i="27"/>
  <c r="G1225" i="27"/>
  <c r="G1224" i="27"/>
  <c r="G1223" i="27"/>
  <c r="G1222" i="27"/>
  <c r="G1221" i="27"/>
  <c r="G1220" i="27"/>
  <c r="G1219" i="27"/>
  <c r="G1218" i="27"/>
  <c r="G1217" i="27"/>
  <c r="G1216" i="27"/>
  <c r="G1215" i="27"/>
  <c r="G1214" i="27"/>
  <c r="G1213" i="27"/>
  <c r="G1212" i="27"/>
  <c r="G1211" i="27"/>
  <c r="G1210" i="27"/>
  <c r="G1209" i="27"/>
  <c r="G1208" i="27"/>
  <c r="G1207" i="27"/>
  <c r="G1206" i="27"/>
  <c r="G1205" i="27"/>
  <c r="G1204" i="27"/>
  <c r="G1203" i="27"/>
  <c r="G1202" i="27"/>
  <c r="G1201" i="27"/>
  <c r="G1200" i="27"/>
  <c r="G1199" i="27"/>
  <c r="G1198" i="27"/>
  <c r="G1197" i="27"/>
  <c r="G1196" i="27"/>
  <c r="G1195" i="27"/>
  <c r="G1194" i="27"/>
  <c r="G1193" i="27"/>
  <c r="G1192" i="27"/>
  <c r="G1191" i="27"/>
  <c r="G1190" i="27"/>
  <c r="G1189" i="27"/>
  <c r="G1188" i="27"/>
  <c r="G1187" i="27"/>
  <c r="G1186" i="27"/>
  <c r="G1185" i="27"/>
  <c r="G1184" i="27"/>
  <c r="G1183" i="27"/>
  <c r="G1182" i="27"/>
  <c r="G1181" i="27"/>
  <c r="G1180" i="27"/>
  <c r="G1179" i="27"/>
  <c r="G1178" i="27"/>
  <c r="G1177" i="27"/>
  <c r="G1176" i="27"/>
  <c r="G1175" i="27"/>
  <c r="G1174" i="27"/>
  <c r="G1173" i="27"/>
  <c r="G1172" i="27"/>
  <c r="G1171" i="27"/>
  <c r="G1170" i="27"/>
  <c r="G1169" i="27"/>
  <c r="G1168" i="27"/>
  <c r="G1167" i="27"/>
  <c r="G1166" i="27"/>
  <c r="G1165" i="27"/>
  <c r="G1164" i="27"/>
  <c r="G1163" i="27"/>
  <c r="G1162" i="27"/>
  <c r="G1161" i="27"/>
  <c r="G1160" i="27"/>
  <c r="G1159" i="27"/>
  <c r="G1158" i="27"/>
  <c r="G1157" i="27"/>
  <c r="G1156" i="27"/>
  <c r="G1155" i="27"/>
  <c r="G1154" i="27"/>
  <c r="G1153" i="27"/>
  <c r="G1152" i="27"/>
  <c r="G1151" i="27"/>
  <c r="G1150" i="27"/>
  <c r="G1149" i="27"/>
  <c r="G1148" i="27"/>
  <c r="G1147" i="27"/>
  <c r="G1146" i="27"/>
  <c r="G1145" i="27"/>
  <c r="G1144" i="27"/>
  <c r="G1143" i="27"/>
  <c r="G1142" i="27"/>
  <c r="G1141" i="27"/>
  <c r="G1140" i="27"/>
  <c r="G1139" i="27"/>
  <c r="G1138" i="27"/>
  <c r="G1137" i="27"/>
  <c r="G1136" i="27"/>
  <c r="G1135" i="27"/>
  <c r="G1134" i="27"/>
  <c r="G1133" i="27"/>
  <c r="G1132" i="27"/>
  <c r="G1131" i="27"/>
  <c r="G1130" i="27"/>
  <c r="G1129" i="27"/>
  <c r="G1128" i="27"/>
  <c r="G1127" i="27"/>
  <c r="G1126" i="27"/>
  <c r="G1125" i="27"/>
  <c r="G1124" i="27"/>
  <c r="G1123" i="27"/>
  <c r="G1122" i="27"/>
  <c r="G1121" i="27"/>
  <c r="G1120" i="27"/>
  <c r="G1119" i="27"/>
  <c r="G1118" i="27"/>
  <c r="G1117" i="27"/>
  <c r="G1116" i="27"/>
  <c r="G1115" i="27"/>
  <c r="G1114" i="27"/>
  <c r="G1113" i="27"/>
  <c r="G1112" i="27"/>
  <c r="G1111" i="27"/>
  <c r="G1110" i="27"/>
  <c r="G1109" i="27"/>
  <c r="G1108" i="27"/>
  <c r="G1107" i="27"/>
  <c r="G1106" i="27"/>
  <c r="G1105" i="27"/>
  <c r="G1104" i="27"/>
  <c r="G1103" i="27"/>
  <c r="G1102" i="27"/>
  <c r="G1101" i="27"/>
  <c r="G1100" i="27"/>
  <c r="G1099" i="27"/>
  <c r="G1098" i="27"/>
  <c r="G1097" i="27"/>
  <c r="G1096" i="27"/>
  <c r="G1095" i="27"/>
  <c r="G1094" i="27"/>
  <c r="G1093" i="27"/>
  <c r="G1092" i="27"/>
  <c r="G1091" i="27"/>
  <c r="G1090" i="27"/>
  <c r="G1089" i="27"/>
  <c r="G1088" i="27"/>
  <c r="G1087" i="27"/>
  <c r="G1086" i="27"/>
  <c r="G1085" i="27"/>
  <c r="G1084" i="27"/>
  <c r="G1083" i="27"/>
  <c r="G1082" i="27"/>
  <c r="G1081" i="27"/>
  <c r="G1080" i="27"/>
  <c r="G1079" i="27"/>
  <c r="G1078" i="27"/>
  <c r="G1077" i="27"/>
  <c r="G1076" i="27"/>
  <c r="G1075" i="27"/>
  <c r="G1074" i="27"/>
  <c r="G1073" i="27"/>
  <c r="G1072" i="27"/>
  <c r="G1071" i="27"/>
  <c r="G1070" i="27"/>
  <c r="G1069" i="27"/>
  <c r="G1068" i="27"/>
  <c r="G1067" i="27"/>
  <c r="G1066" i="27"/>
  <c r="G1065" i="27"/>
  <c r="G1064" i="27"/>
  <c r="G1063" i="27"/>
  <c r="G1062" i="27"/>
  <c r="G1061" i="27"/>
  <c r="G1060" i="27"/>
  <c r="G1059" i="27"/>
  <c r="G1058" i="27"/>
  <c r="G1057" i="27"/>
  <c r="G1056" i="27"/>
  <c r="G1055" i="27"/>
  <c r="G1054" i="27"/>
  <c r="G1053" i="27"/>
  <c r="G1052" i="27"/>
  <c r="G1051" i="27"/>
  <c r="G1050" i="27"/>
  <c r="G1049" i="27"/>
  <c r="G1048" i="27"/>
  <c r="G1047" i="27"/>
  <c r="G1046" i="27"/>
  <c r="G1045" i="27"/>
  <c r="G1044" i="27"/>
  <c r="G1043" i="27"/>
  <c r="G1042" i="27"/>
  <c r="G1041" i="27"/>
  <c r="G1040" i="27"/>
  <c r="G1039" i="27"/>
  <c r="G1038" i="27"/>
  <c r="G1037" i="27"/>
  <c r="G1036" i="27"/>
  <c r="G1035" i="27"/>
  <c r="G1034" i="27"/>
  <c r="G1033" i="27"/>
  <c r="G1032" i="27"/>
  <c r="G1031" i="27"/>
  <c r="G1030" i="27"/>
  <c r="G1029" i="27"/>
  <c r="G1028" i="27"/>
  <c r="G1027" i="27"/>
  <c r="G1026" i="27"/>
  <c r="G1025" i="27"/>
  <c r="G1024" i="27"/>
  <c r="G1023" i="27"/>
  <c r="G1022" i="27"/>
  <c r="G1021" i="27"/>
  <c r="G1020" i="27"/>
  <c r="G1019" i="27"/>
  <c r="G1018" i="27"/>
  <c r="G1017" i="27"/>
  <c r="G1016" i="27"/>
  <c r="G1015" i="27"/>
  <c r="G1014" i="27"/>
  <c r="G1013" i="27"/>
  <c r="G1012" i="27"/>
  <c r="G1011" i="27"/>
  <c r="G1010" i="27"/>
  <c r="G1009" i="27"/>
  <c r="G1008" i="27"/>
  <c r="G1007" i="27"/>
  <c r="G1006" i="27"/>
  <c r="G1005" i="27"/>
  <c r="G1004" i="27"/>
  <c r="G1003" i="27"/>
  <c r="G1002" i="27"/>
  <c r="G1001" i="27"/>
  <c r="G1000" i="27"/>
  <c r="G999" i="27"/>
  <c r="G998" i="27"/>
  <c r="G997" i="27"/>
  <c r="G996" i="27"/>
  <c r="G995" i="27"/>
  <c r="G994" i="27"/>
  <c r="G993" i="27"/>
  <c r="G992" i="27"/>
  <c r="G991" i="27"/>
  <c r="G990" i="27"/>
  <c r="G989" i="27"/>
  <c r="G988" i="27"/>
  <c r="G987" i="27"/>
  <c r="G986" i="27"/>
  <c r="G985" i="27"/>
  <c r="G984" i="27"/>
  <c r="G983" i="27"/>
  <c r="G982" i="27"/>
  <c r="G981" i="27"/>
  <c r="G980" i="27"/>
  <c r="G979" i="27"/>
  <c r="G978" i="27"/>
  <c r="G977" i="27"/>
  <c r="G976" i="27"/>
  <c r="G975" i="27"/>
  <c r="G974" i="27"/>
  <c r="G973" i="27"/>
  <c r="G972" i="27"/>
  <c r="G971" i="27"/>
  <c r="G970" i="27"/>
  <c r="G969" i="27"/>
  <c r="G968" i="27"/>
  <c r="G967" i="27"/>
  <c r="G966" i="27"/>
  <c r="G965" i="27"/>
  <c r="G964" i="27"/>
  <c r="G963" i="27"/>
  <c r="G962" i="27"/>
  <c r="G961" i="27"/>
  <c r="G960" i="27"/>
  <c r="G959" i="27"/>
  <c r="G958" i="27"/>
  <c r="G957" i="27"/>
  <c r="G956" i="27"/>
  <c r="G955" i="27"/>
  <c r="G954" i="27"/>
  <c r="G953" i="27"/>
  <c r="G952" i="27"/>
  <c r="G951" i="27"/>
  <c r="G950" i="27"/>
  <c r="G949" i="27"/>
  <c r="G948" i="27"/>
  <c r="G947" i="27"/>
  <c r="G946" i="27"/>
  <c r="G945" i="27"/>
  <c r="G944" i="27"/>
  <c r="G943" i="27"/>
  <c r="G942" i="27"/>
  <c r="G941" i="27"/>
  <c r="G940" i="27"/>
  <c r="G939" i="27"/>
  <c r="G938" i="27"/>
  <c r="G937" i="27"/>
  <c r="G936" i="27"/>
  <c r="G935" i="27"/>
  <c r="G934" i="27"/>
  <c r="G933" i="27"/>
  <c r="G932" i="27"/>
  <c r="G931" i="27"/>
  <c r="G930" i="27"/>
  <c r="G929" i="27"/>
  <c r="G928" i="27"/>
  <c r="G927" i="27"/>
  <c r="G926" i="27"/>
  <c r="G925" i="27"/>
  <c r="G924" i="27"/>
  <c r="G923" i="27"/>
  <c r="G922" i="27"/>
  <c r="G921" i="27"/>
  <c r="G920" i="27"/>
  <c r="G919" i="27"/>
  <c r="G918" i="27"/>
  <c r="G917" i="27"/>
  <c r="G916" i="27"/>
  <c r="G915" i="27"/>
  <c r="G914" i="27"/>
  <c r="G913" i="27"/>
  <c r="G912" i="27"/>
  <c r="G911" i="27"/>
  <c r="G910" i="27"/>
  <c r="G909" i="27"/>
  <c r="G908" i="27"/>
  <c r="G907" i="27"/>
  <c r="G906" i="27"/>
  <c r="G905" i="27"/>
  <c r="G904" i="27"/>
  <c r="G903" i="27"/>
  <c r="G902" i="27"/>
  <c r="G901" i="27"/>
  <c r="G900" i="27"/>
  <c r="G899" i="27"/>
  <c r="G898" i="27"/>
  <c r="G897" i="27"/>
  <c r="G896" i="27"/>
  <c r="G895" i="27"/>
  <c r="G894" i="27"/>
  <c r="G893" i="27"/>
  <c r="G892" i="27"/>
  <c r="G891" i="27"/>
  <c r="G890" i="27"/>
  <c r="G889" i="27"/>
  <c r="G888" i="27"/>
  <c r="G887" i="27"/>
  <c r="G886" i="27"/>
  <c r="G885" i="27"/>
  <c r="G884" i="27"/>
  <c r="G883" i="27"/>
  <c r="G882" i="27"/>
  <c r="G881" i="27"/>
  <c r="G880" i="27"/>
  <c r="G879" i="27"/>
  <c r="G878" i="27"/>
  <c r="G877" i="27"/>
  <c r="G876" i="27"/>
  <c r="G875" i="27"/>
  <c r="G874" i="27"/>
  <c r="G873" i="27"/>
  <c r="G872" i="27"/>
  <c r="G871" i="27"/>
  <c r="G870" i="27"/>
  <c r="G869" i="27"/>
  <c r="G868" i="27"/>
  <c r="G867" i="27"/>
  <c r="G866" i="27"/>
  <c r="G865" i="27"/>
  <c r="G864" i="27"/>
  <c r="G863" i="27"/>
  <c r="G862" i="27"/>
  <c r="G861" i="27"/>
  <c r="G860" i="27"/>
  <c r="G859" i="27"/>
  <c r="G858" i="27"/>
  <c r="G857" i="27"/>
  <c r="G856" i="27"/>
  <c r="G855" i="27"/>
  <c r="G854" i="27"/>
  <c r="G853" i="27"/>
  <c r="G852" i="27"/>
  <c r="G851" i="27"/>
  <c r="G850" i="27"/>
  <c r="G849" i="27"/>
  <c r="G848" i="27"/>
  <c r="G847" i="27"/>
  <c r="G846" i="27"/>
  <c r="G845" i="27"/>
  <c r="G844" i="27"/>
  <c r="G843" i="27"/>
  <c r="G842" i="27"/>
  <c r="G841" i="27"/>
  <c r="G840" i="27"/>
  <c r="G839" i="27"/>
  <c r="G838" i="27"/>
  <c r="G837" i="27"/>
  <c r="G836" i="27"/>
  <c r="G835" i="27"/>
  <c r="G834" i="27"/>
  <c r="G833" i="27"/>
  <c r="G832" i="27"/>
  <c r="G831" i="27"/>
  <c r="G830" i="27"/>
  <c r="G829" i="27"/>
  <c r="G828" i="27"/>
  <c r="G827" i="27"/>
  <c r="G826" i="27"/>
  <c r="G825" i="27"/>
  <c r="G824" i="27"/>
  <c r="G823" i="27"/>
  <c r="G822" i="27"/>
  <c r="G821" i="27"/>
  <c r="G820" i="27"/>
  <c r="G819" i="27"/>
  <c r="G818" i="27"/>
  <c r="G817" i="27"/>
  <c r="G816" i="27"/>
  <c r="G815" i="27"/>
  <c r="G814" i="27"/>
  <c r="G813" i="27"/>
  <c r="G812" i="27"/>
  <c r="G811" i="27"/>
  <c r="G810" i="27"/>
  <c r="G809" i="27"/>
  <c r="G808" i="27"/>
  <c r="G807" i="27"/>
  <c r="G806" i="27"/>
  <c r="G805" i="27"/>
  <c r="G804" i="27"/>
  <c r="G803" i="27"/>
  <c r="G802" i="27"/>
  <c r="G801" i="27"/>
  <c r="G800" i="27"/>
  <c r="G799" i="27"/>
  <c r="G798" i="27"/>
  <c r="G797" i="27"/>
  <c r="G796" i="27"/>
  <c r="G795" i="27"/>
  <c r="G794" i="27"/>
  <c r="G793" i="27"/>
  <c r="G792" i="27"/>
  <c r="G791" i="27"/>
  <c r="G790" i="27"/>
  <c r="G789" i="27"/>
  <c r="G788" i="27"/>
  <c r="G787" i="27"/>
  <c r="G786" i="27"/>
  <c r="G785" i="27"/>
  <c r="G784" i="27"/>
  <c r="G783" i="27"/>
  <c r="G782" i="27"/>
  <c r="G781" i="27"/>
  <c r="G780" i="27"/>
  <c r="G779" i="27"/>
  <c r="G778" i="27"/>
  <c r="G777" i="27"/>
  <c r="G776" i="27"/>
  <c r="G775" i="27"/>
  <c r="G774" i="27"/>
  <c r="G773" i="27"/>
  <c r="G772" i="27"/>
  <c r="G771" i="27"/>
  <c r="G770" i="27"/>
  <c r="G769" i="27"/>
  <c r="G768" i="27"/>
  <c r="G767" i="27"/>
  <c r="G766" i="27"/>
  <c r="G765" i="27"/>
  <c r="G764" i="27"/>
  <c r="G763" i="27"/>
  <c r="G762" i="27"/>
  <c r="G761" i="27"/>
  <c r="G760" i="27"/>
  <c r="G759" i="27"/>
  <c r="G758" i="27"/>
  <c r="G757" i="27"/>
  <c r="G756" i="27"/>
  <c r="G755" i="27"/>
  <c r="G754" i="27"/>
  <c r="G753" i="27"/>
  <c r="G752" i="27"/>
  <c r="G751" i="27"/>
  <c r="G750" i="27"/>
  <c r="G749" i="27"/>
  <c r="G748" i="27"/>
  <c r="G747" i="27"/>
  <c r="G746" i="27"/>
  <c r="G745" i="27"/>
  <c r="G744" i="27"/>
  <c r="G743" i="27"/>
  <c r="G742" i="27"/>
  <c r="G741" i="27"/>
  <c r="G740" i="27"/>
  <c r="G739" i="27"/>
  <c r="G738" i="27"/>
  <c r="G737" i="27"/>
  <c r="G736" i="27"/>
  <c r="G735" i="27"/>
  <c r="G734" i="27"/>
  <c r="G733" i="27"/>
  <c r="G732" i="27"/>
  <c r="G731" i="27"/>
  <c r="G730" i="27"/>
  <c r="G729" i="27"/>
  <c r="G728" i="27"/>
  <c r="G727" i="27"/>
  <c r="G726" i="27"/>
  <c r="G725" i="27"/>
  <c r="G724" i="27"/>
  <c r="G723" i="27"/>
  <c r="G722" i="27"/>
  <c r="G721" i="27"/>
  <c r="G720" i="27"/>
  <c r="G719" i="27"/>
  <c r="G718" i="27"/>
  <c r="G717" i="27"/>
  <c r="G716" i="27"/>
  <c r="G715" i="27"/>
  <c r="G714" i="27"/>
  <c r="G713" i="27"/>
  <c r="G712" i="27"/>
  <c r="G711" i="27"/>
  <c r="G710" i="27"/>
  <c r="G709" i="27"/>
  <c r="G708" i="27"/>
  <c r="G707" i="27"/>
  <c r="G706" i="27"/>
  <c r="G705" i="27"/>
  <c r="G704" i="27"/>
  <c r="G703" i="27"/>
  <c r="G702" i="27"/>
  <c r="G701" i="27"/>
  <c r="G700" i="27"/>
  <c r="G699" i="27"/>
  <c r="G698" i="27"/>
  <c r="G697" i="27"/>
  <c r="G696" i="27"/>
  <c r="G695" i="27"/>
  <c r="G694" i="27"/>
  <c r="G693" i="27"/>
  <c r="G692" i="27"/>
  <c r="G691" i="27"/>
  <c r="G690" i="27"/>
  <c r="G689" i="27"/>
  <c r="G688" i="27"/>
  <c r="G687" i="27"/>
  <c r="G686" i="27"/>
  <c r="G685" i="27"/>
  <c r="G684" i="27"/>
  <c r="G683" i="27"/>
  <c r="G682" i="27"/>
  <c r="G681" i="27"/>
  <c r="G680" i="27"/>
  <c r="G679" i="27"/>
  <c r="G678" i="27"/>
  <c r="G677" i="27"/>
  <c r="G676" i="27"/>
  <c r="G675" i="27"/>
  <c r="G674" i="27"/>
  <c r="G673" i="27"/>
  <c r="G672" i="27"/>
  <c r="G671" i="27"/>
  <c r="G670" i="27"/>
  <c r="G669" i="27"/>
  <c r="G668" i="27"/>
  <c r="G667" i="27"/>
  <c r="G666" i="27"/>
  <c r="G665" i="27"/>
  <c r="G664" i="27"/>
  <c r="G663" i="27"/>
  <c r="G662" i="27"/>
  <c r="G661" i="27"/>
  <c r="G660" i="27"/>
  <c r="G659" i="27"/>
  <c r="G658" i="27"/>
  <c r="G657" i="27"/>
  <c r="G656" i="27"/>
  <c r="G655" i="27"/>
  <c r="G654" i="27"/>
  <c r="G653" i="27"/>
  <c r="G652" i="27"/>
  <c r="G651" i="27"/>
  <c r="G650" i="27"/>
  <c r="G649" i="27"/>
  <c r="G648" i="27"/>
  <c r="G647" i="27"/>
  <c r="G646" i="27"/>
  <c r="G645" i="27"/>
  <c r="G644" i="27"/>
  <c r="G643" i="27"/>
  <c r="G642" i="27"/>
  <c r="G641" i="27"/>
  <c r="G640" i="27"/>
  <c r="G639" i="27"/>
  <c r="G638" i="27"/>
  <c r="G637" i="27"/>
  <c r="G636" i="27"/>
  <c r="G635" i="27"/>
  <c r="G634" i="27"/>
  <c r="G633" i="27"/>
  <c r="G632" i="27"/>
  <c r="G631" i="27"/>
  <c r="G630" i="27"/>
  <c r="G629" i="27"/>
  <c r="G628" i="27"/>
  <c r="G627" i="27"/>
  <c r="G626" i="27"/>
  <c r="G625" i="27"/>
  <c r="G624" i="27"/>
  <c r="G623" i="27"/>
  <c r="G622" i="27"/>
  <c r="G621" i="27"/>
  <c r="G620" i="27"/>
  <c r="G619" i="27"/>
  <c r="G618" i="27"/>
  <c r="G617" i="27"/>
  <c r="G616" i="27"/>
  <c r="G615" i="27"/>
  <c r="G614" i="27"/>
  <c r="G613" i="27"/>
  <c r="G612" i="27"/>
  <c r="G611" i="27"/>
  <c r="G610" i="27"/>
  <c r="G609" i="27"/>
  <c r="G608" i="27"/>
  <c r="G607" i="27"/>
  <c r="G606" i="27"/>
  <c r="G605" i="27"/>
  <c r="G604" i="27"/>
  <c r="G603" i="27"/>
  <c r="G602" i="27"/>
  <c r="G601" i="27"/>
  <c r="G600" i="27"/>
  <c r="G599" i="27"/>
  <c r="G598" i="27"/>
  <c r="G597" i="27"/>
  <c r="G596" i="27"/>
  <c r="G595" i="27"/>
  <c r="G594" i="27"/>
  <c r="G593" i="27"/>
  <c r="G592" i="27"/>
  <c r="G591" i="27"/>
  <c r="G590" i="27"/>
  <c r="G589" i="27"/>
  <c r="G588" i="27"/>
  <c r="G587" i="27"/>
  <c r="G586" i="27"/>
  <c r="G585" i="27"/>
  <c r="G584" i="27"/>
  <c r="G583" i="27"/>
  <c r="G582" i="27"/>
  <c r="G581" i="27"/>
  <c r="G580" i="27"/>
  <c r="G579" i="27"/>
  <c r="G578" i="27"/>
  <c r="G577" i="27"/>
  <c r="G576" i="27"/>
  <c r="G575" i="27"/>
  <c r="G574" i="27"/>
  <c r="G573" i="27"/>
  <c r="G3007" i="17"/>
  <c r="G3006" i="17"/>
  <c r="G3001" i="17"/>
  <c r="G2998" i="17"/>
  <c r="G2995" i="17"/>
  <c r="G2994" i="17"/>
  <c r="G2993" i="17"/>
  <c r="G2991" i="17"/>
  <c r="G2990" i="17"/>
  <c r="G2985" i="17"/>
  <c r="G2983" i="17"/>
  <c r="G2982" i="17"/>
  <c r="G2979" i="17"/>
  <c r="G2978" i="17"/>
  <c r="G2977" i="17"/>
  <c r="G2975" i="17"/>
  <c r="G2974" i="17"/>
  <c r="G2971" i="17"/>
  <c r="G2970" i="17"/>
  <c r="G2969" i="17"/>
  <c r="G2967" i="17"/>
  <c r="G2963" i="17"/>
  <c r="G2961" i="17"/>
  <c r="G2959" i="17"/>
  <c r="G2955" i="17"/>
  <c r="G2954" i="17"/>
  <c r="G2953" i="17"/>
  <c r="G2950" i="17"/>
  <c r="G2942" i="17"/>
  <c r="G2939" i="17"/>
  <c r="G2938" i="17"/>
  <c r="G2937" i="17"/>
  <c r="G2934" i="17"/>
  <c r="G2931" i="17"/>
  <c r="G2930" i="17"/>
  <c r="G2929" i="17"/>
  <c r="G2923" i="17"/>
  <c r="G2921" i="17"/>
  <c r="G2919" i="17"/>
  <c r="G2918" i="17"/>
  <c r="G2915" i="17"/>
  <c r="G2911" i="17"/>
  <c r="G2910" i="17"/>
  <c r="G2907" i="17"/>
  <c r="G2905" i="17"/>
  <c r="G2902" i="17"/>
  <c r="G2899" i="17"/>
  <c r="G2898" i="17"/>
  <c r="G2897" i="17"/>
  <c r="G2894" i="17"/>
  <c r="G2891" i="17"/>
  <c r="G2890" i="17"/>
  <c r="G2889" i="17"/>
  <c r="G2887" i="17"/>
  <c r="G2886" i="17"/>
  <c r="G2883" i="17"/>
  <c r="G2882" i="17"/>
  <c r="G2881" i="17"/>
  <c r="G2879" i="17"/>
  <c r="G2878" i="17"/>
  <c r="G2875" i="17"/>
  <c r="G2873" i="17"/>
  <c r="G2871" i="17"/>
  <c r="G2870" i="17"/>
  <c r="G2867" i="17"/>
  <c r="G2864" i="17"/>
  <c r="G2863" i="17"/>
  <c r="G2861" i="17"/>
  <c r="G2858" i="17"/>
  <c r="G2857" i="17"/>
  <c r="G2856" i="17"/>
  <c r="G2855" i="17"/>
  <c r="G2852" i="17"/>
  <c r="G2850" i="17"/>
  <c r="G2847" i="17"/>
  <c r="G2845" i="17"/>
  <c r="G2844" i="17"/>
  <c r="G2843" i="17"/>
  <c r="G2841" i="17"/>
  <c r="G2840" i="17"/>
  <c r="G2839" i="17"/>
  <c r="G2837" i="17"/>
  <c r="G2836" i="17"/>
  <c r="G2835" i="17"/>
  <c r="G2833" i="17"/>
  <c r="G2832" i="17"/>
  <c r="G2828" i="17"/>
  <c r="G2827" i="17"/>
  <c r="G2821" i="17"/>
  <c r="G2820" i="17"/>
  <c r="G2816" i="17"/>
  <c r="G2815" i="17"/>
  <c r="G2813" i="17"/>
  <c r="G2812" i="17"/>
  <c r="G2808" i="17"/>
  <c r="G2807" i="17"/>
  <c r="G2800" i="17"/>
  <c r="G2799" i="17"/>
  <c r="G2796" i="17"/>
  <c r="G2794" i="17"/>
  <c r="G2788" i="17"/>
  <c r="G2784" i="17"/>
  <c r="G2783" i="17"/>
  <c r="G2780" i="17"/>
  <c r="G2779" i="17"/>
  <c r="G2778" i="17"/>
  <c r="G2776" i="17"/>
  <c r="G2775" i="17"/>
  <c r="G2773" i="17"/>
  <c r="G2772" i="17"/>
  <c r="G2768" i="17"/>
  <c r="G2767" i="17"/>
  <c r="G2764" i="17"/>
  <c r="G2760" i="17"/>
  <c r="G2759" i="17"/>
  <c r="G2756" i="17"/>
  <c r="G2754" i="17"/>
  <c r="G2752" i="17"/>
  <c r="G2749" i="17"/>
  <c r="G2747" i="17"/>
  <c r="G2744" i="17"/>
  <c r="G2743" i="17"/>
  <c r="G2741" i="17"/>
  <c r="G2736" i="17"/>
  <c r="G2735" i="17"/>
  <c r="G2733" i="17"/>
  <c r="G2732" i="17"/>
  <c r="G2731" i="17"/>
  <c r="G2724" i="17"/>
  <c r="G2723" i="17"/>
  <c r="G2719" i="17"/>
  <c r="G2715" i="17"/>
  <c r="G2712" i="17"/>
  <c r="G2711" i="17"/>
  <c r="G2707" i="17"/>
  <c r="G2704" i="17"/>
  <c r="G2703" i="17"/>
  <c r="G2701" i="17"/>
  <c r="G2700" i="17"/>
  <c r="G2698" i="17"/>
  <c r="G2696" i="17"/>
  <c r="G2688" i="17"/>
  <c r="G2687" i="17"/>
  <c r="G2685" i="17"/>
  <c r="G2684" i="17"/>
  <c r="G2682" i="17"/>
  <c r="G2680" i="17"/>
  <c r="G2677" i="17"/>
  <c r="G2674" i="17"/>
  <c r="G2672" i="17"/>
  <c r="G2671" i="17"/>
  <c r="G2669" i="17"/>
  <c r="G2668" i="17"/>
  <c r="G2666" i="17"/>
  <c r="G2661" i="17"/>
  <c r="G2660" i="17"/>
  <c r="G2658" i="17"/>
  <c r="G2656" i="17"/>
  <c r="G2655" i="17"/>
  <c r="G2653" i="17"/>
  <c r="G2652" i="17"/>
  <c r="G2650" i="17"/>
  <c r="G2648" i="17"/>
  <c r="G2642" i="17"/>
  <c r="G2640" i="17"/>
  <c r="G2639" i="17"/>
  <c r="G2637" i="17"/>
  <c r="G2636" i="17"/>
  <c r="G2634" i="17"/>
  <c r="G2626" i="17"/>
  <c r="G2624" i="17"/>
  <c r="G2623" i="17"/>
  <c r="G2618" i="17"/>
  <c r="G2616" i="17"/>
  <c r="G2611" i="17"/>
  <c r="G2610" i="17"/>
  <c r="G2609" i="17"/>
  <c r="G2608" i="17"/>
  <c r="G2601" i="17"/>
  <c r="G2597" i="17"/>
  <c r="G2595" i="17"/>
  <c r="G2592" i="17"/>
  <c r="G2591" i="17"/>
  <c r="G2590" i="17"/>
  <c r="G2587" i="17"/>
  <c r="G2584" i="17"/>
  <c r="G2582" i="17"/>
  <c r="G2580" i="17"/>
  <c r="G2579" i="17"/>
  <c r="G2576" i="17"/>
  <c r="G2574" i="17"/>
  <c r="G2571" i="17"/>
  <c r="G2568" i="17"/>
  <c r="G2564" i="17"/>
  <c r="G2563" i="17"/>
  <c r="G2560" i="17"/>
  <c r="G2559" i="17"/>
  <c r="G2558" i="17"/>
  <c r="G2556" i="17"/>
  <c r="G2552" i="17"/>
  <c r="G2551" i="17"/>
  <c r="G2550" i="17"/>
  <c r="G2546" i="17"/>
  <c r="G2544" i="17"/>
  <c r="G2539" i="17"/>
  <c r="G2538" i="17"/>
  <c r="G2536" i="17"/>
  <c r="G2535" i="17"/>
  <c r="G2534" i="17"/>
  <c r="G2532" i="17"/>
  <c r="G2531" i="17"/>
  <c r="G2530" i="17"/>
  <c r="G2528" i="17"/>
  <c r="G2526" i="17"/>
  <c r="G2523" i="17"/>
  <c r="G2522" i="17"/>
  <c r="G2520" i="17"/>
  <c r="G2518" i="17"/>
  <c r="G2516" i="17"/>
  <c r="G2514" i="17"/>
  <c r="G2512" i="17"/>
  <c r="G2510" i="17"/>
  <c r="G2507" i="17"/>
  <c r="G2506" i="17"/>
  <c r="G2504" i="17"/>
  <c r="G2502" i="17"/>
  <c r="G2500" i="17"/>
  <c r="G2498" i="17"/>
  <c r="G2496" i="17"/>
  <c r="G2494" i="17"/>
  <c r="G2492" i="17"/>
  <c r="G2490" i="17"/>
  <c r="G2488" i="17"/>
  <c r="G2486" i="17"/>
  <c r="G2484" i="17"/>
  <c r="G2480" i="17"/>
  <c r="G2475" i="17"/>
  <c r="G2474" i="17"/>
  <c r="G2472" i="17"/>
  <c r="G2470" i="17"/>
  <c r="G2463" i="17"/>
  <c r="G2462" i="17"/>
  <c r="G2459" i="17"/>
  <c r="G2458" i="17"/>
  <c r="G2456" i="17"/>
  <c r="G2450" i="17"/>
  <c r="G2448" i="17"/>
  <c r="G2447" i="17"/>
  <c r="G2446" i="17"/>
  <c r="G2443" i="17"/>
  <c r="G2442" i="17"/>
  <c r="G2440" i="17"/>
  <c r="G2434" i="17"/>
  <c r="G2432" i="17"/>
  <c r="G2431" i="17"/>
  <c r="G2430" i="17"/>
  <c r="G2427" i="17"/>
  <c r="G2426" i="17"/>
  <c r="G2424" i="17"/>
  <c r="G2423" i="17"/>
  <c r="G2416" i="17"/>
  <c r="G2415" i="17"/>
  <c r="G2414" i="17"/>
  <c r="G2411" i="17"/>
  <c r="G2410" i="17"/>
  <c r="G2408" i="17"/>
  <c r="G2407" i="17"/>
  <c r="G2403" i="17"/>
  <c r="G2400" i="17"/>
  <c r="G2399" i="17"/>
  <c r="G2390" i="17"/>
  <c r="G2386" i="17"/>
  <c r="G2385" i="17"/>
  <c r="G2384" i="17"/>
  <c r="G2383" i="17"/>
  <c r="G2381" i="17"/>
  <c r="G2380" i="17"/>
  <c r="G2378" i="17"/>
  <c r="G2376" i="17"/>
  <c r="G2375" i="17"/>
  <c r="G2374" i="17"/>
  <c r="G2373" i="17"/>
  <c r="G2370" i="17"/>
  <c r="G2369" i="17"/>
  <c r="G2368" i="17"/>
  <c r="G2367" i="17"/>
  <c r="G2365" i="17"/>
  <c r="G2363" i="17"/>
  <c r="G2362" i="17"/>
  <c r="G2360" i="17"/>
  <c r="G2359" i="17"/>
  <c r="G2357" i="17"/>
  <c r="G2354" i="17"/>
  <c r="G2351" i="17"/>
  <c r="G2349" i="17"/>
  <c r="G2345" i="17"/>
  <c r="G2341" i="17"/>
  <c r="G2338" i="17"/>
  <c r="G2337" i="17"/>
  <c r="G2336" i="17"/>
  <c r="G2335" i="17"/>
  <c r="G2324" i="17"/>
  <c r="G2322" i="17"/>
  <c r="G2317" i="17"/>
  <c r="G2316" i="17"/>
  <c r="G2314" i="17"/>
  <c r="G2313" i="17"/>
  <c r="G2312" i="17"/>
  <c r="G2308" i="17"/>
  <c r="G2306" i="17"/>
  <c r="G2305" i="17"/>
  <c r="G2301" i="17"/>
  <c r="G2300" i="17"/>
  <c r="G2298" i="17"/>
  <c r="G2297" i="17"/>
  <c r="G2292" i="17"/>
  <c r="G2289" i="17"/>
  <c r="G2287" i="17"/>
  <c r="G2285" i="17"/>
  <c r="G2284" i="17"/>
  <c r="G2283" i="17"/>
  <c r="G2282" i="17"/>
  <c r="G2281" i="17"/>
  <c r="G2280" i="17"/>
  <c r="G2279" i="17"/>
  <c r="G2276" i="17"/>
  <c r="G2275" i="17"/>
  <c r="G2273" i="17"/>
  <c r="G2272" i="17"/>
  <c r="G2271" i="17"/>
  <c r="G2266" i="17"/>
  <c r="G2265" i="17"/>
  <c r="G2258" i="17"/>
  <c r="G2257" i="17"/>
  <c r="G2250" i="17"/>
  <c r="G2249" i="17"/>
  <c r="G2247" i="17"/>
  <c r="G2244" i="17"/>
  <c r="G2243" i="17"/>
  <c r="G2242" i="17"/>
  <c r="G2240" i="17"/>
  <c r="G2239" i="17"/>
  <c r="G2236" i="17"/>
  <c r="G2235" i="17"/>
  <c r="G2234" i="17"/>
  <c r="G2233" i="17"/>
  <c r="G2232" i="17"/>
  <c r="G2228" i="17"/>
  <c r="G2227" i="17"/>
  <c r="G2225" i="17"/>
  <c r="G2223" i="17"/>
  <c r="G2220" i="17"/>
  <c r="G2219" i="17"/>
  <c r="G2218" i="17"/>
  <c r="G2216" i="17"/>
  <c r="G2212" i="17"/>
  <c r="G2211" i="17"/>
  <c r="G2210" i="17"/>
  <c r="G2207" i="17"/>
  <c r="G2204" i="17"/>
  <c r="G2203" i="17"/>
  <c r="G2202" i="17"/>
  <c r="G2200" i="17"/>
  <c r="G2196" i="17"/>
  <c r="G2195" i="17"/>
  <c r="G2194" i="17"/>
  <c r="G2192" i="17"/>
  <c r="G2186" i="17"/>
  <c r="G2185" i="17"/>
  <c r="G2183" i="17"/>
  <c r="G2180" i="17"/>
  <c r="G2179" i="17"/>
  <c r="G2176" i="17"/>
  <c r="G2170" i="17"/>
  <c r="G2169" i="17"/>
  <c r="G2167" i="17"/>
  <c r="G2164" i="17"/>
  <c r="G2163" i="17"/>
  <c r="G2160" i="17"/>
  <c r="G2154" i="17"/>
  <c r="G2153" i="17"/>
  <c r="G2151" i="17"/>
  <c r="G2148" i="17"/>
  <c r="G2147" i="17"/>
  <c r="G2146" i="17"/>
  <c r="G2145" i="17"/>
  <c r="G2138" i="17"/>
  <c r="G2136" i="17"/>
  <c r="G2135" i="17"/>
  <c r="G2125" i="17"/>
  <c r="G2123" i="17"/>
  <c r="G2121" i="17"/>
  <c r="G2120" i="17"/>
  <c r="G2118" i="17"/>
  <c r="G2117" i="17"/>
  <c r="G2115" i="17"/>
  <c r="G2109" i="17"/>
  <c r="G2104" i="17"/>
  <c r="G2102" i="17"/>
  <c r="G2101" i="17"/>
  <c r="G2097" i="17"/>
  <c r="G2096" i="17"/>
  <c r="G2094" i="17"/>
  <c r="G2093" i="17"/>
  <c r="G2092" i="17"/>
  <c r="G2091" i="17"/>
  <c r="G2090" i="17"/>
  <c r="G2089" i="17"/>
  <c r="G2085" i="17"/>
  <c r="G2082" i="17"/>
  <c r="G2081" i="17"/>
  <c r="G2079" i="17"/>
  <c r="G2077" i="17"/>
  <c r="G2076" i="17"/>
  <c r="G2075" i="17"/>
  <c r="G2074" i="17"/>
  <c r="G2073" i="17"/>
  <c r="G2071" i="17"/>
  <c r="G2070" i="17"/>
  <c r="G2061" i="17"/>
  <c r="G2060" i="17"/>
  <c r="G2058" i="17"/>
  <c r="G2057" i="17"/>
  <c r="G2055" i="17"/>
  <c r="G2054" i="17"/>
  <c r="G2053" i="17"/>
  <c r="G2052" i="17"/>
  <c r="G2051" i="17"/>
  <c r="G2049" i="17"/>
  <c r="G2047" i="17"/>
  <c r="G2046" i="17"/>
  <c r="G2045" i="17"/>
  <c r="G2043" i="17"/>
  <c r="G2041" i="17"/>
  <c r="G2039" i="17"/>
  <c r="G2038" i="17"/>
  <c r="G2037" i="17"/>
  <c r="G2035" i="17"/>
  <c r="G2034" i="17"/>
  <c r="G2030" i="17"/>
  <c r="G2029" i="17"/>
  <c r="G2026" i="17"/>
  <c r="G2025" i="17"/>
  <c r="G2021" i="17"/>
  <c r="G2018" i="17"/>
  <c r="G2016" i="17"/>
  <c r="G2015" i="17"/>
  <c r="G2013" i="17"/>
  <c r="G2011" i="17"/>
  <c r="G2008" i="17"/>
  <c r="G2002" i="17"/>
  <c r="G2001" i="17"/>
  <c r="G2000" i="17"/>
  <c r="G1994" i="17"/>
  <c r="G1993" i="17"/>
  <c r="G1990" i="17"/>
  <c r="G1985" i="17"/>
  <c r="G1983" i="17"/>
  <c r="G1982" i="17"/>
  <c r="G1981" i="17"/>
  <c r="G1978" i="17"/>
  <c r="G1977" i="17"/>
  <c r="G1970" i="17"/>
  <c r="G1969" i="17"/>
  <c r="G1967" i="17"/>
  <c r="G1962" i="17"/>
  <c r="G1961" i="17"/>
  <c r="G1960" i="17"/>
  <c r="G1951" i="17"/>
  <c r="G1949" i="17"/>
  <c r="G1948" i="17"/>
  <c r="G1947" i="17"/>
  <c r="G1946" i="17"/>
  <c r="G1943" i="17"/>
  <c r="G1942" i="17"/>
  <c r="G1940" i="17"/>
  <c r="G1939" i="17"/>
  <c r="G1938" i="17"/>
  <c r="G1937" i="17"/>
  <c r="G1936" i="17"/>
  <c r="G1935" i="17"/>
  <c r="G1934" i="17"/>
  <c r="G1932" i="17"/>
  <c r="G1927" i="17"/>
  <c r="G1926" i="17"/>
  <c r="G1923" i="17"/>
  <c r="G1922" i="17"/>
  <c r="G1919" i="17"/>
  <c r="G1918" i="17"/>
  <c r="G1913" i="17"/>
  <c r="G1910" i="17"/>
  <c r="G1907" i="17"/>
  <c r="G1905" i="17"/>
  <c r="G1902" i="17"/>
  <c r="G1899" i="17"/>
  <c r="G1898" i="17"/>
  <c r="G1897" i="17"/>
  <c r="G1895" i="17"/>
  <c r="G1891" i="17"/>
  <c r="G1887" i="17"/>
  <c r="G1883" i="17"/>
  <c r="G1879" i="17"/>
  <c r="G1878" i="17"/>
  <c r="G1874" i="17"/>
  <c r="G1873" i="17"/>
  <c r="G1871" i="17"/>
  <c r="G1870" i="17"/>
  <c r="G1867" i="17"/>
  <c r="G1866" i="17"/>
  <c r="G1865" i="17"/>
  <c r="G1863" i="17"/>
  <c r="G1855" i="17"/>
  <c r="G1854" i="17"/>
  <c r="G1849" i="17"/>
  <c r="G1847" i="17"/>
  <c r="G1846" i="17"/>
  <c r="G1843" i="17"/>
  <c r="G1842" i="17"/>
  <c r="G1841" i="17"/>
  <c r="G1839" i="17"/>
  <c r="G1829" i="17"/>
  <c r="G1828" i="17"/>
  <c r="G1827" i="17"/>
  <c r="G1825" i="17"/>
  <c r="G1822" i="17"/>
  <c r="G1820" i="17"/>
  <c r="G1819" i="17"/>
  <c r="G1818" i="17"/>
  <c r="G1817" i="17"/>
  <c r="G1816" i="17"/>
  <c r="G1814" i="17"/>
  <c r="G1812" i="17"/>
  <c r="G1811" i="17"/>
  <c r="G1810" i="17"/>
  <c r="G1809" i="17"/>
  <c r="G1806" i="17"/>
  <c r="G1803" i="17"/>
  <c r="G1801" i="17"/>
  <c r="G1796" i="17"/>
  <c r="G1795" i="17"/>
  <c r="G1793" i="17"/>
  <c r="G1792" i="17"/>
  <c r="G1791" i="17"/>
  <c r="G1787" i="17"/>
  <c r="G1785" i="17"/>
  <c r="G1780" i="17"/>
  <c r="G1777" i="17"/>
  <c r="G1776" i="17"/>
  <c r="G1772" i="17"/>
  <c r="G1769" i="17"/>
  <c r="G1768" i="17"/>
  <c r="G1767" i="17"/>
  <c r="G1763" i="17"/>
  <c r="G1759" i="17"/>
  <c r="G1758" i="17"/>
  <c r="G1756" i="17"/>
  <c r="G1755" i="17"/>
  <c r="G1753" i="17"/>
  <c r="G1750" i="17"/>
  <c r="G1745" i="17"/>
  <c r="G1744" i="17"/>
  <c r="G1742" i="17"/>
  <c r="G1737" i="17"/>
  <c r="G1736" i="17"/>
  <c r="G1734" i="17"/>
  <c r="G1731" i="17"/>
  <c r="G1729" i="17"/>
  <c r="G1727" i="17"/>
  <c r="G1726" i="17"/>
  <c r="G1724" i="17"/>
  <c r="G1723" i="17"/>
  <c r="G1718" i="17"/>
  <c r="G1715" i="17"/>
  <c r="G1714" i="17"/>
  <c r="G1706" i="17"/>
  <c r="G1704" i="17"/>
  <c r="G1703" i="17"/>
  <c r="G1702" i="17"/>
  <c r="G1701" i="17"/>
  <c r="G1700" i="17"/>
  <c r="G1696" i="17"/>
  <c r="G1695" i="17"/>
  <c r="G1693" i="17"/>
  <c r="G1691" i="17"/>
  <c r="G1688" i="17"/>
  <c r="G1679" i="17"/>
  <c r="G1677" i="17"/>
  <c r="G1672" i="17"/>
  <c r="G1671" i="17"/>
  <c r="G1669" i="17"/>
  <c r="G1668" i="17"/>
  <c r="G1664" i="17"/>
  <c r="G1662" i="17"/>
  <c r="G1659" i="17"/>
  <c r="G1657" i="17"/>
  <c r="G1656" i="17"/>
  <c r="G1651" i="17"/>
  <c r="G1649" i="17"/>
  <c r="G1647" i="17"/>
  <c r="G1644" i="17"/>
  <c r="G1643" i="17"/>
  <c r="G1642" i="17"/>
  <c r="G1637" i="17"/>
  <c r="G1634" i="17"/>
  <c r="G1633" i="17"/>
  <c r="G1631" i="17"/>
  <c r="G1628" i="17"/>
  <c r="G1626" i="17"/>
  <c r="G1625" i="17"/>
  <c r="G1621" i="17"/>
  <c r="G1620" i="17"/>
  <c r="G1617" i="17"/>
  <c r="G1613" i="17"/>
  <c r="G1612" i="17"/>
  <c r="G1609" i="17"/>
  <c r="G1604" i="17"/>
  <c r="G1602" i="17"/>
  <c r="G1601" i="17"/>
  <c r="G1600" i="17"/>
  <c r="G1598" i="17"/>
  <c r="G1597" i="17"/>
  <c r="G1593" i="17"/>
  <c r="G1592" i="17"/>
  <c r="G1590" i="17"/>
  <c r="G1589" i="17"/>
  <c r="G1588" i="17"/>
  <c r="G1581" i="17"/>
  <c r="G1580" i="17"/>
  <c r="G1578" i="17"/>
  <c r="G1576" i="17"/>
  <c r="G1572" i="17"/>
  <c r="G1569" i="17"/>
  <c r="G1565" i="17"/>
  <c r="G1561" i="17"/>
  <c r="G1557" i="17"/>
  <c r="G1554" i="17"/>
  <c r="G1549" i="17"/>
  <c r="G1546" i="17"/>
  <c r="G1545" i="17"/>
  <c r="G1541" i="17"/>
  <c r="G1538" i="17"/>
  <c r="G1533" i="17"/>
  <c r="G1529" i="17"/>
  <c r="G1526" i="17"/>
  <c r="G1525" i="17"/>
  <c r="G1524" i="17"/>
  <c r="G1522" i="17"/>
  <c r="G1521" i="17"/>
  <c r="G1517" i="17"/>
  <c r="G1513" i="17"/>
  <c r="G1511" i="17"/>
  <c r="G1510" i="17"/>
  <c r="G1509" i="17"/>
  <c r="G1506" i="17"/>
  <c r="G1505" i="17"/>
  <c r="G1503" i="17"/>
  <c r="G1502" i="17"/>
  <c r="G1501" i="17"/>
  <c r="G1498" i="17"/>
  <c r="G1496" i="17"/>
  <c r="G1495" i="17"/>
  <c r="G1494" i="17"/>
  <c r="G1490" i="17"/>
  <c r="G1488" i="17"/>
  <c r="G1487" i="17"/>
  <c r="G1483" i="17"/>
  <c r="G1480" i="17"/>
  <c r="G1475" i="17"/>
  <c r="G1474" i="17"/>
  <c r="G1472" i="17"/>
  <c r="G1467" i="17"/>
  <c r="G1466" i="17"/>
  <c r="G1464" i="17"/>
  <c r="G1463" i="17"/>
  <c r="G1460" i="17"/>
  <c r="G1459" i="17"/>
  <c r="G1458" i="17"/>
  <c r="G1456" i="17"/>
  <c r="G1455" i="17"/>
  <c r="G1454" i="17"/>
  <c r="G1452" i="17"/>
  <c r="G1451" i="17"/>
  <c r="G1450" i="17"/>
  <c r="G1447" i="17"/>
  <c r="G1443" i="17"/>
  <c r="G1439" i="17"/>
  <c r="G1431" i="17"/>
  <c r="G1427" i="17"/>
  <c r="G1424" i="17"/>
  <c r="G1419" i="17"/>
  <c r="G1418" i="17"/>
  <c r="G1415" i="17"/>
  <c r="G1411" i="17"/>
  <c r="G1406" i="17"/>
  <c r="G1403" i="17"/>
  <c r="G1398" i="17"/>
  <c r="G1396" i="17"/>
  <c r="G1394" i="17"/>
  <c r="G1393" i="17"/>
  <c r="G1392" i="17"/>
  <c r="G1391" i="17"/>
  <c r="G1387" i="17"/>
  <c r="G1386" i="17"/>
  <c r="G1385" i="17"/>
  <c r="G1383" i="17"/>
  <c r="G1382" i="17"/>
  <c r="G1379" i="17"/>
  <c r="G1378" i="17"/>
  <c r="G1374" i="17"/>
  <c r="G1373" i="17"/>
  <c r="G1371" i="17"/>
  <c r="G1370" i="17"/>
  <c r="G1369" i="17"/>
  <c r="G1366" i="17"/>
  <c r="G1365" i="17"/>
  <c r="G1363" i="17"/>
  <c r="G1362" i="17"/>
  <c r="G1361" i="17"/>
  <c r="G1359" i="17"/>
  <c r="G1357" i="17"/>
  <c r="G1355" i="17"/>
  <c r="G1354" i="17"/>
  <c r="G1351" i="17"/>
  <c r="G1350" i="17"/>
  <c r="G1349" i="17"/>
  <c r="G1347" i="17"/>
  <c r="G1346" i="17"/>
  <c r="G1345" i="17"/>
  <c r="G1342" i="17"/>
  <c r="G1340" i="17"/>
  <c r="G1339" i="17"/>
  <c r="G1338" i="17"/>
  <c r="G1334" i="17"/>
  <c r="G1330" i="17"/>
  <c r="G1325" i="17"/>
  <c r="G1324" i="17"/>
  <c r="G1322" i="17"/>
  <c r="G1319" i="17"/>
  <c r="G1311" i="17"/>
  <c r="G1310" i="17"/>
  <c r="G1309" i="17"/>
  <c r="G1301" i="17"/>
  <c r="G1295" i="17"/>
  <c r="G1292" i="17"/>
  <c r="G1289" i="17"/>
  <c r="G1286" i="17"/>
  <c r="G1280" i="17"/>
  <c r="G1278" i="17"/>
  <c r="G1276" i="17"/>
  <c r="G1274" i="17"/>
  <c r="G1273" i="17"/>
  <c r="G1272" i="17"/>
  <c r="G1271" i="17"/>
  <c r="G1268" i="17"/>
  <c r="G1267" i="17"/>
  <c r="G1265" i="17"/>
  <c r="G1264" i="17"/>
  <c r="G1263" i="17"/>
  <c r="G1260" i="17"/>
  <c r="G1256" i="17"/>
  <c r="G1253" i="17"/>
  <c r="G1252" i="17"/>
  <c r="G1250" i="17"/>
  <c r="G1248" i="17"/>
  <c r="G1245" i="17"/>
  <c r="G1244" i="17"/>
  <c r="G1240" i="17"/>
  <c r="G1238" i="17"/>
  <c r="G1237" i="17"/>
  <c r="G1235" i="17"/>
  <c r="G1233" i="17"/>
  <c r="G1232" i="17"/>
  <c r="G1230" i="17"/>
  <c r="G1227" i="17"/>
  <c r="G1226" i="17"/>
  <c r="G1222" i="17"/>
  <c r="G1221" i="17"/>
  <c r="G1220" i="17"/>
  <c r="G1216" i="17"/>
  <c r="G1215" i="17"/>
  <c r="G1214" i="17"/>
  <c r="G1210" i="17"/>
  <c r="G1208" i="17"/>
  <c r="G1207" i="17"/>
  <c r="G1206" i="17"/>
  <c r="G1202" i="17"/>
  <c r="G1201" i="17"/>
  <c r="G1199" i="17"/>
  <c r="G1194" i="17"/>
  <c r="G1193" i="17"/>
  <c r="G1191" i="17"/>
  <c r="G1189" i="17"/>
  <c r="G1186" i="17"/>
  <c r="G1182" i="17"/>
  <c r="G1181" i="17"/>
  <c r="G1178" i="17"/>
  <c r="G1177" i="17"/>
  <c r="G1175" i="17"/>
  <c r="G1169" i="17"/>
  <c r="G1168" i="17"/>
  <c r="G1166" i="17"/>
  <c r="G1162" i="17"/>
  <c r="G1161" i="17"/>
  <c r="G1160" i="17"/>
  <c r="G1158" i="17"/>
  <c r="G1154" i="17"/>
  <c r="G1152" i="17"/>
  <c r="G1150" i="17"/>
  <c r="G1149" i="17"/>
  <c r="G1148" i="17"/>
  <c r="G1147" i="17"/>
  <c r="G1146" i="17"/>
  <c r="G1139" i="17"/>
  <c r="G1138" i="17"/>
  <c r="G1137" i="17"/>
  <c r="G1135" i="17"/>
  <c r="G1130" i="17"/>
  <c r="G1127" i="17"/>
  <c r="G1126" i="17"/>
  <c r="G1122" i="17"/>
  <c r="G1120" i="17"/>
  <c r="G1117" i="17"/>
  <c r="G1115" i="17"/>
  <c r="G1109" i="17"/>
  <c r="G1106" i="17"/>
  <c r="G1105" i="17"/>
  <c r="G1104" i="17"/>
  <c r="G1101" i="17"/>
  <c r="G1100" i="17"/>
  <c r="G1098" i="17"/>
  <c r="G1096" i="17"/>
  <c r="G1090" i="17"/>
  <c r="G1089" i="17"/>
  <c r="G1086" i="17"/>
  <c r="G1085" i="17"/>
  <c r="G1084" i="17"/>
  <c r="G1083" i="17"/>
  <c r="G1077" i="17"/>
  <c r="G1075" i="17"/>
  <c r="G1073" i="17"/>
  <c r="G1070" i="17"/>
  <c r="G1069" i="17"/>
  <c r="G1068" i="17"/>
  <c r="G1067" i="17"/>
  <c r="G1066" i="17"/>
  <c r="G1065" i="17"/>
  <c r="G1060" i="17"/>
  <c r="G1059" i="17"/>
  <c r="G1058" i="17"/>
  <c r="G1054" i="17"/>
  <c r="G1052" i="17"/>
  <c r="G1048" i="17"/>
  <c r="G1047" i="17"/>
  <c r="G1046" i="17"/>
  <c r="G1045" i="17"/>
  <c r="G1044" i="17"/>
  <c r="G1043" i="17"/>
  <c r="G1042" i="17"/>
  <c r="G1038" i="17"/>
  <c r="G1037" i="17"/>
  <c r="G1036" i="17"/>
  <c r="G1035" i="17"/>
  <c r="G1032" i="17"/>
  <c r="G1031" i="17"/>
  <c r="G1027" i="17"/>
  <c r="G1023" i="17"/>
  <c r="G1021" i="17"/>
  <c r="G1020" i="17"/>
  <c r="G1019" i="17"/>
  <c r="G1018" i="17"/>
  <c r="G1016" i="17"/>
  <c r="G1015" i="17"/>
  <c r="G1014" i="17"/>
  <c r="G3577" i="26" l="1"/>
  <c r="J3577" i="26"/>
  <c r="K3577" i="26"/>
  <c r="M3577" i="26"/>
  <c r="N3577" i="26" s="1"/>
  <c r="O3577" i="26" s="1"/>
  <c r="G3418" i="26"/>
  <c r="H3418" i="26"/>
  <c r="I3418" i="26"/>
  <c r="J3418" i="26"/>
  <c r="H3369" i="26"/>
  <c r="I3369" i="26"/>
  <c r="K3369" i="26"/>
  <c r="M3369" i="26"/>
  <c r="N3369" i="26" s="1"/>
  <c r="O3369" i="26" s="1"/>
  <c r="M3603" i="26"/>
  <c r="N3603" i="26" s="1"/>
  <c r="O3603" i="26" s="1"/>
  <c r="G3603" i="26"/>
  <c r="H3603" i="26"/>
  <c r="J3603" i="26"/>
  <c r="L3603" i="26" s="1"/>
  <c r="G3600" i="26"/>
  <c r="K3600" i="26"/>
  <c r="M3600" i="26"/>
  <c r="N3600" i="26" s="1"/>
  <c r="O3600" i="26" s="1"/>
  <c r="I3600" i="26"/>
  <c r="M3597" i="26"/>
  <c r="N3597" i="26" s="1"/>
  <c r="O3597" i="26" s="1"/>
  <c r="G3597" i="26"/>
  <c r="H3597" i="26"/>
  <c r="I3597" i="26"/>
  <c r="J3597" i="26"/>
  <c r="L3597" i="26" s="1"/>
  <c r="G3545" i="26"/>
  <c r="J3545" i="26"/>
  <c r="L3545" i="26" s="1"/>
  <c r="K3545" i="26"/>
  <c r="M3527" i="26"/>
  <c r="N3527" i="26" s="1"/>
  <c r="O3527" i="26" s="1"/>
  <c r="H3527" i="26"/>
  <c r="K3527" i="26"/>
  <c r="G3517" i="26"/>
  <c r="H3517" i="26"/>
  <c r="J3517" i="26"/>
  <c r="L3517" i="26" s="1"/>
  <c r="M3517" i="26"/>
  <c r="N3517" i="26" s="1"/>
  <c r="O3517" i="26" s="1"/>
  <c r="G3493" i="26"/>
  <c r="M3493" i="26"/>
  <c r="N3493" i="26" s="1"/>
  <c r="O3493" i="26" s="1"/>
  <c r="I3493" i="26"/>
  <c r="H3445" i="26"/>
  <c r="G3445" i="26"/>
  <c r="K3445" i="26"/>
  <c r="M3445" i="26"/>
  <c r="N3445" i="26" s="1"/>
  <c r="O3445" i="26" s="1"/>
  <c r="H3421" i="26"/>
  <c r="G3421" i="26"/>
  <c r="M3421" i="26"/>
  <c r="N3421" i="26" s="1"/>
  <c r="O3421" i="26" s="1"/>
  <c r="I3384" i="26"/>
  <c r="G3384" i="26"/>
  <c r="J3384" i="26"/>
  <c r="L3384" i="26" s="1"/>
  <c r="K3384" i="26"/>
  <c r="M3384" i="26"/>
  <c r="N3384" i="26" s="1"/>
  <c r="O3384" i="26" s="1"/>
  <c r="H3384" i="26"/>
  <c r="H3381" i="26"/>
  <c r="I3381" i="26"/>
  <c r="J3381" i="26"/>
  <c r="L3381" i="26" s="1"/>
  <c r="K3381" i="26"/>
  <c r="M3381" i="26"/>
  <c r="N3381" i="26" s="1"/>
  <c r="O3381" i="26" s="1"/>
  <c r="G3381" i="26"/>
  <c r="M3541" i="26"/>
  <c r="N3541" i="26" s="1"/>
  <c r="O3541" i="26" s="1"/>
  <c r="G3541" i="26"/>
  <c r="H3541" i="26"/>
  <c r="I3541" i="26"/>
  <c r="J3541" i="26"/>
  <c r="G3530" i="26"/>
  <c r="K3530" i="26"/>
  <c r="I3491" i="26"/>
  <c r="G3491" i="26"/>
  <c r="H3491" i="26"/>
  <c r="J3491" i="26"/>
  <c r="K3491" i="26"/>
  <c r="I3392" i="26"/>
  <c r="M3392" i="26"/>
  <c r="N3392" i="26" s="1"/>
  <c r="O3392" i="26" s="1"/>
  <c r="G3392" i="26"/>
  <c r="H3392" i="26"/>
  <c r="J3392" i="26"/>
  <c r="G3601" i="26"/>
  <c r="J3601" i="26"/>
  <c r="L3601" i="26" s="1"/>
  <c r="K3601" i="26"/>
  <c r="M3601" i="26"/>
  <c r="N3601" i="26" s="1"/>
  <c r="O3601" i="26" s="1"/>
  <c r="G3584" i="26"/>
  <c r="I3584" i="26"/>
  <c r="K3584" i="26"/>
  <c r="M3584" i="26"/>
  <c r="N3584" i="26" s="1"/>
  <c r="O3584" i="26" s="1"/>
  <c r="J3532" i="26"/>
  <c r="H3532" i="26"/>
  <c r="I3532" i="26"/>
  <c r="K3532" i="26"/>
  <c r="M3532" i="26"/>
  <c r="N3532" i="26" s="1"/>
  <c r="O3532" i="26" s="1"/>
  <c r="G3532" i="26"/>
  <c r="I3531" i="26"/>
  <c r="G3531" i="26"/>
  <c r="H3531" i="26"/>
  <c r="K3531" i="26"/>
  <c r="M3531" i="26"/>
  <c r="N3531" i="26" s="1"/>
  <c r="O3531" i="26" s="1"/>
  <c r="G3528" i="26"/>
  <c r="K3528" i="26"/>
  <c r="M3528" i="26"/>
  <c r="N3528" i="26" s="1"/>
  <c r="O3528" i="26" s="1"/>
  <c r="I3528" i="26"/>
  <c r="G3474" i="26"/>
  <c r="H3474" i="26"/>
  <c r="I3474" i="26"/>
  <c r="K3474" i="26"/>
  <c r="L3474" i="26" s="1"/>
  <c r="M3474" i="26"/>
  <c r="N3474" i="26" s="1"/>
  <c r="O3474" i="26" s="1"/>
  <c r="G3442" i="26"/>
  <c r="H3442" i="26"/>
  <c r="I3442" i="26"/>
  <c r="K3442" i="26"/>
  <c r="L3442" i="26" s="1"/>
  <c r="M3442" i="26"/>
  <c r="N3442" i="26" s="1"/>
  <c r="O3442" i="26" s="1"/>
  <c r="G3430" i="26"/>
  <c r="H3430" i="26"/>
  <c r="H3422" i="26"/>
  <c r="J3422" i="26"/>
  <c r="L3422" i="26" s="1"/>
  <c r="I3379" i="26"/>
  <c r="G3379" i="26"/>
  <c r="H3379" i="26"/>
  <c r="J3379" i="26"/>
  <c r="K3379" i="26"/>
  <c r="M3308" i="26"/>
  <c r="N3308" i="26" s="1"/>
  <c r="O3308" i="26" s="1"/>
  <c r="H3308" i="26"/>
  <c r="K3308" i="26"/>
  <c r="I3308" i="26"/>
  <c r="M3250" i="26"/>
  <c r="N3250" i="26" s="1"/>
  <c r="O3250" i="26" s="1"/>
  <c r="G3250" i="26"/>
  <c r="H3250" i="26"/>
  <c r="I3250" i="26"/>
  <c r="K3250" i="26"/>
  <c r="J3250" i="26"/>
  <c r="O2998" i="26"/>
  <c r="G3003" i="17"/>
  <c r="G1005" i="26"/>
  <c r="H1005" i="26"/>
  <c r="I1005" i="26"/>
  <c r="J1005" i="26"/>
  <c r="J3457" i="26"/>
  <c r="G3457" i="26"/>
  <c r="H3457" i="26"/>
  <c r="I3457" i="26"/>
  <c r="H3397" i="26"/>
  <c r="I3397" i="26"/>
  <c r="G3397" i="26"/>
  <c r="J3397" i="26"/>
  <c r="K3397" i="26"/>
  <c r="M3397" i="26"/>
  <c r="N3397" i="26" s="1"/>
  <c r="O3397" i="26" s="1"/>
  <c r="M1008" i="26"/>
  <c r="N1008" i="26" s="1"/>
  <c r="K1008" i="26"/>
  <c r="J1008" i="26"/>
  <c r="G3588" i="26"/>
  <c r="H3588" i="26"/>
  <c r="I3588" i="26"/>
  <c r="K3588" i="26"/>
  <c r="L3588" i="26" s="1"/>
  <c r="G3554" i="26"/>
  <c r="K3554" i="26"/>
  <c r="K3550" i="26"/>
  <c r="G3550" i="26"/>
  <c r="I3453" i="26"/>
  <c r="H3453" i="26"/>
  <c r="I3320" i="26"/>
  <c r="J3320" i="26"/>
  <c r="L3320" i="26" s="1"/>
  <c r="K3320" i="26"/>
  <c r="H3320" i="26"/>
  <c r="M3320" i="26"/>
  <c r="N3320" i="26" s="1"/>
  <c r="O3320" i="26" s="1"/>
  <c r="G3320" i="26"/>
  <c r="G3544" i="26"/>
  <c r="I3544" i="26"/>
  <c r="K3544" i="26"/>
  <c r="M3544" i="26"/>
  <c r="N3544" i="26" s="1"/>
  <c r="O3544" i="26" s="1"/>
  <c r="J3516" i="26"/>
  <c r="L3516" i="26" s="1"/>
  <c r="H3516" i="26"/>
  <c r="I3516" i="26"/>
  <c r="K3516" i="26"/>
  <c r="M3516" i="26"/>
  <c r="N3516" i="26" s="1"/>
  <c r="O3516" i="26" s="1"/>
  <c r="G3516" i="26"/>
  <c r="I3515" i="26"/>
  <c r="G3515" i="26"/>
  <c r="H3515" i="26"/>
  <c r="K3515" i="26"/>
  <c r="L3515" i="26" s="1"/>
  <c r="M3515" i="26"/>
  <c r="N3515" i="26" s="1"/>
  <c r="O3515" i="26" s="1"/>
  <c r="G3458" i="26"/>
  <c r="H3458" i="26"/>
  <c r="I3458" i="26"/>
  <c r="K3458" i="26"/>
  <c r="L3458" i="26" s="1"/>
  <c r="M3444" i="26"/>
  <c r="N3444" i="26" s="1"/>
  <c r="O3444" i="26" s="1"/>
  <c r="H3444" i="26"/>
  <c r="K3444" i="26"/>
  <c r="H3420" i="26"/>
  <c r="I3420" i="26"/>
  <c r="J3420" i="26"/>
  <c r="K3420" i="26"/>
  <c r="I3394" i="26"/>
  <c r="G3394" i="26"/>
  <c r="H3394" i="26"/>
  <c r="K3394" i="26"/>
  <c r="L3394" i="26" s="1"/>
  <c r="J3321" i="26"/>
  <c r="L3321" i="26" s="1"/>
  <c r="H3321" i="26"/>
  <c r="I3321" i="26"/>
  <c r="M3321" i="26"/>
  <c r="N3321" i="26" s="1"/>
  <c r="O3321" i="26" s="1"/>
  <c r="K3321" i="26"/>
  <c r="M1005" i="26"/>
  <c r="N1005" i="26" s="1"/>
  <c r="G3602" i="26"/>
  <c r="K3602" i="26"/>
  <c r="G3585" i="26"/>
  <c r="J3585" i="26"/>
  <c r="K3585" i="26"/>
  <c r="K3566" i="26"/>
  <c r="G3566" i="26"/>
  <c r="G3564" i="26"/>
  <c r="H3564" i="26"/>
  <c r="I3564" i="26"/>
  <c r="K3564" i="26"/>
  <c r="L3564" i="26" s="1"/>
  <c r="K3541" i="26"/>
  <c r="G3533" i="26"/>
  <c r="H3533" i="26"/>
  <c r="J3533" i="26"/>
  <c r="L3533" i="26" s="1"/>
  <c r="M3533" i="26"/>
  <c r="N3533" i="26" s="1"/>
  <c r="O3533" i="26" s="1"/>
  <c r="G3529" i="26"/>
  <c r="J3529" i="26"/>
  <c r="L3529" i="26" s="1"/>
  <c r="K3529" i="26"/>
  <c r="M3529" i="26"/>
  <c r="N3529" i="26" s="1"/>
  <c r="O3529" i="26" s="1"/>
  <c r="M3491" i="26"/>
  <c r="N3491" i="26" s="1"/>
  <c r="O3491" i="26" s="1"/>
  <c r="M3418" i="26"/>
  <c r="N3418" i="26" s="1"/>
  <c r="O3418" i="26" s="1"/>
  <c r="K3392" i="26"/>
  <c r="H3389" i="26"/>
  <c r="I3389" i="26"/>
  <c r="J3389" i="26"/>
  <c r="L3389" i="26" s="1"/>
  <c r="K3389" i="26"/>
  <c r="M3389" i="26"/>
  <c r="N3389" i="26" s="1"/>
  <c r="O3389" i="26" s="1"/>
  <c r="G3389" i="26"/>
  <c r="G3426" i="26"/>
  <c r="H3426" i="26"/>
  <c r="I3426" i="26"/>
  <c r="J3426" i="26"/>
  <c r="M3426" i="26"/>
  <c r="N3426" i="26" s="1"/>
  <c r="O3426" i="26" s="1"/>
  <c r="K1005" i="26"/>
  <c r="M3581" i="26"/>
  <c r="N3581" i="26" s="1"/>
  <c r="O3581" i="26" s="1"/>
  <c r="G3581" i="26"/>
  <c r="H3581" i="26"/>
  <c r="J3581" i="26"/>
  <c r="L3581" i="26" s="1"/>
  <c r="G3579" i="26"/>
  <c r="H3579" i="26"/>
  <c r="I3579" i="26"/>
  <c r="J3579" i="26"/>
  <c r="L3579" i="26" s="1"/>
  <c r="G3576" i="26"/>
  <c r="K3576" i="26"/>
  <c r="M3576" i="26"/>
  <c r="N3576" i="26" s="1"/>
  <c r="O3576" i="26" s="1"/>
  <c r="I3576" i="26"/>
  <c r="M3573" i="26"/>
  <c r="N3573" i="26" s="1"/>
  <c r="O3573" i="26" s="1"/>
  <c r="G3573" i="26"/>
  <c r="H3573" i="26"/>
  <c r="I3573" i="26"/>
  <c r="J3573" i="26"/>
  <c r="L3573" i="26" s="1"/>
  <c r="M3557" i="26"/>
  <c r="N3557" i="26" s="1"/>
  <c r="O3557" i="26" s="1"/>
  <c r="G3557" i="26"/>
  <c r="H3557" i="26"/>
  <c r="I3557" i="26"/>
  <c r="J3557" i="26"/>
  <c r="L3557" i="26" s="1"/>
  <c r="J3555" i="26"/>
  <c r="G3555" i="26"/>
  <c r="H3555" i="26"/>
  <c r="I3555" i="26"/>
  <c r="K3555" i="26"/>
  <c r="J3531" i="26"/>
  <c r="L3531" i="26" s="1"/>
  <c r="J3461" i="26"/>
  <c r="H3461" i="26"/>
  <c r="I3461" i="26"/>
  <c r="K3461" i="26"/>
  <c r="M3461" i="26"/>
  <c r="N3461" i="26" s="1"/>
  <c r="O3461" i="26" s="1"/>
  <c r="G3461" i="26"/>
  <c r="G3454" i="26"/>
  <c r="H3454" i="26"/>
  <c r="I3454" i="26"/>
  <c r="J3454" i="26"/>
  <c r="K3454" i="26"/>
  <c r="K3426" i="26"/>
  <c r="M3422" i="26"/>
  <c r="N3422" i="26" s="1"/>
  <c r="O3422" i="26" s="1"/>
  <c r="K3418" i="26"/>
  <c r="L3312" i="26"/>
  <c r="H1006" i="26"/>
  <c r="K1004" i="26"/>
  <c r="J3596" i="26"/>
  <c r="L3596" i="26" s="1"/>
  <c r="H3595" i="26"/>
  <c r="I3589" i="26"/>
  <c r="H3580" i="26"/>
  <c r="J3572" i="26"/>
  <c r="L3572" i="26" s="1"/>
  <c r="H3571" i="26"/>
  <c r="K3569" i="26"/>
  <c r="L3569" i="26" s="1"/>
  <c r="M3568" i="26"/>
  <c r="N3568" i="26" s="1"/>
  <c r="O3568" i="26" s="1"/>
  <c r="K3567" i="26"/>
  <c r="I3565" i="26"/>
  <c r="J3556" i="26"/>
  <c r="L3556" i="26" s="1"/>
  <c r="K3553" i="26"/>
  <c r="L3553" i="26" s="1"/>
  <c r="M3552" i="26"/>
  <c r="N3552" i="26" s="1"/>
  <c r="O3552" i="26" s="1"/>
  <c r="K3551" i="26"/>
  <c r="L3540" i="26"/>
  <c r="H3539" i="26"/>
  <c r="H3525" i="26"/>
  <c r="H3523" i="26"/>
  <c r="G3509" i="26"/>
  <c r="G3507" i="26"/>
  <c r="G3506" i="26"/>
  <c r="I3495" i="26"/>
  <c r="H3494" i="26"/>
  <c r="M3490" i="26"/>
  <c r="N3490" i="26" s="1"/>
  <c r="O3490" i="26" s="1"/>
  <c r="H3482" i="26"/>
  <c r="M3481" i="26"/>
  <c r="N3481" i="26" s="1"/>
  <c r="O3481" i="26" s="1"/>
  <c r="I3477" i="26"/>
  <c r="K3475" i="26"/>
  <c r="L3475" i="26" s="1"/>
  <c r="M3470" i="26"/>
  <c r="N3470" i="26" s="1"/>
  <c r="O3470" i="26" s="1"/>
  <c r="H3466" i="26"/>
  <c r="K3463" i="26"/>
  <c r="K3460" i="26"/>
  <c r="L3460" i="26" s="1"/>
  <c r="G3450" i="26"/>
  <c r="H3443" i="26"/>
  <c r="H3434" i="26"/>
  <c r="G3431" i="26"/>
  <c r="H3424" i="26"/>
  <c r="K3419" i="26"/>
  <c r="G3416" i="26"/>
  <c r="H3402" i="26"/>
  <c r="H3387" i="26"/>
  <c r="J3378" i="26"/>
  <c r="L3378" i="26" s="1"/>
  <c r="H3361" i="26"/>
  <c r="I3361" i="26"/>
  <c r="H3355" i="26"/>
  <c r="I3353" i="26"/>
  <c r="G3351" i="26"/>
  <c r="I3346" i="26"/>
  <c r="J3336" i="26"/>
  <c r="J3333" i="26"/>
  <c r="K3332" i="26"/>
  <c r="K3331" i="26"/>
  <c r="M3300" i="26"/>
  <c r="N3300" i="26" s="1"/>
  <c r="O3300" i="26" s="1"/>
  <c r="I3300" i="26"/>
  <c r="K3300" i="26"/>
  <c r="G3290" i="26"/>
  <c r="H3290" i="26"/>
  <c r="I3290" i="26"/>
  <c r="I3272" i="26"/>
  <c r="G3272" i="26"/>
  <c r="H3272" i="26"/>
  <c r="J3272" i="26"/>
  <c r="L3272" i="26" s="1"/>
  <c r="I3224" i="26"/>
  <c r="G3224" i="26"/>
  <c r="H3224" i="26"/>
  <c r="J3224" i="26"/>
  <c r="L3224" i="26" s="1"/>
  <c r="K3224" i="26"/>
  <c r="I3360" i="26"/>
  <c r="K3360" i="26"/>
  <c r="H3301" i="26"/>
  <c r="I3301" i="26"/>
  <c r="J3301" i="26"/>
  <c r="K3301" i="26"/>
  <c r="G3298" i="26"/>
  <c r="H3298" i="26"/>
  <c r="I3256" i="26"/>
  <c r="G3256" i="26"/>
  <c r="H3256" i="26"/>
  <c r="J3256" i="26"/>
  <c r="K3256" i="26"/>
  <c r="L3505" i="26"/>
  <c r="M3365" i="26"/>
  <c r="N3365" i="26" s="1"/>
  <c r="O3365" i="26" s="1"/>
  <c r="L3341" i="26"/>
  <c r="G3338" i="26"/>
  <c r="H3338" i="26"/>
  <c r="J3337" i="26"/>
  <c r="M3337" i="26"/>
  <c r="N3337" i="26" s="1"/>
  <c r="O3337" i="26" s="1"/>
  <c r="J3329" i="26"/>
  <c r="H3329" i="26"/>
  <c r="I3328" i="26"/>
  <c r="H3328" i="26"/>
  <c r="J3328" i="26"/>
  <c r="K3328" i="26"/>
  <c r="M3324" i="26"/>
  <c r="N3324" i="26" s="1"/>
  <c r="O3324" i="26" s="1"/>
  <c r="H3324" i="26"/>
  <c r="I3324" i="26"/>
  <c r="K3324" i="26"/>
  <c r="G3314" i="26"/>
  <c r="H3314" i="26"/>
  <c r="I3314" i="26"/>
  <c r="M3292" i="26"/>
  <c r="N3292" i="26" s="1"/>
  <c r="O3292" i="26" s="1"/>
  <c r="H3292" i="26"/>
  <c r="L3270" i="26"/>
  <c r="M3268" i="26"/>
  <c r="N3268" i="26" s="1"/>
  <c r="O3268" i="26" s="1"/>
  <c r="H3268" i="26"/>
  <c r="I3268" i="26"/>
  <c r="K3268" i="26"/>
  <c r="I3264" i="26"/>
  <c r="G3264" i="26"/>
  <c r="H3264" i="26"/>
  <c r="J3264" i="26"/>
  <c r="K3264" i="26"/>
  <c r="G3222" i="26"/>
  <c r="J3222" i="26"/>
  <c r="L3222" i="26" s="1"/>
  <c r="K3222" i="26"/>
  <c r="J3604" i="26"/>
  <c r="L3604" i="26" s="1"/>
  <c r="L3561" i="26"/>
  <c r="J3548" i="26"/>
  <c r="L3548" i="26" s="1"/>
  <c r="M3525" i="26"/>
  <c r="N3525" i="26" s="1"/>
  <c r="O3525" i="26" s="1"/>
  <c r="M3523" i="26"/>
  <c r="N3523" i="26" s="1"/>
  <c r="O3523" i="26" s="1"/>
  <c r="M3513" i="26"/>
  <c r="N3513" i="26" s="1"/>
  <c r="O3513" i="26" s="1"/>
  <c r="K3500" i="26"/>
  <c r="L3500" i="26" s="1"/>
  <c r="M3497" i="26"/>
  <c r="N3497" i="26" s="1"/>
  <c r="O3497" i="26" s="1"/>
  <c r="I3490" i="26"/>
  <c r="M3482" i="26"/>
  <c r="N3482" i="26" s="1"/>
  <c r="O3482" i="26" s="1"/>
  <c r="K3479" i="26"/>
  <c r="J3476" i="26"/>
  <c r="L3476" i="26" s="1"/>
  <c r="K3464" i="26"/>
  <c r="M3443" i="26"/>
  <c r="N3443" i="26" s="1"/>
  <c r="O3443" i="26" s="1"/>
  <c r="I3386" i="26"/>
  <c r="I3371" i="26"/>
  <c r="G3371" i="26"/>
  <c r="I3370" i="26"/>
  <c r="J3365" i="26"/>
  <c r="L3365" i="26" s="1"/>
  <c r="J3362" i="26"/>
  <c r="L3362" i="26" s="1"/>
  <c r="J3360" i="26"/>
  <c r="L3360" i="26" s="1"/>
  <c r="J3344" i="26"/>
  <c r="L3344" i="26" s="1"/>
  <c r="K3338" i="26"/>
  <c r="H3325" i="26"/>
  <c r="G3325" i="26"/>
  <c r="I3325" i="26"/>
  <c r="J3325" i="26"/>
  <c r="L3325" i="26" s="1"/>
  <c r="M3314" i="26"/>
  <c r="N3314" i="26" s="1"/>
  <c r="O3314" i="26" s="1"/>
  <c r="H3309" i="26"/>
  <c r="G3309" i="26"/>
  <c r="K3298" i="26"/>
  <c r="L3277" i="26"/>
  <c r="G3262" i="26"/>
  <c r="J3262" i="26"/>
  <c r="K3262" i="26"/>
  <c r="I3604" i="26"/>
  <c r="I3548" i="26"/>
  <c r="K3513" i="26"/>
  <c r="M3512" i="26"/>
  <c r="N3512" i="26" s="1"/>
  <c r="O3512" i="26" s="1"/>
  <c r="K3511" i="26"/>
  <c r="I3500" i="26"/>
  <c r="K3497" i="26"/>
  <c r="M3496" i="26"/>
  <c r="N3496" i="26" s="1"/>
  <c r="O3496" i="26" s="1"/>
  <c r="H3490" i="26"/>
  <c r="I3479" i="26"/>
  <c r="H3476" i="26"/>
  <c r="H3464" i="26"/>
  <c r="K3452" i="26"/>
  <c r="I3408" i="26"/>
  <c r="J3408" i="26"/>
  <c r="H3386" i="26"/>
  <c r="H3370" i="26"/>
  <c r="I3365" i="26"/>
  <c r="I3362" i="26"/>
  <c r="H3360" i="26"/>
  <c r="I3352" i="26"/>
  <c r="J3352" i="26"/>
  <c r="L3352" i="26" s="1"/>
  <c r="K3352" i="26"/>
  <c r="H3344" i="26"/>
  <c r="J3338" i="26"/>
  <c r="L3338" i="26" s="1"/>
  <c r="K3337" i="26"/>
  <c r="M3329" i="26"/>
  <c r="N3329" i="26" s="1"/>
  <c r="O3329" i="26" s="1"/>
  <c r="M3328" i="26"/>
  <c r="N3328" i="26" s="1"/>
  <c r="O3328" i="26" s="1"/>
  <c r="K3314" i="26"/>
  <c r="I3312" i="26"/>
  <c r="G3312" i="26"/>
  <c r="G3303" i="26"/>
  <c r="K3303" i="26"/>
  <c r="M3301" i="26"/>
  <c r="N3301" i="26" s="1"/>
  <c r="O3301" i="26" s="1"/>
  <c r="J3298" i="26"/>
  <c r="L3298" i="26" s="1"/>
  <c r="M3276" i="26"/>
  <c r="N3276" i="26" s="1"/>
  <c r="O3276" i="26" s="1"/>
  <c r="H3276" i="26"/>
  <c r="I3276" i="26"/>
  <c r="H3269" i="26"/>
  <c r="G3269" i="26"/>
  <c r="I3269" i="26"/>
  <c r="J3269" i="26"/>
  <c r="L3269" i="26" s="1"/>
  <c r="M3236" i="26"/>
  <c r="N3236" i="26" s="1"/>
  <c r="O3236" i="26" s="1"/>
  <c r="H3236" i="26"/>
  <c r="I3236" i="26"/>
  <c r="K3236" i="26"/>
  <c r="H3223" i="26"/>
  <c r="G3223" i="26"/>
  <c r="K3223" i="26"/>
  <c r="L1006" i="26"/>
  <c r="H3604" i="26"/>
  <c r="K3599" i="26"/>
  <c r="J3595" i="26"/>
  <c r="L3595" i="26" s="1"/>
  <c r="L3580" i="26"/>
  <c r="K3575" i="26"/>
  <c r="J3571" i="26"/>
  <c r="L3571" i="26" s="1"/>
  <c r="H3548" i="26"/>
  <c r="J3539" i="26"/>
  <c r="L3539" i="26" s="1"/>
  <c r="J3525" i="26"/>
  <c r="L3525" i="26" s="1"/>
  <c r="K3523" i="26"/>
  <c r="J3513" i="26"/>
  <c r="L3513" i="26" s="1"/>
  <c r="K3512" i="26"/>
  <c r="H3511" i="26"/>
  <c r="I3509" i="26"/>
  <c r="L3508" i="26"/>
  <c r="J3507" i="26"/>
  <c r="L3507" i="26" s="1"/>
  <c r="H3500" i="26"/>
  <c r="J3497" i="26"/>
  <c r="L3497" i="26" s="1"/>
  <c r="H3496" i="26"/>
  <c r="K3495" i="26"/>
  <c r="M3489" i="26"/>
  <c r="N3489" i="26" s="1"/>
  <c r="O3489" i="26" s="1"/>
  <c r="J3482" i="26"/>
  <c r="L3482" i="26" s="1"/>
  <c r="G3479" i="26"/>
  <c r="M3478" i="26"/>
  <c r="N3478" i="26" s="1"/>
  <c r="O3478" i="26" s="1"/>
  <c r="K3477" i="26"/>
  <c r="G3476" i="26"/>
  <c r="J3466" i="26"/>
  <c r="L3466" i="26" s="1"/>
  <c r="G3464" i="26"/>
  <c r="I3452" i="26"/>
  <c r="I3450" i="26"/>
  <c r="J3443" i="26"/>
  <c r="L3443" i="26" s="1"/>
  <c r="L3435" i="26"/>
  <c r="J3434" i="26"/>
  <c r="L3434" i="26" s="1"/>
  <c r="J3431" i="26"/>
  <c r="M3429" i="26"/>
  <c r="N3429" i="26" s="1"/>
  <c r="O3429" i="26" s="1"/>
  <c r="K3424" i="26"/>
  <c r="J3416" i="26"/>
  <c r="L3416" i="26" s="1"/>
  <c r="K3402" i="26"/>
  <c r="L3402" i="26" s="1"/>
  <c r="K3387" i="26"/>
  <c r="G3370" i="26"/>
  <c r="G3365" i="26"/>
  <c r="H3362" i="26"/>
  <c r="G3360" i="26"/>
  <c r="K3355" i="26"/>
  <c r="M3353" i="26"/>
  <c r="N3353" i="26" s="1"/>
  <c r="O3353" i="26" s="1"/>
  <c r="K3346" i="26"/>
  <c r="L3346" i="26" s="1"/>
  <c r="J3345" i="26"/>
  <c r="I3345" i="26"/>
  <c r="K3345" i="26"/>
  <c r="G3344" i="26"/>
  <c r="I3338" i="26"/>
  <c r="I3337" i="26"/>
  <c r="M3333" i="26"/>
  <c r="N3333" i="26" s="1"/>
  <c r="O3333" i="26" s="1"/>
  <c r="K3329" i="26"/>
  <c r="G3319" i="26"/>
  <c r="H3317" i="26"/>
  <c r="J3317" i="26"/>
  <c r="L3317" i="26" s="1"/>
  <c r="K3317" i="26"/>
  <c r="M3317" i="26"/>
  <c r="N3317" i="26" s="1"/>
  <c r="O3317" i="26" s="1"/>
  <c r="J3314" i="26"/>
  <c r="L3314" i="26" s="1"/>
  <c r="M3312" i="26"/>
  <c r="N3312" i="26" s="1"/>
  <c r="O3312" i="26" s="1"/>
  <c r="M3309" i="26"/>
  <c r="N3309" i="26" s="1"/>
  <c r="O3309" i="26" s="1"/>
  <c r="K3307" i="26"/>
  <c r="G3301" i="26"/>
  <c r="I3298" i="26"/>
  <c r="L3293" i="26"/>
  <c r="K3292" i="26"/>
  <c r="J3289" i="26"/>
  <c r="I3289" i="26"/>
  <c r="K3289" i="26"/>
  <c r="M3289" i="26"/>
  <c r="N3289" i="26" s="1"/>
  <c r="O3289" i="26" s="1"/>
  <c r="M3264" i="26"/>
  <c r="N3264" i="26" s="1"/>
  <c r="O3264" i="26" s="1"/>
  <c r="M3256" i="26"/>
  <c r="N3256" i="26" s="1"/>
  <c r="O3256" i="26" s="1"/>
  <c r="M1004" i="26"/>
  <c r="N1004" i="26" s="1"/>
  <c r="O1004" i="26" s="1"/>
  <c r="H3599" i="26"/>
  <c r="J3589" i="26"/>
  <c r="L3589" i="26" s="1"/>
  <c r="H3575" i="26"/>
  <c r="M3569" i="26"/>
  <c r="N3569" i="26" s="1"/>
  <c r="O3569" i="26" s="1"/>
  <c r="J3565" i="26"/>
  <c r="L3565" i="26" s="1"/>
  <c r="M3553" i="26"/>
  <c r="N3553" i="26" s="1"/>
  <c r="O3553" i="26" s="1"/>
  <c r="L3547" i="26"/>
  <c r="L3524" i="26"/>
  <c r="J3523" i="26"/>
  <c r="L3523" i="26" s="1"/>
  <c r="I3512" i="26"/>
  <c r="M3508" i="26"/>
  <c r="N3508" i="26" s="1"/>
  <c r="O3508" i="26" s="1"/>
  <c r="H3507" i="26"/>
  <c r="K3506" i="26"/>
  <c r="G3500" i="26"/>
  <c r="M3499" i="26"/>
  <c r="N3499" i="26" s="1"/>
  <c r="O3499" i="26" s="1"/>
  <c r="J3495" i="26"/>
  <c r="L3495" i="26" s="1"/>
  <c r="I3489" i="26"/>
  <c r="J3478" i="26"/>
  <c r="M3475" i="26"/>
  <c r="N3475" i="26" s="1"/>
  <c r="O3475" i="26" s="1"/>
  <c r="M3463" i="26"/>
  <c r="N3463" i="26" s="1"/>
  <c r="O3463" i="26" s="1"/>
  <c r="I3431" i="26"/>
  <c r="I3429" i="26"/>
  <c r="J3424" i="26"/>
  <c r="L3424" i="26" s="1"/>
  <c r="M3419" i="26"/>
  <c r="N3419" i="26" s="1"/>
  <c r="O3419" i="26" s="1"/>
  <c r="H3416" i="26"/>
  <c r="K3410" i="26"/>
  <c r="L3410" i="26" s="1"/>
  <c r="K3408" i="26"/>
  <c r="I3402" i="26"/>
  <c r="J3387" i="26"/>
  <c r="I3376" i="26"/>
  <c r="G3376" i="26"/>
  <c r="H3373" i="26"/>
  <c r="I3373" i="26"/>
  <c r="K3353" i="26"/>
  <c r="L3353" i="26" s="1"/>
  <c r="M3352" i="26"/>
  <c r="N3352" i="26" s="1"/>
  <c r="O3352" i="26" s="1"/>
  <c r="H3337" i="26"/>
  <c r="K3336" i="26"/>
  <c r="K3333" i="26"/>
  <c r="I3329" i="26"/>
  <c r="G3328" i="26"/>
  <c r="K3309" i="26"/>
  <c r="L3309" i="26" s="1"/>
  <c r="J3305" i="26"/>
  <c r="L3305" i="26" s="1"/>
  <c r="H3305" i="26"/>
  <c r="I3304" i="26"/>
  <c r="H3304" i="26"/>
  <c r="J3304" i="26"/>
  <c r="K3304" i="26"/>
  <c r="I3292" i="26"/>
  <c r="G3282" i="26"/>
  <c r="H3282" i="26"/>
  <c r="I3282" i="26"/>
  <c r="J3282" i="26"/>
  <c r="L3282" i="26" s="1"/>
  <c r="G3267" i="26"/>
  <c r="K3267" i="26"/>
  <c r="G3263" i="26"/>
  <c r="K3263" i="26"/>
  <c r="J3242" i="26"/>
  <c r="L3242" i="26" s="1"/>
  <c r="L3237" i="26"/>
  <c r="M3229" i="26"/>
  <c r="N3229" i="26" s="1"/>
  <c r="O3229" i="26" s="1"/>
  <c r="M3209" i="26"/>
  <c r="N3209" i="26" s="1"/>
  <c r="O3209" i="26" s="1"/>
  <c r="J3202" i="26"/>
  <c r="L3202" i="26" s="1"/>
  <c r="L3197" i="26"/>
  <c r="K3196" i="26"/>
  <c r="L3190" i="26"/>
  <c r="K3189" i="26"/>
  <c r="K3184" i="26"/>
  <c r="K3176" i="26"/>
  <c r="L3167" i="26"/>
  <c r="K3166" i="26"/>
  <c r="J3143" i="26"/>
  <c r="M3141" i="26"/>
  <c r="N3141" i="26" s="1"/>
  <c r="O3141" i="26" s="1"/>
  <c r="L3139" i="26"/>
  <c r="M3137" i="26"/>
  <c r="N3137" i="26" s="1"/>
  <c r="O3137" i="26" s="1"/>
  <c r="J3122" i="26"/>
  <c r="L3122" i="26" s="1"/>
  <c r="K3120" i="26"/>
  <c r="I3114" i="26"/>
  <c r="J3112" i="26"/>
  <c r="J3094" i="26"/>
  <c r="K3086" i="26"/>
  <c r="J3080" i="26"/>
  <c r="K3073" i="26"/>
  <c r="M3065" i="26"/>
  <c r="N3065" i="26" s="1"/>
  <c r="O3065" i="26" s="1"/>
  <c r="K3054" i="26"/>
  <c r="J3048" i="26"/>
  <c r="K3041" i="26"/>
  <c r="I3026" i="26"/>
  <c r="J3026" i="26"/>
  <c r="K3010" i="26"/>
  <c r="K2994" i="26"/>
  <c r="M2922" i="26"/>
  <c r="N2922" i="26" s="1"/>
  <c r="G2922" i="26"/>
  <c r="H2922" i="26"/>
  <c r="I2922" i="26"/>
  <c r="J2922" i="26"/>
  <c r="I3277" i="26"/>
  <c r="K3275" i="26"/>
  <c r="I3257" i="26"/>
  <c r="M3249" i="26"/>
  <c r="N3249" i="26" s="1"/>
  <c r="O3249" i="26" s="1"/>
  <c r="I3242" i="26"/>
  <c r="L3230" i="26"/>
  <c r="K3229" i="26"/>
  <c r="M3221" i="26"/>
  <c r="N3221" i="26" s="1"/>
  <c r="O3221" i="26" s="1"/>
  <c r="K3209" i="26"/>
  <c r="I3202" i="26"/>
  <c r="I3196" i="26"/>
  <c r="J3194" i="26"/>
  <c r="L3194" i="26" s="1"/>
  <c r="J3189" i="26"/>
  <c r="L3189" i="26" s="1"/>
  <c r="K3188" i="26"/>
  <c r="J3184" i="26"/>
  <c r="L3184" i="26" s="1"/>
  <c r="K3183" i="26"/>
  <c r="K3182" i="26"/>
  <c r="M3181" i="26"/>
  <c r="N3181" i="26" s="1"/>
  <c r="O3181" i="26" s="1"/>
  <c r="J3176" i="26"/>
  <c r="L3176" i="26" s="1"/>
  <c r="K3175" i="26"/>
  <c r="K3174" i="26"/>
  <c r="M3173" i="26"/>
  <c r="N3173" i="26" s="1"/>
  <c r="O3173" i="26" s="1"/>
  <c r="J3166" i="26"/>
  <c r="K3164" i="26"/>
  <c r="I3143" i="26"/>
  <c r="J3141" i="26"/>
  <c r="K3137" i="26"/>
  <c r="L3137" i="26" s="1"/>
  <c r="K3132" i="26"/>
  <c r="K3131" i="26"/>
  <c r="I3122" i="26"/>
  <c r="J3120" i="26"/>
  <c r="L3120" i="26" s="1"/>
  <c r="H3114" i="26"/>
  <c r="H3112" i="26"/>
  <c r="M3111" i="26"/>
  <c r="N3111" i="26" s="1"/>
  <c r="O3111" i="26" s="1"/>
  <c r="M3102" i="26"/>
  <c r="N3102" i="26" s="1"/>
  <c r="O3102" i="26" s="1"/>
  <c r="I3094" i="26"/>
  <c r="J3090" i="26"/>
  <c r="L3090" i="26" s="1"/>
  <c r="J3086" i="26"/>
  <c r="L3086" i="26" s="1"/>
  <c r="H3080" i="26"/>
  <c r="K3079" i="26"/>
  <c r="I3073" i="26"/>
  <c r="K3065" i="26"/>
  <c r="J3058" i="26"/>
  <c r="L3058" i="26" s="1"/>
  <c r="J3054" i="26"/>
  <c r="L3054" i="26" s="1"/>
  <c r="H3048" i="26"/>
  <c r="K3047" i="26"/>
  <c r="I3041" i="26"/>
  <c r="J3032" i="26"/>
  <c r="G3029" i="26"/>
  <c r="I3029" i="26"/>
  <c r="M3026" i="26"/>
  <c r="N3026" i="26" s="1"/>
  <c r="O3026" i="26" s="1"/>
  <c r="G3014" i="26"/>
  <c r="H3014" i="26"/>
  <c r="H3010" i="26"/>
  <c r="I3008" i="26"/>
  <c r="G3008" i="26"/>
  <c r="K2998" i="26"/>
  <c r="J2994" i="26"/>
  <c r="L2994" i="26" s="1"/>
  <c r="M2982" i="26"/>
  <c r="N2982" i="26" s="1"/>
  <c r="K2978" i="26"/>
  <c r="H2968" i="26"/>
  <c r="K2967" i="26"/>
  <c r="H2951" i="26"/>
  <c r="G2951" i="26"/>
  <c r="K2951" i="26"/>
  <c r="M2946" i="26"/>
  <c r="N2946" i="26" s="1"/>
  <c r="G2946" i="26"/>
  <c r="I2946" i="26"/>
  <c r="G2942" i="26"/>
  <c r="H2942" i="26"/>
  <c r="I2942" i="26"/>
  <c r="J2942" i="26"/>
  <c r="L2942" i="26" s="1"/>
  <c r="K2942" i="26"/>
  <c r="H2935" i="26"/>
  <c r="G2935" i="26"/>
  <c r="K2935" i="26"/>
  <c r="I2930" i="26"/>
  <c r="J2930" i="26"/>
  <c r="M2930" i="26"/>
  <c r="N2930" i="26" s="1"/>
  <c r="G2930" i="26"/>
  <c r="L3313" i="26"/>
  <c r="G3277" i="26"/>
  <c r="M3261" i="26"/>
  <c r="N3261" i="26" s="1"/>
  <c r="O3261" i="26" s="1"/>
  <c r="H3257" i="26"/>
  <c r="K3249" i="26"/>
  <c r="H3242" i="26"/>
  <c r="M3241" i="26"/>
  <c r="N3241" i="26" s="1"/>
  <c r="O3241" i="26" s="1"/>
  <c r="G3237" i="26"/>
  <c r="J3234" i="26"/>
  <c r="L3234" i="26" s="1"/>
  <c r="L3233" i="26"/>
  <c r="G3232" i="26"/>
  <c r="J3229" i="26"/>
  <c r="L3229" i="26" s="1"/>
  <c r="K3228" i="26"/>
  <c r="K3221" i="26"/>
  <c r="H3217" i="26"/>
  <c r="K3216" i="26"/>
  <c r="I3209" i="26"/>
  <c r="H3202" i="26"/>
  <c r="M3201" i="26"/>
  <c r="N3201" i="26" s="1"/>
  <c r="O3201" i="26" s="1"/>
  <c r="G3197" i="26"/>
  <c r="H3196" i="26"/>
  <c r="I3194" i="26"/>
  <c r="I3189" i="26"/>
  <c r="I3188" i="26"/>
  <c r="H3184" i="26"/>
  <c r="G3183" i="26"/>
  <c r="J3182" i="26"/>
  <c r="L3182" i="26" s="1"/>
  <c r="K3181" i="26"/>
  <c r="H3176" i="26"/>
  <c r="G3175" i="26"/>
  <c r="J3174" i="26"/>
  <c r="L3174" i="26" s="1"/>
  <c r="K3173" i="26"/>
  <c r="I3166" i="26"/>
  <c r="H3165" i="26"/>
  <c r="J3164" i="26"/>
  <c r="L3164" i="26" s="1"/>
  <c r="K3154" i="26"/>
  <c r="M3150" i="26"/>
  <c r="N3150" i="26" s="1"/>
  <c r="O3150" i="26" s="1"/>
  <c r="G3143" i="26"/>
  <c r="I3141" i="26"/>
  <c r="G3139" i="26"/>
  <c r="I3137" i="26"/>
  <c r="I3132" i="26"/>
  <c r="G3131" i="26"/>
  <c r="K3130" i="26"/>
  <c r="K3126" i="26"/>
  <c r="L3125" i="26"/>
  <c r="H3122" i="26"/>
  <c r="H3121" i="26"/>
  <c r="H3120" i="26"/>
  <c r="M3119" i="26"/>
  <c r="N3119" i="26" s="1"/>
  <c r="O3119" i="26" s="1"/>
  <c r="G3114" i="26"/>
  <c r="G3112" i="26"/>
  <c r="I3111" i="26"/>
  <c r="M3110" i="26"/>
  <c r="N3110" i="26" s="1"/>
  <c r="O3110" i="26" s="1"/>
  <c r="K3102" i="26"/>
  <c r="M3099" i="26"/>
  <c r="N3099" i="26" s="1"/>
  <c r="O3099" i="26" s="1"/>
  <c r="H3094" i="26"/>
  <c r="I3090" i="26"/>
  <c r="L3089" i="26"/>
  <c r="I3086" i="26"/>
  <c r="M3085" i="26"/>
  <c r="N3085" i="26" s="1"/>
  <c r="O3085" i="26" s="1"/>
  <c r="J3082" i="26"/>
  <c r="L3082" i="26" s="1"/>
  <c r="G3080" i="26"/>
  <c r="K3078" i="26"/>
  <c r="H3073" i="26"/>
  <c r="K3072" i="26"/>
  <c r="I3065" i="26"/>
  <c r="I3061" i="26"/>
  <c r="I3058" i="26"/>
  <c r="L3057" i="26"/>
  <c r="I3054" i="26"/>
  <c r="M3053" i="26"/>
  <c r="N3053" i="26" s="1"/>
  <c r="O3053" i="26" s="1"/>
  <c r="J3050" i="26"/>
  <c r="L3050" i="26" s="1"/>
  <c r="G3048" i="26"/>
  <c r="K3046" i="26"/>
  <c r="H3041" i="26"/>
  <c r="K3040" i="26"/>
  <c r="H3032" i="26"/>
  <c r="K3031" i="26"/>
  <c r="K3027" i="26"/>
  <c r="K3026" i="26"/>
  <c r="J2998" i="26"/>
  <c r="L2998" i="26" s="1"/>
  <c r="M2997" i="26"/>
  <c r="N2997" i="26" s="1"/>
  <c r="H2996" i="26"/>
  <c r="K2982" i="26"/>
  <c r="K2980" i="26"/>
  <c r="J2978" i="26"/>
  <c r="L2978" i="26" s="1"/>
  <c r="G2967" i="26"/>
  <c r="M2908" i="26"/>
  <c r="N2908" i="26" s="1"/>
  <c r="K2908" i="26"/>
  <c r="H2908" i="26"/>
  <c r="M3297" i="26"/>
  <c r="N3297" i="26" s="1"/>
  <c r="O3297" i="26" s="1"/>
  <c r="M3281" i="26"/>
  <c r="N3281" i="26" s="1"/>
  <c r="O3281" i="26" s="1"/>
  <c r="L3273" i="26"/>
  <c r="K3261" i="26"/>
  <c r="K3255" i="26"/>
  <c r="K3254" i="26"/>
  <c r="I3249" i="26"/>
  <c r="K3241" i="26"/>
  <c r="L3241" i="26" s="1"/>
  <c r="I3234" i="26"/>
  <c r="I3229" i="26"/>
  <c r="I3228" i="26"/>
  <c r="L3225" i="26"/>
  <c r="J3221" i="26"/>
  <c r="L3221" i="26" s="1"/>
  <c r="K3220" i="26"/>
  <c r="J3216" i="26"/>
  <c r="L3216" i="26" s="1"/>
  <c r="K3215" i="26"/>
  <c r="K3214" i="26"/>
  <c r="H3209" i="26"/>
  <c r="K3208" i="26"/>
  <c r="K3201" i="26"/>
  <c r="L3201" i="26" s="1"/>
  <c r="H3194" i="26"/>
  <c r="M3193" i="26"/>
  <c r="N3193" i="26" s="1"/>
  <c r="O3193" i="26" s="1"/>
  <c r="G3189" i="26"/>
  <c r="H3188" i="26"/>
  <c r="L3185" i="26"/>
  <c r="G3184" i="26"/>
  <c r="J3181" i="26"/>
  <c r="L3181" i="26" s="1"/>
  <c r="K3180" i="26"/>
  <c r="L3177" i="26"/>
  <c r="G3176" i="26"/>
  <c r="J3173" i="26"/>
  <c r="L3173" i="26" s="1"/>
  <c r="K3172" i="26"/>
  <c r="L3169" i="26"/>
  <c r="H3166" i="26"/>
  <c r="I3164" i="26"/>
  <c r="K3156" i="26"/>
  <c r="J3154" i="26"/>
  <c r="L3154" i="26" s="1"/>
  <c r="K3150" i="26"/>
  <c r="K3147" i="26"/>
  <c r="G3141" i="26"/>
  <c r="G3137" i="26"/>
  <c r="J3130" i="26"/>
  <c r="L3130" i="26" s="1"/>
  <c r="J3126" i="26"/>
  <c r="L3126" i="26" s="1"/>
  <c r="G3122" i="26"/>
  <c r="G3120" i="26"/>
  <c r="I3119" i="26"/>
  <c r="K3110" i="26"/>
  <c r="M3107" i="26"/>
  <c r="N3107" i="26" s="1"/>
  <c r="O3107" i="26" s="1"/>
  <c r="J3102" i="26"/>
  <c r="L3102" i="26" s="1"/>
  <c r="M3101" i="26"/>
  <c r="N3101" i="26" s="1"/>
  <c r="O3101" i="26" s="1"/>
  <c r="G3099" i="26"/>
  <c r="H3090" i="26"/>
  <c r="H3086" i="26"/>
  <c r="K3085" i="26"/>
  <c r="I3082" i="26"/>
  <c r="L3081" i="26"/>
  <c r="J3078" i="26"/>
  <c r="L3078" i="26" s="1"/>
  <c r="G3073" i="26"/>
  <c r="J3072" i="26"/>
  <c r="L3072" i="26" s="1"/>
  <c r="H3065" i="26"/>
  <c r="H3058" i="26"/>
  <c r="H3054" i="26"/>
  <c r="K3053" i="26"/>
  <c r="I3050" i="26"/>
  <c r="L3049" i="26"/>
  <c r="J3046" i="26"/>
  <c r="L3046" i="26" s="1"/>
  <c r="G3041" i="26"/>
  <c r="J3040" i="26"/>
  <c r="L3040" i="26" s="1"/>
  <c r="H3026" i="26"/>
  <c r="I3024" i="26"/>
  <c r="G3024" i="26"/>
  <c r="M3014" i="26"/>
  <c r="N3014" i="26" s="1"/>
  <c r="O3014" i="26" s="1"/>
  <c r="J3001" i="26"/>
  <c r="L3001" i="26" s="1"/>
  <c r="G3001" i="26"/>
  <c r="H3001" i="26"/>
  <c r="I2998" i="26"/>
  <c r="G2990" i="26"/>
  <c r="J2990" i="26"/>
  <c r="L2990" i="26" s="1"/>
  <c r="K2990" i="26"/>
  <c r="J2982" i="26"/>
  <c r="L2982" i="26" s="1"/>
  <c r="M2981" i="26"/>
  <c r="N2981" i="26" s="1"/>
  <c r="H2980" i="26"/>
  <c r="J2953" i="26"/>
  <c r="L2953" i="26" s="1"/>
  <c r="M2953" i="26"/>
  <c r="N2953" i="26" s="1"/>
  <c r="H2953" i="26"/>
  <c r="I2952" i="26"/>
  <c r="G2952" i="26"/>
  <c r="H2952" i="26"/>
  <c r="K2952" i="26"/>
  <c r="L2952" i="26" s="1"/>
  <c r="K3297" i="26"/>
  <c r="L3297" i="26" s="1"/>
  <c r="K3286" i="26"/>
  <c r="L3286" i="26" s="1"/>
  <c r="K3281" i="26"/>
  <c r="L3281" i="26" s="1"/>
  <c r="L3265" i="26"/>
  <c r="J3261" i="26"/>
  <c r="L3261" i="26" s="1"/>
  <c r="G3255" i="26"/>
  <c r="J3254" i="26"/>
  <c r="L3254" i="26" s="1"/>
  <c r="H3249" i="26"/>
  <c r="I3241" i="26"/>
  <c r="H3234" i="26"/>
  <c r="G3229" i="26"/>
  <c r="H3228" i="26"/>
  <c r="I3221" i="26"/>
  <c r="I3220" i="26"/>
  <c r="H3216" i="26"/>
  <c r="G3215" i="26"/>
  <c r="J3214" i="26"/>
  <c r="L3214" i="26" s="1"/>
  <c r="J3208" i="26"/>
  <c r="L3208" i="26" s="1"/>
  <c r="K3207" i="26"/>
  <c r="K3206" i="26"/>
  <c r="I3201" i="26"/>
  <c r="K3193" i="26"/>
  <c r="L3193" i="26" s="1"/>
  <c r="I3181" i="26"/>
  <c r="I3180" i="26"/>
  <c r="I3173" i="26"/>
  <c r="I3172" i="26"/>
  <c r="G3164" i="26"/>
  <c r="K3157" i="26"/>
  <c r="I3156" i="26"/>
  <c r="I3154" i="26"/>
  <c r="G3153" i="26"/>
  <c r="I3150" i="26"/>
  <c r="I3147" i="26"/>
  <c r="K3134" i="26"/>
  <c r="I3130" i="26"/>
  <c r="M3129" i="26"/>
  <c r="N3129" i="26" s="1"/>
  <c r="O3129" i="26" s="1"/>
  <c r="I3126" i="26"/>
  <c r="M3123" i="26"/>
  <c r="N3123" i="26" s="1"/>
  <c r="O3123" i="26" s="1"/>
  <c r="M3115" i="26"/>
  <c r="N3115" i="26" s="1"/>
  <c r="O3115" i="26" s="1"/>
  <c r="M3114" i="26"/>
  <c r="N3114" i="26" s="1"/>
  <c r="O3114" i="26" s="1"/>
  <c r="J3110" i="26"/>
  <c r="L3110" i="26" s="1"/>
  <c r="G3107" i="26"/>
  <c r="I3102" i="26"/>
  <c r="K3101" i="26"/>
  <c r="I3085" i="26"/>
  <c r="H3082" i="26"/>
  <c r="I3078" i="26"/>
  <c r="M3077" i="26"/>
  <c r="N3077" i="26" s="1"/>
  <c r="O3077" i="26" s="1"/>
  <c r="K3076" i="26"/>
  <c r="G3075" i="26"/>
  <c r="H3072" i="26"/>
  <c r="G3065" i="26"/>
  <c r="I3053" i="26"/>
  <c r="H3050" i="26"/>
  <c r="I3046" i="26"/>
  <c r="M3045" i="26"/>
  <c r="N3045" i="26" s="1"/>
  <c r="O3045" i="26" s="1"/>
  <c r="K3044" i="26"/>
  <c r="G3043" i="26"/>
  <c r="H3040" i="26"/>
  <c r="G3026" i="26"/>
  <c r="K3014" i="26"/>
  <c r="K3008" i="26"/>
  <c r="K3007" i="26"/>
  <c r="I3000" i="26"/>
  <c r="J3000" i="26"/>
  <c r="L3000" i="26" s="1"/>
  <c r="K3000" i="26"/>
  <c r="H2998" i="26"/>
  <c r="J2985" i="26"/>
  <c r="L2985" i="26" s="1"/>
  <c r="G2985" i="26"/>
  <c r="H2985" i="26"/>
  <c r="I2982" i="26"/>
  <c r="G2974" i="26"/>
  <c r="J2974" i="26"/>
  <c r="L2974" i="26" s="1"/>
  <c r="K2974" i="26"/>
  <c r="J2961" i="26"/>
  <c r="H2961" i="26"/>
  <c r="K2961" i="26"/>
  <c r="M2961" i="26"/>
  <c r="N2961" i="26" s="1"/>
  <c r="H2959" i="26"/>
  <c r="G2959" i="26"/>
  <c r="K2946" i="26"/>
  <c r="I2936" i="26"/>
  <c r="G2936" i="26"/>
  <c r="H2936" i="26"/>
  <c r="J2936" i="26"/>
  <c r="L2936" i="26" s="1"/>
  <c r="K2930" i="26"/>
  <c r="K2922" i="26"/>
  <c r="G2909" i="26"/>
  <c r="M2909" i="26"/>
  <c r="N2909" i="26" s="1"/>
  <c r="I2909" i="26"/>
  <c r="K2909" i="26"/>
  <c r="L3257" i="26"/>
  <c r="H3241" i="26"/>
  <c r="G3221" i="26"/>
  <c r="H3220" i="26"/>
  <c r="L3217" i="26"/>
  <c r="G3216" i="26"/>
  <c r="H3208" i="26"/>
  <c r="G3207" i="26"/>
  <c r="J3206" i="26"/>
  <c r="L3206" i="26" s="1"/>
  <c r="H3201" i="26"/>
  <c r="I3193" i="26"/>
  <c r="G3181" i="26"/>
  <c r="H3180" i="26"/>
  <c r="G3173" i="26"/>
  <c r="H3172" i="26"/>
  <c r="G3157" i="26"/>
  <c r="H3156" i="26"/>
  <c r="H3150" i="26"/>
  <c r="K3129" i="26"/>
  <c r="H3126" i="26"/>
  <c r="J3124" i="26"/>
  <c r="K3123" i="26"/>
  <c r="G3115" i="26"/>
  <c r="I3110" i="26"/>
  <c r="H3102" i="26"/>
  <c r="H3078" i="26"/>
  <c r="K3077" i="26"/>
  <c r="G3072" i="26"/>
  <c r="H3046" i="26"/>
  <c r="K3045" i="26"/>
  <c r="G3040" i="26"/>
  <c r="J3033" i="26"/>
  <c r="L3033" i="26" s="1"/>
  <c r="H3033" i="26"/>
  <c r="M3029" i="26"/>
  <c r="N3029" i="26" s="1"/>
  <c r="O3029" i="26" s="1"/>
  <c r="J3017" i="26"/>
  <c r="L3017" i="26" s="1"/>
  <c r="H3017" i="26"/>
  <c r="I3017" i="26"/>
  <c r="J3014" i="26"/>
  <c r="L3014" i="26" s="1"/>
  <c r="M3012" i="26"/>
  <c r="N3012" i="26" s="1"/>
  <c r="O3012" i="26" s="1"/>
  <c r="H3012" i="26"/>
  <c r="J3008" i="26"/>
  <c r="L3008" i="26" s="1"/>
  <c r="J2986" i="26"/>
  <c r="L2986" i="26" s="1"/>
  <c r="I2984" i="26"/>
  <c r="J2984" i="26"/>
  <c r="K2984" i="26"/>
  <c r="H2982" i="26"/>
  <c r="J2969" i="26"/>
  <c r="L2969" i="26" s="1"/>
  <c r="G2969" i="26"/>
  <c r="H2969" i="26"/>
  <c r="G2962" i="26"/>
  <c r="H2962" i="26"/>
  <c r="J2962" i="26"/>
  <c r="L2962" i="26" s="1"/>
  <c r="I2960" i="26"/>
  <c r="K2960" i="26"/>
  <c r="L2960" i="26" s="1"/>
  <c r="G2960" i="26"/>
  <c r="J2946" i="26"/>
  <c r="L2946" i="26" s="1"/>
  <c r="L2944" i="26"/>
  <c r="M2942" i="26"/>
  <c r="N2942" i="26" s="1"/>
  <c r="M2940" i="26"/>
  <c r="N2940" i="26" s="1"/>
  <c r="H2940" i="26"/>
  <c r="K2940" i="26"/>
  <c r="H2930" i="26"/>
  <c r="L3209" i="26"/>
  <c r="L3073" i="26"/>
  <c r="L3041" i="26"/>
  <c r="I3010" i="26"/>
  <c r="J3010" i="26"/>
  <c r="L3010" i="26" s="1"/>
  <c r="G2997" i="26"/>
  <c r="I2997" i="26"/>
  <c r="H2994" i="26"/>
  <c r="I2994" i="26"/>
  <c r="I2968" i="26"/>
  <c r="J2968" i="26"/>
  <c r="K2968" i="26"/>
  <c r="H2919" i="26"/>
  <c r="G2919" i="26"/>
  <c r="L3249" i="26"/>
  <c r="L3245" i="26"/>
  <c r="L3238" i="26"/>
  <c r="L3198" i="26"/>
  <c r="M3189" i="26"/>
  <c r="N3189" i="26" s="1"/>
  <c r="O3189" i="26" s="1"/>
  <c r="L3147" i="26"/>
  <c r="K3143" i="26"/>
  <c r="K3112" i="26"/>
  <c r="L3104" i="26"/>
  <c r="K3094" i="26"/>
  <c r="K3080" i="26"/>
  <c r="M3073" i="26"/>
  <c r="N3073" i="26" s="1"/>
  <c r="O3073" i="26" s="1"/>
  <c r="L3065" i="26"/>
  <c r="L3062" i="26"/>
  <c r="K3048" i="26"/>
  <c r="M3041" i="26"/>
  <c r="N3041" i="26" s="1"/>
  <c r="O3041" i="26" s="1"/>
  <c r="I3032" i="26"/>
  <c r="K3032" i="26"/>
  <c r="M3028" i="26"/>
  <c r="N3028" i="26" s="1"/>
  <c r="O3028" i="26" s="1"/>
  <c r="H3028" i="26"/>
  <c r="L3018" i="26"/>
  <c r="G3013" i="26"/>
  <c r="I3013" i="26"/>
  <c r="K3013" i="26"/>
  <c r="M3010" i="26"/>
  <c r="N3010" i="26" s="1"/>
  <c r="O3010" i="26" s="1"/>
  <c r="M2994" i="26"/>
  <c r="N2994" i="26" s="1"/>
  <c r="G2981" i="26"/>
  <c r="I2981" i="26"/>
  <c r="H2978" i="26"/>
  <c r="I2978" i="26"/>
  <c r="G2941" i="26"/>
  <c r="K2941" i="26"/>
  <c r="M2941" i="26"/>
  <c r="N2941" i="26" s="1"/>
  <c r="I2920" i="26"/>
  <c r="J2920" i="26"/>
  <c r="K2920" i="26"/>
  <c r="G2920" i="26"/>
  <c r="G2910" i="26"/>
  <c r="I2910" i="26"/>
  <c r="J2910" i="26"/>
  <c r="L2910" i="26" s="1"/>
  <c r="K2910" i="26"/>
  <c r="H2910" i="26"/>
  <c r="M2938" i="26"/>
  <c r="N2938" i="26" s="1"/>
  <c r="K2929" i="26"/>
  <c r="I2906" i="26"/>
  <c r="K2902" i="26"/>
  <c r="M2898" i="26"/>
  <c r="N2898" i="26" s="1"/>
  <c r="J2896" i="26"/>
  <c r="L2896" i="26" s="1"/>
  <c r="G2890" i="26"/>
  <c r="K2889" i="26"/>
  <c r="H2870" i="26"/>
  <c r="K2869" i="26"/>
  <c r="H2868" i="26"/>
  <c r="I2866" i="26"/>
  <c r="K2858" i="26"/>
  <c r="L2858" i="26" s="1"/>
  <c r="G2853" i="26"/>
  <c r="K2852" i="26"/>
  <c r="L2847" i="26"/>
  <c r="M2843" i="26"/>
  <c r="N2843" i="26" s="1"/>
  <c r="J2837" i="26"/>
  <c r="M2826" i="26"/>
  <c r="N2826" i="26" s="1"/>
  <c r="I2824" i="26"/>
  <c r="H2822" i="26"/>
  <c r="I2820" i="26"/>
  <c r="M2819" i="26"/>
  <c r="N2819" i="26" s="1"/>
  <c r="I2818" i="26"/>
  <c r="J2811" i="26"/>
  <c r="L2811" i="26" s="1"/>
  <c r="K2807" i="26"/>
  <c r="I2799" i="26"/>
  <c r="G2788" i="26"/>
  <c r="M2787" i="26"/>
  <c r="N2787" i="26" s="1"/>
  <c r="H2786" i="26"/>
  <c r="J2784" i="26"/>
  <c r="G2783" i="26"/>
  <c r="H2783" i="26"/>
  <c r="K2777" i="26"/>
  <c r="J2775" i="26"/>
  <c r="K2765" i="26"/>
  <c r="K2763" i="26"/>
  <c r="J2752" i="26"/>
  <c r="G2751" i="26"/>
  <c r="K2751" i="26"/>
  <c r="H2746" i="26"/>
  <c r="J2743" i="26"/>
  <c r="L2743" i="26" s="1"/>
  <c r="K2735" i="26"/>
  <c r="K2729" i="26"/>
  <c r="H2723" i="26"/>
  <c r="M2717" i="26"/>
  <c r="N2717" i="26" s="1"/>
  <c r="K2717" i="26"/>
  <c r="H2712" i="26"/>
  <c r="J2712" i="26"/>
  <c r="L2712" i="26" s="1"/>
  <c r="M2704" i="26"/>
  <c r="N2704" i="26" s="1"/>
  <c r="J2703" i="26"/>
  <c r="L2696" i="26"/>
  <c r="M2690" i="26"/>
  <c r="N2690" i="26" s="1"/>
  <c r="H2688" i="26"/>
  <c r="J2688" i="26"/>
  <c r="L2688" i="26" s="1"/>
  <c r="K2688" i="26"/>
  <c r="M2688" i="26"/>
  <c r="N2688" i="26" s="1"/>
  <c r="G2686" i="26"/>
  <c r="H2686" i="26"/>
  <c r="K2686" i="26"/>
  <c r="M2671" i="26"/>
  <c r="N2671" i="26" s="1"/>
  <c r="I2657" i="26"/>
  <c r="H2657" i="26"/>
  <c r="K2657" i="26"/>
  <c r="G2638" i="26"/>
  <c r="H2638" i="26"/>
  <c r="K2638" i="26"/>
  <c r="M2638" i="26"/>
  <c r="N2638" i="26" s="1"/>
  <c r="M2477" i="26"/>
  <c r="N2477" i="26" s="1"/>
  <c r="H2477" i="26"/>
  <c r="K2477" i="26"/>
  <c r="G2407" i="26"/>
  <c r="M2407" i="26"/>
  <c r="N2407" i="26" s="1"/>
  <c r="H2407" i="26"/>
  <c r="J2407" i="26"/>
  <c r="L2407" i="26" s="1"/>
  <c r="K2407" i="26"/>
  <c r="J2388" i="26"/>
  <c r="G2388" i="26"/>
  <c r="M2338" i="26"/>
  <c r="N2338" i="26" s="1"/>
  <c r="I2338" i="26"/>
  <c r="I2299" i="26"/>
  <c r="M2299" i="26"/>
  <c r="N2299" i="26" s="1"/>
  <c r="G2299" i="26"/>
  <c r="H2299" i="26"/>
  <c r="K2299" i="26"/>
  <c r="J2299" i="26"/>
  <c r="I2929" i="26"/>
  <c r="H2906" i="26"/>
  <c r="J2902" i="26"/>
  <c r="L2902" i="26" s="1"/>
  <c r="H2896" i="26"/>
  <c r="K2895" i="26"/>
  <c r="I2889" i="26"/>
  <c r="I2869" i="26"/>
  <c r="H2866" i="26"/>
  <c r="I2858" i="26"/>
  <c r="M2857" i="26"/>
  <c r="N2857" i="26" s="1"/>
  <c r="J2852" i="26"/>
  <c r="L2852" i="26" s="1"/>
  <c r="H2837" i="26"/>
  <c r="H2826" i="26"/>
  <c r="G2824" i="26"/>
  <c r="G2822" i="26"/>
  <c r="G2818" i="26"/>
  <c r="I2811" i="26"/>
  <c r="J2807" i="26"/>
  <c r="L2807" i="26" s="1"/>
  <c r="I2806" i="26"/>
  <c r="H2799" i="26"/>
  <c r="K2794" i="26"/>
  <c r="L2794" i="26" s="1"/>
  <c r="G2784" i="26"/>
  <c r="M2781" i="26"/>
  <c r="N2781" i="26" s="1"/>
  <c r="J2781" i="26"/>
  <c r="I2775" i="26"/>
  <c r="K2770" i="26"/>
  <c r="L2770" i="26" s="1"/>
  <c r="J2765" i="26"/>
  <c r="L2765" i="26" s="1"/>
  <c r="I2763" i="26"/>
  <c r="I2758" i="26"/>
  <c r="K2758" i="26"/>
  <c r="G2752" i="26"/>
  <c r="I2743" i="26"/>
  <c r="K2741" i="26"/>
  <c r="J2735" i="26"/>
  <c r="L2735" i="26" s="1"/>
  <c r="G2723" i="26"/>
  <c r="K2719" i="26"/>
  <c r="J2714" i="26"/>
  <c r="G2714" i="26"/>
  <c r="K2714" i="26"/>
  <c r="I2703" i="26"/>
  <c r="G2643" i="26"/>
  <c r="H2643" i="26"/>
  <c r="I2643" i="26"/>
  <c r="G2623" i="26"/>
  <c r="M2623" i="26"/>
  <c r="N2623" i="26" s="1"/>
  <c r="H2623" i="26"/>
  <c r="I2623" i="26"/>
  <c r="G2607" i="26"/>
  <c r="H2607" i="26"/>
  <c r="J2607" i="26"/>
  <c r="M2607" i="26"/>
  <c r="N2607" i="26" s="1"/>
  <c r="I2537" i="26"/>
  <c r="G2537" i="26"/>
  <c r="H2537" i="26"/>
  <c r="J2537" i="26"/>
  <c r="L2537" i="26" s="1"/>
  <c r="K2537" i="26"/>
  <c r="M2537" i="26"/>
  <c r="N2537" i="26" s="1"/>
  <c r="L2993" i="26"/>
  <c r="L2977" i="26"/>
  <c r="I2965" i="26"/>
  <c r="J2958" i="26"/>
  <c r="L2958" i="26" s="1"/>
  <c r="K2945" i="26"/>
  <c r="L2945" i="26" s="1"/>
  <c r="J2938" i="26"/>
  <c r="L2938" i="26" s="1"/>
  <c r="H2929" i="26"/>
  <c r="K2928" i="26"/>
  <c r="I2925" i="26"/>
  <c r="M2921" i="26"/>
  <c r="N2921" i="26" s="1"/>
  <c r="J2918" i="26"/>
  <c r="L2918" i="26" s="1"/>
  <c r="G2913" i="26"/>
  <c r="J2912" i="26"/>
  <c r="L2912" i="26" s="1"/>
  <c r="G2906" i="26"/>
  <c r="K2905" i="26"/>
  <c r="L2905" i="26" s="1"/>
  <c r="I2902" i="26"/>
  <c r="M2901" i="26"/>
  <c r="N2901" i="26" s="1"/>
  <c r="K2900" i="26"/>
  <c r="J2898" i="26"/>
  <c r="L2898" i="26" s="1"/>
  <c r="G2896" i="26"/>
  <c r="G2895" i="26"/>
  <c r="H2889" i="26"/>
  <c r="K2888" i="26"/>
  <c r="I2885" i="26"/>
  <c r="I2882" i="26"/>
  <c r="L2881" i="26"/>
  <c r="K2878" i="26"/>
  <c r="G2873" i="26"/>
  <c r="J2872" i="26"/>
  <c r="L2872" i="26" s="1"/>
  <c r="G2866" i="26"/>
  <c r="K2865" i="26"/>
  <c r="L2865" i="26" s="1"/>
  <c r="H2858" i="26"/>
  <c r="H2857" i="26"/>
  <c r="K2856" i="26"/>
  <c r="H2852" i="26"/>
  <c r="I2850" i="26"/>
  <c r="K2843" i="26"/>
  <c r="L2842" i="26"/>
  <c r="I2838" i="26"/>
  <c r="I2835" i="26"/>
  <c r="J2823" i="26"/>
  <c r="L2823" i="26" s="1"/>
  <c r="J2819" i="26"/>
  <c r="L2819" i="26" s="1"/>
  <c r="K2815" i="26"/>
  <c r="H2811" i="26"/>
  <c r="I2807" i="26"/>
  <c r="I2794" i="26"/>
  <c r="K2793" i="26"/>
  <c r="J2791" i="26"/>
  <c r="L2791" i="26" s="1"/>
  <c r="J2787" i="26"/>
  <c r="L2787" i="26" s="1"/>
  <c r="K2783" i="26"/>
  <c r="I2770" i="26"/>
  <c r="K2769" i="26"/>
  <c r="H2763" i="26"/>
  <c r="J2762" i="26"/>
  <c r="L2762" i="26" s="1"/>
  <c r="G2762" i="26"/>
  <c r="G2759" i="26"/>
  <c r="H2759" i="26"/>
  <c r="J2755" i="26"/>
  <c r="L2755" i="26" s="1"/>
  <c r="J2751" i="26"/>
  <c r="L2751" i="26" s="1"/>
  <c r="K2749" i="26"/>
  <c r="H2744" i="26"/>
  <c r="K2744" i="26"/>
  <c r="H2743" i="26"/>
  <c r="J2741" i="26"/>
  <c r="L2741" i="26" s="1"/>
  <c r="K2740" i="26"/>
  <c r="J2739" i="26"/>
  <c r="L2739" i="26" s="1"/>
  <c r="I2735" i="26"/>
  <c r="M2734" i="26"/>
  <c r="N2734" i="26" s="1"/>
  <c r="M2733" i="26"/>
  <c r="N2733" i="26" s="1"/>
  <c r="J2733" i="26"/>
  <c r="L2733" i="26" s="1"/>
  <c r="G2730" i="26"/>
  <c r="I2719" i="26"/>
  <c r="J2717" i="26"/>
  <c r="L2717" i="26" s="1"/>
  <c r="M2715" i="26"/>
  <c r="N2715" i="26" s="1"/>
  <c r="G2710" i="26"/>
  <c r="K2710" i="26"/>
  <c r="K2701" i="26"/>
  <c r="L2701" i="26" s="1"/>
  <c r="I2689" i="26"/>
  <c r="H2689" i="26"/>
  <c r="K2689" i="26"/>
  <c r="G2687" i="26"/>
  <c r="M2687" i="26"/>
  <c r="N2687" i="26" s="1"/>
  <c r="H2687" i="26"/>
  <c r="G2675" i="26"/>
  <c r="H2675" i="26"/>
  <c r="I2675" i="26"/>
  <c r="K2671" i="26"/>
  <c r="L2671" i="26" s="1"/>
  <c r="M2659" i="26"/>
  <c r="N2659" i="26" s="1"/>
  <c r="G2655" i="26"/>
  <c r="H2655" i="26"/>
  <c r="I2655" i="26"/>
  <c r="J2655" i="26"/>
  <c r="L2655" i="26" s="1"/>
  <c r="M2627" i="26"/>
  <c r="N2627" i="26" s="1"/>
  <c r="I2625" i="26"/>
  <c r="H2625" i="26"/>
  <c r="K2625" i="26"/>
  <c r="H2472" i="26"/>
  <c r="G2472" i="26"/>
  <c r="K2472" i="26"/>
  <c r="I2062" i="26"/>
  <c r="H2062" i="26"/>
  <c r="J2062" i="26"/>
  <c r="G2062" i="26"/>
  <c r="K2062" i="26"/>
  <c r="M2062" i="26"/>
  <c r="N2062" i="26" s="1"/>
  <c r="L3025" i="26"/>
  <c r="K3022" i="26"/>
  <c r="L3022" i="26" s="1"/>
  <c r="L3009" i="26"/>
  <c r="I2958" i="26"/>
  <c r="M2957" i="26"/>
  <c r="N2957" i="26" s="1"/>
  <c r="K2956" i="26"/>
  <c r="I2945" i="26"/>
  <c r="I2938" i="26"/>
  <c r="L2937" i="26"/>
  <c r="K2934" i="26"/>
  <c r="L2934" i="26" s="1"/>
  <c r="G2929" i="26"/>
  <c r="J2928" i="26"/>
  <c r="L2928" i="26" s="1"/>
  <c r="K2921" i="26"/>
  <c r="L2921" i="26" s="1"/>
  <c r="I2918" i="26"/>
  <c r="M2917" i="26"/>
  <c r="N2917" i="26" s="1"/>
  <c r="K2916" i="26"/>
  <c r="H2912" i="26"/>
  <c r="K2911" i="26"/>
  <c r="I2905" i="26"/>
  <c r="H2902" i="26"/>
  <c r="K2901" i="26"/>
  <c r="H2900" i="26"/>
  <c r="I2898" i="26"/>
  <c r="L2897" i="26"/>
  <c r="M2890" i="26"/>
  <c r="N2890" i="26" s="1"/>
  <c r="G2889" i="26"/>
  <c r="J2888" i="26"/>
  <c r="L2888" i="26" s="1"/>
  <c r="J2878" i="26"/>
  <c r="L2878" i="26" s="1"/>
  <c r="H2872" i="26"/>
  <c r="K2871" i="26"/>
  <c r="I2865" i="26"/>
  <c r="L2860" i="26"/>
  <c r="J2856" i="26"/>
  <c r="M2854" i="26"/>
  <c r="N2854" i="26" s="1"/>
  <c r="G2852" i="26"/>
  <c r="J2843" i="26"/>
  <c r="L2843" i="26" s="1"/>
  <c r="K2829" i="26"/>
  <c r="I2823" i="26"/>
  <c r="I2819" i="26"/>
  <c r="J2815" i="26"/>
  <c r="L2815" i="26" s="1"/>
  <c r="I2814" i="26"/>
  <c r="G2811" i="26"/>
  <c r="H2807" i="26"/>
  <c r="K2802" i="26"/>
  <c r="L2802" i="26" s="1"/>
  <c r="M2800" i="26"/>
  <c r="N2800" i="26" s="1"/>
  <c r="H2794" i="26"/>
  <c r="I2791" i="26"/>
  <c r="M2790" i="26"/>
  <c r="N2790" i="26" s="1"/>
  <c r="I2787" i="26"/>
  <c r="J2783" i="26"/>
  <c r="L2783" i="26" s="1"/>
  <c r="K2781" i="26"/>
  <c r="K2773" i="26"/>
  <c r="H2770" i="26"/>
  <c r="G2763" i="26"/>
  <c r="M2757" i="26"/>
  <c r="N2757" i="26" s="1"/>
  <c r="K2757" i="26"/>
  <c r="I2755" i="26"/>
  <c r="I2751" i="26"/>
  <c r="J2749" i="26"/>
  <c r="L2749" i="26" s="1"/>
  <c r="I2739" i="26"/>
  <c r="J2738" i="26"/>
  <c r="L2738" i="26" s="1"/>
  <c r="G2738" i="26"/>
  <c r="H2736" i="26"/>
  <c r="K2736" i="26"/>
  <c r="H2735" i="26"/>
  <c r="K2734" i="26"/>
  <c r="H2720" i="26"/>
  <c r="M2720" i="26"/>
  <c r="N2720" i="26" s="1"/>
  <c r="H2717" i="26"/>
  <c r="K2715" i="26"/>
  <c r="M2712" i="26"/>
  <c r="N2712" i="26" s="1"/>
  <c r="G2711" i="26"/>
  <c r="M2711" i="26"/>
  <c r="N2711" i="26" s="1"/>
  <c r="H2711" i="26"/>
  <c r="M2709" i="26"/>
  <c r="N2709" i="26" s="1"/>
  <c r="G2709" i="26"/>
  <c r="K2709" i="26"/>
  <c r="L2709" i="26" s="1"/>
  <c r="G2699" i="26"/>
  <c r="H2699" i="26"/>
  <c r="I2699" i="26"/>
  <c r="J2699" i="26"/>
  <c r="L2699" i="26" s="1"/>
  <c r="G2694" i="26"/>
  <c r="K2694" i="26"/>
  <c r="M2694" i="26"/>
  <c r="N2694" i="26" s="1"/>
  <c r="J2658" i="26"/>
  <c r="G2658" i="26"/>
  <c r="I2658" i="26"/>
  <c r="K2658" i="26"/>
  <c r="M2658" i="26"/>
  <c r="N2658" i="26" s="1"/>
  <c r="G2639" i="26"/>
  <c r="M2639" i="26"/>
  <c r="N2639" i="26" s="1"/>
  <c r="H2639" i="26"/>
  <c r="I2639" i="26"/>
  <c r="I2588" i="26"/>
  <c r="H2588" i="26"/>
  <c r="K2588" i="26"/>
  <c r="M2588" i="26"/>
  <c r="N2588" i="26" s="1"/>
  <c r="H2478" i="26"/>
  <c r="G2478" i="26"/>
  <c r="I2478" i="26"/>
  <c r="K2478" i="26"/>
  <c r="M2478" i="26"/>
  <c r="N2478" i="26" s="1"/>
  <c r="G2399" i="26"/>
  <c r="H2399" i="26"/>
  <c r="J2399" i="26"/>
  <c r="L2399" i="26" s="1"/>
  <c r="K2399" i="26"/>
  <c r="M2399" i="26"/>
  <c r="N2399" i="26" s="1"/>
  <c r="J2382" i="26"/>
  <c r="I2382" i="26"/>
  <c r="K2382" i="26"/>
  <c r="M2150" i="26"/>
  <c r="N2150" i="26" s="1"/>
  <c r="G2150" i="26"/>
  <c r="I2150" i="26"/>
  <c r="K2150" i="26"/>
  <c r="J2786" i="26"/>
  <c r="L2786" i="26" s="1"/>
  <c r="K2786" i="26"/>
  <c r="L2773" i="26"/>
  <c r="J2746" i="26"/>
  <c r="K2746" i="26"/>
  <c r="M2725" i="26"/>
  <c r="N2725" i="26" s="1"/>
  <c r="G2725" i="26"/>
  <c r="L2715" i="26"/>
  <c r="H2704" i="26"/>
  <c r="J2704" i="26"/>
  <c r="L2704" i="26" s="1"/>
  <c r="K2704" i="26"/>
  <c r="J2690" i="26"/>
  <c r="L2690" i="26" s="1"/>
  <c r="G2690" i="26"/>
  <c r="H2690" i="26"/>
  <c r="I2690" i="26"/>
  <c r="I2673" i="26"/>
  <c r="H2673" i="26"/>
  <c r="K2673" i="26"/>
  <c r="G2670" i="26"/>
  <c r="H2670" i="26"/>
  <c r="K2670" i="26"/>
  <c r="M2670" i="26"/>
  <c r="N2670" i="26" s="1"/>
  <c r="I2641" i="26"/>
  <c r="H2641" i="26"/>
  <c r="K2641" i="26"/>
  <c r="L2627" i="26"/>
  <c r="J2626" i="26"/>
  <c r="G2626" i="26"/>
  <c r="I2626" i="26"/>
  <c r="K2626" i="26"/>
  <c r="M2626" i="26"/>
  <c r="N2626" i="26" s="1"/>
  <c r="H2608" i="26"/>
  <c r="G2608" i="26"/>
  <c r="I2608" i="26"/>
  <c r="K2608" i="26"/>
  <c r="M2608" i="26"/>
  <c r="N2608" i="26" s="1"/>
  <c r="M2335" i="26"/>
  <c r="N2335" i="26" s="1"/>
  <c r="J2335" i="26"/>
  <c r="H2335" i="26"/>
  <c r="I2335" i="26"/>
  <c r="K2335" i="26"/>
  <c r="M2166" i="26"/>
  <c r="N2166" i="26" s="1"/>
  <c r="G2166" i="26"/>
  <c r="I2166" i="26"/>
  <c r="K2166" i="26"/>
  <c r="L2950" i="26"/>
  <c r="G2928" i="26"/>
  <c r="G2927" i="26"/>
  <c r="H2921" i="26"/>
  <c r="I2917" i="26"/>
  <c r="L2913" i="26"/>
  <c r="J2890" i="26"/>
  <c r="L2890" i="26" s="1"/>
  <c r="G2888" i="26"/>
  <c r="G2887" i="26"/>
  <c r="H2878" i="26"/>
  <c r="K2877" i="26"/>
  <c r="H2876" i="26"/>
  <c r="L2873" i="26"/>
  <c r="K2870" i="26"/>
  <c r="G2865" i="26"/>
  <c r="G2856" i="26"/>
  <c r="J2853" i="26"/>
  <c r="L2853" i="26" s="1"/>
  <c r="M2818" i="26"/>
  <c r="N2818" i="26" s="1"/>
  <c r="H2815" i="26"/>
  <c r="H2802" i="26"/>
  <c r="M2799" i="26"/>
  <c r="N2799" i="26" s="1"/>
  <c r="H2790" i="26"/>
  <c r="L2789" i="26"/>
  <c r="M2786" i="26"/>
  <c r="N2786" i="26" s="1"/>
  <c r="G2781" i="26"/>
  <c r="J2778" i="26"/>
  <c r="L2778" i="26" s="1"/>
  <c r="G2778" i="26"/>
  <c r="H2773" i="26"/>
  <c r="L2771" i="26"/>
  <c r="L2767" i="26"/>
  <c r="K2761" i="26"/>
  <c r="L2759" i="26"/>
  <c r="M2758" i="26"/>
  <c r="N2758" i="26" s="1"/>
  <c r="L2757" i="26"/>
  <c r="G2749" i="26"/>
  <c r="M2743" i="26"/>
  <c r="N2743" i="26" s="1"/>
  <c r="G2739" i="26"/>
  <c r="H2728" i="26"/>
  <c r="G2728" i="26"/>
  <c r="M2723" i="26"/>
  <c r="N2723" i="26" s="1"/>
  <c r="J2722" i="26"/>
  <c r="L2722" i="26" s="1"/>
  <c r="M2722" i="26"/>
  <c r="N2722" i="26" s="1"/>
  <c r="G2718" i="26"/>
  <c r="H2718" i="26"/>
  <c r="I2715" i="26"/>
  <c r="I2714" i="26"/>
  <c r="G2712" i="26"/>
  <c r="K2711" i="26"/>
  <c r="L2711" i="26" s="1"/>
  <c r="G2695" i="26"/>
  <c r="H2695" i="26"/>
  <c r="I2695" i="26"/>
  <c r="J2695" i="26"/>
  <c r="L2695" i="26" s="1"/>
  <c r="K2695" i="26"/>
  <c r="M2686" i="26"/>
  <c r="N2686" i="26" s="1"/>
  <c r="K2643" i="26"/>
  <c r="J2623" i="26"/>
  <c r="L2623" i="26" s="1"/>
  <c r="I2473" i="26"/>
  <c r="G2473" i="26"/>
  <c r="H2473" i="26"/>
  <c r="J2473" i="26"/>
  <c r="L2473" i="26" s="1"/>
  <c r="K2473" i="26"/>
  <c r="M2473" i="26"/>
  <c r="N2473" i="26" s="1"/>
  <c r="G2431" i="26"/>
  <c r="H2431" i="26"/>
  <c r="J2431" i="26"/>
  <c r="L2431" i="26" s="1"/>
  <c r="K2431" i="26"/>
  <c r="M2431" i="26"/>
  <c r="N2431" i="26" s="1"/>
  <c r="L2929" i="26"/>
  <c r="I2890" i="26"/>
  <c r="L2889" i="26"/>
  <c r="J2870" i="26"/>
  <c r="L2870" i="26" s="1"/>
  <c r="I2853" i="26"/>
  <c r="M2824" i="26"/>
  <c r="N2824" i="26" s="1"/>
  <c r="K2822" i="26"/>
  <c r="L2822" i="26" s="1"/>
  <c r="K2799" i="26"/>
  <c r="K2788" i="26"/>
  <c r="M2784" i="26"/>
  <c r="N2784" i="26" s="1"/>
  <c r="G2775" i="26"/>
  <c r="K2775" i="26"/>
  <c r="M2765" i="26"/>
  <c r="N2765" i="26" s="1"/>
  <c r="G2765" i="26"/>
  <c r="M2752" i="26"/>
  <c r="N2752" i="26" s="1"/>
  <c r="M2746" i="26"/>
  <c r="N2746" i="26" s="1"/>
  <c r="L2744" i="26"/>
  <c r="M2735" i="26"/>
  <c r="N2735" i="26" s="1"/>
  <c r="K2725" i="26"/>
  <c r="K2723" i="26"/>
  <c r="G2719" i="26"/>
  <c r="J2719" i="26"/>
  <c r="L2719" i="26" s="1"/>
  <c r="G2703" i="26"/>
  <c r="K2703" i="26"/>
  <c r="M2703" i="26"/>
  <c r="N2703" i="26" s="1"/>
  <c r="G2659" i="26"/>
  <c r="H2659" i="26"/>
  <c r="I2659" i="26"/>
  <c r="J2659" i="26"/>
  <c r="L2659" i="26" s="1"/>
  <c r="L2645" i="26"/>
  <c r="J2643" i="26"/>
  <c r="L2643" i="26" s="1"/>
  <c r="J2642" i="26"/>
  <c r="L2642" i="26" s="1"/>
  <c r="G2642" i="26"/>
  <c r="I2642" i="26"/>
  <c r="K2642" i="26"/>
  <c r="M2642" i="26"/>
  <c r="N2642" i="26" s="1"/>
  <c r="G2622" i="26"/>
  <c r="H2622" i="26"/>
  <c r="K2622" i="26"/>
  <c r="M2622" i="26"/>
  <c r="N2622" i="26" s="1"/>
  <c r="G2447" i="26"/>
  <c r="H2447" i="26"/>
  <c r="J2447" i="26"/>
  <c r="K2447" i="26"/>
  <c r="M2447" i="26"/>
  <c r="N2447" i="26" s="1"/>
  <c r="I2417" i="26"/>
  <c r="M2417" i="26"/>
  <c r="N2417" i="26" s="1"/>
  <c r="G2417" i="26"/>
  <c r="H2417" i="26"/>
  <c r="J2417" i="26"/>
  <c r="K2417" i="26"/>
  <c r="I2409" i="26"/>
  <c r="H2409" i="26"/>
  <c r="G2409" i="26"/>
  <c r="J2409" i="26"/>
  <c r="L2409" i="26" s="1"/>
  <c r="K2409" i="26"/>
  <c r="G2341" i="26"/>
  <c r="H2341" i="26"/>
  <c r="J2341" i="26"/>
  <c r="I2341" i="26"/>
  <c r="K2341" i="26"/>
  <c r="M2341" i="26"/>
  <c r="N2341" i="26" s="1"/>
  <c r="I2870" i="26"/>
  <c r="M2869" i="26"/>
  <c r="N2869" i="26" s="1"/>
  <c r="K2868" i="26"/>
  <c r="H2853" i="26"/>
  <c r="J2824" i="26"/>
  <c r="I2822" i="26"/>
  <c r="M2820" i="26"/>
  <c r="N2820" i="26" s="1"/>
  <c r="K2818" i="26"/>
  <c r="L2818" i="26" s="1"/>
  <c r="J2799" i="26"/>
  <c r="L2799" i="26" s="1"/>
  <c r="I2786" i="26"/>
  <c r="J2768" i="26"/>
  <c r="L2768" i="26" s="1"/>
  <c r="G2768" i="26"/>
  <c r="L2763" i="26"/>
  <c r="I2746" i="26"/>
  <c r="M2741" i="26"/>
  <c r="N2741" i="26" s="1"/>
  <c r="G2741" i="26"/>
  <c r="L2736" i="26"/>
  <c r="J2725" i="26"/>
  <c r="L2725" i="26" s="1"/>
  <c r="J2723" i="26"/>
  <c r="L2723" i="26" s="1"/>
  <c r="M2701" i="26"/>
  <c r="N2701" i="26" s="1"/>
  <c r="G2701" i="26"/>
  <c r="H2701" i="26"/>
  <c r="M2685" i="26"/>
  <c r="N2685" i="26" s="1"/>
  <c r="G2685" i="26"/>
  <c r="H2685" i="26"/>
  <c r="J2685" i="26"/>
  <c r="L2685" i="26" s="1"/>
  <c r="K2685" i="26"/>
  <c r="J2674" i="26"/>
  <c r="L2674" i="26" s="1"/>
  <c r="G2674" i="26"/>
  <c r="I2674" i="26"/>
  <c r="K2674" i="26"/>
  <c r="M2674" i="26"/>
  <c r="N2674" i="26" s="1"/>
  <c r="G2671" i="26"/>
  <c r="H2671" i="26"/>
  <c r="I2671" i="26"/>
  <c r="G2654" i="26"/>
  <c r="H2654" i="26"/>
  <c r="K2654" i="26"/>
  <c r="M2654" i="26"/>
  <c r="N2654" i="26" s="1"/>
  <c r="G2627" i="26"/>
  <c r="H2627" i="26"/>
  <c r="I2627" i="26"/>
  <c r="I2609" i="26"/>
  <c r="H2609" i="26"/>
  <c r="J2609" i="26"/>
  <c r="L2609" i="26" s="1"/>
  <c r="M2609" i="26"/>
  <c r="N2609" i="26" s="1"/>
  <c r="G2595" i="26"/>
  <c r="H2595" i="26"/>
  <c r="I2595" i="26"/>
  <c r="J2595" i="26"/>
  <c r="L2595" i="26" s="1"/>
  <c r="M2595" i="26"/>
  <c r="N2595" i="26" s="1"/>
  <c r="G2463" i="26"/>
  <c r="H2463" i="26"/>
  <c r="J2463" i="26"/>
  <c r="L2463" i="26" s="1"/>
  <c r="K2463" i="26"/>
  <c r="M2463" i="26"/>
  <c r="N2463" i="26" s="1"/>
  <c r="G2265" i="26"/>
  <c r="J2265" i="26"/>
  <c r="K2265" i="26"/>
  <c r="H2408" i="26"/>
  <c r="K2408" i="26"/>
  <c r="I2393" i="26"/>
  <c r="H2393" i="26"/>
  <c r="M2393" i="26"/>
  <c r="N2393" i="26" s="1"/>
  <c r="H2392" i="26"/>
  <c r="G2392" i="26"/>
  <c r="J2366" i="26"/>
  <c r="G2366" i="26"/>
  <c r="M2366" i="26"/>
  <c r="N2366" i="26" s="1"/>
  <c r="J2348" i="26"/>
  <c r="G2348" i="26"/>
  <c r="H2348" i="26"/>
  <c r="K2348" i="26"/>
  <c r="G2342" i="26"/>
  <c r="H2342" i="26"/>
  <c r="G2289" i="26"/>
  <c r="J2289" i="26"/>
  <c r="K2289" i="26"/>
  <c r="M2255" i="26"/>
  <c r="N2255" i="26" s="1"/>
  <c r="H2255" i="26"/>
  <c r="I2255" i="26"/>
  <c r="J2255" i="26"/>
  <c r="L2255" i="26" s="1"/>
  <c r="K2255" i="26"/>
  <c r="H2005" i="26"/>
  <c r="I2005" i="26"/>
  <c r="J2005" i="26"/>
  <c r="L2005" i="26" s="1"/>
  <c r="K2005" i="26"/>
  <c r="G2005" i="26"/>
  <c r="M2005" i="26"/>
  <c r="N2005" i="26" s="1"/>
  <c r="L2615" i="26"/>
  <c r="L2611" i="26"/>
  <c r="M2593" i="26"/>
  <c r="N2593" i="26" s="1"/>
  <c r="J2587" i="26"/>
  <c r="L2587" i="26" s="1"/>
  <c r="L2572" i="26"/>
  <c r="L2567" i="26"/>
  <c r="M2543" i="26"/>
  <c r="N2543" i="26" s="1"/>
  <c r="J2515" i="26"/>
  <c r="L2515" i="26" s="1"/>
  <c r="J2499" i="26"/>
  <c r="L2499" i="26" s="1"/>
  <c r="J2483" i="26"/>
  <c r="L2483" i="26" s="1"/>
  <c r="L2455" i="26"/>
  <c r="K2449" i="26"/>
  <c r="L2449" i="26" s="1"/>
  <c r="L2439" i="26"/>
  <c r="K2433" i="26"/>
  <c r="L2433" i="26" s="1"/>
  <c r="H2424" i="26"/>
  <c r="K2424" i="26"/>
  <c r="L2419" i="26"/>
  <c r="I2401" i="26"/>
  <c r="M2401" i="26"/>
  <c r="N2401" i="26" s="1"/>
  <c r="M2391" i="26"/>
  <c r="N2391" i="26" s="1"/>
  <c r="J2391" i="26"/>
  <c r="L2355" i="26"/>
  <c r="H2337" i="26"/>
  <c r="J2337" i="26"/>
  <c r="J2324" i="26"/>
  <c r="L2324" i="26" s="1"/>
  <c r="I2324" i="26"/>
  <c r="K2324" i="26"/>
  <c r="M2324" i="26"/>
  <c r="N2324" i="26" s="1"/>
  <c r="I2323" i="26"/>
  <c r="G2323" i="26"/>
  <c r="J2323" i="26"/>
  <c r="M2262" i="26"/>
  <c r="N2262" i="26" s="1"/>
  <c r="G2262" i="26"/>
  <c r="I2262" i="26"/>
  <c r="K2262" i="26"/>
  <c r="M2246" i="26"/>
  <c r="N2246" i="26" s="1"/>
  <c r="G2246" i="26"/>
  <c r="I2246" i="26"/>
  <c r="K2246" i="26"/>
  <c r="G2173" i="26"/>
  <c r="H2173" i="26"/>
  <c r="I2173" i="26"/>
  <c r="J2173" i="26"/>
  <c r="M2173" i="26"/>
  <c r="N2173" i="26" s="1"/>
  <c r="G2157" i="26"/>
  <c r="H2157" i="26"/>
  <c r="I2157" i="26"/>
  <c r="J2157" i="26"/>
  <c r="M2157" i="26"/>
  <c r="N2157" i="26" s="1"/>
  <c r="L2664" i="26"/>
  <c r="L2648" i="26"/>
  <c r="L2632" i="26"/>
  <c r="J2593" i="26"/>
  <c r="L2593" i="26" s="1"/>
  <c r="H2587" i="26"/>
  <c r="I2563" i="26"/>
  <c r="K2558" i="26"/>
  <c r="M2556" i="26"/>
  <c r="N2556" i="26" s="1"/>
  <c r="L2551" i="26"/>
  <c r="M2550" i="26"/>
  <c r="N2550" i="26" s="1"/>
  <c r="J2543" i="26"/>
  <c r="L2543" i="26" s="1"/>
  <c r="M2542" i="26"/>
  <c r="N2542" i="26" s="1"/>
  <c r="K2526" i="26"/>
  <c r="K2525" i="26"/>
  <c r="J2521" i="26"/>
  <c r="L2521" i="26" s="1"/>
  <c r="H2515" i="26"/>
  <c r="M2514" i="26"/>
  <c r="N2514" i="26" s="1"/>
  <c r="J2511" i="26"/>
  <c r="L2511" i="26" s="1"/>
  <c r="M2510" i="26"/>
  <c r="N2510" i="26" s="1"/>
  <c r="J2505" i="26"/>
  <c r="L2505" i="26" s="1"/>
  <c r="H2499" i="26"/>
  <c r="M2498" i="26"/>
  <c r="N2498" i="26" s="1"/>
  <c r="J2495" i="26"/>
  <c r="L2495" i="26" s="1"/>
  <c r="M2494" i="26"/>
  <c r="N2494" i="26" s="1"/>
  <c r="J2489" i="26"/>
  <c r="L2489" i="26" s="1"/>
  <c r="H2483" i="26"/>
  <c r="M2482" i="26"/>
  <c r="N2482" i="26" s="1"/>
  <c r="K2479" i="26"/>
  <c r="I2467" i="26"/>
  <c r="K2453" i="26"/>
  <c r="H2449" i="26"/>
  <c r="K2437" i="26"/>
  <c r="H2433" i="26"/>
  <c r="I2425" i="26"/>
  <c r="H2425" i="26"/>
  <c r="G2423" i="26"/>
  <c r="M2423" i="26"/>
  <c r="N2423" i="26" s="1"/>
  <c r="H2414" i="26"/>
  <c r="I2414" i="26"/>
  <c r="J2401" i="26"/>
  <c r="L2401" i="26" s="1"/>
  <c r="M2397" i="26"/>
  <c r="N2397" i="26" s="1"/>
  <c r="K2397" i="26"/>
  <c r="J2393" i="26"/>
  <c r="L2393" i="26" s="1"/>
  <c r="M2392" i="26"/>
  <c r="N2392" i="26" s="1"/>
  <c r="H2390" i="26"/>
  <c r="M2390" i="26"/>
  <c r="N2390" i="26" s="1"/>
  <c r="I2374" i="26"/>
  <c r="K2374" i="26"/>
  <c r="K2366" i="26"/>
  <c r="M2348" i="26"/>
  <c r="N2348" i="26" s="1"/>
  <c r="I2339" i="26"/>
  <c r="J2339" i="26"/>
  <c r="M2339" i="26"/>
  <c r="N2339" i="26" s="1"/>
  <c r="G2339" i="26"/>
  <c r="G2326" i="26"/>
  <c r="I2326" i="26"/>
  <c r="M2325" i="26"/>
  <c r="N2325" i="26" s="1"/>
  <c r="G2325" i="26"/>
  <c r="H2325" i="26"/>
  <c r="J2325" i="26"/>
  <c r="M2182" i="26"/>
  <c r="N2182" i="26" s="1"/>
  <c r="G2182" i="26"/>
  <c r="I2182" i="26"/>
  <c r="K2182" i="26"/>
  <c r="G2169" i="26"/>
  <c r="H2169" i="26"/>
  <c r="J2169" i="26"/>
  <c r="L2169" i="26" s="1"/>
  <c r="K2169" i="26"/>
  <c r="G2153" i="26"/>
  <c r="H2153" i="26"/>
  <c r="J2153" i="26"/>
  <c r="L2153" i="26" s="1"/>
  <c r="K2153" i="26"/>
  <c r="G1949" i="26"/>
  <c r="I1949" i="26"/>
  <c r="L2698" i="26"/>
  <c r="K2637" i="26"/>
  <c r="K2621" i="26"/>
  <c r="K2604" i="26"/>
  <c r="H2593" i="26"/>
  <c r="G2587" i="26"/>
  <c r="K2585" i="26"/>
  <c r="J2579" i="26"/>
  <c r="L2579" i="26" s="1"/>
  <c r="H2563" i="26"/>
  <c r="M2561" i="26"/>
  <c r="N2561" i="26" s="1"/>
  <c r="I2558" i="26"/>
  <c r="K2556" i="26"/>
  <c r="K2550" i="26"/>
  <c r="K2549" i="26"/>
  <c r="K2548" i="26"/>
  <c r="H2543" i="26"/>
  <c r="K2542" i="26"/>
  <c r="K2541" i="26"/>
  <c r="L2538" i="26"/>
  <c r="M2535" i="26"/>
  <c r="N2535" i="26" s="1"/>
  <c r="I2526" i="26"/>
  <c r="H2525" i="26"/>
  <c r="J2523" i="26"/>
  <c r="L2523" i="26" s="1"/>
  <c r="H2521" i="26"/>
  <c r="M2519" i="26"/>
  <c r="N2519" i="26" s="1"/>
  <c r="G2515" i="26"/>
  <c r="K2514" i="26"/>
  <c r="L2514" i="26" s="1"/>
  <c r="H2511" i="26"/>
  <c r="K2510" i="26"/>
  <c r="K2509" i="26"/>
  <c r="J2507" i="26"/>
  <c r="L2507" i="26" s="1"/>
  <c r="H2505" i="26"/>
  <c r="M2503" i="26"/>
  <c r="N2503" i="26" s="1"/>
  <c r="G2499" i="26"/>
  <c r="K2498" i="26"/>
  <c r="L2498" i="26" s="1"/>
  <c r="H2495" i="26"/>
  <c r="K2494" i="26"/>
  <c r="K2493" i="26"/>
  <c r="J2491" i="26"/>
  <c r="L2491" i="26" s="1"/>
  <c r="H2489" i="26"/>
  <c r="K2488" i="26"/>
  <c r="G2483" i="26"/>
  <c r="K2482" i="26"/>
  <c r="L2482" i="26" s="1"/>
  <c r="J2479" i="26"/>
  <c r="L2479" i="26" s="1"/>
  <c r="L2474" i="26"/>
  <c r="H2467" i="26"/>
  <c r="M2466" i="26"/>
  <c r="N2466" i="26" s="1"/>
  <c r="M2459" i="26"/>
  <c r="N2459" i="26" s="1"/>
  <c r="K2457" i="26"/>
  <c r="J2453" i="26"/>
  <c r="L2453" i="26" s="1"/>
  <c r="J2451" i="26"/>
  <c r="L2451" i="26" s="1"/>
  <c r="G2449" i="26"/>
  <c r="J2437" i="26"/>
  <c r="L2437" i="26" s="1"/>
  <c r="J2435" i="26"/>
  <c r="L2435" i="26" s="1"/>
  <c r="G2433" i="26"/>
  <c r="M2413" i="26"/>
  <c r="N2413" i="26" s="1"/>
  <c r="K2413" i="26"/>
  <c r="H2401" i="26"/>
  <c r="G2393" i="26"/>
  <c r="K2392" i="26"/>
  <c r="K2391" i="26"/>
  <c r="K2390" i="26"/>
  <c r="J2381" i="26"/>
  <c r="H2381" i="26"/>
  <c r="I2366" i="26"/>
  <c r="I2358" i="26"/>
  <c r="H2358" i="26"/>
  <c r="H2353" i="26"/>
  <c r="J2353" i="26"/>
  <c r="L2353" i="26" s="1"/>
  <c r="I2348" i="26"/>
  <c r="L2347" i="26"/>
  <c r="M2342" i="26"/>
  <c r="N2342" i="26" s="1"/>
  <c r="M2323" i="26"/>
  <c r="N2323" i="26" s="1"/>
  <c r="M2263" i="26"/>
  <c r="N2263" i="26" s="1"/>
  <c r="H2263" i="26"/>
  <c r="I2263" i="26"/>
  <c r="J2263" i="26"/>
  <c r="L2263" i="26" s="1"/>
  <c r="K2263" i="26"/>
  <c r="M2247" i="26"/>
  <c r="N2247" i="26" s="1"/>
  <c r="H2247" i="26"/>
  <c r="I2247" i="26"/>
  <c r="J2247" i="26"/>
  <c r="L2247" i="26" s="1"/>
  <c r="K2247" i="26"/>
  <c r="G2185" i="26"/>
  <c r="H2185" i="26"/>
  <c r="J2185" i="26"/>
  <c r="K2185" i="26"/>
  <c r="M2640" i="26"/>
  <c r="N2640" i="26" s="1"/>
  <c r="J2637" i="26"/>
  <c r="L2637" i="26" s="1"/>
  <c r="M2624" i="26"/>
  <c r="N2624" i="26" s="1"/>
  <c r="J2621" i="26"/>
  <c r="L2621" i="26" s="1"/>
  <c r="J2604" i="26"/>
  <c r="L2604" i="26" s="1"/>
  <c r="I2599" i="26"/>
  <c r="G2593" i="26"/>
  <c r="J2585" i="26"/>
  <c r="L2585" i="26" s="1"/>
  <c r="M2583" i="26"/>
  <c r="N2583" i="26" s="1"/>
  <c r="I2579" i="26"/>
  <c r="G2563" i="26"/>
  <c r="G2558" i="26"/>
  <c r="J2556" i="26"/>
  <c r="I2550" i="26"/>
  <c r="J2548" i="26"/>
  <c r="L2548" i="26" s="1"/>
  <c r="I2542" i="26"/>
  <c r="H2541" i="26"/>
  <c r="K2535" i="26"/>
  <c r="G2526" i="26"/>
  <c r="I2523" i="26"/>
  <c r="G2521" i="26"/>
  <c r="K2519" i="26"/>
  <c r="I2514" i="26"/>
  <c r="I2510" i="26"/>
  <c r="H2509" i="26"/>
  <c r="I2507" i="26"/>
  <c r="G2505" i="26"/>
  <c r="K2503" i="26"/>
  <c r="I2498" i="26"/>
  <c r="I2494" i="26"/>
  <c r="H2493" i="26"/>
  <c r="I2491" i="26"/>
  <c r="G2489" i="26"/>
  <c r="G2488" i="26"/>
  <c r="I2482" i="26"/>
  <c r="H2479" i="26"/>
  <c r="K2466" i="26"/>
  <c r="L2466" i="26" s="1"/>
  <c r="M2462" i="26"/>
  <c r="N2462" i="26" s="1"/>
  <c r="L2458" i="26"/>
  <c r="J2457" i="26"/>
  <c r="L2457" i="26" s="1"/>
  <c r="H2453" i="26"/>
  <c r="I2451" i="26"/>
  <c r="M2446" i="26"/>
  <c r="N2446" i="26" s="1"/>
  <c r="H2437" i="26"/>
  <c r="I2435" i="26"/>
  <c r="M2430" i="26"/>
  <c r="N2430" i="26" s="1"/>
  <c r="K2425" i="26"/>
  <c r="K2423" i="26"/>
  <c r="M2415" i="26"/>
  <c r="N2415" i="26" s="1"/>
  <c r="G2408" i="26"/>
  <c r="J2402" i="26"/>
  <c r="L2402" i="26" s="1"/>
  <c r="K2402" i="26"/>
  <c r="G2401" i="26"/>
  <c r="I2392" i="26"/>
  <c r="H2391" i="26"/>
  <c r="J2390" i="26"/>
  <c r="L2390" i="26" s="1"/>
  <c r="M2389" i="26"/>
  <c r="N2389" i="26" s="1"/>
  <c r="I2389" i="26"/>
  <c r="J2387" i="26"/>
  <c r="I2379" i="26"/>
  <c r="K2379" i="26"/>
  <c r="H2376" i="26"/>
  <c r="G2376" i="26"/>
  <c r="M2374" i="26"/>
  <c r="N2374" i="26" s="1"/>
  <c r="J2372" i="26"/>
  <c r="G2372" i="26"/>
  <c r="H2366" i="26"/>
  <c r="H2350" i="26"/>
  <c r="M2350" i="26"/>
  <c r="N2350" i="26" s="1"/>
  <c r="I2350" i="26"/>
  <c r="J2342" i="26"/>
  <c r="M2337" i="26"/>
  <c r="N2337" i="26" s="1"/>
  <c r="M2327" i="26"/>
  <c r="N2327" i="26" s="1"/>
  <c r="I2327" i="26"/>
  <c r="J2327" i="26"/>
  <c r="L2327" i="26" s="1"/>
  <c r="K2327" i="26"/>
  <c r="K2323" i="26"/>
  <c r="G2294" i="26"/>
  <c r="K2294" i="26"/>
  <c r="M2254" i="26"/>
  <c r="N2254" i="26" s="1"/>
  <c r="G2254" i="26"/>
  <c r="I2254" i="26"/>
  <c r="K2254" i="26"/>
  <c r="M2167" i="26"/>
  <c r="N2167" i="26" s="1"/>
  <c r="H2167" i="26"/>
  <c r="I2167" i="26"/>
  <c r="J2167" i="26"/>
  <c r="K2167" i="26"/>
  <c r="M2151" i="26"/>
  <c r="N2151" i="26" s="1"/>
  <c r="H2151" i="26"/>
  <c r="I2151" i="26"/>
  <c r="J2151" i="26"/>
  <c r="K2151" i="26"/>
  <c r="G2136" i="26"/>
  <c r="H2136" i="26"/>
  <c r="I2136" i="26"/>
  <c r="J2136" i="26"/>
  <c r="L2136" i="26" s="1"/>
  <c r="M2136" i="26"/>
  <c r="N2136" i="26" s="1"/>
  <c r="J2119" i="26"/>
  <c r="H2119" i="26"/>
  <c r="K2119" i="26"/>
  <c r="L2119" i="26" s="1"/>
  <c r="M2119" i="26"/>
  <c r="N2119" i="26" s="1"/>
  <c r="K1818" i="26"/>
  <c r="J1818" i="26"/>
  <c r="M1818" i="26"/>
  <c r="N1818" i="26" s="1"/>
  <c r="H1818" i="26"/>
  <c r="L2682" i="26"/>
  <c r="K2667" i="26"/>
  <c r="L2667" i="26" s="1"/>
  <c r="L2666" i="26"/>
  <c r="K2651" i="26"/>
  <c r="L2651" i="26" s="1"/>
  <c r="L2650" i="26"/>
  <c r="K2640" i="26"/>
  <c r="H2637" i="26"/>
  <c r="K2635" i="26"/>
  <c r="L2635" i="26" s="1"/>
  <c r="L2634" i="26"/>
  <c r="K2624" i="26"/>
  <c r="H2621" i="26"/>
  <c r="K2619" i="26"/>
  <c r="L2619" i="26" s="1"/>
  <c r="L2618" i="26"/>
  <c r="I2604" i="26"/>
  <c r="M2594" i="26"/>
  <c r="N2594" i="26" s="1"/>
  <c r="H2585" i="26"/>
  <c r="K2583" i="26"/>
  <c r="M2580" i="26"/>
  <c r="N2580" i="26" s="1"/>
  <c r="H2579" i="26"/>
  <c r="L2577" i="26"/>
  <c r="K2569" i="26"/>
  <c r="K2561" i="26"/>
  <c r="G2550" i="26"/>
  <c r="G2542" i="26"/>
  <c r="J2535" i="26"/>
  <c r="L2535" i="26" s="1"/>
  <c r="L2530" i="26"/>
  <c r="H2523" i="26"/>
  <c r="M2522" i="26"/>
  <c r="N2522" i="26" s="1"/>
  <c r="J2519" i="26"/>
  <c r="L2519" i="26" s="1"/>
  <c r="G2510" i="26"/>
  <c r="H2507" i="26"/>
  <c r="M2506" i="26"/>
  <c r="N2506" i="26" s="1"/>
  <c r="J2503" i="26"/>
  <c r="L2503" i="26" s="1"/>
  <c r="G2494" i="26"/>
  <c r="H2491" i="26"/>
  <c r="M2490" i="26"/>
  <c r="N2490" i="26" s="1"/>
  <c r="M2471" i="26"/>
  <c r="N2471" i="26" s="1"/>
  <c r="I2466" i="26"/>
  <c r="K2462" i="26"/>
  <c r="K2461" i="26"/>
  <c r="J2459" i="26"/>
  <c r="L2459" i="26" s="1"/>
  <c r="H2457" i="26"/>
  <c r="K2456" i="26"/>
  <c r="H2451" i="26"/>
  <c r="M2450" i="26"/>
  <c r="N2450" i="26" s="1"/>
  <c r="K2446" i="26"/>
  <c r="H2435" i="26"/>
  <c r="M2434" i="26"/>
  <c r="N2434" i="26" s="1"/>
  <c r="K2430" i="26"/>
  <c r="J2425" i="26"/>
  <c r="L2425" i="26" s="1"/>
  <c r="G2424" i="26"/>
  <c r="J2423" i="26"/>
  <c r="L2423" i="26" s="1"/>
  <c r="J2418" i="26"/>
  <c r="K2418" i="26"/>
  <c r="K2415" i="26"/>
  <c r="M2414" i="26"/>
  <c r="N2414" i="26" s="1"/>
  <c r="J2397" i="26"/>
  <c r="L2397" i="26" s="1"/>
  <c r="I2390" i="26"/>
  <c r="G2387" i="26"/>
  <c r="J2374" i="26"/>
  <c r="L2374" i="26" s="1"/>
  <c r="I2371" i="26"/>
  <c r="G2371" i="26"/>
  <c r="I2363" i="26"/>
  <c r="K2363" i="26"/>
  <c r="L2363" i="26" s="1"/>
  <c r="H2363" i="26"/>
  <c r="J2343" i="26"/>
  <c r="K2339" i="26"/>
  <c r="K2329" i="26"/>
  <c r="G2324" i="26"/>
  <c r="H2323" i="26"/>
  <c r="J2292" i="26"/>
  <c r="L2292" i="26" s="1"/>
  <c r="G2292" i="26"/>
  <c r="I2292" i="26"/>
  <c r="K2292" i="26"/>
  <c r="J2236" i="26"/>
  <c r="G2236" i="26"/>
  <c r="I2236" i="26"/>
  <c r="K2236" i="26"/>
  <c r="M2236" i="26"/>
  <c r="N2236" i="26" s="1"/>
  <c r="M2183" i="26"/>
  <c r="N2183" i="26" s="1"/>
  <c r="H2183" i="26"/>
  <c r="I2183" i="26"/>
  <c r="J2183" i="26"/>
  <c r="L2183" i="26" s="1"/>
  <c r="K2183" i="26"/>
  <c r="K2173" i="26"/>
  <c r="K2157" i="26"/>
  <c r="J2129" i="26"/>
  <c r="I2129" i="26"/>
  <c r="G2129" i="26"/>
  <c r="H2129" i="26"/>
  <c r="K2129" i="26"/>
  <c r="M2129" i="26"/>
  <c r="N2129" i="26" s="1"/>
  <c r="J1835" i="26"/>
  <c r="L1835" i="26" s="1"/>
  <c r="G1835" i="26"/>
  <c r="I1835" i="26"/>
  <c r="K1835" i="26"/>
  <c r="L2706" i="26"/>
  <c r="I2698" i="26"/>
  <c r="K2697" i="26"/>
  <c r="K2693" i="26"/>
  <c r="L2693" i="26" s="1"/>
  <c r="I2679" i="26"/>
  <c r="M2678" i="26"/>
  <c r="N2678" i="26" s="1"/>
  <c r="K2672" i="26"/>
  <c r="L2672" i="26" s="1"/>
  <c r="H2669" i="26"/>
  <c r="I2663" i="26"/>
  <c r="M2662" i="26"/>
  <c r="N2662" i="26" s="1"/>
  <c r="K2656" i="26"/>
  <c r="L2656" i="26" s="1"/>
  <c r="H2653" i="26"/>
  <c r="I2647" i="26"/>
  <c r="M2646" i="26"/>
  <c r="N2646" i="26" s="1"/>
  <c r="J2640" i="26"/>
  <c r="L2640" i="26" s="1"/>
  <c r="G2637" i="26"/>
  <c r="I2631" i="26"/>
  <c r="M2630" i="26"/>
  <c r="N2630" i="26" s="1"/>
  <c r="J2624" i="26"/>
  <c r="L2624" i="26" s="1"/>
  <c r="G2621" i="26"/>
  <c r="M2615" i="26"/>
  <c r="N2615" i="26" s="1"/>
  <c r="J2606" i="26"/>
  <c r="L2606" i="26" s="1"/>
  <c r="K2594" i="26"/>
  <c r="G2585" i="26"/>
  <c r="J2583" i="26"/>
  <c r="L2583" i="26" s="1"/>
  <c r="K2580" i="26"/>
  <c r="L2580" i="26" s="1"/>
  <c r="H2577" i="26"/>
  <c r="K2575" i="26"/>
  <c r="L2575" i="26" s="1"/>
  <c r="M2572" i="26"/>
  <c r="N2572" i="26" s="1"/>
  <c r="J2569" i="26"/>
  <c r="L2569" i="26" s="1"/>
  <c r="M2567" i="26"/>
  <c r="N2567" i="26" s="1"/>
  <c r="J2561" i="26"/>
  <c r="L2561" i="26" s="1"/>
  <c r="H2553" i="26"/>
  <c r="H2545" i="26"/>
  <c r="M2538" i="26"/>
  <c r="N2538" i="26" s="1"/>
  <c r="H2535" i="26"/>
  <c r="K2534" i="26"/>
  <c r="K2533" i="26"/>
  <c r="H2529" i="26"/>
  <c r="K2522" i="26"/>
  <c r="L2522" i="26" s="1"/>
  <c r="H2519" i="26"/>
  <c r="K2518" i="26"/>
  <c r="K2517" i="26"/>
  <c r="K2513" i="26"/>
  <c r="L2513" i="26" s="1"/>
  <c r="K2506" i="26"/>
  <c r="L2506" i="26" s="1"/>
  <c r="H2503" i="26"/>
  <c r="K2502" i="26"/>
  <c r="K2501" i="26"/>
  <c r="K2497" i="26"/>
  <c r="L2497" i="26" s="1"/>
  <c r="K2490" i="26"/>
  <c r="L2490" i="26" s="1"/>
  <c r="J2487" i="26"/>
  <c r="L2487" i="26" s="1"/>
  <c r="M2486" i="26"/>
  <c r="N2486" i="26" s="1"/>
  <c r="K2481" i="26"/>
  <c r="L2481" i="26" s="1"/>
  <c r="M2474" i="26"/>
  <c r="N2474" i="26" s="1"/>
  <c r="K2471" i="26"/>
  <c r="L2471" i="26" s="1"/>
  <c r="I2462" i="26"/>
  <c r="H2461" i="26"/>
  <c r="G2457" i="26"/>
  <c r="G2456" i="26"/>
  <c r="M2455" i="26"/>
  <c r="N2455" i="26" s="1"/>
  <c r="K2450" i="26"/>
  <c r="L2450" i="26" s="1"/>
  <c r="M2449" i="26"/>
  <c r="N2449" i="26" s="1"/>
  <c r="I2446" i="26"/>
  <c r="K2445" i="26"/>
  <c r="L2445" i="26" s="1"/>
  <c r="L2442" i="26"/>
  <c r="H2441" i="26"/>
  <c r="K2440" i="26"/>
  <c r="M2439" i="26"/>
  <c r="N2439" i="26" s="1"/>
  <c r="K2434" i="26"/>
  <c r="L2434" i="26" s="1"/>
  <c r="M2433" i="26"/>
  <c r="N2433" i="26" s="1"/>
  <c r="I2430" i="26"/>
  <c r="K2429" i="26"/>
  <c r="L2429" i="26" s="1"/>
  <c r="G2425" i="26"/>
  <c r="H2423" i="26"/>
  <c r="J2415" i="26"/>
  <c r="L2415" i="26" s="1"/>
  <c r="K2414" i="26"/>
  <c r="J2413" i="26"/>
  <c r="L2413" i="26" s="1"/>
  <c r="K2405" i="26"/>
  <c r="L2405" i="26" s="1"/>
  <c r="K2403" i="26"/>
  <c r="L2403" i="26" s="1"/>
  <c r="H2397" i="26"/>
  <c r="G2390" i="26"/>
  <c r="K2389" i="26"/>
  <c r="L2389" i="26" s="1"/>
  <c r="G2385" i="26"/>
  <c r="I2385" i="26"/>
  <c r="K2381" i="26"/>
  <c r="H2374" i="26"/>
  <c r="M2353" i="26"/>
  <c r="N2353" i="26" s="1"/>
  <c r="H2339" i="26"/>
  <c r="K2325" i="26"/>
  <c r="G2318" i="26"/>
  <c r="K2318" i="26"/>
  <c r="G2298" i="26"/>
  <c r="K2298" i="26"/>
  <c r="M2298" i="26"/>
  <c r="N2298" i="26" s="1"/>
  <c r="I2203" i="26"/>
  <c r="G2203" i="26"/>
  <c r="H2203" i="26"/>
  <c r="J2203" i="26"/>
  <c r="K2203" i="26"/>
  <c r="M2203" i="26"/>
  <c r="N2203" i="26" s="1"/>
  <c r="I2143" i="26"/>
  <c r="K2128" i="26"/>
  <c r="L2128" i="26" s="1"/>
  <c r="I2124" i="26"/>
  <c r="G2100" i="26"/>
  <c r="J2100" i="26"/>
  <c r="L2100" i="26" s="1"/>
  <c r="H2100" i="26"/>
  <c r="J2094" i="26"/>
  <c r="H2064" i="26"/>
  <c r="I2064" i="26"/>
  <c r="G2064" i="26"/>
  <c r="M2058" i="26"/>
  <c r="N2058" i="26" s="1"/>
  <c r="H2058" i="26"/>
  <c r="J2058" i="26"/>
  <c r="K1895" i="26"/>
  <c r="J1895" i="26"/>
  <c r="G1854" i="26"/>
  <c r="I1854" i="26"/>
  <c r="J1854" i="26"/>
  <c r="K1854" i="26"/>
  <c r="M1854" i="26"/>
  <c r="N1854" i="26" s="1"/>
  <c r="G2346" i="26"/>
  <c r="M2322" i="26"/>
  <c r="N2322" i="26" s="1"/>
  <c r="L2316" i="26"/>
  <c r="G2315" i="26"/>
  <c r="M2314" i="26"/>
  <c r="N2314" i="26" s="1"/>
  <c r="I2311" i="26"/>
  <c r="K2310" i="26"/>
  <c r="G2308" i="26"/>
  <c r="L2303" i="26"/>
  <c r="G2291" i="26"/>
  <c r="G2285" i="26"/>
  <c r="I2279" i="26"/>
  <c r="K2278" i="26"/>
  <c r="G2276" i="26"/>
  <c r="L2271" i="26"/>
  <c r="G2269" i="26"/>
  <c r="K2268" i="26"/>
  <c r="G2259" i="26"/>
  <c r="G2251" i="26"/>
  <c r="G2243" i="26"/>
  <c r="G2238" i="26"/>
  <c r="K2233" i="26"/>
  <c r="L2233" i="26" s="1"/>
  <c r="I2231" i="26"/>
  <c r="K2230" i="26"/>
  <c r="G2228" i="26"/>
  <c r="K2223" i="26"/>
  <c r="L2223" i="26" s="1"/>
  <c r="G2221" i="26"/>
  <c r="J2213" i="26"/>
  <c r="L2213" i="26" s="1"/>
  <c r="L2212" i="26"/>
  <c r="H2211" i="26"/>
  <c r="M2210" i="26"/>
  <c r="N2210" i="26" s="1"/>
  <c r="I2207" i="26"/>
  <c r="K2206" i="26"/>
  <c r="I2204" i="26"/>
  <c r="J2197" i="26"/>
  <c r="L2197" i="26" s="1"/>
  <c r="L2196" i="26"/>
  <c r="H2195" i="26"/>
  <c r="M2194" i="26"/>
  <c r="N2194" i="26" s="1"/>
  <c r="I2191" i="26"/>
  <c r="K2190" i="26"/>
  <c r="G2188" i="26"/>
  <c r="G2179" i="26"/>
  <c r="K2178" i="26"/>
  <c r="J2177" i="26"/>
  <c r="L2177" i="26" s="1"/>
  <c r="H2175" i="26"/>
  <c r="I2174" i="26"/>
  <c r="G2172" i="26"/>
  <c r="G2163" i="26"/>
  <c r="K2162" i="26"/>
  <c r="H2159" i="26"/>
  <c r="I2158" i="26"/>
  <c r="G2156" i="26"/>
  <c r="G2147" i="26"/>
  <c r="K2146" i="26"/>
  <c r="H2143" i="26"/>
  <c r="I2142" i="26"/>
  <c r="L2141" i="26"/>
  <c r="K2130" i="26"/>
  <c r="L2130" i="26" s="1"/>
  <c r="M2122" i="26"/>
  <c r="N2122" i="26" s="1"/>
  <c r="I2122" i="26"/>
  <c r="G2122" i="26"/>
  <c r="I2118" i="26"/>
  <c r="K2118" i="26"/>
  <c r="H2118" i="26"/>
  <c r="J2118" i="26"/>
  <c r="L2118" i="26" s="1"/>
  <c r="H2098" i="26"/>
  <c r="M2073" i="26"/>
  <c r="N2073" i="26" s="1"/>
  <c r="G2073" i="26"/>
  <c r="I2073" i="26"/>
  <c r="I2038" i="26"/>
  <c r="G2038" i="26"/>
  <c r="H2038" i="26"/>
  <c r="J2038" i="26"/>
  <c r="K2038" i="26"/>
  <c r="I2019" i="26"/>
  <c r="G2019" i="26"/>
  <c r="H2019" i="26"/>
  <c r="J2019" i="26"/>
  <c r="K2019" i="26"/>
  <c r="H1994" i="26"/>
  <c r="I1994" i="26"/>
  <c r="G1994" i="26"/>
  <c r="J1994" i="26"/>
  <c r="L1994" i="26" s="1"/>
  <c r="K1994" i="26"/>
  <c r="L1989" i="26"/>
  <c r="L1986" i="26"/>
  <c r="I1981" i="26"/>
  <c r="J1981" i="26"/>
  <c r="H1981" i="26"/>
  <c r="K1981" i="26"/>
  <c r="M1981" i="26"/>
  <c r="N1981" i="26" s="1"/>
  <c r="G1981" i="26"/>
  <c r="G1910" i="26"/>
  <c r="I1910" i="26"/>
  <c r="J1910" i="26"/>
  <c r="L1910" i="26" s="1"/>
  <c r="K1910" i="26"/>
  <c r="M1910" i="26"/>
  <c r="N1910" i="26" s="1"/>
  <c r="G1898" i="26"/>
  <c r="H1898" i="26"/>
  <c r="I1898" i="26"/>
  <c r="J1898" i="26"/>
  <c r="M1898" i="26"/>
  <c r="N1898" i="26" s="1"/>
  <c r="K1898" i="26"/>
  <c r="I2365" i="26"/>
  <c r="M2347" i="26"/>
  <c r="N2347" i="26" s="1"/>
  <c r="M2316" i="26"/>
  <c r="N2316" i="26" s="1"/>
  <c r="J2307" i="26"/>
  <c r="L2307" i="26" s="1"/>
  <c r="L2305" i="26"/>
  <c r="L2300" i="26"/>
  <c r="M2283" i="26"/>
  <c r="N2283" i="26" s="1"/>
  <c r="G2278" i="26"/>
  <c r="J2275" i="26"/>
  <c r="L2275" i="26" s="1"/>
  <c r="L2273" i="26"/>
  <c r="K2270" i="26"/>
  <c r="G2268" i="26"/>
  <c r="K2260" i="26"/>
  <c r="L2260" i="26" s="1"/>
  <c r="K2252" i="26"/>
  <c r="L2252" i="26" s="1"/>
  <c r="K2244" i="26"/>
  <c r="L2244" i="26" s="1"/>
  <c r="G2235" i="26"/>
  <c r="G2230" i="26"/>
  <c r="J2227" i="26"/>
  <c r="L2227" i="26" s="1"/>
  <c r="J2225" i="26"/>
  <c r="L2225" i="26" s="1"/>
  <c r="I2223" i="26"/>
  <c r="K2222" i="26"/>
  <c r="I2220" i="26"/>
  <c r="M2219" i="26"/>
  <c r="N2219" i="26" s="1"/>
  <c r="H2213" i="26"/>
  <c r="M2212" i="26"/>
  <c r="N2212" i="26" s="1"/>
  <c r="H2209" i="26"/>
  <c r="G2206" i="26"/>
  <c r="H2197" i="26"/>
  <c r="M2196" i="26"/>
  <c r="N2196" i="26" s="1"/>
  <c r="H2193" i="26"/>
  <c r="G2190" i="26"/>
  <c r="J2187" i="26"/>
  <c r="L2187" i="26" s="1"/>
  <c r="K2180" i="26"/>
  <c r="L2180" i="26" s="1"/>
  <c r="J2171" i="26"/>
  <c r="L2171" i="26" s="1"/>
  <c r="K2164" i="26"/>
  <c r="L2164" i="26" s="1"/>
  <c r="J2155" i="26"/>
  <c r="L2155" i="26" s="1"/>
  <c r="K2148" i="26"/>
  <c r="L2148" i="26" s="1"/>
  <c r="I2141" i="26"/>
  <c r="L2140" i="26"/>
  <c r="I2130" i="26"/>
  <c r="H2115" i="26"/>
  <c r="I2115" i="26"/>
  <c r="J2106" i="26"/>
  <c r="L2106" i="26" s="1"/>
  <c r="H2106" i="26"/>
  <c r="K2106" i="26"/>
  <c r="H2097" i="26"/>
  <c r="J2097" i="26"/>
  <c r="K2097" i="26"/>
  <c r="G2097" i="26"/>
  <c r="I2097" i="26"/>
  <c r="H2089" i="26"/>
  <c r="G2089" i="26"/>
  <c r="I2089" i="26"/>
  <c r="M2064" i="26"/>
  <c r="N2064" i="26" s="1"/>
  <c r="L2054" i="26"/>
  <c r="G2040" i="26"/>
  <c r="H2040" i="26"/>
  <c r="I2040" i="26"/>
  <c r="J2040" i="26"/>
  <c r="L2040" i="26" s="1"/>
  <c r="M2023" i="26"/>
  <c r="N2023" i="26" s="1"/>
  <c r="G2023" i="26"/>
  <c r="H2023" i="26"/>
  <c r="I2023" i="26"/>
  <c r="K2023" i="26"/>
  <c r="G2012" i="26"/>
  <c r="H2012" i="26"/>
  <c r="I2012" i="26"/>
  <c r="L1970" i="26"/>
  <c r="J1953" i="26"/>
  <c r="K1953" i="26"/>
  <c r="M1953" i="26"/>
  <c r="N1953" i="26" s="1"/>
  <c r="I1953" i="26"/>
  <c r="M2315" i="26"/>
  <c r="N2315" i="26" s="1"/>
  <c r="M2291" i="26"/>
  <c r="N2291" i="26" s="1"/>
  <c r="M2285" i="26"/>
  <c r="N2285" i="26" s="1"/>
  <c r="I2270" i="26"/>
  <c r="M2269" i="26"/>
  <c r="N2269" i="26" s="1"/>
  <c r="I2260" i="26"/>
  <c r="M2259" i="26"/>
  <c r="N2259" i="26" s="1"/>
  <c r="I2252" i="26"/>
  <c r="M2251" i="26"/>
  <c r="N2251" i="26" s="1"/>
  <c r="I2244" i="26"/>
  <c r="M2243" i="26"/>
  <c r="N2243" i="26" s="1"/>
  <c r="H2225" i="26"/>
  <c r="H2223" i="26"/>
  <c r="I2222" i="26"/>
  <c r="M2221" i="26"/>
  <c r="N2221" i="26" s="1"/>
  <c r="G2213" i="26"/>
  <c r="G2197" i="26"/>
  <c r="M2186" i="26"/>
  <c r="N2186" i="26" s="1"/>
  <c r="I2180" i="26"/>
  <c r="M2179" i="26"/>
  <c r="N2179" i="26" s="1"/>
  <c r="M2170" i="26"/>
  <c r="N2170" i="26" s="1"/>
  <c r="I2164" i="26"/>
  <c r="M2163" i="26"/>
  <c r="N2163" i="26" s="1"/>
  <c r="M2154" i="26"/>
  <c r="N2154" i="26" s="1"/>
  <c r="I2148" i="26"/>
  <c r="M2147" i="26"/>
  <c r="N2147" i="26" s="1"/>
  <c r="J2135" i="26"/>
  <c r="H2135" i="26"/>
  <c r="I2134" i="26"/>
  <c r="M2134" i="26"/>
  <c r="N2134" i="26" s="1"/>
  <c r="H2130" i="26"/>
  <c r="J2112" i="26"/>
  <c r="H2112" i="26"/>
  <c r="I2112" i="26"/>
  <c r="I2102" i="26"/>
  <c r="J2102" i="26"/>
  <c r="L2102" i="26" s="1"/>
  <c r="G2102" i="26"/>
  <c r="H2102" i="26"/>
  <c r="M2100" i="26"/>
  <c r="N2100" i="26" s="1"/>
  <c r="J2079" i="26"/>
  <c r="L2079" i="26" s="1"/>
  <c r="K2079" i="26"/>
  <c r="M2079" i="26"/>
  <c r="N2079" i="26" s="1"/>
  <c r="H2079" i="26"/>
  <c r="I2079" i="26"/>
  <c r="G2076" i="26"/>
  <c r="J2076" i="26"/>
  <c r="L2076" i="26" s="1"/>
  <c r="K2076" i="26"/>
  <c r="H2076" i="26"/>
  <c r="K2064" i="26"/>
  <c r="M2015" i="26"/>
  <c r="N2015" i="26" s="1"/>
  <c r="G2015" i="26"/>
  <c r="H2015" i="26"/>
  <c r="J2015" i="26"/>
  <c r="K2015" i="26"/>
  <c r="M1994" i="26"/>
  <c r="N1994" i="26" s="1"/>
  <c r="I1982" i="26"/>
  <c r="J1982" i="26"/>
  <c r="L1982" i="26" s="1"/>
  <c r="K1982" i="26"/>
  <c r="H1975" i="26"/>
  <c r="G1975" i="26"/>
  <c r="J1975" i="26"/>
  <c r="L1975" i="26" s="1"/>
  <c r="K1975" i="26"/>
  <c r="G1906" i="26"/>
  <c r="H1906" i="26"/>
  <c r="I1906" i="26"/>
  <c r="J1906" i="26"/>
  <c r="K1906" i="26"/>
  <c r="M1906" i="26"/>
  <c r="N1906" i="26" s="1"/>
  <c r="M1884" i="26"/>
  <c r="N1884" i="26" s="1"/>
  <c r="G1884" i="26"/>
  <c r="H1884" i="26"/>
  <c r="J1884" i="26"/>
  <c r="K1884" i="26"/>
  <c r="G2270" i="26"/>
  <c r="G2260" i="26"/>
  <c r="G2252" i="26"/>
  <c r="G2244" i="26"/>
  <c r="G2222" i="26"/>
  <c r="L2204" i="26"/>
  <c r="K2186" i="26"/>
  <c r="G2180" i="26"/>
  <c r="K2170" i="26"/>
  <c r="G2164" i="26"/>
  <c r="K2154" i="26"/>
  <c r="G2148" i="26"/>
  <c r="H2128" i="26"/>
  <c r="G2128" i="26"/>
  <c r="H2125" i="26"/>
  <c r="J2125" i="26"/>
  <c r="G2124" i="26"/>
  <c r="M2124" i="26"/>
  <c r="N2124" i="26" s="1"/>
  <c r="K2124" i="26"/>
  <c r="K2107" i="26"/>
  <c r="M2107" i="26"/>
  <c r="N2107" i="26" s="1"/>
  <c r="I2094" i="26"/>
  <c r="G2094" i="26"/>
  <c r="L2064" i="26"/>
  <c r="G2060" i="26"/>
  <c r="M2060" i="26"/>
  <c r="N2060" i="26" s="1"/>
  <c r="J2060" i="26"/>
  <c r="L2060" i="26" s="1"/>
  <c r="K2060" i="26"/>
  <c r="K2058" i="26"/>
  <c r="M2057" i="26"/>
  <c r="N2057" i="26" s="1"/>
  <c r="J2057" i="26"/>
  <c r="L2057" i="26" s="1"/>
  <c r="K2057" i="26"/>
  <c r="G2057" i="26"/>
  <c r="I2057" i="26"/>
  <c r="M1963" i="26"/>
  <c r="N1963" i="26" s="1"/>
  <c r="H1963" i="26"/>
  <c r="K1963" i="26"/>
  <c r="H1959" i="26"/>
  <c r="G1959" i="26"/>
  <c r="J1959" i="26"/>
  <c r="L1959" i="26" s="1"/>
  <c r="K1959" i="26"/>
  <c r="M1939" i="26"/>
  <c r="N1939" i="26" s="1"/>
  <c r="I1939" i="26"/>
  <c r="K1939" i="26"/>
  <c r="G1830" i="26"/>
  <c r="I1830" i="26"/>
  <c r="J1830" i="26"/>
  <c r="M1830" i="26"/>
  <c r="N1830" i="26" s="1"/>
  <c r="K1830" i="26"/>
  <c r="J2269" i="26"/>
  <c r="L2269" i="26" s="1"/>
  <c r="L2268" i="26"/>
  <c r="K2259" i="26"/>
  <c r="K2251" i="26"/>
  <c r="K2243" i="26"/>
  <c r="J2221" i="26"/>
  <c r="L2221" i="26" s="1"/>
  <c r="M2188" i="26"/>
  <c r="N2188" i="26" s="1"/>
  <c r="K2179" i="26"/>
  <c r="K2175" i="26"/>
  <c r="M2172" i="26"/>
  <c r="N2172" i="26" s="1"/>
  <c r="K2163" i="26"/>
  <c r="K2159" i="26"/>
  <c r="M2156" i="26"/>
  <c r="N2156" i="26" s="1"/>
  <c r="K2147" i="26"/>
  <c r="K2143" i="26"/>
  <c r="M2137" i="26"/>
  <c r="N2137" i="26" s="1"/>
  <c r="K2137" i="26"/>
  <c r="M2135" i="26"/>
  <c r="N2135" i="26" s="1"/>
  <c r="M2128" i="26"/>
  <c r="N2128" i="26" s="1"/>
  <c r="H2104" i="26"/>
  <c r="G2104" i="26"/>
  <c r="K2099" i="26"/>
  <c r="G2099" i="26"/>
  <c r="M2094" i="26"/>
  <c r="N2094" i="26" s="1"/>
  <c r="L2084" i="26"/>
  <c r="G2080" i="26"/>
  <c r="H2080" i="26"/>
  <c r="I2078" i="26"/>
  <c r="G2078" i="26"/>
  <c r="M2078" i="26"/>
  <c r="N2078" i="26" s="1"/>
  <c r="J2073" i="26"/>
  <c r="L2073" i="26" s="1"/>
  <c r="J2071" i="26"/>
  <c r="L2071" i="26" s="1"/>
  <c r="G2071" i="26"/>
  <c r="H2071" i="26"/>
  <c r="H2037" i="26"/>
  <c r="K2037" i="26"/>
  <c r="M2037" i="26"/>
  <c r="N2037" i="26" s="1"/>
  <c r="J2031" i="26"/>
  <c r="H2031" i="26"/>
  <c r="I2031" i="26"/>
  <c r="K2031" i="26"/>
  <c r="M2031" i="26"/>
  <c r="N2031" i="26" s="1"/>
  <c r="G2031" i="26"/>
  <c r="M2019" i="26"/>
  <c r="N2019" i="26" s="1"/>
  <c r="G1926" i="26"/>
  <c r="I1926" i="26"/>
  <c r="J1926" i="26"/>
  <c r="K1926" i="26"/>
  <c r="M1926" i="26"/>
  <c r="N1926" i="26" s="1"/>
  <c r="J1847" i="26"/>
  <c r="L1847" i="26" s="1"/>
  <c r="K1847" i="26"/>
  <c r="L1786" i="26"/>
  <c r="L2426" i="26"/>
  <c r="L2410" i="26"/>
  <c r="I2398" i="26"/>
  <c r="L2394" i="26"/>
  <c r="J2384" i="26"/>
  <c r="G2378" i="26"/>
  <c r="H2364" i="26"/>
  <c r="H2355" i="26"/>
  <c r="H2347" i="26"/>
  <c r="M2345" i="26"/>
  <c r="N2345" i="26" s="1"/>
  <c r="K2344" i="26"/>
  <c r="H2331" i="26"/>
  <c r="I2319" i="26"/>
  <c r="J2315" i="26"/>
  <c r="L2315" i="26" s="1"/>
  <c r="K2311" i="26"/>
  <c r="L2311" i="26" s="1"/>
  <c r="K2308" i="26"/>
  <c r="L2308" i="26" s="1"/>
  <c r="I2300" i="26"/>
  <c r="H2295" i="26"/>
  <c r="J2291" i="26"/>
  <c r="L2291" i="26" s="1"/>
  <c r="H2287" i="26"/>
  <c r="L2284" i="26"/>
  <c r="H2283" i="26"/>
  <c r="J2281" i="26"/>
  <c r="L2281" i="26" s="1"/>
  <c r="K2279" i="26"/>
  <c r="L2279" i="26" s="1"/>
  <c r="K2276" i="26"/>
  <c r="L2276" i="26" s="1"/>
  <c r="G2267" i="26"/>
  <c r="J2259" i="26"/>
  <c r="L2259" i="26" s="1"/>
  <c r="J2257" i="26"/>
  <c r="L2257" i="26" s="1"/>
  <c r="J2251" i="26"/>
  <c r="L2251" i="26" s="1"/>
  <c r="J2249" i="26"/>
  <c r="L2249" i="26" s="1"/>
  <c r="J2243" i="26"/>
  <c r="L2243" i="26" s="1"/>
  <c r="J2241" i="26"/>
  <c r="L2241" i="26" s="1"/>
  <c r="K2238" i="26"/>
  <c r="K2231" i="26"/>
  <c r="L2231" i="26" s="1"/>
  <c r="K2228" i="26"/>
  <c r="L2228" i="26" s="1"/>
  <c r="L2220" i="26"/>
  <c r="H2219" i="26"/>
  <c r="J2217" i="26"/>
  <c r="L2217" i="26" s="1"/>
  <c r="K2211" i="26"/>
  <c r="L2211" i="26" s="1"/>
  <c r="K2207" i="26"/>
  <c r="L2207" i="26" s="1"/>
  <c r="M2204" i="26"/>
  <c r="N2204" i="26" s="1"/>
  <c r="K2195" i="26"/>
  <c r="L2195" i="26" s="1"/>
  <c r="K2191" i="26"/>
  <c r="L2191" i="26" s="1"/>
  <c r="K2188" i="26"/>
  <c r="L2188" i="26" s="1"/>
  <c r="J2179" i="26"/>
  <c r="L2179" i="26" s="1"/>
  <c r="J2175" i="26"/>
  <c r="L2175" i="26" s="1"/>
  <c r="K2172" i="26"/>
  <c r="L2172" i="26" s="1"/>
  <c r="J2163" i="26"/>
  <c r="L2163" i="26" s="1"/>
  <c r="J2159" i="26"/>
  <c r="L2159" i="26" s="1"/>
  <c r="K2156" i="26"/>
  <c r="L2156" i="26" s="1"/>
  <c r="J2147" i="26"/>
  <c r="L2147" i="26" s="1"/>
  <c r="J2143" i="26"/>
  <c r="L2143" i="26" s="1"/>
  <c r="K2135" i="26"/>
  <c r="L2135" i="26" s="1"/>
  <c r="K2134" i="26"/>
  <c r="J2121" i="26"/>
  <c r="K2121" i="26"/>
  <c r="I2121" i="26"/>
  <c r="I2117" i="26"/>
  <c r="K2117" i="26"/>
  <c r="M2117" i="26"/>
  <c r="N2117" i="26" s="1"/>
  <c r="K2112" i="26"/>
  <c r="G2108" i="26"/>
  <c r="M2108" i="26"/>
  <c r="N2108" i="26" s="1"/>
  <c r="J2108" i="26"/>
  <c r="K2108" i="26"/>
  <c r="M2102" i="26"/>
  <c r="N2102" i="26" s="1"/>
  <c r="K2094" i="26"/>
  <c r="L2092" i="26"/>
  <c r="H2061" i="26"/>
  <c r="M2061" i="26"/>
  <c r="N2061" i="26" s="1"/>
  <c r="K2061" i="26"/>
  <c r="G2052" i="26"/>
  <c r="H2052" i="26"/>
  <c r="J2052" i="26"/>
  <c r="L2052" i="26" s="1"/>
  <c r="H2001" i="26"/>
  <c r="M2001" i="26"/>
  <c r="N2001" i="26" s="1"/>
  <c r="M1877" i="26"/>
  <c r="N1877" i="26" s="1"/>
  <c r="H1877" i="26"/>
  <c r="I1877" i="26"/>
  <c r="K1877" i="26"/>
  <c r="K2110" i="26"/>
  <c r="M2105" i="26"/>
  <c r="N2105" i="26" s="1"/>
  <c r="J2086" i="26"/>
  <c r="K2081" i="26"/>
  <c r="K2070" i="26"/>
  <c r="L2070" i="26" s="1"/>
  <c r="K2066" i="26"/>
  <c r="M2063" i="26"/>
  <c r="N2063" i="26" s="1"/>
  <c r="H2055" i="26"/>
  <c r="M2054" i="26"/>
  <c r="N2054" i="26" s="1"/>
  <c r="I2048" i="26"/>
  <c r="J2046" i="26"/>
  <c r="K2042" i="26"/>
  <c r="K2039" i="26"/>
  <c r="K2036" i="26"/>
  <c r="H2034" i="26"/>
  <c r="I2033" i="26"/>
  <c r="H2029" i="26"/>
  <c r="J2021" i="26"/>
  <c r="L2021" i="26" s="1"/>
  <c r="K2018" i="26"/>
  <c r="J2016" i="26"/>
  <c r="L2016" i="26" s="1"/>
  <c r="J2014" i="26"/>
  <c r="J2010" i="26"/>
  <c r="M2009" i="26"/>
  <c r="N2009" i="26" s="1"/>
  <c r="J2007" i="26"/>
  <c r="L2007" i="26" s="1"/>
  <c r="G2004" i="26"/>
  <c r="J2002" i="26"/>
  <c r="J2000" i="26"/>
  <c r="L2000" i="26" s="1"/>
  <c r="H1998" i="26"/>
  <c r="M1986" i="26"/>
  <c r="N1986" i="26" s="1"/>
  <c r="H1972" i="26"/>
  <c r="K1971" i="26"/>
  <c r="M1970" i="26"/>
  <c r="N1970" i="26" s="1"/>
  <c r="H1967" i="26"/>
  <c r="G1967" i="26"/>
  <c r="J1961" i="26"/>
  <c r="L1961" i="26" s="1"/>
  <c r="K1961" i="26"/>
  <c r="M1961" i="26"/>
  <c r="N1961" i="26" s="1"/>
  <c r="I1958" i="26"/>
  <c r="K1958" i="26"/>
  <c r="H1956" i="26"/>
  <c r="K1955" i="26"/>
  <c r="M1954" i="26"/>
  <c r="N1954" i="26" s="1"/>
  <c r="J1940" i="26"/>
  <c r="G1936" i="26"/>
  <c r="M1936" i="26"/>
  <c r="N1936" i="26" s="1"/>
  <c r="G1922" i="26"/>
  <c r="H1922" i="26"/>
  <c r="I1909" i="26"/>
  <c r="H1909" i="26"/>
  <c r="K1909" i="26"/>
  <c r="L1894" i="26"/>
  <c r="K1891" i="26"/>
  <c r="M1889" i="26"/>
  <c r="N1889" i="26" s="1"/>
  <c r="G1889" i="26"/>
  <c r="H1889" i="26"/>
  <c r="J1883" i="26"/>
  <c r="G1883" i="26"/>
  <c r="I1883" i="26"/>
  <c r="K1883" i="26"/>
  <c r="M1876" i="26"/>
  <c r="N1876" i="26" s="1"/>
  <c r="H1876" i="26"/>
  <c r="J1876" i="26"/>
  <c r="L1876" i="26" s="1"/>
  <c r="K1876" i="26"/>
  <c r="J1857" i="26"/>
  <c r="G1849" i="26"/>
  <c r="H1849" i="26"/>
  <c r="I1849" i="26"/>
  <c r="J1849" i="26"/>
  <c r="L1849" i="26" s="1"/>
  <c r="K1833" i="26"/>
  <c r="L1833" i="26" s="1"/>
  <c r="L1831" i="26"/>
  <c r="M1829" i="26"/>
  <c r="N1829" i="26" s="1"/>
  <c r="H1829" i="26"/>
  <c r="I1829" i="26"/>
  <c r="K1829" i="26"/>
  <c r="J1810" i="26"/>
  <c r="H1810" i="26"/>
  <c r="K1810" i="26"/>
  <c r="M1810" i="26"/>
  <c r="N1810" i="26" s="1"/>
  <c r="L2110" i="26"/>
  <c r="L2087" i="26"/>
  <c r="H2086" i="26"/>
  <c r="J2081" i="26"/>
  <c r="L2081" i="26" s="1"/>
  <c r="J2066" i="26"/>
  <c r="L2066" i="26" s="1"/>
  <c r="G2055" i="26"/>
  <c r="H2048" i="26"/>
  <c r="L2047" i="26"/>
  <c r="H2046" i="26"/>
  <c r="M2045" i="26"/>
  <c r="N2045" i="26" s="1"/>
  <c r="J2042" i="26"/>
  <c r="L2042" i="26" s="1"/>
  <c r="K2041" i="26"/>
  <c r="I2039" i="26"/>
  <c r="J2036" i="26"/>
  <c r="L2036" i="26" s="1"/>
  <c r="G2033" i="26"/>
  <c r="G2029" i="26"/>
  <c r="I2018" i="26"/>
  <c r="I2016" i="26"/>
  <c r="I2010" i="26"/>
  <c r="I2007" i="26"/>
  <c r="I2002" i="26"/>
  <c r="H2000" i="26"/>
  <c r="I1974" i="26"/>
  <c r="K1974" i="26"/>
  <c r="G1972" i="26"/>
  <c r="H1962" i="26"/>
  <c r="G1962" i="26"/>
  <c r="I1962" i="26"/>
  <c r="J1962" i="26"/>
  <c r="L1962" i="26" s="1"/>
  <c r="G1956" i="26"/>
  <c r="H1955" i="26"/>
  <c r="H1937" i="26"/>
  <c r="I1937" i="26"/>
  <c r="J1937" i="26"/>
  <c r="L1937" i="26" s="1"/>
  <c r="K1931" i="26"/>
  <c r="I1925" i="26"/>
  <c r="H1925" i="26"/>
  <c r="M1903" i="26"/>
  <c r="N1903" i="26" s="1"/>
  <c r="K1903" i="26"/>
  <c r="G1874" i="26"/>
  <c r="H1874" i="26"/>
  <c r="J1859" i="26"/>
  <c r="L1859" i="26" s="1"/>
  <c r="G1859" i="26"/>
  <c r="M1853" i="26"/>
  <c r="N1853" i="26" s="1"/>
  <c r="H1853" i="26"/>
  <c r="I1853" i="26"/>
  <c r="G1846" i="26"/>
  <c r="I1846" i="26"/>
  <c r="J1846" i="26"/>
  <c r="K1846" i="26"/>
  <c r="M1846" i="26"/>
  <c r="N1846" i="26" s="1"/>
  <c r="G1842" i="26"/>
  <c r="H1842" i="26"/>
  <c r="I1842" i="26"/>
  <c r="G1822" i="26"/>
  <c r="H1822" i="26"/>
  <c r="I1822" i="26"/>
  <c r="M1795" i="26"/>
  <c r="N1795" i="26" s="1"/>
  <c r="I1795" i="26"/>
  <c r="K1795" i="26"/>
  <c r="I1756" i="26"/>
  <c r="J1756" i="26"/>
  <c r="L1756" i="26" s="1"/>
  <c r="G1756" i="26"/>
  <c r="H1756" i="26"/>
  <c r="K1756" i="26"/>
  <c r="M1756" i="26"/>
  <c r="N1756" i="26" s="1"/>
  <c r="G1624" i="26"/>
  <c r="H1624" i="26"/>
  <c r="I1624" i="26"/>
  <c r="M1624" i="26"/>
  <c r="N1624" i="26" s="1"/>
  <c r="G1600" i="26"/>
  <c r="H1600" i="26"/>
  <c r="I1600" i="26"/>
  <c r="J1600" i="26"/>
  <c r="L1600" i="26" s="1"/>
  <c r="K1600" i="26"/>
  <c r="M1600" i="26"/>
  <c r="N1600" i="26" s="1"/>
  <c r="L2049" i="26"/>
  <c r="J1985" i="26"/>
  <c r="L1985" i="26" s="1"/>
  <c r="I1985" i="26"/>
  <c r="K1985" i="26"/>
  <c r="L1978" i="26"/>
  <c r="J1969" i="26"/>
  <c r="I1969" i="26"/>
  <c r="K1969" i="26"/>
  <c r="M1969" i="26"/>
  <c r="N1969" i="26" s="1"/>
  <c r="H1954" i="26"/>
  <c r="G1954" i="26"/>
  <c r="I1954" i="26"/>
  <c r="J1954" i="26"/>
  <c r="L1954" i="26" s="1"/>
  <c r="H1945" i="26"/>
  <c r="I1945" i="26"/>
  <c r="J1945" i="26"/>
  <c r="M1940" i="26"/>
  <c r="N1940" i="26" s="1"/>
  <c r="G1940" i="26"/>
  <c r="H1940" i="26"/>
  <c r="L1922" i="26"/>
  <c r="L1921" i="26"/>
  <c r="G1881" i="26"/>
  <c r="H1881" i="26"/>
  <c r="I1881" i="26"/>
  <c r="J1881" i="26"/>
  <c r="L1881" i="26" s="1"/>
  <c r="L1862" i="26"/>
  <c r="M1857" i="26"/>
  <c r="N1857" i="26" s="1"/>
  <c r="G1857" i="26"/>
  <c r="H1857" i="26"/>
  <c r="J1851" i="26"/>
  <c r="G1851" i="26"/>
  <c r="I1851" i="26"/>
  <c r="K1851" i="26"/>
  <c r="I1803" i="26"/>
  <c r="G1803" i="26"/>
  <c r="K1803" i="26"/>
  <c r="I1796" i="26"/>
  <c r="G1796" i="26"/>
  <c r="K1796" i="26"/>
  <c r="H1796" i="26"/>
  <c r="J1796" i="26"/>
  <c r="L1796" i="26" s="1"/>
  <c r="G1715" i="26"/>
  <c r="H1715" i="26"/>
  <c r="I1715" i="26"/>
  <c r="J1715" i="26"/>
  <c r="K1715" i="26"/>
  <c r="M1715" i="26"/>
  <c r="N1715" i="26" s="1"/>
  <c r="H1986" i="26"/>
  <c r="G1986" i="26"/>
  <c r="I1986" i="26"/>
  <c r="L1973" i="26"/>
  <c r="H1970" i="26"/>
  <c r="G1970" i="26"/>
  <c r="I1970" i="26"/>
  <c r="L1967" i="26"/>
  <c r="L1927" i="26"/>
  <c r="L1918" i="26"/>
  <c r="J1891" i="26"/>
  <c r="L1891" i="26" s="1"/>
  <c r="G1891" i="26"/>
  <c r="M1885" i="26"/>
  <c r="N1885" i="26" s="1"/>
  <c r="H1885" i="26"/>
  <c r="I1885" i="26"/>
  <c r="G1878" i="26"/>
  <c r="I1878" i="26"/>
  <c r="J1878" i="26"/>
  <c r="K1878" i="26"/>
  <c r="L1874" i="26"/>
  <c r="K1871" i="26"/>
  <c r="J1871" i="26"/>
  <c r="L1860" i="26"/>
  <c r="L1841" i="26"/>
  <c r="L1838" i="26"/>
  <c r="M1833" i="26"/>
  <c r="N1833" i="26" s="1"/>
  <c r="G1833" i="26"/>
  <c r="H1833" i="26"/>
  <c r="M1828" i="26"/>
  <c r="N1828" i="26" s="1"/>
  <c r="G1828" i="26"/>
  <c r="H1828" i="26"/>
  <c r="J1828" i="26"/>
  <c r="L1828" i="26" s="1"/>
  <c r="K1828" i="26"/>
  <c r="K1822" i="26"/>
  <c r="J1816" i="26"/>
  <c r="L1816" i="26" s="1"/>
  <c r="H1816" i="26"/>
  <c r="I1816" i="26"/>
  <c r="G1730" i="26"/>
  <c r="H1730" i="26"/>
  <c r="J1730" i="26"/>
  <c r="L1730" i="26" s="1"/>
  <c r="K1730" i="26"/>
  <c r="M1730" i="26"/>
  <c r="N1730" i="26" s="1"/>
  <c r="K2055" i="26"/>
  <c r="L2055" i="26" s="1"/>
  <c r="L2039" i="26"/>
  <c r="K2034" i="26"/>
  <c r="J2029" i="26"/>
  <c r="L2029" i="26" s="1"/>
  <c r="M2014" i="26"/>
  <c r="N2014" i="26" s="1"/>
  <c r="K2004" i="26"/>
  <c r="M2002" i="26"/>
  <c r="N2002" i="26" s="1"/>
  <c r="M2000" i="26"/>
  <c r="N2000" i="26" s="1"/>
  <c r="J1998" i="26"/>
  <c r="J1977" i="26"/>
  <c r="I1977" i="26"/>
  <c r="K1977" i="26"/>
  <c r="K1972" i="26"/>
  <c r="I1965" i="26"/>
  <c r="J1965" i="26"/>
  <c r="K1965" i="26"/>
  <c r="K1956" i="26"/>
  <c r="M1945" i="26"/>
  <c r="N1945" i="26" s="1"/>
  <c r="H1942" i="26"/>
  <c r="G1942" i="26"/>
  <c r="I1942" i="26"/>
  <c r="G1913" i="26"/>
  <c r="H1913" i="26"/>
  <c r="I1913" i="26"/>
  <c r="L1905" i="26"/>
  <c r="J1842" i="26"/>
  <c r="L1842" i="26" s="1"/>
  <c r="L1836" i="26"/>
  <c r="J1822" i="26"/>
  <c r="L1822" i="26" s="1"/>
  <c r="I1812" i="26"/>
  <c r="G1812" i="26"/>
  <c r="H1812" i="26"/>
  <c r="J1812" i="26"/>
  <c r="L1812" i="26" s="1"/>
  <c r="K1812" i="26"/>
  <c r="G1747" i="26"/>
  <c r="M1747" i="26"/>
  <c r="N1747" i="26" s="1"/>
  <c r="I1747" i="26"/>
  <c r="K1747" i="26"/>
  <c r="K2086" i="26"/>
  <c r="M2081" i="26"/>
  <c r="N2081" i="26" s="1"/>
  <c r="L2063" i="26"/>
  <c r="I2055" i="26"/>
  <c r="K2046" i="26"/>
  <c r="M2039" i="26"/>
  <c r="N2039" i="26" s="1"/>
  <c r="J2034" i="26"/>
  <c r="L2034" i="26" s="1"/>
  <c r="K2033" i="26"/>
  <c r="M2018" i="26"/>
  <c r="N2018" i="26" s="1"/>
  <c r="K2014" i="26"/>
  <c r="K2010" i="26"/>
  <c r="K2002" i="26"/>
  <c r="H1978" i="26"/>
  <c r="G1978" i="26"/>
  <c r="I1978" i="26"/>
  <c r="I1972" i="26"/>
  <c r="I1956" i="26"/>
  <c r="H1951" i="26"/>
  <c r="G1951" i="26"/>
  <c r="J1951" i="26"/>
  <c r="K1951" i="26"/>
  <c r="K1945" i="26"/>
  <c r="G1930" i="26"/>
  <c r="H1930" i="26"/>
  <c r="G1886" i="26"/>
  <c r="I1886" i="26"/>
  <c r="M1881" i="26"/>
  <c r="N1881" i="26" s="1"/>
  <c r="G1866" i="26"/>
  <c r="H1866" i="26"/>
  <c r="I1866" i="26"/>
  <c r="J1866" i="26"/>
  <c r="L1866" i="26" s="1"/>
  <c r="K1857" i="26"/>
  <c r="M1852" i="26"/>
  <c r="N1852" i="26" s="1"/>
  <c r="G1852" i="26"/>
  <c r="H1852" i="26"/>
  <c r="J1852" i="26"/>
  <c r="L1852" i="26" s="1"/>
  <c r="M1845" i="26"/>
  <c r="N1845" i="26" s="1"/>
  <c r="I1845" i="26"/>
  <c r="K1845" i="26"/>
  <c r="G1825" i="26"/>
  <c r="I1825" i="26"/>
  <c r="K1825" i="26"/>
  <c r="M1825" i="26"/>
  <c r="N1825" i="26" s="1"/>
  <c r="H1825" i="26"/>
  <c r="I1804" i="26"/>
  <c r="G1804" i="26"/>
  <c r="H1804" i="26"/>
  <c r="J1804" i="26"/>
  <c r="L1804" i="26" s="1"/>
  <c r="K1804" i="26"/>
  <c r="H1783" i="26"/>
  <c r="M1783" i="26"/>
  <c r="N1783" i="26" s="1"/>
  <c r="J1783" i="26"/>
  <c r="G1783" i="26"/>
  <c r="I1783" i="26"/>
  <c r="K1783" i="26"/>
  <c r="I1774" i="26"/>
  <c r="G1774" i="26"/>
  <c r="H1774" i="26"/>
  <c r="J1774" i="26"/>
  <c r="K1774" i="26"/>
  <c r="M1774" i="26"/>
  <c r="N1774" i="26" s="1"/>
  <c r="L1776" i="26"/>
  <c r="G1687" i="26"/>
  <c r="I1687" i="26"/>
  <c r="J1687" i="26"/>
  <c r="K1687" i="26"/>
  <c r="M1687" i="26"/>
  <c r="N1687" i="26" s="1"/>
  <c r="H1791" i="26"/>
  <c r="K1791" i="26"/>
  <c r="L1764" i="26"/>
  <c r="G1892" i="26"/>
  <c r="J1879" i="26"/>
  <c r="G1860" i="26"/>
  <c r="G1836" i="26"/>
  <c r="I1821" i="26"/>
  <c r="G1813" i="26"/>
  <c r="H1808" i="26"/>
  <c r="J1791" i="26"/>
  <c r="L1791" i="26" s="1"/>
  <c r="G1779" i="26"/>
  <c r="M1779" i="26"/>
  <c r="N1779" i="26" s="1"/>
  <c r="G1778" i="26"/>
  <c r="J1778" i="26"/>
  <c r="L1778" i="26" s="1"/>
  <c r="M1778" i="26"/>
  <c r="N1778" i="26" s="1"/>
  <c r="K1776" i="26"/>
  <c r="L1775" i="26"/>
  <c r="M1769" i="26"/>
  <c r="N1769" i="26" s="1"/>
  <c r="K1769" i="26"/>
  <c r="H1759" i="26"/>
  <c r="I1759" i="26"/>
  <c r="M1759" i="26"/>
  <c r="N1759" i="26" s="1"/>
  <c r="G1738" i="26"/>
  <c r="K1738" i="26"/>
  <c r="M1738" i="26"/>
  <c r="N1738" i="26" s="1"/>
  <c r="H1738" i="26"/>
  <c r="J1738" i="26"/>
  <c r="L1738" i="26" s="1"/>
  <c r="G1734" i="26"/>
  <c r="H1734" i="26"/>
  <c r="I1734" i="26"/>
  <c r="J1734" i="26"/>
  <c r="L1734" i="26" s="1"/>
  <c r="M1734" i="26"/>
  <c r="N1734" i="26" s="1"/>
  <c r="J1527" i="26"/>
  <c r="L1527" i="26" s="1"/>
  <c r="G1527" i="26"/>
  <c r="I1527" i="26"/>
  <c r="K1527" i="26"/>
  <c r="J1914" i="26"/>
  <c r="L1914" i="26" s="1"/>
  <c r="L1907" i="26"/>
  <c r="K1890" i="26"/>
  <c r="L1890" i="26" s="1"/>
  <c r="K1873" i="26"/>
  <c r="L1873" i="26" s="1"/>
  <c r="M1870" i="26"/>
  <c r="N1870" i="26" s="1"/>
  <c r="K1858" i="26"/>
  <c r="L1858" i="26" s="1"/>
  <c r="L1843" i="26"/>
  <c r="K1834" i="26"/>
  <c r="L1834" i="26" s="1"/>
  <c r="K1827" i="26"/>
  <c r="H1821" i="26"/>
  <c r="K1820" i="26"/>
  <c r="J1814" i="26"/>
  <c r="L1814" i="26" s="1"/>
  <c r="J1806" i="26"/>
  <c r="L1806" i="26" s="1"/>
  <c r="I1791" i="26"/>
  <c r="G1790" i="26"/>
  <c r="J1790" i="26"/>
  <c r="L1790" i="26" s="1"/>
  <c r="I1780" i="26"/>
  <c r="K1780" i="26"/>
  <c r="L1780" i="26" s="1"/>
  <c r="H1780" i="26"/>
  <c r="G1770" i="26"/>
  <c r="J1770" i="26"/>
  <c r="L1770" i="26" s="1"/>
  <c r="M1770" i="26"/>
  <c r="N1770" i="26" s="1"/>
  <c r="M1761" i="26"/>
  <c r="N1761" i="26" s="1"/>
  <c r="G1761" i="26"/>
  <c r="H1757" i="26"/>
  <c r="H1727" i="26"/>
  <c r="G1727" i="26"/>
  <c r="I1727" i="26"/>
  <c r="J1727" i="26"/>
  <c r="L1727" i="26" s="1"/>
  <c r="K1727" i="26"/>
  <c r="M1727" i="26"/>
  <c r="N1727" i="26" s="1"/>
  <c r="J1706" i="26"/>
  <c r="G1706" i="26"/>
  <c r="H1706" i="26"/>
  <c r="I1706" i="26"/>
  <c r="K1706" i="26"/>
  <c r="L1706" i="26" s="1"/>
  <c r="G1684" i="26"/>
  <c r="I1684" i="26"/>
  <c r="K1684" i="26"/>
  <c r="L1957" i="26"/>
  <c r="L1946" i="26"/>
  <c r="K1908" i="26"/>
  <c r="L1908" i="26" s="1"/>
  <c r="L1899" i="26"/>
  <c r="K1875" i="26"/>
  <c r="L1875" i="26" s="1"/>
  <c r="K1870" i="26"/>
  <c r="L1867" i="26"/>
  <c r="K1844" i="26"/>
  <c r="L1844" i="26" s="1"/>
  <c r="J1827" i="26"/>
  <c r="L1827" i="26" s="1"/>
  <c r="J1820" i="26"/>
  <c r="L1820" i="26" s="1"/>
  <c r="M1802" i="26"/>
  <c r="N1802" i="26" s="1"/>
  <c r="M1794" i="26"/>
  <c r="N1794" i="26" s="1"/>
  <c r="G1791" i="26"/>
  <c r="G1787" i="26"/>
  <c r="K1787" i="26"/>
  <c r="M1766" i="26"/>
  <c r="N1766" i="26" s="1"/>
  <c r="I1764" i="26"/>
  <c r="K1764" i="26"/>
  <c r="H1764" i="26"/>
  <c r="G1763" i="26"/>
  <c r="I1763" i="26"/>
  <c r="G1762" i="26"/>
  <c r="H1762" i="26"/>
  <c r="L1751" i="26"/>
  <c r="H1619" i="26"/>
  <c r="I1619" i="26"/>
  <c r="K1619" i="26"/>
  <c r="M1619" i="26"/>
  <c r="N1619" i="26" s="1"/>
  <c r="L1870" i="26"/>
  <c r="J1797" i="26"/>
  <c r="M1797" i="26"/>
  <c r="N1797" i="26" s="1"/>
  <c r="I1788" i="26"/>
  <c r="G1788" i="26"/>
  <c r="G1739" i="26"/>
  <c r="I1739" i="26"/>
  <c r="K1739" i="26"/>
  <c r="K1775" i="26"/>
  <c r="J1772" i="26"/>
  <c r="L1772" i="26" s="1"/>
  <c r="G1767" i="26"/>
  <c r="M1755" i="26"/>
  <c r="N1755" i="26" s="1"/>
  <c r="J1750" i="26"/>
  <c r="L1750" i="26" s="1"/>
  <c r="M1746" i="26"/>
  <c r="N1746" i="26" s="1"/>
  <c r="M1743" i="26"/>
  <c r="N1743" i="26" s="1"/>
  <c r="H1742" i="26"/>
  <c r="K1741" i="26"/>
  <c r="G1737" i="26"/>
  <c r="I1735" i="26"/>
  <c r="J1732" i="26"/>
  <c r="L1732" i="26" s="1"/>
  <c r="G1724" i="26"/>
  <c r="M1723" i="26"/>
  <c r="N1723" i="26" s="1"/>
  <c r="J1718" i="26"/>
  <c r="L1718" i="26" s="1"/>
  <c r="I1712" i="26"/>
  <c r="M1711" i="26"/>
  <c r="N1711" i="26" s="1"/>
  <c r="K1710" i="26"/>
  <c r="L1710" i="26" s="1"/>
  <c r="K1708" i="26"/>
  <c r="M1707" i="26"/>
  <c r="N1707" i="26" s="1"/>
  <c r="K1701" i="26"/>
  <c r="M1700" i="26"/>
  <c r="N1700" i="26" s="1"/>
  <c r="I1698" i="26"/>
  <c r="I1683" i="26"/>
  <c r="M1682" i="26"/>
  <c r="N1682" i="26" s="1"/>
  <c r="M1679" i="26"/>
  <c r="N1679" i="26" s="1"/>
  <c r="K1677" i="26"/>
  <c r="M1675" i="26"/>
  <c r="N1675" i="26" s="1"/>
  <c r="I1674" i="26"/>
  <c r="K1673" i="26"/>
  <c r="M1671" i="26"/>
  <c r="N1671" i="26" s="1"/>
  <c r="G1665" i="26"/>
  <c r="H1655" i="26"/>
  <c r="J1652" i="26"/>
  <c r="L1652" i="26" s="1"/>
  <c r="M1648" i="26"/>
  <c r="N1648" i="26" s="1"/>
  <c r="K1622" i="26"/>
  <c r="I1618" i="26"/>
  <c r="K1618" i="26"/>
  <c r="M1618" i="26"/>
  <c r="N1618" i="26" s="1"/>
  <c r="G1618" i="26"/>
  <c r="M1611" i="26"/>
  <c r="N1611" i="26" s="1"/>
  <c r="M1609" i="26"/>
  <c r="N1609" i="26" s="1"/>
  <c r="I1750" i="26"/>
  <c r="K1743" i="26"/>
  <c r="L1743" i="26" s="1"/>
  <c r="G1742" i="26"/>
  <c r="G1735" i="26"/>
  <c r="G1712" i="26"/>
  <c r="H1711" i="26"/>
  <c r="J1708" i="26"/>
  <c r="I1701" i="26"/>
  <c r="K1700" i="26"/>
  <c r="J1680" i="26"/>
  <c r="G1655" i="26"/>
  <c r="I1628" i="26"/>
  <c r="J1628" i="26"/>
  <c r="G1628" i="26"/>
  <c r="H1628" i="26"/>
  <c r="H1572" i="26"/>
  <c r="I1572" i="26"/>
  <c r="J1572" i="26"/>
  <c r="G1572" i="26"/>
  <c r="G1566" i="26"/>
  <c r="H1566" i="26"/>
  <c r="J1566" i="26"/>
  <c r="K1566" i="26"/>
  <c r="I1466" i="26"/>
  <c r="J1466" i="26"/>
  <c r="G1466" i="26"/>
  <c r="H1466" i="26"/>
  <c r="K1466" i="26"/>
  <c r="G1435" i="26"/>
  <c r="I1435" i="26"/>
  <c r="M1435" i="26"/>
  <c r="N1435" i="26" s="1"/>
  <c r="G1429" i="26"/>
  <c r="I1429" i="26"/>
  <c r="K1429" i="26"/>
  <c r="M1429" i="26"/>
  <c r="N1429" i="26" s="1"/>
  <c r="G1385" i="26"/>
  <c r="I1385" i="26"/>
  <c r="J1385" i="26"/>
  <c r="L1385" i="26" s="1"/>
  <c r="K1385" i="26"/>
  <c r="H1385" i="26"/>
  <c r="M1385" i="26"/>
  <c r="N1385" i="26" s="1"/>
  <c r="H1786" i="26"/>
  <c r="G1775" i="26"/>
  <c r="K1751" i="26"/>
  <c r="J1746" i="26"/>
  <c r="L1746" i="26" s="1"/>
  <c r="K1745" i="26"/>
  <c r="I1743" i="26"/>
  <c r="M1742" i="26"/>
  <c r="N1742" i="26" s="1"/>
  <c r="K1725" i="26"/>
  <c r="K1721" i="26"/>
  <c r="J1719" i="26"/>
  <c r="L1719" i="26" s="1"/>
  <c r="H1717" i="26"/>
  <c r="J1707" i="26"/>
  <c r="L1707" i="26" s="1"/>
  <c r="J1704" i="26"/>
  <c r="L1704" i="26" s="1"/>
  <c r="J1699" i="26"/>
  <c r="L1699" i="26" s="1"/>
  <c r="I1692" i="26"/>
  <c r="H1690" i="26"/>
  <c r="H1682" i="26"/>
  <c r="J1679" i="26"/>
  <c r="L1679" i="26" s="1"/>
  <c r="I1675" i="26"/>
  <c r="J1671" i="26"/>
  <c r="L1671" i="26" s="1"/>
  <c r="L1666" i="26"/>
  <c r="K1663" i="26"/>
  <c r="L1663" i="26" s="1"/>
  <c r="M1658" i="26"/>
  <c r="N1658" i="26" s="1"/>
  <c r="J1654" i="26"/>
  <c r="L1654" i="26" s="1"/>
  <c r="M1653" i="26"/>
  <c r="N1653" i="26" s="1"/>
  <c r="G1647" i="26"/>
  <c r="M1643" i="26"/>
  <c r="N1643" i="26" s="1"/>
  <c r="G1640" i="26"/>
  <c r="M1640" i="26"/>
  <c r="N1640" i="26" s="1"/>
  <c r="J1640" i="26"/>
  <c r="J1605" i="26"/>
  <c r="K1605" i="26"/>
  <c r="G1605" i="26"/>
  <c r="G1582" i="26"/>
  <c r="J1582" i="26"/>
  <c r="G1557" i="26"/>
  <c r="I1557" i="26"/>
  <c r="K1557" i="26"/>
  <c r="M1557" i="26"/>
  <c r="N1557" i="26" s="1"/>
  <c r="J1071" i="26"/>
  <c r="L1071" i="26" s="1"/>
  <c r="G1071" i="26"/>
  <c r="H1071" i="26"/>
  <c r="I1071" i="26"/>
  <c r="K1071" i="26"/>
  <c r="M1071" i="26"/>
  <c r="N1071" i="26" s="1"/>
  <c r="H1641" i="26"/>
  <c r="K1641" i="26"/>
  <c r="M1641" i="26"/>
  <c r="N1641" i="26" s="1"/>
  <c r="G1609" i="26"/>
  <c r="I1609" i="26"/>
  <c r="G1532" i="26"/>
  <c r="H1532" i="26"/>
  <c r="I1532" i="26"/>
  <c r="J1532" i="26"/>
  <c r="L1532" i="26" s="1"/>
  <c r="K1532" i="26"/>
  <c r="M1532" i="26"/>
  <c r="N1532" i="26" s="1"/>
  <c r="G1430" i="26"/>
  <c r="M1430" i="26"/>
  <c r="N1430" i="26" s="1"/>
  <c r="K1430" i="26"/>
  <c r="H1430" i="26"/>
  <c r="I1430" i="26"/>
  <c r="J1430" i="26"/>
  <c r="M1735" i="26"/>
  <c r="N1735" i="26" s="1"/>
  <c r="K1724" i="26"/>
  <c r="L1713" i="26"/>
  <c r="L1709" i="26"/>
  <c r="L1691" i="26"/>
  <c r="L1653" i="26"/>
  <c r="G1632" i="26"/>
  <c r="H1632" i="26"/>
  <c r="I1632" i="26"/>
  <c r="I1626" i="26"/>
  <c r="G1626" i="26"/>
  <c r="H1626" i="26"/>
  <c r="G1616" i="26"/>
  <c r="I1616" i="26"/>
  <c r="J1616" i="26"/>
  <c r="H1616" i="26"/>
  <c r="L1614" i="26"/>
  <c r="J1587" i="26"/>
  <c r="G1587" i="26"/>
  <c r="H1587" i="26"/>
  <c r="K1587" i="26"/>
  <c r="L1587" i="26" s="1"/>
  <c r="M1572" i="26"/>
  <c r="N1572" i="26" s="1"/>
  <c r="J1554" i="26"/>
  <c r="L1554" i="26" s="1"/>
  <c r="K1554" i="26"/>
  <c r="G1528" i="26"/>
  <c r="H1528" i="26"/>
  <c r="I1528" i="26"/>
  <c r="J1528" i="26"/>
  <c r="L1528" i="26" s="1"/>
  <c r="K1528" i="26"/>
  <c r="G1363" i="26"/>
  <c r="H1363" i="26"/>
  <c r="J1363" i="26"/>
  <c r="K1363" i="26"/>
  <c r="H1347" i="26"/>
  <c r="K1347" i="26"/>
  <c r="H1338" i="26"/>
  <c r="I1338" i="26"/>
  <c r="K1338" i="26"/>
  <c r="L1767" i="26"/>
  <c r="G1751" i="26"/>
  <c r="J1742" i="26"/>
  <c r="L1742" i="26" s="1"/>
  <c r="K1735" i="26"/>
  <c r="H1733" i="26"/>
  <c r="G1729" i="26"/>
  <c r="J1724" i="26"/>
  <c r="M1712" i="26"/>
  <c r="N1712" i="26" s="1"/>
  <c r="K1694" i="26"/>
  <c r="K1683" i="26"/>
  <c r="L1683" i="26" s="1"/>
  <c r="K1665" i="26"/>
  <c r="M1655" i="26"/>
  <c r="N1655" i="26" s="1"/>
  <c r="I1637" i="26"/>
  <c r="J1637" i="26"/>
  <c r="L1637" i="26" s="1"/>
  <c r="G1637" i="26"/>
  <c r="H1637" i="26"/>
  <c r="K1628" i="26"/>
  <c r="J1611" i="26"/>
  <c r="L1611" i="26" s="1"/>
  <c r="G1611" i="26"/>
  <c r="H1611" i="26"/>
  <c r="G1606" i="26"/>
  <c r="H1606" i="26"/>
  <c r="J1606" i="26"/>
  <c r="G1594" i="26"/>
  <c r="H1594" i="26"/>
  <c r="K1594" i="26"/>
  <c r="K1572" i="26"/>
  <c r="M1466" i="26"/>
  <c r="N1466" i="26" s="1"/>
  <c r="G1450" i="26"/>
  <c r="H1450" i="26"/>
  <c r="I1450" i="26"/>
  <c r="J1450" i="26"/>
  <c r="K1450" i="26"/>
  <c r="J1735" i="26"/>
  <c r="H1724" i="26"/>
  <c r="K1712" i="26"/>
  <c r="M1708" i="26"/>
  <c r="N1708" i="26" s="1"/>
  <c r="K1698" i="26"/>
  <c r="L1698" i="26" s="1"/>
  <c r="L1682" i="26"/>
  <c r="K1674" i="26"/>
  <c r="L1674" i="26" s="1"/>
  <c r="H1665" i="26"/>
  <c r="L1657" i="26"/>
  <c r="I1655" i="26"/>
  <c r="G1648" i="26"/>
  <c r="K1648" i="26"/>
  <c r="L1648" i="26" s="1"/>
  <c r="I1642" i="26"/>
  <c r="J1642" i="26"/>
  <c r="L1642" i="26" s="1"/>
  <c r="K1642" i="26"/>
  <c r="I1580" i="26"/>
  <c r="J1580" i="26"/>
  <c r="K1580" i="26"/>
  <c r="M1580" i="26"/>
  <c r="N1580" i="26" s="1"/>
  <c r="G1580" i="26"/>
  <c r="H1580" i="26"/>
  <c r="I1488" i="26"/>
  <c r="H1488" i="26"/>
  <c r="G1488" i="26"/>
  <c r="J1488" i="26"/>
  <c r="K1488" i="26"/>
  <c r="M1488" i="26"/>
  <c r="N1488" i="26" s="1"/>
  <c r="L1462" i="26"/>
  <c r="M1636" i="26"/>
  <c r="N1636" i="26" s="1"/>
  <c r="J1612" i="26"/>
  <c r="L1612" i="26" s="1"/>
  <c r="G1591" i="26"/>
  <c r="J1589" i="26"/>
  <c r="I1584" i="26"/>
  <c r="K1579" i="26"/>
  <c r="L1579" i="26" s="1"/>
  <c r="K1577" i="26"/>
  <c r="G1569" i="26"/>
  <c r="J1565" i="26"/>
  <c r="L1565" i="26" s="1"/>
  <c r="K1562" i="26"/>
  <c r="L1562" i="26" s="1"/>
  <c r="K1561" i="26"/>
  <c r="I1556" i="26"/>
  <c r="I1552" i="26"/>
  <c r="K1551" i="26"/>
  <c r="H1548" i="26"/>
  <c r="H1544" i="26"/>
  <c r="I1543" i="26"/>
  <c r="J1542" i="26"/>
  <c r="G1540" i="26"/>
  <c r="G1535" i="26"/>
  <c r="H1534" i="26"/>
  <c r="G1526" i="26"/>
  <c r="I1525" i="26"/>
  <c r="J1522" i="26"/>
  <c r="I1520" i="26"/>
  <c r="J1512" i="26"/>
  <c r="H1511" i="26"/>
  <c r="J1508" i="26"/>
  <c r="L1505" i="26"/>
  <c r="I1503" i="26"/>
  <c r="K1503" i="26"/>
  <c r="I1500" i="26"/>
  <c r="G1497" i="26"/>
  <c r="I1490" i="26"/>
  <c r="M1484" i="26"/>
  <c r="N1484" i="26" s="1"/>
  <c r="K1484" i="26"/>
  <c r="I1479" i="26"/>
  <c r="H1476" i="26"/>
  <c r="I1474" i="26"/>
  <c r="M1473" i="26"/>
  <c r="N1473" i="26" s="1"/>
  <c r="K1472" i="26"/>
  <c r="K1465" i="26"/>
  <c r="K1464" i="26"/>
  <c r="L1464" i="26" s="1"/>
  <c r="I1463" i="26"/>
  <c r="I1443" i="26"/>
  <c r="H1431" i="26"/>
  <c r="I1431" i="26"/>
  <c r="K1431" i="26"/>
  <c r="M1424" i="26"/>
  <c r="N1424" i="26" s="1"/>
  <c r="H1424" i="26"/>
  <c r="J1424" i="26"/>
  <c r="L1424" i="26" s="1"/>
  <c r="M1408" i="26"/>
  <c r="N1408" i="26" s="1"/>
  <c r="H1408" i="26"/>
  <c r="J1408" i="26"/>
  <c r="L1408" i="26" s="1"/>
  <c r="K1408" i="26"/>
  <c r="G1398" i="26"/>
  <c r="I1398" i="26"/>
  <c r="K1398" i="26"/>
  <c r="H1398" i="26"/>
  <c r="J1398" i="26"/>
  <c r="L1398" i="26" s="1"/>
  <c r="J1279" i="26"/>
  <c r="H1279" i="26"/>
  <c r="I1279" i="26"/>
  <c r="K1279" i="26"/>
  <c r="M1279" i="26"/>
  <c r="N1279" i="26" s="1"/>
  <c r="I1589" i="26"/>
  <c r="H1584" i="26"/>
  <c r="I1579" i="26"/>
  <c r="I1577" i="26"/>
  <c r="I1565" i="26"/>
  <c r="J1561" i="26"/>
  <c r="H1556" i="26"/>
  <c r="H1552" i="26"/>
  <c r="I1551" i="26"/>
  <c r="G1548" i="26"/>
  <c r="G1543" i="26"/>
  <c r="G1534" i="26"/>
  <c r="H1520" i="26"/>
  <c r="I1518" i="26"/>
  <c r="J1518" i="26"/>
  <c r="L1518" i="26" s="1"/>
  <c r="H1513" i="26"/>
  <c r="M1513" i="26"/>
  <c r="N1513" i="26" s="1"/>
  <c r="G1504" i="26"/>
  <c r="I1504" i="26"/>
  <c r="I1502" i="26"/>
  <c r="K1502" i="26"/>
  <c r="H1500" i="26"/>
  <c r="I1481" i="26"/>
  <c r="G1476" i="26"/>
  <c r="H1474" i="26"/>
  <c r="K1473" i="26"/>
  <c r="J1453" i="26"/>
  <c r="H1453" i="26"/>
  <c r="I1453" i="26"/>
  <c r="J1449" i="26"/>
  <c r="G1449" i="26"/>
  <c r="H1447" i="26"/>
  <c r="I1447" i="26"/>
  <c r="J1447" i="26"/>
  <c r="I1433" i="26"/>
  <c r="I1428" i="26"/>
  <c r="H1428" i="26"/>
  <c r="J1428" i="26"/>
  <c r="L1428" i="26" s="1"/>
  <c r="M1416" i="26"/>
  <c r="N1416" i="26" s="1"/>
  <c r="J1416" i="26"/>
  <c r="L1416" i="26" s="1"/>
  <c r="K1416" i="26"/>
  <c r="H1405" i="26"/>
  <c r="K1405" i="26"/>
  <c r="G1405" i="26"/>
  <c r="I1405" i="26"/>
  <c r="M1405" i="26"/>
  <c r="N1405" i="26" s="1"/>
  <c r="L1331" i="26"/>
  <c r="L1574" i="26"/>
  <c r="L1570" i="26"/>
  <c r="L1558" i="26"/>
  <c r="M1548" i="26"/>
  <c r="N1548" i="26" s="1"/>
  <c r="L1521" i="26"/>
  <c r="G1509" i="26"/>
  <c r="M1509" i="26"/>
  <c r="N1509" i="26" s="1"/>
  <c r="L1502" i="26"/>
  <c r="L1494" i="26"/>
  <c r="H1471" i="26"/>
  <c r="M1471" i="26"/>
  <c r="N1471" i="26" s="1"/>
  <c r="L1458" i="26"/>
  <c r="G1441" i="26"/>
  <c r="I1441" i="26"/>
  <c r="I1421" i="26"/>
  <c r="K1421" i="26"/>
  <c r="G1417" i="26"/>
  <c r="K1417" i="26"/>
  <c r="M1417" i="26"/>
  <c r="N1417" i="26" s="1"/>
  <c r="J1396" i="26"/>
  <c r="G1396" i="26"/>
  <c r="M1303" i="26"/>
  <c r="N1303" i="26" s="1"/>
  <c r="G1303" i="26"/>
  <c r="H1303" i="26"/>
  <c r="J1303" i="26"/>
  <c r="L1303" i="26" s="1"/>
  <c r="K1303" i="26"/>
  <c r="K1241" i="26"/>
  <c r="H1241" i="26"/>
  <c r="M1087" i="26"/>
  <c r="N1087" i="26" s="1"/>
  <c r="H1087" i="26"/>
  <c r="K1087" i="26"/>
  <c r="I1510" i="26"/>
  <c r="H1510" i="26"/>
  <c r="L1491" i="26"/>
  <c r="L1485" i="26"/>
  <c r="L1484" i="26"/>
  <c r="H1464" i="26"/>
  <c r="G1464" i="26"/>
  <c r="L1460" i="26"/>
  <c r="G1406" i="26"/>
  <c r="I1406" i="26"/>
  <c r="H1406" i="26"/>
  <c r="J1406" i="26"/>
  <c r="L1406" i="26" s="1"/>
  <c r="K1406" i="26"/>
  <c r="M1400" i="26"/>
  <c r="N1400" i="26" s="1"/>
  <c r="H1400" i="26"/>
  <c r="K1400" i="26"/>
  <c r="J1400" i="26"/>
  <c r="J1372" i="26"/>
  <c r="G1372" i="26"/>
  <c r="H1372" i="26"/>
  <c r="I1372" i="26"/>
  <c r="M1372" i="26"/>
  <c r="N1372" i="26" s="1"/>
  <c r="K1372" i="26"/>
  <c r="L1369" i="26"/>
  <c r="J1208" i="26"/>
  <c r="G1208" i="26"/>
  <c r="I1208" i="26"/>
  <c r="H1150" i="26"/>
  <c r="G1150" i="26"/>
  <c r="I1150" i="26"/>
  <c r="K1150" i="26"/>
  <c r="J1150" i="26"/>
  <c r="L1150" i="26" s="1"/>
  <c r="H1138" i="26"/>
  <c r="G1138" i="26"/>
  <c r="J1138" i="26"/>
  <c r="L1138" i="26" s="1"/>
  <c r="K1138" i="26"/>
  <c r="J1592" i="26"/>
  <c r="L1592" i="26" s="1"/>
  <c r="M1569" i="26"/>
  <c r="N1569" i="26" s="1"/>
  <c r="K1548" i="26"/>
  <c r="K1544" i="26"/>
  <c r="J1540" i="26"/>
  <c r="L1540" i="26" s="1"/>
  <c r="J1536" i="26"/>
  <c r="L1536" i="26" s="1"/>
  <c r="K1526" i="26"/>
  <c r="L1516" i="26"/>
  <c r="G1512" i="26"/>
  <c r="H1512" i="26"/>
  <c r="L1498" i="26"/>
  <c r="K1497" i="26"/>
  <c r="L1483" i="26"/>
  <c r="M1479" i="26"/>
  <c r="N1479" i="26" s="1"/>
  <c r="J1477" i="26"/>
  <c r="L1477" i="26" s="1"/>
  <c r="M1477" i="26"/>
  <c r="N1477" i="26" s="1"/>
  <c r="L1473" i="26"/>
  <c r="J1465" i="26"/>
  <c r="L1465" i="26" s="1"/>
  <c r="G1465" i="26"/>
  <c r="H1463" i="26"/>
  <c r="K1463" i="26"/>
  <c r="M1463" i="26"/>
  <c r="N1463" i="26" s="1"/>
  <c r="G1423" i="26"/>
  <c r="I1423" i="26"/>
  <c r="G1422" i="26"/>
  <c r="K1422" i="26"/>
  <c r="H1422" i="26"/>
  <c r="I1422" i="26"/>
  <c r="J1422" i="26"/>
  <c r="J1418" i="26"/>
  <c r="L1418" i="26" s="1"/>
  <c r="M1418" i="26"/>
  <c r="N1418" i="26" s="1"/>
  <c r="G1418" i="26"/>
  <c r="H1418" i="26"/>
  <c r="J1348" i="26"/>
  <c r="H1348" i="26"/>
  <c r="K1348" i="26"/>
  <c r="M1348" i="26"/>
  <c r="N1348" i="26" s="1"/>
  <c r="G1345" i="26"/>
  <c r="H1345" i="26"/>
  <c r="I1345" i="26"/>
  <c r="J1345" i="26"/>
  <c r="L1345" i="26" s="1"/>
  <c r="K1345" i="26"/>
  <c r="H1322" i="26"/>
  <c r="I1322" i="26"/>
  <c r="J1322" i="26"/>
  <c r="L1322" i="26" s="1"/>
  <c r="K1322" i="26"/>
  <c r="M1322" i="26"/>
  <c r="N1322" i="26" s="1"/>
  <c r="G1242" i="26"/>
  <c r="K1242" i="26"/>
  <c r="M1242" i="26"/>
  <c r="N1242" i="26" s="1"/>
  <c r="I1242" i="26"/>
  <c r="I1231" i="26"/>
  <c r="H1231" i="26"/>
  <c r="K1231" i="26"/>
  <c r="M1231" i="26"/>
  <c r="N1231" i="26" s="1"/>
  <c r="G1231" i="26"/>
  <c r="G1213" i="26"/>
  <c r="J1213" i="26"/>
  <c r="H1213" i="26"/>
  <c r="I1213" i="26"/>
  <c r="G1621" i="26"/>
  <c r="H1607" i="26"/>
  <c r="I1592" i="26"/>
  <c r="I1591" i="26"/>
  <c r="M1589" i="26"/>
  <c r="N1589" i="26" s="1"/>
  <c r="K1584" i="26"/>
  <c r="G1583" i="26"/>
  <c r="K1569" i="26"/>
  <c r="M1565" i="26"/>
  <c r="N1565" i="26" s="1"/>
  <c r="K1556" i="26"/>
  <c r="L1556" i="26" s="1"/>
  <c r="J1553" i="26"/>
  <c r="K1552" i="26"/>
  <c r="J1548" i="26"/>
  <c r="L1548" i="26" s="1"/>
  <c r="J1544" i="26"/>
  <c r="I1540" i="26"/>
  <c r="I1536" i="26"/>
  <c r="K1535" i="26"/>
  <c r="K1534" i="26"/>
  <c r="J1526" i="26"/>
  <c r="L1526" i="26" s="1"/>
  <c r="K1520" i="26"/>
  <c r="G1513" i="26"/>
  <c r="K1510" i="26"/>
  <c r="K1506" i="26"/>
  <c r="I1501" i="26"/>
  <c r="K1500" i="26"/>
  <c r="J1497" i="26"/>
  <c r="I1493" i="26"/>
  <c r="G1491" i="26"/>
  <c r="K1479" i="26"/>
  <c r="G1478" i="26"/>
  <c r="J1478" i="26"/>
  <c r="L1478" i="26" s="1"/>
  <c r="M1474" i="26"/>
  <c r="N1474" i="26" s="1"/>
  <c r="M1465" i="26"/>
  <c r="N1465" i="26" s="1"/>
  <c r="G1456" i="26"/>
  <c r="K1456" i="26"/>
  <c r="L1456" i="26" s="1"/>
  <c r="L1446" i="26"/>
  <c r="L1436" i="26"/>
  <c r="G1415" i="26"/>
  <c r="M1415" i="26"/>
  <c r="N1415" i="26" s="1"/>
  <c r="M1397" i="26"/>
  <c r="N1397" i="26" s="1"/>
  <c r="G1397" i="26"/>
  <c r="J1397" i="26"/>
  <c r="K1397" i="26"/>
  <c r="H1397" i="26"/>
  <c r="H1390" i="26"/>
  <c r="G1390" i="26"/>
  <c r="I1390" i="26"/>
  <c r="J1389" i="26"/>
  <c r="L1389" i="26" s="1"/>
  <c r="H1389" i="26"/>
  <c r="I1389" i="26"/>
  <c r="K1389" i="26"/>
  <c r="H1365" i="26"/>
  <c r="I1365" i="26"/>
  <c r="J1365" i="26"/>
  <c r="L1365" i="26" s="1"/>
  <c r="K1365" i="26"/>
  <c r="G1365" i="26"/>
  <c r="H1330" i="26"/>
  <c r="K1330" i="26"/>
  <c r="I1330" i="26"/>
  <c r="M1327" i="26"/>
  <c r="N1327" i="26" s="1"/>
  <c r="H1327" i="26"/>
  <c r="G1327" i="26"/>
  <c r="J1327" i="26"/>
  <c r="L1327" i="26" s="1"/>
  <c r="I1257" i="26"/>
  <c r="K1257" i="26"/>
  <c r="H1257" i="26"/>
  <c r="H1592" i="26"/>
  <c r="K1589" i="26"/>
  <c r="J1584" i="26"/>
  <c r="L1584" i="26" s="1"/>
  <c r="M1579" i="26"/>
  <c r="N1579" i="26" s="1"/>
  <c r="M1577" i="26"/>
  <c r="N1577" i="26" s="1"/>
  <c r="L1575" i="26"/>
  <c r="J1569" i="26"/>
  <c r="M1568" i="26"/>
  <c r="N1568" i="26" s="1"/>
  <c r="K1565" i="26"/>
  <c r="J1552" i="26"/>
  <c r="L1552" i="26" s="1"/>
  <c r="I1544" i="26"/>
  <c r="K1543" i="26"/>
  <c r="K1542" i="26"/>
  <c r="H1536" i="26"/>
  <c r="I1535" i="26"/>
  <c r="J1534" i="26"/>
  <c r="L1534" i="26" s="1"/>
  <c r="H1526" i="26"/>
  <c r="J1520" i="26"/>
  <c r="L1520" i="26" s="1"/>
  <c r="K1512" i="26"/>
  <c r="J1510" i="26"/>
  <c r="L1510" i="26" s="1"/>
  <c r="K1509" i="26"/>
  <c r="K1508" i="26"/>
  <c r="J1506" i="26"/>
  <c r="L1506" i="26" s="1"/>
  <c r="J1500" i="26"/>
  <c r="L1500" i="26" s="1"/>
  <c r="I1497" i="26"/>
  <c r="G1496" i="26"/>
  <c r="K1496" i="26"/>
  <c r="L1496" i="26" s="1"/>
  <c r="K1490" i="26"/>
  <c r="L1490" i="26" s="1"/>
  <c r="J1479" i="26"/>
  <c r="J1474" i="26"/>
  <c r="L1474" i="26" s="1"/>
  <c r="I1471" i="26"/>
  <c r="H1459" i="26"/>
  <c r="J1459" i="26"/>
  <c r="L1459" i="26" s="1"/>
  <c r="K1459" i="26"/>
  <c r="H1451" i="26"/>
  <c r="J1451" i="26"/>
  <c r="L1451" i="26" s="1"/>
  <c r="K1451" i="26"/>
  <c r="L1444" i="26"/>
  <c r="M1443" i="26"/>
  <c r="N1443" i="26" s="1"/>
  <c r="I1427" i="26"/>
  <c r="K1427" i="26"/>
  <c r="G1289" i="26"/>
  <c r="J1289" i="26"/>
  <c r="L1289" i="26" s="1"/>
  <c r="K1289" i="26"/>
  <c r="H1289" i="26"/>
  <c r="I1289" i="26"/>
  <c r="M1289" i="26"/>
  <c r="N1289" i="26" s="1"/>
  <c r="K1413" i="26"/>
  <c r="L1412" i="26"/>
  <c r="K1411" i="26"/>
  <c r="L1410" i="26"/>
  <c r="I1402" i="26"/>
  <c r="J1384" i="26"/>
  <c r="K1384" i="26"/>
  <c r="G1371" i="26"/>
  <c r="J1371" i="26"/>
  <c r="H1362" i="26"/>
  <c r="G1362" i="26"/>
  <c r="M1362" i="26"/>
  <c r="N1362" i="26" s="1"/>
  <c r="L1353" i="26"/>
  <c r="G1313" i="26"/>
  <c r="H1313" i="26"/>
  <c r="I1313" i="26"/>
  <c r="J1313" i="26"/>
  <c r="K1313" i="26"/>
  <c r="M1313" i="26"/>
  <c r="N1313" i="26" s="1"/>
  <c r="J1309" i="26"/>
  <c r="L1309" i="26" s="1"/>
  <c r="K1309" i="26"/>
  <c r="G1309" i="26"/>
  <c r="H1309" i="26"/>
  <c r="M1309" i="26"/>
  <c r="N1309" i="26" s="1"/>
  <c r="G1297" i="26"/>
  <c r="H1297" i="26"/>
  <c r="I1297" i="26"/>
  <c r="J1297" i="26"/>
  <c r="M1297" i="26"/>
  <c r="N1297" i="26" s="1"/>
  <c r="L1287" i="26"/>
  <c r="G1109" i="26"/>
  <c r="H1109" i="26"/>
  <c r="I1109" i="26"/>
  <c r="J1109" i="26"/>
  <c r="L1109" i="26" s="1"/>
  <c r="M1109" i="26"/>
  <c r="N1109" i="26" s="1"/>
  <c r="G1393" i="26"/>
  <c r="H1393" i="26"/>
  <c r="K1393" i="26"/>
  <c r="H1378" i="26"/>
  <c r="G1378" i="26"/>
  <c r="G1377" i="26"/>
  <c r="H1377" i="26"/>
  <c r="I1377" i="26"/>
  <c r="J1377" i="26"/>
  <c r="L1377" i="26" s="1"/>
  <c r="L1367" i="26"/>
  <c r="H1354" i="26"/>
  <c r="G1354" i="26"/>
  <c r="I1354" i="26"/>
  <c r="J1354" i="26"/>
  <c r="K1354" i="26"/>
  <c r="H1342" i="26"/>
  <c r="I1342" i="26"/>
  <c r="G1334" i="26"/>
  <c r="I1334" i="26"/>
  <c r="L1314" i="26"/>
  <c r="H1301" i="26"/>
  <c r="I1301" i="26"/>
  <c r="G1301" i="26"/>
  <c r="J1301" i="26"/>
  <c r="L1301" i="26" s="1"/>
  <c r="M1301" i="26"/>
  <c r="N1301" i="26" s="1"/>
  <c r="L1445" i="26"/>
  <c r="G1439" i="26"/>
  <c r="L1404" i="26"/>
  <c r="M1402" i="26"/>
  <c r="N1402" i="26" s="1"/>
  <c r="I1391" i="26"/>
  <c r="J1388" i="26"/>
  <c r="L1388" i="26" s="1"/>
  <c r="G1388" i="26"/>
  <c r="I1387" i="26"/>
  <c r="G1387" i="26"/>
  <c r="K1387" i="26"/>
  <c r="M1384" i="26"/>
  <c r="N1384" i="26" s="1"/>
  <c r="H1374" i="26"/>
  <c r="G1374" i="26"/>
  <c r="H1367" i="26"/>
  <c r="G1349" i="26"/>
  <c r="H1349" i="26"/>
  <c r="I1349" i="26"/>
  <c r="J1349" i="26"/>
  <c r="L1349" i="26" s="1"/>
  <c r="L1344" i="26"/>
  <c r="H1339" i="26"/>
  <c r="J1339" i="26"/>
  <c r="L1339" i="26" s="1"/>
  <c r="K1339" i="26"/>
  <c r="G1312" i="26"/>
  <c r="K1312" i="26"/>
  <c r="I1309" i="26"/>
  <c r="K1297" i="26"/>
  <c r="J1200" i="26"/>
  <c r="I1200" i="26"/>
  <c r="K1200" i="26"/>
  <c r="L1200" i="26" s="1"/>
  <c r="M1200" i="26"/>
  <c r="N1200" i="26" s="1"/>
  <c r="G1200" i="26"/>
  <c r="H1200" i="26"/>
  <c r="K1402" i="26"/>
  <c r="L1402" i="26" s="1"/>
  <c r="H1370" i="26"/>
  <c r="I1370" i="26"/>
  <c r="K1370" i="26"/>
  <c r="M1370" i="26"/>
  <c r="N1370" i="26" s="1"/>
  <c r="H1306" i="26"/>
  <c r="G1306" i="26"/>
  <c r="I1306" i="26"/>
  <c r="J1306" i="26"/>
  <c r="L1306" i="26" s="1"/>
  <c r="K1306" i="26"/>
  <c r="H1288" i="26"/>
  <c r="G1288" i="26"/>
  <c r="K1288" i="26"/>
  <c r="M1288" i="26"/>
  <c r="N1288" i="26" s="1"/>
  <c r="H1272" i="26"/>
  <c r="I1272" i="26"/>
  <c r="J1272" i="26"/>
  <c r="L1272" i="26" s="1"/>
  <c r="K1272" i="26"/>
  <c r="M1272" i="26"/>
  <c r="N1272" i="26" s="1"/>
  <c r="L1335" i="26"/>
  <c r="G1317" i="26"/>
  <c r="H1317" i="26"/>
  <c r="M1311" i="26"/>
  <c r="N1311" i="26" s="1"/>
  <c r="H1311" i="26"/>
  <c r="J1311" i="26"/>
  <c r="L1311" i="26" s="1"/>
  <c r="L1299" i="26"/>
  <c r="I1280" i="26"/>
  <c r="J1280" i="26"/>
  <c r="L1280" i="26" s="1"/>
  <c r="K1280" i="26"/>
  <c r="I1261" i="26"/>
  <c r="K1261" i="26"/>
  <c r="G1261" i="26"/>
  <c r="H1261" i="26"/>
  <c r="I1253" i="26"/>
  <c r="H1253" i="26"/>
  <c r="J1253" i="26"/>
  <c r="L1253" i="26" s="1"/>
  <c r="K1253" i="26"/>
  <c r="I1237" i="26"/>
  <c r="H1237" i="26"/>
  <c r="J1237" i="26"/>
  <c r="K1237" i="26"/>
  <c r="H1158" i="26"/>
  <c r="J1158" i="26"/>
  <c r="K1158" i="26"/>
  <c r="G1158" i="26"/>
  <c r="M1127" i="26"/>
  <c r="N1127" i="26" s="1"/>
  <c r="H1127" i="26"/>
  <c r="I1127" i="26"/>
  <c r="J1127" i="26"/>
  <c r="L1127" i="26" s="1"/>
  <c r="M1051" i="26"/>
  <c r="N1051" i="26" s="1"/>
  <c r="J1051" i="26"/>
  <c r="K1051" i="26"/>
  <c r="K1340" i="26"/>
  <c r="L1340" i="26" s="1"/>
  <c r="K1317" i="26"/>
  <c r="K1311" i="26"/>
  <c r="I1299" i="26"/>
  <c r="H1299" i="26"/>
  <c r="L1292" i="26"/>
  <c r="I1291" i="26"/>
  <c r="K1291" i="26"/>
  <c r="J1284" i="26"/>
  <c r="L1284" i="26" s="1"/>
  <c r="M1280" i="26"/>
  <c r="N1280" i="26" s="1"/>
  <c r="M1253" i="26"/>
  <c r="N1253" i="26" s="1"/>
  <c r="M1237" i="26"/>
  <c r="N1237" i="26" s="1"/>
  <c r="I1218" i="26"/>
  <c r="J1218" i="26"/>
  <c r="I1169" i="26"/>
  <c r="J1169" i="26"/>
  <c r="L1169" i="26" s="1"/>
  <c r="K1169" i="26"/>
  <c r="G1169" i="26"/>
  <c r="M1169" i="26"/>
  <c r="N1169" i="26" s="1"/>
  <c r="I1340" i="26"/>
  <c r="G1337" i="26"/>
  <c r="J1337" i="26"/>
  <c r="J1317" i="26"/>
  <c r="G1311" i="26"/>
  <c r="G1305" i="26"/>
  <c r="J1305" i="26"/>
  <c r="L1305" i="26" s="1"/>
  <c r="K1305" i="26"/>
  <c r="I1300" i="26"/>
  <c r="K1300" i="26"/>
  <c r="H1298" i="26"/>
  <c r="K1298" i="26"/>
  <c r="L1298" i="26" s="1"/>
  <c r="M1298" i="26"/>
  <c r="N1298" i="26" s="1"/>
  <c r="J1293" i="26"/>
  <c r="K1293" i="26"/>
  <c r="I1284" i="26"/>
  <c r="H1280" i="26"/>
  <c r="M1264" i="26"/>
  <c r="N1264" i="26" s="1"/>
  <c r="M1261" i="26"/>
  <c r="N1261" i="26" s="1"/>
  <c r="G1253" i="26"/>
  <c r="G1237" i="26"/>
  <c r="H1206" i="26"/>
  <c r="J1206" i="26"/>
  <c r="L1206" i="26" s="1"/>
  <c r="M1192" i="26"/>
  <c r="N1192" i="26" s="1"/>
  <c r="H1192" i="26"/>
  <c r="K1127" i="26"/>
  <c r="L1368" i="26"/>
  <c r="L1352" i="26"/>
  <c r="G1340" i="26"/>
  <c r="K1331" i="26"/>
  <c r="H1325" i="26"/>
  <c r="I1325" i="26"/>
  <c r="G1321" i="26"/>
  <c r="J1321" i="26"/>
  <c r="L1321" i="26" s="1"/>
  <c r="K1321" i="26"/>
  <c r="I1317" i="26"/>
  <c r="I1315" i="26"/>
  <c r="H1315" i="26"/>
  <c r="J1315" i="26"/>
  <c r="L1315" i="26" s="1"/>
  <c r="H1296" i="26"/>
  <c r="G1296" i="26"/>
  <c r="K1296" i="26"/>
  <c r="G1287" i="26"/>
  <c r="H1287" i="26"/>
  <c r="J1286" i="26"/>
  <c r="K1286" i="26"/>
  <c r="L1286" i="26" s="1"/>
  <c r="M1286" i="26"/>
  <c r="N1286" i="26" s="1"/>
  <c r="L1282" i="26"/>
  <c r="G1280" i="26"/>
  <c r="J1270" i="26"/>
  <c r="K1270" i="26"/>
  <c r="M1270" i="26"/>
  <c r="N1270" i="26" s="1"/>
  <c r="J1264" i="26"/>
  <c r="J1261" i="26"/>
  <c r="L1261" i="26" s="1"/>
  <c r="I1245" i="26"/>
  <c r="H1245" i="26"/>
  <c r="J1245" i="26"/>
  <c r="L1245" i="26" s="1"/>
  <c r="K1245" i="26"/>
  <c r="G1234" i="26"/>
  <c r="K1234" i="26"/>
  <c r="M1234" i="26"/>
  <c r="N1234" i="26" s="1"/>
  <c r="H1198" i="26"/>
  <c r="M1198" i="26"/>
  <c r="N1198" i="26" s="1"/>
  <c r="H1176" i="26"/>
  <c r="K1176" i="26"/>
  <c r="I1158" i="26"/>
  <c r="K1075" i="26"/>
  <c r="M1075" i="26"/>
  <c r="N1075" i="26" s="1"/>
  <c r="M1376" i="26"/>
  <c r="N1376" i="26" s="1"/>
  <c r="M1353" i="26"/>
  <c r="N1353" i="26" s="1"/>
  <c r="K1337" i="26"/>
  <c r="I1333" i="26"/>
  <c r="M1321" i="26"/>
  <c r="N1321" i="26" s="1"/>
  <c r="G1316" i="26"/>
  <c r="I1316" i="26"/>
  <c r="I1307" i="26"/>
  <c r="K1307" i="26"/>
  <c r="L1307" i="26" s="1"/>
  <c r="M1295" i="26"/>
  <c r="N1295" i="26" s="1"/>
  <c r="J1295" i="26"/>
  <c r="K1295" i="26"/>
  <c r="M1293" i="26"/>
  <c r="N1293" i="26" s="1"/>
  <c r="J1291" i="26"/>
  <c r="I1269" i="26"/>
  <c r="J1269" i="26"/>
  <c r="K1269" i="26"/>
  <c r="G1260" i="26"/>
  <c r="I1260" i="26"/>
  <c r="K1250" i="26"/>
  <c r="M1250" i="26"/>
  <c r="N1250" i="26" s="1"/>
  <c r="H1193" i="26"/>
  <c r="I1193" i="26"/>
  <c r="J1193" i="26"/>
  <c r="L1193" i="26" s="1"/>
  <c r="M1193" i="26"/>
  <c r="N1193" i="26" s="1"/>
  <c r="J1092" i="26"/>
  <c r="L1092" i="26" s="1"/>
  <c r="H1092" i="26"/>
  <c r="I1092" i="26"/>
  <c r="K1092" i="26"/>
  <c r="M1092" i="26"/>
  <c r="N1092" i="26" s="1"/>
  <c r="M1024" i="26"/>
  <c r="N1024" i="26" s="1"/>
  <c r="G1024" i="26"/>
  <c r="H1024" i="26"/>
  <c r="I1024" i="26"/>
  <c r="J1024" i="26"/>
  <c r="K1024" i="26"/>
  <c r="L1256" i="26"/>
  <c r="L1221" i="26"/>
  <c r="L1211" i="26"/>
  <c r="L1195" i="26"/>
  <c r="G1137" i="26"/>
  <c r="M1137" i="26"/>
  <c r="N1137" i="26" s="1"/>
  <c r="I1118" i="26"/>
  <c r="H1118" i="26"/>
  <c r="J1118" i="26"/>
  <c r="M1118" i="26"/>
  <c r="N1118" i="26" s="1"/>
  <c r="H1069" i="26"/>
  <c r="G1069" i="26"/>
  <c r="K1069" i="26"/>
  <c r="M1057" i="26"/>
  <c r="N1057" i="26" s="1"/>
  <c r="H1057" i="26"/>
  <c r="I1057" i="26"/>
  <c r="J1057" i="26"/>
  <c r="L1057" i="26" s="1"/>
  <c r="K1057" i="26"/>
  <c r="G1045" i="26"/>
  <c r="K1045" i="26"/>
  <c r="M1045" i="26"/>
  <c r="N1045" i="26" s="1"/>
  <c r="G1029" i="26"/>
  <c r="K1029" i="26"/>
  <c r="M1029" i="26"/>
  <c r="N1029" i="26" s="1"/>
  <c r="M1019" i="26"/>
  <c r="N1019" i="26" s="1"/>
  <c r="I1019" i="26"/>
  <c r="J1019" i="26"/>
  <c r="L1019" i="26" s="1"/>
  <c r="K1019" i="26"/>
  <c r="L1277" i="26"/>
  <c r="L1274" i="26"/>
  <c r="J1263" i="26"/>
  <c r="L1263" i="26" s="1"/>
  <c r="K1232" i="26"/>
  <c r="L1232" i="26" s="1"/>
  <c r="J1217" i="26"/>
  <c r="L1217" i="26" s="1"/>
  <c r="J1210" i="26"/>
  <c r="L1210" i="26" s="1"/>
  <c r="K1201" i="26"/>
  <c r="L1197" i="26"/>
  <c r="M1185" i="26"/>
  <c r="N1185" i="26" s="1"/>
  <c r="K1181" i="26"/>
  <c r="L1181" i="26" s="1"/>
  <c r="L1151" i="26"/>
  <c r="G1142" i="26"/>
  <c r="H1142" i="26"/>
  <c r="I1142" i="26"/>
  <c r="J1142" i="26"/>
  <c r="G1133" i="26"/>
  <c r="H1133" i="26"/>
  <c r="I1133" i="26"/>
  <c r="G1126" i="26"/>
  <c r="K1126" i="26"/>
  <c r="M1126" i="26"/>
  <c r="N1126" i="26" s="1"/>
  <c r="M1120" i="26"/>
  <c r="N1120" i="26" s="1"/>
  <c r="H1088" i="26"/>
  <c r="I1088" i="26"/>
  <c r="J1088" i="26"/>
  <c r="L1088" i="26" s="1"/>
  <c r="K1088" i="26"/>
  <c r="M1056" i="26"/>
  <c r="N1056" i="26" s="1"/>
  <c r="G1056" i="26"/>
  <c r="G1048" i="26"/>
  <c r="H1048" i="26"/>
  <c r="I1048" i="26"/>
  <c r="J1048" i="26"/>
  <c r="L1048" i="26" s="1"/>
  <c r="L1043" i="26"/>
  <c r="K1041" i="26"/>
  <c r="L1041" i="26" s="1"/>
  <c r="I1039" i="26"/>
  <c r="G1039" i="26"/>
  <c r="H1039" i="26"/>
  <c r="K1039" i="26"/>
  <c r="M1034" i="26"/>
  <c r="N1034" i="26" s="1"/>
  <c r="I1034" i="26"/>
  <c r="J1034" i="26"/>
  <c r="L1034" i="26" s="1"/>
  <c r="K1034" i="26"/>
  <c r="L1026" i="26"/>
  <c r="M1025" i="26"/>
  <c r="N1025" i="26" s="1"/>
  <c r="M1256" i="26"/>
  <c r="N1256" i="26" s="1"/>
  <c r="I1232" i="26"/>
  <c r="I1217" i="26"/>
  <c r="I1210" i="26"/>
  <c r="K1203" i="26"/>
  <c r="L1203" i="26" s="1"/>
  <c r="J1201" i="26"/>
  <c r="J1180" i="26"/>
  <c r="L1180" i="26" s="1"/>
  <c r="I1180" i="26"/>
  <c r="K1180" i="26"/>
  <c r="H1174" i="26"/>
  <c r="I1174" i="26"/>
  <c r="J1174" i="26"/>
  <c r="G1165" i="26"/>
  <c r="H1165" i="26"/>
  <c r="I1165" i="26"/>
  <c r="J1165" i="26"/>
  <c r="I1107" i="26"/>
  <c r="H1107" i="26"/>
  <c r="J1107" i="26"/>
  <c r="K1107" i="26"/>
  <c r="M1107" i="26"/>
  <c r="N1107" i="26" s="1"/>
  <c r="L1104" i="26"/>
  <c r="G1093" i="26"/>
  <c r="H1093" i="26"/>
  <c r="G1089" i="26"/>
  <c r="H1089" i="26"/>
  <c r="H1073" i="26"/>
  <c r="I1073" i="26"/>
  <c r="L1027" i="26"/>
  <c r="I1046" i="26"/>
  <c r="G1046" i="26"/>
  <c r="H1046" i="26"/>
  <c r="J1046" i="26"/>
  <c r="L1046" i="26" s="1"/>
  <c r="H1030" i="26"/>
  <c r="G1030" i="26"/>
  <c r="J1030" i="26"/>
  <c r="L1030" i="26" s="1"/>
  <c r="K1030" i="26"/>
  <c r="L1025" i="26"/>
  <c r="M1017" i="26"/>
  <c r="N1017" i="26" s="1"/>
  <c r="G1017" i="26"/>
  <c r="J1240" i="26"/>
  <c r="L1240" i="26" s="1"/>
  <c r="G1232" i="26"/>
  <c r="K1227" i="26"/>
  <c r="J1205" i="26"/>
  <c r="L1205" i="26" s="1"/>
  <c r="I1203" i="26"/>
  <c r="H1201" i="26"/>
  <c r="I1189" i="26"/>
  <c r="I1185" i="26"/>
  <c r="H1181" i="26"/>
  <c r="M1180" i="26"/>
  <c r="N1180" i="26" s="1"/>
  <c r="G1157" i="26"/>
  <c r="I1157" i="26"/>
  <c r="J1157" i="26"/>
  <c r="K1157" i="26"/>
  <c r="M1135" i="26"/>
  <c r="N1135" i="26" s="1"/>
  <c r="G1135" i="26"/>
  <c r="I1135" i="26"/>
  <c r="K1114" i="26"/>
  <c r="I1108" i="26"/>
  <c r="K1108" i="26"/>
  <c r="I1099" i="26"/>
  <c r="G1099" i="26"/>
  <c r="H1099" i="26"/>
  <c r="J1099" i="26"/>
  <c r="K1099" i="26"/>
  <c r="J1056" i="26"/>
  <c r="L1056" i="26" s="1"/>
  <c r="M1048" i="26"/>
  <c r="N1048" i="26" s="1"/>
  <c r="M1035" i="26"/>
  <c r="N1035" i="26" s="1"/>
  <c r="J1035" i="26"/>
  <c r="K1035" i="26"/>
  <c r="H1281" i="26"/>
  <c r="G1262" i="26"/>
  <c r="G1256" i="26"/>
  <c r="I1248" i="26"/>
  <c r="I1240" i="26"/>
  <c r="J1227" i="26"/>
  <c r="M1226" i="26"/>
  <c r="N1226" i="26" s="1"/>
  <c r="K1216" i="26"/>
  <c r="L1216" i="26" s="1"/>
  <c r="I1205" i="26"/>
  <c r="K1202" i="26"/>
  <c r="H1189" i="26"/>
  <c r="H1185" i="26"/>
  <c r="H1179" i="26"/>
  <c r="M1178" i="26"/>
  <c r="N1178" i="26" s="1"/>
  <c r="K1177" i="26"/>
  <c r="L1177" i="26" s="1"/>
  <c r="K1174" i="26"/>
  <c r="M1165" i="26"/>
  <c r="N1165" i="26" s="1"/>
  <c r="G1145" i="26"/>
  <c r="H1145" i="26"/>
  <c r="I1145" i="26"/>
  <c r="I1144" i="26"/>
  <c r="J1144" i="26"/>
  <c r="L1144" i="26" s="1"/>
  <c r="K1144" i="26"/>
  <c r="K1142" i="26"/>
  <c r="L1141" i="26"/>
  <c r="I1139" i="26"/>
  <c r="J1139" i="26"/>
  <c r="K1136" i="26"/>
  <c r="J1136" i="26"/>
  <c r="L1136" i="26" s="1"/>
  <c r="J1133" i="26"/>
  <c r="L1133" i="26" s="1"/>
  <c r="H1130" i="26"/>
  <c r="I1130" i="26"/>
  <c r="J1130" i="26"/>
  <c r="L1130" i="26" s="1"/>
  <c r="G1121" i="26"/>
  <c r="H1121" i="26"/>
  <c r="I1114" i="26"/>
  <c r="G1105" i="26"/>
  <c r="H1105" i="26"/>
  <c r="J1105" i="26"/>
  <c r="K1105" i="26"/>
  <c r="M1105" i="26"/>
  <c r="N1105" i="26" s="1"/>
  <c r="M1089" i="26"/>
  <c r="N1089" i="26" s="1"/>
  <c r="M1088" i="26"/>
  <c r="N1088" i="26" s="1"/>
  <c r="G1078" i="26"/>
  <c r="H1078" i="26"/>
  <c r="I1078" i="26"/>
  <c r="J1078" i="26"/>
  <c r="L1078" i="26" s="1"/>
  <c r="M1069" i="26"/>
  <c r="N1069" i="26" s="1"/>
  <c r="G1064" i="26"/>
  <c r="H1064" i="26"/>
  <c r="I1064" i="26"/>
  <c r="J1064" i="26"/>
  <c r="L1064" i="26" s="1"/>
  <c r="I1056" i="26"/>
  <c r="M1050" i="26"/>
  <c r="N1050" i="26" s="1"/>
  <c r="I1050" i="26"/>
  <c r="J1050" i="26"/>
  <c r="L1050" i="26" s="1"/>
  <c r="K1050" i="26"/>
  <c r="K1017" i="26"/>
  <c r="G1248" i="26"/>
  <c r="G1240" i="26"/>
  <c r="L1228" i="26"/>
  <c r="H1227" i="26"/>
  <c r="I1216" i="26"/>
  <c r="M1212" i="26"/>
  <c r="N1212" i="26" s="1"/>
  <c r="L1209" i="26"/>
  <c r="H1205" i="26"/>
  <c r="H1184" i="26"/>
  <c r="K1184" i="26"/>
  <c r="H1183" i="26"/>
  <c r="J1183" i="26"/>
  <c r="L1183" i="26" s="1"/>
  <c r="H1180" i="26"/>
  <c r="G1179" i="26"/>
  <c r="J1175" i="26"/>
  <c r="G1174" i="26"/>
  <c r="L1172" i="26"/>
  <c r="K1165" i="26"/>
  <c r="M1148" i="26"/>
  <c r="N1148" i="26" s="1"/>
  <c r="I1120" i="26"/>
  <c r="J1120" i="26"/>
  <c r="K1120" i="26"/>
  <c r="G1113" i="26"/>
  <c r="H1113" i="26"/>
  <c r="J1113" i="26"/>
  <c r="L1113" i="26" s="1"/>
  <c r="K1113" i="26"/>
  <c r="M1113" i="26"/>
  <c r="N1113" i="26" s="1"/>
  <c r="G1088" i="26"/>
  <c r="J1063" i="26"/>
  <c r="L1063" i="26" s="1"/>
  <c r="G1063" i="26"/>
  <c r="H1056" i="26"/>
  <c r="M1046" i="26"/>
  <c r="N1046" i="26" s="1"/>
  <c r="G1041" i="26"/>
  <c r="H1041" i="26"/>
  <c r="G1025" i="26"/>
  <c r="H1025" i="26"/>
  <c r="I1025" i="26"/>
  <c r="G1021" i="26"/>
  <c r="M1021" i="26"/>
  <c r="N1021" i="26" s="1"/>
  <c r="J1017" i="26"/>
  <c r="L1017" i="26" s="1"/>
  <c r="G1015" i="26"/>
  <c r="K1015" i="26"/>
  <c r="L1152" i="26"/>
  <c r="L1134" i="26"/>
  <c r="G1115" i="26"/>
  <c r="H1100" i="26"/>
  <c r="G1096" i="26"/>
  <c r="G1070" i="26"/>
  <c r="L1055" i="26"/>
  <c r="G1054" i="26"/>
  <c r="K1014" i="26"/>
  <c r="L1164" i="26"/>
  <c r="L1156" i="26"/>
  <c r="M1097" i="26"/>
  <c r="N1097" i="26" s="1"/>
  <c r="K1062" i="26"/>
  <c r="L1062" i="26" s="1"/>
  <c r="K1055" i="26"/>
  <c r="M1023" i="26"/>
  <c r="N1023" i="26" s="1"/>
  <c r="J1018" i="26"/>
  <c r="L1018" i="26" s="1"/>
  <c r="K1011" i="26"/>
  <c r="L1128" i="26"/>
  <c r="M1077" i="26"/>
  <c r="N1077" i="26" s="1"/>
  <c r="L1011" i="26"/>
  <c r="L1100" i="26"/>
  <c r="H1493" i="27"/>
  <c r="H1473" i="27"/>
  <c r="H1453" i="27"/>
  <c r="H1433" i="27"/>
  <c r="H1413" i="27"/>
  <c r="H1393" i="27"/>
  <c r="H1373" i="27"/>
  <c r="H1353" i="27"/>
  <c r="H1333" i="27"/>
  <c r="H1313" i="27"/>
  <c r="H1293" i="27"/>
  <c r="H1273" i="27"/>
  <c r="H1253" i="27"/>
  <c r="H1233" i="27"/>
  <c r="H1213" i="27"/>
  <c r="H1193" i="27"/>
  <c r="H1173" i="27"/>
  <c r="H1153" i="27"/>
  <c r="H1133" i="27"/>
  <c r="H1113" i="27"/>
  <c r="H1093" i="27"/>
  <c r="H1073" i="27"/>
  <c r="H1053" i="27"/>
  <c r="H1033" i="27"/>
  <c r="H1013" i="27"/>
  <c r="H993" i="27"/>
  <c r="H973" i="27"/>
  <c r="H953" i="27"/>
  <c r="H933" i="27"/>
  <c r="H913" i="27"/>
  <c r="H893" i="27"/>
  <c r="H873" i="27"/>
  <c r="H853" i="27"/>
  <c r="H833" i="27"/>
  <c r="H813" i="27"/>
  <c r="H793" i="27"/>
  <c r="H773" i="27"/>
  <c r="H753" i="27"/>
  <c r="H733" i="27"/>
  <c r="H713" i="27"/>
  <c r="H693" i="27"/>
  <c r="H673" i="27"/>
  <c r="H633" i="27"/>
  <c r="H653" i="27"/>
  <c r="H573" i="27"/>
  <c r="H593" i="27"/>
  <c r="H613" i="27"/>
  <c r="H553" i="27"/>
  <c r="H3343" i="26"/>
  <c r="I3343" i="26"/>
  <c r="J3343" i="26"/>
  <c r="M3343" i="26"/>
  <c r="N3343" i="26" s="1"/>
  <c r="O3343" i="26" s="1"/>
  <c r="G3343" i="26"/>
  <c r="K3343" i="26"/>
  <c r="G3302" i="26"/>
  <c r="H3302" i="26"/>
  <c r="I3302" i="26"/>
  <c r="M3302" i="26"/>
  <c r="N3302" i="26" s="1"/>
  <c r="O3302" i="26" s="1"/>
  <c r="J3302" i="26"/>
  <c r="K3302" i="26"/>
  <c r="O2461" i="26"/>
  <c r="G2466" i="17"/>
  <c r="M3582" i="26"/>
  <c r="N3582" i="26" s="1"/>
  <c r="O3582" i="26" s="1"/>
  <c r="H3582" i="26"/>
  <c r="I3582" i="26"/>
  <c r="J3582" i="26"/>
  <c r="H3570" i="26"/>
  <c r="I3570" i="26"/>
  <c r="J3570" i="26"/>
  <c r="M3570" i="26"/>
  <c r="N3570" i="26" s="1"/>
  <c r="O3570" i="26" s="1"/>
  <c r="M3518" i="26"/>
  <c r="N3518" i="26" s="1"/>
  <c r="O3518" i="26" s="1"/>
  <c r="H3518" i="26"/>
  <c r="I3518" i="26"/>
  <c r="J3518" i="26"/>
  <c r="L3480" i="26"/>
  <c r="M3451" i="26"/>
  <c r="N3451" i="26" s="1"/>
  <c r="O3451" i="26" s="1"/>
  <c r="G3451" i="26"/>
  <c r="H3451" i="26"/>
  <c r="I3451" i="26"/>
  <c r="J3451" i="26"/>
  <c r="H3439" i="26"/>
  <c r="M3439" i="26"/>
  <c r="N3439" i="26" s="1"/>
  <c r="O3439" i="26" s="1"/>
  <c r="G3439" i="26"/>
  <c r="I3439" i="26"/>
  <c r="J3439" i="26"/>
  <c r="K3439" i="26"/>
  <c r="L3414" i="26"/>
  <c r="G3462" i="26"/>
  <c r="M3462" i="26"/>
  <c r="N3462" i="26" s="1"/>
  <c r="O3462" i="26" s="1"/>
  <c r="H3462" i="26"/>
  <c r="I3462" i="26"/>
  <c r="J3462" i="26"/>
  <c r="L3462" i="26" s="1"/>
  <c r="K3462" i="26"/>
  <c r="M3526" i="26"/>
  <c r="N3526" i="26" s="1"/>
  <c r="O3526" i="26" s="1"/>
  <c r="H3526" i="26"/>
  <c r="I3526" i="26"/>
  <c r="J3526" i="26"/>
  <c r="H3562" i="26"/>
  <c r="I3562" i="26"/>
  <c r="J3562" i="26"/>
  <c r="M3562" i="26"/>
  <c r="N3562" i="26" s="1"/>
  <c r="O3562" i="26" s="1"/>
  <c r="M3436" i="26"/>
  <c r="N3436" i="26" s="1"/>
  <c r="O3436" i="26" s="1"/>
  <c r="G3436" i="26"/>
  <c r="H3436" i="26"/>
  <c r="I3436" i="26"/>
  <c r="J3436" i="26"/>
  <c r="I3395" i="26"/>
  <c r="G3395" i="26"/>
  <c r="H3395" i="26"/>
  <c r="J3395" i="26"/>
  <c r="K3395" i="26"/>
  <c r="M3395" i="26"/>
  <c r="N3395" i="26" s="1"/>
  <c r="O3395" i="26" s="1"/>
  <c r="K3598" i="26"/>
  <c r="K3578" i="26"/>
  <c r="M3566" i="26"/>
  <c r="N3566" i="26" s="1"/>
  <c r="O3566" i="26" s="1"/>
  <c r="H3566" i="26"/>
  <c r="I3566" i="26"/>
  <c r="J3566" i="26"/>
  <c r="L3566" i="26" s="1"/>
  <c r="H3554" i="26"/>
  <c r="I3554" i="26"/>
  <c r="J3554" i="26"/>
  <c r="L3554" i="26" s="1"/>
  <c r="M3554" i="26"/>
  <c r="N3554" i="26" s="1"/>
  <c r="O3554" i="26" s="1"/>
  <c r="H3546" i="26"/>
  <c r="I3546" i="26"/>
  <c r="J3546" i="26"/>
  <c r="L3546" i="26" s="1"/>
  <c r="M3546" i="26"/>
  <c r="N3546" i="26" s="1"/>
  <c r="O3546" i="26" s="1"/>
  <c r="K3534" i="26"/>
  <c r="L3431" i="26"/>
  <c r="L3420" i="26"/>
  <c r="J3377" i="26"/>
  <c r="L3377" i="26" s="1"/>
  <c r="G3377" i="26"/>
  <c r="H3377" i="26"/>
  <c r="I3377" i="26"/>
  <c r="K3377" i="26"/>
  <c r="M3377" i="26"/>
  <c r="N3377" i="26" s="1"/>
  <c r="O3377" i="26" s="1"/>
  <c r="G3358" i="26"/>
  <c r="H3358" i="26"/>
  <c r="I3358" i="26"/>
  <c r="J3358" i="26"/>
  <c r="K3358" i="26"/>
  <c r="M3358" i="26"/>
  <c r="N3358" i="26" s="1"/>
  <c r="O3358" i="26" s="1"/>
  <c r="K3590" i="26"/>
  <c r="K3570" i="26"/>
  <c r="H3538" i="26"/>
  <c r="I3538" i="26"/>
  <c r="J3538" i="26"/>
  <c r="L3538" i="26" s="1"/>
  <c r="M3538" i="26"/>
  <c r="N3538" i="26" s="1"/>
  <c r="O3538" i="26" s="1"/>
  <c r="K3526" i="26"/>
  <c r="M3485" i="26"/>
  <c r="N3485" i="26" s="1"/>
  <c r="O3485" i="26" s="1"/>
  <c r="H3485" i="26"/>
  <c r="G3485" i="26"/>
  <c r="I3485" i="26"/>
  <c r="J3485" i="26"/>
  <c r="L3485" i="26" s="1"/>
  <c r="K3485" i="26"/>
  <c r="M3291" i="26"/>
  <c r="N3291" i="26" s="1"/>
  <c r="O3291" i="26" s="1"/>
  <c r="H3291" i="26"/>
  <c r="I3291" i="26"/>
  <c r="J3291" i="26"/>
  <c r="G3291" i="26"/>
  <c r="K3291" i="26"/>
  <c r="O2941" i="26"/>
  <c r="G2946" i="17"/>
  <c r="G3318" i="26"/>
  <c r="H3318" i="26"/>
  <c r="I3318" i="26"/>
  <c r="M3318" i="26"/>
  <c r="N3318" i="26" s="1"/>
  <c r="O3318" i="26" s="1"/>
  <c r="J3318" i="26"/>
  <c r="L3318" i="26" s="1"/>
  <c r="K3318" i="26"/>
  <c r="G3334" i="26"/>
  <c r="H3334" i="26"/>
  <c r="I3334" i="26"/>
  <c r="M3334" i="26"/>
  <c r="N3334" i="26" s="1"/>
  <c r="O3334" i="26" s="1"/>
  <c r="J3334" i="26"/>
  <c r="K3334" i="26"/>
  <c r="H3602" i="26"/>
  <c r="I3602" i="26"/>
  <c r="J3602" i="26"/>
  <c r="L3602" i="26" s="1"/>
  <c r="M3602" i="26"/>
  <c r="N3602" i="26" s="1"/>
  <c r="O3602" i="26" s="1"/>
  <c r="K3582" i="26"/>
  <c r="G3570" i="26"/>
  <c r="K3562" i="26"/>
  <c r="M3558" i="26"/>
  <c r="N3558" i="26" s="1"/>
  <c r="O3558" i="26" s="1"/>
  <c r="H3558" i="26"/>
  <c r="I3558" i="26"/>
  <c r="J3558" i="26"/>
  <c r="L3558" i="26" s="1"/>
  <c r="M3550" i="26"/>
  <c r="N3550" i="26" s="1"/>
  <c r="O3550" i="26" s="1"/>
  <c r="H3550" i="26"/>
  <c r="I3550" i="26"/>
  <c r="J3550" i="26"/>
  <c r="L3550" i="26" s="1"/>
  <c r="M3542" i="26"/>
  <c r="N3542" i="26" s="1"/>
  <c r="O3542" i="26" s="1"/>
  <c r="H3542" i="26"/>
  <c r="I3542" i="26"/>
  <c r="J3542" i="26"/>
  <c r="L3542" i="26" s="1"/>
  <c r="H3530" i="26"/>
  <c r="I3530" i="26"/>
  <c r="J3530" i="26"/>
  <c r="L3530" i="26" s="1"/>
  <c r="M3530" i="26"/>
  <c r="N3530" i="26" s="1"/>
  <c r="O3530" i="26" s="1"/>
  <c r="G3526" i="26"/>
  <c r="K3518" i="26"/>
  <c r="I3488" i="26"/>
  <c r="M3488" i="26"/>
  <c r="N3488" i="26" s="1"/>
  <c r="O3488" i="26" s="1"/>
  <c r="G3488" i="26"/>
  <c r="H3488" i="26"/>
  <c r="J3488" i="26"/>
  <c r="K3488" i="26"/>
  <c r="H3375" i="26"/>
  <c r="J3375" i="26"/>
  <c r="M3375" i="26"/>
  <c r="N3375" i="26" s="1"/>
  <c r="O3375" i="26" s="1"/>
  <c r="G3375" i="26"/>
  <c r="I3375" i="26"/>
  <c r="K3375" i="26"/>
  <c r="M3347" i="26"/>
  <c r="N3347" i="26" s="1"/>
  <c r="O3347" i="26" s="1"/>
  <c r="I3347" i="26"/>
  <c r="G3347" i="26"/>
  <c r="H3347" i="26"/>
  <c r="J3347" i="26"/>
  <c r="K3347" i="26"/>
  <c r="M3163" i="26"/>
  <c r="N3163" i="26" s="1"/>
  <c r="O3163" i="26" s="1"/>
  <c r="G3163" i="26"/>
  <c r="H3163" i="26"/>
  <c r="I3163" i="26"/>
  <c r="J3163" i="26"/>
  <c r="K3163" i="26"/>
  <c r="H3127" i="26"/>
  <c r="G3127" i="26"/>
  <c r="I3127" i="26"/>
  <c r="J3127" i="26"/>
  <c r="K3127" i="26"/>
  <c r="M3127" i="26"/>
  <c r="N3127" i="26" s="1"/>
  <c r="O3127" i="26" s="1"/>
  <c r="G3510" i="26"/>
  <c r="M3510" i="26"/>
  <c r="N3510" i="26" s="1"/>
  <c r="O3510" i="26" s="1"/>
  <c r="H3510" i="26"/>
  <c r="I3510" i="26"/>
  <c r="J3510" i="26"/>
  <c r="L3510" i="26" s="1"/>
  <c r="M3574" i="26"/>
  <c r="N3574" i="26" s="1"/>
  <c r="O3574" i="26" s="1"/>
  <c r="H3574" i="26"/>
  <c r="I3574" i="26"/>
  <c r="J3574" i="26"/>
  <c r="M3606" i="26"/>
  <c r="N3606" i="26" s="1"/>
  <c r="O3606" i="26" s="1"/>
  <c r="H3606" i="26"/>
  <c r="I3606" i="26"/>
  <c r="J3606" i="26"/>
  <c r="L3606" i="26" s="1"/>
  <c r="H3594" i="26"/>
  <c r="I3594" i="26"/>
  <c r="J3594" i="26"/>
  <c r="L3594" i="26" s="1"/>
  <c r="M3594" i="26"/>
  <c r="N3594" i="26" s="1"/>
  <c r="O3594" i="26" s="1"/>
  <c r="G3582" i="26"/>
  <c r="K3574" i="26"/>
  <c r="G3562" i="26"/>
  <c r="H3522" i="26"/>
  <c r="I3522" i="26"/>
  <c r="J3522" i="26"/>
  <c r="L3522" i="26" s="1"/>
  <c r="M3522" i="26"/>
  <c r="N3522" i="26" s="1"/>
  <c r="O3522" i="26" s="1"/>
  <c r="G3518" i="26"/>
  <c r="L3477" i="26"/>
  <c r="J3473" i="26"/>
  <c r="M3473" i="26"/>
  <c r="N3473" i="26" s="1"/>
  <c r="O3473" i="26" s="1"/>
  <c r="G3473" i="26"/>
  <c r="H3473" i="26"/>
  <c r="I3473" i="26"/>
  <c r="K3473" i="26"/>
  <c r="L3454" i="26"/>
  <c r="K3451" i="26"/>
  <c r="K3436" i="26"/>
  <c r="M3211" i="26"/>
  <c r="N3211" i="26" s="1"/>
  <c r="O3211" i="26" s="1"/>
  <c r="G3211" i="26"/>
  <c r="H3211" i="26"/>
  <c r="I3211" i="26"/>
  <c r="J3211" i="26"/>
  <c r="K3211" i="26"/>
  <c r="M3171" i="26"/>
  <c r="N3171" i="26" s="1"/>
  <c r="O3171" i="26" s="1"/>
  <c r="G3171" i="26"/>
  <c r="H3171" i="26"/>
  <c r="I3171" i="26"/>
  <c r="J3171" i="26"/>
  <c r="L3171" i="26" s="1"/>
  <c r="K3171" i="26"/>
  <c r="M3590" i="26"/>
  <c r="N3590" i="26" s="1"/>
  <c r="O3590" i="26" s="1"/>
  <c r="H3590" i="26"/>
  <c r="I3590" i="26"/>
  <c r="J3590" i="26"/>
  <c r="L3590" i="26" s="1"/>
  <c r="H3578" i="26"/>
  <c r="I3578" i="26"/>
  <c r="J3578" i="26"/>
  <c r="M3578" i="26"/>
  <c r="N3578" i="26" s="1"/>
  <c r="O3578" i="26" s="1"/>
  <c r="M3598" i="26"/>
  <c r="N3598" i="26" s="1"/>
  <c r="O3598" i="26" s="1"/>
  <c r="H3598" i="26"/>
  <c r="I3598" i="26"/>
  <c r="J3598" i="26"/>
  <c r="L3598" i="26" s="1"/>
  <c r="H3586" i="26"/>
  <c r="I3586" i="26"/>
  <c r="J3586" i="26"/>
  <c r="L3586" i="26" s="1"/>
  <c r="M3586" i="26"/>
  <c r="N3586" i="26" s="1"/>
  <c r="O3586" i="26" s="1"/>
  <c r="G3574" i="26"/>
  <c r="M3534" i="26"/>
  <c r="N3534" i="26" s="1"/>
  <c r="O3534" i="26" s="1"/>
  <c r="H3534" i="26"/>
  <c r="I3534" i="26"/>
  <c r="J3534" i="26"/>
  <c r="H3514" i="26"/>
  <c r="I3514" i="26"/>
  <c r="J3514" i="26"/>
  <c r="L3514" i="26" s="1"/>
  <c r="M3514" i="26"/>
  <c r="N3514" i="26" s="1"/>
  <c r="O3514" i="26" s="1"/>
  <c r="M3502" i="26"/>
  <c r="N3502" i="26" s="1"/>
  <c r="O3502" i="26" s="1"/>
  <c r="G3502" i="26"/>
  <c r="H3502" i="26"/>
  <c r="I3502" i="26"/>
  <c r="J3502" i="26"/>
  <c r="L3502" i="26" s="1"/>
  <c r="J3425" i="26"/>
  <c r="G3425" i="26"/>
  <c r="H3425" i="26"/>
  <c r="I3425" i="26"/>
  <c r="K3425" i="26"/>
  <c r="H3271" i="26"/>
  <c r="I3271" i="26"/>
  <c r="J3271" i="26"/>
  <c r="M3271" i="26"/>
  <c r="N3271" i="26" s="1"/>
  <c r="O3271" i="26" s="1"/>
  <c r="G3271" i="26"/>
  <c r="K3271" i="26"/>
  <c r="M3100" i="26"/>
  <c r="N3100" i="26" s="1"/>
  <c r="O3100" i="26" s="1"/>
  <c r="G3100" i="26"/>
  <c r="I3100" i="26"/>
  <c r="H3100" i="26"/>
  <c r="J3100" i="26"/>
  <c r="K3100" i="26"/>
  <c r="G3453" i="26"/>
  <c r="G3427" i="26"/>
  <c r="H3407" i="26"/>
  <c r="J3407" i="26"/>
  <c r="L3398" i="26"/>
  <c r="J3385" i="26"/>
  <c r="G3385" i="26"/>
  <c r="H3383" i="26"/>
  <c r="J3383" i="26"/>
  <c r="M3383" i="26"/>
  <c r="N3383" i="26" s="1"/>
  <c r="O3383" i="26" s="1"/>
  <c r="L3379" i="26"/>
  <c r="M3364" i="26"/>
  <c r="N3364" i="26" s="1"/>
  <c r="O3364" i="26" s="1"/>
  <c r="G3364" i="26"/>
  <c r="J3364" i="26"/>
  <c r="G3363" i="26"/>
  <c r="G3350" i="26"/>
  <c r="H3350" i="26"/>
  <c r="I3350" i="26"/>
  <c r="M3339" i="26"/>
  <c r="N3339" i="26" s="1"/>
  <c r="O3339" i="26" s="1"/>
  <c r="I3339" i="26"/>
  <c r="M3323" i="26"/>
  <c r="N3323" i="26" s="1"/>
  <c r="O3323" i="26" s="1"/>
  <c r="I3323" i="26"/>
  <c r="J3323" i="26"/>
  <c r="L3323" i="26" s="1"/>
  <c r="M3307" i="26"/>
  <c r="N3307" i="26" s="1"/>
  <c r="O3307" i="26" s="1"/>
  <c r="I3307" i="26"/>
  <c r="J3307" i="26"/>
  <c r="L3307" i="26" s="1"/>
  <c r="H3279" i="26"/>
  <c r="I3279" i="26"/>
  <c r="J3279" i="26"/>
  <c r="L3279" i="26" s="1"/>
  <c r="M3279" i="26"/>
  <c r="N3279" i="26" s="1"/>
  <c r="O3279" i="26" s="1"/>
  <c r="M3235" i="26"/>
  <c r="N3235" i="26" s="1"/>
  <c r="O3235" i="26" s="1"/>
  <c r="G3235" i="26"/>
  <c r="H3235" i="26"/>
  <c r="I3235" i="26"/>
  <c r="J3235" i="26"/>
  <c r="L3235" i="26" s="1"/>
  <c r="M2923" i="26"/>
  <c r="N2923" i="26" s="1"/>
  <c r="G2923" i="26"/>
  <c r="H2923" i="26"/>
  <c r="I2923" i="26"/>
  <c r="J2923" i="26"/>
  <c r="L2923" i="26" s="1"/>
  <c r="K2923" i="26"/>
  <c r="M2597" i="26"/>
  <c r="N2597" i="26" s="1"/>
  <c r="G2597" i="26"/>
  <c r="H2597" i="26"/>
  <c r="I2597" i="26"/>
  <c r="J2597" i="26"/>
  <c r="L2597" i="26" s="1"/>
  <c r="K2597" i="26"/>
  <c r="J3607" i="26"/>
  <c r="L3607" i="26" s="1"/>
  <c r="J3599" i="26"/>
  <c r="L3599" i="26" s="1"/>
  <c r="J3591" i="26"/>
  <c r="L3591" i="26" s="1"/>
  <c r="J3583" i="26"/>
  <c r="L3583" i="26" s="1"/>
  <c r="J3575" i="26"/>
  <c r="L3575" i="26" s="1"/>
  <c r="J3567" i="26"/>
  <c r="L3567" i="26" s="1"/>
  <c r="J3559" i="26"/>
  <c r="L3559" i="26" s="1"/>
  <c r="J3551" i="26"/>
  <c r="L3551" i="26" s="1"/>
  <c r="J3543" i="26"/>
  <c r="L3543" i="26" s="1"/>
  <c r="J3535" i="26"/>
  <c r="L3535" i="26" s="1"/>
  <c r="J3527" i="26"/>
  <c r="L3527" i="26" s="1"/>
  <c r="J3519" i="26"/>
  <c r="L3519" i="26" s="1"/>
  <c r="J3511" i="26"/>
  <c r="L3511" i="26" s="1"/>
  <c r="M3506" i="26"/>
  <c r="N3506" i="26" s="1"/>
  <c r="O3506" i="26" s="1"/>
  <c r="J3503" i="26"/>
  <c r="L3503" i="26" s="1"/>
  <c r="M3498" i="26"/>
  <c r="N3498" i="26" s="1"/>
  <c r="O3498" i="26" s="1"/>
  <c r="K3496" i="26"/>
  <c r="K3493" i="26"/>
  <c r="K3481" i="26"/>
  <c r="L3481" i="26" s="1"/>
  <c r="K3470" i="26"/>
  <c r="J3459" i="26"/>
  <c r="L3459" i="26" s="1"/>
  <c r="K3447" i="26"/>
  <c r="J3444" i="26"/>
  <c r="L3444" i="26" s="1"/>
  <c r="K3432" i="26"/>
  <c r="K3429" i="26"/>
  <c r="H3415" i="26"/>
  <c r="J3415" i="26"/>
  <c r="L3415" i="26" s="1"/>
  <c r="K3403" i="26"/>
  <c r="J3393" i="26"/>
  <c r="L3393" i="26" s="1"/>
  <c r="G3393" i="26"/>
  <c r="H3391" i="26"/>
  <c r="J3391" i="26"/>
  <c r="L3391" i="26" s="1"/>
  <c r="M3391" i="26"/>
  <c r="N3391" i="26" s="1"/>
  <c r="O3391" i="26" s="1"/>
  <c r="L3387" i="26"/>
  <c r="M3385" i="26"/>
  <c r="N3385" i="26" s="1"/>
  <c r="O3385" i="26" s="1"/>
  <c r="M3372" i="26"/>
  <c r="N3372" i="26" s="1"/>
  <c r="O3372" i="26" s="1"/>
  <c r="G3372" i="26"/>
  <c r="J3372" i="26"/>
  <c r="L3372" i="26" s="1"/>
  <c r="G3366" i="26"/>
  <c r="I3366" i="26"/>
  <c r="L3355" i="26"/>
  <c r="G3342" i="26"/>
  <c r="H3342" i="26"/>
  <c r="I3342" i="26"/>
  <c r="H3287" i="26"/>
  <c r="I3287" i="26"/>
  <c r="J3287" i="26"/>
  <c r="M3287" i="26"/>
  <c r="N3287" i="26" s="1"/>
  <c r="O3287" i="26" s="1"/>
  <c r="M3259" i="26"/>
  <c r="N3259" i="26" s="1"/>
  <c r="O3259" i="26" s="1"/>
  <c r="G3259" i="26"/>
  <c r="H3259" i="26"/>
  <c r="I3259" i="26"/>
  <c r="J3259" i="26"/>
  <c r="M3195" i="26"/>
  <c r="N3195" i="26" s="1"/>
  <c r="O3195" i="26" s="1"/>
  <c r="G3195" i="26"/>
  <c r="H3195" i="26"/>
  <c r="I3195" i="26"/>
  <c r="J3195" i="26"/>
  <c r="I3607" i="26"/>
  <c r="J3600" i="26"/>
  <c r="L3600" i="26" s="1"/>
  <c r="I3599" i="26"/>
  <c r="J3592" i="26"/>
  <c r="L3592" i="26" s="1"/>
  <c r="I3591" i="26"/>
  <c r="J3584" i="26"/>
  <c r="L3584" i="26" s="1"/>
  <c r="I3583" i="26"/>
  <c r="J3576" i="26"/>
  <c r="L3576" i="26" s="1"/>
  <c r="I3575" i="26"/>
  <c r="J3568" i="26"/>
  <c r="L3568" i="26" s="1"/>
  <c r="I3567" i="26"/>
  <c r="J3560" i="26"/>
  <c r="L3560" i="26" s="1"/>
  <c r="I3559" i="26"/>
  <c r="J3552" i="26"/>
  <c r="L3552" i="26" s="1"/>
  <c r="I3551" i="26"/>
  <c r="J3544" i="26"/>
  <c r="L3544" i="26" s="1"/>
  <c r="I3543" i="26"/>
  <c r="J3536" i="26"/>
  <c r="L3536" i="26" s="1"/>
  <c r="I3535" i="26"/>
  <c r="J3528" i="26"/>
  <c r="L3528" i="26" s="1"/>
  <c r="I3527" i="26"/>
  <c r="J3520" i="26"/>
  <c r="L3520" i="26" s="1"/>
  <c r="I3519" i="26"/>
  <c r="J3512" i="26"/>
  <c r="L3512" i="26" s="1"/>
  <c r="I3511" i="26"/>
  <c r="J3504" i="26"/>
  <c r="L3504" i="26" s="1"/>
  <c r="I3503" i="26"/>
  <c r="J3496" i="26"/>
  <c r="M3494" i="26"/>
  <c r="N3494" i="26" s="1"/>
  <c r="O3494" i="26" s="1"/>
  <c r="J3493" i="26"/>
  <c r="L3493" i="26" s="1"/>
  <c r="K3489" i="26"/>
  <c r="L3489" i="26" s="1"/>
  <c r="M3483" i="26"/>
  <c r="N3483" i="26" s="1"/>
  <c r="O3483" i="26" s="1"/>
  <c r="I3481" i="26"/>
  <c r="K3478" i="26"/>
  <c r="L3478" i="26" s="1"/>
  <c r="M3471" i="26"/>
  <c r="N3471" i="26" s="1"/>
  <c r="O3471" i="26" s="1"/>
  <c r="J3470" i="26"/>
  <c r="J3467" i="26"/>
  <c r="L3467" i="26" s="1"/>
  <c r="I3459" i="26"/>
  <c r="M3456" i="26"/>
  <c r="N3456" i="26" s="1"/>
  <c r="O3456" i="26" s="1"/>
  <c r="K3455" i="26"/>
  <c r="L3455" i="26" s="1"/>
  <c r="M3453" i="26"/>
  <c r="N3453" i="26" s="1"/>
  <c r="O3453" i="26" s="1"/>
  <c r="J3452" i="26"/>
  <c r="L3452" i="26" s="1"/>
  <c r="J3447" i="26"/>
  <c r="L3447" i="26" s="1"/>
  <c r="I3444" i="26"/>
  <c r="M3441" i="26"/>
  <c r="N3441" i="26" s="1"/>
  <c r="O3441" i="26" s="1"/>
  <c r="K3440" i="26"/>
  <c r="L3440" i="26" s="1"/>
  <c r="K3437" i="26"/>
  <c r="L3437" i="26" s="1"/>
  <c r="J3432" i="26"/>
  <c r="M3430" i="26"/>
  <c r="N3430" i="26" s="1"/>
  <c r="O3430" i="26" s="1"/>
  <c r="J3429" i="26"/>
  <c r="H3423" i="26"/>
  <c r="J3423" i="26"/>
  <c r="K3411" i="26"/>
  <c r="K3407" i="26"/>
  <c r="K3405" i="26"/>
  <c r="L3405" i="26" s="1"/>
  <c r="J3403" i="26"/>
  <c r="J3401" i="26"/>
  <c r="G3401" i="26"/>
  <c r="H3399" i="26"/>
  <c r="J3399" i="26"/>
  <c r="M3399" i="26"/>
  <c r="N3399" i="26" s="1"/>
  <c r="O3399" i="26" s="1"/>
  <c r="M3393" i="26"/>
  <c r="N3393" i="26" s="1"/>
  <c r="O3393" i="26" s="1"/>
  <c r="K3385" i="26"/>
  <c r="K3383" i="26"/>
  <c r="M3380" i="26"/>
  <c r="N3380" i="26" s="1"/>
  <c r="O3380" i="26" s="1"/>
  <c r="G3380" i="26"/>
  <c r="J3380" i="26"/>
  <c r="G3374" i="26"/>
  <c r="I3374" i="26"/>
  <c r="M3366" i="26"/>
  <c r="N3366" i="26" s="1"/>
  <c r="O3366" i="26" s="1"/>
  <c r="K3364" i="26"/>
  <c r="M3350" i="26"/>
  <c r="N3350" i="26" s="1"/>
  <c r="O3350" i="26" s="1"/>
  <c r="K3339" i="26"/>
  <c r="H3327" i="26"/>
  <c r="I3327" i="26"/>
  <c r="J3327" i="26"/>
  <c r="M3327" i="26"/>
  <c r="N3327" i="26" s="1"/>
  <c r="O3327" i="26" s="1"/>
  <c r="H3311" i="26"/>
  <c r="I3311" i="26"/>
  <c r="J3311" i="26"/>
  <c r="L3311" i="26" s="1"/>
  <c r="M3311" i="26"/>
  <c r="N3311" i="26" s="1"/>
  <c r="O3311" i="26" s="1"/>
  <c r="H3295" i="26"/>
  <c r="I3295" i="26"/>
  <c r="J3295" i="26"/>
  <c r="L3295" i="26" s="1"/>
  <c r="M3295" i="26"/>
  <c r="N3295" i="26" s="1"/>
  <c r="O3295" i="26" s="1"/>
  <c r="M3219" i="26"/>
  <c r="N3219" i="26" s="1"/>
  <c r="O3219" i="26" s="1"/>
  <c r="G3219" i="26"/>
  <c r="H3219" i="26"/>
  <c r="I3219" i="26"/>
  <c r="J3219" i="26"/>
  <c r="L3219" i="26" s="1"/>
  <c r="L3166" i="26"/>
  <c r="L3129" i="26"/>
  <c r="M2955" i="26"/>
  <c r="N2955" i="26" s="1"/>
  <c r="G2955" i="26"/>
  <c r="H2955" i="26"/>
  <c r="I2955" i="26"/>
  <c r="J2955" i="26"/>
  <c r="L2955" i="26" s="1"/>
  <c r="K2955" i="26"/>
  <c r="L3411" i="26"/>
  <c r="M3388" i="26"/>
  <c r="N3388" i="26" s="1"/>
  <c r="O3388" i="26" s="1"/>
  <c r="G3388" i="26"/>
  <c r="J3388" i="26"/>
  <c r="G3382" i="26"/>
  <c r="I3382" i="26"/>
  <c r="L3339" i="26"/>
  <c r="G3326" i="26"/>
  <c r="H3326" i="26"/>
  <c r="I3326" i="26"/>
  <c r="M3326" i="26"/>
  <c r="N3326" i="26" s="1"/>
  <c r="O3326" i="26" s="1"/>
  <c r="G3310" i="26"/>
  <c r="H3310" i="26"/>
  <c r="I3310" i="26"/>
  <c r="M3310" i="26"/>
  <c r="N3310" i="26" s="1"/>
  <c r="O3310" i="26" s="1"/>
  <c r="G3294" i="26"/>
  <c r="H3294" i="26"/>
  <c r="I3294" i="26"/>
  <c r="M3294" i="26"/>
  <c r="N3294" i="26" s="1"/>
  <c r="O3294" i="26" s="1"/>
  <c r="M3243" i="26"/>
  <c r="N3243" i="26" s="1"/>
  <c r="O3243" i="26" s="1"/>
  <c r="G3243" i="26"/>
  <c r="H3243" i="26"/>
  <c r="I3243" i="26"/>
  <c r="J3243" i="26"/>
  <c r="L3243" i="26" s="1"/>
  <c r="M3179" i="26"/>
  <c r="N3179" i="26" s="1"/>
  <c r="O3179" i="26" s="1"/>
  <c r="G3179" i="26"/>
  <c r="H3179" i="26"/>
  <c r="I3179" i="26"/>
  <c r="J3179" i="26"/>
  <c r="L3179" i="26" s="1"/>
  <c r="I3136" i="26"/>
  <c r="M3136" i="26"/>
  <c r="N3136" i="26" s="1"/>
  <c r="O3136" i="26" s="1"/>
  <c r="G3136" i="26"/>
  <c r="H3136" i="26"/>
  <c r="J3136" i="26"/>
  <c r="K3136" i="26"/>
  <c r="G3607" i="26"/>
  <c r="I3601" i="26"/>
  <c r="H3600" i="26"/>
  <c r="G3599" i="26"/>
  <c r="I3593" i="26"/>
  <c r="H3592" i="26"/>
  <c r="G3591" i="26"/>
  <c r="I3585" i="26"/>
  <c r="H3584" i="26"/>
  <c r="G3583" i="26"/>
  <c r="I3577" i="26"/>
  <c r="H3576" i="26"/>
  <c r="G3575" i="26"/>
  <c r="I3569" i="26"/>
  <c r="H3568" i="26"/>
  <c r="G3567" i="26"/>
  <c r="I3561" i="26"/>
  <c r="H3560" i="26"/>
  <c r="G3559" i="26"/>
  <c r="I3553" i="26"/>
  <c r="H3552" i="26"/>
  <c r="G3551" i="26"/>
  <c r="I3545" i="26"/>
  <c r="H3544" i="26"/>
  <c r="G3543" i="26"/>
  <c r="I3537" i="26"/>
  <c r="H3536" i="26"/>
  <c r="G3535" i="26"/>
  <c r="I3529" i="26"/>
  <c r="H3528" i="26"/>
  <c r="G3527" i="26"/>
  <c r="I3521" i="26"/>
  <c r="H3520" i="26"/>
  <c r="G3519" i="26"/>
  <c r="I3513" i="26"/>
  <c r="H3512" i="26"/>
  <c r="G3511" i="26"/>
  <c r="J3506" i="26"/>
  <c r="L3506" i="26" s="1"/>
  <c r="I3505" i="26"/>
  <c r="H3504" i="26"/>
  <c r="G3503" i="26"/>
  <c r="J3498" i="26"/>
  <c r="L3498" i="26" s="1"/>
  <c r="I3497" i="26"/>
  <c r="G3496" i="26"/>
  <c r="K3494" i="26"/>
  <c r="H3493" i="26"/>
  <c r="H3489" i="26"/>
  <c r="M3487" i="26"/>
  <c r="N3487" i="26" s="1"/>
  <c r="O3487" i="26" s="1"/>
  <c r="J3486" i="26"/>
  <c r="L3486" i="26" s="1"/>
  <c r="J3483" i="26"/>
  <c r="L3483" i="26" s="1"/>
  <c r="G3481" i="26"/>
  <c r="I3478" i="26"/>
  <c r="I3475" i="26"/>
  <c r="M3472" i="26"/>
  <c r="N3472" i="26" s="1"/>
  <c r="O3472" i="26" s="1"/>
  <c r="K3471" i="26"/>
  <c r="H3470" i="26"/>
  <c r="M3469" i="26"/>
  <c r="N3469" i="26" s="1"/>
  <c r="O3469" i="26" s="1"/>
  <c r="J3468" i="26"/>
  <c r="L3468" i="26" s="1"/>
  <c r="H3467" i="26"/>
  <c r="J3463" i="26"/>
  <c r="L3463" i="26" s="1"/>
  <c r="I3460" i="26"/>
  <c r="M3457" i="26"/>
  <c r="N3457" i="26" s="1"/>
  <c r="O3457" i="26" s="1"/>
  <c r="K3456" i="26"/>
  <c r="I3455" i="26"/>
  <c r="K3453" i="26"/>
  <c r="H3452" i="26"/>
  <c r="J3448" i="26"/>
  <c r="L3448" i="26" s="1"/>
  <c r="G3447" i="26"/>
  <c r="M3446" i="26"/>
  <c r="N3446" i="26" s="1"/>
  <c r="O3446" i="26" s="1"/>
  <c r="J3445" i="26"/>
  <c r="L3445" i="26" s="1"/>
  <c r="G3444" i="26"/>
  <c r="K3441" i="26"/>
  <c r="L3441" i="26" s="1"/>
  <c r="H3440" i="26"/>
  <c r="I3437" i="26"/>
  <c r="M3435" i="26"/>
  <c r="N3435" i="26" s="1"/>
  <c r="O3435" i="26" s="1"/>
  <c r="I3433" i="26"/>
  <c r="G3432" i="26"/>
  <c r="K3430" i="26"/>
  <c r="H3429" i="26"/>
  <c r="K3427" i="26"/>
  <c r="K3423" i="26"/>
  <c r="K3421" i="26"/>
  <c r="J3419" i="26"/>
  <c r="L3419" i="26" s="1"/>
  <c r="I3415" i="26"/>
  <c r="J3413" i="26"/>
  <c r="L3413" i="26" s="1"/>
  <c r="I3411" i="26"/>
  <c r="G3407" i="26"/>
  <c r="G3406" i="26"/>
  <c r="I3406" i="26"/>
  <c r="I3405" i="26"/>
  <c r="M3404" i="26"/>
  <c r="N3404" i="26" s="1"/>
  <c r="O3404" i="26" s="1"/>
  <c r="G3404" i="26"/>
  <c r="H3403" i="26"/>
  <c r="K3401" i="26"/>
  <c r="K3399" i="26"/>
  <c r="M3396" i="26"/>
  <c r="N3396" i="26" s="1"/>
  <c r="O3396" i="26" s="1"/>
  <c r="G3396" i="26"/>
  <c r="J3396" i="26"/>
  <c r="I3393" i="26"/>
  <c r="I3391" i="26"/>
  <c r="G3390" i="26"/>
  <c r="I3390" i="26"/>
  <c r="H3385" i="26"/>
  <c r="G3383" i="26"/>
  <c r="M3382" i="26"/>
  <c r="N3382" i="26" s="1"/>
  <c r="O3382" i="26" s="1"/>
  <c r="K3380" i="26"/>
  <c r="K3374" i="26"/>
  <c r="I3372" i="26"/>
  <c r="J3366" i="26"/>
  <c r="L3366" i="26" s="1"/>
  <c r="H3364" i="26"/>
  <c r="M3363" i="26"/>
  <c r="N3363" i="26" s="1"/>
  <c r="O3363" i="26" s="1"/>
  <c r="M3356" i="26"/>
  <c r="N3356" i="26" s="1"/>
  <c r="O3356" i="26" s="1"/>
  <c r="G3356" i="26"/>
  <c r="J3356" i="26"/>
  <c r="J3350" i="26"/>
  <c r="L3350" i="26" s="1"/>
  <c r="K3342" i="26"/>
  <c r="H3339" i="26"/>
  <c r="M3331" i="26"/>
  <c r="N3331" i="26" s="1"/>
  <c r="O3331" i="26" s="1"/>
  <c r="I3331" i="26"/>
  <c r="J3331" i="26"/>
  <c r="L3331" i="26" s="1"/>
  <c r="H3323" i="26"/>
  <c r="M3315" i="26"/>
  <c r="N3315" i="26" s="1"/>
  <c r="O3315" i="26" s="1"/>
  <c r="I3315" i="26"/>
  <c r="J3315" i="26"/>
  <c r="L3315" i="26" s="1"/>
  <c r="H3307" i="26"/>
  <c r="M3299" i="26"/>
  <c r="N3299" i="26" s="1"/>
  <c r="O3299" i="26" s="1"/>
  <c r="I3299" i="26"/>
  <c r="J3299" i="26"/>
  <c r="L3299" i="26" s="1"/>
  <c r="K3287" i="26"/>
  <c r="G3279" i="26"/>
  <c r="M3267" i="26"/>
  <c r="N3267" i="26" s="1"/>
  <c r="O3267" i="26" s="1"/>
  <c r="H3267" i="26"/>
  <c r="I3267" i="26"/>
  <c r="J3267" i="26"/>
  <c r="L3267" i="26" s="1"/>
  <c r="M3203" i="26"/>
  <c r="N3203" i="26" s="1"/>
  <c r="O3203" i="26" s="1"/>
  <c r="G3203" i="26"/>
  <c r="H3203" i="26"/>
  <c r="I3203" i="26"/>
  <c r="J3203" i="26"/>
  <c r="L3203" i="26" s="1"/>
  <c r="H3151" i="26"/>
  <c r="M3151" i="26"/>
  <c r="N3151" i="26" s="1"/>
  <c r="O3151" i="26" s="1"/>
  <c r="G3151" i="26"/>
  <c r="I3151" i="26"/>
  <c r="J3151" i="26"/>
  <c r="K3151" i="26"/>
  <c r="H3601" i="26"/>
  <c r="H3593" i="26"/>
  <c r="H3585" i="26"/>
  <c r="H3577" i="26"/>
  <c r="H3569" i="26"/>
  <c r="H3561" i="26"/>
  <c r="H3553" i="26"/>
  <c r="H3545" i="26"/>
  <c r="H3537" i="26"/>
  <c r="H3529" i="26"/>
  <c r="H3521" i="26"/>
  <c r="H3513" i="26"/>
  <c r="I3506" i="26"/>
  <c r="H3505" i="26"/>
  <c r="I3498" i="26"/>
  <c r="H3497" i="26"/>
  <c r="J3494" i="26"/>
  <c r="G3489" i="26"/>
  <c r="I3486" i="26"/>
  <c r="I3483" i="26"/>
  <c r="H3478" i="26"/>
  <c r="H3475" i="26"/>
  <c r="J3471" i="26"/>
  <c r="L3471" i="26" s="1"/>
  <c r="I3468" i="26"/>
  <c r="I3463" i="26"/>
  <c r="H3460" i="26"/>
  <c r="J3456" i="26"/>
  <c r="L3456" i="26" s="1"/>
  <c r="G3455" i="26"/>
  <c r="J3453" i="26"/>
  <c r="G3452" i="26"/>
  <c r="H3448" i="26"/>
  <c r="I3445" i="26"/>
  <c r="I3441" i="26"/>
  <c r="G3440" i="26"/>
  <c r="H3437" i="26"/>
  <c r="H3433" i="26"/>
  <c r="J3430" i="26"/>
  <c r="L3430" i="26" s="1"/>
  <c r="J3427" i="26"/>
  <c r="L3427" i="26" s="1"/>
  <c r="I3423" i="26"/>
  <c r="J3421" i="26"/>
  <c r="L3421" i="26" s="1"/>
  <c r="I3419" i="26"/>
  <c r="G3415" i="26"/>
  <c r="G3414" i="26"/>
  <c r="I3414" i="26"/>
  <c r="I3413" i="26"/>
  <c r="M3412" i="26"/>
  <c r="N3412" i="26" s="1"/>
  <c r="O3412" i="26" s="1"/>
  <c r="G3412" i="26"/>
  <c r="H3411" i="26"/>
  <c r="G3405" i="26"/>
  <c r="K3404" i="26"/>
  <c r="I3401" i="26"/>
  <c r="I3399" i="26"/>
  <c r="G3398" i="26"/>
  <c r="I3398" i="26"/>
  <c r="H3393" i="26"/>
  <c r="G3391" i="26"/>
  <c r="M3390" i="26"/>
  <c r="N3390" i="26" s="1"/>
  <c r="O3390" i="26" s="1"/>
  <c r="K3388" i="26"/>
  <c r="K3382" i="26"/>
  <c r="I3380" i="26"/>
  <c r="J3374" i="26"/>
  <c r="L3374" i="26" s="1"/>
  <c r="H3372" i="26"/>
  <c r="M3371" i="26"/>
  <c r="N3371" i="26" s="1"/>
  <c r="O3371" i="26" s="1"/>
  <c r="H3366" i="26"/>
  <c r="K3363" i="26"/>
  <c r="J3361" i="26"/>
  <c r="L3361" i="26" s="1"/>
  <c r="G3361" i="26"/>
  <c r="H3359" i="26"/>
  <c r="J3359" i="26"/>
  <c r="L3359" i="26" s="1"/>
  <c r="M3359" i="26"/>
  <c r="N3359" i="26" s="1"/>
  <c r="O3359" i="26" s="1"/>
  <c r="M3348" i="26"/>
  <c r="N3348" i="26" s="1"/>
  <c r="O3348" i="26" s="1"/>
  <c r="G3348" i="26"/>
  <c r="J3348" i="26"/>
  <c r="L3348" i="26" s="1"/>
  <c r="J3342" i="26"/>
  <c r="G3339" i="26"/>
  <c r="K3327" i="26"/>
  <c r="G3323" i="26"/>
  <c r="G3287" i="26"/>
  <c r="M3275" i="26"/>
  <c r="N3275" i="26" s="1"/>
  <c r="O3275" i="26" s="1"/>
  <c r="H3275" i="26"/>
  <c r="I3275" i="26"/>
  <c r="J3275" i="26"/>
  <c r="L3275" i="26" s="1"/>
  <c r="M3227" i="26"/>
  <c r="N3227" i="26" s="1"/>
  <c r="O3227" i="26" s="1"/>
  <c r="G3227" i="26"/>
  <c r="H3227" i="26"/>
  <c r="I3227" i="26"/>
  <c r="J3227" i="26"/>
  <c r="L3227" i="26" s="1"/>
  <c r="M3116" i="26"/>
  <c r="N3116" i="26" s="1"/>
  <c r="O3116" i="26" s="1"/>
  <c r="G3116" i="26"/>
  <c r="I3116" i="26"/>
  <c r="H3116" i="26"/>
  <c r="J3116" i="26"/>
  <c r="K3116" i="26"/>
  <c r="I3494" i="26"/>
  <c r="K3487" i="26"/>
  <c r="L3487" i="26" s="1"/>
  <c r="H3486" i="26"/>
  <c r="J3484" i="26"/>
  <c r="L3484" i="26" s="1"/>
  <c r="J3479" i="26"/>
  <c r="L3479" i="26" s="1"/>
  <c r="I3476" i="26"/>
  <c r="K3472" i="26"/>
  <c r="L3472" i="26" s="1"/>
  <c r="I3471" i="26"/>
  <c r="H3468" i="26"/>
  <c r="J3464" i="26"/>
  <c r="L3464" i="26" s="1"/>
  <c r="G3463" i="26"/>
  <c r="G3460" i="26"/>
  <c r="K3457" i="26"/>
  <c r="L3457" i="26" s="1"/>
  <c r="H3456" i="26"/>
  <c r="I3449" i="26"/>
  <c r="G3448" i="26"/>
  <c r="K3446" i="26"/>
  <c r="L3446" i="26" s="1"/>
  <c r="H3441" i="26"/>
  <c r="J3438" i="26"/>
  <c r="L3438" i="26" s="1"/>
  <c r="G3433" i="26"/>
  <c r="I3430" i="26"/>
  <c r="G3423" i="26"/>
  <c r="G3422" i="26"/>
  <c r="I3422" i="26"/>
  <c r="I3421" i="26"/>
  <c r="M3420" i="26"/>
  <c r="N3420" i="26" s="1"/>
  <c r="O3420" i="26" s="1"/>
  <c r="G3420" i="26"/>
  <c r="L3417" i="26"/>
  <c r="G3413" i="26"/>
  <c r="K3412" i="26"/>
  <c r="L3412" i="26" s="1"/>
  <c r="K3409" i="26"/>
  <c r="L3409" i="26" s="1"/>
  <c r="K3406" i="26"/>
  <c r="L3406" i="26" s="1"/>
  <c r="J3404" i="26"/>
  <c r="L3404" i="26" s="1"/>
  <c r="H3401" i="26"/>
  <c r="G3399" i="26"/>
  <c r="M3398" i="26"/>
  <c r="N3398" i="26" s="1"/>
  <c r="O3398" i="26" s="1"/>
  <c r="K3396" i="26"/>
  <c r="K3390" i="26"/>
  <c r="L3390" i="26" s="1"/>
  <c r="I3388" i="26"/>
  <c r="J3382" i="26"/>
  <c r="H3380" i="26"/>
  <c r="M3379" i="26"/>
  <c r="N3379" i="26" s="1"/>
  <c r="O3379" i="26" s="1"/>
  <c r="H3374" i="26"/>
  <c r="K3371" i="26"/>
  <c r="L3371" i="26" s="1"/>
  <c r="J3369" i="26"/>
  <c r="L3369" i="26" s="1"/>
  <c r="G3369" i="26"/>
  <c r="H3367" i="26"/>
  <c r="J3367" i="26"/>
  <c r="L3367" i="26" s="1"/>
  <c r="M3367" i="26"/>
  <c r="N3367" i="26" s="1"/>
  <c r="O3367" i="26" s="1"/>
  <c r="J3363" i="26"/>
  <c r="L3363" i="26" s="1"/>
  <c r="M3361" i="26"/>
  <c r="N3361" i="26" s="1"/>
  <c r="O3361" i="26" s="1"/>
  <c r="K3356" i="26"/>
  <c r="M3355" i="26"/>
  <c r="N3355" i="26" s="1"/>
  <c r="O3355" i="26" s="1"/>
  <c r="I3355" i="26"/>
  <c r="H3351" i="26"/>
  <c r="I3351" i="26"/>
  <c r="J3351" i="26"/>
  <c r="L3351" i="26" s="1"/>
  <c r="M3351" i="26"/>
  <c r="N3351" i="26" s="1"/>
  <c r="O3351" i="26" s="1"/>
  <c r="M3340" i="26"/>
  <c r="N3340" i="26" s="1"/>
  <c r="O3340" i="26" s="1"/>
  <c r="G3340" i="26"/>
  <c r="J3340" i="26"/>
  <c r="L3340" i="26" s="1"/>
  <c r="H3335" i="26"/>
  <c r="I3335" i="26"/>
  <c r="J3335" i="26"/>
  <c r="L3335" i="26" s="1"/>
  <c r="M3335" i="26"/>
  <c r="N3335" i="26" s="1"/>
  <c r="O3335" i="26" s="1"/>
  <c r="G3327" i="26"/>
  <c r="K3326" i="26"/>
  <c r="L3326" i="26" s="1"/>
  <c r="H3319" i="26"/>
  <c r="I3319" i="26"/>
  <c r="J3319" i="26"/>
  <c r="L3319" i="26" s="1"/>
  <c r="M3319" i="26"/>
  <c r="N3319" i="26" s="1"/>
  <c r="O3319" i="26" s="1"/>
  <c r="G3311" i="26"/>
  <c r="K3310" i="26"/>
  <c r="L3310" i="26" s="1"/>
  <c r="H3303" i="26"/>
  <c r="I3303" i="26"/>
  <c r="J3303" i="26"/>
  <c r="L3303" i="26" s="1"/>
  <c r="M3303" i="26"/>
  <c r="N3303" i="26" s="1"/>
  <c r="O3303" i="26" s="1"/>
  <c r="G3295" i="26"/>
  <c r="K3294" i="26"/>
  <c r="L3294" i="26" s="1"/>
  <c r="M3283" i="26"/>
  <c r="N3283" i="26" s="1"/>
  <c r="O3283" i="26" s="1"/>
  <c r="H3283" i="26"/>
  <c r="I3283" i="26"/>
  <c r="J3283" i="26"/>
  <c r="L3283" i="26" s="1"/>
  <c r="H3263" i="26"/>
  <c r="I3263" i="26"/>
  <c r="J3263" i="26"/>
  <c r="L3263" i="26" s="1"/>
  <c r="M3263" i="26"/>
  <c r="N3263" i="26" s="1"/>
  <c r="O3263" i="26" s="1"/>
  <c r="K3259" i="26"/>
  <c r="M3251" i="26"/>
  <c r="N3251" i="26" s="1"/>
  <c r="O3251" i="26" s="1"/>
  <c r="G3251" i="26"/>
  <c r="H3251" i="26"/>
  <c r="I3251" i="26"/>
  <c r="J3251" i="26"/>
  <c r="L3251" i="26" s="1"/>
  <c r="K3195" i="26"/>
  <c r="M3187" i="26"/>
  <c r="N3187" i="26" s="1"/>
  <c r="O3187" i="26" s="1"/>
  <c r="G3187" i="26"/>
  <c r="H3187" i="26"/>
  <c r="I3187" i="26"/>
  <c r="J3187" i="26"/>
  <c r="L3187" i="26" s="1"/>
  <c r="M3148" i="26"/>
  <c r="N3148" i="26" s="1"/>
  <c r="O3148" i="26" s="1"/>
  <c r="G3148" i="26"/>
  <c r="H3148" i="26"/>
  <c r="I3148" i="26"/>
  <c r="J3148" i="26"/>
  <c r="L3148" i="26" s="1"/>
  <c r="M3133" i="26"/>
  <c r="N3133" i="26" s="1"/>
  <c r="O3133" i="26" s="1"/>
  <c r="G3133" i="26"/>
  <c r="H3133" i="26"/>
  <c r="I3133" i="26"/>
  <c r="J3133" i="26"/>
  <c r="L3133" i="26" s="1"/>
  <c r="K3133" i="26"/>
  <c r="M3108" i="26"/>
  <c r="N3108" i="26" s="1"/>
  <c r="O3108" i="26" s="1"/>
  <c r="G3108" i="26"/>
  <c r="I3108" i="26"/>
  <c r="H3108" i="26"/>
  <c r="J3108" i="26"/>
  <c r="L3108" i="26" s="1"/>
  <c r="K3108" i="26"/>
  <c r="M2891" i="26"/>
  <c r="N2891" i="26" s="1"/>
  <c r="G2891" i="26"/>
  <c r="H2891" i="26"/>
  <c r="I2891" i="26"/>
  <c r="J2891" i="26"/>
  <c r="K2891" i="26"/>
  <c r="M3286" i="26"/>
  <c r="N3286" i="26" s="1"/>
  <c r="O3286" i="26" s="1"/>
  <c r="M3278" i="26"/>
  <c r="N3278" i="26" s="1"/>
  <c r="O3278" i="26" s="1"/>
  <c r="M3270" i="26"/>
  <c r="N3270" i="26" s="1"/>
  <c r="O3270" i="26" s="1"/>
  <c r="M3262" i="26"/>
  <c r="N3262" i="26" s="1"/>
  <c r="O3262" i="26" s="1"/>
  <c r="M3254" i="26"/>
  <c r="N3254" i="26" s="1"/>
  <c r="O3254" i="26" s="1"/>
  <c r="M3246" i="26"/>
  <c r="N3246" i="26" s="1"/>
  <c r="O3246" i="26" s="1"/>
  <c r="M3238" i="26"/>
  <c r="N3238" i="26" s="1"/>
  <c r="O3238" i="26" s="1"/>
  <c r="M3230" i="26"/>
  <c r="N3230" i="26" s="1"/>
  <c r="O3230" i="26" s="1"/>
  <c r="M3222" i="26"/>
  <c r="N3222" i="26" s="1"/>
  <c r="O3222" i="26" s="1"/>
  <c r="M3214" i="26"/>
  <c r="N3214" i="26" s="1"/>
  <c r="O3214" i="26" s="1"/>
  <c r="M3206" i="26"/>
  <c r="N3206" i="26" s="1"/>
  <c r="O3206" i="26" s="1"/>
  <c r="M3198" i="26"/>
  <c r="N3198" i="26" s="1"/>
  <c r="O3198" i="26" s="1"/>
  <c r="M3190" i="26"/>
  <c r="N3190" i="26" s="1"/>
  <c r="O3190" i="26" s="1"/>
  <c r="M3182" i="26"/>
  <c r="N3182" i="26" s="1"/>
  <c r="O3182" i="26" s="1"/>
  <c r="H3177" i="26"/>
  <c r="M3174" i="26"/>
  <c r="N3174" i="26" s="1"/>
  <c r="O3174" i="26" s="1"/>
  <c r="H3169" i="26"/>
  <c r="G3165" i="26"/>
  <c r="I3158" i="26"/>
  <c r="H3147" i="26"/>
  <c r="I3135" i="26"/>
  <c r="H3132" i="26"/>
  <c r="I3129" i="26"/>
  <c r="H3124" i="26"/>
  <c r="G3121" i="26"/>
  <c r="G3113" i="26"/>
  <c r="G3105" i="26"/>
  <c r="G3097" i="26"/>
  <c r="J3091" i="26"/>
  <c r="L3091" i="26" s="1"/>
  <c r="M3084" i="26"/>
  <c r="N3084" i="26" s="1"/>
  <c r="O3084" i="26" s="1"/>
  <c r="G3084" i="26"/>
  <c r="I3084" i="26"/>
  <c r="J3084" i="26"/>
  <c r="L3084" i="26" s="1"/>
  <c r="K3075" i="26"/>
  <c r="L3075" i="26" s="1"/>
  <c r="M3068" i="26"/>
  <c r="N3068" i="26" s="1"/>
  <c r="O3068" i="26" s="1"/>
  <c r="G3068" i="26"/>
  <c r="I3068" i="26"/>
  <c r="J3068" i="26"/>
  <c r="L3068" i="26" s="1"/>
  <c r="K3059" i="26"/>
  <c r="L3059" i="26" s="1"/>
  <c r="M3052" i="26"/>
  <c r="N3052" i="26" s="1"/>
  <c r="O3052" i="26" s="1"/>
  <c r="G3052" i="26"/>
  <c r="I3052" i="26"/>
  <c r="J3052" i="26"/>
  <c r="L3052" i="26" s="1"/>
  <c r="K3043" i="26"/>
  <c r="L3043" i="26" s="1"/>
  <c r="M3036" i="26"/>
  <c r="N3036" i="26" s="1"/>
  <c r="O3036" i="26" s="1"/>
  <c r="G3036" i="26"/>
  <c r="I3036" i="26"/>
  <c r="J3036" i="26"/>
  <c r="L3036" i="26" s="1"/>
  <c r="I2817" i="26"/>
  <c r="M2817" i="26"/>
  <c r="N2817" i="26" s="1"/>
  <c r="G2817" i="26"/>
  <c r="H2817" i="26"/>
  <c r="J2817" i="26"/>
  <c r="L2817" i="26" s="1"/>
  <c r="K2817" i="26"/>
  <c r="M2780" i="26"/>
  <c r="N2780" i="26" s="1"/>
  <c r="H2780" i="26"/>
  <c r="J2780" i="26"/>
  <c r="G2780" i="26"/>
  <c r="I2780" i="26"/>
  <c r="K2780" i="26"/>
  <c r="G3353" i="26"/>
  <c r="G3345" i="26"/>
  <c r="G3337" i="26"/>
  <c r="J3332" i="26"/>
  <c r="L3332" i="26" s="1"/>
  <c r="G3329" i="26"/>
  <c r="J3324" i="26"/>
  <c r="L3324" i="26" s="1"/>
  <c r="G3321" i="26"/>
  <c r="J3316" i="26"/>
  <c r="L3316" i="26" s="1"/>
  <c r="G3313" i="26"/>
  <c r="J3308" i="26"/>
  <c r="L3308" i="26" s="1"/>
  <c r="G3305" i="26"/>
  <c r="J3300" i="26"/>
  <c r="L3300" i="26" s="1"/>
  <c r="G3297" i="26"/>
  <c r="J3292" i="26"/>
  <c r="L3292" i="26" s="1"/>
  <c r="G3289" i="26"/>
  <c r="J3284" i="26"/>
  <c r="L3284" i="26" s="1"/>
  <c r="G3281" i="26"/>
  <c r="J3276" i="26"/>
  <c r="L3276" i="26" s="1"/>
  <c r="G3273" i="26"/>
  <c r="J3268" i="26"/>
  <c r="L3268" i="26" s="1"/>
  <c r="G3265" i="26"/>
  <c r="J3260" i="26"/>
  <c r="L3260" i="26" s="1"/>
  <c r="G3257" i="26"/>
  <c r="M3255" i="26"/>
  <c r="N3255" i="26" s="1"/>
  <c r="O3255" i="26" s="1"/>
  <c r="J3252" i="26"/>
  <c r="L3252" i="26" s="1"/>
  <c r="G3249" i="26"/>
  <c r="M3247" i="26"/>
  <c r="N3247" i="26" s="1"/>
  <c r="O3247" i="26" s="1"/>
  <c r="J3244" i="26"/>
  <c r="L3244" i="26" s="1"/>
  <c r="G3241" i="26"/>
  <c r="M3239" i="26"/>
  <c r="N3239" i="26" s="1"/>
  <c r="O3239" i="26" s="1"/>
  <c r="J3236" i="26"/>
  <c r="L3236" i="26" s="1"/>
  <c r="G3233" i="26"/>
  <c r="M3231" i="26"/>
  <c r="N3231" i="26" s="1"/>
  <c r="O3231" i="26" s="1"/>
  <c r="J3228" i="26"/>
  <c r="L3228" i="26" s="1"/>
  <c r="G3225" i="26"/>
  <c r="M3223" i="26"/>
  <c r="N3223" i="26" s="1"/>
  <c r="O3223" i="26" s="1"/>
  <c r="J3220" i="26"/>
  <c r="L3220" i="26" s="1"/>
  <c r="G3217" i="26"/>
  <c r="M3215" i="26"/>
  <c r="N3215" i="26" s="1"/>
  <c r="O3215" i="26" s="1"/>
  <c r="J3212" i="26"/>
  <c r="L3212" i="26" s="1"/>
  <c r="G3209" i="26"/>
  <c r="M3207" i="26"/>
  <c r="N3207" i="26" s="1"/>
  <c r="O3207" i="26" s="1"/>
  <c r="J3204" i="26"/>
  <c r="L3204" i="26" s="1"/>
  <c r="G3201" i="26"/>
  <c r="M3199" i="26"/>
  <c r="N3199" i="26" s="1"/>
  <c r="O3199" i="26" s="1"/>
  <c r="J3196" i="26"/>
  <c r="L3196" i="26" s="1"/>
  <c r="G3193" i="26"/>
  <c r="M3191" i="26"/>
  <c r="N3191" i="26" s="1"/>
  <c r="O3191" i="26" s="1"/>
  <c r="J3188" i="26"/>
  <c r="L3188" i="26" s="1"/>
  <c r="G3185" i="26"/>
  <c r="M3183" i="26"/>
  <c r="N3183" i="26" s="1"/>
  <c r="O3183" i="26" s="1"/>
  <c r="J3180" i="26"/>
  <c r="L3180" i="26" s="1"/>
  <c r="G3177" i="26"/>
  <c r="M3175" i="26"/>
  <c r="N3175" i="26" s="1"/>
  <c r="O3175" i="26" s="1"/>
  <c r="J3172" i="26"/>
  <c r="L3172" i="26" s="1"/>
  <c r="G3169" i="26"/>
  <c r="M3160" i="26"/>
  <c r="N3160" i="26" s="1"/>
  <c r="O3160" i="26" s="1"/>
  <c r="K3159" i="26"/>
  <c r="L3159" i="26" s="1"/>
  <c r="H3158" i="26"/>
  <c r="M3157" i="26"/>
  <c r="N3157" i="26" s="1"/>
  <c r="O3157" i="26" s="1"/>
  <c r="J3156" i="26"/>
  <c r="L3156" i="26" s="1"/>
  <c r="G3147" i="26"/>
  <c r="M3145" i="26"/>
  <c r="N3145" i="26" s="1"/>
  <c r="O3145" i="26" s="1"/>
  <c r="K3144" i="26"/>
  <c r="L3144" i="26" s="1"/>
  <c r="K3141" i="26"/>
  <c r="L3141" i="26" s="1"/>
  <c r="G3135" i="26"/>
  <c r="M3134" i="26"/>
  <c r="N3134" i="26" s="1"/>
  <c r="O3134" i="26" s="1"/>
  <c r="G3132" i="26"/>
  <c r="H3129" i="26"/>
  <c r="G3093" i="26"/>
  <c r="H3093" i="26"/>
  <c r="J3093" i="26"/>
  <c r="L3093" i="26" s="1"/>
  <c r="M3083" i="26"/>
  <c r="N3083" i="26" s="1"/>
  <c r="O3083" i="26" s="1"/>
  <c r="H3083" i="26"/>
  <c r="I3083" i="26"/>
  <c r="M3067" i="26"/>
  <c r="N3067" i="26" s="1"/>
  <c r="O3067" i="26" s="1"/>
  <c r="H3067" i="26"/>
  <c r="I3067" i="26"/>
  <c r="M3051" i="26"/>
  <c r="N3051" i="26" s="1"/>
  <c r="O3051" i="26" s="1"/>
  <c r="H3051" i="26"/>
  <c r="I3051" i="26"/>
  <c r="M3035" i="26"/>
  <c r="N3035" i="26" s="1"/>
  <c r="O3035" i="26" s="1"/>
  <c r="H3035" i="26"/>
  <c r="I3035" i="26"/>
  <c r="M2963" i="26"/>
  <c r="N2963" i="26" s="1"/>
  <c r="G2963" i="26"/>
  <c r="H2963" i="26"/>
  <c r="I2963" i="26"/>
  <c r="J2963" i="26"/>
  <c r="M2931" i="26"/>
  <c r="N2931" i="26" s="1"/>
  <c r="G2931" i="26"/>
  <c r="H2931" i="26"/>
  <c r="I2931" i="26"/>
  <c r="J2931" i="26"/>
  <c r="M2899" i="26"/>
  <c r="N2899" i="26" s="1"/>
  <c r="G2899" i="26"/>
  <c r="H2899" i="26"/>
  <c r="I2899" i="26"/>
  <c r="J2899" i="26"/>
  <c r="M2867" i="26"/>
  <c r="N2867" i="26" s="1"/>
  <c r="G2867" i="26"/>
  <c r="H2867" i="26"/>
  <c r="I2867" i="26"/>
  <c r="J2867" i="26"/>
  <c r="M3168" i="26"/>
  <c r="N3168" i="26" s="1"/>
  <c r="O3168" i="26" s="1"/>
  <c r="M3165" i="26"/>
  <c r="N3165" i="26" s="1"/>
  <c r="O3165" i="26" s="1"/>
  <c r="M3153" i="26"/>
  <c r="N3153" i="26" s="1"/>
  <c r="O3153" i="26" s="1"/>
  <c r="M3142" i="26"/>
  <c r="N3142" i="26" s="1"/>
  <c r="O3142" i="26" s="1"/>
  <c r="M3131" i="26"/>
  <c r="N3131" i="26" s="1"/>
  <c r="O3131" i="26" s="1"/>
  <c r="I3128" i="26"/>
  <c r="M3128" i="26"/>
  <c r="N3128" i="26" s="1"/>
  <c r="O3128" i="26" s="1"/>
  <c r="H3087" i="26"/>
  <c r="I3087" i="26"/>
  <c r="J3087" i="26"/>
  <c r="M3087" i="26"/>
  <c r="N3087" i="26" s="1"/>
  <c r="O3087" i="26" s="1"/>
  <c r="H3071" i="26"/>
  <c r="I3071" i="26"/>
  <c r="J3071" i="26"/>
  <c r="M3071" i="26"/>
  <c r="N3071" i="26" s="1"/>
  <c r="O3071" i="26" s="1"/>
  <c r="H3055" i="26"/>
  <c r="I3055" i="26"/>
  <c r="J3055" i="26"/>
  <c r="M3055" i="26"/>
  <c r="N3055" i="26" s="1"/>
  <c r="O3055" i="26" s="1"/>
  <c r="H3039" i="26"/>
  <c r="I3039" i="26"/>
  <c r="J3039" i="26"/>
  <c r="M3039" i="26"/>
  <c r="N3039" i="26" s="1"/>
  <c r="O3039" i="26" s="1"/>
  <c r="H3095" i="26"/>
  <c r="I3095" i="26"/>
  <c r="J3095" i="26"/>
  <c r="M3092" i="26"/>
  <c r="N3092" i="26" s="1"/>
  <c r="O3092" i="26" s="1"/>
  <c r="G3092" i="26"/>
  <c r="I3092" i="26"/>
  <c r="M3027" i="26"/>
  <c r="N3027" i="26" s="1"/>
  <c r="O3027" i="26" s="1"/>
  <c r="H3027" i="26"/>
  <c r="I3027" i="26"/>
  <c r="J3027" i="26"/>
  <c r="L3027" i="26" s="1"/>
  <c r="M3019" i="26"/>
  <c r="N3019" i="26" s="1"/>
  <c r="O3019" i="26" s="1"/>
  <c r="H3019" i="26"/>
  <c r="I3019" i="26"/>
  <c r="J3019" i="26"/>
  <c r="L3019" i="26" s="1"/>
  <c r="M3011" i="26"/>
  <c r="N3011" i="26" s="1"/>
  <c r="O3011" i="26" s="1"/>
  <c r="H3011" i="26"/>
  <c r="I3011" i="26"/>
  <c r="J3011" i="26"/>
  <c r="L3011" i="26" s="1"/>
  <c r="H3003" i="26"/>
  <c r="I3003" i="26"/>
  <c r="J3003" i="26"/>
  <c r="M2995" i="26"/>
  <c r="N2995" i="26" s="1"/>
  <c r="H2995" i="26"/>
  <c r="I2995" i="26"/>
  <c r="J2995" i="26"/>
  <c r="L2995" i="26" s="1"/>
  <c r="M2987" i="26"/>
  <c r="N2987" i="26" s="1"/>
  <c r="H2987" i="26"/>
  <c r="I2987" i="26"/>
  <c r="J2987" i="26"/>
  <c r="L2987" i="26" s="1"/>
  <c r="M2979" i="26"/>
  <c r="N2979" i="26" s="1"/>
  <c r="H2979" i="26"/>
  <c r="I2979" i="26"/>
  <c r="J2979" i="26"/>
  <c r="L2979" i="26" s="1"/>
  <c r="M2971" i="26"/>
  <c r="N2971" i="26" s="1"/>
  <c r="H2971" i="26"/>
  <c r="I2971" i="26"/>
  <c r="J2971" i="26"/>
  <c r="L2971" i="26" s="1"/>
  <c r="M2939" i="26"/>
  <c r="N2939" i="26" s="1"/>
  <c r="G2939" i="26"/>
  <c r="H2939" i="26"/>
  <c r="I2939" i="26"/>
  <c r="J2939" i="26"/>
  <c r="L2939" i="26" s="1"/>
  <c r="M2907" i="26"/>
  <c r="N2907" i="26" s="1"/>
  <c r="G2907" i="26"/>
  <c r="H2907" i="26"/>
  <c r="I2907" i="26"/>
  <c r="J2907" i="26"/>
  <c r="L2907" i="26" s="1"/>
  <c r="M2875" i="26"/>
  <c r="N2875" i="26" s="1"/>
  <c r="G2875" i="26"/>
  <c r="H2875" i="26"/>
  <c r="I2875" i="26"/>
  <c r="J2875" i="26"/>
  <c r="L2875" i="26" s="1"/>
  <c r="M2861" i="26"/>
  <c r="N2861" i="26" s="1"/>
  <c r="G2861" i="26"/>
  <c r="H2861" i="26"/>
  <c r="I2861" i="26"/>
  <c r="J2861" i="26"/>
  <c r="L2861" i="26" s="1"/>
  <c r="M2813" i="26"/>
  <c r="N2813" i="26" s="1"/>
  <c r="I2813" i="26"/>
  <c r="G2813" i="26"/>
  <c r="H2813" i="26"/>
  <c r="J2813" i="26"/>
  <c r="L2813" i="26" s="1"/>
  <c r="K2813" i="26"/>
  <c r="M2805" i="26"/>
  <c r="N2805" i="26" s="1"/>
  <c r="I2805" i="26"/>
  <c r="G2805" i="26"/>
  <c r="H2805" i="26"/>
  <c r="J2805" i="26"/>
  <c r="K2805" i="26"/>
  <c r="M2797" i="26"/>
  <c r="N2797" i="26" s="1"/>
  <c r="I2797" i="26"/>
  <c r="G2797" i="26"/>
  <c r="H2797" i="26"/>
  <c r="J2797" i="26"/>
  <c r="L2797" i="26" s="1"/>
  <c r="K2797" i="26"/>
  <c r="M2668" i="26"/>
  <c r="N2668" i="26" s="1"/>
  <c r="G2668" i="26"/>
  <c r="H2668" i="26"/>
  <c r="I2668" i="26"/>
  <c r="J2668" i="26"/>
  <c r="L2668" i="26" s="1"/>
  <c r="K2668" i="26"/>
  <c r="J2570" i="26"/>
  <c r="G2570" i="26"/>
  <c r="H2570" i="26"/>
  <c r="I2570" i="26"/>
  <c r="K2570" i="26"/>
  <c r="M2570" i="26"/>
  <c r="N2570" i="26" s="1"/>
  <c r="G3332" i="26"/>
  <c r="G3324" i="26"/>
  <c r="G3316" i="26"/>
  <c r="G3308" i="26"/>
  <c r="G3300" i="26"/>
  <c r="G3292" i="26"/>
  <c r="I3286" i="26"/>
  <c r="G3284" i="26"/>
  <c r="I3278" i="26"/>
  <c r="G3276" i="26"/>
  <c r="I3270" i="26"/>
  <c r="G3268" i="26"/>
  <c r="I3262" i="26"/>
  <c r="G3260" i="26"/>
  <c r="J3255" i="26"/>
  <c r="L3255" i="26" s="1"/>
  <c r="I3254" i="26"/>
  <c r="G3252" i="26"/>
  <c r="J3247" i="26"/>
  <c r="L3247" i="26" s="1"/>
  <c r="I3246" i="26"/>
  <c r="G3244" i="26"/>
  <c r="J3239" i="26"/>
  <c r="L3239" i="26" s="1"/>
  <c r="I3238" i="26"/>
  <c r="G3236" i="26"/>
  <c r="J3231" i="26"/>
  <c r="L3231" i="26" s="1"/>
  <c r="I3230" i="26"/>
  <c r="G3228" i="26"/>
  <c r="J3223" i="26"/>
  <c r="L3223" i="26" s="1"/>
  <c r="I3222" i="26"/>
  <c r="G3220" i="26"/>
  <c r="J3215" i="26"/>
  <c r="L3215" i="26" s="1"/>
  <c r="I3214" i="26"/>
  <c r="G3212" i="26"/>
  <c r="J3207" i="26"/>
  <c r="L3207" i="26" s="1"/>
  <c r="I3206" i="26"/>
  <c r="G3204" i="26"/>
  <c r="J3199" i="26"/>
  <c r="L3199" i="26" s="1"/>
  <c r="I3198" i="26"/>
  <c r="G3196" i="26"/>
  <c r="J3191" i="26"/>
  <c r="L3191" i="26" s="1"/>
  <c r="I3190" i="26"/>
  <c r="G3188" i="26"/>
  <c r="J3183" i="26"/>
  <c r="L3183" i="26" s="1"/>
  <c r="I3182" i="26"/>
  <c r="G3180" i="26"/>
  <c r="J3175" i="26"/>
  <c r="L3175" i="26" s="1"/>
  <c r="I3174" i="26"/>
  <c r="G3172" i="26"/>
  <c r="K3168" i="26"/>
  <c r="I3167" i="26"/>
  <c r="K3165" i="26"/>
  <c r="H3164" i="26"/>
  <c r="J3160" i="26"/>
  <c r="L3160" i="26" s="1"/>
  <c r="G3159" i="26"/>
  <c r="M3158" i="26"/>
  <c r="N3158" i="26" s="1"/>
  <c r="O3158" i="26" s="1"/>
  <c r="J3157" i="26"/>
  <c r="L3157" i="26" s="1"/>
  <c r="G3156" i="26"/>
  <c r="K3153" i="26"/>
  <c r="L3153" i="26" s="1"/>
  <c r="H3152" i="26"/>
  <c r="I3149" i="26"/>
  <c r="M3147" i="26"/>
  <c r="N3147" i="26" s="1"/>
  <c r="O3147" i="26" s="1"/>
  <c r="I3145" i="26"/>
  <c r="G3144" i="26"/>
  <c r="K3142" i="26"/>
  <c r="H3137" i="26"/>
  <c r="M3135" i="26"/>
  <c r="N3135" i="26" s="1"/>
  <c r="O3135" i="26" s="1"/>
  <c r="J3134" i="26"/>
  <c r="L3134" i="26" s="1"/>
  <c r="J3131" i="26"/>
  <c r="L3131" i="26" s="1"/>
  <c r="J3128" i="26"/>
  <c r="L3128" i="26" s="1"/>
  <c r="H3125" i="26"/>
  <c r="J3123" i="26"/>
  <c r="L3123" i="26" s="1"/>
  <c r="M3121" i="26"/>
  <c r="N3121" i="26" s="1"/>
  <c r="O3121" i="26" s="1"/>
  <c r="H3119" i="26"/>
  <c r="J3119" i="26"/>
  <c r="H3117" i="26"/>
  <c r="J3117" i="26"/>
  <c r="L3117" i="26" s="1"/>
  <c r="K3115" i="26"/>
  <c r="M3113" i="26"/>
  <c r="N3113" i="26" s="1"/>
  <c r="O3113" i="26" s="1"/>
  <c r="H3111" i="26"/>
  <c r="J3111" i="26"/>
  <c r="H3109" i="26"/>
  <c r="J3109" i="26"/>
  <c r="L3109" i="26" s="1"/>
  <c r="K3107" i="26"/>
  <c r="M3105" i="26"/>
  <c r="N3105" i="26" s="1"/>
  <c r="O3105" i="26" s="1"/>
  <c r="H3103" i="26"/>
  <c r="J3103" i="26"/>
  <c r="H3101" i="26"/>
  <c r="J3101" i="26"/>
  <c r="L3101" i="26" s="1"/>
  <c r="K3099" i="26"/>
  <c r="M3097" i="26"/>
  <c r="N3097" i="26" s="1"/>
  <c r="O3097" i="26" s="1"/>
  <c r="H3084" i="26"/>
  <c r="K3083" i="26"/>
  <c r="L3083" i="26" s="1"/>
  <c r="M3076" i="26"/>
  <c r="N3076" i="26" s="1"/>
  <c r="O3076" i="26" s="1"/>
  <c r="G3076" i="26"/>
  <c r="I3076" i="26"/>
  <c r="J3076" i="26"/>
  <c r="L3076" i="26" s="1"/>
  <c r="H3068" i="26"/>
  <c r="K3067" i="26"/>
  <c r="L3067" i="26" s="1"/>
  <c r="M3060" i="26"/>
  <c r="N3060" i="26" s="1"/>
  <c r="O3060" i="26" s="1"/>
  <c r="G3060" i="26"/>
  <c r="I3060" i="26"/>
  <c r="J3060" i="26"/>
  <c r="L3060" i="26" s="1"/>
  <c r="H3052" i="26"/>
  <c r="K3051" i="26"/>
  <c r="M3044" i="26"/>
  <c r="N3044" i="26" s="1"/>
  <c r="O3044" i="26" s="1"/>
  <c r="G3044" i="26"/>
  <c r="I3044" i="26"/>
  <c r="J3044" i="26"/>
  <c r="L3044" i="26" s="1"/>
  <c r="H3036" i="26"/>
  <c r="K3035" i="26"/>
  <c r="L3035" i="26" s="1"/>
  <c r="L2856" i="26"/>
  <c r="I2849" i="26"/>
  <c r="M2849" i="26"/>
  <c r="N2849" i="26" s="1"/>
  <c r="G2849" i="26"/>
  <c r="H2849" i="26"/>
  <c r="J2849" i="26"/>
  <c r="L2849" i="26" s="1"/>
  <c r="K2849" i="26"/>
  <c r="H2840" i="26"/>
  <c r="G2840" i="26"/>
  <c r="I2840" i="26"/>
  <c r="J2840" i="26"/>
  <c r="K2840" i="26"/>
  <c r="J2830" i="26"/>
  <c r="G2830" i="26"/>
  <c r="H2830" i="26"/>
  <c r="I2830" i="26"/>
  <c r="K2830" i="26"/>
  <c r="H3286" i="26"/>
  <c r="H3278" i="26"/>
  <c r="H3270" i="26"/>
  <c r="H3262" i="26"/>
  <c r="I3255" i="26"/>
  <c r="H3254" i="26"/>
  <c r="I3247" i="26"/>
  <c r="H3246" i="26"/>
  <c r="I3239" i="26"/>
  <c r="H3238" i="26"/>
  <c r="I3231" i="26"/>
  <c r="H3230" i="26"/>
  <c r="I3223" i="26"/>
  <c r="H3222" i="26"/>
  <c r="I3215" i="26"/>
  <c r="H3214" i="26"/>
  <c r="I3207" i="26"/>
  <c r="H3206" i="26"/>
  <c r="I3199" i="26"/>
  <c r="H3198" i="26"/>
  <c r="I3191" i="26"/>
  <c r="H3190" i="26"/>
  <c r="I3183" i="26"/>
  <c r="H3182" i="26"/>
  <c r="I3175" i="26"/>
  <c r="H3174" i="26"/>
  <c r="J3168" i="26"/>
  <c r="L3168" i="26" s="1"/>
  <c r="J3165" i="26"/>
  <c r="L3165" i="26" s="1"/>
  <c r="H3160" i="26"/>
  <c r="I3157" i="26"/>
  <c r="I3153" i="26"/>
  <c r="H3145" i="26"/>
  <c r="J3142" i="26"/>
  <c r="L3142" i="26" s="1"/>
  <c r="I3134" i="26"/>
  <c r="I3131" i="26"/>
  <c r="H3128" i="26"/>
  <c r="M3124" i="26"/>
  <c r="N3124" i="26" s="1"/>
  <c r="O3124" i="26" s="1"/>
  <c r="I3124" i="26"/>
  <c r="I3123" i="26"/>
  <c r="K3121" i="26"/>
  <c r="L3121" i="26" s="1"/>
  <c r="J3115" i="26"/>
  <c r="K3113" i="26"/>
  <c r="L3113" i="26" s="1"/>
  <c r="J3107" i="26"/>
  <c r="L3107" i="26" s="1"/>
  <c r="K3105" i="26"/>
  <c r="L3105" i="26" s="1"/>
  <c r="J3099" i="26"/>
  <c r="L3099" i="26" s="1"/>
  <c r="K3097" i="26"/>
  <c r="L3097" i="26" s="1"/>
  <c r="M3095" i="26"/>
  <c r="N3095" i="26" s="1"/>
  <c r="O3095" i="26" s="1"/>
  <c r="K3092" i="26"/>
  <c r="M3091" i="26"/>
  <c r="N3091" i="26" s="1"/>
  <c r="O3091" i="26" s="1"/>
  <c r="H3091" i="26"/>
  <c r="K3087" i="26"/>
  <c r="M3075" i="26"/>
  <c r="N3075" i="26" s="1"/>
  <c r="O3075" i="26" s="1"/>
  <c r="H3075" i="26"/>
  <c r="I3075" i="26"/>
  <c r="K3071" i="26"/>
  <c r="M3059" i="26"/>
  <c r="N3059" i="26" s="1"/>
  <c r="O3059" i="26" s="1"/>
  <c r="H3059" i="26"/>
  <c r="I3059" i="26"/>
  <c r="K3055" i="26"/>
  <c r="L3051" i="26"/>
  <c r="M3043" i="26"/>
  <c r="N3043" i="26" s="1"/>
  <c r="O3043" i="26" s="1"/>
  <c r="H3043" i="26"/>
  <c r="I3043" i="26"/>
  <c r="K3039" i="26"/>
  <c r="M2947" i="26"/>
  <c r="N2947" i="26" s="1"/>
  <c r="G2947" i="26"/>
  <c r="H2947" i="26"/>
  <c r="I2947" i="26"/>
  <c r="J2947" i="26"/>
  <c r="L2947" i="26" s="1"/>
  <c r="M2915" i="26"/>
  <c r="N2915" i="26" s="1"/>
  <c r="G2915" i="26"/>
  <c r="H2915" i="26"/>
  <c r="I2915" i="26"/>
  <c r="J2915" i="26"/>
  <c r="L2915" i="26" s="1"/>
  <c r="M2883" i="26"/>
  <c r="N2883" i="26" s="1"/>
  <c r="G2883" i="26"/>
  <c r="H2883" i="26"/>
  <c r="I2883" i="26"/>
  <c r="J2883" i="26"/>
  <c r="L2883" i="26" s="1"/>
  <c r="M2846" i="26"/>
  <c r="N2846" i="26" s="1"/>
  <c r="G2846" i="26"/>
  <c r="H2846" i="26"/>
  <c r="I2846" i="26"/>
  <c r="J2846" i="26"/>
  <c r="K2846" i="26"/>
  <c r="M2748" i="26"/>
  <c r="N2748" i="26" s="1"/>
  <c r="H2748" i="26"/>
  <c r="J2748" i="26"/>
  <c r="G2748" i="26"/>
  <c r="I2748" i="26"/>
  <c r="K2748" i="26"/>
  <c r="I2721" i="26"/>
  <c r="J2721" i="26"/>
  <c r="M2721" i="26"/>
  <c r="N2721" i="26" s="1"/>
  <c r="G2721" i="26"/>
  <c r="H2721" i="26"/>
  <c r="K2721" i="26"/>
  <c r="M2692" i="26"/>
  <c r="N2692" i="26" s="1"/>
  <c r="G2692" i="26"/>
  <c r="H2692" i="26"/>
  <c r="I2692" i="26"/>
  <c r="J2692" i="26"/>
  <c r="K2692" i="26"/>
  <c r="H3168" i="26"/>
  <c r="I3161" i="26"/>
  <c r="G3160" i="26"/>
  <c r="K3158" i="26"/>
  <c r="L3158" i="26" s="1"/>
  <c r="H3153" i="26"/>
  <c r="J3150" i="26"/>
  <c r="L3150" i="26" s="1"/>
  <c r="G3145" i="26"/>
  <c r="I3142" i="26"/>
  <c r="K3135" i="26"/>
  <c r="L3135" i="26" s="1"/>
  <c r="H3134" i="26"/>
  <c r="J3132" i="26"/>
  <c r="L3132" i="26" s="1"/>
  <c r="G3128" i="26"/>
  <c r="K3124" i="26"/>
  <c r="L3124" i="26" s="1"/>
  <c r="G3123" i="26"/>
  <c r="I3121" i="26"/>
  <c r="K3119" i="26"/>
  <c r="I3115" i="26"/>
  <c r="I3113" i="26"/>
  <c r="K3111" i="26"/>
  <c r="I3107" i="26"/>
  <c r="I3105" i="26"/>
  <c r="K3103" i="26"/>
  <c r="I3099" i="26"/>
  <c r="I3097" i="26"/>
  <c r="K3095" i="26"/>
  <c r="I3093" i="26"/>
  <c r="J3092" i="26"/>
  <c r="G3087" i="26"/>
  <c r="G3083" i="26"/>
  <c r="H3079" i="26"/>
  <c r="I3079" i="26"/>
  <c r="J3079" i="26"/>
  <c r="L3079" i="26" s="1"/>
  <c r="M3079" i="26"/>
  <c r="N3079" i="26" s="1"/>
  <c r="O3079" i="26" s="1"/>
  <c r="G3071" i="26"/>
  <c r="G3067" i="26"/>
  <c r="H3063" i="26"/>
  <c r="I3063" i="26"/>
  <c r="J3063" i="26"/>
  <c r="L3063" i="26" s="1"/>
  <c r="M3063" i="26"/>
  <c r="N3063" i="26" s="1"/>
  <c r="O3063" i="26" s="1"/>
  <c r="G3055" i="26"/>
  <c r="G3051" i="26"/>
  <c r="H3047" i="26"/>
  <c r="I3047" i="26"/>
  <c r="J3047" i="26"/>
  <c r="L3047" i="26" s="1"/>
  <c r="M3047" i="26"/>
  <c r="N3047" i="26" s="1"/>
  <c r="O3047" i="26" s="1"/>
  <c r="G3039" i="26"/>
  <c r="G3035" i="26"/>
  <c r="H3031" i="26"/>
  <c r="I3031" i="26"/>
  <c r="J3031" i="26"/>
  <c r="L3031" i="26" s="1"/>
  <c r="M3031" i="26"/>
  <c r="N3031" i="26" s="1"/>
  <c r="O3031" i="26" s="1"/>
  <c r="H3023" i="26"/>
  <c r="I3023" i="26"/>
  <c r="J3023" i="26"/>
  <c r="L3023" i="26" s="1"/>
  <c r="M3023" i="26"/>
  <c r="N3023" i="26" s="1"/>
  <c r="O3023" i="26" s="1"/>
  <c r="H3015" i="26"/>
  <c r="I3015" i="26"/>
  <c r="J3015" i="26"/>
  <c r="L3015" i="26" s="1"/>
  <c r="M3015" i="26"/>
  <c r="N3015" i="26" s="1"/>
  <c r="O3015" i="26" s="1"/>
  <c r="H3007" i="26"/>
  <c r="I3007" i="26"/>
  <c r="J3007" i="26"/>
  <c r="L3007" i="26" s="1"/>
  <c r="M3007" i="26"/>
  <c r="N3007" i="26" s="1"/>
  <c r="O3007" i="26" s="1"/>
  <c r="H2999" i="26"/>
  <c r="I2999" i="26"/>
  <c r="J2999" i="26"/>
  <c r="L2999" i="26" s="1"/>
  <c r="M2999" i="26"/>
  <c r="N2999" i="26" s="1"/>
  <c r="H2991" i="26"/>
  <c r="I2991" i="26"/>
  <c r="J2991" i="26"/>
  <c r="L2991" i="26" s="1"/>
  <c r="M2991" i="26"/>
  <c r="N2991" i="26" s="1"/>
  <c r="H2983" i="26"/>
  <c r="I2983" i="26"/>
  <c r="J2983" i="26"/>
  <c r="L2983" i="26" s="1"/>
  <c r="M2983" i="26"/>
  <c r="N2983" i="26" s="1"/>
  <c r="H2975" i="26"/>
  <c r="I2975" i="26"/>
  <c r="J2975" i="26"/>
  <c r="L2975" i="26" s="1"/>
  <c r="M2975" i="26"/>
  <c r="N2975" i="26" s="1"/>
  <c r="K2963" i="26"/>
  <c r="K2931" i="26"/>
  <c r="K2899" i="26"/>
  <c r="K2867" i="26"/>
  <c r="L2832" i="26"/>
  <c r="G2826" i="26"/>
  <c r="I2825" i="26"/>
  <c r="M2825" i="26"/>
  <c r="N2825" i="26" s="1"/>
  <c r="I2809" i="26"/>
  <c r="J2809" i="26"/>
  <c r="M2809" i="26"/>
  <c r="N2809" i="26" s="1"/>
  <c r="I2801" i="26"/>
  <c r="J2801" i="26"/>
  <c r="M2801" i="26"/>
  <c r="N2801" i="26" s="1"/>
  <c r="H2792" i="26"/>
  <c r="I2792" i="26"/>
  <c r="I2785" i="26"/>
  <c r="J2785" i="26"/>
  <c r="L2785" i="26" s="1"/>
  <c r="M2785" i="26"/>
  <c r="N2785" i="26" s="1"/>
  <c r="G2785" i="26"/>
  <c r="G2782" i="26"/>
  <c r="J2782" i="26"/>
  <c r="L2782" i="26" s="1"/>
  <c r="L2776" i="26"/>
  <c r="H2760" i="26"/>
  <c r="I2760" i="26"/>
  <c r="I2753" i="26"/>
  <c r="J2753" i="26"/>
  <c r="L2753" i="26" s="1"/>
  <c r="M2753" i="26"/>
  <c r="N2753" i="26" s="1"/>
  <c r="G2753" i="26"/>
  <c r="G2750" i="26"/>
  <c r="J2750" i="26"/>
  <c r="L2750" i="26" s="1"/>
  <c r="G2742" i="26"/>
  <c r="I2742" i="26"/>
  <c r="J2742" i="26"/>
  <c r="M2732" i="26"/>
  <c r="N2732" i="26" s="1"/>
  <c r="G2732" i="26"/>
  <c r="H2732" i="26"/>
  <c r="I2732" i="26"/>
  <c r="J2732" i="26"/>
  <c r="I2713" i="26"/>
  <c r="J2713" i="26"/>
  <c r="L2713" i="26" s="1"/>
  <c r="M2713" i="26"/>
  <c r="N2713" i="26" s="1"/>
  <c r="G2713" i="26"/>
  <c r="M2628" i="26"/>
  <c r="N2628" i="26" s="1"/>
  <c r="G2628" i="26"/>
  <c r="H2628" i="26"/>
  <c r="I2628" i="26"/>
  <c r="J2628" i="26"/>
  <c r="G2591" i="26"/>
  <c r="I2591" i="26"/>
  <c r="H2591" i="26"/>
  <c r="J2591" i="26"/>
  <c r="K2591" i="26"/>
  <c r="G2192" i="26"/>
  <c r="H2192" i="26"/>
  <c r="I2192" i="26"/>
  <c r="J2192" i="26"/>
  <c r="M2192" i="26"/>
  <c r="N2192" i="26" s="1"/>
  <c r="K2192" i="26"/>
  <c r="J3028" i="26"/>
  <c r="L3028" i="26" s="1"/>
  <c r="J3020" i="26"/>
  <c r="L3020" i="26" s="1"/>
  <c r="J3012" i="26"/>
  <c r="L3012" i="26" s="1"/>
  <c r="J3004" i="26"/>
  <c r="L3004" i="26" s="1"/>
  <c r="J2996" i="26"/>
  <c r="L2996" i="26" s="1"/>
  <c r="J2988" i="26"/>
  <c r="L2988" i="26" s="1"/>
  <c r="J2980" i="26"/>
  <c r="L2980" i="26" s="1"/>
  <c r="J2972" i="26"/>
  <c r="L2972" i="26" s="1"/>
  <c r="M2967" i="26"/>
  <c r="N2967" i="26" s="1"/>
  <c r="J2964" i="26"/>
  <c r="L2964" i="26" s="1"/>
  <c r="M2959" i="26"/>
  <c r="N2959" i="26" s="1"/>
  <c r="J2956" i="26"/>
  <c r="L2956" i="26" s="1"/>
  <c r="M2951" i="26"/>
  <c r="N2951" i="26" s="1"/>
  <c r="J2948" i="26"/>
  <c r="L2948" i="26" s="1"/>
  <c r="M2943" i="26"/>
  <c r="N2943" i="26" s="1"/>
  <c r="J2940" i="26"/>
  <c r="L2940" i="26" s="1"/>
  <c r="M2935" i="26"/>
  <c r="N2935" i="26" s="1"/>
  <c r="J2932" i="26"/>
  <c r="L2932" i="26" s="1"/>
  <c r="M2927" i="26"/>
  <c r="N2927" i="26" s="1"/>
  <c r="J2924" i="26"/>
  <c r="L2924" i="26" s="1"/>
  <c r="M2919" i="26"/>
  <c r="N2919" i="26" s="1"/>
  <c r="J2916" i="26"/>
  <c r="L2916" i="26" s="1"/>
  <c r="M2911" i="26"/>
  <c r="N2911" i="26" s="1"/>
  <c r="J2908" i="26"/>
  <c r="L2908" i="26" s="1"/>
  <c r="M2903" i="26"/>
  <c r="N2903" i="26" s="1"/>
  <c r="J2900" i="26"/>
  <c r="L2900" i="26" s="1"/>
  <c r="M2895" i="26"/>
  <c r="N2895" i="26" s="1"/>
  <c r="J2892" i="26"/>
  <c r="L2892" i="26" s="1"/>
  <c r="M2887" i="26"/>
  <c r="N2887" i="26" s="1"/>
  <c r="J2884" i="26"/>
  <c r="L2884" i="26" s="1"/>
  <c r="M2879" i="26"/>
  <c r="N2879" i="26" s="1"/>
  <c r="J2876" i="26"/>
  <c r="L2876" i="26" s="1"/>
  <c r="M2871" i="26"/>
  <c r="N2871" i="26" s="1"/>
  <c r="J2868" i="26"/>
  <c r="L2868" i="26" s="1"/>
  <c r="M2863" i="26"/>
  <c r="N2863" i="26" s="1"/>
  <c r="K2857" i="26"/>
  <c r="K2854" i="26"/>
  <c r="I2833" i="26"/>
  <c r="M2833" i="26"/>
  <c r="N2833" i="26" s="1"/>
  <c r="K2825" i="26"/>
  <c r="K2820" i="26"/>
  <c r="M2772" i="26"/>
  <c r="N2772" i="26" s="1"/>
  <c r="H2772" i="26"/>
  <c r="J2772" i="26"/>
  <c r="L2772" i="26" s="1"/>
  <c r="I2745" i="26"/>
  <c r="J2745" i="26"/>
  <c r="M2745" i="26"/>
  <c r="N2745" i="26" s="1"/>
  <c r="G2745" i="26"/>
  <c r="M2724" i="26"/>
  <c r="N2724" i="26" s="1"/>
  <c r="G2724" i="26"/>
  <c r="H2724" i="26"/>
  <c r="I2724" i="26"/>
  <c r="J2724" i="26"/>
  <c r="M2700" i="26"/>
  <c r="N2700" i="26" s="1"/>
  <c r="G2700" i="26"/>
  <c r="H2700" i="26"/>
  <c r="I2700" i="26"/>
  <c r="J2700" i="26"/>
  <c r="M2652" i="26"/>
  <c r="N2652" i="26" s="1"/>
  <c r="G2652" i="26"/>
  <c r="H2652" i="26"/>
  <c r="I2652" i="26"/>
  <c r="J2652" i="26"/>
  <c r="M2612" i="26"/>
  <c r="N2612" i="26" s="1"/>
  <c r="G2612" i="26"/>
  <c r="H2612" i="26"/>
  <c r="I2612" i="26"/>
  <c r="J2612" i="26"/>
  <c r="H2536" i="26"/>
  <c r="I2536" i="26"/>
  <c r="J2536" i="26"/>
  <c r="M2536" i="26"/>
  <c r="N2536" i="26" s="1"/>
  <c r="G2536" i="26"/>
  <c r="K2536" i="26"/>
  <c r="M2508" i="26"/>
  <c r="N2508" i="26" s="1"/>
  <c r="H2508" i="26"/>
  <c r="I2508" i="26"/>
  <c r="J2508" i="26"/>
  <c r="G2508" i="26"/>
  <c r="K2508" i="26"/>
  <c r="M3120" i="26"/>
  <c r="N3120" i="26" s="1"/>
  <c r="O3120" i="26" s="1"/>
  <c r="M3112" i="26"/>
  <c r="N3112" i="26" s="1"/>
  <c r="O3112" i="26" s="1"/>
  <c r="M3104" i="26"/>
  <c r="N3104" i="26" s="1"/>
  <c r="O3104" i="26" s="1"/>
  <c r="M3096" i="26"/>
  <c r="N3096" i="26" s="1"/>
  <c r="O3096" i="26" s="1"/>
  <c r="M3088" i="26"/>
  <c r="N3088" i="26" s="1"/>
  <c r="O3088" i="26" s="1"/>
  <c r="J3085" i="26"/>
  <c r="L3085" i="26" s="1"/>
  <c r="M3080" i="26"/>
  <c r="N3080" i="26" s="1"/>
  <c r="O3080" i="26" s="1"/>
  <c r="J3077" i="26"/>
  <c r="L3077" i="26" s="1"/>
  <c r="M3072" i="26"/>
  <c r="N3072" i="26" s="1"/>
  <c r="O3072" i="26" s="1"/>
  <c r="J3069" i="26"/>
  <c r="L3069" i="26" s="1"/>
  <c r="M3064" i="26"/>
  <c r="N3064" i="26" s="1"/>
  <c r="O3064" i="26" s="1"/>
  <c r="J3061" i="26"/>
  <c r="L3061" i="26" s="1"/>
  <c r="M3056" i="26"/>
  <c r="N3056" i="26" s="1"/>
  <c r="O3056" i="26" s="1"/>
  <c r="J3053" i="26"/>
  <c r="L3053" i="26" s="1"/>
  <c r="M3048" i="26"/>
  <c r="N3048" i="26" s="1"/>
  <c r="O3048" i="26" s="1"/>
  <c r="J3045" i="26"/>
  <c r="L3045" i="26" s="1"/>
  <c r="M3040" i="26"/>
  <c r="N3040" i="26" s="1"/>
  <c r="O3040" i="26" s="1"/>
  <c r="J3037" i="26"/>
  <c r="L3037" i="26" s="1"/>
  <c r="M3032" i="26"/>
  <c r="N3032" i="26" s="1"/>
  <c r="O3032" i="26" s="1"/>
  <c r="J3029" i="26"/>
  <c r="L3029" i="26" s="1"/>
  <c r="I3028" i="26"/>
  <c r="M3024" i="26"/>
  <c r="N3024" i="26" s="1"/>
  <c r="O3024" i="26" s="1"/>
  <c r="J3021" i="26"/>
  <c r="L3021" i="26" s="1"/>
  <c r="I3020" i="26"/>
  <c r="M3016" i="26"/>
  <c r="N3016" i="26" s="1"/>
  <c r="O3016" i="26" s="1"/>
  <c r="J3013" i="26"/>
  <c r="L3013" i="26" s="1"/>
  <c r="I3012" i="26"/>
  <c r="M3008" i="26"/>
  <c r="N3008" i="26" s="1"/>
  <c r="O3008" i="26" s="1"/>
  <c r="J3005" i="26"/>
  <c r="L3005" i="26" s="1"/>
  <c r="I3004" i="26"/>
  <c r="M3000" i="26"/>
  <c r="N3000" i="26" s="1"/>
  <c r="J2997" i="26"/>
  <c r="L2997" i="26" s="1"/>
  <c r="I2996" i="26"/>
  <c r="M2992" i="26"/>
  <c r="N2992" i="26" s="1"/>
  <c r="J2989" i="26"/>
  <c r="L2989" i="26" s="1"/>
  <c r="I2988" i="26"/>
  <c r="M2984" i="26"/>
  <c r="N2984" i="26" s="1"/>
  <c r="J2981" i="26"/>
  <c r="L2981" i="26" s="1"/>
  <c r="I2980" i="26"/>
  <c r="M2976" i="26"/>
  <c r="N2976" i="26" s="1"/>
  <c r="J2973" i="26"/>
  <c r="L2973" i="26" s="1"/>
  <c r="I2972" i="26"/>
  <c r="M2968" i="26"/>
  <c r="N2968" i="26" s="1"/>
  <c r="J2965" i="26"/>
  <c r="L2965" i="26" s="1"/>
  <c r="I2964" i="26"/>
  <c r="M2960" i="26"/>
  <c r="N2960" i="26" s="1"/>
  <c r="J2957" i="26"/>
  <c r="L2957" i="26" s="1"/>
  <c r="I2956" i="26"/>
  <c r="M2952" i="26"/>
  <c r="N2952" i="26" s="1"/>
  <c r="J2949" i="26"/>
  <c r="L2949" i="26" s="1"/>
  <c r="I2948" i="26"/>
  <c r="M2944" i="26"/>
  <c r="N2944" i="26" s="1"/>
  <c r="J2941" i="26"/>
  <c r="L2941" i="26" s="1"/>
  <c r="I2940" i="26"/>
  <c r="M2936" i="26"/>
  <c r="N2936" i="26" s="1"/>
  <c r="J2933" i="26"/>
  <c r="L2933" i="26" s="1"/>
  <c r="I2932" i="26"/>
  <c r="M2928" i="26"/>
  <c r="N2928" i="26" s="1"/>
  <c r="J2925" i="26"/>
  <c r="L2925" i="26" s="1"/>
  <c r="I2924" i="26"/>
  <c r="M2920" i="26"/>
  <c r="N2920" i="26" s="1"/>
  <c r="J2917" i="26"/>
  <c r="L2917" i="26" s="1"/>
  <c r="I2916" i="26"/>
  <c r="M2912" i="26"/>
  <c r="N2912" i="26" s="1"/>
  <c r="J2909" i="26"/>
  <c r="L2909" i="26" s="1"/>
  <c r="I2908" i="26"/>
  <c r="M2904" i="26"/>
  <c r="N2904" i="26" s="1"/>
  <c r="J2901" i="26"/>
  <c r="L2901" i="26" s="1"/>
  <c r="I2900" i="26"/>
  <c r="M2896" i="26"/>
  <c r="N2896" i="26" s="1"/>
  <c r="J2893" i="26"/>
  <c r="L2893" i="26" s="1"/>
  <c r="I2892" i="26"/>
  <c r="M2888" i="26"/>
  <c r="N2888" i="26" s="1"/>
  <c r="J2885" i="26"/>
  <c r="L2885" i="26" s="1"/>
  <c r="I2884" i="26"/>
  <c r="M2880" i="26"/>
  <c r="N2880" i="26" s="1"/>
  <c r="J2877" i="26"/>
  <c r="L2877" i="26" s="1"/>
  <c r="I2876" i="26"/>
  <c r="M2872" i="26"/>
  <c r="N2872" i="26" s="1"/>
  <c r="J2869" i="26"/>
  <c r="L2869" i="26" s="1"/>
  <c r="I2868" i="26"/>
  <c r="M2864" i="26"/>
  <c r="N2864" i="26" s="1"/>
  <c r="K2862" i="26"/>
  <c r="L2862" i="26" s="1"/>
  <c r="J2857" i="26"/>
  <c r="L2857" i="26" s="1"/>
  <c r="M2855" i="26"/>
  <c r="N2855" i="26" s="1"/>
  <c r="J2854" i="26"/>
  <c r="L2854" i="26" s="1"/>
  <c r="K2850" i="26"/>
  <c r="L2850" i="26" s="1"/>
  <c r="M2844" i="26"/>
  <c r="N2844" i="26" s="1"/>
  <c r="G2842" i="26"/>
  <c r="I2841" i="26"/>
  <c r="M2841" i="26"/>
  <c r="N2841" i="26" s="1"/>
  <c r="K2838" i="26"/>
  <c r="L2838" i="26" s="1"/>
  <c r="K2833" i="26"/>
  <c r="L2833" i="26" s="1"/>
  <c r="K2828" i="26"/>
  <c r="J2825" i="26"/>
  <c r="J2820" i="26"/>
  <c r="K2809" i="26"/>
  <c r="K2801" i="26"/>
  <c r="M2792" i="26"/>
  <c r="N2792" i="26" s="1"/>
  <c r="H2784" i="26"/>
  <c r="I2784" i="26"/>
  <c r="M2782" i="26"/>
  <c r="N2782" i="26" s="1"/>
  <c r="I2777" i="26"/>
  <c r="J2777" i="26"/>
  <c r="L2777" i="26" s="1"/>
  <c r="M2777" i="26"/>
  <c r="N2777" i="26" s="1"/>
  <c r="G2777" i="26"/>
  <c r="G2774" i="26"/>
  <c r="J2774" i="26"/>
  <c r="L2774" i="26" s="1"/>
  <c r="M2760" i="26"/>
  <c r="N2760" i="26" s="1"/>
  <c r="H2752" i="26"/>
  <c r="I2752" i="26"/>
  <c r="M2750" i="26"/>
  <c r="N2750" i="26" s="1"/>
  <c r="M2716" i="26"/>
  <c r="N2716" i="26" s="1"/>
  <c r="G2716" i="26"/>
  <c r="H2716" i="26"/>
  <c r="I2716" i="26"/>
  <c r="J2716" i="26"/>
  <c r="L2716" i="26" s="1"/>
  <c r="M2676" i="26"/>
  <c r="N2676" i="26" s="1"/>
  <c r="G2676" i="26"/>
  <c r="H2676" i="26"/>
  <c r="I2676" i="26"/>
  <c r="J2676" i="26"/>
  <c r="L2676" i="26" s="1"/>
  <c r="H2600" i="26"/>
  <c r="M2600" i="26"/>
  <c r="N2600" i="26" s="1"/>
  <c r="G2600" i="26"/>
  <c r="I2600" i="26"/>
  <c r="J2600" i="26"/>
  <c r="K2600" i="26"/>
  <c r="L2828" i="26"/>
  <c r="M2821" i="26"/>
  <c r="N2821" i="26" s="1"/>
  <c r="I2821" i="26"/>
  <c r="G2814" i="26"/>
  <c r="J2814" i="26"/>
  <c r="M2812" i="26"/>
  <c r="N2812" i="26" s="1"/>
  <c r="H2812" i="26"/>
  <c r="G2806" i="26"/>
  <c r="J2806" i="26"/>
  <c r="M2804" i="26"/>
  <c r="N2804" i="26" s="1"/>
  <c r="H2804" i="26"/>
  <c r="G2798" i="26"/>
  <c r="J2798" i="26"/>
  <c r="M2796" i="26"/>
  <c r="N2796" i="26" s="1"/>
  <c r="H2796" i="26"/>
  <c r="M2764" i="26"/>
  <c r="N2764" i="26" s="1"/>
  <c r="H2764" i="26"/>
  <c r="J2764" i="26"/>
  <c r="M2708" i="26"/>
  <c r="N2708" i="26" s="1"/>
  <c r="G2708" i="26"/>
  <c r="H2708" i="26"/>
  <c r="I2708" i="26"/>
  <c r="J2708" i="26"/>
  <c r="L2708" i="26" s="1"/>
  <c r="M2636" i="26"/>
  <c r="N2636" i="26" s="1"/>
  <c r="G2636" i="26"/>
  <c r="H2636" i="26"/>
  <c r="I2636" i="26"/>
  <c r="J2636" i="26"/>
  <c r="L2636" i="26" s="1"/>
  <c r="J2586" i="26"/>
  <c r="G2586" i="26"/>
  <c r="H2586" i="26"/>
  <c r="I2586" i="26"/>
  <c r="K2586" i="26"/>
  <c r="M2476" i="26"/>
  <c r="N2476" i="26" s="1"/>
  <c r="G2476" i="26"/>
  <c r="H2476" i="26"/>
  <c r="I2476" i="26"/>
  <c r="J2476" i="26"/>
  <c r="L2476" i="26" s="1"/>
  <c r="K2476" i="26"/>
  <c r="H3085" i="26"/>
  <c r="H3077" i="26"/>
  <c r="H3069" i="26"/>
  <c r="H3061" i="26"/>
  <c r="H3053" i="26"/>
  <c r="H3045" i="26"/>
  <c r="H3037" i="26"/>
  <c r="H3029" i="26"/>
  <c r="G3028" i="26"/>
  <c r="H3021" i="26"/>
  <c r="G3020" i="26"/>
  <c r="H3013" i="26"/>
  <c r="G3012" i="26"/>
  <c r="H3005" i="26"/>
  <c r="G3004" i="26"/>
  <c r="H2997" i="26"/>
  <c r="G2996" i="26"/>
  <c r="H2989" i="26"/>
  <c r="G2988" i="26"/>
  <c r="H2981" i="26"/>
  <c r="G2980" i="26"/>
  <c r="H2973" i="26"/>
  <c r="G2972" i="26"/>
  <c r="J2967" i="26"/>
  <c r="L2967" i="26" s="1"/>
  <c r="H2965" i="26"/>
  <c r="G2964" i="26"/>
  <c r="J2959" i="26"/>
  <c r="L2959" i="26" s="1"/>
  <c r="H2957" i="26"/>
  <c r="G2956" i="26"/>
  <c r="J2951" i="26"/>
  <c r="L2951" i="26" s="1"/>
  <c r="H2949" i="26"/>
  <c r="G2948" i="26"/>
  <c r="J2943" i="26"/>
  <c r="L2943" i="26" s="1"/>
  <c r="H2941" i="26"/>
  <c r="G2940" i="26"/>
  <c r="J2935" i="26"/>
  <c r="L2935" i="26" s="1"/>
  <c r="H2933" i="26"/>
  <c r="G2932" i="26"/>
  <c r="J2927" i="26"/>
  <c r="L2927" i="26" s="1"/>
  <c r="H2925" i="26"/>
  <c r="G2924" i="26"/>
  <c r="J2919" i="26"/>
  <c r="L2919" i="26" s="1"/>
  <c r="H2917" i="26"/>
  <c r="G2916" i="26"/>
  <c r="J2911" i="26"/>
  <c r="L2911" i="26" s="1"/>
  <c r="H2909" i="26"/>
  <c r="G2908" i="26"/>
  <c r="J2903" i="26"/>
  <c r="L2903" i="26" s="1"/>
  <c r="H2901" i="26"/>
  <c r="G2900" i="26"/>
  <c r="J2895" i="26"/>
  <c r="L2895" i="26" s="1"/>
  <c r="H2893" i="26"/>
  <c r="G2892" i="26"/>
  <c r="J2887" i="26"/>
  <c r="L2887" i="26" s="1"/>
  <c r="H2885" i="26"/>
  <c r="G2884" i="26"/>
  <c r="J2879" i="26"/>
  <c r="L2879" i="26" s="1"/>
  <c r="H2877" i="26"/>
  <c r="G2876" i="26"/>
  <c r="J2871" i="26"/>
  <c r="L2871" i="26" s="1"/>
  <c r="H2869" i="26"/>
  <c r="G2868" i="26"/>
  <c r="J2863" i="26"/>
  <c r="L2863" i="26" s="1"/>
  <c r="I2862" i="26"/>
  <c r="M2860" i="26"/>
  <c r="N2860" i="26" s="1"/>
  <c r="G2857" i="26"/>
  <c r="K2855" i="26"/>
  <c r="H2854" i="26"/>
  <c r="H2850" i="26"/>
  <c r="M2848" i="26"/>
  <c r="N2848" i="26" s="1"/>
  <c r="J2844" i="26"/>
  <c r="L2844" i="26" s="1"/>
  <c r="H2838" i="26"/>
  <c r="L2836" i="26"/>
  <c r="H2833" i="26"/>
  <c r="M2829" i="26"/>
  <c r="N2829" i="26" s="1"/>
  <c r="I2829" i="26"/>
  <c r="I2828" i="26"/>
  <c r="G2825" i="26"/>
  <c r="K2821" i="26"/>
  <c r="G2820" i="26"/>
  <c r="M2814" i="26"/>
  <c r="N2814" i="26" s="1"/>
  <c r="K2812" i="26"/>
  <c r="G2809" i="26"/>
  <c r="H2808" i="26"/>
  <c r="I2808" i="26"/>
  <c r="M2806" i="26"/>
  <c r="N2806" i="26" s="1"/>
  <c r="K2804" i="26"/>
  <c r="G2801" i="26"/>
  <c r="H2800" i="26"/>
  <c r="I2800" i="26"/>
  <c r="M2798" i="26"/>
  <c r="N2798" i="26" s="1"/>
  <c r="K2796" i="26"/>
  <c r="J2792" i="26"/>
  <c r="L2792" i="26" s="1"/>
  <c r="H2785" i="26"/>
  <c r="I2782" i="26"/>
  <c r="H2776" i="26"/>
  <c r="I2776" i="26"/>
  <c r="I2772" i="26"/>
  <c r="I2769" i="26"/>
  <c r="J2769" i="26"/>
  <c r="L2769" i="26" s="1"/>
  <c r="M2769" i="26"/>
  <c r="N2769" i="26" s="1"/>
  <c r="G2769" i="26"/>
  <c r="G2766" i="26"/>
  <c r="J2766" i="26"/>
  <c r="L2766" i="26" s="1"/>
  <c r="J2760" i="26"/>
  <c r="L2760" i="26" s="1"/>
  <c r="H2753" i="26"/>
  <c r="I2750" i="26"/>
  <c r="K2745" i="26"/>
  <c r="K2742" i="26"/>
  <c r="K2732" i="26"/>
  <c r="H2713" i="26"/>
  <c r="M2660" i="26"/>
  <c r="N2660" i="26" s="1"/>
  <c r="G2660" i="26"/>
  <c r="H2660" i="26"/>
  <c r="I2660" i="26"/>
  <c r="J2660" i="26"/>
  <c r="L2660" i="26" s="1"/>
  <c r="K2628" i="26"/>
  <c r="M2591" i="26"/>
  <c r="N2591" i="26" s="1"/>
  <c r="J2356" i="26"/>
  <c r="G2356" i="26"/>
  <c r="H2356" i="26"/>
  <c r="I2356" i="26"/>
  <c r="K2356" i="26"/>
  <c r="M2356" i="26"/>
  <c r="N2356" i="26" s="1"/>
  <c r="I2967" i="26"/>
  <c r="I2959" i="26"/>
  <c r="I2951" i="26"/>
  <c r="I2943" i="26"/>
  <c r="I2935" i="26"/>
  <c r="I2927" i="26"/>
  <c r="I2919" i="26"/>
  <c r="I2911" i="26"/>
  <c r="I2903" i="26"/>
  <c r="I2895" i="26"/>
  <c r="I2887" i="26"/>
  <c r="I2879" i="26"/>
  <c r="I2871" i="26"/>
  <c r="I2863" i="26"/>
  <c r="H2862" i="26"/>
  <c r="J2855" i="26"/>
  <c r="L2855" i="26" s="1"/>
  <c r="G2850" i="26"/>
  <c r="I2844" i="26"/>
  <c r="G2838" i="26"/>
  <c r="M2837" i="26"/>
  <c r="N2837" i="26" s="1"/>
  <c r="I2837" i="26"/>
  <c r="G2833" i="26"/>
  <c r="G2828" i="26"/>
  <c r="K2826" i="26"/>
  <c r="L2826" i="26" s="1"/>
  <c r="J2821" i="26"/>
  <c r="J2812" i="26"/>
  <c r="J2804" i="26"/>
  <c r="L2804" i="26" s="1"/>
  <c r="J2796" i="26"/>
  <c r="G2792" i="26"/>
  <c r="M2788" i="26"/>
  <c r="N2788" i="26" s="1"/>
  <c r="H2788" i="26"/>
  <c r="J2788" i="26"/>
  <c r="L2788" i="26" s="1"/>
  <c r="H2782" i="26"/>
  <c r="G2772" i="26"/>
  <c r="K2764" i="26"/>
  <c r="G2760" i="26"/>
  <c r="M2756" i="26"/>
  <c r="N2756" i="26" s="1"/>
  <c r="H2756" i="26"/>
  <c r="J2756" i="26"/>
  <c r="L2756" i="26" s="1"/>
  <c r="H2750" i="26"/>
  <c r="H2745" i="26"/>
  <c r="H2742" i="26"/>
  <c r="M2740" i="26"/>
  <c r="N2740" i="26" s="1"/>
  <c r="G2740" i="26"/>
  <c r="H2740" i="26"/>
  <c r="J2740" i="26"/>
  <c r="L2740" i="26" s="1"/>
  <c r="I2737" i="26"/>
  <c r="J2737" i="26"/>
  <c r="L2737" i="26" s="1"/>
  <c r="M2737" i="26"/>
  <c r="N2737" i="26" s="1"/>
  <c r="G2737" i="26"/>
  <c r="K2724" i="26"/>
  <c r="K2700" i="26"/>
  <c r="M2684" i="26"/>
  <c r="N2684" i="26" s="1"/>
  <c r="G2684" i="26"/>
  <c r="H2684" i="26"/>
  <c r="I2684" i="26"/>
  <c r="J2684" i="26"/>
  <c r="L2684" i="26" s="1"/>
  <c r="K2652" i="26"/>
  <c r="M2620" i="26"/>
  <c r="N2620" i="26" s="1"/>
  <c r="G2620" i="26"/>
  <c r="H2620" i="26"/>
  <c r="I2620" i="26"/>
  <c r="J2620" i="26"/>
  <c r="L2620" i="26" s="1"/>
  <c r="K2612" i="26"/>
  <c r="J2578" i="26"/>
  <c r="L2578" i="26" s="1"/>
  <c r="G2578" i="26"/>
  <c r="H2578" i="26"/>
  <c r="I2578" i="26"/>
  <c r="K2578" i="26"/>
  <c r="M2578" i="26"/>
  <c r="N2578" i="26" s="1"/>
  <c r="L2387" i="26"/>
  <c r="G2858" i="26"/>
  <c r="I2855" i="26"/>
  <c r="K2848" i="26"/>
  <c r="L2848" i="26" s="1"/>
  <c r="H2847" i="26"/>
  <c r="J2845" i="26"/>
  <c r="L2845" i="26" s="1"/>
  <c r="G2841" i="26"/>
  <c r="K2837" i="26"/>
  <c r="L2837" i="26" s="1"/>
  <c r="G2836" i="26"/>
  <c r="K2834" i="26"/>
  <c r="L2834" i="26" s="1"/>
  <c r="J2829" i="26"/>
  <c r="L2829" i="26" s="1"/>
  <c r="I2826" i="26"/>
  <c r="K2824" i="26"/>
  <c r="L2824" i="26" s="1"/>
  <c r="H2821" i="26"/>
  <c r="H2818" i="26"/>
  <c r="J2816" i="26"/>
  <c r="L2816" i="26" s="1"/>
  <c r="K2814" i="26"/>
  <c r="I2812" i="26"/>
  <c r="K2808" i="26"/>
  <c r="L2808" i="26" s="1"/>
  <c r="K2806" i="26"/>
  <c r="I2804" i="26"/>
  <c r="K2800" i="26"/>
  <c r="L2800" i="26" s="1"/>
  <c r="K2798" i="26"/>
  <c r="I2796" i="26"/>
  <c r="I2793" i="26"/>
  <c r="J2793" i="26"/>
  <c r="L2793" i="26" s="1"/>
  <c r="M2793" i="26"/>
  <c r="N2793" i="26" s="1"/>
  <c r="G2793" i="26"/>
  <c r="G2790" i="26"/>
  <c r="J2790" i="26"/>
  <c r="L2790" i="26" s="1"/>
  <c r="L2784" i="26"/>
  <c r="M2776" i="26"/>
  <c r="N2776" i="26" s="1"/>
  <c r="H2768" i="26"/>
  <c r="I2768" i="26"/>
  <c r="M2766" i="26"/>
  <c r="N2766" i="26" s="1"/>
  <c r="I2764" i="26"/>
  <c r="I2761" i="26"/>
  <c r="J2761" i="26"/>
  <c r="L2761" i="26" s="1"/>
  <c r="M2761" i="26"/>
  <c r="N2761" i="26" s="1"/>
  <c r="G2761" i="26"/>
  <c r="G2758" i="26"/>
  <c r="J2758" i="26"/>
  <c r="L2758" i="26" s="1"/>
  <c r="L2752" i="26"/>
  <c r="I2729" i="26"/>
  <c r="J2729" i="26"/>
  <c r="L2729" i="26" s="1"/>
  <c r="M2729" i="26"/>
  <c r="N2729" i="26" s="1"/>
  <c r="G2729" i="26"/>
  <c r="M2644" i="26"/>
  <c r="N2644" i="26" s="1"/>
  <c r="G2644" i="26"/>
  <c r="H2644" i="26"/>
  <c r="I2644" i="26"/>
  <c r="J2644" i="26"/>
  <c r="L2644" i="26" s="1"/>
  <c r="M2589" i="26"/>
  <c r="N2589" i="26" s="1"/>
  <c r="G2589" i="26"/>
  <c r="H2589" i="26"/>
  <c r="I2589" i="26"/>
  <c r="J2589" i="26"/>
  <c r="K2589" i="26"/>
  <c r="M2428" i="26"/>
  <c r="N2428" i="26" s="1"/>
  <c r="G2428" i="26"/>
  <c r="H2428" i="26"/>
  <c r="I2428" i="26"/>
  <c r="J2428" i="26"/>
  <c r="K2428" i="26"/>
  <c r="M2396" i="26"/>
  <c r="N2396" i="26" s="1"/>
  <c r="G2396" i="26"/>
  <c r="H2396" i="26"/>
  <c r="I2396" i="26"/>
  <c r="J2396" i="26"/>
  <c r="L2396" i="26" s="1"/>
  <c r="K2396" i="26"/>
  <c r="G2361" i="26"/>
  <c r="I2361" i="26"/>
  <c r="H2361" i="26"/>
  <c r="J2361" i="26"/>
  <c r="L2361" i="26" s="1"/>
  <c r="K2361" i="26"/>
  <c r="M2361" i="26"/>
  <c r="N2361" i="26" s="1"/>
  <c r="G2705" i="26"/>
  <c r="G2697" i="26"/>
  <c r="G2689" i="26"/>
  <c r="H2682" i="26"/>
  <c r="G2681" i="26"/>
  <c r="H2674" i="26"/>
  <c r="G2673" i="26"/>
  <c r="H2666" i="26"/>
  <c r="G2665" i="26"/>
  <c r="H2658" i="26"/>
  <c r="G2657" i="26"/>
  <c r="H2650" i="26"/>
  <c r="G2649" i="26"/>
  <c r="H2642" i="26"/>
  <c r="G2641" i="26"/>
  <c r="H2634" i="26"/>
  <c r="G2633" i="26"/>
  <c r="H2626" i="26"/>
  <c r="G2625" i="26"/>
  <c r="H2618" i="26"/>
  <c r="M2616" i="26"/>
  <c r="N2616" i="26" s="1"/>
  <c r="G2614" i="26"/>
  <c r="G2610" i="26"/>
  <c r="I2607" i="26"/>
  <c r="M2601" i="26"/>
  <c r="N2601" i="26" s="1"/>
  <c r="H2599" i="26"/>
  <c r="M2598" i="26"/>
  <c r="N2598" i="26" s="1"/>
  <c r="H2596" i="26"/>
  <c r="L2594" i="26"/>
  <c r="G2590" i="26"/>
  <c r="G2588" i="26"/>
  <c r="H2582" i="26"/>
  <c r="J2582" i="26"/>
  <c r="L2582" i="26" s="1"/>
  <c r="H2574" i="26"/>
  <c r="J2574" i="26"/>
  <c r="L2574" i="26" s="1"/>
  <c r="H2566" i="26"/>
  <c r="J2566" i="26"/>
  <c r="L2566" i="26" s="1"/>
  <c r="J2564" i="26"/>
  <c r="L2564" i="26" s="1"/>
  <c r="K2554" i="26"/>
  <c r="H2548" i="26"/>
  <c r="I2548" i="26"/>
  <c r="K2532" i="26"/>
  <c r="H2528" i="26"/>
  <c r="I2528" i="26"/>
  <c r="J2528" i="26"/>
  <c r="L2528" i="26" s="1"/>
  <c r="M2528" i="26"/>
  <c r="N2528" i="26" s="1"/>
  <c r="M2500" i="26"/>
  <c r="N2500" i="26" s="1"/>
  <c r="H2500" i="26"/>
  <c r="I2500" i="26"/>
  <c r="J2500" i="26"/>
  <c r="L2500" i="26" s="1"/>
  <c r="M2484" i="26"/>
  <c r="N2484" i="26" s="1"/>
  <c r="G2484" i="26"/>
  <c r="H2484" i="26"/>
  <c r="I2484" i="26"/>
  <c r="J2484" i="26"/>
  <c r="L2484" i="26" s="1"/>
  <c r="G2328" i="26"/>
  <c r="H2328" i="26"/>
  <c r="I2328" i="26"/>
  <c r="J2328" i="26"/>
  <c r="K2328" i="26"/>
  <c r="M2328" i="26"/>
  <c r="N2328" i="26" s="1"/>
  <c r="J2028" i="26"/>
  <c r="L2028" i="26" s="1"/>
  <c r="G2028" i="26"/>
  <c r="H2028" i="26"/>
  <c r="I2028" i="26"/>
  <c r="K2028" i="26"/>
  <c r="M2028" i="26"/>
  <c r="N2028" i="26" s="1"/>
  <c r="G2596" i="26"/>
  <c r="H2584" i="26"/>
  <c r="J2584" i="26"/>
  <c r="H2576" i="26"/>
  <c r="J2576" i="26"/>
  <c r="L2576" i="26" s="1"/>
  <c r="H2568" i="26"/>
  <c r="J2568" i="26"/>
  <c r="H2520" i="26"/>
  <c r="I2520" i="26"/>
  <c r="J2520" i="26"/>
  <c r="L2520" i="26" s="1"/>
  <c r="M2520" i="26"/>
  <c r="N2520" i="26" s="1"/>
  <c r="M2492" i="26"/>
  <c r="N2492" i="26" s="1"/>
  <c r="H2492" i="26"/>
  <c r="I2492" i="26"/>
  <c r="J2492" i="26"/>
  <c r="M2436" i="26"/>
  <c r="N2436" i="26" s="1"/>
  <c r="G2436" i="26"/>
  <c r="H2436" i="26"/>
  <c r="I2436" i="26"/>
  <c r="J2436" i="26"/>
  <c r="M2404" i="26"/>
  <c r="N2404" i="26" s="1"/>
  <c r="G2404" i="26"/>
  <c r="H2404" i="26"/>
  <c r="I2404" i="26"/>
  <c r="J2404" i="26"/>
  <c r="H2386" i="26"/>
  <c r="M2386" i="26"/>
  <c r="N2386" i="26" s="1"/>
  <c r="G2386" i="26"/>
  <c r="I2386" i="26"/>
  <c r="J2386" i="26"/>
  <c r="L2386" i="26" s="1"/>
  <c r="K2386" i="26"/>
  <c r="H2226" i="26"/>
  <c r="I2226" i="26"/>
  <c r="J2226" i="26"/>
  <c r="L2226" i="26" s="1"/>
  <c r="G2226" i="26"/>
  <c r="K2226" i="26"/>
  <c r="M2226" i="26"/>
  <c r="N2226" i="26" s="1"/>
  <c r="I2789" i="26"/>
  <c r="I2781" i="26"/>
  <c r="I2773" i="26"/>
  <c r="I2765" i="26"/>
  <c r="I2757" i="26"/>
  <c r="I2749" i="26"/>
  <c r="I2741" i="26"/>
  <c r="J2734" i="26"/>
  <c r="L2734" i="26" s="1"/>
  <c r="I2733" i="26"/>
  <c r="J2726" i="26"/>
  <c r="L2726" i="26" s="1"/>
  <c r="I2725" i="26"/>
  <c r="J2718" i="26"/>
  <c r="L2718" i="26" s="1"/>
  <c r="I2717" i="26"/>
  <c r="J2710" i="26"/>
  <c r="L2710" i="26" s="1"/>
  <c r="I2709" i="26"/>
  <c r="M2705" i="26"/>
  <c r="N2705" i="26" s="1"/>
  <c r="J2702" i="26"/>
  <c r="L2702" i="26" s="1"/>
  <c r="I2701" i="26"/>
  <c r="M2697" i="26"/>
  <c r="N2697" i="26" s="1"/>
  <c r="J2694" i="26"/>
  <c r="L2694" i="26" s="1"/>
  <c r="I2693" i="26"/>
  <c r="M2689" i="26"/>
  <c r="N2689" i="26" s="1"/>
  <c r="J2686" i="26"/>
  <c r="L2686" i="26" s="1"/>
  <c r="I2685" i="26"/>
  <c r="M2681" i="26"/>
  <c r="N2681" i="26" s="1"/>
  <c r="J2678" i="26"/>
  <c r="L2678" i="26" s="1"/>
  <c r="I2677" i="26"/>
  <c r="M2673" i="26"/>
  <c r="N2673" i="26" s="1"/>
  <c r="J2670" i="26"/>
  <c r="L2670" i="26" s="1"/>
  <c r="I2669" i="26"/>
  <c r="M2665" i="26"/>
  <c r="N2665" i="26" s="1"/>
  <c r="J2662" i="26"/>
  <c r="L2662" i="26" s="1"/>
  <c r="I2661" i="26"/>
  <c r="M2657" i="26"/>
  <c r="N2657" i="26" s="1"/>
  <c r="J2654" i="26"/>
  <c r="L2654" i="26" s="1"/>
  <c r="I2653" i="26"/>
  <c r="M2649" i="26"/>
  <c r="N2649" i="26" s="1"/>
  <c r="J2646" i="26"/>
  <c r="L2646" i="26" s="1"/>
  <c r="I2645" i="26"/>
  <c r="M2641" i="26"/>
  <c r="N2641" i="26" s="1"/>
  <c r="J2638" i="26"/>
  <c r="L2638" i="26" s="1"/>
  <c r="I2637" i="26"/>
  <c r="M2633" i="26"/>
  <c r="N2633" i="26" s="1"/>
  <c r="J2630" i="26"/>
  <c r="L2630" i="26" s="1"/>
  <c r="I2629" i="26"/>
  <c r="M2625" i="26"/>
  <c r="N2625" i="26" s="1"/>
  <c r="J2622" i="26"/>
  <c r="L2622" i="26" s="1"/>
  <c r="I2621" i="26"/>
  <c r="M2617" i="26"/>
  <c r="N2617" i="26" s="1"/>
  <c r="K2616" i="26"/>
  <c r="M2614" i="26"/>
  <c r="N2614" i="26" s="1"/>
  <c r="J2613" i="26"/>
  <c r="L2613" i="26" s="1"/>
  <c r="J2608" i="26"/>
  <c r="L2608" i="26" s="1"/>
  <c r="I2605" i="26"/>
  <c r="M2602" i="26"/>
  <c r="N2602" i="26" s="1"/>
  <c r="K2601" i="26"/>
  <c r="K2598" i="26"/>
  <c r="I2594" i="26"/>
  <c r="M2584" i="26"/>
  <c r="N2584" i="26" s="1"/>
  <c r="M2576" i="26"/>
  <c r="N2576" i="26" s="1"/>
  <c r="M2568" i="26"/>
  <c r="N2568" i="26" s="1"/>
  <c r="M2565" i="26"/>
  <c r="N2565" i="26" s="1"/>
  <c r="G2565" i="26"/>
  <c r="I2565" i="26"/>
  <c r="J2565" i="26"/>
  <c r="L2565" i="26" s="1"/>
  <c r="L2556" i="26"/>
  <c r="M2548" i="26"/>
  <c r="N2548" i="26" s="1"/>
  <c r="H2512" i="26"/>
  <c r="I2512" i="26"/>
  <c r="J2512" i="26"/>
  <c r="L2512" i="26" s="1"/>
  <c r="M2512" i="26"/>
  <c r="N2512" i="26" s="1"/>
  <c r="M2383" i="26"/>
  <c r="N2383" i="26" s="1"/>
  <c r="G2383" i="26"/>
  <c r="H2383" i="26"/>
  <c r="I2383" i="26"/>
  <c r="J2383" i="26"/>
  <c r="J2111" i="26"/>
  <c r="L2111" i="26" s="1"/>
  <c r="G2111" i="26"/>
  <c r="H2111" i="26"/>
  <c r="I2111" i="26"/>
  <c r="K2111" i="26"/>
  <c r="M2111" i="26"/>
  <c r="N2111" i="26" s="1"/>
  <c r="I2734" i="26"/>
  <c r="I2726" i="26"/>
  <c r="I2718" i="26"/>
  <c r="I2710" i="26"/>
  <c r="I2702" i="26"/>
  <c r="I2694" i="26"/>
  <c r="I2686" i="26"/>
  <c r="I2678" i="26"/>
  <c r="I2670" i="26"/>
  <c r="I2662" i="26"/>
  <c r="I2654" i="26"/>
  <c r="I2646" i="26"/>
  <c r="I2638" i="26"/>
  <c r="I2630" i="26"/>
  <c r="I2622" i="26"/>
  <c r="J2616" i="26"/>
  <c r="L2616" i="26" s="1"/>
  <c r="I2613" i="26"/>
  <c r="M2610" i="26"/>
  <c r="N2610" i="26" s="1"/>
  <c r="J2601" i="26"/>
  <c r="M2599" i="26"/>
  <c r="N2599" i="26" s="1"/>
  <c r="J2598" i="26"/>
  <c r="L2598" i="26" s="1"/>
  <c r="H2592" i="26"/>
  <c r="J2592" i="26"/>
  <c r="K2584" i="26"/>
  <c r="M2581" i="26"/>
  <c r="N2581" i="26" s="1"/>
  <c r="G2581" i="26"/>
  <c r="I2581" i="26"/>
  <c r="K2576" i="26"/>
  <c r="M2573" i="26"/>
  <c r="N2573" i="26" s="1"/>
  <c r="G2573" i="26"/>
  <c r="I2573" i="26"/>
  <c r="K2568" i="26"/>
  <c r="J2562" i="26"/>
  <c r="L2562" i="26" s="1"/>
  <c r="G2562" i="26"/>
  <c r="M2540" i="26"/>
  <c r="N2540" i="26" s="1"/>
  <c r="H2540" i="26"/>
  <c r="I2540" i="26"/>
  <c r="J2540" i="26"/>
  <c r="L2540" i="26" s="1"/>
  <c r="H2504" i="26"/>
  <c r="I2504" i="26"/>
  <c r="J2504" i="26"/>
  <c r="M2504" i="26"/>
  <c r="N2504" i="26" s="1"/>
  <c r="M2444" i="26"/>
  <c r="N2444" i="26" s="1"/>
  <c r="G2444" i="26"/>
  <c r="H2444" i="26"/>
  <c r="I2444" i="26"/>
  <c r="J2444" i="26"/>
  <c r="L2444" i="26" s="1"/>
  <c r="M2412" i="26"/>
  <c r="N2412" i="26" s="1"/>
  <c r="G2412" i="26"/>
  <c r="H2412" i="26"/>
  <c r="I2412" i="26"/>
  <c r="J2412" i="26"/>
  <c r="L2412" i="26" s="1"/>
  <c r="J2334" i="26"/>
  <c r="G2334" i="26"/>
  <c r="H2334" i="26"/>
  <c r="I2334" i="26"/>
  <c r="K2334" i="26"/>
  <c r="M2334" i="26"/>
  <c r="N2334" i="26" s="1"/>
  <c r="G2321" i="26"/>
  <c r="H2321" i="26"/>
  <c r="I2321" i="26"/>
  <c r="M2321" i="26"/>
  <c r="N2321" i="26" s="1"/>
  <c r="J2321" i="26"/>
  <c r="K2321" i="26"/>
  <c r="G2256" i="26"/>
  <c r="H2256" i="26"/>
  <c r="J2256" i="26"/>
  <c r="M2256" i="26"/>
  <c r="N2256" i="26" s="1"/>
  <c r="I2256" i="26"/>
  <c r="K2256" i="26"/>
  <c r="H2564" i="26"/>
  <c r="I2564" i="26"/>
  <c r="H2560" i="26"/>
  <c r="J2560" i="26"/>
  <c r="M2560" i="26"/>
  <c r="N2560" i="26" s="1"/>
  <c r="M2557" i="26"/>
  <c r="N2557" i="26" s="1"/>
  <c r="G2557" i="26"/>
  <c r="I2557" i="26"/>
  <c r="J2557" i="26"/>
  <c r="L2557" i="26" s="1"/>
  <c r="M2532" i="26"/>
  <c r="N2532" i="26" s="1"/>
  <c r="H2532" i="26"/>
  <c r="I2532" i="26"/>
  <c r="J2532" i="26"/>
  <c r="L2532" i="26" s="1"/>
  <c r="H2496" i="26"/>
  <c r="I2496" i="26"/>
  <c r="J2496" i="26"/>
  <c r="L2496" i="26" s="1"/>
  <c r="M2496" i="26"/>
  <c r="N2496" i="26" s="1"/>
  <c r="H2290" i="26"/>
  <c r="I2290" i="26"/>
  <c r="J2290" i="26"/>
  <c r="G2290" i="26"/>
  <c r="K2290" i="26"/>
  <c r="M2290" i="26"/>
  <c r="N2290" i="26" s="1"/>
  <c r="G2216" i="26"/>
  <c r="H2216" i="26"/>
  <c r="J2216" i="26"/>
  <c r="M2216" i="26"/>
  <c r="N2216" i="26" s="1"/>
  <c r="I2216" i="26"/>
  <c r="K2216" i="26"/>
  <c r="I2744" i="26"/>
  <c r="I2736" i="26"/>
  <c r="I2728" i="26"/>
  <c r="I2720" i="26"/>
  <c r="I2712" i="26"/>
  <c r="J2705" i="26"/>
  <c r="L2705" i="26" s="1"/>
  <c r="I2704" i="26"/>
  <c r="J2697" i="26"/>
  <c r="L2697" i="26" s="1"/>
  <c r="I2696" i="26"/>
  <c r="J2689" i="26"/>
  <c r="L2689" i="26" s="1"/>
  <c r="I2688" i="26"/>
  <c r="J2681" i="26"/>
  <c r="L2681" i="26" s="1"/>
  <c r="I2680" i="26"/>
  <c r="J2673" i="26"/>
  <c r="L2673" i="26" s="1"/>
  <c r="I2672" i="26"/>
  <c r="J2665" i="26"/>
  <c r="L2665" i="26" s="1"/>
  <c r="I2664" i="26"/>
  <c r="J2657" i="26"/>
  <c r="L2657" i="26" s="1"/>
  <c r="I2656" i="26"/>
  <c r="J2649" i="26"/>
  <c r="L2649" i="26" s="1"/>
  <c r="I2648" i="26"/>
  <c r="J2641" i="26"/>
  <c r="L2641" i="26" s="1"/>
  <c r="I2640" i="26"/>
  <c r="J2633" i="26"/>
  <c r="L2633" i="26" s="1"/>
  <c r="I2632" i="26"/>
  <c r="J2625" i="26"/>
  <c r="L2625" i="26" s="1"/>
  <c r="I2624" i="26"/>
  <c r="J2617" i="26"/>
  <c r="L2617" i="26" s="1"/>
  <c r="G2616" i="26"/>
  <c r="J2614" i="26"/>
  <c r="L2614" i="26" s="1"/>
  <c r="G2613" i="26"/>
  <c r="K2610" i="26"/>
  <c r="L2610" i="26" s="1"/>
  <c r="I2602" i="26"/>
  <c r="G2601" i="26"/>
  <c r="K2599" i="26"/>
  <c r="H2598" i="26"/>
  <c r="K2596" i="26"/>
  <c r="L2596" i="26" s="1"/>
  <c r="K2592" i="26"/>
  <c r="K2590" i="26"/>
  <c r="J2588" i="26"/>
  <c r="L2588" i="26" s="1"/>
  <c r="G2584" i="26"/>
  <c r="K2581" i="26"/>
  <c r="G2576" i="26"/>
  <c r="K2573" i="26"/>
  <c r="G2568" i="26"/>
  <c r="M2562" i="26"/>
  <c r="N2562" i="26" s="1"/>
  <c r="J2554" i="26"/>
  <c r="L2554" i="26" s="1"/>
  <c r="G2554" i="26"/>
  <c r="M2524" i="26"/>
  <c r="N2524" i="26" s="1"/>
  <c r="H2524" i="26"/>
  <c r="I2524" i="26"/>
  <c r="J2524" i="26"/>
  <c r="L2524" i="26" s="1"/>
  <c r="G2520" i="26"/>
  <c r="K2492" i="26"/>
  <c r="M2460" i="26"/>
  <c r="N2460" i="26" s="1"/>
  <c r="G2460" i="26"/>
  <c r="H2460" i="26"/>
  <c r="I2460" i="26"/>
  <c r="J2460" i="26"/>
  <c r="L2460" i="26" s="1"/>
  <c r="M2452" i="26"/>
  <c r="N2452" i="26" s="1"/>
  <c r="G2452" i="26"/>
  <c r="H2452" i="26"/>
  <c r="I2452" i="26"/>
  <c r="J2452" i="26"/>
  <c r="L2452" i="26" s="1"/>
  <c r="M2420" i="26"/>
  <c r="N2420" i="26" s="1"/>
  <c r="G2420" i="26"/>
  <c r="H2420" i="26"/>
  <c r="I2420" i="26"/>
  <c r="J2420" i="26"/>
  <c r="L2420" i="26" s="1"/>
  <c r="M2359" i="26"/>
  <c r="N2359" i="26" s="1"/>
  <c r="G2359" i="26"/>
  <c r="H2359" i="26"/>
  <c r="I2359" i="26"/>
  <c r="J2359" i="26"/>
  <c r="K2359" i="26"/>
  <c r="M2302" i="26"/>
  <c r="N2302" i="26" s="1"/>
  <c r="H2302" i="26"/>
  <c r="J2302" i="26"/>
  <c r="L2302" i="26" s="1"/>
  <c r="G2302" i="26"/>
  <c r="I2302" i="26"/>
  <c r="K2302" i="26"/>
  <c r="H2258" i="26"/>
  <c r="I2258" i="26"/>
  <c r="J2258" i="26"/>
  <c r="G2258" i="26"/>
  <c r="K2258" i="26"/>
  <c r="M2258" i="26"/>
  <c r="N2258" i="26" s="1"/>
  <c r="H2617" i="26"/>
  <c r="I2610" i="26"/>
  <c r="G2609" i="26"/>
  <c r="K2607" i="26"/>
  <c r="L2607" i="26" s="1"/>
  <c r="H2602" i="26"/>
  <c r="J2599" i="26"/>
  <c r="L2599" i="26" s="1"/>
  <c r="I2592" i="26"/>
  <c r="J2590" i="26"/>
  <c r="L2590" i="26" s="1"/>
  <c r="J2581" i="26"/>
  <c r="J2573" i="26"/>
  <c r="H2565" i="26"/>
  <c r="M2564" i="26"/>
  <c r="N2564" i="26" s="1"/>
  <c r="K2562" i="26"/>
  <c r="K2560" i="26"/>
  <c r="H2556" i="26"/>
  <c r="I2556" i="26"/>
  <c r="H2552" i="26"/>
  <c r="J2552" i="26"/>
  <c r="L2552" i="26" s="1"/>
  <c r="M2552" i="26"/>
  <c r="N2552" i="26" s="1"/>
  <c r="M2549" i="26"/>
  <c r="N2549" i="26" s="1"/>
  <c r="G2549" i="26"/>
  <c r="I2549" i="26"/>
  <c r="J2549" i="26"/>
  <c r="L2549" i="26" s="1"/>
  <c r="J2546" i="26"/>
  <c r="L2546" i="26" s="1"/>
  <c r="G2546" i="26"/>
  <c r="H2546" i="26"/>
  <c r="H2544" i="26"/>
  <c r="J2544" i="26"/>
  <c r="L2544" i="26" s="1"/>
  <c r="M2544" i="26"/>
  <c r="N2544" i="26" s="1"/>
  <c r="M2516" i="26"/>
  <c r="N2516" i="26" s="1"/>
  <c r="H2516" i="26"/>
  <c r="I2516" i="26"/>
  <c r="J2516" i="26"/>
  <c r="L2516" i="26" s="1"/>
  <c r="G2512" i="26"/>
  <c r="K2504" i="26"/>
  <c r="G2492" i="26"/>
  <c r="M2468" i="26"/>
  <c r="N2468" i="26" s="1"/>
  <c r="G2468" i="26"/>
  <c r="H2468" i="26"/>
  <c r="I2468" i="26"/>
  <c r="J2468" i="26"/>
  <c r="L2468" i="26" s="1"/>
  <c r="K2436" i="26"/>
  <c r="K2404" i="26"/>
  <c r="K2383" i="26"/>
  <c r="H2538" i="26"/>
  <c r="H2530" i="26"/>
  <c r="H2522" i="26"/>
  <c r="H2514" i="26"/>
  <c r="H2506" i="26"/>
  <c r="H2498" i="26"/>
  <c r="H2490" i="26"/>
  <c r="H2482" i="26"/>
  <c r="H2474" i="26"/>
  <c r="H2466" i="26"/>
  <c r="H2458" i="26"/>
  <c r="H2450" i="26"/>
  <c r="H2442" i="26"/>
  <c r="H2434" i="26"/>
  <c r="H2426" i="26"/>
  <c r="H2418" i="26"/>
  <c r="H2410" i="26"/>
  <c r="H2402" i="26"/>
  <c r="H2394" i="26"/>
  <c r="M2387" i="26"/>
  <c r="N2387" i="26" s="1"/>
  <c r="M2384" i="26"/>
  <c r="N2384" i="26" s="1"/>
  <c r="H2382" i="26"/>
  <c r="M2372" i="26"/>
  <c r="N2372" i="26" s="1"/>
  <c r="G2369" i="26"/>
  <c r="I2369" i="26"/>
  <c r="M2367" i="26"/>
  <c r="N2367" i="26" s="1"/>
  <c r="G2367" i="26"/>
  <c r="L2364" i="26"/>
  <c r="G2360" i="26"/>
  <c r="G2358" i="26"/>
  <c r="J2345" i="26"/>
  <c r="L2345" i="26" s="1"/>
  <c r="I2343" i="26"/>
  <c r="H2340" i="26"/>
  <c r="H2338" i="26"/>
  <c r="J2338" i="26"/>
  <c r="J2329" i="26"/>
  <c r="L2329" i="26" s="1"/>
  <c r="G2320" i="26"/>
  <c r="H2320" i="26"/>
  <c r="I2318" i="26"/>
  <c r="G2313" i="26"/>
  <c r="H2313" i="26"/>
  <c r="I2313" i="26"/>
  <c r="M2313" i="26"/>
  <c r="N2313" i="26" s="1"/>
  <c r="G2312" i="26"/>
  <c r="H2312" i="26"/>
  <c r="J2312" i="26"/>
  <c r="K2286" i="26"/>
  <c r="G2224" i="26"/>
  <c r="H2224" i="26"/>
  <c r="J2224" i="26"/>
  <c r="L2224" i="26" s="1"/>
  <c r="M2224" i="26"/>
  <c r="N2224" i="26" s="1"/>
  <c r="G2152" i="26"/>
  <c r="H2152" i="26"/>
  <c r="I2152" i="26"/>
  <c r="J2152" i="26"/>
  <c r="L2152" i="26" s="1"/>
  <c r="M2152" i="26"/>
  <c r="N2152" i="26" s="1"/>
  <c r="J2541" i="26"/>
  <c r="L2541" i="26" s="1"/>
  <c r="G2538" i="26"/>
  <c r="J2533" i="26"/>
  <c r="L2533" i="26" s="1"/>
  <c r="G2530" i="26"/>
  <c r="J2525" i="26"/>
  <c r="L2525" i="26" s="1"/>
  <c r="G2522" i="26"/>
  <c r="J2517" i="26"/>
  <c r="L2517" i="26" s="1"/>
  <c r="G2514" i="26"/>
  <c r="J2509" i="26"/>
  <c r="L2509" i="26" s="1"/>
  <c r="G2506" i="26"/>
  <c r="J2501" i="26"/>
  <c r="L2501" i="26" s="1"/>
  <c r="G2498" i="26"/>
  <c r="J2493" i="26"/>
  <c r="L2493" i="26" s="1"/>
  <c r="G2490" i="26"/>
  <c r="M2488" i="26"/>
  <c r="N2488" i="26" s="1"/>
  <c r="J2485" i="26"/>
  <c r="L2485" i="26" s="1"/>
  <c r="G2482" i="26"/>
  <c r="M2480" i="26"/>
  <c r="N2480" i="26" s="1"/>
  <c r="J2477" i="26"/>
  <c r="L2477" i="26" s="1"/>
  <c r="G2474" i="26"/>
  <c r="M2472" i="26"/>
  <c r="N2472" i="26" s="1"/>
  <c r="J2469" i="26"/>
  <c r="L2469" i="26" s="1"/>
  <c r="G2466" i="26"/>
  <c r="M2464" i="26"/>
  <c r="N2464" i="26" s="1"/>
  <c r="J2461" i="26"/>
  <c r="L2461" i="26" s="1"/>
  <c r="G2458" i="26"/>
  <c r="M2456" i="26"/>
  <c r="N2456" i="26" s="1"/>
  <c r="G2450" i="26"/>
  <c r="M2448" i="26"/>
  <c r="N2448" i="26" s="1"/>
  <c r="G2442" i="26"/>
  <c r="M2440" i="26"/>
  <c r="N2440" i="26" s="1"/>
  <c r="G2434" i="26"/>
  <c r="M2432" i="26"/>
  <c r="N2432" i="26" s="1"/>
  <c r="G2426" i="26"/>
  <c r="M2424" i="26"/>
  <c r="N2424" i="26" s="1"/>
  <c r="G2418" i="26"/>
  <c r="M2416" i="26"/>
  <c r="N2416" i="26" s="1"/>
  <c r="G2410" i="26"/>
  <c r="M2408" i="26"/>
  <c r="N2408" i="26" s="1"/>
  <c r="G2402" i="26"/>
  <c r="M2400" i="26"/>
  <c r="N2400" i="26" s="1"/>
  <c r="G2394" i="26"/>
  <c r="G2382" i="26"/>
  <c r="H2346" i="26"/>
  <c r="J2346" i="26"/>
  <c r="L2346" i="26" s="1"/>
  <c r="G2340" i="26"/>
  <c r="K2322" i="26"/>
  <c r="H2318" i="26"/>
  <c r="H2306" i="26"/>
  <c r="I2306" i="26"/>
  <c r="J2306" i="26"/>
  <c r="L2306" i="26" s="1"/>
  <c r="G2288" i="26"/>
  <c r="H2288" i="26"/>
  <c r="J2288" i="26"/>
  <c r="L2288" i="26" s="1"/>
  <c r="I2286" i="26"/>
  <c r="H2266" i="26"/>
  <c r="I2266" i="26"/>
  <c r="J2266" i="26"/>
  <c r="G2266" i="26"/>
  <c r="G2264" i="26"/>
  <c r="H2264" i="26"/>
  <c r="J2264" i="26"/>
  <c r="L2264" i="26" s="1"/>
  <c r="M2264" i="26"/>
  <c r="N2264" i="26" s="1"/>
  <c r="M2250" i="26"/>
  <c r="N2250" i="26" s="1"/>
  <c r="K2248" i="26"/>
  <c r="H2234" i="26"/>
  <c r="I2234" i="26"/>
  <c r="J2234" i="26"/>
  <c r="G2234" i="26"/>
  <c r="G2232" i="26"/>
  <c r="H2232" i="26"/>
  <c r="J2232" i="26"/>
  <c r="L2232" i="26" s="1"/>
  <c r="M2232" i="26"/>
  <c r="N2232" i="26" s="1"/>
  <c r="G2176" i="26"/>
  <c r="H2176" i="26"/>
  <c r="I2176" i="26"/>
  <c r="J2176" i="26"/>
  <c r="M2176" i="26"/>
  <c r="N2176" i="26" s="1"/>
  <c r="L2133" i="26"/>
  <c r="G2035" i="26"/>
  <c r="H2035" i="26"/>
  <c r="I2035" i="26"/>
  <c r="J2035" i="26"/>
  <c r="M2035" i="26"/>
  <c r="N2035" i="26" s="1"/>
  <c r="K2035" i="26"/>
  <c r="J2558" i="26"/>
  <c r="L2558" i="26" s="1"/>
  <c r="J2550" i="26"/>
  <c r="L2550" i="26" s="1"/>
  <c r="J2542" i="26"/>
  <c r="L2542" i="26" s="1"/>
  <c r="I2541" i="26"/>
  <c r="J2534" i="26"/>
  <c r="L2534" i="26" s="1"/>
  <c r="I2533" i="26"/>
  <c r="J2526" i="26"/>
  <c r="L2526" i="26" s="1"/>
  <c r="I2525" i="26"/>
  <c r="J2518" i="26"/>
  <c r="L2518" i="26" s="1"/>
  <c r="I2517" i="26"/>
  <c r="J2510" i="26"/>
  <c r="L2510" i="26" s="1"/>
  <c r="I2509" i="26"/>
  <c r="J2502" i="26"/>
  <c r="L2502" i="26" s="1"/>
  <c r="I2501" i="26"/>
  <c r="J2494" i="26"/>
  <c r="L2494" i="26" s="1"/>
  <c r="I2493" i="26"/>
  <c r="J2486" i="26"/>
  <c r="L2486" i="26" s="1"/>
  <c r="I2485" i="26"/>
  <c r="J2478" i="26"/>
  <c r="L2478" i="26" s="1"/>
  <c r="I2477" i="26"/>
  <c r="J2470" i="26"/>
  <c r="L2470" i="26" s="1"/>
  <c r="I2469" i="26"/>
  <c r="J2462" i="26"/>
  <c r="L2462" i="26" s="1"/>
  <c r="I2461" i="26"/>
  <c r="J2454" i="26"/>
  <c r="L2454" i="26" s="1"/>
  <c r="I2453" i="26"/>
  <c r="J2446" i="26"/>
  <c r="L2446" i="26" s="1"/>
  <c r="I2445" i="26"/>
  <c r="J2438" i="26"/>
  <c r="L2438" i="26" s="1"/>
  <c r="I2437" i="26"/>
  <c r="J2430" i="26"/>
  <c r="L2430" i="26" s="1"/>
  <c r="I2429" i="26"/>
  <c r="J2422" i="26"/>
  <c r="L2422" i="26" s="1"/>
  <c r="I2421" i="26"/>
  <c r="J2414" i="26"/>
  <c r="L2414" i="26" s="1"/>
  <c r="I2413" i="26"/>
  <c r="J2406" i="26"/>
  <c r="L2406" i="26" s="1"/>
  <c r="I2405" i="26"/>
  <c r="J2398" i="26"/>
  <c r="L2398" i="26" s="1"/>
  <c r="I2397" i="26"/>
  <c r="I2391" i="26"/>
  <c r="M2388" i="26"/>
  <c r="N2388" i="26" s="1"/>
  <c r="K2387" i="26"/>
  <c r="K2384" i="26"/>
  <c r="L2384" i="26" s="1"/>
  <c r="J2379" i="26"/>
  <c r="L2379" i="26" s="1"/>
  <c r="M2377" i="26"/>
  <c r="N2377" i="26" s="1"/>
  <c r="J2376" i="26"/>
  <c r="L2376" i="26" s="1"/>
  <c r="K2372" i="26"/>
  <c r="L2372" i="26" s="1"/>
  <c r="K2369" i="26"/>
  <c r="L2369" i="26" s="1"/>
  <c r="J2367" i="26"/>
  <c r="L2367" i="26" s="1"/>
  <c r="I2364" i="26"/>
  <c r="H2354" i="26"/>
  <c r="J2354" i="26"/>
  <c r="K2342" i="26"/>
  <c r="L2342" i="26" s="1"/>
  <c r="K2338" i="26"/>
  <c r="K2336" i="26"/>
  <c r="L2336" i="26" s="1"/>
  <c r="J2332" i="26"/>
  <c r="H2332" i="26"/>
  <c r="H2330" i="26"/>
  <c r="J2330" i="26"/>
  <c r="L2330" i="26" s="1"/>
  <c r="M2320" i="26"/>
  <c r="N2320" i="26" s="1"/>
  <c r="M2294" i="26"/>
  <c r="N2294" i="26" s="1"/>
  <c r="H2294" i="26"/>
  <c r="J2294" i="26"/>
  <c r="L2294" i="26" s="1"/>
  <c r="H2282" i="26"/>
  <c r="I2282" i="26"/>
  <c r="J2282" i="26"/>
  <c r="G2200" i="26"/>
  <c r="H2200" i="26"/>
  <c r="I2200" i="26"/>
  <c r="J2200" i="26"/>
  <c r="L2200" i="26" s="1"/>
  <c r="M2200" i="26"/>
  <c r="N2200" i="26" s="1"/>
  <c r="M2082" i="26"/>
  <c r="N2082" i="26" s="1"/>
  <c r="G2082" i="26"/>
  <c r="I2082" i="26"/>
  <c r="H2082" i="26"/>
  <c r="J2082" i="26"/>
  <c r="L2082" i="26" s="1"/>
  <c r="K2082" i="26"/>
  <c r="H2362" i="26"/>
  <c r="J2362" i="26"/>
  <c r="G2304" i="26"/>
  <c r="H2304" i="26"/>
  <c r="J2304" i="26"/>
  <c r="L2304" i="26" s="1"/>
  <c r="H2274" i="26"/>
  <c r="I2274" i="26"/>
  <c r="J2274" i="26"/>
  <c r="L2274" i="26" s="1"/>
  <c r="G2274" i="26"/>
  <c r="G2272" i="26"/>
  <c r="H2272" i="26"/>
  <c r="J2272" i="26"/>
  <c r="L2272" i="26" s="1"/>
  <c r="M2272" i="26"/>
  <c r="N2272" i="26" s="1"/>
  <c r="H2242" i="26"/>
  <c r="I2242" i="26"/>
  <c r="J2242" i="26"/>
  <c r="L2242" i="26" s="1"/>
  <c r="G2242" i="26"/>
  <c r="G2240" i="26"/>
  <c r="H2240" i="26"/>
  <c r="J2240" i="26"/>
  <c r="L2240" i="26" s="1"/>
  <c r="M2240" i="26"/>
  <c r="N2240" i="26" s="1"/>
  <c r="G2160" i="26"/>
  <c r="H2160" i="26"/>
  <c r="I2160" i="26"/>
  <c r="J2160" i="26"/>
  <c r="L2160" i="26" s="1"/>
  <c r="M2160" i="26"/>
  <c r="N2160" i="26" s="1"/>
  <c r="M2138" i="26"/>
  <c r="N2138" i="26" s="1"/>
  <c r="G2138" i="26"/>
  <c r="H2138" i="26"/>
  <c r="I2138" i="26"/>
  <c r="J2138" i="26"/>
  <c r="L2138" i="26" s="1"/>
  <c r="M2114" i="26"/>
  <c r="N2114" i="26" s="1"/>
  <c r="G2114" i="26"/>
  <c r="H2114" i="26"/>
  <c r="I2114" i="26"/>
  <c r="J2114" i="26"/>
  <c r="L2114" i="26" s="1"/>
  <c r="K2114" i="26"/>
  <c r="I2583" i="26"/>
  <c r="I2575" i="26"/>
  <c r="I2567" i="26"/>
  <c r="I2559" i="26"/>
  <c r="I2551" i="26"/>
  <c r="I2543" i="26"/>
  <c r="G2541" i="26"/>
  <c r="I2535" i="26"/>
  <c r="G2533" i="26"/>
  <c r="I2527" i="26"/>
  <c r="G2525" i="26"/>
  <c r="I2519" i="26"/>
  <c r="G2517" i="26"/>
  <c r="I2511" i="26"/>
  <c r="G2509" i="26"/>
  <c r="I2503" i="26"/>
  <c r="G2501" i="26"/>
  <c r="I2495" i="26"/>
  <c r="G2493" i="26"/>
  <c r="J2488" i="26"/>
  <c r="L2488" i="26" s="1"/>
  <c r="I2487" i="26"/>
  <c r="G2485" i="26"/>
  <c r="J2480" i="26"/>
  <c r="L2480" i="26" s="1"/>
  <c r="I2479" i="26"/>
  <c r="G2477" i="26"/>
  <c r="J2472" i="26"/>
  <c r="L2472" i="26" s="1"/>
  <c r="I2471" i="26"/>
  <c r="G2469" i="26"/>
  <c r="J2464" i="26"/>
  <c r="L2464" i="26" s="1"/>
  <c r="I2463" i="26"/>
  <c r="G2461" i="26"/>
  <c r="J2456" i="26"/>
  <c r="L2456" i="26" s="1"/>
  <c r="I2455" i="26"/>
  <c r="G2453" i="26"/>
  <c r="J2448" i="26"/>
  <c r="L2448" i="26" s="1"/>
  <c r="I2447" i="26"/>
  <c r="G2445" i="26"/>
  <c r="J2440" i="26"/>
  <c r="L2440" i="26" s="1"/>
  <c r="I2439" i="26"/>
  <c r="G2437" i="26"/>
  <c r="J2432" i="26"/>
  <c r="L2432" i="26" s="1"/>
  <c r="I2431" i="26"/>
  <c r="G2429" i="26"/>
  <c r="J2424" i="26"/>
  <c r="L2424" i="26" s="1"/>
  <c r="I2423" i="26"/>
  <c r="G2421" i="26"/>
  <c r="J2416" i="26"/>
  <c r="L2416" i="26" s="1"/>
  <c r="I2415" i="26"/>
  <c r="G2413" i="26"/>
  <c r="J2408" i="26"/>
  <c r="L2408" i="26" s="1"/>
  <c r="I2407" i="26"/>
  <c r="G2405" i="26"/>
  <c r="J2400" i="26"/>
  <c r="L2400" i="26" s="1"/>
  <c r="I2399" i="26"/>
  <c r="G2397" i="26"/>
  <c r="J2392" i="26"/>
  <c r="L2392" i="26" s="1"/>
  <c r="G2391" i="26"/>
  <c r="K2388" i="26"/>
  <c r="L2388" i="26" s="1"/>
  <c r="H2387" i="26"/>
  <c r="I2384" i="26"/>
  <c r="M2382" i="26"/>
  <c r="N2382" i="26" s="1"/>
  <c r="I2380" i="26"/>
  <c r="G2379" i="26"/>
  <c r="K2377" i="26"/>
  <c r="H2372" i="26"/>
  <c r="H2370" i="26"/>
  <c r="J2370" i="26"/>
  <c r="H2369" i="26"/>
  <c r="H2367" i="26"/>
  <c r="G2364" i="26"/>
  <c r="K2358" i="26"/>
  <c r="K2354" i="26"/>
  <c r="K2352" i="26"/>
  <c r="L2352" i="26" s="1"/>
  <c r="J2350" i="26"/>
  <c r="L2350" i="26" s="1"/>
  <c r="I2346" i="26"/>
  <c r="J2344" i="26"/>
  <c r="L2344" i="26" s="1"/>
  <c r="I2342" i="26"/>
  <c r="G2338" i="26"/>
  <c r="G2337" i="26"/>
  <c r="I2337" i="26"/>
  <c r="I2336" i="26"/>
  <c r="K2332" i="26"/>
  <c r="M2326" i="26"/>
  <c r="N2326" i="26" s="1"/>
  <c r="J2326" i="26"/>
  <c r="J2320" i="26"/>
  <c r="L2320" i="26" s="1"/>
  <c r="J2313" i="26"/>
  <c r="L2313" i="26" s="1"/>
  <c r="K2312" i="26"/>
  <c r="M2310" i="26"/>
  <c r="N2310" i="26" s="1"/>
  <c r="H2310" i="26"/>
  <c r="J2310" i="26"/>
  <c r="L2310" i="26" s="1"/>
  <c r="M2306" i="26"/>
  <c r="N2306" i="26" s="1"/>
  <c r="H2298" i="26"/>
  <c r="I2298" i="26"/>
  <c r="J2298" i="26"/>
  <c r="L2298" i="26" s="1"/>
  <c r="M2288" i="26"/>
  <c r="N2288" i="26" s="1"/>
  <c r="G2280" i="26"/>
  <c r="H2280" i="26"/>
  <c r="J2280" i="26"/>
  <c r="L2280" i="26" s="1"/>
  <c r="K2224" i="26"/>
  <c r="G2184" i="26"/>
  <c r="H2184" i="26"/>
  <c r="I2184" i="26"/>
  <c r="J2184" i="26"/>
  <c r="L2184" i="26" s="1"/>
  <c r="M2184" i="26"/>
  <c r="N2184" i="26" s="1"/>
  <c r="G2123" i="26"/>
  <c r="H2123" i="26"/>
  <c r="I2123" i="26"/>
  <c r="J2123" i="26"/>
  <c r="K2123" i="26"/>
  <c r="M2123" i="26"/>
  <c r="N2123" i="26" s="1"/>
  <c r="G2116" i="26"/>
  <c r="I2116" i="26"/>
  <c r="H2116" i="26"/>
  <c r="J2116" i="26"/>
  <c r="K2116" i="26"/>
  <c r="J2095" i="26"/>
  <c r="G2095" i="26"/>
  <c r="H2095" i="26"/>
  <c r="I2095" i="26"/>
  <c r="K2095" i="26"/>
  <c r="M2095" i="26"/>
  <c r="N2095" i="26" s="1"/>
  <c r="I2488" i="26"/>
  <c r="I2480" i="26"/>
  <c r="I2472" i="26"/>
  <c r="I2464" i="26"/>
  <c r="I2456" i="26"/>
  <c r="I2448" i="26"/>
  <c r="I2440" i="26"/>
  <c r="I2432" i="26"/>
  <c r="I2424" i="26"/>
  <c r="I2416" i="26"/>
  <c r="I2408" i="26"/>
  <c r="I2400" i="26"/>
  <c r="I2388" i="26"/>
  <c r="J2377" i="26"/>
  <c r="L2377" i="26" s="1"/>
  <c r="K2362" i="26"/>
  <c r="K2360" i="26"/>
  <c r="J2358" i="26"/>
  <c r="L2358" i="26" s="1"/>
  <c r="G2345" i="26"/>
  <c r="I2345" i="26"/>
  <c r="M2343" i="26"/>
  <c r="N2343" i="26" s="1"/>
  <c r="G2343" i="26"/>
  <c r="G2329" i="26"/>
  <c r="I2329" i="26"/>
  <c r="M2329" i="26"/>
  <c r="N2329" i="26" s="1"/>
  <c r="H2322" i="26"/>
  <c r="I2322" i="26"/>
  <c r="J2322" i="26"/>
  <c r="M2318" i="26"/>
  <c r="N2318" i="26" s="1"/>
  <c r="J2318" i="26"/>
  <c r="L2318" i="26" s="1"/>
  <c r="M2286" i="26"/>
  <c r="N2286" i="26" s="1"/>
  <c r="H2286" i="26"/>
  <c r="J2286" i="26"/>
  <c r="L2286" i="26" s="1"/>
  <c r="H2250" i="26"/>
  <c r="I2250" i="26"/>
  <c r="J2250" i="26"/>
  <c r="L2250" i="26" s="1"/>
  <c r="G2250" i="26"/>
  <c r="G2248" i="26"/>
  <c r="H2248" i="26"/>
  <c r="J2248" i="26"/>
  <c r="M2248" i="26"/>
  <c r="N2248" i="26" s="1"/>
  <c r="G2208" i="26"/>
  <c r="H2208" i="26"/>
  <c r="I2208" i="26"/>
  <c r="J2208" i="26"/>
  <c r="L2208" i="26" s="1"/>
  <c r="M2208" i="26"/>
  <c r="N2208" i="26" s="1"/>
  <c r="G2144" i="26"/>
  <c r="H2144" i="26"/>
  <c r="I2144" i="26"/>
  <c r="J2144" i="26"/>
  <c r="L2144" i="26" s="1"/>
  <c r="M2144" i="26"/>
  <c r="N2144" i="26" s="1"/>
  <c r="I2126" i="26"/>
  <c r="G2126" i="26"/>
  <c r="H2126" i="26"/>
  <c r="J2126" i="26"/>
  <c r="L2126" i="26" s="1"/>
  <c r="K2126" i="26"/>
  <c r="M2126" i="26"/>
  <c r="N2126" i="26" s="1"/>
  <c r="H2388" i="26"/>
  <c r="J2385" i="26"/>
  <c r="L2385" i="26" s="1"/>
  <c r="G2380" i="26"/>
  <c r="I2377" i="26"/>
  <c r="K2370" i="26"/>
  <c r="K2368" i="26"/>
  <c r="L2368" i="26" s="1"/>
  <c r="I2362" i="26"/>
  <c r="J2360" i="26"/>
  <c r="L2360" i="26" s="1"/>
  <c r="G2354" i="26"/>
  <c r="G2353" i="26"/>
  <c r="I2353" i="26"/>
  <c r="I2352" i="26"/>
  <c r="M2351" i="26"/>
  <c r="N2351" i="26" s="1"/>
  <c r="G2351" i="26"/>
  <c r="L2348" i="26"/>
  <c r="G2344" i="26"/>
  <c r="K2343" i="26"/>
  <c r="L2343" i="26" s="1"/>
  <c r="K2340" i="26"/>
  <c r="L2340" i="26" s="1"/>
  <c r="K2337" i="26"/>
  <c r="L2337" i="26" s="1"/>
  <c r="G2332" i="26"/>
  <c r="I2330" i="26"/>
  <c r="K2326" i="26"/>
  <c r="H2314" i="26"/>
  <c r="I2314" i="26"/>
  <c r="J2314" i="26"/>
  <c r="L2314" i="26" s="1"/>
  <c r="G2306" i="26"/>
  <c r="M2304" i="26"/>
  <c r="N2304" i="26" s="1"/>
  <c r="G2296" i="26"/>
  <c r="H2296" i="26"/>
  <c r="J2296" i="26"/>
  <c r="L2296" i="26" s="1"/>
  <c r="I2294" i="26"/>
  <c r="I2288" i="26"/>
  <c r="K2282" i="26"/>
  <c r="K2266" i="26"/>
  <c r="I2264" i="26"/>
  <c r="K2234" i="26"/>
  <c r="I2232" i="26"/>
  <c r="H2218" i="26"/>
  <c r="I2218" i="26"/>
  <c r="J2218" i="26"/>
  <c r="L2218" i="26" s="1"/>
  <c r="G2218" i="26"/>
  <c r="K2176" i="26"/>
  <c r="G2168" i="26"/>
  <c r="H2168" i="26"/>
  <c r="I2168" i="26"/>
  <c r="J2168" i="26"/>
  <c r="L2168" i="26" s="1"/>
  <c r="M2168" i="26"/>
  <c r="N2168" i="26" s="1"/>
  <c r="J2103" i="26"/>
  <c r="L2103" i="26" s="1"/>
  <c r="G2103" i="26"/>
  <c r="H2103" i="26"/>
  <c r="I2103" i="26"/>
  <c r="K2103" i="26"/>
  <c r="M2103" i="26"/>
  <c r="N2103" i="26" s="1"/>
  <c r="G2075" i="26"/>
  <c r="H2075" i="26"/>
  <c r="J2075" i="26"/>
  <c r="L2075" i="26" s="1"/>
  <c r="M2075" i="26"/>
  <c r="N2075" i="26" s="1"/>
  <c r="I2075" i="26"/>
  <c r="K2075" i="26"/>
  <c r="G2210" i="26"/>
  <c r="G2202" i="26"/>
  <c r="G2194" i="26"/>
  <c r="G2186" i="26"/>
  <c r="G2178" i="26"/>
  <c r="G2170" i="26"/>
  <c r="G2162" i="26"/>
  <c r="G2154" i="26"/>
  <c r="G2146" i="26"/>
  <c r="H2139" i="26"/>
  <c r="G2127" i="26"/>
  <c r="L2113" i="26"/>
  <c r="K2098" i="26"/>
  <c r="L2098" i="26" s="1"/>
  <c r="G2067" i="26"/>
  <c r="H2067" i="26"/>
  <c r="I2067" i="26"/>
  <c r="J2067" i="26"/>
  <c r="M2067" i="26"/>
  <c r="N2067" i="26" s="1"/>
  <c r="H2324" i="26"/>
  <c r="H2316" i="26"/>
  <c r="H2308" i="26"/>
  <c r="M2305" i="26"/>
  <c r="N2305" i="26" s="1"/>
  <c r="H2300" i="26"/>
  <c r="M2297" i="26"/>
  <c r="N2297" i="26" s="1"/>
  <c r="H2292" i="26"/>
  <c r="M2289" i="26"/>
  <c r="N2289" i="26" s="1"/>
  <c r="H2284" i="26"/>
  <c r="M2281" i="26"/>
  <c r="N2281" i="26" s="1"/>
  <c r="J2278" i="26"/>
  <c r="L2278" i="26" s="1"/>
  <c r="H2276" i="26"/>
  <c r="M2273" i="26"/>
  <c r="N2273" i="26" s="1"/>
  <c r="J2270" i="26"/>
  <c r="L2270" i="26" s="1"/>
  <c r="H2268" i="26"/>
  <c r="M2265" i="26"/>
  <c r="N2265" i="26" s="1"/>
  <c r="J2262" i="26"/>
  <c r="L2262" i="26" s="1"/>
  <c r="H2260" i="26"/>
  <c r="M2257" i="26"/>
  <c r="N2257" i="26" s="1"/>
  <c r="J2254" i="26"/>
  <c r="L2254" i="26" s="1"/>
  <c r="H2252" i="26"/>
  <c r="M2249" i="26"/>
  <c r="N2249" i="26" s="1"/>
  <c r="J2246" i="26"/>
  <c r="L2246" i="26" s="1"/>
  <c r="H2244" i="26"/>
  <c r="M2241" i="26"/>
  <c r="N2241" i="26" s="1"/>
  <c r="J2238" i="26"/>
  <c r="L2238" i="26" s="1"/>
  <c r="H2236" i="26"/>
  <c r="M2233" i="26"/>
  <c r="N2233" i="26" s="1"/>
  <c r="J2230" i="26"/>
  <c r="L2230" i="26" s="1"/>
  <c r="H2228" i="26"/>
  <c r="M2225" i="26"/>
  <c r="N2225" i="26" s="1"/>
  <c r="J2222" i="26"/>
  <c r="L2222" i="26" s="1"/>
  <c r="H2220" i="26"/>
  <c r="M2217" i="26"/>
  <c r="N2217" i="26" s="1"/>
  <c r="J2214" i="26"/>
  <c r="L2214" i="26" s="1"/>
  <c r="H2212" i="26"/>
  <c r="M2209" i="26"/>
  <c r="N2209" i="26" s="1"/>
  <c r="J2206" i="26"/>
  <c r="L2206" i="26" s="1"/>
  <c r="H2204" i="26"/>
  <c r="M2201" i="26"/>
  <c r="N2201" i="26" s="1"/>
  <c r="J2198" i="26"/>
  <c r="L2198" i="26" s="1"/>
  <c r="H2196" i="26"/>
  <c r="M2193" i="26"/>
  <c r="N2193" i="26" s="1"/>
  <c r="J2190" i="26"/>
  <c r="L2190" i="26" s="1"/>
  <c r="H2188" i="26"/>
  <c r="M2185" i="26"/>
  <c r="N2185" i="26" s="1"/>
  <c r="J2182" i="26"/>
  <c r="L2182" i="26" s="1"/>
  <c r="H2180" i="26"/>
  <c r="M2177" i="26"/>
  <c r="N2177" i="26" s="1"/>
  <c r="J2174" i="26"/>
  <c r="L2174" i="26" s="1"/>
  <c r="H2172" i="26"/>
  <c r="M2169" i="26"/>
  <c r="N2169" i="26" s="1"/>
  <c r="J2166" i="26"/>
  <c r="L2166" i="26" s="1"/>
  <c r="H2164" i="26"/>
  <c r="M2161" i="26"/>
  <c r="N2161" i="26" s="1"/>
  <c r="J2158" i="26"/>
  <c r="L2158" i="26" s="1"/>
  <c r="H2156" i="26"/>
  <c r="M2153" i="26"/>
  <c r="N2153" i="26" s="1"/>
  <c r="J2150" i="26"/>
  <c r="L2150" i="26" s="1"/>
  <c r="H2148" i="26"/>
  <c r="M2145" i="26"/>
  <c r="N2145" i="26" s="1"/>
  <c r="J2142" i="26"/>
  <c r="L2142" i="26" s="1"/>
  <c r="H2140" i="26"/>
  <c r="G2139" i="26"/>
  <c r="J2137" i="26"/>
  <c r="L2137" i="26" s="1"/>
  <c r="I2132" i="26"/>
  <c r="K2125" i="26"/>
  <c r="L2125" i="26" s="1"/>
  <c r="J2122" i="26"/>
  <c r="L2122" i="26" s="1"/>
  <c r="H2121" i="26"/>
  <c r="J2115" i="26"/>
  <c r="L2115" i="26" s="1"/>
  <c r="I2113" i="26"/>
  <c r="G2083" i="26"/>
  <c r="H2083" i="26"/>
  <c r="J2083" i="26"/>
  <c r="L2083" i="26" s="1"/>
  <c r="M2083" i="26"/>
  <c r="N2083" i="26" s="1"/>
  <c r="H2077" i="26"/>
  <c r="I2077" i="26"/>
  <c r="J2077" i="26"/>
  <c r="L2077" i="26" s="1"/>
  <c r="G2077" i="26"/>
  <c r="H2278" i="26"/>
  <c r="H2270" i="26"/>
  <c r="H2262" i="26"/>
  <c r="H2254" i="26"/>
  <c r="H2246" i="26"/>
  <c r="H2238" i="26"/>
  <c r="H2230" i="26"/>
  <c r="H2222" i="26"/>
  <c r="H2214" i="26"/>
  <c r="H2206" i="26"/>
  <c r="H2198" i="26"/>
  <c r="H2190" i="26"/>
  <c r="H2182" i="26"/>
  <c r="H2174" i="26"/>
  <c r="H2166" i="26"/>
  <c r="H2158" i="26"/>
  <c r="H2150" i="26"/>
  <c r="H2142" i="26"/>
  <c r="M2139" i="26"/>
  <c r="N2139" i="26" s="1"/>
  <c r="H2137" i="26"/>
  <c r="M2127" i="26"/>
  <c r="N2127" i="26" s="1"/>
  <c r="I2125" i="26"/>
  <c r="H2122" i="26"/>
  <c r="G2115" i="26"/>
  <c r="G2113" i="26"/>
  <c r="H2107" i="26"/>
  <c r="J2107" i="26"/>
  <c r="L2107" i="26" s="1"/>
  <c r="H2099" i="26"/>
  <c r="J2099" i="26"/>
  <c r="L2099" i="26" s="1"/>
  <c r="H2091" i="26"/>
  <c r="J2091" i="26"/>
  <c r="L2091" i="26" s="1"/>
  <c r="G2043" i="26"/>
  <c r="H2043" i="26"/>
  <c r="I2043" i="26"/>
  <c r="J2043" i="26"/>
  <c r="L2043" i="26" s="1"/>
  <c r="M2043" i="26"/>
  <c r="N2043" i="26" s="1"/>
  <c r="H2109" i="26"/>
  <c r="J2109" i="26"/>
  <c r="H2101" i="26"/>
  <c r="J2101" i="26"/>
  <c r="H2093" i="26"/>
  <c r="J2093" i="26"/>
  <c r="G2051" i="26"/>
  <c r="H2051" i="26"/>
  <c r="I2051" i="26"/>
  <c r="J2051" i="26"/>
  <c r="L2051" i="26" s="1"/>
  <c r="M2051" i="26"/>
  <c r="N2051" i="26" s="1"/>
  <c r="G2335" i="26"/>
  <c r="G2327" i="26"/>
  <c r="G2319" i="26"/>
  <c r="G2311" i="26"/>
  <c r="I2305" i="26"/>
  <c r="G2303" i="26"/>
  <c r="I2297" i="26"/>
  <c r="G2295" i="26"/>
  <c r="I2289" i="26"/>
  <c r="G2287" i="26"/>
  <c r="I2281" i="26"/>
  <c r="G2279" i="26"/>
  <c r="I2273" i="26"/>
  <c r="G2271" i="26"/>
  <c r="I2265" i="26"/>
  <c r="G2263" i="26"/>
  <c r="I2257" i="26"/>
  <c r="G2255" i="26"/>
  <c r="I2249" i="26"/>
  <c r="G2247" i="26"/>
  <c r="I2241" i="26"/>
  <c r="G2239" i="26"/>
  <c r="I2233" i="26"/>
  <c r="G2231" i="26"/>
  <c r="I2225" i="26"/>
  <c r="G2223" i="26"/>
  <c r="I2217" i="26"/>
  <c r="G2215" i="26"/>
  <c r="J2210" i="26"/>
  <c r="L2210" i="26" s="1"/>
  <c r="I2209" i="26"/>
  <c r="G2207" i="26"/>
  <c r="J2202" i="26"/>
  <c r="L2202" i="26" s="1"/>
  <c r="I2201" i="26"/>
  <c r="G2199" i="26"/>
  <c r="J2194" i="26"/>
  <c r="L2194" i="26" s="1"/>
  <c r="I2193" i="26"/>
  <c r="G2191" i="26"/>
  <c r="J2186" i="26"/>
  <c r="L2186" i="26" s="1"/>
  <c r="I2185" i="26"/>
  <c r="G2183" i="26"/>
  <c r="J2178" i="26"/>
  <c r="L2178" i="26" s="1"/>
  <c r="I2177" i="26"/>
  <c r="G2175" i="26"/>
  <c r="J2170" i="26"/>
  <c r="L2170" i="26" s="1"/>
  <c r="I2169" i="26"/>
  <c r="G2167" i="26"/>
  <c r="J2162" i="26"/>
  <c r="L2162" i="26" s="1"/>
  <c r="I2161" i="26"/>
  <c r="G2159" i="26"/>
  <c r="J2154" i="26"/>
  <c r="L2154" i="26" s="1"/>
  <c r="I2153" i="26"/>
  <c r="G2151" i="26"/>
  <c r="J2146" i="26"/>
  <c r="L2146" i="26" s="1"/>
  <c r="I2145" i="26"/>
  <c r="G2143" i="26"/>
  <c r="K2139" i="26"/>
  <c r="J2134" i="26"/>
  <c r="L2134" i="26" s="1"/>
  <c r="G2133" i="26"/>
  <c r="M2132" i="26"/>
  <c r="N2132" i="26" s="1"/>
  <c r="J2131" i="26"/>
  <c r="L2131" i="26" s="1"/>
  <c r="G2130" i="26"/>
  <c r="K2127" i="26"/>
  <c r="L2127" i="26" s="1"/>
  <c r="M2121" i="26"/>
  <c r="N2121" i="26" s="1"/>
  <c r="I2119" i="26"/>
  <c r="G2118" i="26"/>
  <c r="M2109" i="26"/>
  <c r="N2109" i="26" s="1"/>
  <c r="M2101" i="26"/>
  <c r="N2101" i="26" s="1"/>
  <c r="M2093" i="26"/>
  <c r="N2093" i="26" s="1"/>
  <c r="M2090" i="26"/>
  <c r="N2090" i="26" s="1"/>
  <c r="G2090" i="26"/>
  <c r="I2090" i="26"/>
  <c r="K2067" i="26"/>
  <c r="I2003" i="26"/>
  <c r="G2003" i="26"/>
  <c r="H2003" i="26"/>
  <c r="J2003" i="26"/>
  <c r="K2003" i="26"/>
  <c r="H1991" i="26"/>
  <c r="M1991" i="26"/>
  <c r="N1991" i="26" s="1"/>
  <c r="G1991" i="26"/>
  <c r="I1991" i="26"/>
  <c r="J1991" i="26"/>
  <c r="K1991" i="26"/>
  <c r="H2305" i="26"/>
  <c r="H2297" i="26"/>
  <c r="H2289" i="26"/>
  <c r="H2281" i="26"/>
  <c r="H2273" i="26"/>
  <c r="H2265" i="26"/>
  <c r="H2257" i="26"/>
  <c r="H2249" i="26"/>
  <c r="H2241" i="26"/>
  <c r="H2233" i="26"/>
  <c r="I2210" i="26"/>
  <c r="I2202" i="26"/>
  <c r="I2194" i="26"/>
  <c r="I2186" i="26"/>
  <c r="I2178" i="26"/>
  <c r="I2170" i="26"/>
  <c r="I2162" i="26"/>
  <c r="I2154" i="26"/>
  <c r="I2146" i="26"/>
  <c r="J2139" i="26"/>
  <c r="L2139" i="26" s="1"/>
  <c r="I2127" i="26"/>
  <c r="H2117" i="26"/>
  <c r="J2117" i="26"/>
  <c r="L2117" i="26" s="1"/>
  <c r="K2109" i="26"/>
  <c r="M2106" i="26"/>
  <c r="N2106" i="26" s="1"/>
  <c r="G2106" i="26"/>
  <c r="I2106" i="26"/>
  <c r="K2101" i="26"/>
  <c r="M2098" i="26"/>
  <c r="N2098" i="26" s="1"/>
  <c r="G2098" i="26"/>
  <c r="I2098" i="26"/>
  <c r="K2093" i="26"/>
  <c r="G2059" i="26"/>
  <c r="H2059" i="26"/>
  <c r="I2059" i="26"/>
  <c r="J2059" i="26"/>
  <c r="L2059" i="26" s="1"/>
  <c r="M2059" i="26"/>
  <c r="N2059" i="26" s="1"/>
  <c r="G2017" i="26"/>
  <c r="H2017" i="26"/>
  <c r="I2017" i="26"/>
  <c r="J2017" i="26"/>
  <c r="K2017" i="26"/>
  <c r="M2017" i="26"/>
  <c r="N2017" i="26" s="1"/>
  <c r="I2135" i="26"/>
  <c r="G2134" i="26"/>
  <c r="K2132" i="26"/>
  <c r="L2132" i="26" s="1"/>
  <c r="H2127" i="26"/>
  <c r="M2125" i="26"/>
  <c r="N2125" i="26" s="1"/>
  <c r="J2124" i="26"/>
  <c r="L2124" i="26" s="1"/>
  <c r="G2119" i="26"/>
  <c r="I2109" i="26"/>
  <c r="I2107" i="26"/>
  <c r="I2101" i="26"/>
  <c r="I2099" i="26"/>
  <c r="I2093" i="26"/>
  <c r="I2091" i="26"/>
  <c r="K2090" i="26"/>
  <c r="L2090" i="26" s="1"/>
  <c r="H2085" i="26"/>
  <c r="I2085" i="26"/>
  <c r="J2085" i="26"/>
  <c r="L2085" i="26" s="1"/>
  <c r="G2085" i="26"/>
  <c r="I2008" i="26"/>
  <c r="G2008" i="26"/>
  <c r="H2008" i="26"/>
  <c r="J2008" i="26"/>
  <c r="K2008" i="26"/>
  <c r="I1984" i="26"/>
  <c r="J1984" i="26"/>
  <c r="G1984" i="26"/>
  <c r="H1984" i="26"/>
  <c r="K1984" i="26"/>
  <c r="M1984" i="26"/>
  <c r="N1984" i="26" s="1"/>
  <c r="I2087" i="26"/>
  <c r="G2069" i="26"/>
  <c r="G2061" i="26"/>
  <c r="G2053" i="26"/>
  <c r="G2045" i="26"/>
  <c r="G2037" i="26"/>
  <c r="G2022" i="26"/>
  <c r="G2011" i="26"/>
  <c r="J2041" i="26"/>
  <c r="L2041" i="26" s="1"/>
  <c r="J2033" i="26"/>
  <c r="K2027" i="26"/>
  <c r="L2027" i="26" s="1"/>
  <c r="K2024" i="26"/>
  <c r="L2024" i="26" s="1"/>
  <c r="M1987" i="26"/>
  <c r="N1987" i="26" s="1"/>
  <c r="I1987" i="26"/>
  <c r="J1987" i="26"/>
  <c r="M1979" i="26"/>
  <c r="N1979" i="26" s="1"/>
  <c r="I1979" i="26"/>
  <c r="J1979" i="26"/>
  <c r="I1976" i="26"/>
  <c r="J1976" i="26"/>
  <c r="L1976" i="26" s="1"/>
  <c r="G1976" i="26"/>
  <c r="H1952" i="26"/>
  <c r="I1952" i="26"/>
  <c r="J1952" i="26"/>
  <c r="G1952" i="26"/>
  <c r="I1948" i="26"/>
  <c r="J1948" i="26"/>
  <c r="K1948" i="26"/>
  <c r="M1948" i="26"/>
  <c r="N1948" i="26" s="1"/>
  <c r="G1948" i="26"/>
  <c r="H1948" i="26"/>
  <c r="M1947" i="26"/>
  <c r="N1947" i="26" s="1"/>
  <c r="G1947" i="26"/>
  <c r="H1947" i="26"/>
  <c r="J1947" i="26"/>
  <c r="L1947" i="26" s="1"/>
  <c r="L1942" i="26"/>
  <c r="I2074" i="26"/>
  <c r="H2073" i="26"/>
  <c r="I2066" i="26"/>
  <c r="H2065" i="26"/>
  <c r="I2058" i="26"/>
  <c r="H2057" i="26"/>
  <c r="I2050" i="26"/>
  <c r="H2049" i="26"/>
  <c r="I2042" i="26"/>
  <c r="H2041" i="26"/>
  <c r="I2034" i="26"/>
  <c r="H2033" i="26"/>
  <c r="H2027" i="26"/>
  <c r="I2024" i="26"/>
  <c r="M2022" i="26"/>
  <c r="N2022" i="26" s="1"/>
  <c r="I2020" i="26"/>
  <c r="H1999" i="26"/>
  <c r="M1999" i="26"/>
  <c r="N1999" i="26" s="1"/>
  <c r="I1995" i="26"/>
  <c r="J1995" i="26"/>
  <c r="K1987" i="26"/>
  <c r="K1979" i="26"/>
  <c r="I1968" i="26"/>
  <c r="J1968" i="26"/>
  <c r="L1968" i="26" s="1"/>
  <c r="G1968" i="26"/>
  <c r="H1960" i="26"/>
  <c r="I1960" i="26"/>
  <c r="J1960" i="26"/>
  <c r="L1960" i="26" s="1"/>
  <c r="G1960" i="26"/>
  <c r="G1950" i="26"/>
  <c r="H1950" i="26"/>
  <c r="J1950" i="26"/>
  <c r="M1950" i="26"/>
  <c r="N1950" i="26" s="1"/>
  <c r="M1924" i="26"/>
  <c r="N1924" i="26" s="1"/>
  <c r="I1924" i="26"/>
  <c r="G1924" i="26"/>
  <c r="H1924" i="26"/>
  <c r="J1924" i="26"/>
  <c r="K1924" i="26"/>
  <c r="J2001" i="26"/>
  <c r="G2001" i="26"/>
  <c r="J1993" i="26"/>
  <c r="G1993" i="26"/>
  <c r="H1993" i="26"/>
  <c r="M1901" i="26"/>
  <c r="N1901" i="26" s="1"/>
  <c r="G1901" i="26"/>
  <c r="J1901" i="26"/>
  <c r="L1901" i="26" s="1"/>
  <c r="H1901" i="26"/>
  <c r="I1901" i="26"/>
  <c r="K1901" i="26"/>
  <c r="M1777" i="26"/>
  <c r="N1777" i="26" s="1"/>
  <c r="H1777" i="26"/>
  <c r="I1777" i="26"/>
  <c r="J1777" i="26"/>
  <c r="K1777" i="26"/>
  <c r="G1777" i="26"/>
  <c r="I2108" i="26"/>
  <c r="I2100" i="26"/>
  <c r="I2092" i="26"/>
  <c r="I2084" i="26"/>
  <c r="I2076" i="26"/>
  <c r="G2074" i="26"/>
  <c r="J2069" i="26"/>
  <c r="L2069" i="26" s="1"/>
  <c r="I2068" i="26"/>
  <c r="G2066" i="26"/>
  <c r="J2061" i="26"/>
  <c r="L2061" i="26" s="1"/>
  <c r="I2060" i="26"/>
  <c r="G2058" i="26"/>
  <c r="J2053" i="26"/>
  <c r="L2053" i="26" s="1"/>
  <c r="I2052" i="26"/>
  <c r="G2050" i="26"/>
  <c r="J2045" i="26"/>
  <c r="L2045" i="26" s="1"/>
  <c r="I2044" i="26"/>
  <c r="G2042" i="26"/>
  <c r="J2037" i="26"/>
  <c r="L2037" i="26" s="1"/>
  <c r="I2036" i="26"/>
  <c r="G2034" i="26"/>
  <c r="M2026" i="26"/>
  <c r="N2026" i="26" s="1"/>
  <c r="J2025" i="26"/>
  <c r="L2025" i="26" s="1"/>
  <c r="G2024" i="26"/>
  <c r="J2022" i="26"/>
  <c r="L2022" i="26" s="1"/>
  <c r="G2020" i="26"/>
  <c r="I2014" i="26"/>
  <c r="K2011" i="26"/>
  <c r="J2006" i="26"/>
  <c r="L2006" i="26" s="1"/>
  <c r="M2004" i="26"/>
  <c r="N2004" i="26" s="1"/>
  <c r="J2004" i="26"/>
  <c r="L2004" i="26" s="1"/>
  <c r="J1999" i="26"/>
  <c r="L1999" i="26" s="1"/>
  <c r="K1995" i="26"/>
  <c r="M1993" i="26"/>
  <c r="N1993" i="26" s="1"/>
  <c r="G1990" i="26"/>
  <c r="M1990" i="26"/>
  <c r="N1990" i="26" s="1"/>
  <c r="G1987" i="26"/>
  <c r="H1983" i="26"/>
  <c r="I1983" i="26"/>
  <c r="M1983" i="26"/>
  <c r="N1983" i="26" s="1"/>
  <c r="G1979" i="26"/>
  <c r="K1976" i="26"/>
  <c r="G1974" i="26"/>
  <c r="H1974" i="26"/>
  <c r="J1974" i="26"/>
  <c r="L1974" i="26" s="1"/>
  <c r="M1974" i="26"/>
  <c r="N1974" i="26" s="1"/>
  <c r="M1971" i="26"/>
  <c r="N1971" i="26" s="1"/>
  <c r="G1971" i="26"/>
  <c r="I1971" i="26"/>
  <c r="J1971" i="26"/>
  <c r="L1971" i="26" s="1"/>
  <c r="G1958" i="26"/>
  <c r="H1958" i="26"/>
  <c r="J1958" i="26"/>
  <c r="L1958" i="26" s="1"/>
  <c r="M1958" i="26"/>
  <c r="N1958" i="26" s="1"/>
  <c r="M1952" i="26"/>
  <c r="N1952" i="26" s="1"/>
  <c r="I1947" i="26"/>
  <c r="I2069" i="26"/>
  <c r="I2061" i="26"/>
  <c r="I2053" i="26"/>
  <c r="I2045" i="26"/>
  <c r="I2037" i="26"/>
  <c r="I2022" i="26"/>
  <c r="H2014" i="26"/>
  <c r="J2011" i="26"/>
  <c r="J2009" i="26"/>
  <c r="L2009" i="26" s="1"/>
  <c r="G2009" i="26"/>
  <c r="I2006" i="26"/>
  <c r="K2001" i="26"/>
  <c r="I1999" i="26"/>
  <c r="G1998" i="26"/>
  <c r="M1998" i="26"/>
  <c r="N1998" i="26" s="1"/>
  <c r="H1995" i="26"/>
  <c r="I1992" i="26"/>
  <c r="G1992" i="26"/>
  <c r="K1990" i="26"/>
  <c r="H1976" i="26"/>
  <c r="M1968" i="26"/>
  <c r="N1968" i="26" s="1"/>
  <c r="K1952" i="26"/>
  <c r="K1950" i="26"/>
  <c r="L1934" i="26"/>
  <c r="M2027" i="26"/>
  <c r="N2027" i="26" s="1"/>
  <c r="K2026" i="26"/>
  <c r="L2026" i="26" s="1"/>
  <c r="H2025" i="26"/>
  <c r="J2023" i="26"/>
  <c r="L2023" i="26" s="1"/>
  <c r="J2018" i="26"/>
  <c r="L2018" i="26" s="1"/>
  <c r="I2015" i="26"/>
  <c r="M2012" i="26"/>
  <c r="N2012" i="26" s="1"/>
  <c r="J2012" i="26"/>
  <c r="L2012" i="26" s="1"/>
  <c r="H2011" i="26"/>
  <c r="H2007" i="26"/>
  <c r="M2007" i="26"/>
  <c r="N2007" i="26" s="1"/>
  <c r="H2006" i="26"/>
  <c r="I2004" i="26"/>
  <c r="I2001" i="26"/>
  <c r="I2000" i="26"/>
  <c r="G2000" i="26"/>
  <c r="G1999" i="26"/>
  <c r="K1998" i="26"/>
  <c r="L1998" i="26" s="1"/>
  <c r="G1995" i="26"/>
  <c r="K1993" i="26"/>
  <c r="M1992" i="26"/>
  <c r="N1992" i="26" s="1"/>
  <c r="J1990" i="26"/>
  <c r="K1983" i="26"/>
  <c r="L1983" i="26" s="1"/>
  <c r="G1982" i="26"/>
  <c r="H1982" i="26"/>
  <c r="M1982" i="26"/>
  <c r="N1982" i="26" s="1"/>
  <c r="K1968" i="26"/>
  <c r="G1966" i="26"/>
  <c r="H1966" i="26"/>
  <c r="J1966" i="26"/>
  <c r="L1966" i="26" s="1"/>
  <c r="M1966" i="26"/>
  <c r="N1966" i="26" s="1"/>
  <c r="M1960" i="26"/>
  <c r="N1960" i="26" s="1"/>
  <c r="I1950" i="26"/>
  <c r="H1985" i="26"/>
  <c r="H1977" i="26"/>
  <c r="H1969" i="26"/>
  <c r="J1963" i="26"/>
  <c r="L1963" i="26" s="1"/>
  <c r="H1961" i="26"/>
  <c r="J1955" i="26"/>
  <c r="L1955" i="26" s="1"/>
  <c r="H1953" i="26"/>
  <c r="K1949" i="26"/>
  <c r="H1944" i="26"/>
  <c r="I1941" i="26"/>
  <c r="H1939" i="26"/>
  <c r="G1934" i="26"/>
  <c r="H1934" i="26"/>
  <c r="H1933" i="26"/>
  <c r="K1932" i="26"/>
  <c r="G1931" i="26"/>
  <c r="H1928" i="26"/>
  <c r="M1925" i="26"/>
  <c r="N1925" i="26" s="1"/>
  <c r="L1923" i="26"/>
  <c r="H1919" i="26"/>
  <c r="I1919" i="26"/>
  <c r="M1911" i="26"/>
  <c r="N1911" i="26" s="1"/>
  <c r="G1896" i="26"/>
  <c r="H1896" i="26"/>
  <c r="I1896" i="26"/>
  <c r="J1896" i="26"/>
  <c r="L1896" i="26" s="1"/>
  <c r="M1896" i="26"/>
  <c r="N1896" i="26" s="1"/>
  <c r="G1888" i="26"/>
  <c r="H1888" i="26"/>
  <c r="I1888" i="26"/>
  <c r="J1888" i="26"/>
  <c r="L1888" i="26" s="1"/>
  <c r="M1888" i="26"/>
  <c r="N1888" i="26" s="1"/>
  <c r="G1880" i="26"/>
  <c r="H1880" i="26"/>
  <c r="I1880" i="26"/>
  <c r="J1880" i="26"/>
  <c r="L1880" i="26" s="1"/>
  <c r="M1880" i="26"/>
  <c r="N1880" i="26" s="1"/>
  <c r="G1872" i="26"/>
  <c r="H1872" i="26"/>
  <c r="I1872" i="26"/>
  <c r="J1872" i="26"/>
  <c r="L1872" i="26" s="1"/>
  <c r="M1872" i="26"/>
  <c r="N1872" i="26" s="1"/>
  <c r="G1864" i="26"/>
  <c r="H1864" i="26"/>
  <c r="I1864" i="26"/>
  <c r="J1864" i="26"/>
  <c r="L1864" i="26" s="1"/>
  <c r="M1864" i="26"/>
  <c r="N1864" i="26" s="1"/>
  <c r="G1856" i="26"/>
  <c r="H1856" i="26"/>
  <c r="I1856" i="26"/>
  <c r="J1856" i="26"/>
  <c r="L1856" i="26" s="1"/>
  <c r="M1856" i="26"/>
  <c r="N1856" i="26" s="1"/>
  <c r="G1848" i="26"/>
  <c r="H1848" i="26"/>
  <c r="I1848" i="26"/>
  <c r="J1848" i="26"/>
  <c r="L1848" i="26" s="1"/>
  <c r="M1848" i="26"/>
  <c r="N1848" i="26" s="1"/>
  <c r="G1840" i="26"/>
  <c r="H1840" i="26"/>
  <c r="I1840" i="26"/>
  <c r="J1840" i="26"/>
  <c r="L1840" i="26" s="1"/>
  <c r="M1840" i="26"/>
  <c r="N1840" i="26" s="1"/>
  <c r="G1832" i="26"/>
  <c r="H1832" i="26"/>
  <c r="I1832" i="26"/>
  <c r="J1832" i="26"/>
  <c r="L1832" i="26" s="1"/>
  <c r="M1832" i="26"/>
  <c r="N1832" i="26" s="1"/>
  <c r="L1818" i="26"/>
  <c r="H1811" i="26"/>
  <c r="J1811" i="26"/>
  <c r="L1811" i="26" s="1"/>
  <c r="G1811" i="26"/>
  <c r="I1811" i="26"/>
  <c r="K1811" i="26"/>
  <c r="H1809" i="26"/>
  <c r="G1809" i="26"/>
  <c r="I1809" i="26"/>
  <c r="J1809" i="26"/>
  <c r="K1809" i="26"/>
  <c r="J1996" i="26"/>
  <c r="L1996" i="26" s="1"/>
  <c r="J1988" i="26"/>
  <c r="L1988" i="26" s="1"/>
  <c r="G1985" i="26"/>
  <c r="J1980" i="26"/>
  <c r="L1980" i="26" s="1"/>
  <c r="G1977" i="26"/>
  <c r="M1975" i="26"/>
  <c r="N1975" i="26" s="1"/>
  <c r="J1972" i="26"/>
  <c r="L1972" i="26" s="1"/>
  <c r="G1969" i="26"/>
  <c r="M1967" i="26"/>
  <c r="N1967" i="26" s="1"/>
  <c r="J1964" i="26"/>
  <c r="L1964" i="26" s="1"/>
  <c r="I1963" i="26"/>
  <c r="G1961" i="26"/>
  <c r="M1959" i="26"/>
  <c r="N1959" i="26" s="1"/>
  <c r="J1956" i="26"/>
  <c r="L1956" i="26" s="1"/>
  <c r="I1955" i="26"/>
  <c r="G1953" i="26"/>
  <c r="M1951" i="26"/>
  <c r="N1951" i="26" s="1"/>
  <c r="J1949" i="26"/>
  <c r="L1949" i="26" s="1"/>
  <c r="G1944" i="26"/>
  <c r="H1941" i="26"/>
  <c r="K1940" i="26"/>
  <c r="L1940" i="26" s="1"/>
  <c r="G1939" i="26"/>
  <c r="K1936" i="26"/>
  <c r="J1932" i="26"/>
  <c r="H1927" i="26"/>
  <c r="I1927" i="26"/>
  <c r="M1919" i="26"/>
  <c r="N1919" i="26" s="1"/>
  <c r="M1916" i="26"/>
  <c r="N1916" i="26" s="1"/>
  <c r="I1916" i="26"/>
  <c r="K1911" i="26"/>
  <c r="L1911" i="26" s="1"/>
  <c r="M1792" i="26"/>
  <c r="N1792" i="26" s="1"/>
  <c r="G1792" i="26"/>
  <c r="I1792" i="26"/>
  <c r="H1792" i="26"/>
  <c r="J1792" i="26"/>
  <c r="K1792" i="26"/>
  <c r="G1963" i="26"/>
  <c r="G1955" i="26"/>
  <c r="H1949" i="26"/>
  <c r="H1932" i="26"/>
  <c r="L1919" i="26"/>
  <c r="I1912" i="26"/>
  <c r="J1912" i="26"/>
  <c r="M1912" i="26"/>
  <c r="N1912" i="26" s="1"/>
  <c r="L1903" i="26"/>
  <c r="H1819" i="26"/>
  <c r="J1819" i="26"/>
  <c r="G1819" i="26"/>
  <c r="I1819" i="26"/>
  <c r="K1819" i="26"/>
  <c r="H1817" i="26"/>
  <c r="I1817" i="26"/>
  <c r="J1817" i="26"/>
  <c r="L1817" i="26" s="1"/>
  <c r="K1817" i="26"/>
  <c r="G1817" i="26"/>
  <c r="H1815" i="26"/>
  <c r="I1815" i="26"/>
  <c r="J1815" i="26"/>
  <c r="L1815" i="26" s="1"/>
  <c r="K1815" i="26"/>
  <c r="G1815" i="26"/>
  <c r="H1935" i="26"/>
  <c r="I1935" i="26"/>
  <c r="I1920" i="26"/>
  <c r="J1920" i="26"/>
  <c r="M1920" i="26"/>
  <c r="N1920" i="26" s="1"/>
  <c r="L1895" i="26"/>
  <c r="L1887" i="26"/>
  <c r="L1879" i="26"/>
  <c r="L1871" i="26"/>
  <c r="L1863" i="26"/>
  <c r="L1855" i="26"/>
  <c r="H1799" i="26"/>
  <c r="I1799" i="26"/>
  <c r="J1799" i="26"/>
  <c r="K1799" i="26"/>
  <c r="M1799" i="26"/>
  <c r="N1799" i="26" s="1"/>
  <c r="G1799" i="26"/>
  <c r="I1975" i="26"/>
  <c r="I1967" i="26"/>
  <c r="I1959" i="26"/>
  <c r="I1951" i="26"/>
  <c r="J1943" i="26"/>
  <c r="L1943" i="26" s="1"/>
  <c r="K1933" i="26"/>
  <c r="J1931" i="26"/>
  <c r="L1931" i="26" s="1"/>
  <c r="I1928" i="26"/>
  <c r="J1928" i="26"/>
  <c r="L1928" i="26" s="1"/>
  <c r="M1928" i="26"/>
  <c r="N1928" i="26" s="1"/>
  <c r="M1915" i="26"/>
  <c r="N1915" i="26" s="1"/>
  <c r="H1915" i="26"/>
  <c r="K1912" i="26"/>
  <c r="G1909" i="26"/>
  <c r="J1909" i="26"/>
  <c r="L1909" i="26" s="1"/>
  <c r="G1823" i="26"/>
  <c r="H1823" i="26"/>
  <c r="I1823" i="26"/>
  <c r="J1823" i="26"/>
  <c r="L1823" i="26" s="1"/>
  <c r="M1949" i="26"/>
  <c r="N1949" i="26" s="1"/>
  <c r="K1944" i="26"/>
  <c r="L1944" i="26" s="1"/>
  <c r="H1943" i="26"/>
  <c r="K1941" i="26"/>
  <c r="J1939" i="26"/>
  <c r="L1939" i="26" s="1"/>
  <c r="K1935" i="26"/>
  <c r="J1933" i="26"/>
  <c r="L1933" i="26" s="1"/>
  <c r="I1931" i="26"/>
  <c r="M1923" i="26"/>
  <c r="N1923" i="26" s="1"/>
  <c r="H1923" i="26"/>
  <c r="K1920" i="26"/>
  <c r="G1917" i="26"/>
  <c r="J1917" i="26"/>
  <c r="L1917" i="26" s="1"/>
  <c r="K1915" i="26"/>
  <c r="L1915" i="26" s="1"/>
  <c r="H1912" i="26"/>
  <c r="M1909" i="26"/>
  <c r="N1909" i="26" s="1"/>
  <c r="G1904" i="26"/>
  <c r="H1904" i="26"/>
  <c r="I1904" i="26"/>
  <c r="J1904" i="26"/>
  <c r="L1904" i="26" s="1"/>
  <c r="M1904" i="26"/>
  <c r="N1904" i="26" s="1"/>
  <c r="G1903" i="26"/>
  <c r="H1903" i="26"/>
  <c r="I1903" i="26"/>
  <c r="J1941" i="26"/>
  <c r="L1941" i="26" s="1"/>
  <c r="I1936" i="26"/>
  <c r="J1936" i="26"/>
  <c r="J1935" i="26"/>
  <c r="H1931" i="26"/>
  <c r="G1925" i="26"/>
  <c r="J1925" i="26"/>
  <c r="L1925" i="26" s="1"/>
  <c r="H1920" i="26"/>
  <c r="H1911" i="26"/>
  <c r="I1911" i="26"/>
  <c r="G1895" i="26"/>
  <c r="H1895" i="26"/>
  <c r="I1895" i="26"/>
  <c r="M1895" i="26"/>
  <c r="N1895" i="26" s="1"/>
  <c r="G1887" i="26"/>
  <c r="H1887" i="26"/>
  <c r="I1887" i="26"/>
  <c r="M1887" i="26"/>
  <c r="N1887" i="26" s="1"/>
  <c r="G1879" i="26"/>
  <c r="H1879" i="26"/>
  <c r="I1879" i="26"/>
  <c r="M1879" i="26"/>
  <c r="N1879" i="26" s="1"/>
  <c r="G1871" i="26"/>
  <c r="H1871" i="26"/>
  <c r="I1871" i="26"/>
  <c r="M1871" i="26"/>
  <c r="N1871" i="26" s="1"/>
  <c r="G1863" i="26"/>
  <c r="H1863" i="26"/>
  <c r="I1863" i="26"/>
  <c r="M1863" i="26"/>
  <c r="N1863" i="26" s="1"/>
  <c r="G1855" i="26"/>
  <c r="H1855" i="26"/>
  <c r="I1855" i="26"/>
  <c r="M1855" i="26"/>
  <c r="N1855" i="26" s="1"/>
  <c r="G1847" i="26"/>
  <c r="H1847" i="26"/>
  <c r="I1847" i="26"/>
  <c r="M1847" i="26"/>
  <c r="N1847" i="26" s="1"/>
  <c r="G1839" i="26"/>
  <c r="H1839" i="26"/>
  <c r="I1839" i="26"/>
  <c r="M1839" i="26"/>
  <c r="N1839" i="26" s="1"/>
  <c r="G1831" i="26"/>
  <c r="H1831" i="26"/>
  <c r="I1831" i="26"/>
  <c r="M1831" i="26"/>
  <c r="N1831" i="26" s="1"/>
  <c r="G1826" i="26"/>
  <c r="H1826" i="26"/>
  <c r="I1826" i="26"/>
  <c r="J1826" i="26"/>
  <c r="L1826" i="26" s="1"/>
  <c r="M1826" i="26"/>
  <c r="N1826" i="26" s="1"/>
  <c r="M1819" i="26"/>
  <c r="N1819" i="26" s="1"/>
  <c r="G1807" i="26"/>
  <c r="H1807" i="26"/>
  <c r="I1807" i="26"/>
  <c r="J1807" i="26"/>
  <c r="L1807" i="26" s="1"/>
  <c r="M1800" i="26"/>
  <c r="N1800" i="26" s="1"/>
  <c r="G1800" i="26"/>
  <c r="I1800" i="26"/>
  <c r="M1784" i="26"/>
  <c r="N1784" i="26" s="1"/>
  <c r="G1784" i="26"/>
  <c r="H1784" i="26"/>
  <c r="I1784" i="26"/>
  <c r="M1744" i="26"/>
  <c r="N1744" i="26" s="1"/>
  <c r="G1744" i="26"/>
  <c r="H1744" i="26"/>
  <c r="I1744" i="26"/>
  <c r="J1744" i="26"/>
  <c r="G1703" i="26"/>
  <c r="M1703" i="26"/>
  <c r="N1703" i="26" s="1"/>
  <c r="H1703" i="26"/>
  <c r="I1703" i="26"/>
  <c r="J1703" i="26"/>
  <c r="K1703" i="26"/>
  <c r="I1908" i="26"/>
  <c r="H1907" i="26"/>
  <c r="I1900" i="26"/>
  <c r="H1899" i="26"/>
  <c r="J1893" i="26"/>
  <c r="L1893" i="26" s="1"/>
  <c r="I1892" i="26"/>
  <c r="H1891" i="26"/>
  <c r="J1885" i="26"/>
  <c r="L1885" i="26" s="1"/>
  <c r="I1884" i="26"/>
  <c r="H1883" i="26"/>
  <c r="J1877" i="26"/>
  <c r="L1877" i="26" s="1"/>
  <c r="I1876" i="26"/>
  <c r="H1875" i="26"/>
  <c r="J1869" i="26"/>
  <c r="L1869" i="26" s="1"/>
  <c r="I1868" i="26"/>
  <c r="H1867" i="26"/>
  <c r="J1861" i="26"/>
  <c r="L1861" i="26" s="1"/>
  <c r="I1860" i="26"/>
  <c r="H1859" i="26"/>
  <c r="J1853" i="26"/>
  <c r="L1853" i="26" s="1"/>
  <c r="I1852" i="26"/>
  <c r="H1851" i="26"/>
  <c r="J1845" i="26"/>
  <c r="L1845" i="26" s="1"/>
  <c r="I1844" i="26"/>
  <c r="H1843" i="26"/>
  <c r="J1837" i="26"/>
  <c r="L1837" i="26" s="1"/>
  <c r="I1836" i="26"/>
  <c r="H1835" i="26"/>
  <c r="J1829" i="26"/>
  <c r="L1829" i="26" s="1"/>
  <c r="I1828" i="26"/>
  <c r="J1825" i="26"/>
  <c r="L1825" i="26" s="1"/>
  <c r="K1821" i="26"/>
  <c r="L1821" i="26" s="1"/>
  <c r="M1793" i="26"/>
  <c r="N1793" i="26" s="1"/>
  <c r="H1793" i="26"/>
  <c r="J1793" i="26"/>
  <c r="I1781" i="26"/>
  <c r="J1781" i="26"/>
  <c r="M1781" i="26"/>
  <c r="N1781" i="26" s="1"/>
  <c r="J1714" i="26"/>
  <c r="M1714" i="26"/>
  <c r="N1714" i="26" s="1"/>
  <c r="G1714" i="26"/>
  <c r="H1714" i="26"/>
  <c r="I1714" i="26"/>
  <c r="K1714" i="26"/>
  <c r="I1773" i="26"/>
  <c r="J1773" i="26"/>
  <c r="M1773" i="26"/>
  <c r="N1773" i="26" s="1"/>
  <c r="G1773" i="26"/>
  <c r="G1670" i="26"/>
  <c r="H1670" i="26"/>
  <c r="J1670" i="26"/>
  <c r="L1670" i="26" s="1"/>
  <c r="I1670" i="26"/>
  <c r="K1670" i="26"/>
  <c r="M1670" i="26"/>
  <c r="N1670" i="26" s="1"/>
  <c r="H1926" i="26"/>
  <c r="H1918" i="26"/>
  <c r="H1910" i="26"/>
  <c r="M1907" i="26"/>
  <c r="N1907" i="26" s="1"/>
  <c r="H1902" i="26"/>
  <c r="M1899" i="26"/>
  <c r="N1899" i="26" s="1"/>
  <c r="H1894" i="26"/>
  <c r="G1893" i="26"/>
  <c r="M1891" i="26"/>
  <c r="N1891" i="26" s="1"/>
  <c r="H1886" i="26"/>
  <c r="G1885" i="26"/>
  <c r="M1883" i="26"/>
  <c r="N1883" i="26" s="1"/>
  <c r="H1878" i="26"/>
  <c r="G1877" i="26"/>
  <c r="M1875" i="26"/>
  <c r="N1875" i="26" s="1"/>
  <c r="H1870" i="26"/>
  <c r="G1869" i="26"/>
  <c r="M1867" i="26"/>
  <c r="N1867" i="26" s="1"/>
  <c r="H1862" i="26"/>
  <c r="G1861" i="26"/>
  <c r="M1859" i="26"/>
  <c r="N1859" i="26" s="1"/>
  <c r="H1854" i="26"/>
  <c r="G1853" i="26"/>
  <c r="M1851" i="26"/>
  <c r="N1851" i="26" s="1"/>
  <c r="H1846" i="26"/>
  <c r="G1845" i="26"/>
  <c r="M1843" i="26"/>
  <c r="N1843" i="26" s="1"/>
  <c r="H1838" i="26"/>
  <c r="G1837" i="26"/>
  <c r="M1835" i="26"/>
  <c r="N1835" i="26" s="1"/>
  <c r="H1830" i="26"/>
  <c r="G1829" i="26"/>
  <c r="M1827" i="26"/>
  <c r="N1827" i="26" s="1"/>
  <c r="G1821" i="26"/>
  <c r="L1805" i="26"/>
  <c r="H1800" i="26"/>
  <c r="L1797" i="26"/>
  <c r="K1793" i="26"/>
  <c r="J1784" i="26"/>
  <c r="L1784" i="26" s="1"/>
  <c r="K1781" i="26"/>
  <c r="M1776" i="26"/>
  <c r="N1776" i="26" s="1"/>
  <c r="G1776" i="26"/>
  <c r="H1776" i="26"/>
  <c r="I1776" i="26"/>
  <c r="I1765" i="26"/>
  <c r="J1765" i="26"/>
  <c r="L1765" i="26" s="1"/>
  <c r="M1765" i="26"/>
  <c r="N1765" i="26" s="1"/>
  <c r="G1765" i="26"/>
  <c r="K1744" i="26"/>
  <c r="H1801" i="26"/>
  <c r="J1801" i="26"/>
  <c r="L1801" i="26" s="1"/>
  <c r="G1795" i="26"/>
  <c r="H1795" i="26"/>
  <c r="J1795" i="26"/>
  <c r="L1795" i="26" s="1"/>
  <c r="I1793" i="26"/>
  <c r="I1789" i="26"/>
  <c r="J1789" i="26"/>
  <c r="L1789" i="26" s="1"/>
  <c r="M1789" i="26"/>
  <c r="N1789" i="26" s="1"/>
  <c r="H1781" i="26"/>
  <c r="M1768" i="26"/>
  <c r="N1768" i="26" s="1"/>
  <c r="G1768" i="26"/>
  <c r="H1768" i="26"/>
  <c r="I1768" i="26"/>
  <c r="J1768" i="26"/>
  <c r="L1768" i="26" s="1"/>
  <c r="I1757" i="26"/>
  <c r="J1757" i="26"/>
  <c r="L1757" i="26" s="1"/>
  <c r="M1757" i="26"/>
  <c r="N1757" i="26" s="1"/>
  <c r="G1757" i="26"/>
  <c r="M1720" i="26"/>
  <c r="N1720" i="26" s="1"/>
  <c r="G1720" i="26"/>
  <c r="H1720" i="26"/>
  <c r="I1720" i="26"/>
  <c r="J1720" i="26"/>
  <c r="L1720" i="26" s="1"/>
  <c r="G1810" i="26"/>
  <c r="I1810" i="26"/>
  <c r="M1808" i="26"/>
  <c r="N1808" i="26" s="1"/>
  <c r="G1808" i="26"/>
  <c r="H1803" i="26"/>
  <c r="J1803" i="26"/>
  <c r="L1803" i="26" s="1"/>
  <c r="M1760" i="26"/>
  <c r="N1760" i="26" s="1"/>
  <c r="G1760" i="26"/>
  <c r="H1760" i="26"/>
  <c r="I1760" i="26"/>
  <c r="J1760" i="26"/>
  <c r="L1760" i="26" s="1"/>
  <c r="I1749" i="26"/>
  <c r="J1749" i="26"/>
  <c r="L1749" i="26" s="1"/>
  <c r="M1749" i="26"/>
  <c r="N1749" i="26" s="1"/>
  <c r="G1749" i="26"/>
  <c r="M1728" i="26"/>
  <c r="N1728" i="26" s="1"/>
  <c r="G1728" i="26"/>
  <c r="H1728" i="26"/>
  <c r="I1728" i="26"/>
  <c r="J1728" i="26"/>
  <c r="L1728" i="26" s="1"/>
  <c r="M1685" i="26"/>
  <c r="N1685" i="26" s="1"/>
  <c r="I1685" i="26"/>
  <c r="G1685" i="26"/>
  <c r="H1685" i="26"/>
  <c r="J1685" i="26"/>
  <c r="K1685" i="26"/>
  <c r="G1662" i="26"/>
  <c r="H1662" i="26"/>
  <c r="I1662" i="26"/>
  <c r="J1662" i="26"/>
  <c r="L1662" i="26" s="1"/>
  <c r="K1662" i="26"/>
  <c r="M1662" i="26"/>
  <c r="N1662" i="26" s="1"/>
  <c r="J1627" i="26"/>
  <c r="G1627" i="26"/>
  <c r="H1627" i="26"/>
  <c r="I1627" i="26"/>
  <c r="K1627" i="26"/>
  <c r="M1627" i="26"/>
  <c r="N1627" i="26" s="1"/>
  <c r="M1821" i="26"/>
  <c r="N1821" i="26" s="1"/>
  <c r="G1818" i="26"/>
  <c r="I1818" i="26"/>
  <c r="M1816" i="26"/>
  <c r="N1816" i="26" s="1"/>
  <c r="G1816" i="26"/>
  <c r="L1813" i="26"/>
  <c r="K1808" i="26"/>
  <c r="L1808" i="26" s="1"/>
  <c r="M1803" i="26"/>
  <c r="N1803" i="26" s="1"/>
  <c r="M1785" i="26"/>
  <c r="N1785" i="26" s="1"/>
  <c r="H1785" i="26"/>
  <c r="I1785" i="26"/>
  <c r="J1785" i="26"/>
  <c r="L1785" i="26" s="1"/>
  <c r="K1773" i="26"/>
  <c r="M1752" i="26"/>
  <c r="N1752" i="26" s="1"/>
  <c r="G1752" i="26"/>
  <c r="H1752" i="26"/>
  <c r="I1752" i="26"/>
  <c r="J1752" i="26"/>
  <c r="L1752" i="26" s="1"/>
  <c r="I1741" i="26"/>
  <c r="J1741" i="26"/>
  <c r="L1741" i="26" s="1"/>
  <c r="M1741" i="26"/>
  <c r="N1741" i="26" s="1"/>
  <c r="G1741" i="26"/>
  <c r="M1736" i="26"/>
  <c r="N1736" i="26" s="1"/>
  <c r="G1736" i="26"/>
  <c r="H1736" i="26"/>
  <c r="I1736" i="26"/>
  <c r="J1736" i="26"/>
  <c r="L1736" i="26" s="1"/>
  <c r="L1677" i="26"/>
  <c r="L1656" i="26"/>
  <c r="G1733" i="26"/>
  <c r="G1725" i="26"/>
  <c r="G1717" i="26"/>
  <c r="G1705" i="26"/>
  <c r="H1702" i="26"/>
  <c r="I1694" i="26"/>
  <c r="M1693" i="26"/>
  <c r="N1693" i="26" s="1"/>
  <c r="I1693" i="26"/>
  <c r="L1688" i="26"/>
  <c r="I1681" i="26"/>
  <c r="J1681" i="26"/>
  <c r="M1681" i="26"/>
  <c r="N1681" i="26" s="1"/>
  <c r="M1661" i="26"/>
  <c r="N1661" i="26" s="1"/>
  <c r="G1661" i="26"/>
  <c r="H1661" i="26"/>
  <c r="I1661" i="26"/>
  <c r="H1649" i="26"/>
  <c r="G1649" i="26"/>
  <c r="I1649" i="26"/>
  <c r="J1649" i="26"/>
  <c r="L1649" i="26" s="1"/>
  <c r="K1649" i="26"/>
  <c r="M1649" i="26"/>
  <c r="N1649" i="26" s="1"/>
  <c r="J1769" i="26"/>
  <c r="L1769" i="26" s="1"/>
  <c r="J1761" i="26"/>
  <c r="L1761" i="26" s="1"/>
  <c r="J1753" i="26"/>
  <c r="L1753" i="26" s="1"/>
  <c r="J1745" i="26"/>
  <c r="J1737" i="26"/>
  <c r="L1737" i="26" s="1"/>
  <c r="J1729" i="26"/>
  <c r="L1729" i="26" s="1"/>
  <c r="J1721" i="26"/>
  <c r="L1721" i="26" s="1"/>
  <c r="M1716" i="26"/>
  <c r="N1716" i="26" s="1"/>
  <c r="K1711" i="26"/>
  <c r="M1704" i="26"/>
  <c r="N1704" i="26" s="1"/>
  <c r="G1702" i="26"/>
  <c r="J1700" i="26"/>
  <c r="L1700" i="26" s="1"/>
  <c r="I1697" i="26"/>
  <c r="J1697" i="26"/>
  <c r="K1693" i="26"/>
  <c r="I1689" i="26"/>
  <c r="J1689" i="26"/>
  <c r="M1689" i="26"/>
  <c r="N1689" i="26" s="1"/>
  <c r="M1669" i="26"/>
  <c r="N1669" i="26" s="1"/>
  <c r="G1669" i="26"/>
  <c r="I1669" i="26"/>
  <c r="M1660" i="26"/>
  <c r="N1660" i="26" s="1"/>
  <c r="G1660" i="26"/>
  <c r="H1660" i="26"/>
  <c r="H1617" i="26"/>
  <c r="M1617" i="26"/>
  <c r="N1617" i="26" s="1"/>
  <c r="G1617" i="26"/>
  <c r="I1617" i="26"/>
  <c r="J1617" i="26"/>
  <c r="K1617" i="26"/>
  <c r="I1769" i="26"/>
  <c r="I1761" i="26"/>
  <c r="I1753" i="26"/>
  <c r="I1745" i="26"/>
  <c r="I1737" i="26"/>
  <c r="M1733" i="26"/>
  <c r="N1733" i="26" s="1"/>
  <c r="I1729" i="26"/>
  <c r="M1725" i="26"/>
  <c r="N1725" i="26" s="1"/>
  <c r="I1721" i="26"/>
  <c r="M1717" i="26"/>
  <c r="N1717" i="26" s="1"/>
  <c r="J1711" i="26"/>
  <c r="L1711" i="26" s="1"/>
  <c r="I1700" i="26"/>
  <c r="J1693" i="26"/>
  <c r="L1693" i="26" s="1"/>
  <c r="K1681" i="26"/>
  <c r="G1678" i="26"/>
  <c r="J1678" i="26"/>
  <c r="M1676" i="26"/>
  <c r="N1676" i="26" s="1"/>
  <c r="H1676" i="26"/>
  <c r="H1672" i="26"/>
  <c r="I1672" i="26"/>
  <c r="J1672" i="26"/>
  <c r="M1630" i="26"/>
  <c r="N1630" i="26" s="1"/>
  <c r="G1630" i="26"/>
  <c r="H1630" i="26"/>
  <c r="I1630" i="26"/>
  <c r="J1630" i="26"/>
  <c r="I1802" i="26"/>
  <c r="I1794" i="26"/>
  <c r="J1787" i="26"/>
  <c r="L1787" i="26" s="1"/>
  <c r="I1786" i="26"/>
  <c r="J1779" i="26"/>
  <c r="L1779" i="26" s="1"/>
  <c r="I1778" i="26"/>
  <c r="J1771" i="26"/>
  <c r="L1771" i="26" s="1"/>
  <c r="I1770" i="26"/>
  <c r="H1769" i="26"/>
  <c r="J1763" i="26"/>
  <c r="L1763" i="26" s="1"/>
  <c r="I1762" i="26"/>
  <c r="H1761" i="26"/>
  <c r="J1755" i="26"/>
  <c r="L1755" i="26" s="1"/>
  <c r="I1754" i="26"/>
  <c r="H1753" i="26"/>
  <c r="J1747" i="26"/>
  <c r="L1747" i="26" s="1"/>
  <c r="I1746" i="26"/>
  <c r="H1745" i="26"/>
  <c r="J1739" i="26"/>
  <c r="L1739" i="26" s="1"/>
  <c r="I1738" i="26"/>
  <c r="H1737" i="26"/>
  <c r="J1731" i="26"/>
  <c r="L1731" i="26" s="1"/>
  <c r="I1730" i="26"/>
  <c r="H1729" i="26"/>
  <c r="J1723" i="26"/>
  <c r="L1723" i="26" s="1"/>
  <c r="I1722" i="26"/>
  <c r="H1721" i="26"/>
  <c r="J1716" i="26"/>
  <c r="L1716" i="26" s="1"/>
  <c r="I1711" i="26"/>
  <c r="I1708" i="26"/>
  <c r="M1705" i="26"/>
  <c r="N1705" i="26" s="1"/>
  <c r="K1704" i="26"/>
  <c r="M1702" i="26"/>
  <c r="N1702" i="26" s="1"/>
  <c r="J1701" i="26"/>
  <c r="K1697" i="26"/>
  <c r="H1693" i="26"/>
  <c r="K1689" i="26"/>
  <c r="G1686" i="26"/>
  <c r="J1686" i="26"/>
  <c r="L1686" i="26" s="1"/>
  <c r="M1684" i="26"/>
  <c r="N1684" i="26" s="1"/>
  <c r="H1684" i="26"/>
  <c r="H1681" i="26"/>
  <c r="M1678" i="26"/>
  <c r="N1678" i="26" s="1"/>
  <c r="K1676" i="26"/>
  <c r="L1676" i="26" s="1"/>
  <c r="K1669" i="26"/>
  <c r="L1669" i="26" s="1"/>
  <c r="H1664" i="26"/>
  <c r="I1664" i="26"/>
  <c r="J1664" i="26"/>
  <c r="L1664" i="26" s="1"/>
  <c r="K1661" i="26"/>
  <c r="K1660" i="26"/>
  <c r="M1645" i="26"/>
  <c r="N1645" i="26" s="1"/>
  <c r="G1645" i="26"/>
  <c r="H1645" i="26"/>
  <c r="I1645" i="26"/>
  <c r="J1645" i="26"/>
  <c r="L1645" i="26" s="1"/>
  <c r="G1694" i="26"/>
  <c r="J1694" i="26"/>
  <c r="L1694" i="26" s="1"/>
  <c r="M1692" i="26"/>
  <c r="N1692" i="26" s="1"/>
  <c r="H1692" i="26"/>
  <c r="H1680" i="26"/>
  <c r="I1680" i="26"/>
  <c r="M1668" i="26"/>
  <c r="N1668" i="26" s="1"/>
  <c r="H1668" i="26"/>
  <c r="J1661" i="26"/>
  <c r="L1661" i="26" s="1"/>
  <c r="L1660" i="26"/>
  <c r="G1656" i="26"/>
  <c r="M1656" i="26"/>
  <c r="N1656" i="26" s="1"/>
  <c r="H1656" i="26"/>
  <c r="I1656" i="26"/>
  <c r="H1633" i="26"/>
  <c r="M1633" i="26"/>
  <c r="N1633" i="26" s="1"/>
  <c r="G1633" i="26"/>
  <c r="I1633" i="26"/>
  <c r="J1633" i="26"/>
  <c r="K1633" i="26"/>
  <c r="H1787" i="26"/>
  <c r="H1779" i="26"/>
  <c r="H1771" i="26"/>
  <c r="H1763" i="26"/>
  <c r="H1755" i="26"/>
  <c r="H1747" i="26"/>
  <c r="H1739" i="26"/>
  <c r="J1733" i="26"/>
  <c r="L1733" i="26" s="1"/>
  <c r="H1731" i="26"/>
  <c r="J1725" i="26"/>
  <c r="L1725" i="26" s="1"/>
  <c r="H1723" i="26"/>
  <c r="J1717" i="26"/>
  <c r="L1717" i="26" s="1"/>
  <c r="H1716" i="26"/>
  <c r="J1712" i="26"/>
  <c r="L1712" i="26" s="1"/>
  <c r="I1709" i="26"/>
  <c r="M1706" i="26"/>
  <c r="N1706" i="26" s="1"/>
  <c r="K1705" i="26"/>
  <c r="I1704" i="26"/>
  <c r="K1702" i="26"/>
  <c r="L1702" i="26" s="1"/>
  <c r="H1701" i="26"/>
  <c r="G1697" i="26"/>
  <c r="M1694" i="26"/>
  <c r="N1694" i="26" s="1"/>
  <c r="K1692" i="26"/>
  <c r="G1689" i="26"/>
  <c r="H1688" i="26"/>
  <c r="I1688" i="26"/>
  <c r="J1684" i="26"/>
  <c r="L1684" i="26" s="1"/>
  <c r="M1680" i="26"/>
  <c r="N1680" i="26" s="1"/>
  <c r="K1678" i="26"/>
  <c r="I1676" i="26"/>
  <c r="K1672" i="26"/>
  <c r="H1669" i="26"/>
  <c r="K1668" i="26"/>
  <c r="I1660" i="26"/>
  <c r="J1705" i="26"/>
  <c r="G1704" i="26"/>
  <c r="G1701" i="26"/>
  <c r="H1696" i="26"/>
  <c r="I1696" i="26"/>
  <c r="J1692" i="26"/>
  <c r="K1680" i="26"/>
  <c r="L1680" i="26" s="1"/>
  <c r="I1678" i="26"/>
  <c r="M1677" i="26"/>
  <c r="N1677" i="26" s="1"/>
  <c r="I1677" i="26"/>
  <c r="G1676" i="26"/>
  <c r="G1672" i="26"/>
  <c r="J1668" i="26"/>
  <c r="K1630" i="26"/>
  <c r="M1634" i="26"/>
  <c r="N1634" i="26" s="1"/>
  <c r="M1631" i="26"/>
  <c r="N1631" i="26" s="1"/>
  <c r="H1625" i="26"/>
  <c r="M1625" i="26"/>
  <c r="N1625" i="26" s="1"/>
  <c r="L1615" i="26"/>
  <c r="L1613" i="26"/>
  <c r="L1605" i="26"/>
  <c r="L1599" i="26"/>
  <c r="L1589" i="26"/>
  <c r="H1581" i="26"/>
  <c r="I1581" i="26"/>
  <c r="J1581" i="26"/>
  <c r="L1581" i="26" s="1"/>
  <c r="K1581" i="26"/>
  <c r="H1601" i="26"/>
  <c r="J1601" i="26"/>
  <c r="I1590" i="26"/>
  <c r="M1590" i="26"/>
  <c r="N1590" i="26" s="1"/>
  <c r="J1590" i="26"/>
  <c r="H1555" i="26"/>
  <c r="J1555" i="26"/>
  <c r="L1555" i="26" s="1"/>
  <c r="G1555" i="26"/>
  <c r="I1555" i="26"/>
  <c r="K1555" i="26"/>
  <c r="M1555" i="26"/>
  <c r="N1555" i="26" s="1"/>
  <c r="H1547" i="26"/>
  <c r="J1547" i="26"/>
  <c r="G1547" i="26"/>
  <c r="I1547" i="26"/>
  <c r="K1547" i="26"/>
  <c r="M1547" i="26"/>
  <c r="N1547" i="26" s="1"/>
  <c r="H1539" i="26"/>
  <c r="J1539" i="26"/>
  <c r="L1539" i="26" s="1"/>
  <c r="G1539" i="26"/>
  <c r="I1539" i="26"/>
  <c r="K1539" i="26"/>
  <c r="M1539" i="26"/>
  <c r="N1539" i="26" s="1"/>
  <c r="H1531" i="26"/>
  <c r="J1531" i="26"/>
  <c r="G1531" i="26"/>
  <c r="I1531" i="26"/>
  <c r="K1531" i="26"/>
  <c r="M1531" i="26"/>
  <c r="N1531" i="26" s="1"/>
  <c r="M1673" i="26"/>
  <c r="N1673" i="26" s="1"/>
  <c r="M1665" i="26"/>
  <c r="N1665" i="26" s="1"/>
  <c r="I1653" i="26"/>
  <c r="M1650" i="26"/>
  <c r="N1650" i="26" s="1"/>
  <c r="M1647" i="26"/>
  <c r="N1647" i="26" s="1"/>
  <c r="J1646" i="26"/>
  <c r="L1646" i="26" s="1"/>
  <c r="J1641" i="26"/>
  <c r="L1641" i="26" s="1"/>
  <c r="I1638" i="26"/>
  <c r="M1635" i="26"/>
  <c r="N1635" i="26" s="1"/>
  <c r="K1634" i="26"/>
  <c r="K1631" i="26"/>
  <c r="J1625" i="26"/>
  <c r="L1625" i="26" s="1"/>
  <c r="M1614" i="26"/>
  <c r="N1614" i="26" s="1"/>
  <c r="I1614" i="26"/>
  <c r="M1601" i="26"/>
  <c r="N1601" i="26" s="1"/>
  <c r="K1599" i="26"/>
  <c r="L1582" i="26"/>
  <c r="H1653" i="26"/>
  <c r="I1646" i="26"/>
  <c r="I1641" i="26"/>
  <c r="H1638" i="26"/>
  <c r="J1634" i="26"/>
  <c r="J1631" i="26"/>
  <c r="L1631" i="26" s="1"/>
  <c r="I1625" i="26"/>
  <c r="M1610" i="26"/>
  <c r="N1610" i="26" s="1"/>
  <c r="I1610" i="26"/>
  <c r="H1610" i="26"/>
  <c r="J1603" i="26"/>
  <c r="H1603" i="26"/>
  <c r="K1601" i="26"/>
  <c r="I1599" i="26"/>
  <c r="I1598" i="26"/>
  <c r="M1598" i="26"/>
  <c r="N1598" i="26" s="1"/>
  <c r="K1598" i="26"/>
  <c r="G1598" i="26"/>
  <c r="K1590" i="26"/>
  <c r="M1581" i="26"/>
  <c r="N1581" i="26" s="1"/>
  <c r="H1573" i="26"/>
  <c r="G1573" i="26"/>
  <c r="I1573" i="26"/>
  <c r="J1573" i="26"/>
  <c r="L1573" i="26" s="1"/>
  <c r="H1563" i="26"/>
  <c r="J1563" i="26"/>
  <c r="G1563" i="26"/>
  <c r="I1563" i="26"/>
  <c r="K1563" i="26"/>
  <c r="M1563" i="26"/>
  <c r="N1563" i="26" s="1"/>
  <c r="K1650" i="26"/>
  <c r="K1647" i="26"/>
  <c r="H1646" i="26"/>
  <c r="G1641" i="26"/>
  <c r="G1638" i="26"/>
  <c r="K1635" i="26"/>
  <c r="L1635" i="26" s="1"/>
  <c r="H1634" i="26"/>
  <c r="I1631" i="26"/>
  <c r="G1625" i="26"/>
  <c r="K1621" i="26"/>
  <c r="L1606" i="26"/>
  <c r="I1601" i="26"/>
  <c r="H1599" i="26"/>
  <c r="L1594" i="26"/>
  <c r="H1590" i="26"/>
  <c r="G1581" i="26"/>
  <c r="H1695" i="26"/>
  <c r="H1687" i="26"/>
  <c r="H1679" i="26"/>
  <c r="J1673" i="26"/>
  <c r="L1673" i="26" s="1"/>
  <c r="H1671" i="26"/>
  <c r="J1665" i="26"/>
  <c r="L1665" i="26" s="1"/>
  <c r="H1663" i="26"/>
  <c r="K1658" i="26"/>
  <c r="I1657" i="26"/>
  <c r="K1655" i="26"/>
  <c r="L1655" i="26" s="1"/>
  <c r="H1654" i="26"/>
  <c r="J1650" i="26"/>
  <c r="J1647" i="26"/>
  <c r="L1647" i="26" s="1"/>
  <c r="G1646" i="26"/>
  <c r="K1643" i="26"/>
  <c r="L1643" i="26" s="1"/>
  <c r="H1642" i="26"/>
  <c r="I1639" i="26"/>
  <c r="I1635" i="26"/>
  <c r="G1634" i="26"/>
  <c r="K1632" i="26"/>
  <c r="H1631" i="26"/>
  <c r="K1629" i="26"/>
  <c r="K1626" i="26"/>
  <c r="K1624" i="26"/>
  <c r="J1621" i="26"/>
  <c r="L1621" i="26" s="1"/>
  <c r="J1618" i="26"/>
  <c r="L1618" i="26" s="1"/>
  <c r="L1616" i="26"/>
  <c r="H1614" i="26"/>
  <c r="K1610" i="26"/>
  <c r="H1605" i="26"/>
  <c r="I1605" i="26"/>
  <c r="M1603" i="26"/>
  <c r="N1603" i="26" s="1"/>
  <c r="G1601" i="26"/>
  <c r="G1599" i="26"/>
  <c r="J1591" i="26"/>
  <c r="K1591" i="26"/>
  <c r="G1590" i="26"/>
  <c r="M1586" i="26"/>
  <c r="N1586" i="26" s="1"/>
  <c r="I1586" i="26"/>
  <c r="H1586" i="26"/>
  <c r="J1586" i="26"/>
  <c r="L1586" i="26" s="1"/>
  <c r="K1586" i="26"/>
  <c r="J1658" i="26"/>
  <c r="L1658" i="26" s="1"/>
  <c r="G1657" i="26"/>
  <c r="G1654" i="26"/>
  <c r="K1651" i="26"/>
  <c r="L1651" i="26" s="1"/>
  <c r="H1650" i="26"/>
  <c r="I1643" i="26"/>
  <c r="G1642" i="26"/>
  <c r="K1640" i="26"/>
  <c r="L1640" i="26" s="1"/>
  <c r="H1635" i="26"/>
  <c r="J1632" i="26"/>
  <c r="L1632" i="26" s="1"/>
  <c r="J1629" i="26"/>
  <c r="L1629" i="26" s="1"/>
  <c r="J1626" i="26"/>
  <c r="J1624" i="26"/>
  <c r="M1622" i="26"/>
  <c r="N1622" i="26" s="1"/>
  <c r="J1622" i="26"/>
  <c r="L1622" i="26" s="1"/>
  <c r="H1621" i="26"/>
  <c r="J1619" i="26"/>
  <c r="L1619" i="26" s="1"/>
  <c r="G1619" i="26"/>
  <c r="H1618" i="26"/>
  <c r="G1614" i="26"/>
  <c r="G1613" i="26"/>
  <c r="M1613" i="26"/>
  <c r="N1613" i="26" s="1"/>
  <c r="J1610" i="26"/>
  <c r="H1609" i="26"/>
  <c r="K1609" i="26"/>
  <c r="L1609" i="26" s="1"/>
  <c r="M1605" i="26"/>
  <c r="N1605" i="26" s="1"/>
  <c r="K1603" i="26"/>
  <c r="M1602" i="26"/>
  <c r="N1602" i="26" s="1"/>
  <c r="I1602" i="26"/>
  <c r="G1602" i="26"/>
  <c r="J1598" i="26"/>
  <c r="H1597" i="26"/>
  <c r="G1597" i="26"/>
  <c r="J1595" i="26"/>
  <c r="K1595" i="26"/>
  <c r="G1595" i="26"/>
  <c r="M1591" i="26"/>
  <c r="N1591" i="26" s="1"/>
  <c r="H1585" i="26"/>
  <c r="K1585" i="26"/>
  <c r="L1585" i="26" s="1"/>
  <c r="G1585" i="26"/>
  <c r="M1578" i="26"/>
  <c r="N1578" i="26" s="1"/>
  <c r="I1578" i="26"/>
  <c r="G1578" i="26"/>
  <c r="H1578" i="26"/>
  <c r="J1578" i="26"/>
  <c r="L1578" i="26" s="1"/>
  <c r="J1457" i="26"/>
  <c r="G1457" i="26"/>
  <c r="H1457" i="26"/>
  <c r="I1457" i="26"/>
  <c r="K1457" i="26"/>
  <c r="M1457" i="26"/>
  <c r="N1457" i="26" s="1"/>
  <c r="L1561" i="26"/>
  <c r="L1553" i="26"/>
  <c r="L1545" i="26"/>
  <c r="L1537" i="26"/>
  <c r="L1529" i="26"/>
  <c r="J1407" i="26"/>
  <c r="H1407" i="26"/>
  <c r="G1407" i="26"/>
  <c r="I1407" i="26"/>
  <c r="K1407" i="26"/>
  <c r="M1407" i="26"/>
  <c r="N1407" i="26" s="1"/>
  <c r="M1594" i="26"/>
  <c r="N1594" i="26" s="1"/>
  <c r="I1594" i="26"/>
  <c r="H1575" i="26"/>
  <c r="G1567" i="26"/>
  <c r="I1566" i="26"/>
  <c r="M1566" i="26"/>
  <c r="N1566" i="26" s="1"/>
  <c r="I1561" i="26"/>
  <c r="H1559" i="26"/>
  <c r="I1553" i="26"/>
  <c r="H1551" i="26"/>
  <c r="I1545" i="26"/>
  <c r="H1543" i="26"/>
  <c r="I1537" i="26"/>
  <c r="H1535" i="26"/>
  <c r="I1529" i="26"/>
  <c r="H1527" i="26"/>
  <c r="M1499" i="26"/>
  <c r="N1499" i="26" s="1"/>
  <c r="G1499" i="26"/>
  <c r="H1499" i="26"/>
  <c r="I1499" i="26"/>
  <c r="J1499" i="26"/>
  <c r="G1575" i="26"/>
  <c r="I1574" i="26"/>
  <c r="M1574" i="26"/>
  <c r="N1574" i="26" s="1"/>
  <c r="M1562" i="26"/>
  <c r="N1562" i="26" s="1"/>
  <c r="G1562" i="26"/>
  <c r="I1562" i="26"/>
  <c r="G1561" i="26"/>
  <c r="G1559" i="26"/>
  <c r="M1554" i="26"/>
  <c r="N1554" i="26" s="1"/>
  <c r="G1554" i="26"/>
  <c r="I1554" i="26"/>
  <c r="G1553" i="26"/>
  <c r="M1546" i="26"/>
  <c r="N1546" i="26" s="1"/>
  <c r="G1546" i="26"/>
  <c r="I1546" i="26"/>
  <c r="M1538" i="26"/>
  <c r="N1538" i="26" s="1"/>
  <c r="G1538" i="26"/>
  <c r="I1538" i="26"/>
  <c r="M1530" i="26"/>
  <c r="N1530" i="26" s="1"/>
  <c r="G1530" i="26"/>
  <c r="I1530" i="26"/>
  <c r="M1523" i="26"/>
  <c r="N1523" i="26" s="1"/>
  <c r="H1523" i="26"/>
  <c r="J1523" i="26"/>
  <c r="M1515" i="26"/>
  <c r="N1515" i="26" s="1"/>
  <c r="H1515" i="26"/>
  <c r="I1515" i="26"/>
  <c r="J1515" i="26"/>
  <c r="H1475" i="26"/>
  <c r="G1475" i="26"/>
  <c r="I1475" i="26"/>
  <c r="J1475" i="26"/>
  <c r="K1475" i="26"/>
  <c r="M1392" i="26"/>
  <c r="N1392" i="26" s="1"/>
  <c r="G1392" i="26"/>
  <c r="H1392" i="26"/>
  <c r="I1392" i="26"/>
  <c r="J1392" i="26"/>
  <c r="K1392" i="26"/>
  <c r="I1582" i="26"/>
  <c r="M1582" i="26"/>
  <c r="N1582" i="26" s="1"/>
  <c r="M1514" i="26"/>
  <c r="N1514" i="26" s="1"/>
  <c r="G1514" i="26"/>
  <c r="H1514" i="26"/>
  <c r="I1514" i="26"/>
  <c r="I1511" i="26"/>
  <c r="J1511" i="26"/>
  <c r="M1511" i="26"/>
  <c r="N1511" i="26" s="1"/>
  <c r="M1492" i="26"/>
  <c r="N1492" i="26" s="1"/>
  <c r="G1492" i="26"/>
  <c r="H1492" i="26"/>
  <c r="I1492" i="26"/>
  <c r="J1492" i="26"/>
  <c r="L1492" i="26" s="1"/>
  <c r="G1525" i="26"/>
  <c r="H1525" i="26"/>
  <c r="J1525" i="26"/>
  <c r="L1525" i="26" s="1"/>
  <c r="M1522" i="26"/>
  <c r="N1522" i="26" s="1"/>
  <c r="G1522" i="26"/>
  <c r="I1522" i="26"/>
  <c r="M1507" i="26"/>
  <c r="N1507" i="26" s="1"/>
  <c r="G1507" i="26"/>
  <c r="H1507" i="26"/>
  <c r="I1507" i="26"/>
  <c r="J1507" i="26"/>
  <c r="L1507" i="26" s="1"/>
  <c r="L1559" i="26"/>
  <c r="L1551" i="26"/>
  <c r="J1546" i="26"/>
  <c r="L1546" i="26" s="1"/>
  <c r="L1543" i="26"/>
  <c r="J1538" i="26"/>
  <c r="L1538" i="26" s="1"/>
  <c r="L1535" i="26"/>
  <c r="J1530" i="26"/>
  <c r="L1530" i="26" s="1"/>
  <c r="K1523" i="26"/>
  <c r="G1517" i="26"/>
  <c r="H1517" i="26"/>
  <c r="J1517" i="26"/>
  <c r="L1517" i="26" s="1"/>
  <c r="I1480" i="26"/>
  <c r="M1480" i="26"/>
  <c r="N1480" i="26" s="1"/>
  <c r="G1480" i="26"/>
  <c r="H1480" i="26"/>
  <c r="J1480" i="26"/>
  <c r="K1480" i="26"/>
  <c r="I1452" i="26"/>
  <c r="M1452" i="26"/>
  <c r="N1452" i="26" s="1"/>
  <c r="G1452" i="26"/>
  <c r="H1452" i="26"/>
  <c r="J1452" i="26"/>
  <c r="L1452" i="26" s="1"/>
  <c r="K1452" i="26"/>
  <c r="G1607" i="26"/>
  <c r="I1606" i="26"/>
  <c r="M1606" i="26"/>
  <c r="N1606" i="26" s="1"/>
  <c r="I1587" i="26"/>
  <c r="H1582" i="26"/>
  <c r="H1579" i="26"/>
  <c r="J1577" i="26"/>
  <c r="L1577" i="26" s="1"/>
  <c r="G1574" i="26"/>
  <c r="G1571" i="26"/>
  <c r="M1570" i="26"/>
  <c r="N1570" i="26" s="1"/>
  <c r="I1570" i="26"/>
  <c r="I1569" i="26"/>
  <c r="K1567" i="26"/>
  <c r="L1567" i="26" s="1"/>
  <c r="H1562" i="26"/>
  <c r="M1561" i="26"/>
  <c r="N1561" i="26" s="1"/>
  <c r="M1559" i="26"/>
  <c r="N1559" i="26" s="1"/>
  <c r="H1557" i="26"/>
  <c r="J1557" i="26"/>
  <c r="L1557" i="26" s="1"/>
  <c r="H1554" i="26"/>
  <c r="M1553" i="26"/>
  <c r="N1553" i="26" s="1"/>
  <c r="M1551" i="26"/>
  <c r="N1551" i="26" s="1"/>
  <c r="H1549" i="26"/>
  <c r="J1549" i="26"/>
  <c r="L1549" i="26" s="1"/>
  <c r="H1546" i="26"/>
  <c r="M1545" i="26"/>
  <c r="N1545" i="26" s="1"/>
  <c r="M1543" i="26"/>
  <c r="N1543" i="26" s="1"/>
  <c r="H1541" i="26"/>
  <c r="J1541" i="26"/>
  <c r="L1541" i="26" s="1"/>
  <c r="H1538" i="26"/>
  <c r="M1537" i="26"/>
  <c r="N1537" i="26" s="1"/>
  <c r="M1535" i="26"/>
  <c r="N1535" i="26" s="1"/>
  <c r="H1533" i="26"/>
  <c r="J1533" i="26"/>
  <c r="L1533" i="26" s="1"/>
  <c r="H1530" i="26"/>
  <c r="M1529" i="26"/>
  <c r="N1529" i="26" s="1"/>
  <c r="M1527" i="26"/>
  <c r="N1527" i="26" s="1"/>
  <c r="M1525" i="26"/>
  <c r="N1525" i="26" s="1"/>
  <c r="I1523" i="26"/>
  <c r="K1522" i="26"/>
  <c r="L1522" i="26" s="1"/>
  <c r="I1519" i="26"/>
  <c r="J1519" i="26"/>
  <c r="L1519" i="26" s="1"/>
  <c r="K1515" i="26"/>
  <c r="K1514" i="26"/>
  <c r="L1514" i="26" s="1"/>
  <c r="K1511" i="26"/>
  <c r="K1499" i="26"/>
  <c r="M1558" i="26"/>
  <c r="N1558" i="26" s="1"/>
  <c r="M1550" i="26"/>
  <c r="N1550" i="26" s="1"/>
  <c r="M1542" i="26"/>
  <c r="N1542" i="26" s="1"/>
  <c r="M1534" i="26"/>
  <c r="N1534" i="26" s="1"/>
  <c r="M1526" i="26"/>
  <c r="N1526" i="26" s="1"/>
  <c r="M1518" i="26"/>
  <c r="N1518" i="26" s="1"/>
  <c r="M1510" i="26"/>
  <c r="N1510" i="26" s="1"/>
  <c r="I1506" i="26"/>
  <c r="M1502" i="26"/>
  <c r="N1502" i="26" s="1"/>
  <c r="I1498" i="26"/>
  <c r="M1494" i="26"/>
  <c r="N1494" i="26" s="1"/>
  <c r="H1491" i="26"/>
  <c r="J1487" i="26"/>
  <c r="L1487" i="26" s="1"/>
  <c r="I1484" i="26"/>
  <c r="M1481" i="26"/>
  <c r="N1481" i="26" s="1"/>
  <c r="G1479" i="26"/>
  <c r="I1477" i="26"/>
  <c r="J1472" i="26"/>
  <c r="H1469" i="26"/>
  <c r="J1467" i="26"/>
  <c r="L1467" i="26" s="1"/>
  <c r="G1461" i="26"/>
  <c r="I1460" i="26"/>
  <c r="M1460" i="26"/>
  <c r="N1460" i="26" s="1"/>
  <c r="I1459" i="26"/>
  <c r="G1451" i="26"/>
  <c r="K1449" i="26"/>
  <c r="L1449" i="26" s="1"/>
  <c r="K1440" i="26"/>
  <c r="K1432" i="26"/>
  <c r="H1429" i="26"/>
  <c r="J1429" i="26"/>
  <c r="L1429" i="26" s="1"/>
  <c r="M1427" i="26"/>
  <c r="N1427" i="26" s="1"/>
  <c r="M1425" i="26"/>
  <c r="N1425" i="26" s="1"/>
  <c r="H1419" i="26"/>
  <c r="J1419" i="26"/>
  <c r="L1419" i="26" s="1"/>
  <c r="H1417" i="26"/>
  <c r="J1417" i="26"/>
  <c r="L1417" i="26" s="1"/>
  <c r="K1415" i="26"/>
  <c r="G1401" i="26"/>
  <c r="H1401" i="26"/>
  <c r="I1401" i="26"/>
  <c r="J1401" i="26"/>
  <c r="L1401" i="26" s="1"/>
  <c r="I1395" i="26"/>
  <c r="M1395" i="26"/>
  <c r="N1395" i="26" s="1"/>
  <c r="G1395" i="26"/>
  <c r="H1395" i="26"/>
  <c r="J1395" i="26"/>
  <c r="K1395" i="26"/>
  <c r="L1379" i="26"/>
  <c r="M1359" i="26"/>
  <c r="N1359" i="26" s="1"/>
  <c r="I1359" i="26"/>
  <c r="G1359" i="26"/>
  <c r="H1359" i="26"/>
  <c r="J1359" i="26"/>
  <c r="L1359" i="26" s="1"/>
  <c r="K1359" i="26"/>
  <c r="J1238" i="26"/>
  <c r="G1238" i="26"/>
  <c r="H1238" i="26"/>
  <c r="I1238" i="26"/>
  <c r="K1238" i="26"/>
  <c r="M1238" i="26"/>
  <c r="N1238" i="26" s="1"/>
  <c r="H1506" i="26"/>
  <c r="M1503" i="26"/>
  <c r="N1503" i="26" s="1"/>
  <c r="H1498" i="26"/>
  <c r="M1495" i="26"/>
  <c r="N1495" i="26" s="1"/>
  <c r="I1487" i="26"/>
  <c r="H1484" i="26"/>
  <c r="H1472" i="26"/>
  <c r="I1468" i="26"/>
  <c r="M1468" i="26"/>
  <c r="N1468" i="26" s="1"/>
  <c r="I1467" i="26"/>
  <c r="J1440" i="26"/>
  <c r="L1440" i="26" s="1"/>
  <c r="L1437" i="26"/>
  <c r="J1432" i="26"/>
  <c r="L1432" i="26" s="1"/>
  <c r="K1425" i="26"/>
  <c r="I1415" i="26"/>
  <c r="J1399" i="26"/>
  <c r="M1399" i="26"/>
  <c r="N1399" i="26" s="1"/>
  <c r="G1399" i="26"/>
  <c r="H1399" i="26"/>
  <c r="J1509" i="26"/>
  <c r="L1509" i="26" s="1"/>
  <c r="G1506" i="26"/>
  <c r="J1501" i="26"/>
  <c r="L1501" i="26" s="1"/>
  <c r="G1498" i="26"/>
  <c r="J1493" i="26"/>
  <c r="L1493" i="26" s="1"/>
  <c r="G1487" i="26"/>
  <c r="M1486" i="26"/>
  <c r="N1486" i="26" s="1"/>
  <c r="G1484" i="26"/>
  <c r="K1481" i="26"/>
  <c r="L1481" i="26" s="1"/>
  <c r="G1477" i="26"/>
  <c r="I1476" i="26"/>
  <c r="M1476" i="26"/>
  <c r="N1476" i="26" s="1"/>
  <c r="K1468" i="26"/>
  <c r="L1468" i="26" s="1"/>
  <c r="G1467" i="26"/>
  <c r="K1455" i="26"/>
  <c r="H1449" i="26"/>
  <c r="L1447" i="26"/>
  <c r="H1443" i="26"/>
  <c r="J1443" i="26"/>
  <c r="M1439" i="26"/>
  <c r="N1439" i="26" s="1"/>
  <c r="M1437" i="26"/>
  <c r="N1437" i="26" s="1"/>
  <c r="H1435" i="26"/>
  <c r="J1435" i="26"/>
  <c r="M1431" i="26"/>
  <c r="N1431" i="26" s="1"/>
  <c r="H1421" i="26"/>
  <c r="J1421" i="26"/>
  <c r="H1411" i="26"/>
  <c r="J1411" i="26"/>
  <c r="L1411" i="26" s="1"/>
  <c r="H1409" i="26"/>
  <c r="J1409" i="26"/>
  <c r="L1409" i="26" s="1"/>
  <c r="J1324" i="26"/>
  <c r="M1324" i="26"/>
  <c r="N1324" i="26" s="1"/>
  <c r="H1324" i="26"/>
  <c r="G1324" i="26"/>
  <c r="I1324" i="26"/>
  <c r="K1324" i="26"/>
  <c r="L1455" i="26"/>
  <c r="M1448" i="26"/>
  <c r="N1448" i="26" s="1"/>
  <c r="I1448" i="26"/>
  <c r="H1441" i="26"/>
  <c r="J1441" i="26"/>
  <c r="H1433" i="26"/>
  <c r="J1433" i="26"/>
  <c r="J1423" i="26"/>
  <c r="H1423" i="26"/>
  <c r="H1403" i="26"/>
  <c r="I1403" i="26"/>
  <c r="J1403" i="26"/>
  <c r="L1403" i="26" s="1"/>
  <c r="J1364" i="26"/>
  <c r="G1364" i="26"/>
  <c r="H1364" i="26"/>
  <c r="I1364" i="26"/>
  <c r="K1364" i="26"/>
  <c r="G1310" i="26"/>
  <c r="H1310" i="26"/>
  <c r="J1310" i="26"/>
  <c r="I1310" i="26"/>
  <c r="K1310" i="26"/>
  <c r="M1310" i="26"/>
  <c r="N1310" i="26" s="1"/>
  <c r="H1509" i="26"/>
  <c r="J1503" i="26"/>
  <c r="L1503" i="26" s="1"/>
  <c r="H1501" i="26"/>
  <c r="J1495" i="26"/>
  <c r="L1495" i="26" s="1"/>
  <c r="H1493" i="26"/>
  <c r="I1489" i="26"/>
  <c r="K1486" i="26"/>
  <c r="H1481" i="26"/>
  <c r="J1476" i="26"/>
  <c r="L1476" i="26" s="1"/>
  <c r="I1473" i="26"/>
  <c r="K1471" i="26"/>
  <c r="H1468" i="26"/>
  <c r="J1463" i="26"/>
  <c r="L1463" i="26" s="1"/>
  <c r="M1456" i="26"/>
  <c r="N1456" i="26" s="1"/>
  <c r="I1456" i="26"/>
  <c r="I1455" i="26"/>
  <c r="K1453" i="26"/>
  <c r="L1453" i="26" s="1"/>
  <c r="K1448" i="26"/>
  <c r="I1445" i="26"/>
  <c r="K1443" i="26"/>
  <c r="M1441" i="26"/>
  <c r="N1441" i="26" s="1"/>
  <c r="J1439" i="26"/>
  <c r="L1439" i="26" s="1"/>
  <c r="I1437" i="26"/>
  <c r="K1435" i="26"/>
  <c r="M1433" i="26"/>
  <c r="N1433" i="26" s="1"/>
  <c r="J1431" i="26"/>
  <c r="L1431" i="26" s="1"/>
  <c r="M1421" i="26"/>
  <c r="N1421" i="26" s="1"/>
  <c r="H1413" i="26"/>
  <c r="J1413" i="26"/>
  <c r="L1413" i="26" s="1"/>
  <c r="M1411" i="26"/>
  <c r="N1411" i="26" s="1"/>
  <c r="M1409" i="26"/>
  <c r="N1409" i="26" s="1"/>
  <c r="L1351" i="26"/>
  <c r="M1487" i="26"/>
  <c r="N1487" i="26" s="1"/>
  <c r="J1486" i="26"/>
  <c r="G1481" i="26"/>
  <c r="H1473" i="26"/>
  <c r="J1471" i="26"/>
  <c r="G1468" i="26"/>
  <c r="M1464" i="26"/>
  <c r="N1464" i="26" s="1"/>
  <c r="I1464" i="26"/>
  <c r="K1461" i="26"/>
  <c r="L1461" i="26" s="1"/>
  <c r="G1455" i="26"/>
  <c r="J1448" i="26"/>
  <c r="L1448" i="26" s="1"/>
  <c r="H1445" i="26"/>
  <c r="I1439" i="26"/>
  <c r="M1423" i="26"/>
  <c r="N1423" i="26" s="1"/>
  <c r="J1415" i="26"/>
  <c r="H1415" i="26"/>
  <c r="K1399" i="26"/>
  <c r="H1382" i="26"/>
  <c r="G1382" i="26"/>
  <c r="I1382" i="26"/>
  <c r="J1382" i="26"/>
  <c r="K1382" i="26"/>
  <c r="H1346" i="26"/>
  <c r="G1346" i="26"/>
  <c r="I1346" i="26"/>
  <c r="J1346" i="26"/>
  <c r="L1346" i="26" s="1"/>
  <c r="K1346" i="26"/>
  <c r="M1294" i="26"/>
  <c r="N1294" i="26" s="1"/>
  <c r="G1294" i="26"/>
  <c r="H1294" i="26"/>
  <c r="I1294" i="26"/>
  <c r="J1294" i="26"/>
  <c r="K1294" i="26"/>
  <c r="M1472" i="26"/>
  <c r="N1472" i="26" s="1"/>
  <c r="I1472" i="26"/>
  <c r="H1448" i="26"/>
  <c r="K1441" i="26"/>
  <c r="M1440" i="26"/>
  <c r="N1440" i="26" s="1"/>
  <c r="G1440" i="26"/>
  <c r="I1440" i="26"/>
  <c r="K1433" i="26"/>
  <c r="M1432" i="26"/>
  <c r="N1432" i="26" s="1"/>
  <c r="G1432" i="26"/>
  <c r="I1432" i="26"/>
  <c r="H1427" i="26"/>
  <c r="J1427" i="26"/>
  <c r="L1427" i="26" s="1"/>
  <c r="H1425" i="26"/>
  <c r="J1425" i="26"/>
  <c r="K1423" i="26"/>
  <c r="M1403" i="26"/>
  <c r="N1403" i="26" s="1"/>
  <c r="I1399" i="26"/>
  <c r="M1444" i="26"/>
  <c r="N1444" i="26" s="1"/>
  <c r="M1436" i="26"/>
  <c r="N1436" i="26" s="1"/>
  <c r="M1428" i="26"/>
  <c r="N1428" i="26" s="1"/>
  <c r="I1424" i="26"/>
  <c r="M1420" i="26"/>
  <c r="N1420" i="26" s="1"/>
  <c r="I1416" i="26"/>
  <c r="M1412" i="26"/>
  <c r="N1412" i="26" s="1"/>
  <c r="I1408" i="26"/>
  <c r="M1404" i="26"/>
  <c r="N1404" i="26" s="1"/>
  <c r="I1400" i="26"/>
  <c r="M1396" i="26"/>
  <c r="N1396" i="26" s="1"/>
  <c r="I1394" i="26"/>
  <c r="H1391" i="26"/>
  <c r="J1387" i="26"/>
  <c r="G1386" i="26"/>
  <c r="I1384" i="26"/>
  <c r="H1376" i="26"/>
  <c r="J1374" i="26"/>
  <c r="L1374" i="26" s="1"/>
  <c r="H1371" i="26"/>
  <c r="G1368" i="26"/>
  <c r="M1367" i="26"/>
  <c r="N1367" i="26" s="1"/>
  <c r="I1367" i="26"/>
  <c r="I1366" i="26"/>
  <c r="G1358" i="26"/>
  <c r="K1356" i="26"/>
  <c r="L1356" i="26" s="1"/>
  <c r="I1348" i="26"/>
  <c r="H1340" i="26"/>
  <c r="I1339" i="26"/>
  <c r="M1339" i="26"/>
  <c r="N1339" i="26" s="1"/>
  <c r="G1339" i="26"/>
  <c r="G1338" i="26"/>
  <c r="G1336" i="26"/>
  <c r="K1332" i="26"/>
  <c r="I1331" i="26"/>
  <c r="M1331" i="26"/>
  <c r="N1331" i="26" s="1"/>
  <c r="G1331" i="26"/>
  <c r="G1330" i="26"/>
  <c r="J1316" i="26"/>
  <c r="L1316" i="26" s="1"/>
  <c r="M1316" i="26"/>
  <c r="N1316" i="26" s="1"/>
  <c r="H1316" i="26"/>
  <c r="L1275" i="26"/>
  <c r="L1264" i="26"/>
  <c r="H1214" i="26"/>
  <c r="G1214" i="26"/>
  <c r="I1214" i="26"/>
  <c r="J1214" i="26"/>
  <c r="L1214" i="26" s="1"/>
  <c r="M1214" i="26"/>
  <c r="N1214" i="26" s="1"/>
  <c r="K1214" i="26"/>
  <c r="G1394" i="26"/>
  <c r="G1391" i="26"/>
  <c r="H1384" i="26"/>
  <c r="M1375" i="26"/>
  <c r="N1375" i="26" s="1"/>
  <c r="I1375" i="26"/>
  <c r="G1366" i="26"/>
  <c r="G1326" i="26"/>
  <c r="H1326" i="26"/>
  <c r="J1326" i="26"/>
  <c r="I1323" i="26"/>
  <c r="M1323" i="26"/>
  <c r="N1323" i="26" s="1"/>
  <c r="G1323" i="26"/>
  <c r="G1424" i="26"/>
  <c r="G1416" i="26"/>
  <c r="G1408" i="26"/>
  <c r="G1400" i="26"/>
  <c r="K1396" i="26"/>
  <c r="L1396" i="26" s="1"/>
  <c r="M1390" i="26"/>
  <c r="N1390" i="26" s="1"/>
  <c r="G1384" i="26"/>
  <c r="M1383" i="26"/>
  <c r="N1383" i="26" s="1"/>
  <c r="I1383" i="26"/>
  <c r="K1375" i="26"/>
  <c r="K1362" i="26"/>
  <c r="L1354" i="26"/>
  <c r="G1348" i="26"/>
  <c r="I1347" i="26"/>
  <c r="M1347" i="26"/>
  <c r="N1347" i="26" s="1"/>
  <c r="I1328" i="26"/>
  <c r="J1328" i="26"/>
  <c r="L1328" i="26" s="1"/>
  <c r="G1318" i="26"/>
  <c r="H1318" i="26"/>
  <c r="J1318" i="26"/>
  <c r="L1318" i="26" s="1"/>
  <c r="G1302" i="26"/>
  <c r="H1302" i="26"/>
  <c r="I1302" i="26"/>
  <c r="J1302" i="26"/>
  <c r="L1302" i="26" s="1"/>
  <c r="I1396" i="26"/>
  <c r="K1380" i="26"/>
  <c r="L1380" i="26" s="1"/>
  <c r="J1375" i="26"/>
  <c r="J1362" i="26"/>
  <c r="I1355" i="26"/>
  <c r="M1355" i="26"/>
  <c r="N1355" i="26" s="1"/>
  <c r="L1336" i="26"/>
  <c r="M1326" i="26"/>
  <c r="N1326" i="26" s="1"/>
  <c r="K1323" i="26"/>
  <c r="I1320" i="26"/>
  <c r="J1320" i="26"/>
  <c r="H1312" i="26"/>
  <c r="I1312" i="26"/>
  <c r="J1312" i="26"/>
  <c r="L1312" i="26" s="1"/>
  <c r="G1283" i="26"/>
  <c r="M1283" i="26"/>
  <c r="N1283" i="26" s="1"/>
  <c r="H1283" i="26"/>
  <c r="I1283" i="26"/>
  <c r="J1283" i="26"/>
  <c r="L1283" i="26" s="1"/>
  <c r="K1283" i="26"/>
  <c r="J1405" i="26"/>
  <c r="L1405" i="26" s="1"/>
  <c r="H1396" i="26"/>
  <c r="M1394" i="26"/>
  <c r="N1394" i="26" s="1"/>
  <c r="J1393" i="26"/>
  <c r="J1390" i="26"/>
  <c r="L1390" i="26" s="1"/>
  <c r="J1383" i="26"/>
  <c r="L1383" i="26" s="1"/>
  <c r="I1380" i="26"/>
  <c r="K1378" i="26"/>
  <c r="H1375" i="26"/>
  <c r="J1370" i="26"/>
  <c r="L1370" i="26" s="1"/>
  <c r="I1363" i="26"/>
  <c r="M1363" i="26"/>
  <c r="N1363" i="26" s="1"/>
  <c r="I1362" i="26"/>
  <c r="K1360" i="26"/>
  <c r="L1360" i="26" s="1"/>
  <c r="K1355" i="26"/>
  <c r="L1355" i="26" s="1"/>
  <c r="I1352" i="26"/>
  <c r="K1350" i="26"/>
  <c r="L1350" i="26" s="1"/>
  <c r="J1347" i="26"/>
  <c r="L1347" i="26" s="1"/>
  <c r="J1342" i="26"/>
  <c r="L1342" i="26" s="1"/>
  <c r="M1338" i="26"/>
  <c r="N1338" i="26" s="1"/>
  <c r="M1336" i="26"/>
  <c r="N1336" i="26" s="1"/>
  <c r="H1334" i="26"/>
  <c r="J1334" i="26"/>
  <c r="L1334" i="26" s="1"/>
  <c r="M1330" i="26"/>
  <c r="N1330" i="26" s="1"/>
  <c r="M1328" i="26"/>
  <c r="N1328" i="26" s="1"/>
  <c r="K1326" i="26"/>
  <c r="J1323" i="26"/>
  <c r="M1318" i="26"/>
  <c r="N1318" i="26" s="1"/>
  <c r="J1308" i="26"/>
  <c r="L1308" i="26" s="1"/>
  <c r="M1308" i="26"/>
  <c r="N1308" i="26" s="1"/>
  <c r="H1308" i="26"/>
  <c r="L1378" i="26"/>
  <c r="I1371" i="26"/>
  <c r="M1371" i="26"/>
  <c r="N1371" i="26" s="1"/>
  <c r="M1343" i="26"/>
  <c r="N1343" i="26" s="1"/>
  <c r="I1343" i="26"/>
  <c r="J1332" i="26"/>
  <c r="L1332" i="26" s="1"/>
  <c r="H1332" i="26"/>
  <c r="I1326" i="26"/>
  <c r="H1323" i="26"/>
  <c r="J1300" i="26"/>
  <c r="M1300" i="26"/>
  <c r="N1300" i="26" s="1"/>
  <c r="G1300" i="26"/>
  <c r="H1300" i="26"/>
  <c r="J1254" i="26"/>
  <c r="G1254" i="26"/>
  <c r="H1254" i="26"/>
  <c r="I1254" i="26"/>
  <c r="K1254" i="26"/>
  <c r="M1254" i="26"/>
  <c r="N1254" i="26" s="1"/>
  <c r="K1394" i="26"/>
  <c r="L1394" i="26" s="1"/>
  <c r="J1391" i="26"/>
  <c r="L1391" i="26" s="1"/>
  <c r="G1383" i="26"/>
  <c r="G1380" i="26"/>
  <c r="I1379" i="26"/>
  <c r="M1379" i="26"/>
  <c r="N1379" i="26" s="1"/>
  <c r="I1378" i="26"/>
  <c r="K1371" i="26"/>
  <c r="L1371" i="26" s="1"/>
  <c r="G1370" i="26"/>
  <c r="I1368" i="26"/>
  <c r="K1366" i="26"/>
  <c r="L1366" i="26" s="1"/>
  <c r="H1360" i="26"/>
  <c r="L1358" i="26"/>
  <c r="H1355" i="26"/>
  <c r="G1352" i="26"/>
  <c r="M1351" i="26"/>
  <c r="N1351" i="26" s="1"/>
  <c r="I1351" i="26"/>
  <c r="I1350" i="26"/>
  <c r="G1347" i="26"/>
  <c r="K1343" i="26"/>
  <c r="L1343" i="26" s="1"/>
  <c r="G1342" i="26"/>
  <c r="J1338" i="26"/>
  <c r="L1338" i="26" s="1"/>
  <c r="I1336" i="26"/>
  <c r="M1332" i="26"/>
  <c r="N1332" i="26" s="1"/>
  <c r="J1330" i="26"/>
  <c r="L1330" i="26" s="1"/>
  <c r="H1328" i="26"/>
  <c r="K1320" i="26"/>
  <c r="I1318" i="26"/>
  <c r="M1312" i="26"/>
  <c r="N1312" i="26" s="1"/>
  <c r="M1302" i="26"/>
  <c r="N1302" i="26" s="1"/>
  <c r="J1246" i="26"/>
  <c r="G1246" i="26"/>
  <c r="H1246" i="26"/>
  <c r="I1246" i="26"/>
  <c r="K1246" i="26"/>
  <c r="M1246" i="26"/>
  <c r="N1246" i="26" s="1"/>
  <c r="G1315" i="26"/>
  <c r="G1307" i="26"/>
  <c r="G1299" i="26"/>
  <c r="H1292" i="26"/>
  <c r="G1291" i="26"/>
  <c r="G1285" i="26"/>
  <c r="H1282" i="26"/>
  <c r="H1278" i="26"/>
  <c r="M1276" i="26"/>
  <c r="N1276" i="26" s="1"/>
  <c r="G1274" i="26"/>
  <c r="I1268" i="26"/>
  <c r="J1266" i="26"/>
  <c r="L1266" i="26" s="1"/>
  <c r="I1264" i="26"/>
  <c r="G1259" i="26"/>
  <c r="I1259" i="26"/>
  <c r="I1258" i="26"/>
  <c r="M1257" i="26"/>
  <c r="N1257" i="26" s="1"/>
  <c r="G1257" i="26"/>
  <c r="H1256" i="26"/>
  <c r="H1250" i="26"/>
  <c r="J1250" i="26"/>
  <c r="H1242" i="26"/>
  <c r="J1242" i="26"/>
  <c r="L1242" i="26" s="1"/>
  <c r="H1234" i="26"/>
  <c r="J1234" i="26"/>
  <c r="L1234" i="26" s="1"/>
  <c r="H1222" i="26"/>
  <c r="G1222" i="26"/>
  <c r="I1222" i="26"/>
  <c r="J1222" i="26"/>
  <c r="L1222" i="26" s="1"/>
  <c r="K1222" i="26"/>
  <c r="K1218" i="26"/>
  <c r="G1292" i="26"/>
  <c r="G1278" i="26"/>
  <c r="G1267" i="26"/>
  <c r="I1267" i="26"/>
  <c r="I1266" i="26"/>
  <c r="M1265" i="26"/>
  <c r="N1265" i="26" s="1"/>
  <c r="G1265" i="26"/>
  <c r="H1264" i="26"/>
  <c r="L1262" i="26"/>
  <c r="H1252" i="26"/>
  <c r="J1252" i="26"/>
  <c r="H1244" i="26"/>
  <c r="J1244" i="26"/>
  <c r="H1236" i="26"/>
  <c r="J1236" i="26"/>
  <c r="L1218" i="26"/>
  <c r="I1335" i="26"/>
  <c r="I1327" i="26"/>
  <c r="I1319" i="26"/>
  <c r="M1315" i="26"/>
  <c r="N1315" i="26" s="1"/>
  <c r="I1311" i="26"/>
  <c r="M1307" i="26"/>
  <c r="N1307" i="26" s="1"/>
  <c r="J1304" i="26"/>
  <c r="L1304" i="26" s="1"/>
  <c r="I1303" i="26"/>
  <c r="M1299" i="26"/>
  <c r="N1299" i="26" s="1"/>
  <c r="J1296" i="26"/>
  <c r="L1296" i="26" s="1"/>
  <c r="I1295" i="26"/>
  <c r="M1291" i="26"/>
  <c r="N1291" i="26" s="1"/>
  <c r="J1288" i="26"/>
  <c r="L1288" i="26" s="1"/>
  <c r="M1277" i="26"/>
  <c r="N1277" i="26" s="1"/>
  <c r="K1276" i="26"/>
  <c r="M1274" i="26"/>
  <c r="N1274" i="26" s="1"/>
  <c r="J1273" i="26"/>
  <c r="L1273" i="26" s="1"/>
  <c r="L1270" i="26"/>
  <c r="G1266" i="26"/>
  <c r="K1265" i="26"/>
  <c r="G1264" i="26"/>
  <c r="K1262" i="26"/>
  <c r="K1259" i="26"/>
  <c r="L1259" i="26" s="1"/>
  <c r="J1257" i="26"/>
  <c r="L1257" i="26" s="1"/>
  <c r="M1252" i="26"/>
  <c r="N1252" i="26" s="1"/>
  <c r="M1244" i="26"/>
  <c r="N1244" i="26" s="1"/>
  <c r="M1236" i="26"/>
  <c r="N1236" i="26" s="1"/>
  <c r="G1229" i="26"/>
  <c r="M1229" i="26"/>
  <c r="N1229" i="26" s="1"/>
  <c r="I1229" i="26"/>
  <c r="G1226" i="26"/>
  <c r="H1226" i="26"/>
  <c r="I1226" i="26"/>
  <c r="I1304" i="26"/>
  <c r="I1296" i="26"/>
  <c r="M1292" i="26"/>
  <c r="N1292" i="26" s="1"/>
  <c r="I1288" i="26"/>
  <c r="M1285" i="26"/>
  <c r="N1285" i="26" s="1"/>
  <c r="M1282" i="26"/>
  <c r="N1282" i="26" s="1"/>
  <c r="J1276" i="26"/>
  <c r="L1276" i="26" s="1"/>
  <c r="I1273" i="26"/>
  <c r="K1267" i="26"/>
  <c r="J1265" i="26"/>
  <c r="I1262" i="26"/>
  <c r="K1252" i="26"/>
  <c r="M1249" i="26"/>
  <c r="N1249" i="26" s="1"/>
  <c r="G1249" i="26"/>
  <c r="I1249" i="26"/>
  <c r="K1244" i="26"/>
  <c r="M1241" i="26"/>
  <c r="N1241" i="26" s="1"/>
  <c r="G1241" i="26"/>
  <c r="I1241" i="26"/>
  <c r="K1236" i="26"/>
  <c r="M1278" i="26"/>
  <c r="N1278" i="26" s="1"/>
  <c r="I1276" i="26"/>
  <c r="H1273" i="26"/>
  <c r="J1267" i="26"/>
  <c r="L1267" i="26" s="1"/>
  <c r="I1265" i="26"/>
  <c r="H1262" i="26"/>
  <c r="H1260" i="26"/>
  <c r="J1260" i="26"/>
  <c r="I1252" i="26"/>
  <c r="I1244" i="26"/>
  <c r="I1236" i="26"/>
  <c r="J1196" i="26"/>
  <c r="L1196" i="26" s="1"/>
  <c r="G1196" i="26"/>
  <c r="H1196" i="26"/>
  <c r="I1196" i="26"/>
  <c r="K1196" i="26"/>
  <c r="H1268" i="26"/>
  <c r="J1268" i="26"/>
  <c r="L1268" i="26" s="1"/>
  <c r="M1219" i="26"/>
  <c r="N1219" i="26" s="1"/>
  <c r="G1219" i="26"/>
  <c r="H1219" i="26"/>
  <c r="I1219" i="26"/>
  <c r="J1219" i="26"/>
  <c r="L1219" i="26" s="1"/>
  <c r="M1218" i="26"/>
  <c r="N1218" i="26" s="1"/>
  <c r="G1218" i="26"/>
  <c r="H1218" i="26"/>
  <c r="J1285" i="26"/>
  <c r="L1285" i="26" s="1"/>
  <c r="G1284" i="26"/>
  <c r="G1281" i="26"/>
  <c r="K1278" i="26"/>
  <c r="L1278" i="26" s="1"/>
  <c r="H1277" i="26"/>
  <c r="G1270" i="26"/>
  <c r="K1260" i="26"/>
  <c r="K1258" i="26"/>
  <c r="L1258" i="26" s="1"/>
  <c r="J1249" i="26"/>
  <c r="L1249" i="26" s="1"/>
  <c r="J1241" i="26"/>
  <c r="L1241" i="26" s="1"/>
  <c r="J1229" i="26"/>
  <c r="L1229" i="26" s="1"/>
  <c r="J1226" i="26"/>
  <c r="L1226" i="26" s="1"/>
  <c r="J1224" i="26"/>
  <c r="L1224" i="26" s="1"/>
  <c r="K1224" i="26"/>
  <c r="M1224" i="26"/>
  <c r="N1224" i="26" s="1"/>
  <c r="I1207" i="26"/>
  <c r="G1207" i="26"/>
  <c r="H1207" i="26"/>
  <c r="J1207" i="26"/>
  <c r="L1207" i="26" s="1"/>
  <c r="K1207" i="26"/>
  <c r="M1207" i="26"/>
  <c r="N1207" i="26" s="1"/>
  <c r="G1204" i="26"/>
  <c r="H1204" i="26"/>
  <c r="I1204" i="26"/>
  <c r="J1204" i="26"/>
  <c r="K1204" i="26"/>
  <c r="M1204" i="26"/>
  <c r="N1204" i="26" s="1"/>
  <c r="G1162" i="26"/>
  <c r="H1162" i="26"/>
  <c r="I1162" i="26"/>
  <c r="J1162" i="26"/>
  <c r="M1058" i="26"/>
  <c r="N1058" i="26" s="1"/>
  <c r="G1058" i="26"/>
  <c r="H1058" i="26"/>
  <c r="I1058" i="26"/>
  <c r="J1058" i="26"/>
  <c r="K1058" i="26"/>
  <c r="M1223" i="26"/>
  <c r="N1223" i="26" s="1"/>
  <c r="M1220" i="26"/>
  <c r="N1220" i="26" s="1"/>
  <c r="I1211" i="26"/>
  <c r="M1208" i="26"/>
  <c r="N1208" i="26" s="1"/>
  <c r="I1206" i="26"/>
  <c r="H1203" i="26"/>
  <c r="J1198" i="26"/>
  <c r="L1198" i="26" s="1"/>
  <c r="H1194" i="26"/>
  <c r="I1194" i="26"/>
  <c r="J1192" i="26"/>
  <c r="L1192" i="26" s="1"/>
  <c r="G1192" i="26"/>
  <c r="H1190" i="26"/>
  <c r="M1190" i="26"/>
  <c r="N1190" i="26" s="1"/>
  <c r="H1186" i="26"/>
  <c r="I1186" i="26"/>
  <c r="J1184" i="26"/>
  <c r="L1184" i="26" s="1"/>
  <c r="G1184" i="26"/>
  <c r="H1182" i="26"/>
  <c r="M1182" i="26"/>
  <c r="N1182" i="26" s="1"/>
  <c r="H1178" i="26"/>
  <c r="I1178" i="26"/>
  <c r="J1176" i="26"/>
  <c r="G1176" i="26"/>
  <c r="L1170" i="26"/>
  <c r="J1168" i="26"/>
  <c r="L1168" i="26" s="1"/>
  <c r="M1168" i="26"/>
  <c r="N1168" i="26" s="1"/>
  <c r="G1168" i="26"/>
  <c r="J1160" i="26"/>
  <c r="L1160" i="26" s="1"/>
  <c r="M1160" i="26"/>
  <c r="N1160" i="26" s="1"/>
  <c r="G1160" i="26"/>
  <c r="H1160" i="26"/>
  <c r="L1147" i="26"/>
  <c r="G1129" i="26"/>
  <c r="M1129" i="26"/>
  <c r="N1129" i="26" s="1"/>
  <c r="H1129" i="26"/>
  <c r="I1129" i="26"/>
  <c r="J1129" i="26"/>
  <c r="L1129" i="26" s="1"/>
  <c r="K1129" i="26"/>
  <c r="J1116" i="26"/>
  <c r="G1116" i="26"/>
  <c r="H1116" i="26"/>
  <c r="I1116" i="26"/>
  <c r="K1116" i="26"/>
  <c r="M1116" i="26"/>
  <c r="N1116" i="26" s="1"/>
  <c r="H1211" i="26"/>
  <c r="G1206" i="26"/>
  <c r="G1203" i="26"/>
  <c r="I1199" i="26"/>
  <c r="M1199" i="26"/>
  <c r="N1199" i="26" s="1"/>
  <c r="I1198" i="26"/>
  <c r="M1162" i="26"/>
  <c r="N1162" i="26" s="1"/>
  <c r="M1154" i="26"/>
  <c r="N1154" i="26" s="1"/>
  <c r="G1154" i="26"/>
  <c r="H1154" i="26"/>
  <c r="I1154" i="26"/>
  <c r="J1154" i="26"/>
  <c r="L1154" i="26" s="1"/>
  <c r="M1103" i="26"/>
  <c r="N1103" i="26" s="1"/>
  <c r="G1103" i="26"/>
  <c r="I1103" i="26"/>
  <c r="J1103" i="26"/>
  <c r="L1103" i="26" s="1"/>
  <c r="H1103" i="26"/>
  <c r="K1103" i="26"/>
  <c r="M1094" i="26"/>
  <c r="N1094" i="26" s="1"/>
  <c r="G1094" i="26"/>
  <c r="H1094" i="26"/>
  <c r="I1094" i="26"/>
  <c r="J1094" i="26"/>
  <c r="K1094" i="26"/>
  <c r="I1251" i="26"/>
  <c r="I1243" i="26"/>
  <c r="I1235" i="26"/>
  <c r="J1230" i="26"/>
  <c r="L1230" i="26" s="1"/>
  <c r="I1227" i="26"/>
  <c r="K1223" i="26"/>
  <c r="L1223" i="26" s="1"/>
  <c r="K1220" i="26"/>
  <c r="L1220" i="26" s="1"/>
  <c r="J1215" i="26"/>
  <c r="L1215" i="26" s="1"/>
  <c r="M1213" i="26"/>
  <c r="N1213" i="26" s="1"/>
  <c r="J1212" i="26"/>
  <c r="L1212" i="26" s="1"/>
  <c r="G1211" i="26"/>
  <c r="K1208" i="26"/>
  <c r="L1208" i="26" s="1"/>
  <c r="K1199" i="26"/>
  <c r="L1199" i="26" s="1"/>
  <c r="G1198" i="26"/>
  <c r="K1194" i="26"/>
  <c r="L1194" i="26" s="1"/>
  <c r="J1190" i="26"/>
  <c r="L1190" i="26" s="1"/>
  <c r="K1186" i="26"/>
  <c r="L1186" i="26" s="1"/>
  <c r="J1182" i="26"/>
  <c r="L1182" i="26" s="1"/>
  <c r="K1178" i="26"/>
  <c r="L1178" i="26" s="1"/>
  <c r="M1171" i="26"/>
  <c r="N1171" i="26" s="1"/>
  <c r="H1171" i="26"/>
  <c r="I1171" i="26"/>
  <c r="J1171" i="26"/>
  <c r="L1171" i="26" s="1"/>
  <c r="K1162" i="26"/>
  <c r="I1175" i="26"/>
  <c r="M1175" i="26"/>
  <c r="N1175" i="26" s="1"/>
  <c r="J1231" i="26"/>
  <c r="L1231" i="26" s="1"/>
  <c r="G1230" i="26"/>
  <c r="G1227" i="26"/>
  <c r="H1223" i="26"/>
  <c r="G1215" i="26"/>
  <c r="K1213" i="26"/>
  <c r="L1213" i="26" s="1"/>
  <c r="H1208" i="26"/>
  <c r="M1206" i="26"/>
  <c r="N1206" i="26" s="1"/>
  <c r="L1202" i="26"/>
  <c r="H1199" i="26"/>
  <c r="M1195" i="26"/>
  <c r="N1195" i="26" s="1"/>
  <c r="I1195" i="26"/>
  <c r="G1194" i="26"/>
  <c r="I1192" i="26"/>
  <c r="I1191" i="26"/>
  <c r="M1191" i="26"/>
  <c r="N1191" i="26" s="1"/>
  <c r="G1190" i="26"/>
  <c r="M1187" i="26"/>
  <c r="N1187" i="26" s="1"/>
  <c r="I1187" i="26"/>
  <c r="J1187" i="26"/>
  <c r="L1187" i="26" s="1"/>
  <c r="G1186" i="26"/>
  <c r="I1184" i="26"/>
  <c r="I1183" i="26"/>
  <c r="M1183" i="26"/>
  <c r="N1183" i="26" s="1"/>
  <c r="G1182" i="26"/>
  <c r="M1179" i="26"/>
  <c r="N1179" i="26" s="1"/>
  <c r="I1179" i="26"/>
  <c r="J1179" i="26"/>
  <c r="L1179" i="26" s="1"/>
  <c r="G1178" i="26"/>
  <c r="I1176" i="26"/>
  <c r="K1175" i="26"/>
  <c r="L1175" i="26" s="1"/>
  <c r="G1170" i="26"/>
  <c r="H1170" i="26"/>
  <c r="I1170" i="26"/>
  <c r="I1168" i="26"/>
  <c r="K1160" i="26"/>
  <c r="J1140" i="26"/>
  <c r="M1140" i="26"/>
  <c r="N1140" i="26" s="1"/>
  <c r="G1140" i="26"/>
  <c r="H1140" i="26"/>
  <c r="I1140" i="26"/>
  <c r="K1140" i="26"/>
  <c r="L1121" i="26"/>
  <c r="H1152" i="26"/>
  <c r="H1139" i="26"/>
  <c r="I1136" i="26"/>
  <c r="H1124" i="26"/>
  <c r="M1119" i="26"/>
  <c r="N1119" i="26" s="1"/>
  <c r="J1119" i="26"/>
  <c r="L1119" i="26" s="1"/>
  <c r="M1111" i="26"/>
  <c r="N1111" i="26" s="1"/>
  <c r="G1111" i="26"/>
  <c r="I1111" i="26"/>
  <c r="J1111" i="26"/>
  <c r="H1106" i="26"/>
  <c r="J1106" i="26"/>
  <c r="M1106" i="26"/>
  <c r="N1106" i="26" s="1"/>
  <c r="M1102" i="26"/>
  <c r="N1102" i="26" s="1"/>
  <c r="H1102" i="26"/>
  <c r="I1102" i="26"/>
  <c r="M1174" i="26"/>
  <c r="N1174" i="26" s="1"/>
  <c r="M1166" i="26"/>
  <c r="N1166" i="26" s="1"/>
  <c r="J1163" i="26"/>
  <c r="L1163" i="26" s="1"/>
  <c r="M1158" i="26"/>
  <c r="N1158" i="26" s="1"/>
  <c r="J1155" i="26"/>
  <c r="L1155" i="26" s="1"/>
  <c r="G1152" i="26"/>
  <c r="M1150" i="26"/>
  <c r="N1150" i="26" s="1"/>
  <c r="K1148" i="26"/>
  <c r="L1148" i="26" s="1"/>
  <c r="G1139" i="26"/>
  <c r="K1137" i="26"/>
  <c r="H1136" i="26"/>
  <c r="G1128" i="26"/>
  <c r="J1126" i="26"/>
  <c r="G1124" i="26"/>
  <c r="K1119" i="26"/>
  <c r="G1118" i="26"/>
  <c r="J1108" i="26"/>
  <c r="L1108" i="26" s="1"/>
  <c r="G1108" i="26"/>
  <c r="H1083" i="26"/>
  <c r="G1083" i="26"/>
  <c r="I1083" i="26"/>
  <c r="J1083" i="26"/>
  <c r="L1083" i="26" s="1"/>
  <c r="K1083" i="26"/>
  <c r="M1167" i="26"/>
  <c r="N1167" i="26" s="1"/>
  <c r="I1163" i="26"/>
  <c r="M1159" i="26"/>
  <c r="N1159" i="26" s="1"/>
  <c r="I1155" i="26"/>
  <c r="M1151" i="26"/>
  <c r="N1151" i="26" s="1"/>
  <c r="I1148" i="26"/>
  <c r="K1145" i="26"/>
  <c r="L1145" i="26" s="1"/>
  <c r="M1138" i="26"/>
  <c r="N1138" i="26" s="1"/>
  <c r="J1137" i="26"/>
  <c r="G1136" i="26"/>
  <c r="I1126" i="26"/>
  <c r="M1123" i="26"/>
  <c r="N1123" i="26" s="1"/>
  <c r="K1122" i="26"/>
  <c r="I1119" i="26"/>
  <c r="H1110" i="26"/>
  <c r="I1110" i="26"/>
  <c r="K1106" i="26"/>
  <c r="H1098" i="26"/>
  <c r="I1098" i="26"/>
  <c r="J1098" i="26"/>
  <c r="L1098" i="26" s="1"/>
  <c r="M1098" i="26"/>
  <c r="N1098" i="26" s="1"/>
  <c r="H1163" i="26"/>
  <c r="H1155" i="26"/>
  <c r="M1152" i="26"/>
  <c r="N1152" i="26" s="1"/>
  <c r="H1148" i="26"/>
  <c r="M1146" i="26"/>
  <c r="N1146" i="26" s="1"/>
  <c r="I1137" i="26"/>
  <c r="M1131" i="26"/>
  <c r="N1131" i="26" s="1"/>
  <c r="M1128" i="26"/>
  <c r="N1128" i="26" s="1"/>
  <c r="H1126" i="26"/>
  <c r="J1122" i="26"/>
  <c r="H1119" i="26"/>
  <c r="K1111" i="26"/>
  <c r="M1108" i="26"/>
  <c r="N1108" i="26" s="1"/>
  <c r="I1106" i="26"/>
  <c r="K1102" i="26"/>
  <c r="M1044" i="26"/>
  <c r="N1044" i="26" s="1"/>
  <c r="G1044" i="26"/>
  <c r="H1044" i="26"/>
  <c r="I1044" i="26"/>
  <c r="J1044" i="26"/>
  <c r="K1044" i="26"/>
  <c r="G1163" i="26"/>
  <c r="G1155" i="26"/>
  <c r="G1148" i="26"/>
  <c r="M1139" i="26"/>
  <c r="N1139" i="26" s="1"/>
  <c r="H1137" i="26"/>
  <c r="M1136" i="26"/>
  <c r="N1136" i="26" s="1"/>
  <c r="M1124" i="26"/>
  <c r="N1124" i="26" s="1"/>
  <c r="G1119" i="26"/>
  <c r="H1111" i="26"/>
  <c r="G1106" i="26"/>
  <c r="J1102" i="26"/>
  <c r="G1102" i="26"/>
  <c r="J1146" i="26"/>
  <c r="L1146" i="26" s="1"/>
  <c r="I1143" i="26"/>
  <c r="K1139" i="26"/>
  <c r="L1139" i="26" s="1"/>
  <c r="I1138" i="26"/>
  <c r="H1135" i="26"/>
  <c r="J1131" i="26"/>
  <c r="L1131" i="26" s="1"/>
  <c r="G1130" i="26"/>
  <c r="G1127" i="26"/>
  <c r="K1124" i="26"/>
  <c r="L1124" i="26" s="1"/>
  <c r="H1123" i="26"/>
  <c r="K1118" i="26"/>
  <c r="L1118" i="26" s="1"/>
  <c r="H1114" i="26"/>
  <c r="J1114" i="26"/>
  <c r="L1114" i="26" s="1"/>
  <c r="M1114" i="26"/>
  <c r="N1114" i="26" s="1"/>
  <c r="J1110" i="26"/>
  <c r="L1110" i="26" s="1"/>
  <c r="H1108" i="26"/>
  <c r="G1098" i="26"/>
  <c r="M1086" i="26"/>
  <c r="N1086" i="26" s="1"/>
  <c r="G1086" i="26"/>
  <c r="H1086" i="26"/>
  <c r="I1086" i="26"/>
  <c r="J1086" i="26"/>
  <c r="L1086" i="26" s="1"/>
  <c r="M1083" i="26"/>
  <c r="N1083" i="26" s="1"/>
  <c r="G1081" i="26"/>
  <c r="H1081" i="26"/>
  <c r="I1081" i="26"/>
  <c r="J1081" i="26"/>
  <c r="K1081" i="26"/>
  <c r="G1076" i="26"/>
  <c r="H1076" i="26"/>
  <c r="I1076" i="26"/>
  <c r="J1076" i="26"/>
  <c r="G1068" i="26"/>
  <c r="H1068" i="26"/>
  <c r="I1068" i="26"/>
  <c r="J1068" i="26"/>
  <c r="M1067" i="26"/>
  <c r="N1067" i="26" s="1"/>
  <c r="G1067" i="26"/>
  <c r="H1067" i="26"/>
  <c r="I1067" i="26"/>
  <c r="G1100" i="26"/>
  <c r="J1095" i="26"/>
  <c r="L1095" i="26" s="1"/>
  <c r="G1092" i="26"/>
  <c r="M1090" i="26"/>
  <c r="N1090" i="26" s="1"/>
  <c r="J1087" i="26"/>
  <c r="L1087" i="26" s="1"/>
  <c r="G1075" i="26"/>
  <c r="H1075" i="26"/>
  <c r="I1075" i="26"/>
  <c r="M1066" i="26"/>
  <c r="N1066" i="26" s="1"/>
  <c r="G1066" i="26"/>
  <c r="H1066" i="26"/>
  <c r="M1012" i="26"/>
  <c r="N1012" i="26" s="1"/>
  <c r="G1012" i="26"/>
  <c r="H1012" i="26"/>
  <c r="I1012" i="26"/>
  <c r="J1012" i="26"/>
  <c r="I1095" i="26"/>
  <c r="I1087" i="26"/>
  <c r="M1076" i="26"/>
  <c r="N1076" i="26" s="1"/>
  <c r="M1028" i="26"/>
  <c r="N1028" i="26" s="1"/>
  <c r="G1028" i="26"/>
  <c r="H1028" i="26"/>
  <c r="I1028" i="26"/>
  <c r="J1028" i="26"/>
  <c r="L1028" i="26" s="1"/>
  <c r="G1084" i="26"/>
  <c r="I1084" i="26"/>
  <c r="M1082" i="26"/>
  <c r="N1082" i="26" s="1"/>
  <c r="G1082" i="26"/>
  <c r="M1074" i="26"/>
  <c r="N1074" i="26" s="1"/>
  <c r="G1074" i="26"/>
  <c r="H1074" i="26"/>
  <c r="M1052" i="26"/>
  <c r="N1052" i="26" s="1"/>
  <c r="G1052" i="26"/>
  <c r="H1052" i="26"/>
  <c r="I1052" i="26"/>
  <c r="J1052" i="26"/>
  <c r="L1052" i="26" s="1"/>
  <c r="I1113" i="26"/>
  <c r="I1105" i="26"/>
  <c r="I1097" i="26"/>
  <c r="G1095" i="26"/>
  <c r="J1090" i="26"/>
  <c r="L1090" i="26" s="1"/>
  <c r="I1089" i="26"/>
  <c r="G1087" i="26"/>
  <c r="K1082" i="26"/>
  <c r="K1079" i="26"/>
  <c r="L1079" i="26" s="1"/>
  <c r="K1076" i="26"/>
  <c r="M1073" i="26"/>
  <c r="N1073" i="26" s="1"/>
  <c r="G1073" i="26"/>
  <c r="K1067" i="26"/>
  <c r="J1066" i="26"/>
  <c r="L1066" i="26" s="1"/>
  <c r="I1090" i="26"/>
  <c r="K1084" i="26"/>
  <c r="J1082" i="26"/>
  <c r="L1082" i="26" s="1"/>
  <c r="I1079" i="26"/>
  <c r="K1074" i="26"/>
  <c r="K1068" i="26"/>
  <c r="J1067" i="26"/>
  <c r="L1067" i="26" s="1"/>
  <c r="M1036" i="26"/>
  <c r="N1036" i="26" s="1"/>
  <c r="G1036" i="26"/>
  <c r="H1036" i="26"/>
  <c r="I1036" i="26"/>
  <c r="J1036" i="26"/>
  <c r="L1036" i="26" s="1"/>
  <c r="J1084" i="26"/>
  <c r="L1084" i="26" s="1"/>
  <c r="I1082" i="26"/>
  <c r="H1079" i="26"/>
  <c r="J1075" i="26"/>
  <c r="L1075" i="26" s="1"/>
  <c r="J1074" i="26"/>
  <c r="K1073" i="26"/>
  <c r="L1073" i="26" s="1"/>
  <c r="G1060" i="26"/>
  <c r="H1060" i="26"/>
  <c r="I1060" i="26"/>
  <c r="J1060" i="26"/>
  <c r="L1060" i="26" s="1"/>
  <c r="M1059" i="26"/>
  <c r="N1059" i="26" s="1"/>
  <c r="G1059" i="26"/>
  <c r="H1059" i="26"/>
  <c r="I1059" i="26"/>
  <c r="M1020" i="26"/>
  <c r="N1020" i="26" s="1"/>
  <c r="G1020" i="26"/>
  <c r="H1020" i="26"/>
  <c r="I1020" i="26"/>
  <c r="J1020" i="26"/>
  <c r="L1020" i="26" s="1"/>
  <c r="K1012" i="26"/>
  <c r="G1065" i="26"/>
  <c r="G1057" i="26"/>
  <c r="I1051" i="26"/>
  <c r="H1050" i="26"/>
  <c r="I1043" i="26"/>
  <c r="H1042" i="26"/>
  <c r="I1035" i="26"/>
  <c r="H1034" i="26"/>
  <c r="I1027" i="26"/>
  <c r="H1026" i="26"/>
  <c r="J1077" i="26"/>
  <c r="L1077" i="26" s="1"/>
  <c r="J1069" i="26"/>
  <c r="L1069" i="26" s="1"/>
  <c r="J1061" i="26"/>
  <c r="L1061" i="26" s="1"/>
  <c r="J1053" i="26"/>
  <c r="L1053" i="26" s="1"/>
  <c r="H1051" i="26"/>
  <c r="G1050" i="26"/>
  <c r="J1045" i="26"/>
  <c r="L1045" i="26" s="1"/>
  <c r="H1043" i="26"/>
  <c r="G1042" i="26"/>
  <c r="J1037" i="26"/>
  <c r="L1037" i="26" s="1"/>
  <c r="H1035" i="26"/>
  <c r="G1034" i="26"/>
  <c r="J1029" i="26"/>
  <c r="L1029" i="26" s="1"/>
  <c r="H1027" i="26"/>
  <c r="G1026" i="26"/>
  <c r="J1021" i="26"/>
  <c r="L1021" i="26" s="1"/>
  <c r="H1019" i="26"/>
  <c r="J1013" i="26"/>
  <c r="L1013" i="26" s="1"/>
  <c r="I1077" i="26"/>
  <c r="I1069" i="26"/>
  <c r="I1061" i="26"/>
  <c r="I1053" i="26"/>
  <c r="G1051" i="26"/>
  <c r="I1045" i="26"/>
  <c r="G1043" i="26"/>
  <c r="I1037" i="26"/>
  <c r="G1035" i="26"/>
  <c r="I1029" i="26"/>
  <c r="G1027" i="26"/>
  <c r="J1022" i="26"/>
  <c r="L1022" i="26" s="1"/>
  <c r="I1021" i="26"/>
  <c r="G1019" i="26"/>
  <c r="J1014" i="26"/>
  <c r="I1013" i="26"/>
  <c r="H1053" i="26"/>
  <c r="J1047" i="26"/>
  <c r="L1047" i="26" s="1"/>
  <c r="H1045" i="26"/>
  <c r="J1039" i="26"/>
  <c r="L1039" i="26" s="1"/>
  <c r="H1037" i="26"/>
  <c r="J1031" i="26"/>
  <c r="L1031" i="26" s="1"/>
  <c r="I1030" i="26"/>
  <c r="H1029" i="26"/>
  <c r="J1023" i="26"/>
  <c r="L1023" i="26" s="1"/>
  <c r="I1022" i="26"/>
  <c r="H1021" i="26"/>
  <c r="J1015" i="26"/>
  <c r="L1015" i="26" s="1"/>
  <c r="I1014" i="26"/>
  <c r="H1013" i="26"/>
  <c r="I1015" i="26"/>
  <c r="H1014" i="26"/>
  <c r="G1013" i="26"/>
  <c r="H1015" i="26"/>
  <c r="O1008" i="26"/>
  <c r="G1013" i="17"/>
  <c r="G1011" i="17"/>
  <c r="O1006" i="26"/>
  <c r="J1007" i="26"/>
  <c r="L1007" i="26" s="1"/>
  <c r="I1008" i="26"/>
  <c r="H1007" i="26"/>
  <c r="I1007" i="26"/>
  <c r="H1008" i="26"/>
  <c r="G1007" i="26"/>
  <c r="G1008" i="26"/>
  <c r="M1007" i="26"/>
  <c r="N1007" i="26" s="1"/>
  <c r="J1004" i="26"/>
  <c r="L1004" i="26" s="1"/>
  <c r="G552" i="27"/>
  <c r="G551" i="27"/>
  <c r="G550" i="27"/>
  <c r="G549" i="27"/>
  <c r="G548" i="27"/>
  <c r="G547" i="27"/>
  <c r="G546" i="27"/>
  <c r="G545" i="27"/>
  <c r="G544" i="27"/>
  <c r="G543" i="27"/>
  <c r="G542" i="27"/>
  <c r="G541" i="27"/>
  <c r="G540" i="27"/>
  <c r="G539" i="27"/>
  <c r="G538" i="27"/>
  <c r="G537" i="27"/>
  <c r="G536" i="27"/>
  <c r="G535" i="27"/>
  <c r="G534" i="27"/>
  <c r="G533" i="27"/>
  <c r="G532" i="27"/>
  <c r="G531" i="27"/>
  <c r="G530" i="27"/>
  <c r="G529" i="27"/>
  <c r="G528" i="27"/>
  <c r="G527" i="27"/>
  <c r="G526" i="27"/>
  <c r="G525" i="27"/>
  <c r="G524" i="27"/>
  <c r="G523" i="27"/>
  <c r="G522" i="27"/>
  <c r="G521" i="27"/>
  <c r="G520" i="27"/>
  <c r="G519" i="27"/>
  <c r="G518" i="27"/>
  <c r="G517" i="27"/>
  <c r="G516" i="27"/>
  <c r="G515" i="27"/>
  <c r="G514" i="27"/>
  <c r="G513" i="27"/>
  <c r="G512" i="27"/>
  <c r="G511" i="27"/>
  <c r="G510" i="27"/>
  <c r="G509" i="27"/>
  <c r="G508" i="27"/>
  <c r="G507" i="27"/>
  <c r="G506" i="27"/>
  <c r="G505" i="27"/>
  <c r="G504" i="27"/>
  <c r="G503" i="27"/>
  <c r="G502" i="27"/>
  <c r="G501" i="27"/>
  <c r="G500" i="27"/>
  <c r="G499" i="27"/>
  <c r="G498" i="27"/>
  <c r="G497" i="27"/>
  <c r="G496" i="27"/>
  <c r="G495" i="27"/>
  <c r="G494" i="27"/>
  <c r="G493" i="27"/>
  <c r="G492" i="27"/>
  <c r="G491" i="27"/>
  <c r="G490" i="27"/>
  <c r="G489" i="27"/>
  <c r="G488" i="27"/>
  <c r="G487" i="27"/>
  <c r="G486" i="27"/>
  <c r="G485" i="27"/>
  <c r="G484" i="27"/>
  <c r="G483" i="27"/>
  <c r="G482" i="27"/>
  <c r="G481" i="27"/>
  <c r="G480" i="27"/>
  <c r="G479" i="27"/>
  <c r="G478" i="27"/>
  <c r="G477" i="27"/>
  <c r="G476" i="27"/>
  <c r="G475" i="27"/>
  <c r="G474" i="27"/>
  <c r="G473" i="27"/>
  <c r="G472" i="27"/>
  <c r="G471" i="27"/>
  <c r="G470" i="27"/>
  <c r="G469" i="27"/>
  <c r="G468" i="27"/>
  <c r="G467" i="27"/>
  <c r="G466" i="27"/>
  <c r="G465" i="27"/>
  <c r="G464" i="27"/>
  <c r="G463" i="27"/>
  <c r="G462" i="27"/>
  <c r="G461" i="27"/>
  <c r="G460" i="27"/>
  <c r="G459" i="27"/>
  <c r="G458" i="27"/>
  <c r="G457" i="27"/>
  <c r="G456" i="27"/>
  <c r="G455" i="27"/>
  <c r="G454" i="27"/>
  <c r="G453" i="27"/>
  <c r="G452" i="27"/>
  <c r="G451" i="27"/>
  <c r="G450" i="27"/>
  <c r="G449" i="27"/>
  <c r="G448" i="27"/>
  <c r="G447" i="27"/>
  <c r="G446" i="27"/>
  <c r="G445" i="27"/>
  <c r="G444" i="27"/>
  <c r="G443" i="27"/>
  <c r="G442" i="27"/>
  <c r="G441" i="27"/>
  <c r="G440" i="27"/>
  <c r="G439" i="27"/>
  <c r="G438" i="27"/>
  <c r="G437" i="27"/>
  <c r="G436" i="27"/>
  <c r="G435" i="27"/>
  <c r="G434" i="27"/>
  <c r="G433" i="27"/>
  <c r="G432" i="27"/>
  <c r="G431" i="27"/>
  <c r="G430" i="27"/>
  <c r="G429" i="27"/>
  <c r="G428" i="27"/>
  <c r="G427" i="27"/>
  <c r="G426" i="27"/>
  <c r="G425" i="27"/>
  <c r="G424" i="27"/>
  <c r="G423" i="27"/>
  <c r="G422" i="27"/>
  <c r="G421" i="27"/>
  <c r="G420" i="27"/>
  <c r="G419" i="27"/>
  <c r="G418" i="27"/>
  <c r="G417" i="27"/>
  <c r="G416" i="27"/>
  <c r="G415" i="27"/>
  <c r="G414" i="27"/>
  <c r="G413" i="27"/>
  <c r="G412" i="27"/>
  <c r="G411" i="27"/>
  <c r="G410" i="27"/>
  <c r="G409" i="27"/>
  <c r="G408" i="27"/>
  <c r="G407" i="27"/>
  <c r="G406" i="27"/>
  <c r="G405" i="27"/>
  <c r="G404" i="27"/>
  <c r="G403" i="27"/>
  <c r="G402" i="27"/>
  <c r="G401" i="27"/>
  <c r="G400" i="27"/>
  <c r="G399" i="27"/>
  <c r="G398" i="27"/>
  <c r="G397" i="27"/>
  <c r="G396" i="27"/>
  <c r="G395" i="27"/>
  <c r="G394" i="27"/>
  <c r="G393" i="27"/>
  <c r="G392" i="27"/>
  <c r="G391" i="27"/>
  <c r="G390" i="27"/>
  <c r="G389" i="27"/>
  <c r="G388" i="27"/>
  <c r="G387" i="27"/>
  <c r="G386" i="27"/>
  <c r="G385" i="27"/>
  <c r="G384" i="27"/>
  <c r="G383" i="27"/>
  <c r="G382" i="27"/>
  <c r="G381" i="27"/>
  <c r="G380" i="27"/>
  <c r="G379" i="27"/>
  <c r="G378" i="27"/>
  <c r="G377" i="27"/>
  <c r="G376" i="27"/>
  <c r="G375" i="27"/>
  <c r="G374" i="27"/>
  <c r="G373" i="27"/>
  <c r="G372" i="27"/>
  <c r="G371" i="27"/>
  <c r="G370" i="27"/>
  <c r="G369" i="27"/>
  <c r="G368" i="27"/>
  <c r="G367" i="27"/>
  <c r="G366" i="27"/>
  <c r="G365" i="27"/>
  <c r="G364" i="27"/>
  <c r="G363" i="27"/>
  <c r="G362" i="27"/>
  <c r="G361" i="27"/>
  <c r="G360" i="27"/>
  <c r="G359" i="27"/>
  <c r="G358" i="27"/>
  <c r="G357" i="27"/>
  <c r="G356" i="27"/>
  <c r="G355" i="27"/>
  <c r="G354" i="27"/>
  <c r="G353" i="27"/>
  <c r="G352" i="27"/>
  <c r="G351" i="27"/>
  <c r="G350" i="27"/>
  <c r="G349" i="27"/>
  <c r="G348" i="27"/>
  <c r="G347" i="27"/>
  <c r="G346" i="27"/>
  <c r="G345" i="27"/>
  <c r="G344" i="27"/>
  <c r="G343" i="27"/>
  <c r="G342" i="27"/>
  <c r="G341" i="27"/>
  <c r="G340" i="27"/>
  <c r="G339" i="27"/>
  <c r="G338" i="27"/>
  <c r="G337" i="27"/>
  <c r="G336" i="27"/>
  <c r="G335" i="27"/>
  <c r="G334" i="27"/>
  <c r="G333" i="27"/>
  <c r="G332" i="27"/>
  <c r="G331" i="27"/>
  <c r="G330" i="27"/>
  <c r="G329" i="27"/>
  <c r="G328" i="27"/>
  <c r="G327" i="27"/>
  <c r="G326" i="27"/>
  <c r="G325" i="27"/>
  <c r="G324" i="27"/>
  <c r="G323" i="27"/>
  <c r="G322" i="27"/>
  <c r="G321" i="27"/>
  <c r="G320" i="27"/>
  <c r="G319" i="27"/>
  <c r="G318" i="27"/>
  <c r="G317" i="27"/>
  <c r="G316" i="27"/>
  <c r="G315" i="27"/>
  <c r="G314" i="27"/>
  <c r="G313" i="27"/>
  <c r="G312" i="27"/>
  <c r="G311" i="27"/>
  <c r="G310" i="27"/>
  <c r="G309" i="27"/>
  <c r="G308" i="27"/>
  <c r="G307" i="27"/>
  <c r="G306" i="27"/>
  <c r="G305" i="27"/>
  <c r="G304" i="27"/>
  <c r="G303" i="27"/>
  <c r="G302" i="27"/>
  <c r="G301" i="27"/>
  <c r="G300" i="27"/>
  <c r="G299" i="27"/>
  <c r="G298" i="27"/>
  <c r="G297" i="27"/>
  <c r="G296" i="27"/>
  <c r="G295" i="27"/>
  <c r="G294" i="27"/>
  <c r="G293" i="27"/>
  <c r="G292" i="27"/>
  <c r="G291" i="27"/>
  <c r="G290" i="27"/>
  <c r="G289" i="27"/>
  <c r="G288" i="27"/>
  <c r="G287" i="27"/>
  <c r="G286" i="27"/>
  <c r="G285" i="27"/>
  <c r="G284" i="27"/>
  <c r="G283" i="27"/>
  <c r="G282" i="27"/>
  <c r="G281" i="27"/>
  <c r="G280" i="27"/>
  <c r="G279" i="27"/>
  <c r="G278" i="27"/>
  <c r="G277" i="27"/>
  <c r="G276" i="27"/>
  <c r="G275" i="27"/>
  <c r="G274" i="27"/>
  <c r="G273" i="27"/>
  <c r="G272" i="27"/>
  <c r="G271" i="27"/>
  <c r="G270" i="27"/>
  <c r="G269" i="27"/>
  <c r="G268" i="27"/>
  <c r="G267" i="27"/>
  <c r="G266" i="27"/>
  <c r="G265" i="27"/>
  <c r="G264" i="27"/>
  <c r="G263" i="27"/>
  <c r="G262" i="27"/>
  <c r="G261" i="27"/>
  <c r="G260" i="27"/>
  <c r="G259" i="27"/>
  <c r="G258" i="27"/>
  <c r="G257" i="27"/>
  <c r="G256" i="27"/>
  <c r="G255" i="27"/>
  <c r="G254" i="27"/>
  <c r="G253" i="27"/>
  <c r="O2014" i="26" l="1"/>
  <c r="G2019" i="17"/>
  <c r="O1940" i="26"/>
  <c r="G1945" i="17"/>
  <c r="O1969" i="26"/>
  <c r="G1974" i="17"/>
  <c r="O1624" i="26"/>
  <c r="G1629" i="17"/>
  <c r="O1903" i="26"/>
  <c r="G1908" i="17"/>
  <c r="O1876" i="26"/>
  <c r="G1881" i="17"/>
  <c r="O1877" i="26"/>
  <c r="G1882" i="17"/>
  <c r="O1926" i="26"/>
  <c r="G1931" i="17"/>
  <c r="O1939" i="26"/>
  <c r="G1944" i="17"/>
  <c r="O2060" i="26"/>
  <c r="G2065" i="17"/>
  <c r="O2124" i="26"/>
  <c r="G2129" i="17"/>
  <c r="O2170" i="26"/>
  <c r="G2175" i="17"/>
  <c r="O2221" i="26"/>
  <c r="G2226" i="17"/>
  <c r="O2316" i="26"/>
  <c r="G2321" i="17"/>
  <c r="O2322" i="26"/>
  <c r="G2327" i="17"/>
  <c r="L2094" i="26"/>
  <c r="O2203" i="26"/>
  <c r="G2208" i="17"/>
  <c r="O2572" i="26"/>
  <c r="G2577" i="17"/>
  <c r="O2615" i="26"/>
  <c r="G2620" i="17"/>
  <c r="O2594" i="26"/>
  <c r="G2599" i="17"/>
  <c r="O1818" i="26"/>
  <c r="G1823" i="17"/>
  <c r="O2136" i="26"/>
  <c r="G2141" i="17"/>
  <c r="O2263" i="26"/>
  <c r="G2268" i="17"/>
  <c r="O2561" i="26"/>
  <c r="G2566" i="17"/>
  <c r="O2390" i="26"/>
  <c r="G2395" i="17"/>
  <c r="O2173" i="26"/>
  <c r="G2178" i="17"/>
  <c r="O2543" i="26"/>
  <c r="G2548" i="17"/>
  <c r="O2393" i="26"/>
  <c r="G2398" i="17"/>
  <c r="O2463" i="26"/>
  <c r="G2468" i="17"/>
  <c r="O2674" i="26"/>
  <c r="G2679" i="17"/>
  <c r="O2341" i="26"/>
  <c r="G2346" i="17"/>
  <c r="O2417" i="26"/>
  <c r="G2422" i="17"/>
  <c r="O2622" i="26"/>
  <c r="G2627" i="17"/>
  <c r="O2735" i="26"/>
  <c r="G2740" i="17"/>
  <c r="O2784" i="26"/>
  <c r="G2789" i="17"/>
  <c r="O2473" i="26"/>
  <c r="G2478" i="17"/>
  <c r="O2723" i="26"/>
  <c r="G2728" i="17"/>
  <c r="O2786" i="26"/>
  <c r="G2791" i="17"/>
  <c r="O2335" i="26"/>
  <c r="G2340" i="17"/>
  <c r="O2399" i="26"/>
  <c r="G2404" i="17"/>
  <c r="O2639" i="26"/>
  <c r="G2644" i="17"/>
  <c r="O2694" i="26"/>
  <c r="G2699" i="17"/>
  <c r="O2720" i="26"/>
  <c r="G2725" i="17"/>
  <c r="O2537" i="26"/>
  <c r="G2542" i="17"/>
  <c r="O2857" i="26"/>
  <c r="G2862" i="17"/>
  <c r="O2407" i="26"/>
  <c r="G2412" i="17"/>
  <c r="O2688" i="26"/>
  <c r="G2693" i="17"/>
  <c r="O2843" i="26"/>
  <c r="G2848" i="17"/>
  <c r="L2961" i="26"/>
  <c r="O2908" i="26"/>
  <c r="G2913" i="17"/>
  <c r="L3304" i="26"/>
  <c r="O1097" i="26"/>
  <c r="G1102" i="17"/>
  <c r="O1212" i="26"/>
  <c r="G1217" i="17"/>
  <c r="O1069" i="26"/>
  <c r="G1074" i="17"/>
  <c r="O1025" i="26"/>
  <c r="G1030" i="17"/>
  <c r="O1029" i="26"/>
  <c r="G1034" i="17"/>
  <c r="O1397" i="26"/>
  <c r="G1402" i="17"/>
  <c r="O1416" i="26"/>
  <c r="G1421" i="17"/>
  <c r="O1424" i="26"/>
  <c r="G1429" i="17"/>
  <c r="O1640" i="26"/>
  <c r="G1645" i="17"/>
  <c r="O1802" i="26"/>
  <c r="G1807" i="17"/>
  <c r="O1870" i="26"/>
  <c r="G1875" i="17"/>
  <c r="L1012" i="26"/>
  <c r="L1076" i="26"/>
  <c r="L1126" i="26"/>
  <c r="L1265" i="26"/>
  <c r="L1300" i="26"/>
  <c r="L1382" i="26"/>
  <c r="L1238" i="26"/>
  <c r="L1705" i="26"/>
  <c r="L1935" i="26"/>
  <c r="L1995" i="26"/>
  <c r="L1952" i="26"/>
  <c r="L2820" i="26"/>
  <c r="L3342" i="26"/>
  <c r="L3403" i="26"/>
  <c r="L3432" i="26"/>
  <c r="L3211" i="26"/>
  <c r="L3163" i="26"/>
  <c r="L3395" i="26"/>
  <c r="O1077" i="26"/>
  <c r="G1082" i="17"/>
  <c r="L1120" i="26"/>
  <c r="L1105" i="26"/>
  <c r="O1226" i="26"/>
  <c r="G1231" i="17"/>
  <c r="L1035" i="26"/>
  <c r="L1157" i="26"/>
  <c r="O1056" i="26"/>
  <c r="G1061" i="17"/>
  <c r="L1024" i="26"/>
  <c r="L1295" i="26"/>
  <c r="O1192" i="26"/>
  <c r="G1197" i="17"/>
  <c r="O1237" i="26"/>
  <c r="G1242" i="17"/>
  <c r="L1237" i="26"/>
  <c r="L1384" i="26"/>
  <c r="L1479" i="26"/>
  <c r="O1577" i="26"/>
  <c r="G1582" i="17"/>
  <c r="O1415" i="26"/>
  <c r="G1420" i="17"/>
  <c r="O1509" i="26"/>
  <c r="G1514" i="17"/>
  <c r="O1405" i="26"/>
  <c r="G1410" i="17"/>
  <c r="O1473" i="26"/>
  <c r="G1478" i="17"/>
  <c r="O1708" i="26"/>
  <c r="G1713" i="17"/>
  <c r="L1566" i="26"/>
  <c r="L1708" i="26"/>
  <c r="O1675" i="26"/>
  <c r="G1680" i="17"/>
  <c r="O1707" i="26"/>
  <c r="G1712" i="17"/>
  <c r="O1755" i="26"/>
  <c r="G1760" i="17"/>
  <c r="O1734" i="26"/>
  <c r="G1739" i="17"/>
  <c r="O1715" i="26"/>
  <c r="G1720" i="17"/>
  <c r="L1945" i="26"/>
  <c r="L1810" i="26"/>
  <c r="L2046" i="26"/>
  <c r="L2086" i="26"/>
  <c r="O2001" i="26"/>
  <c r="G2006" i="17"/>
  <c r="O2117" i="26"/>
  <c r="G2122" i="17"/>
  <c r="O2094" i="26"/>
  <c r="G2099" i="17"/>
  <c r="O2137" i="26"/>
  <c r="G2142" i="17"/>
  <c r="L1906" i="26"/>
  <c r="O2259" i="26"/>
  <c r="G2264" i="17"/>
  <c r="O2315" i="26"/>
  <c r="G2320" i="17"/>
  <c r="O2347" i="26"/>
  <c r="G2352" i="17"/>
  <c r="O1910" i="26"/>
  <c r="G1915" i="17"/>
  <c r="L2038" i="26"/>
  <c r="O2439" i="26"/>
  <c r="G2444" i="17"/>
  <c r="O2455" i="26"/>
  <c r="G2460" i="17"/>
  <c r="O2486" i="26"/>
  <c r="G2491" i="17"/>
  <c r="O2151" i="26"/>
  <c r="G2156" i="17"/>
  <c r="O2327" i="26"/>
  <c r="G2332" i="17"/>
  <c r="O2389" i="26"/>
  <c r="G2394" i="17"/>
  <c r="O2415" i="26"/>
  <c r="G2420" i="17"/>
  <c r="O2583" i="26"/>
  <c r="G2588" i="17"/>
  <c r="O2640" i="26"/>
  <c r="G2645" i="17"/>
  <c r="O2323" i="26"/>
  <c r="G2328" i="17"/>
  <c r="O2503" i="26"/>
  <c r="G2508" i="17"/>
  <c r="O2519" i="26"/>
  <c r="G2524" i="17"/>
  <c r="O2339" i="26"/>
  <c r="G2344" i="17"/>
  <c r="O2423" i="26"/>
  <c r="G2428" i="17"/>
  <c r="O2494" i="26"/>
  <c r="G2499" i="17"/>
  <c r="O2514" i="26"/>
  <c r="G2519" i="17"/>
  <c r="O2550" i="26"/>
  <c r="G2555" i="17"/>
  <c r="L2173" i="26"/>
  <c r="O2246" i="26"/>
  <c r="G2251" i="17"/>
  <c r="L2391" i="26"/>
  <c r="O2255" i="26"/>
  <c r="G2260" i="17"/>
  <c r="O2654" i="26"/>
  <c r="G2659" i="17"/>
  <c r="O2685" i="26"/>
  <c r="G2690" i="17"/>
  <c r="O2741" i="26"/>
  <c r="G2746" i="17"/>
  <c r="O2820" i="26"/>
  <c r="G2825" i="17"/>
  <c r="O2703" i="26"/>
  <c r="G2708" i="17"/>
  <c r="O2626" i="26"/>
  <c r="G2631" i="17"/>
  <c r="O2709" i="26"/>
  <c r="G2714" i="17"/>
  <c r="O2627" i="26"/>
  <c r="G2632" i="17"/>
  <c r="O2733" i="26"/>
  <c r="G2738" i="17"/>
  <c r="L3032" i="26"/>
  <c r="O2922" i="26"/>
  <c r="G2927" i="17"/>
  <c r="L3345" i="26"/>
  <c r="O1005" i="26"/>
  <c r="G1010" i="17"/>
  <c r="L3250" i="26"/>
  <c r="O1264" i="26"/>
  <c r="G1269" i="17"/>
  <c r="O1474" i="26"/>
  <c r="G1479" i="17"/>
  <c r="O1636" i="26"/>
  <c r="G1641" i="17"/>
  <c r="O1071" i="26"/>
  <c r="G1076" i="17"/>
  <c r="O1738" i="26"/>
  <c r="G1743" i="17"/>
  <c r="L1102" i="26"/>
  <c r="L1176" i="26"/>
  <c r="L1362" i="26"/>
  <c r="L1324" i="26"/>
  <c r="L1598" i="26"/>
  <c r="L1678" i="26"/>
  <c r="L1697" i="26"/>
  <c r="L1936" i="26"/>
  <c r="L2282" i="26"/>
  <c r="L3115" i="26"/>
  <c r="L2780" i="26"/>
  <c r="L3334" i="26"/>
  <c r="O1050" i="26"/>
  <c r="G1055" i="17"/>
  <c r="O1178" i="26"/>
  <c r="G1183" i="17"/>
  <c r="L1227" i="26"/>
  <c r="O1035" i="26"/>
  <c r="G1040" i="17"/>
  <c r="O1107" i="26"/>
  <c r="G1112" i="17"/>
  <c r="L1201" i="26"/>
  <c r="O1057" i="26"/>
  <c r="G1062" i="17"/>
  <c r="O1137" i="26"/>
  <c r="G1142" i="17"/>
  <c r="O1295" i="26"/>
  <c r="G1300" i="17"/>
  <c r="O1353" i="26"/>
  <c r="G1358" i="17"/>
  <c r="O1198" i="26"/>
  <c r="G1203" i="17"/>
  <c r="O1286" i="26"/>
  <c r="G1291" i="17"/>
  <c r="O1169" i="26"/>
  <c r="G1174" i="17"/>
  <c r="O1253" i="26"/>
  <c r="G1258" i="17"/>
  <c r="O1311" i="26"/>
  <c r="G1316" i="17"/>
  <c r="O1301" i="26"/>
  <c r="G1306" i="17"/>
  <c r="O1297" i="26"/>
  <c r="G1302" i="17"/>
  <c r="O1579" i="26"/>
  <c r="G1584" i="17"/>
  <c r="L1544" i="26"/>
  <c r="O1242" i="26"/>
  <c r="G1247" i="17"/>
  <c r="L1348" i="26"/>
  <c r="O1569" i="26"/>
  <c r="G1574" i="17"/>
  <c r="O1372" i="26"/>
  <c r="G1377" i="17"/>
  <c r="O1400" i="26"/>
  <c r="G1405" i="17"/>
  <c r="O1303" i="26"/>
  <c r="G1308" i="17"/>
  <c r="O1488" i="26"/>
  <c r="G1493" i="17"/>
  <c r="O1580" i="26"/>
  <c r="G1585" i="17"/>
  <c r="O1466" i="26"/>
  <c r="G1471" i="17"/>
  <c r="O1655" i="26"/>
  <c r="G1660" i="17"/>
  <c r="O1430" i="26"/>
  <c r="G1435" i="17"/>
  <c r="O1643" i="26"/>
  <c r="G1648" i="17"/>
  <c r="L1628" i="26"/>
  <c r="O1648" i="26"/>
  <c r="G1653" i="17"/>
  <c r="O1797" i="26"/>
  <c r="G1802" i="17"/>
  <c r="O1778" i="26"/>
  <c r="G1783" i="17"/>
  <c r="O1774" i="26"/>
  <c r="G1779" i="17"/>
  <c r="O1845" i="26"/>
  <c r="G1850" i="17"/>
  <c r="O2039" i="26"/>
  <c r="G2044" i="17"/>
  <c r="O1747" i="26"/>
  <c r="G1752" i="17"/>
  <c r="O1600" i="26"/>
  <c r="G1605" i="17"/>
  <c r="O1853" i="26"/>
  <c r="G1858" i="17"/>
  <c r="O1954" i="26"/>
  <c r="G1959" i="17"/>
  <c r="L2002" i="26"/>
  <c r="O2105" i="26"/>
  <c r="G2110" i="17"/>
  <c r="L1926" i="26"/>
  <c r="O2188" i="26"/>
  <c r="G2193" i="17"/>
  <c r="O1830" i="26"/>
  <c r="G1835" i="17"/>
  <c r="O2015" i="26"/>
  <c r="G2020" i="17"/>
  <c r="O2079" i="26"/>
  <c r="G2084" i="17"/>
  <c r="O2147" i="26"/>
  <c r="G2152" i="17"/>
  <c r="O2179" i="26"/>
  <c r="G2184" i="17"/>
  <c r="O2212" i="26"/>
  <c r="G2217" i="17"/>
  <c r="L1981" i="26"/>
  <c r="O1854" i="26"/>
  <c r="G1859" i="17"/>
  <c r="L2058" i="26"/>
  <c r="L2203" i="26"/>
  <c r="O2538" i="26"/>
  <c r="G2543" i="17"/>
  <c r="O2129" i="26"/>
  <c r="G2134" i="17"/>
  <c r="L2418" i="26"/>
  <c r="O2450" i="26"/>
  <c r="G2455" i="17"/>
  <c r="O2471" i="26"/>
  <c r="G2476" i="17"/>
  <c r="O2254" i="26"/>
  <c r="G2259" i="17"/>
  <c r="O2337" i="26"/>
  <c r="G2342" i="17"/>
  <c r="O2374" i="26"/>
  <c r="G2379" i="17"/>
  <c r="O2342" i="26"/>
  <c r="G2347" i="17"/>
  <c r="O2413" i="26"/>
  <c r="G2418" i="17"/>
  <c r="O2459" i="26"/>
  <c r="G2464" i="17"/>
  <c r="L2325" i="26"/>
  <c r="L2339" i="26"/>
  <c r="O2392" i="26"/>
  <c r="G2397" i="17"/>
  <c r="O2324" i="26"/>
  <c r="G2329" i="17"/>
  <c r="O2391" i="26"/>
  <c r="G2396" i="17"/>
  <c r="O2609" i="26"/>
  <c r="G2614" i="17"/>
  <c r="O2746" i="26"/>
  <c r="G2751" i="17"/>
  <c r="O2431" i="26"/>
  <c r="G2436" i="17"/>
  <c r="O2686" i="26"/>
  <c r="G2691" i="17"/>
  <c r="O2588" i="26"/>
  <c r="G2593" i="17"/>
  <c r="O2658" i="26"/>
  <c r="G2663" i="17"/>
  <c r="O2854" i="26"/>
  <c r="G2859" i="17"/>
  <c r="O2734" i="26"/>
  <c r="G2739" i="17"/>
  <c r="L2781" i="26"/>
  <c r="O2338" i="26"/>
  <c r="G2343" i="17"/>
  <c r="O2819" i="26"/>
  <c r="G2824" i="17"/>
  <c r="O2938" i="26"/>
  <c r="G2943" i="17"/>
  <c r="O2909" i="26"/>
  <c r="G2914" i="17"/>
  <c r="O2953" i="26"/>
  <c r="G2958" i="17"/>
  <c r="O2930" i="26"/>
  <c r="G2935" i="17"/>
  <c r="L3329" i="26"/>
  <c r="O1113" i="26"/>
  <c r="G1118" i="17"/>
  <c r="O1148" i="26"/>
  <c r="G1153" i="17"/>
  <c r="O1048" i="26"/>
  <c r="G1053" i="17"/>
  <c r="L1174" i="26"/>
  <c r="O1185" i="26"/>
  <c r="G1190" i="17"/>
  <c r="O1045" i="26"/>
  <c r="G1050" i="17"/>
  <c r="O1193" i="26"/>
  <c r="G1198" i="17"/>
  <c r="O1376" i="26"/>
  <c r="G1381" i="17"/>
  <c r="O1280" i="26"/>
  <c r="G1285" i="17"/>
  <c r="O1127" i="26"/>
  <c r="G1132" i="17"/>
  <c r="O1288" i="26"/>
  <c r="G1293" i="17"/>
  <c r="O1109" i="26"/>
  <c r="G1114" i="17"/>
  <c r="L1297" i="26"/>
  <c r="O1362" i="26"/>
  <c r="G1367" i="17"/>
  <c r="O1589" i="26"/>
  <c r="G1594" i="17"/>
  <c r="O1087" i="26"/>
  <c r="G1092" i="17"/>
  <c r="L1279" i="26"/>
  <c r="O1429" i="26"/>
  <c r="G1434" i="17"/>
  <c r="O1609" i="26"/>
  <c r="G1614" i="17"/>
  <c r="O1679" i="26"/>
  <c r="G1684" i="17"/>
  <c r="O1766" i="26"/>
  <c r="G1771" i="17"/>
  <c r="O1759" i="26"/>
  <c r="G1764" i="17"/>
  <c r="O1687" i="26"/>
  <c r="G1692" i="17"/>
  <c r="L1783" i="26"/>
  <c r="O1945" i="26"/>
  <c r="G1950" i="17"/>
  <c r="L1977" i="26"/>
  <c r="O1828" i="26"/>
  <c r="G1833" i="17"/>
  <c r="O1885" i="26"/>
  <c r="G1890" i="17"/>
  <c r="L1715" i="26"/>
  <c r="L1851" i="26"/>
  <c r="L1969" i="26"/>
  <c r="O1846" i="26"/>
  <c r="G1851" i="17"/>
  <c r="O2054" i="26"/>
  <c r="G2059" i="17"/>
  <c r="O2102" i="26"/>
  <c r="G2107" i="17"/>
  <c r="O2345" i="26"/>
  <c r="G2350" i="17"/>
  <c r="L2031" i="26"/>
  <c r="O2078" i="26"/>
  <c r="G2083" i="17"/>
  <c r="L1830" i="26"/>
  <c r="L1884" i="26"/>
  <c r="O2269" i="26"/>
  <c r="G2274" i="17"/>
  <c r="O1953" i="26"/>
  <c r="G1958" i="17"/>
  <c r="O2210" i="26"/>
  <c r="G2215" i="17"/>
  <c r="O2630" i="26"/>
  <c r="G2635" i="17"/>
  <c r="O2662" i="26"/>
  <c r="G2667" i="17"/>
  <c r="L2236" i="26"/>
  <c r="O2490" i="26"/>
  <c r="G2495" i="17"/>
  <c r="O2522" i="26"/>
  <c r="G2527" i="17"/>
  <c r="O2119" i="26"/>
  <c r="G2124" i="17"/>
  <c r="L2167" i="26"/>
  <c r="O2247" i="26"/>
  <c r="G2252" i="17"/>
  <c r="L2381" i="26"/>
  <c r="O2466" i="26"/>
  <c r="G2471" i="17"/>
  <c r="O2498" i="26"/>
  <c r="G2503" i="17"/>
  <c r="O2556" i="26"/>
  <c r="G2561" i="17"/>
  <c r="O2157" i="26"/>
  <c r="G2162" i="17"/>
  <c r="O2401" i="26"/>
  <c r="G2406" i="17"/>
  <c r="L2289" i="26"/>
  <c r="O2366" i="26"/>
  <c r="G2371" i="17"/>
  <c r="L2341" i="26"/>
  <c r="O2447" i="26"/>
  <c r="G2452" i="17"/>
  <c r="O2752" i="26"/>
  <c r="G2757" i="17"/>
  <c r="O2799" i="26"/>
  <c r="G2804" i="17"/>
  <c r="O2166" i="26"/>
  <c r="G2171" i="17"/>
  <c r="O2670" i="26"/>
  <c r="G2675" i="17"/>
  <c r="O2725" i="26"/>
  <c r="G2730" i="17"/>
  <c r="O2711" i="26"/>
  <c r="G2716" i="17"/>
  <c r="O2890" i="26"/>
  <c r="G2895" i="17"/>
  <c r="O2781" i="26"/>
  <c r="G2786" i="17"/>
  <c r="L2299" i="26"/>
  <c r="O2717" i="26"/>
  <c r="G2722" i="17"/>
  <c r="L2984" i="26"/>
  <c r="L2930" i="26"/>
  <c r="L3080" i="26"/>
  <c r="L3264" i="26"/>
  <c r="L3333" i="26"/>
  <c r="L3397" i="26"/>
  <c r="L1005" i="26"/>
  <c r="L3541" i="26"/>
  <c r="L3577" i="26"/>
  <c r="L1014" i="26"/>
  <c r="L1111" i="26"/>
  <c r="L1140" i="26"/>
  <c r="L1387" i="26"/>
  <c r="L1624" i="26"/>
  <c r="L1745" i="26"/>
  <c r="L2011" i="26"/>
  <c r="L2312" i="26"/>
  <c r="L2334" i="26"/>
  <c r="L2812" i="26"/>
  <c r="L3103" i="26"/>
  <c r="L2805" i="26"/>
  <c r="L2891" i="26"/>
  <c r="L3100" i="26"/>
  <c r="L3302" i="26"/>
  <c r="O1180" i="26"/>
  <c r="G1185" i="17"/>
  <c r="L1107" i="26"/>
  <c r="L1269" i="26"/>
  <c r="O1234" i="26"/>
  <c r="G1239" i="17"/>
  <c r="L1293" i="26"/>
  <c r="O1370" i="26"/>
  <c r="G1375" i="17"/>
  <c r="O1200" i="26"/>
  <c r="G1205" i="17"/>
  <c r="O1313" i="26"/>
  <c r="G1318" i="17"/>
  <c r="O1327" i="26"/>
  <c r="G1332" i="17"/>
  <c r="O1477" i="26"/>
  <c r="G1482" i="17"/>
  <c r="O1548" i="26"/>
  <c r="G1553" i="17"/>
  <c r="L1488" i="26"/>
  <c r="L1580" i="26"/>
  <c r="L1735" i="26"/>
  <c r="L1363" i="26"/>
  <c r="O1735" i="26"/>
  <c r="G1740" i="17"/>
  <c r="O1653" i="26"/>
  <c r="G1658" i="17"/>
  <c r="O1611" i="26"/>
  <c r="G1616" i="17"/>
  <c r="O1682" i="26"/>
  <c r="G1687" i="17"/>
  <c r="O1711" i="26"/>
  <c r="G1716" i="17"/>
  <c r="L1774" i="26"/>
  <c r="O1783" i="26"/>
  <c r="G1788" i="17"/>
  <c r="O1825" i="26"/>
  <c r="G1830" i="17"/>
  <c r="O1881" i="26"/>
  <c r="G1886" i="17"/>
  <c r="L1951" i="26"/>
  <c r="O1756" i="26"/>
  <c r="G1761" i="17"/>
  <c r="O1795" i="26"/>
  <c r="G1800" i="17"/>
  <c r="O2045" i="26"/>
  <c r="G2050" i="17"/>
  <c r="L1857" i="26"/>
  <c r="L1883" i="26"/>
  <c r="O1970" i="26"/>
  <c r="G1975" i="17"/>
  <c r="O2204" i="26"/>
  <c r="G2209" i="17"/>
  <c r="O2037" i="26"/>
  <c r="G2042" i="17"/>
  <c r="O2156" i="26"/>
  <c r="G2161" i="17"/>
  <c r="O2057" i="26"/>
  <c r="G2062" i="17"/>
  <c r="O1994" i="26"/>
  <c r="G1999" i="17"/>
  <c r="L2112" i="26"/>
  <c r="O2154" i="26"/>
  <c r="G2159" i="17"/>
  <c r="O2186" i="26"/>
  <c r="G2191" i="17"/>
  <c r="O2064" i="26"/>
  <c r="G2069" i="17"/>
  <c r="L2097" i="26"/>
  <c r="O2219" i="26"/>
  <c r="G2224" i="17"/>
  <c r="O2283" i="26"/>
  <c r="G2288" i="17"/>
  <c r="O1898" i="26"/>
  <c r="G1903" i="17"/>
  <c r="L2019" i="26"/>
  <c r="O2194" i="26"/>
  <c r="G2199" i="17"/>
  <c r="L1854" i="26"/>
  <c r="O2058" i="26"/>
  <c r="G2063" i="17"/>
  <c r="O2430" i="26"/>
  <c r="G2435" i="17"/>
  <c r="O2462" i="26"/>
  <c r="G2467" i="17"/>
  <c r="L2185" i="26"/>
  <c r="O2348" i="26"/>
  <c r="G2353" i="17"/>
  <c r="L2157" i="26"/>
  <c r="O2593" i="26"/>
  <c r="G2598" i="17"/>
  <c r="O2701" i="26"/>
  <c r="G2706" i="17"/>
  <c r="O2642" i="26"/>
  <c r="G2647" i="17"/>
  <c r="O2824" i="26"/>
  <c r="G2829" i="17"/>
  <c r="O2743" i="26"/>
  <c r="G2748" i="17"/>
  <c r="O2608" i="26"/>
  <c r="G2613" i="17"/>
  <c r="O2150" i="26"/>
  <c r="G2155" i="17"/>
  <c r="O2790" i="26"/>
  <c r="G2795" i="17"/>
  <c r="O2062" i="26"/>
  <c r="G2067" i="17"/>
  <c r="O2687" i="26"/>
  <c r="G2692" i="17"/>
  <c r="O2715" i="26"/>
  <c r="G2720" i="17"/>
  <c r="O2921" i="26"/>
  <c r="G2926" i="17"/>
  <c r="O2623" i="26"/>
  <c r="G2628" i="17"/>
  <c r="O2477" i="26"/>
  <c r="G2482" i="17"/>
  <c r="O2671" i="26"/>
  <c r="G2676" i="17"/>
  <c r="O2690" i="26"/>
  <c r="G2695" i="17"/>
  <c r="O2787" i="26"/>
  <c r="G2792" i="17"/>
  <c r="L2920" i="26"/>
  <c r="L2968" i="26"/>
  <c r="O2940" i="26"/>
  <c r="G2945" i="17"/>
  <c r="L3026" i="26"/>
  <c r="L3289" i="26"/>
  <c r="L3408" i="26"/>
  <c r="L3262" i="26"/>
  <c r="L3337" i="26"/>
  <c r="L3256" i="26"/>
  <c r="L3301" i="26"/>
  <c r="L3336" i="26"/>
  <c r="L3555" i="26"/>
  <c r="L3532" i="26"/>
  <c r="L1068" i="26"/>
  <c r="L1094" i="26"/>
  <c r="L1425" i="26"/>
  <c r="L1626" i="26"/>
  <c r="L1668" i="26"/>
  <c r="L1633" i="26"/>
  <c r="L1932" i="26"/>
  <c r="L2322" i="26"/>
  <c r="L2123" i="26"/>
  <c r="L2176" i="26"/>
  <c r="L2581" i="26"/>
  <c r="L2821" i="26"/>
  <c r="L2612" i="26"/>
  <c r="L2732" i="26"/>
  <c r="L3382" i="26"/>
  <c r="L3470" i="26"/>
  <c r="L3496" i="26"/>
  <c r="L3534" i="26"/>
  <c r="L3436" i="26"/>
  <c r="O1023" i="26"/>
  <c r="G1028" i="17"/>
  <c r="O1088" i="26"/>
  <c r="G1093" i="17"/>
  <c r="O1034" i="26"/>
  <c r="G1039" i="17"/>
  <c r="L1142" i="26"/>
  <c r="O1024" i="26"/>
  <c r="G1029" i="17"/>
  <c r="O1075" i="26"/>
  <c r="G1080" i="17"/>
  <c r="O1270" i="26"/>
  <c r="G1275" i="17"/>
  <c r="O1298" i="26"/>
  <c r="G1303" i="17"/>
  <c r="O1231" i="26"/>
  <c r="G1236" i="17"/>
  <c r="O1322" i="26"/>
  <c r="G1327" i="17"/>
  <c r="O1418" i="26"/>
  <c r="G1423" i="17"/>
  <c r="O1417" i="26"/>
  <c r="G1422" i="17"/>
  <c r="O1471" i="26"/>
  <c r="G1476" i="17"/>
  <c r="O1408" i="26"/>
  <c r="G1413" i="17"/>
  <c r="L1508" i="26"/>
  <c r="O1532" i="26"/>
  <c r="G1537" i="17"/>
  <c r="O1641" i="26"/>
  <c r="G1646" i="17"/>
  <c r="O1385" i="26"/>
  <c r="G1390" i="17"/>
  <c r="L1572" i="26"/>
  <c r="O1779" i="26"/>
  <c r="G1784" i="17"/>
  <c r="L1687" i="26"/>
  <c r="O2000" i="26"/>
  <c r="G2005" i="17"/>
  <c r="O1730" i="26"/>
  <c r="G1735" i="17"/>
  <c r="L1846" i="26"/>
  <c r="O1829" i="26"/>
  <c r="G1834" i="17"/>
  <c r="O2009" i="26"/>
  <c r="G2014" i="17"/>
  <c r="O2063" i="26"/>
  <c r="G2068" i="17"/>
  <c r="L2108" i="26"/>
  <c r="O2019" i="26"/>
  <c r="G2024" i="17"/>
  <c r="O2107" i="26"/>
  <c r="G2112" i="17"/>
  <c r="O2100" i="26"/>
  <c r="G2105" i="17"/>
  <c r="O2243" i="26"/>
  <c r="G2248" i="17"/>
  <c r="L1953" i="26"/>
  <c r="L1898" i="26"/>
  <c r="O2314" i="26"/>
  <c r="G2319" i="17"/>
  <c r="O2580" i="26"/>
  <c r="G2585" i="17"/>
  <c r="O2350" i="26"/>
  <c r="G2355" i="17"/>
  <c r="O2325" i="26"/>
  <c r="G2330" i="17"/>
  <c r="O2397" i="26"/>
  <c r="G2402" i="17"/>
  <c r="O2482" i="26"/>
  <c r="G2487" i="17"/>
  <c r="O2262" i="26"/>
  <c r="G2267" i="17"/>
  <c r="L2366" i="26"/>
  <c r="L2265" i="26"/>
  <c r="O2595" i="26"/>
  <c r="G2600" i="17"/>
  <c r="L2417" i="26"/>
  <c r="L2447" i="26"/>
  <c r="O2765" i="26"/>
  <c r="G2770" i="17"/>
  <c r="L2626" i="26"/>
  <c r="L2746" i="26"/>
  <c r="O2478" i="26"/>
  <c r="G2483" i="17"/>
  <c r="O2712" i="26"/>
  <c r="G2717" i="17"/>
  <c r="O2757" i="26"/>
  <c r="G2762" i="17"/>
  <c r="O2917" i="26"/>
  <c r="G2922" i="17"/>
  <c r="O2901" i="26"/>
  <c r="G2906" i="17"/>
  <c r="L2714" i="26"/>
  <c r="O2638" i="26"/>
  <c r="G2643" i="17"/>
  <c r="O2898" i="26"/>
  <c r="G2903" i="17"/>
  <c r="O2994" i="26"/>
  <c r="G2999" i="17"/>
  <c r="O2942" i="26"/>
  <c r="G2947" i="17"/>
  <c r="O2961" i="26"/>
  <c r="G2966" i="17"/>
  <c r="O2981" i="26"/>
  <c r="G2986" i="17"/>
  <c r="L2922" i="26"/>
  <c r="L3094" i="26"/>
  <c r="L3143" i="26"/>
  <c r="L3461" i="26"/>
  <c r="L3426" i="26"/>
  <c r="L3585" i="26"/>
  <c r="L3491" i="26"/>
  <c r="L3418" i="26"/>
  <c r="L1250" i="26"/>
  <c r="L1393" i="26"/>
  <c r="L1472" i="26"/>
  <c r="L1531" i="26"/>
  <c r="L1701" i="26"/>
  <c r="L1819" i="26"/>
  <c r="L1984" i="26"/>
  <c r="L2601" i="26"/>
  <c r="O1046" i="26"/>
  <c r="G1051" i="17"/>
  <c r="O1089" i="26"/>
  <c r="G1094" i="17"/>
  <c r="L1099" i="26"/>
  <c r="O1120" i="26"/>
  <c r="G1125" i="17"/>
  <c r="O1118" i="26"/>
  <c r="G1123" i="17"/>
  <c r="O1092" i="26"/>
  <c r="G1097" i="17"/>
  <c r="L1291" i="26"/>
  <c r="L1317" i="26"/>
  <c r="L1051" i="26"/>
  <c r="L1158" i="26"/>
  <c r="O1272" i="26"/>
  <c r="G1277" i="17"/>
  <c r="O1402" i="26"/>
  <c r="G1407" i="17"/>
  <c r="L1313" i="26"/>
  <c r="O1568" i="26"/>
  <c r="G1573" i="17"/>
  <c r="L1397" i="26"/>
  <c r="L1497" i="26"/>
  <c r="O1463" i="26"/>
  <c r="G1468" i="17"/>
  <c r="O1479" i="26"/>
  <c r="G1484" i="17"/>
  <c r="L1372" i="26"/>
  <c r="O1513" i="26"/>
  <c r="G1518" i="17"/>
  <c r="O1484" i="26"/>
  <c r="G1489" i="17"/>
  <c r="L1450" i="26"/>
  <c r="O1712" i="26"/>
  <c r="G1717" i="17"/>
  <c r="L1430" i="26"/>
  <c r="O1557" i="26"/>
  <c r="G1562" i="17"/>
  <c r="O1658" i="26"/>
  <c r="G1663" i="17"/>
  <c r="O1742" i="26"/>
  <c r="G1747" i="17"/>
  <c r="L1466" i="26"/>
  <c r="O1618" i="26"/>
  <c r="G1623" i="17"/>
  <c r="O1671" i="26"/>
  <c r="G1676" i="17"/>
  <c r="O1743" i="26"/>
  <c r="G1748" i="17"/>
  <c r="O1727" i="26"/>
  <c r="G1732" i="17"/>
  <c r="O1761" i="26"/>
  <c r="G1766" i="17"/>
  <c r="O1852" i="26"/>
  <c r="G1857" i="17"/>
  <c r="O2081" i="26"/>
  <c r="G2086" i="17"/>
  <c r="L1965" i="26"/>
  <c r="O2002" i="26"/>
  <c r="G2007" i="17"/>
  <c r="O1833" i="26"/>
  <c r="G1838" i="17"/>
  <c r="L1878" i="26"/>
  <c r="O1857" i="26"/>
  <c r="G1862" i="17"/>
  <c r="O1810" i="26"/>
  <c r="G1815" i="17"/>
  <c r="L2010" i="26"/>
  <c r="O2108" i="26"/>
  <c r="G2113" i="17"/>
  <c r="L2121" i="26"/>
  <c r="O2128" i="26"/>
  <c r="G2133" i="17"/>
  <c r="O1884" i="26"/>
  <c r="G1889" i="17"/>
  <c r="O2134" i="26"/>
  <c r="G2139" i="17"/>
  <c r="O2163" i="26"/>
  <c r="G2168" i="17"/>
  <c r="O2285" i="26"/>
  <c r="G2290" i="17"/>
  <c r="O2023" i="26"/>
  <c r="G2028" i="17"/>
  <c r="O2196" i="26"/>
  <c r="G2201" i="17"/>
  <c r="O2353" i="26"/>
  <c r="G2358" i="17"/>
  <c r="O2567" i="26"/>
  <c r="G2572" i="17"/>
  <c r="O2183" i="26"/>
  <c r="G2188" i="17"/>
  <c r="L2151" i="26"/>
  <c r="O2167" i="26"/>
  <c r="G2172" i="17"/>
  <c r="O2535" i="26"/>
  <c r="G2540" i="17"/>
  <c r="O2869" i="26"/>
  <c r="G2874" i="17"/>
  <c r="O2722" i="26"/>
  <c r="G2727" i="17"/>
  <c r="O2818" i="26"/>
  <c r="G2823" i="17"/>
  <c r="L2658" i="26"/>
  <c r="O2659" i="26"/>
  <c r="G2664" i="17"/>
  <c r="O2607" i="26"/>
  <c r="G2612" i="17"/>
  <c r="L2703" i="26"/>
  <c r="L2775" i="26"/>
  <c r="O2826" i="26"/>
  <c r="G2831" i="17"/>
  <c r="O2997" i="26"/>
  <c r="G3002" i="17"/>
  <c r="O2982" i="26"/>
  <c r="G2987" i="17"/>
  <c r="L3112" i="26"/>
  <c r="L3328" i="26"/>
  <c r="L1008" i="26"/>
  <c r="L3392" i="26"/>
  <c r="L1244" i="26"/>
  <c r="L1421" i="26"/>
  <c r="L1392" i="26"/>
  <c r="L1407" i="26"/>
  <c r="L1924" i="26"/>
  <c r="L2033" i="26"/>
  <c r="L2116" i="26"/>
  <c r="L3116" i="26"/>
  <c r="L3429" i="26"/>
  <c r="O1021" i="26"/>
  <c r="G1026" i="17"/>
  <c r="O1105" i="26"/>
  <c r="G1110" i="17"/>
  <c r="O1165" i="26"/>
  <c r="G1170" i="17"/>
  <c r="O1135" i="26"/>
  <c r="G1140" i="17"/>
  <c r="O1017" i="26"/>
  <c r="G1022" i="17"/>
  <c r="L1165" i="26"/>
  <c r="O1256" i="26"/>
  <c r="G1261" i="17"/>
  <c r="O1126" i="26"/>
  <c r="G1131" i="17"/>
  <c r="O1019" i="26"/>
  <c r="G1024" i="17"/>
  <c r="O1250" i="26"/>
  <c r="G1255" i="17"/>
  <c r="O1293" i="26"/>
  <c r="G1298" i="17"/>
  <c r="O1321" i="26"/>
  <c r="G1326" i="17"/>
  <c r="O1261" i="26"/>
  <c r="G1266" i="17"/>
  <c r="L1337" i="26"/>
  <c r="O1051" i="26"/>
  <c r="G1056" i="17"/>
  <c r="O1384" i="26"/>
  <c r="G1389" i="17"/>
  <c r="O1309" i="26"/>
  <c r="G1314" i="17"/>
  <c r="O1289" i="26"/>
  <c r="G1294" i="17"/>
  <c r="O1443" i="26"/>
  <c r="G1448" i="17"/>
  <c r="L1569" i="26"/>
  <c r="O1465" i="26"/>
  <c r="G1470" i="17"/>
  <c r="O1565" i="26"/>
  <c r="G1570" i="17"/>
  <c r="O1348" i="26"/>
  <c r="G1353" i="17"/>
  <c r="L1422" i="26"/>
  <c r="L1400" i="26"/>
  <c r="O1279" i="26"/>
  <c r="G1284" i="17"/>
  <c r="L1512" i="26"/>
  <c r="L1542" i="26"/>
  <c r="L1724" i="26"/>
  <c r="O1572" i="26"/>
  <c r="G1577" i="17"/>
  <c r="O1435" i="26"/>
  <c r="G1440" i="17"/>
  <c r="O1700" i="26"/>
  <c r="G1705" i="17"/>
  <c r="O1723" i="26"/>
  <c r="G1728" i="17"/>
  <c r="O1746" i="26"/>
  <c r="G1751" i="17"/>
  <c r="O1619" i="26"/>
  <c r="G1624" i="17"/>
  <c r="O1794" i="26"/>
  <c r="G1799" i="17"/>
  <c r="O1770" i="26"/>
  <c r="G1775" i="17"/>
  <c r="O1769" i="26"/>
  <c r="G1774" i="17"/>
  <c r="O2018" i="26"/>
  <c r="G2023" i="17"/>
  <c r="O1889" i="26"/>
  <c r="G1894" i="17"/>
  <c r="O1936" i="26"/>
  <c r="G1941" i="17"/>
  <c r="O1961" i="26"/>
  <c r="G1966" i="17"/>
  <c r="O1986" i="26"/>
  <c r="G1991" i="17"/>
  <c r="L2014" i="26"/>
  <c r="O2061" i="26"/>
  <c r="G2066" i="17"/>
  <c r="O2031" i="26"/>
  <c r="G2036" i="17"/>
  <c r="O2135" i="26"/>
  <c r="G2140" i="17"/>
  <c r="O2172" i="26"/>
  <c r="G2177" i="17"/>
  <c r="O1963" i="26"/>
  <c r="G1968" i="17"/>
  <c r="O1906" i="26"/>
  <c r="G1911" i="17"/>
  <c r="L2015" i="26"/>
  <c r="O2251" i="26"/>
  <c r="G2256" i="17"/>
  <c r="O2291" i="26"/>
  <c r="G2296" i="17"/>
  <c r="O1981" i="26"/>
  <c r="G1986" i="17"/>
  <c r="O2073" i="26"/>
  <c r="G2078" i="17"/>
  <c r="O2122" i="26"/>
  <c r="G2127" i="17"/>
  <c r="O2298" i="26"/>
  <c r="G2303" i="17"/>
  <c r="O2433" i="26"/>
  <c r="G2438" i="17"/>
  <c r="O2449" i="26"/>
  <c r="G2454" i="17"/>
  <c r="O2474" i="26"/>
  <c r="G2479" i="17"/>
  <c r="O2646" i="26"/>
  <c r="G2651" i="17"/>
  <c r="O2678" i="26"/>
  <c r="G2683" i="17"/>
  <c r="L2129" i="26"/>
  <c r="O2236" i="26"/>
  <c r="G2241" i="17"/>
  <c r="O2414" i="26"/>
  <c r="G2419" i="17"/>
  <c r="O2434" i="26"/>
  <c r="G2439" i="17"/>
  <c r="O2506" i="26"/>
  <c r="G2511" i="17"/>
  <c r="O2446" i="26"/>
  <c r="G2451" i="17"/>
  <c r="O2624" i="26"/>
  <c r="G2629" i="17"/>
  <c r="O2182" i="26"/>
  <c r="G2187" i="17"/>
  <c r="O2510" i="26"/>
  <c r="G2515" i="17"/>
  <c r="O2542" i="26"/>
  <c r="G2547" i="17"/>
  <c r="L2323" i="26"/>
  <c r="O2005" i="26"/>
  <c r="G2010" i="17"/>
  <c r="O2758" i="26"/>
  <c r="G2763" i="17"/>
  <c r="L2335" i="26"/>
  <c r="L2382" i="26"/>
  <c r="O2800" i="26"/>
  <c r="G2805" i="17"/>
  <c r="O2957" i="26"/>
  <c r="G2962" i="17"/>
  <c r="L2062" i="26"/>
  <c r="O2299" i="26"/>
  <c r="G2304" i="17"/>
  <c r="O2704" i="26"/>
  <c r="G2709" i="17"/>
  <c r="O2946" i="26"/>
  <c r="G2951" i="17"/>
  <c r="L3048" i="26"/>
  <c r="K3003" i="26"/>
  <c r="L3003" i="26" s="1"/>
  <c r="M3003" i="26" s="1"/>
  <c r="N3003" i="26" s="1"/>
  <c r="O1162" i="26"/>
  <c r="G1167" i="17"/>
  <c r="O1292" i="26"/>
  <c r="G1297" i="17"/>
  <c r="O1570" i="26"/>
  <c r="G1575" i="17"/>
  <c r="O1971" i="26"/>
  <c r="G1976" i="17"/>
  <c r="O2614" i="26"/>
  <c r="G2619" i="17"/>
  <c r="L2404" i="26"/>
  <c r="O2944" i="26"/>
  <c r="G2949" i="17"/>
  <c r="O1083" i="26"/>
  <c r="G1088" i="17"/>
  <c r="O1044" i="26"/>
  <c r="G1049" i="17"/>
  <c r="O1128" i="26"/>
  <c r="G1133" i="17"/>
  <c r="O1098" i="26"/>
  <c r="G1103" i="17"/>
  <c r="O1151" i="26"/>
  <c r="G1156" i="17"/>
  <c r="O1106" i="26"/>
  <c r="G1111" i="17"/>
  <c r="O1119" i="26"/>
  <c r="G1124" i="17"/>
  <c r="O1183" i="26"/>
  <c r="G1188" i="17"/>
  <c r="O1191" i="26"/>
  <c r="G1196" i="17"/>
  <c r="O1206" i="26"/>
  <c r="G1211" i="17"/>
  <c r="O1182" i="26"/>
  <c r="G1187" i="17"/>
  <c r="O1058" i="26"/>
  <c r="G1063" i="17"/>
  <c r="O1291" i="26"/>
  <c r="G1296" i="17"/>
  <c r="O1315" i="26"/>
  <c r="G1320" i="17"/>
  <c r="O1332" i="26"/>
  <c r="G1337" i="17"/>
  <c r="O1351" i="26"/>
  <c r="G1356" i="17"/>
  <c r="O1343" i="26"/>
  <c r="G1348" i="17"/>
  <c r="O1318" i="26"/>
  <c r="G1323" i="17"/>
  <c r="O1338" i="26"/>
  <c r="G1343" i="17"/>
  <c r="O1363" i="26"/>
  <c r="G1368" i="17"/>
  <c r="O1283" i="26"/>
  <c r="G1288" i="17"/>
  <c r="O1326" i="26"/>
  <c r="G1331" i="17"/>
  <c r="O1339" i="26"/>
  <c r="G1344" i="17"/>
  <c r="O1367" i="26"/>
  <c r="G1372" i="17"/>
  <c r="O1420" i="26"/>
  <c r="G1425" i="17"/>
  <c r="L1486" i="26"/>
  <c r="O1437" i="26"/>
  <c r="G1442" i="17"/>
  <c r="L1399" i="26"/>
  <c r="O1238" i="26"/>
  <c r="G1243" i="17"/>
  <c r="O1534" i="26"/>
  <c r="G1539" i="17"/>
  <c r="O1545" i="26"/>
  <c r="G1550" i="17"/>
  <c r="L1480" i="26"/>
  <c r="L1515" i="26"/>
  <c r="O1562" i="26"/>
  <c r="G1567" i="17"/>
  <c r="L1595" i="26"/>
  <c r="O1605" i="26"/>
  <c r="G1610" i="17"/>
  <c r="L1650" i="26"/>
  <c r="L1563" i="26"/>
  <c r="O1614" i="26"/>
  <c r="G1619" i="17"/>
  <c r="O1647" i="26"/>
  <c r="G1652" i="17"/>
  <c r="L1601" i="26"/>
  <c r="L1692" i="26"/>
  <c r="L1617" i="26"/>
  <c r="O1661" i="26"/>
  <c r="G1666" i="17"/>
  <c r="L1627" i="26"/>
  <c r="O1808" i="26"/>
  <c r="G1813" i="17"/>
  <c r="O1720" i="26"/>
  <c r="G1725" i="17"/>
  <c r="O1859" i="26"/>
  <c r="G1864" i="17"/>
  <c r="L1793" i="26"/>
  <c r="O1792" i="26"/>
  <c r="G1797" i="17"/>
  <c r="L1809" i="26"/>
  <c r="O1880" i="26"/>
  <c r="G1885" i="17"/>
  <c r="L1990" i="26"/>
  <c r="O1958" i="26"/>
  <c r="G1963" i="17"/>
  <c r="O1974" i="26"/>
  <c r="G1979" i="17"/>
  <c r="O2004" i="26"/>
  <c r="G2009" i="17"/>
  <c r="O2026" i="26"/>
  <c r="G2031" i="17"/>
  <c r="L1777" i="26"/>
  <c r="O2022" i="26"/>
  <c r="G2027" i="17"/>
  <c r="L1948" i="26"/>
  <c r="O2059" i="26"/>
  <c r="G2064" i="17"/>
  <c r="O2098" i="26"/>
  <c r="G2103" i="17"/>
  <c r="O2109" i="26"/>
  <c r="G2114" i="17"/>
  <c r="L2093" i="26"/>
  <c r="O2177" i="26"/>
  <c r="G2182" i="17"/>
  <c r="O2241" i="26"/>
  <c r="G2246" i="17"/>
  <c r="O2168" i="26"/>
  <c r="G2173" i="17"/>
  <c r="L2248" i="26"/>
  <c r="O2095" i="26"/>
  <c r="G2100" i="17"/>
  <c r="O2294" i="26"/>
  <c r="G2299" i="17"/>
  <c r="O2377" i="26"/>
  <c r="G2382" i="17"/>
  <c r="L2035" i="26"/>
  <c r="L2234" i="26"/>
  <c r="O2384" i="26"/>
  <c r="G2389" i="17"/>
  <c r="L2573" i="26"/>
  <c r="L2359" i="26"/>
  <c r="O2496" i="26"/>
  <c r="G2501" i="17"/>
  <c r="L2321" i="26"/>
  <c r="O2412" i="26"/>
  <c r="G2417" i="17"/>
  <c r="O2111" i="26"/>
  <c r="G2116" i="17"/>
  <c r="O2657" i="26"/>
  <c r="G2662" i="17"/>
  <c r="O2436" i="26"/>
  <c r="G2441" i="17"/>
  <c r="O2028" i="26"/>
  <c r="G2033" i="17"/>
  <c r="L2328" i="26"/>
  <c r="O2484" i="26"/>
  <c r="G2489" i="17"/>
  <c r="O2598" i="26"/>
  <c r="G2603" i="17"/>
  <c r="L2428" i="26"/>
  <c r="O2644" i="26"/>
  <c r="G2649" i="17"/>
  <c r="O2776" i="26"/>
  <c r="G2781" i="17"/>
  <c r="O2578" i="26"/>
  <c r="G2583" i="17"/>
  <c r="O2788" i="26"/>
  <c r="G2793" i="17"/>
  <c r="O2798" i="26"/>
  <c r="G2803" i="17"/>
  <c r="O2829" i="26"/>
  <c r="G2834" i="17"/>
  <c r="O2708" i="26"/>
  <c r="G2713" i="17"/>
  <c r="O2792" i="26"/>
  <c r="G2797" i="17"/>
  <c r="O2841" i="26"/>
  <c r="G2846" i="17"/>
  <c r="O2904" i="26"/>
  <c r="G2909" i="17"/>
  <c r="O2968" i="26"/>
  <c r="G2973" i="17"/>
  <c r="O2508" i="26"/>
  <c r="G2513" i="17"/>
  <c r="O2652" i="26"/>
  <c r="G2657" i="17"/>
  <c r="O2863" i="26"/>
  <c r="G2868" i="17"/>
  <c r="O2895" i="26"/>
  <c r="G2900" i="17"/>
  <c r="O2927" i="26"/>
  <c r="G2932" i="17"/>
  <c r="O2959" i="26"/>
  <c r="G2964" i="17"/>
  <c r="O2801" i="26"/>
  <c r="G2806" i="17"/>
  <c r="O2975" i="26"/>
  <c r="G2980" i="17"/>
  <c r="O2991" i="26"/>
  <c r="G2996" i="17"/>
  <c r="L2692" i="26"/>
  <c r="O2721" i="26"/>
  <c r="G2726" i="17"/>
  <c r="O2748" i="26"/>
  <c r="G2753" i="17"/>
  <c r="O2915" i="26"/>
  <c r="G2920" i="17"/>
  <c r="L2840" i="26"/>
  <c r="O2849" i="26"/>
  <c r="G2854" i="17"/>
  <c r="O2570" i="26"/>
  <c r="G2575" i="17"/>
  <c r="O2875" i="26"/>
  <c r="G2880" i="17"/>
  <c r="L2931" i="26"/>
  <c r="O2817" i="26"/>
  <c r="G2822" i="17"/>
  <c r="L3151" i="26"/>
  <c r="L3388" i="26"/>
  <c r="L3407" i="26"/>
  <c r="L3526" i="26"/>
  <c r="L3439" i="26"/>
  <c r="O1472" i="26"/>
  <c r="G1477" i="17"/>
  <c r="O1468" i="26"/>
  <c r="G1473" i="17"/>
  <c r="O1457" i="26"/>
  <c r="G1462" i="17"/>
  <c r="O1847" i="26"/>
  <c r="G1852" i="17"/>
  <c r="O1928" i="26"/>
  <c r="G1933" i="17"/>
  <c r="O2012" i="26"/>
  <c r="G2017" i="17"/>
  <c r="O2281" i="26"/>
  <c r="G2286" i="17"/>
  <c r="O2448" i="26"/>
  <c r="G2453" i="17"/>
  <c r="O1020" i="26"/>
  <c r="G1025" i="17"/>
  <c r="O1074" i="26"/>
  <c r="G1079" i="17"/>
  <c r="O1114" i="26"/>
  <c r="G1119" i="17"/>
  <c r="O1131" i="26"/>
  <c r="G1136" i="17"/>
  <c r="O1123" i="26"/>
  <c r="G1128" i="17"/>
  <c r="O1158" i="26"/>
  <c r="G1163" i="17"/>
  <c r="L1106" i="26"/>
  <c r="O1175" i="26"/>
  <c r="G1180" i="17"/>
  <c r="O1103" i="26"/>
  <c r="G1108" i="17"/>
  <c r="O1199" i="26"/>
  <c r="G1204" i="17"/>
  <c r="O1129" i="26"/>
  <c r="G1134" i="17"/>
  <c r="O1168" i="26"/>
  <c r="G1173" i="17"/>
  <c r="O1220" i="26"/>
  <c r="G1225" i="17"/>
  <c r="L1162" i="26"/>
  <c r="L1204" i="26"/>
  <c r="O1241" i="26"/>
  <c r="G1246" i="17"/>
  <c r="O1236" i="26"/>
  <c r="G1241" i="17"/>
  <c r="L1252" i="26"/>
  <c r="L1246" i="26"/>
  <c r="O1254" i="26"/>
  <c r="G1259" i="17"/>
  <c r="O1300" i="26"/>
  <c r="G1305" i="17"/>
  <c r="L1323" i="26"/>
  <c r="O1394" i="26"/>
  <c r="G1399" i="17"/>
  <c r="O1383" i="26"/>
  <c r="G1388" i="17"/>
  <c r="O1375" i="26"/>
  <c r="G1380" i="17"/>
  <c r="L1294" i="26"/>
  <c r="O1487" i="26"/>
  <c r="G1492" i="17"/>
  <c r="O1433" i="26"/>
  <c r="G1438" i="17"/>
  <c r="L1423" i="26"/>
  <c r="O1439" i="26"/>
  <c r="G1444" i="17"/>
  <c r="O1476" i="26"/>
  <c r="G1481" i="17"/>
  <c r="O1395" i="26"/>
  <c r="G1400" i="17"/>
  <c r="O1494" i="26"/>
  <c r="G1499" i="17"/>
  <c r="O1542" i="26"/>
  <c r="G1547" i="17"/>
  <c r="O1559" i="26"/>
  <c r="G1564" i="17"/>
  <c r="O1530" i="26"/>
  <c r="G1535" i="17"/>
  <c r="O1574" i="26"/>
  <c r="G1579" i="17"/>
  <c r="O1578" i="26"/>
  <c r="G1583" i="17"/>
  <c r="L1591" i="26"/>
  <c r="O1650" i="26"/>
  <c r="G1655" i="17"/>
  <c r="O1547" i="26"/>
  <c r="G1552" i="17"/>
  <c r="O1706" i="26"/>
  <c r="G1711" i="17"/>
  <c r="O1656" i="26"/>
  <c r="G1661" i="17"/>
  <c r="O1630" i="26"/>
  <c r="G1635" i="17"/>
  <c r="O1733" i="26"/>
  <c r="G1738" i="17"/>
  <c r="O1681" i="26"/>
  <c r="G1686" i="17"/>
  <c r="O1662" i="26"/>
  <c r="G1667" i="17"/>
  <c r="L1685" i="26"/>
  <c r="O1768" i="26"/>
  <c r="G1773" i="17"/>
  <c r="O1883" i="26"/>
  <c r="G1888" i="17"/>
  <c r="O1907" i="26"/>
  <c r="G1912" i="17"/>
  <c r="L1744" i="26"/>
  <c r="O1784" i="26"/>
  <c r="G1789" i="17"/>
  <c r="O1819" i="26"/>
  <c r="G1824" i="17"/>
  <c r="O1904" i="26"/>
  <c r="G1909" i="17"/>
  <c r="O1975" i="26"/>
  <c r="G1980" i="17"/>
  <c r="O1856" i="26"/>
  <c r="G1861" i="17"/>
  <c r="O1992" i="26"/>
  <c r="G1997" i="17"/>
  <c r="O1968" i="26"/>
  <c r="G1973" i="17"/>
  <c r="O1901" i="26"/>
  <c r="G1906" i="17"/>
  <c r="L1979" i="26"/>
  <c r="O1991" i="26"/>
  <c r="G1996" i="17"/>
  <c r="O2201" i="26"/>
  <c r="G2206" i="17"/>
  <c r="O2265" i="26"/>
  <c r="G2270" i="17"/>
  <c r="O2289" i="26"/>
  <c r="G2294" i="17"/>
  <c r="O2067" i="26"/>
  <c r="G2072" i="17"/>
  <c r="O2286" i="26"/>
  <c r="G2291" i="17"/>
  <c r="O2184" i="26"/>
  <c r="G2189" i="17"/>
  <c r="O2310" i="26"/>
  <c r="G2315" i="17"/>
  <c r="O2240" i="26"/>
  <c r="G2245" i="17"/>
  <c r="O2272" i="26"/>
  <c r="G2277" i="17"/>
  <c r="O2320" i="26"/>
  <c r="G2325" i="17"/>
  <c r="L2354" i="26"/>
  <c r="O2424" i="26"/>
  <c r="G2429" i="17"/>
  <c r="O2456" i="26"/>
  <c r="G2461" i="17"/>
  <c r="O2387" i="26"/>
  <c r="G2392" i="17"/>
  <c r="O2290" i="26"/>
  <c r="G2295" i="17"/>
  <c r="O2321" i="26"/>
  <c r="G2326" i="17"/>
  <c r="L2592" i="26"/>
  <c r="O2617" i="26"/>
  <c r="G2622" i="17"/>
  <c r="O2681" i="26"/>
  <c r="G2686" i="17"/>
  <c r="L2492" i="26"/>
  <c r="L2568" i="26"/>
  <c r="O2761" i="26"/>
  <c r="G2766" i="17"/>
  <c r="O2684" i="26"/>
  <c r="G2689" i="17"/>
  <c r="O2756" i="26"/>
  <c r="G2761" i="17"/>
  <c r="O2476" i="26"/>
  <c r="G2481" i="17"/>
  <c r="L2764" i="26"/>
  <c r="O2804" i="26"/>
  <c r="G2809" i="17"/>
  <c r="O2821" i="26"/>
  <c r="G2826" i="17"/>
  <c r="O2864" i="26"/>
  <c r="G2869" i="17"/>
  <c r="O2928" i="26"/>
  <c r="G2933" i="17"/>
  <c r="O2992" i="26"/>
  <c r="G2997" i="17"/>
  <c r="L2700" i="26"/>
  <c r="O2772" i="26"/>
  <c r="G2777" i="17"/>
  <c r="L2801" i="26"/>
  <c r="L2721" i="26"/>
  <c r="L3111" i="26"/>
  <c r="O2797" i="26"/>
  <c r="G2802" i="17"/>
  <c r="O2963" i="26"/>
  <c r="G2968" i="17"/>
  <c r="O2891" i="26"/>
  <c r="G2896" i="17"/>
  <c r="O2955" i="26"/>
  <c r="G2960" i="17"/>
  <c r="O2597" i="26"/>
  <c r="G2602" i="17"/>
  <c r="L3291" i="26"/>
  <c r="L3570" i="26"/>
  <c r="O1102" i="26"/>
  <c r="G1107" i="17"/>
  <c r="O1204" i="26"/>
  <c r="G1209" i="17"/>
  <c r="O1229" i="26"/>
  <c r="G1234" i="17"/>
  <c r="O1543" i="26"/>
  <c r="G1548" i="17"/>
  <c r="O1555" i="26"/>
  <c r="G1560" i="17"/>
  <c r="O1703" i="26"/>
  <c r="G1708" i="17"/>
  <c r="O2217" i="26"/>
  <c r="G2222" i="17"/>
  <c r="O2552" i="26"/>
  <c r="G2557" i="17"/>
  <c r="O2584" i="26"/>
  <c r="G2589" i="17"/>
  <c r="O2923" i="26"/>
  <c r="G2928" i="17"/>
  <c r="O1067" i="26"/>
  <c r="G1072" i="17"/>
  <c r="O1159" i="26"/>
  <c r="G1164" i="17"/>
  <c r="O1140" i="26"/>
  <c r="G1145" i="17"/>
  <c r="O1171" i="26"/>
  <c r="G1176" i="17"/>
  <c r="O1223" i="26"/>
  <c r="G1228" i="17"/>
  <c r="O1219" i="26"/>
  <c r="G1224" i="17"/>
  <c r="O1244" i="26"/>
  <c r="G1249" i="17"/>
  <c r="O1257" i="26"/>
  <c r="G1262" i="17"/>
  <c r="O1302" i="26"/>
  <c r="G1307" i="17"/>
  <c r="O1379" i="26"/>
  <c r="G1384" i="17"/>
  <c r="O1371" i="26"/>
  <c r="G1376" i="17"/>
  <c r="O1355" i="26"/>
  <c r="G1360" i="17"/>
  <c r="O1347" i="26"/>
  <c r="G1352" i="17"/>
  <c r="O1323" i="26"/>
  <c r="G1328" i="17"/>
  <c r="O1331" i="26"/>
  <c r="G1336" i="17"/>
  <c r="O1396" i="26"/>
  <c r="G1401" i="17"/>
  <c r="O1428" i="26"/>
  <c r="G1433" i="17"/>
  <c r="O1310" i="26"/>
  <c r="G1315" i="17"/>
  <c r="L1433" i="26"/>
  <c r="L1443" i="26"/>
  <c r="O1550" i="26"/>
  <c r="G1555" i="17"/>
  <c r="O1535" i="26"/>
  <c r="G1540" i="17"/>
  <c r="O1561" i="26"/>
  <c r="G1566" i="17"/>
  <c r="O1522" i="26"/>
  <c r="G1527" i="17"/>
  <c r="O1514" i="26"/>
  <c r="G1519" i="17"/>
  <c r="O1392" i="26"/>
  <c r="G1397" i="17"/>
  <c r="O1499" i="26"/>
  <c r="G1504" i="17"/>
  <c r="O1594" i="26"/>
  <c r="G1599" i="17"/>
  <c r="O1598" i="26"/>
  <c r="G1603" i="17"/>
  <c r="O1610" i="26"/>
  <c r="G1615" i="17"/>
  <c r="O1645" i="26"/>
  <c r="G1650" i="17"/>
  <c r="O1678" i="26"/>
  <c r="G1683" i="17"/>
  <c r="L1672" i="26"/>
  <c r="O1669" i="26"/>
  <c r="G1674" i="17"/>
  <c r="L1681" i="26"/>
  <c r="O1785" i="26"/>
  <c r="G1790" i="17"/>
  <c r="O1821" i="26"/>
  <c r="G1826" i="17"/>
  <c r="O1757" i="26"/>
  <c r="G1762" i="17"/>
  <c r="O1843" i="26"/>
  <c r="G1848" i="17"/>
  <c r="O1793" i="26"/>
  <c r="G1798" i="17"/>
  <c r="O1826" i="26"/>
  <c r="G1831" i="17"/>
  <c r="O1799" i="26"/>
  <c r="G1804" i="17"/>
  <c r="O1959" i="26"/>
  <c r="G1964" i="17"/>
  <c r="O1832" i="26"/>
  <c r="G1837" i="17"/>
  <c r="O1896" i="26"/>
  <c r="G1901" i="17"/>
  <c r="O1990" i="26"/>
  <c r="G1995" i="17"/>
  <c r="O2017" i="26"/>
  <c r="G2022" i="17"/>
  <c r="L2101" i="26"/>
  <c r="O2161" i="26"/>
  <c r="G2166" i="17"/>
  <c r="O2225" i="26"/>
  <c r="G2230" i="17"/>
  <c r="L2067" i="26"/>
  <c r="O2103" i="26"/>
  <c r="G2108" i="17"/>
  <c r="O2351" i="26"/>
  <c r="G2356" i="17"/>
  <c r="O2208" i="26"/>
  <c r="G2213" i="17"/>
  <c r="O2288" i="26"/>
  <c r="G2293" i="17"/>
  <c r="L2266" i="26"/>
  <c r="O2480" i="26"/>
  <c r="G2485" i="17"/>
  <c r="O2224" i="26"/>
  <c r="G2229" i="17"/>
  <c r="O2313" i="26"/>
  <c r="G2318" i="17"/>
  <c r="L2338" i="26"/>
  <c r="O2258" i="26"/>
  <c r="G2263" i="17"/>
  <c r="O2420" i="26"/>
  <c r="G2425" i="17"/>
  <c r="O2524" i="26"/>
  <c r="G2529" i="17"/>
  <c r="O2383" i="26"/>
  <c r="G2388" i="17"/>
  <c r="O2641" i="26"/>
  <c r="G2646" i="17"/>
  <c r="O2705" i="26"/>
  <c r="G2710" i="17"/>
  <c r="O2601" i="26"/>
  <c r="G2606" i="17"/>
  <c r="O2589" i="26"/>
  <c r="G2594" i="17"/>
  <c r="O2729" i="26"/>
  <c r="G2734" i="17"/>
  <c r="L2796" i="26"/>
  <c r="O2837" i="26"/>
  <c r="G2842" i="17"/>
  <c r="O2814" i="26"/>
  <c r="G2819" i="17"/>
  <c r="O2860" i="26"/>
  <c r="G2865" i="17"/>
  <c r="L2806" i="26"/>
  <c r="O2716" i="26"/>
  <c r="G2721" i="17"/>
  <c r="O2777" i="26"/>
  <c r="G2782" i="17"/>
  <c r="O2888" i="26"/>
  <c r="G2893" i="17"/>
  <c r="O2952" i="26"/>
  <c r="G2957" i="17"/>
  <c r="O2724" i="26"/>
  <c r="G2729" i="17"/>
  <c r="O2871" i="26"/>
  <c r="G2876" i="17"/>
  <c r="O2903" i="26"/>
  <c r="G2908" i="17"/>
  <c r="O2935" i="26"/>
  <c r="G2940" i="17"/>
  <c r="O2967" i="26"/>
  <c r="G2972" i="17"/>
  <c r="L2591" i="26"/>
  <c r="O2628" i="26"/>
  <c r="G2633" i="17"/>
  <c r="O2753" i="26"/>
  <c r="G2758" i="17"/>
  <c r="L2846" i="26"/>
  <c r="O2939" i="26"/>
  <c r="G2944" i="17"/>
  <c r="O2979" i="26"/>
  <c r="G2984" i="17"/>
  <c r="O2995" i="26"/>
  <c r="G3000" i="17"/>
  <c r="L3055" i="26"/>
  <c r="L3087" i="26"/>
  <c r="O2867" i="26"/>
  <c r="G2872" i="17"/>
  <c r="L3453" i="26"/>
  <c r="L3136" i="26"/>
  <c r="L3195" i="26"/>
  <c r="L3473" i="26"/>
  <c r="L3127" i="26"/>
  <c r="L3488" i="26"/>
  <c r="O1073" i="26"/>
  <c r="G1078" i="17"/>
  <c r="O1139" i="26"/>
  <c r="G1144" i="17"/>
  <c r="O1403" i="26"/>
  <c r="G1408" i="17"/>
  <c r="O1421" i="26"/>
  <c r="G1426" i="17"/>
  <c r="O1725" i="26"/>
  <c r="G1730" i="17"/>
  <c r="O1649" i="26"/>
  <c r="G1654" i="17"/>
  <c r="O1895" i="26"/>
  <c r="G1900" i="17"/>
  <c r="L1950" i="26"/>
  <c r="O2139" i="26"/>
  <c r="G2144" i="17"/>
  <c r="O2248" i="26"/>
  <c r="G2253" i="17"/>
  <c r="O2452" i="26"/>
  <c r="G2457" i="17"/>
  <c r="O2532" i="26"/>
  <c r="G2537" i="17"/>
  <c r="L2504" i="26"/>
  <c r="O2633" i="26"/>
  <c r="G2638" i="17"/>
  <c r="O2600" i="26"/>
  <c r="G2605" i="17"/>
  <c r="O2880" i="26"/>
  <c r="G2885" i="17"/>
  <c r="L3119" i="26"/>
  <c r="O2899" i="26"/>
  <c r="G2904" i="17"/>
  <c r="L1074" i="26"/>
  <c r="O1028" i="26"/>
  <c r="G1033" i="17"/>
  <c r="O1224" i="26"/>
  <c r="G1229" i="17"/>
  <c r="O1312" i="26"/>
  <c r="G1317" i="17"/>
  <c r="O1328" i="26"/>
  <c r="G1333" i="17"/>
  <c r="O1436" i="26"/>
  <c r="G1441" i="17"/>
  <c r="O1359" i="26"/>
  <c r="G1364" i="17"/>
  <c r="O1502" i="26"/>
  <c r="G1507" i="17"/>
  <c r="O1558" i="26"/>
  <c r="G1563" i="17"/>
  <c r="O1537" i="26"/>
  <c r="G1542" i="17"/>
  <c r="O1492" i="26"/>
  <c r="G1497" i="17"/>
  <c r="O1582" i="26"/>
  <c r="G1587" i="17"/>
  <c r="O1515" i="26"/>
  <c r="G1520" i="17"/>
  <c r="O1554" i="26"/>
  <c r="G1559" i="17"/>
  <c r="O1407" i="26"/>
  <c r="G1412" i="17"/>
  <c r="L1610" i="26"/>
  <c r="O1665" i="26"/>
  <c r="G1670" i="17"/>
  <c r="O1539" i="26"/>
  <c r="G1544" i="17"/>
  <c r="O1694" i="26"/>
  <c r="G1699" i="17"/>
  <c r="O1692" i="26"/>
  <c r="G1697" i="17"/>
  <c r="O1617" i="26"/>
  <c r="G1622" i="17"/>
  <c r="O1689" i="26"/>
  <c r="G1694" i="17"/>
  <c r="O1704" i="26"/>
  <c r="G1709" i="17"/>
  <c r="O1803" i="26"/>
  <c r="G1808" i="17"/>
  <c r="O1627" i="26"/>
  <c r="G1632" i="17"/>
  <c r="O1728" i="26"/>
  <c r="G1733" i="17"/>
  <c r="O1789" i="26"/>
  <c r="G1794" i="17"/>
  <c r="O1867" i="26"/>
  <c r="G1872" i="17"/>
  <c r="O1714" i="26"/>
  <c r="G1719" i="17"/>
  <c r="O1839" i="26"/>
  <c r="G1844" i="17"/>
  <c r="O1855" i="26"/>
  <c r="G1860" i="17"/>
  <c r="O1871" i="26"/>
  <c r="G1876" i="17"/>
  <c r="O1887" i="26"/>
  <c r="G1892" i="17"/>
  <c r="O1912" i="26"/>
  <c r="G1917" i="17"/>
  <c r="O1916" i="26"/>
  <c r="G1921" i="17"/>
  <c r="O1872" i="26"/>
  <c r="G1877" i="17"/>
  <c r="O1925" i="26"/>
  <c r="G1930" i="17"/>
  <c r="O2007" i="26"/>
  <c r="G2012" i="17"/>
  <c r="O1777" i="26"/>
  <c r="G1782" i="17"/>
  <c r="O1947" i="26"/>
  <c r="G1952" i="17"/>
  <c r="O1979" i="26"/>
  <c r="G1984" i="17"/>
  <c r="O2121" i="26"/>
  <c r="G2126" i="17"/>
  <c r="O2051" i="26"/>
  <c r="G2056" i="17"/>
  <c r="O2185" i="26"/>
  <c r="G2190" i="17"/>
  <c r="O2249" i="26"/>
  <c r="G2254" i="17"/>
  <c r="O2297" i="26"/>
  <c r="G2302" i="17"/>
  <c r="O2318" i="26"/>
  <c r="G2323" i="17"/>
  <c r="O2123" i="26"/>
  <c r="G2128" i="17"/>
  <c r="O2138" i="26"/>
  <c r="G2143" i="17"/>
  <c r="O2232" i="26"/>
  <c r="G2237" i="17"/>
  <c r="O2400" i="26"/>
  <c r="G2405" i="17"/>
  <c r="O2432" i="26"/>
  <c r="G2437" i="17"/>
  <c r="O2367" i="26"/>
  <c r="G2372" i="17"/>
  <c r="O2557" i="26"/>
  <c r="G2562" i="17"/>
  <c r="O2256" i="26"/>
  <c r="G2261" i="17"/>
  <c r="O2573" i="26"/>
  <c r="G2578" i="17"/>
  <c r="O2512" i="26"/>
  <c r="G2517" i="17"/>
  <c r="O2602" i="26"/>
  <c r="G2607" i="17"/>
  <c r="O2665" i="26"/>
  <c r="G2670" i="17"/>
  <c r="O2226" i="26"/>
  <c r="G2231" i="17"/>
  <c r="O2404" i="26"/>
  <c r="G2409" i="17"/>
  <c r="O2361" i="26"/>
  <c r="G2366" i="17"/>
  <c r="O2620" i="26"/>
  <c r="G2625" i="17"/>
  <c r="O2740" i="26"/>
  <c r="G2745" i="17"/>
  <c r="L2356" i="26"/>
  <c r="O2660" i="26"/>
  <c r="G2665" i="17"/>
  <c r="O2636" i="26"/>
  <c r="G2641" i="17"/>
  <c r="O2764" i="26"/>
  <c r="G2769" i="17"/>
  <c r="O2750" i="26"/>
  <c r="G2755" i="17"/>
  <c r="O2844" i="26"/>
  <c r="G2849" i="17"/>
  <c r="O2912" i="26"/>
  <c r="G2917" i="17"/>
  <c r="O2976" i="26"/>
  <c r="G2981" i="17"/>
  <c r="O2536" i="26"/>
  <c r="G2541" i="17"/>
  <c r="O2612" i="26"/>
  <c r="G2617" i="17"/>
  <c r="O2732" i="26"/>
  <c r="G2737" i="17"/>
  <c r="O2785" i="26"/>
  <c r="G2790" i="17"/>
  <c r="O2809" i="26"/>
  <c r="G2814" i="17"/>
  <c r="O2883" i="26"/>
  <c r="G2888" i="17"/>
  <c r="O2668" i="26"/>
  <c r="G2673" i="17"/>
  <c r="O2861" i="26"/>
  <c r="G2866" i="17"/>
  <c r="L2899" i="26"/>
  <c r="O2780" i="26"/>
  <c r="G2785" i="17"/>
  <c r="L3327" i="26"/>
  <c r="L3399" i="26"/>
  <c r="L3423" i="26"/>
  <c r="L3383" i="26"/>
  <c r="O1208" i="26"/>
  <c r="G1213" i="17"/>
  <c r="O1336" i="26"/>
  <c r="G1341" i="17"/>
  <c r="O1448" i="26"/>
  <c r="G1453" i="17"/>
  <c r="O1660" i="26"/>
  <c r="G1665" i="17"/>
  <c r="O1835" i="26"/>
  <c r="G1840" i="17"/>
  <c r="O1863" i="26"/>
  <c r="G1868" i="17"/>
  <c r="O1840" i="26"/>
  <c r="G1845" i="17"/>
  <c r="O1966" i="26"/>
  <c r="G1971" i="17"/>
  <c r="O1952" i="26"/>
  <c r="G1957" i="17"/>
  <c r="O2126" i="26"/>
  <c r="G2131" i="17"/>
  <c r="O2416" i="26"/>
  <c r="G2421" i="17"/>
  <c r="O2805" i="26"/>
  <c r="G2810" i="17"/>
  <c r="O1012" i="26"/>
  <c r="G1017" i="17"/>
  <c r="O1108" i="26"/>
  <c r="G1113" i="17"/>
  <c r="O1166" i="26"/>
  <c r="G1171" i="17"/>
  <c r="O1252" i="26"/>
  <c r="G1257" i="17"/>
  <c r="O1276" i="26"/>
  <c r="G1281" i="17"/>
  <c r="O1409" i="26"/>
  <c r="G1414" i="17"/>
  <c r="O1036" i="26"/>
  <c r="G1041" i="17"/>
  <c r="O1082" i="26"/>
  <c r="G1087" i="17"/>
  <c r="O1076" i="26"/>
  <c r="G1081" i="17"/>
  <c r="L1081" i="26"/>
  <c r="O1124" i="26"/>
  <c r="G1129" i="17"/>
  <c r="L1044" i="26"/>
  <c r="L1137" i="26"/>
  <c r="O1167" i="26"/>
  <c r="G1172" i="17"/>
  <c r="O1174" i="26"/>
  <c r="G1179" i="17"/>
  <c r="L1058" i="26"/>
  <c r="O1278" i="26"/>
  <c r="G1283" i="17"/>
  <c r="O1282" i="26"/>
  <c r="G1287" i="17"/>
  <c r="O1274" i="26"/>
  <c r="G1279" i="17"/>
  <c r="O1246" i="26"/>
  <c r="G1251" i="17"/>
  <c r="O1330" i="26"/>
  <c r="G1335" i="17"/>
  <c r="L1326" i="26"/>
  <c r="O1404" i="26"/>
  <c r="G1409" i="17"/>
  <c r="O1444" i="26"/>
  <c r="G1449" i="17"/>
  <c r="O1423" i="26"/>
  <c r="G1428" i="17"/>
  <c r="O1411" i="26"/>
  <c r="G1416" i="17"/>
  <c r="O1456" i="26"/>
  <c r="G1461" i="17"/>
  <c r="L1364" i="26"/>
  <c r="L1441" i="26"/>
  <c r="O1495" i="26"/>
  <c r="G1500" i="17"/>
  <c r="O1425" i="26"/>
  <c r="G1430" i="17"/>
  <c r="O1525" i="26"/>
  <c r="G1530" i="17"/>
  <c r="O1551" i="26"/>
  <c r="G1556" i="17"/>
  <c r="O1511" i="26"/>
  <c r="G1516" i="17"/>
  <c r="L1475" i="26"/>
  <c r="L1523" i="26"/>
  <c r="O1538" i="26"/>
  <c r="G1543" i="17"/>
  <c r="L1457" i="26"/>
  <c r="O1613" i="26"/>
  <c r="G1618" i="17"/>
  <c r="O1622" i="26"/>
  <c r="G1627" i="17"/>
  <c r="O1603" i="26"/>
  <c r="G1608" i="17"/>
  <c r="O1563" i="26"/>
  <c r="G1568" i="17"/>
  <c r="O1635" i="26"/>
  <c r="G1640" i="17"/>
  <c r="O1673" i="26"/>
  <c r="G1678" i="17"/>
  <c r="O1625" i="26"/>
  <c r="G1630" i="17"/>
  <c r="O1702" i="26"/>
  <c r="G1707" i="17"/>
  <c r="L1689" i="26"/>
  <c r="O1736" i="26"/>
  <c r="G1741" i="17"/>
  <c r="O1760" i="26"/>
  <c r="G1765" i="17"/>
  <c r="O1776" i="26"/>
  <c r="G1781" i="17"/>
  <c r="O1827" i="26"/>
  <c r="G1832" i="17"/>
  <c r="O1891" i="26"/>
  <c r="G1896" i="17"/>
  <c r="O1773" i="26"/>
  <c r="G1778" i="17"/>
  <c r="L1714" i="26"/>
  <c r="L1703" i="26"/>
  <c r="O1800" i="26"/>
  <c r="G1805" i="17"/>
  <c r="L1799" i="26"/>
  <c r="L1912" i="26"/>
  <c r="L1792" i="26"/>
  <c r="O1919" i="26"/>
  <c r="G1924" i="17"/>
  <c r="O1848" i="26"/>
  <c r="G1853" i="17"/>
  <c r="O1982" i="26"/>
  <c r="G1987" i="17"/>
  <c r="O1993" i="26"/>
  <c r="G1998" i="17"/>
  <c r="L1993" i="26"/>
  <c r="L1987" i="26"/>
  <c r="L2008" i="26"/>
  <c r="L2017" i="26"/>
  <c r="O2106" i="26"/>
  <c r="G2111" i="17"/>
  <c r="L2003" i="26"/>
  <c r="L2109" i="26"/>
  <c r="O2145" i="26"/>
  <c r="G2150" i="17"/>
  <c r="O2209" i="26"/>
  <c r="G2214" i="17"/>
  <c r="O2273" i="26"/>
  <c r="G2278" i="17"/>
  <c r="O2304" i="26"/>
  <c r="G2309" i="17"/>
  <c r="O2343" i="26"/>
  <c r="G2348" i="17"/>
  <c r="O2382" i="26"/>
  <c r="G2387" i="17"/>
  <c r="O2160" i="26"/>
  <c r="G2165" i="17"/>
  <c r="O2388" i="26"/>
  <c r="G2393" i="17"/>
  <c r="O2250" i="26"/>
  <c r="G2255" i="17"/>
  <c r="O2464" i="26"/>
  <c r="G2469" i="17"/>
  <c r="O2516" i="26"/>
  <c r="G2521" i="17"/>
  <c r="O2359" i="26"/>
  <c r="G2364" i="17"/>
  <c r="O2460" i="26"/>
  <c r="G2465" i="17"/>
  <c r="L2290" i="26"/>
  <c r="O2560" i="26"/>
  <c r="G2565" i="17"/>
  <c r="L2256" i="26"/>
  <c r="O2599" i="26"/>
  <c r="G2604" i="17"/>
  <c r="O2565" i="26"/>
  <c r="G2570" i="17"/>
  <c r="O2625" i="26"/>
  <c r="G2630" i="17"/>
  <c r="O2689" i="26"/>
  <c r="G2694" i="17"/>
  <c r="L2436" i="26"/>
  <c r="O2492" i="26"/>
  <c r="G2497" i="17"/>
  <c r="O2500" i="26"/>
  <c r="G2505" i="17"/>
  <c r="O2428" i="26"/>
  <c r="G2433" i="17"/>
  <c r="O2591" i="26"/>
  <c r="G2596" i="17"/>
  <c r="L2600" i="26"/>
  <c r="L2825" i="26"/>
  <c r="O2872" i="26"/>
  <c r="G2877" i="17"/>
  <c r="O2936" i="26"/>
  <c r="G2941" i="17"/>
  <c r="O3000" i="26"/>
  <c r="G3005" i="17"/>
  <c r="L2536" i="26"/>
  <c r="L2652" i="26"/>
  <c r="O2745" i="26"/>
  <c r="G2750" i="17"/>
  <c r="O2833" i="26"/>
  <c r="G2838" i="17"/>
  <c r="O2879" i="26"/>
  <c r="G2884" i="17"/>
  <c r="O2911" i="26"/>
  <c r="G2916" i="17"/>
  <c r="O2943" i="26"/>
  <c r="G2948" i="17"/>
  <c r="O2192" i="26"/>
  <c r="G2197" i="17"/>
  <c r="O2713" i="26"/>
  <c r="G2718" i="17"/>
  <c r="L2742" i="26"/>
  <c r="L2809" i="26"/>
  <c r="O2983" i="26"/>
  <c r="G2988" i="17"/>
  <c r="O2999" i="26"/>
  <c r="G3004" i="17"/>
  <c r="L3092" i="26"/>
  <c r="O2692" i="26"/>
  <c r="G2697" i="17"/>
  <c r="O2931" i="26"/>
  <c r="G2936" i="17"/>
  <c r="L3380" i="26"/>
  <c r="L3425" i="26"/>
  <c r="L3518" i="26"/>
  <c r="L3582" i="26"/>
  <c r="L3343" i="26"/>
  <c r="O1507" i="26"/>
  <c r="G1512" i="17"/>
  <c r="O1899" i="26"/>
  <c r="G1904" i="17"/>
  <c r="O1879" i="26"/>
  <c r="G1884" i="17"/>
  <c r="O1911" i="26"/>
  <c r="G1916" i="17"/>
  <c r="O1998" i="26"/>
  <c r="G2003" i="17"/>
  <c r="O2101" i="26"/>
  <c r="G2106" i="17"/>
  <c r="O2329" i="26"/>
  <c r="G2334" i="17"/>
  <c r="O2035" i="26"/>
  <c r="G2040" i="17"/>
  <c r="O2548" i="26"/>
  <c r="G2553" i="17"/>
  <c r="L3259" i="26"/>
  <c r="O1090" i="26"/>
  <c r="G1095" i="17"/>
  <c r="O1390" i="26"/>
  <c r="G1395" i="17"/>
  <c r="O1440" i="26"/>
  <c r="G1445" i="17"/>
  <c r="L1415" i="26"/>
  <c r="O1059" i="26"/>
  <c r="G1064" i="17"/>
  <c r="O1086" i="26"/>
  <c r="G1091" i="17"/>
  <c r="O1136" i="26"/>
  <c r="G1141" i="17"/>
  <c r="O1152" i="26"/>
  <c r="G1157" i="17"/>
  <c r="O1138" i="26"/>
  <c r="G1143" i="17"/>
  <c r="O1195" i="26"/>
  <c r="G1200" i="17"/>
  <c r="O1213" i="26"/>
  <c r="G1218" i="17"/>
  <c r="O1207" i="26"/>
  <c r="G1212" i="17"/>
  <c r="O1218" i="26"/>
  <c r="G1223" i="17"/>
  <c r="L1260" i="26"/>
  <c r="O1249" i="26"/>
  <c r="G1254" i="17"/>
  <c r="O1285" i="26"/>
  <c r="G1290" i="17"/>
  <c r="L1236" i="26"/>
  <c r="L1320" i="26"/>
  <c r="L1375" i="26"/>
  <c r="O1294" i="26"/>
  <c r="G1299" i="17"/>
  <c r="L1471" i="26"/>
  <c r="O1441" i="26"/>
  <c r="G1446" i="17"/>
  <c r="L1310" i="26"/>
  <c r="O1324" i="26"/>
  <c r="G1329" i="17"/>
  <c r="O1431" i="26"/>
  <c r="G1436" i="17"/>
  <c r="O1427" i="26"/>
  <c r="G1432" i="17"/>
  <c r="O1460" i="26"/>
  <c r="G1465" i="17"/>
  <c r="O1481" i="26"/>
  <c r="G1486" i="17"/>
  <c r="O1510" i="26"/>
  <c r="G1515" i="17"/>
  <c r="O1527" i="26"/>
  <c r="G1532" i="17"/>
  <c r="O1553" i="26"/>
  <c r="G1558" i="17"/>
  <c r="O1452" i="26"/>
  <c r="G1457" i="17"/>
  <c r="L1511" i="26"/>
  <c r="O1566" i="26"/>
  <c r="G1571" i="17"/>
  <c r="O1591" i="26"/>
  <c r="G1596" i="17"/>
  <c r="L1634" i="26"/>
  <c r="O1531" i="26"/>
  <c r="G1536" i="17"/>
  <c r="L1547" i="26"/>
  <c r="L1590" i="26"/>
  <c r="O1677" i="26"/>
  <c r="G1682" i="17"/>
  <c r="O1680" i="26"/>
  <c r="G1685" i="17"/>
  <c r="O1633" i="26"/>
  <c r="G1638" i="17"/>
  <c r="O1684" i="26"/>
  <c r="G1689" i="17"/>
  <c r="L1630" i="26"/>
  <c r="O1717" i="26"/>
  <c r="G1722" i="17"/>
  <c r="O1716" i="26"/>
  <c r="G1721" i="17"/>
  <c r="O1752" i="26"/>
  <c r="G1757" i="17"/>
  <c r="O1685" i="26"/>
  <c r="G1690" i="17"/>
  <c r="O1749" i="26"/>
  <c r="G1754" i="17"/>
  <c r="O1851" i="26"/>
  <c r="G1856" i="17"/>
  <c r="O1670" i="26"/>
  <c r="G1675" i="17"/>
  <c r="L1773" i="26"/>
  <c r="O1781" i="26"/>
  <c r="G1786" i="17"/>
  <c r="O1744" i="26"/>
  <c r="G1749" i="17"/>
  <c r="O1923" i="26"/>
  <c r="G1928" i="17"/>
  <c r="O1949" i="26"/>
  <c r="G1954" i="17"/>
  <c r="O1920" i="26"/>
  <c r="G1925" i="17"/>
  <c r="O1888" i="26"/>
  <c r="G1893" i="17"/>
  <c r="O2027" i="26"/>
  <c r="G2032" i="17"/>
  <c r="O1924" i="26"/>
  <c r="G1929" i="17"/>
  <c r="O1999" i="26"/>
  <c r="G2004" i="17"/>
  <c r="O1984" i="26"/>
  <c r="G1989" i="17"/>
  <c r="O2125" i="26"/>
  <c r="G2130" i="17"/>
  <c r="O2090" i="26"/>
  <c r="G2095" i="17"/>
  <c r="O2127" i="26"/>
  <c r="G2132" i="17"/>
  <c r="O2169" i="26"/>
  <c r="G2174" i="17"/>
  <c r="O2233" i="26"/>
  <c r="G2238" i="17"/>
  <c r="O2305" i="26"/>
  <c r="G2310" i="17"/>
  <c r="O2144" i="26"/>
  <c r="G2149" i="17"/>
  <c r="L2095" i="26"/>
  <c r="L2326" i="26"/>
  <c r="L2362" i="26"/>
  <c r="O2082" i="26"/>
  <c r="G2087" i="17"/>
  <c r="L2332" i="26"/>
  <c r="O2264" i="26"/>
  <c r="G2269" i="17"/>
  <c r="O2408" i="26"/>
  <c r="G2413" i="17"/>
  <c r="O2440" i="26"/>
  <c r="G2445" i="17"/>
  <c r="G2493" i="17"/>
  <c r="O2488" i="26"/>
  <c r="O2152" i="26"/>
  <c r="G2157" i="17"/>
  <c r="O2468" i="26"/>
  <c r="G2473" i="17"/>
  <c r="O2544" i="26"/>
  <c r="G2549" i="17"/>
  <c r="L2258" i="26"/>
  <c r="O2302" i="26"/>
  <c r="G2307" i="17"/>
  <c r="O2562" i="26"/>
  <c r="G2567" i="17"/>
  <c r="O2216" i="26"/>
  <c r="G2221" i="17"/>
  <c r="L2560" i="26"/>
  <c r="O2334" i="26"/>
  <c r="G2339" i="17"/>
  <c r="O2444" i="26"/>
  <c r="G2449" i="17"/>
  <c r="O2540" i="26"/>
  <c r="G2545" i="17"/>
  <c r="O2568" i="26"/>
  <c r="G2573" i="17"/>
  <c r="O2649" i="26"/>
  <c r="G2654" i="17"/>
  <c r="O2386" i="26"/>
  <c r="G2391" i="17"/>
  <c r="O2520" i="26"/>
  <c r="G2525" i="17"/>
  <c r="L2584" i="26"/>
  <c r="O2528" i="26"/>
  <c r="G2533" i="17"/>
  <c r="O2766" i="26"/>
  <c r="G2771" i="17"/>
  <c r="O2793" i="26"/>
  <c r="G2798" i="17"/>
  <c r="O2737" i="26"/>
  <c r="G2742" i="17"/>
  <c r="O2806" i="26"/>
  <c r="G2811" i="17"/>
  <c r="O2848" i="26"/>
  <c r="G2853" i="17"/>
  <c r="O2796" i="26"/>
  <c r="G2801" i="17"/>
  <c r="O2812" i="26"/>
  <c r="G2817" i="17"/>
  <c r="O2676" i="26"/>
  <c r="G2681" i="17"/>
  <c r="O2782" i="26"/>
  <c r="G2787" i="17"/>
  <c r="O2896" i="26"/>
  <c r="G2901" i="17"/>
  <c r="O2960" i="26"/>
  <c r="G2965" i="17"/>
  <c r="L2508" i="26"/>
  <c r="O2700" i="26"/>
  <c r="G2705" i="17"/>
  <c r="L2745" i="26"/>
  <c r="L2192" i="26"/>
  <c r="O2947" i="26"/>
  <c r="G2952" i="17"/>
  <c r="L2570" i="26"/>
  <c r="O2813" i="26"/>
  <c r="G2818" i="17"/>
  <c r="O2907" i="26"/>
  <c r="G2912" i="17"/>
  <c r="L2963" i="26"/>
  <c r="L3287" i="26"/>
  <c r="L3271" i="26"/>
  <c r="L3578" i="26"/>
  <c r="L3574" i="26"/>
  <c r="L3347" i="26"/>
  <c r="L3562" i="26"/>
  <c r="L3451" i="26"/>
  <c r="O1432" i="26"/>
  <c r="G1437" i="17"/>
  <c r="O1399" i="26"/>
  <c r="G1404" i="17"/>
  <c r="O1526" i="26"/>
  <c r="G1531" i="17"/>
  <c r="O1546" i="26"/>
  <c r="G1551" i="17"/>
  <c r="L1603" i="26"/>
  <c r="O1634" i="26"/>
  <c r="G1639" i="17"/>
  <c r="O1816" i="26"/>
  <c r="G1821" i="17"/>
  <c r="O1831" i="26"/>
  <c r="G1836" i="17"/>
  <c r="O2132" i="26"/>
  <c r="G2137" i="17"/>
  <c r="O2153" i="26"/>
  <c r="G2158" i="17"/>
  <c r="O2472" i="26"/>
  <c r="G2477" i="17"/>
  <c r="O2581" i="26"/>
  <c r="G2586" i="17"/>
  <c r="O2697" i="26"/>
  <c r="G2702" i="17"/>
  <c r="O1146" i="26"/>
  <c r="G1151" i="17"/>
  <c r="O1094" i="26"/>
  <c r="G1099" i="17"/>
  <c r="L1116" i="26"/>
  <c r="O1299" i="26"/>
  <c r="G1304" i="17"/>
  <c r="O1464" i="26"/>
  <c r="G1469" i="17"/>
  <c r="O1480" i="26"/>
  <c r="G1485" i="17"/>
  <c r="O1052" i="26"/>
  <c r="G1057" i="17"/>
  <c r="O1066" i="26"/>
  <c r="G1071" i="17"/>
  <c r="L1122" i="26"/>
  <c r="O1150" i="26"/>
  <c r="G1155" i="17"/>
  <c r="O1111" i="26"/>
  <c r="G1116" i="17"/>
  <c r="O1179" i="26"/>
  <c r="G1184" i="17"/>
  <c r="O1187" i="26"/>
  <c r="G1192" i="17"/>
  <c r="O1154" i="26"/>
  <c r="G1159" i="17"/>
  <c r="O1116" i="26"/>
  <c r="G1121" i="17"/>
  <c r="O1160" i="26"/>
  <c r="G1165" i="17"/>
  <c r="O1190" i="26"/>
  <c r="G1195" i="17"/>
  <c r="O1277" i="26"/>
  <c r="G1282" i="17"/>
  <c r="O1307" i="26"/>
  <c r="G1312" i="17"/>
  <c r="O1265" i="26"/>
  <c r="G1270" i="17"/>
  <c r="L1254" i="26"/>
  <c r="O1308" i="26"/>
  <c r="G1313" i="17"/>
  <c r="O1214" i="26"/>
  <c r="G1219" i="17"/>
  <c r="O1316" i="26"/>
  <c r="G1321" i="17"/>
  <c r="O1412" i="26"/>
  <c r="G1417" i="17"/>
  <c r="L1435" i="26"/>
  <c r="O1486" i="26"/>
  <c r="G1491" i="17"/>
  <c r="O1503" i="26"/>
  <c r="G1508" i="17"/>
  <c r="L1395" i="26"/>
  <c r="O1518" i="26"/>
  <c r="G1523" i="17"/>
  <c r="O1529" i="26"/>
  <c r="G1534" i="17"/>
  <c r="O1606" i="26"/>
  <c r="G1611" i="17"/>
  <c r="O1523" i="26"/>
  <c r="G1528" i="17"/>
  <c r="L1499" i="26"/>
  <c r="O1602" i="26"/>
  <c r="G1607" i="17"/>
  <c r="O1586" i="26"/>
  <c r="G1591" i="17"/>
  <c r="O1581" i="26"/>
  <c r="G1586" i="17"/>
  <c r="O1601" i="26"/>
  <c r="G1606" i="17"/>
  <c r="O1590" i="26"/>
  <c r="G1595" i="17"/>
  <c r="O1631" i="26"/>
  <c r="G1636" i="17"/>
  <c r="O1668" i="26"/>
  <c r="G1673" i="17"/>
  <c r="O1705" i="26"/>
  <c r="G1710" i="17"/>
  <c r="O1676" i="26"/>
  <c r="G1681" i="17"/>
  <c r="O1693" i="26"/>
  <c r="G1698" i="17"/>
  <c r="O1741" i="26"/>
  <c r="G1746" i="17"/>
  <c r="O1765" i="26"/>
  <c r="G1770" i="17"/>
  <c r="O1875" i="26"/>
  <c r="G1880" i="17"/>
  <c r="L1781" i="26"/>
  <c r="O1909" i="26"/>
  <c r="G1914" i="17"/>
  <c r="O1915" i="26"/>
  <c r="G1920" i="17"/>
  <c r="L1920" i="26"/>
  <c r="O1951" i="26"/>
  <c r="G1956" i="17"/>
  <c r="O1967" i="26"/>
  <c r="G1972" i="17"/>
  <c r="O1864" i="26"/>
  <c r="G1869" i="17"/>
  <c r="O1960" i="26"/>
  <c r="G1965" i="17"/>
  <c r="O1983" i="26"/>
  <c r="G1988" i="17"/>
  <c r="L2001" i="26"/>
  <c r="O1950" i="26"/>
  <c r="G1955" i="17"/>
  <c r="O1948" i="26"/>
  <c r="G1953" i="17"/>
  <c r="O1987" i="26"/>
  <c r="G1992" i="17"/>
  <c r="L1991" i="26"/>
  <c r="O2093" i="26"/>
  <c r="G2098" i="17"/>
  <c r="O2043" i="26"/>
  <c r="G2048" i="17"/>
  <c r="O2083" i="26"/>
  <c r="G2088" i="17"/>
  <c r="O2193" i="26"/>
  <c r="G2198" i="17"/>
  <c r="O2257" i="26"/>
  <c r="G2262" i="17"/>
  <c r="O2075" i="26"/>
  <c r="G2080" i="17"/>
  <c r="O2306" i="26"/>
  <c r="G2311" i="17"/>
  <c r="O2326" i="26"/>
  <c r="G2331" i="17"/>
  <c r="L2370" i="26"/>
  <c r="O2114" i="26"/>
  <c r="G2119" i="17"/>
  <c r="O2200" i="26"/>
  <c r="G2205" i="17"/>
  <c r="O2176" i="26"/>
  <c r="G2181" i="17"/>
  <c r="O2372" i="26"/>
  <c r="G2377" i="17"/>
  <c r="O2549" i="26"/>
  <c r="G2554" i="17"/>
  <c r="O2564" i="26"/>
  <c r="G2569" i="17"/>
  <c r="L2216" i="26"/>
  <c r="O2504" i="26"/>
  <c r="G2509" i="17"/>
  <c r="O2610" i="26"/>
  <c r="G2615" i="17"/>
  <c r="L2383" i="26"/>
  <c r="O2576" i="26"/>
  <c r="G2581" i="17"/>
  <c r="O2673" i="26"/>
  <c r="G2678" i="17"/>
  <c r="O2328" i="26"/>
  <c r="G2333" i="17"/>
  <c r="O2616" i="26"/>
  <c r="G2621" i="17"/>
  <c r="O2396" i="26"/>
  <c r="G2401" i="17"/>
  <c r="L2589" i="26"/>
  <c r="O2356" i="26"/>
  <c r="G2361" i="17"/>
  <c r="O2769" i="26"/>
  <c r="G2774" i="17"/>
  <c r="L2586" i="26"/>
  <c r="L2798" i="26"/>
  <c r="L2814" i="26"/>
  <c r="O2760" i="26"/>
  <c r="G2765" i="17"/>
  <c r="O2855" i="26"/>
  <c r="G2860" i="17"/>
  <c r="O2920" i="26"/>
  <c r="G2925" i="17"/>
  <c r="O2984" i="26"/>
  <c r="G2989" i="17"/>
  <c r="L2724" i="26"/>
  <c r="O2887" i="26"/>
  <c r="G2892" i="17"/>
  <c r="O2919" i="26"/>
  <c r="G2924" i="17"/>
  <c r="O2951" i="26"/>
  <c r="G2956" i="17"/>
  <c r="L2628" i="26"/>
  <c r="O2825" i="26"/>
  <c r="G2830" i="17"/>
  <c r="L2748" i="26"/>
  <c r="O2846" i="26"/>
  <c r="G2851" i="17"/>
  <c r="L2830" i="26"/>
  <c r="O2971" i="26"/>
  <c r="G2976" i="17"/>
  <c r="O2987" i="26"/>
  <c r="G2992" i="17"/>
  <c r="L3095" i="26"/>
  <c r="L3039" i="26"/>
  <c r="L3071" i="26"/>
  <c r="L2867" i="26"/>
  <c r="L3494" i="26"/>
  <c r="L3356" i="26"/>
  <c r="L3396" i="26"/>
  <c r="L3401" i="26"/>
  <c r="L3364" i="26"/>
  <c r="L3385" i="26"/>
  <c r="L3375" i="26"/>
  <c r="L3358" i="26"/>
  <c r="O1007" i="26"/>
  <c r="G1012" i="17"/>
  <c r="H433" i="27"/>
  <c r="H353" i="27"/>
  <c r="H513" i="27"/>
  <c r="H273" i="27"/>
  <c r="H313" i="27"/>
  <c r="H393" i="27"/>
  <c r="H253" i="27"/>
  <c r="H293" i="27"/>
  <c r="H333" i="27"/>
  <c r="H373" i="27"/>
  <c r="H413" i="27"/>
  <c r="H453" i="27"/>
  <c r="H473" i="27"/>
  <c r="H493" i="27"/>
  <c r="H533" i="27"/>
  <c r="G4" i="18"/>
  <c r="C4" i="18"/>
  <c r="C3" i="18"/>
  <c r="O3003" i="26" l="1"/>
  <c r="G3008" i="17"/>
  <c r="D19" i="18"/>
  <c r="J1" i="18" l="1"/>
  <c r="J4" i="18"/>
  <c r="I1" i="27"/>
  <c r="I2" i="27"/>
  <c r="I4" i="27"/>
  <c r="F4" i="27"/>
  <c r="C4" i="27"/>
  <c r="C3" i="27"/>
  <c r="C2" i="27"/>
  <c r="H4" i="17"/>
  <c r="B9" i="26"/>
  <c r="D5" i="26" l="1"/>
  <c r="E5" i="26"/>
  <c r="F5" i="26" s="1"/>
  <c r="G252" i="27" l="1"/>
  <c r="G251" i="27"/>
  <c r="G250" i="27"/>
  <c r="G249" i="27"/>
  <c r="G248" i="27"/>
  <c r="G247" i="27"/>
  <c r="G246" i="27"/>
  <c r="G245" i="27"/>
  <c r="G244" i="27"/>
  <c r="G243" i="27"/>
  <c r="G242" i="27"/>
  <c r="G241" i="27"/>
  <c r="G240" i="27"/>
  <c r="G239" i="27"/>
  <c r="G238" i="27"/>
  <c r="G237" i="27"/>
  <c r="G236" i="27"/>
  <c r="G235" i="27"/>
  <c r="G234" i="27"/>
  <c r="G233" i="27"/>
  <c r="G232" i="27"/>
  <c r="G231" i="27"/>
  <c r="G230" i="27"/>
  <c r="G229" i="27"/>
  <c r="G228" i="27"/>
  <c r="G227" i="27"/>
  <c r="G226" i="27"/>
  <c r="G225" i="27"/>
  <c r="G224" i="27"/>
  <c r="G223" i="27"/>
  <c r="G222" i="27"/>
  <c r="G221" i="27"/>
  <c r="G220" i="27"/>
  <c r="G219" i="27"/>
  <c r="G218" i="27"/>
  <c r="G217" i="27"/>
  <c r="G216" i="27"/>
  <c r="G215" i="27"/>
  <c r="G214" i="27"/>
  <c r="G213" i="27"/>
  <c r="G212" i="27"/>
  <c r="G211" i="27"/>
  <c r="G210" i="27"/>
  <c r="G209" i="27"/>
  <c r="G208" i="27"/>
  <c r="G207" i="27"/>
  <c r="G206" i="27"/>
  <c r="G205" i="27"/>
  <c r="G204" i="27"/>
  <c r="G203" i="27"/>
  <c r="G202" i="27"/>
  <c r="G201" i="27"/>
  <c r="G200" i="27"/>
  <c r="G199" i="27"/>
  <c r="G198" i="27"/>
  <c r="G197" i="27"/>
  <c r="G196" i="27"/>
  <c r="G195" i="27"/>
  <c r="G194" i="27"/>
  <c r="G193" i="27"/>
  <c r="G192" i="27"/>
  <c r="G191" i="27"/>
  <c r="G190" i="27"/>
  <c r="G189" i="27"/>
  <c r="G188" i="27"/>
  <c r="G187" i="27"/>
  <c r="G186" i="27"/>
  <c r="G185" i="27"/>
  <c r="G184" i="27"/>
  <c r="G183" i="27"/>
  <c r="G182" i="27"/>
  <c r="G181" i="27"/>
  <c r="G180" i="27"/>
  <c r="G179" i="27"/>
  <c r="G178" i="27"/>
  <c r="G177" i="27"/>
  <c r="G176" i="27"/>
  <c r="G175" i="27"/>
  <c r="G174" i="27"/>
  <c r="G173" i="27"/>
  <c r="G172" i="27"/>
  <c r="G171" i="27"/>
  <c r="G170" i="27"/>
  <c r="G169" i="27"/>
  <c r="G168" i="27"/>
  <c r="G167" i="27"/>
  <c r="G166" i="27"/>
  <c r="G165" i="27"/>
  <c r="G164" i="27"/>
  <c r="G163" i="27"/>
  <c r="G162" i="27"/>
  <c r="G161" i="27"/>
  <c r="G160" i="27"/>
  <c r="G159" i="27"/>
  <c r="G158" i="27"/>
  <c r="G157" i="27"/>
  <c r="G156" i="27"/>
  <c r="G155" i="27"/>
  <c r="G154" i="27"/>
  <c r="G153" i="27"/>
  <c r="G152" i="27"/>
  <c r="G151" i="27"/>
  <c r="G150" i="27"/>
  <c r="G149" i="27"/>
  <c r="G148" i="27"/>
  <c r="G147" i="27"/>
  <c r="G146" i="27"/>
  <c r="G145" i="27"/>
  <c r="G144" i="27"/>
  <c r="G143" i="27"/>
  <c r="G142" i="27"/>
  <c r="G141" i="27"/>
  <c r="G140" i="27"/>
  <c r="G139" i="27"/>
  <c r="G138" i="27"/>
  <c r="G137" i="27"/>
  <c r="G136" i="27"/>
  <c r="G135" i="27"/>
  <c r="G134" i="27"/>
  <c r="G133" i="27"/>
  <c r="G132" i="27"/>
  <c r="G131" i="27"/>
  <c r="G130" i="27"/>
  <c r="G129" i="27"/>
  <c r="G128" i="27"/>
  <c r="G127" i="27"/>
  <c r="G126" i="27"/>
  <c r="G125" i="27"/>
  <c r="G124" i="27"/>
  <c r="G123" i="27"/>
  <c r="G122" i="27"/>
  <c r="G121" i="27"/>
  <c r="G120" i="27"/>
  <c r="G119" i="27"/>
  <c r="G118" i="27"/>
  <c r="G117" i="27"/>
  <c r="G116" i="27"/>
  <c r="G115" i="27"/>
  <c r="G114" i="27"/>
  <c r="G113" i="27"/>
  <c r="G112" i="27"/>
  <c r="G111" i="27"/>
  <c r="G110" i="27"/>
  <c r="G109" i="27"/>
  <c r="G108" i="27"/>
  <c r="G107" i="27"/>
  <c r="G106" i="27"/>
  <c r="G105" i="27"/>
  <c r="G104" i="27"/>
  <c r="G103" i="27"/>
  <c r="G102" i="27"/>
  <c r="G101" i="27"/>
  <c r="G100" i="27"/>
  <c r="G99" i="27"/>
  <c r="G98" i="27"/>
  <c r="G97" i="27"/>
  <c r="G96" i="27"/>
  <c r="G95" i="27"/>
  <c r="G94" i="27"/>
  <c r="G93" i="27"/>
  <c r="G92" i="27"/>
  <c r="G91" i="27"/>
  <c r="G90" i="27"/>
  <c r="G89" i="27"/>
  <c r="G88" i="27"/>
  <c r="G87" i="27"/>
  <c r="G86" i="27"/>
  <c r="G85" i="27"/>
  <c r="G84" i="27"/>
  <c r="G83" i="27"/>
  <c r="G82" i="27"/>
  <c r="G81" i="27"/>
  <c r="G80" i="27"/>
  <c r="G79" i="27"/>
  <c r="G78" i="27"/>
  <c r="G77" i="27"/>
  <c r="G76" i="27"/>
  <c r="G75" i="27"/>
  <c r="G74" i="27"/>
  <c r="G73" i="27"/>
  <c r="G72" i="27"/>
  <c r="G71" i="27"/>
  <c r="G70" i="27"/>
  <c r="G69" i="27"/>
  <c r="G68" i="27"/>
  <c r="G67" i="27"/>
  <c r="G66" i="27"/>
  <c r="G65" i="27"/>
  <c r="G64" i="27"/>
  <c r="G63" i="27"/>
  <c r="G62" i="27"/>
  <c r="G61" i="27"/>
  <c r="G60" i="27"/>
  <c r="G59" i="27"/>
  <c r="G58" i="27"/>
  <c r="G57" i="27"/>
  <c r="G56" i="27"/>
  <c r="G55" i="27"/>
  <c r="G54" i="27"/>
  <c r="G53" i="27"/>
  <c r="G52" i="27"/>
  <c r="G51" i="27"/>
  <c r="G50" i="27"/>
  <c r="G49" i="27"/>
  <c r="G48" i="27"/>
  <c r="G47" i="27"/>
  <c r="G46" i="27"/>
  <c r="G45" i="27"/>
  <c r="G44" i="27"/>
  <c r="G43" i="27"/>
  <c r="G42" i="27"/>
  <c r="G41" i="27"/>
  <c r="G40" i="27"/>
  <c r="G39" i="27"/>
  <c r="G38" i="27"/>
  <c r="G37" i="27"/>
  <c r="G36" i="27"/>
  <c r="G35" i="27"/>
  <c r="G34" i="27"/>
  <c r="G33" i="27"/>
  <c r="G32" i="27"/>
  <c r="G31" i="27"/>
  <c r="G30" i="27"/>
  <c r="G29" i="27"/>
  <c r="G28" i="27"/>
  <c r="G27" i="27"/>
  <c r="G26" i="27"/>
  <c r="G25" i="27"/>
  <c r="G24" i="27"/>
  <c r="G23" i="27"/>
  <c r="G22" i="27"/>
  <c r="G21" i="27"/>
  <c r="G20" i="27"/>
  <c r="G19" i="27"/>
  <c r="G18" i="27"/>
  <c r="G17" i="27"/>
  <c r="G16" i="27"/>
  <c r="G15" i="27"/>
  <c r="G14" i="27"/>
  <c r="G13" i="27"/>
  <c r="D7" i="26"/>
  <c r="E1003" i="26"/>
  <c r="F1003" i="26" s="1"/>
  <c r="D1003" i="26"/>
  <c r="C1003" i="26"/>
  <c r="I1003" i="26" s="1"/>
  <c r="B1003" i="26"/>
  <c r="A1003" i="26"/>
  <c r="E1002" i="26"/>
  <c r="F1002" i="26" s="1"/>
  <c r="D1002" i="26"/>
  <c r="C1002" i="26"/>
  <c r="B1002" i="26"/>
  <c r="A1002" i="26"/>
  <c r="E1001" i="26"/>
  <c r="F1001" i="26" s="1"/>
  <c r="D1001" i="26"/>
  <c r="C1001" i="26"/>
  <c r="B1001" i="26"/>
  <c r="A1001" i="26"/>
  <c r="E1000" i="26"/>
  <c r="F1000" i="26" s="1"/>
  <c r="D1000" i="26"/>
  <c r="C1000" i="26"/>
  <c r="B1000" i="26"/>
  <c r="A1000" i="26"/>
  <c r="E999" i="26"/>
  <c r="F999" i="26" s="1"/>
  <c r="D999" i="26"/>
  <c r="C999" i="26"/>
  <c r="H999" i="26" s="1"/>
  <c r="B999" i="26"/>
  <c r="A999" i="26"/>
  <c r="E998" i="26"/>
  <c r="F998" i="26" s="1"/>
  <c r="D998" i="26"/>
  <c r="C998" i="26"/>
  <c r="M998" i="26" s="1"/>
  <c r="N998" i="26" s="1"/>
  <c r="B998" i="26"/>
  <c r="A998" i="26"/>
  <c r="E997" i="26"/>
  <c r="F997" i="26" s="1"/>
  <c r="D997" i="26"/>
  <c r="C997" i="26"/>
  <c r="M997" i="26" s="1"/>
  <c r="N997" i="26" s="1"/>
  <c r="B997" i="26"/>
  <c r="A997" i="26"/>
  <c r="E996" i="26"/>
  <c r="F996" i="26" s="1"/>
  <c r="D996" i="26"/>
  <c r="C996" i="26"/>
  <c r="I996" i="26" s="1"/>
  <c r="B996" i="26"/>
  <c r="A996" i="26"/>
  <c r="E995" i="26"/>
  <c r="F995" i="26" s="1"/>
  <c r="D995" i="26"/>
  <c r="C995" i="26"/>
  <c r="J995" i="26" s="1"/>
  <c r="B995" i="26"/>
  <c r="A995" i="26"/>
  <c r="E994" i="26"/>
  <c r="F994" i="26" s="1"/>
  <c r="D994" i="26"/>
  <c r="C994" i="26"/>
  <c r="I994" i="26" s="1"/>
  <c r="B994" i="26"/>
  <c r="A994" i="26"/>
  <c r="E993" i="26"/>
  <c r="F993" i="26" s="1"/>
  <c r="D993" i="26"/>
  <c r="C993" i="26"/>
  <c r="M993" i="26" s="1"/>
  <c r="N993" i="26" s="1"/>
  <c r="B993" i="26"/>
  <c r="A993" i="26"/>
  <c r="E992" i="26"/>
  <c r="F992" i="26" s="1"/>
  <c r="D992" i="26"/>
  <c r="C992" i="26"/>
  <c r="B992" i="26"/>
  <c r="A992" i="26"/>
  <c r="E991" i="26"/>
  <c r="F991" i="26" s="1"/>
  <c r="D991" i="26"/>
  <c r="C991" i="26"/>
  <c r="I991" i="26" s="1"/>
  <c r="B991" i="26"/>
  <c r="A991" i="26"/>
  <c r="E990" i="26"/>
  <c r="F990" i="26" s="1"/>
  <c r="D990" i="26"/>
  <c r="C990" i="26"/>
  <c r="H990" i="26" s="1"/>
  <c r="B990" i="26"/>
  <c r="A990" i="26"/>
  <c r="E989" i="26"/>
  <c r="F989" i="26" s="1"/>
  <c r="D989" i="26"/>
  <c r="C989" i="26"/>
  <c r="B989" i="26"/>
  <c r="A989" i="26"/>
  <c r="E988" i="26"/>
  <c r="F988" i="26" s="1"/>
  <c r="D988" i="26"/>
  <c r="C988" i="26"/>
  <c r="B988" i="26"/>
  <c r="A988" i="26"/>
  <c r="E987" i="26"/>
  <c r="F987" i="26" s="1"/>
  <c r="D987" i="26"/>
  <c r="C987" i="26"/>
  <c r="I987" i="26" s="1"/>
  <c r="B987" i="26"/>
  <c r="A987" i="26"/>
  <c r="E986" i="26"/>
  <c r="F986" i="26" s="1"/>
  <c r="D986" i="26"/>
  <c r="C986" i="26"/>
  <c r="M986" i="26" s="1"/>
  <c r="N986" i="26" s="1"/>
  <c r="B986" i="26"/>
  <c r="A986" i="26"/>
  <c r="E985" i="26"/>
  <c r="F985" i="26" s="1"/>
  <c r="D985" i="26"/>
  <c r="C985" i="26"/>
  <c r="M985" i="26" s="1"/>
  <c r="N985" i="26" s="1"/>
  <c r="B985" i="26"/>
  <c r="A985" i="26"/>
  <c r="E984" i="26"/>
  <c r="F984" i="26" s="1"/>
  <c r="D984" i="26"/>
  <c r="C984" i="26"/>
  <c r="I984" i="26" s="1"/>
  <c r="B984" i="26"/>
  <c r="A984" i="26"/>
  <c r="E983" i="26"/>
  <c r="F983" i="26" s="1"/>
  <c r="D983" i="26"/>
  <c r="C983" i="26"/>
  <c r="B983" i="26"/>
  <c r="A983" i="26"/>
  <c r="E982" i="26"/>
  <c r="F982" i="26" s="1"/>
  <c r="D982" i="26"/>
  <c r="C982" i="26"/>
  <c r="M982" i="26" s="1"/>
  <c r="N982" i="26" s="1"/>
  <c r="B982" i="26"/>
  <c r="A982" i="26"/>
  <c r="E981" i="26"/>
  <c r="F981" i="26" s="1"/>
  <c r="D981" i="26"/>
  <c r="C981" i="26"/>
  <c r="M981" i="26" s="1"/>
  <c r="N981" i="26" s="1"/>
  <c r="B981" i="26"/>
  <c r="A981" i="26"/>
  <c r="E980" i="26"/>
  <c r="F980" i="26" s="1"/>
  <c r="D980" i="26"/>
  <c r="C980" i="26"/>
  <c r="I980" i="26" s="1"/>
  <c r="B980" i="26"/>
  <c r="A980" i="26"/>
  <c r="E979" i="26"/>
  <c r="F979" i="26" s="1"/>
  <c r="D979" i="26"/>
  <c r="C979" i="26"/>
  <c r="I979" i="26" s="1"/>
  <c r="B979" i="26"/>
  <c r="A979" i="26"/>
  <c r="E978" i="26"/>
  <c r="F978" i="26" s="1"/>
  <c r="D978" i="26"/>
  <c r="C978" i="26"/>
  <c r="I978" i="26" s="1"/>
  <c r="B978" i="26"/>
  <c r="A978" i="26"/>
  <c r="E977" i="26"/>
  <c r="F977" i="26" s="1"/>
  <c r="D977" i="26"/>
  <c r="C977" i="26"/>
  <c r="B977" i="26"/>
  <c r="A977" i="26"/>
  <c r="E976" i="26"/>
  <c r="F976" i="26" s="1"/>
  <c r="D976" i="26"/>
  <c r="C976" i="26"/>
  <c r="B976" i="26"/>
  <c r="A976" i="26"/>
  <c r="E975" i="26"/>
  <c r="F975" i="26" s="1"/>
  <c r="D975" i="26"/>
  <c r="C975" i="26"/>
  <c r="I975" i="26" s="1"/>
  <c r="B975" i="26"/>
  <c r="A975" i="26"/>
  <c r="E974" i="26"/>
  <c r="F974" i="26" s="1"/>
  <c r="D974" i="26"/>
  <c r="C974" i="26"/>
  <c r="B974" i="26"/>
  <c r="A974" i="26"/>
  <c r="E973" i="26"/>
  <c r="F973" i="26" s="1"/>
  <c r="D973" i="26"/>
  <c r="C973" i="26"/>
  <c r="H973" i="26" s="1"/>
  <c r="B973" i="26"/>
  <c r="A973" i="26"/>
  <c r="E972" i="26"/>
  <c r="F972" i="26" s="1"/>
  <c r="D972" i="26"/>
  <c r="C972" i="26"/>
  <c r="I972" i="26" s="1"/>
  <c r="B972" i="26"/>
  <c r="A972" i="26"/>
  <c r="E971" i="26"/>
  <c r="F971" i="26" s="1"/>
  <c r="D971" i="26"/>
  <c r="C971" i="26"/>
  <c r="B971" i="26"/>
  <c r="A971" i="26"/>
  <c r="E970" i="26"/>
  <c r="F970" i="26" s="1"/>
  <c r="D970" i="26"/>
  <c r="C970" i="26"/>
  <c r="B970" i="26"/>
  <c r="A970" i="26"/>
  <c r="E969" i="26"/>
  <c r="F969" i="26" s="1"/>
  <c r="D969" i="26"/>
  <c r="C969" i="26"/>
  <c r="B969" i="26"/>
  <c r="A969" i="26"/>
  <c r="E968" i="26"/>
  <c r="F968" i="26" s="1"/>
  <c r="D968" i="26"/>
  <c r="C968" i="26"/>
  <c r="B968" i="26"/>
  <c r="A968" i="26"/>
  <c r="E967" i="26"/>
  <c r="F967" i="26" s="1"/>
  <c r="D967" i="26"/>
  <c r="C967" i="26"/>
  <c r="I967" i="26" s="1"/>
  <c r="B967" i="26"/>
  <c r="A967" i="26"/>
  <c r="E966" i="26"/>
  <c r="F966" i="26" s="1"/>
  <c r="D966" i="26"/>
  <c r="C966" i="26"/>
  <c r="B966" i="26"/>
  <c r="A966" i="26"/>
  <c r="E965" i="26"/>
  <c r="F965" i="26" s="1"/>
  <c r="D965" i="26"/>
  <c r="C965" i="26"/>
  <c r="B965" i="26"/>
  <c r="A965" i="26"/>
  <c r="E964" i="26"/>
  <c r="F964" i="26" s="1"/>
  <c r="D964" i="26"/>
  <c r="C964" i="26"/>
  <c r="I964" i="26" s="1"/>
  <c r="B964" i="26"/>
  <c r="A964" i="26"/>
  <c r="E963" i="26"/>
  <c r="F963" i="26" s="1"/>
  <c r="D963" i="26"/>
  <c r="C963" i="26"/>
  <c r="J963" i="26" s="1"/>
  <c r="B963" i="26"/>
  <c r="A963" i="26"/>
  <c r="E962" i="26"/>
  <c r="F962" i="26" s="1"/>
  <c r="D962" i="26"/>
  <c r="C962" i="26"/>
  <c r="M962" i="26" s="1"/>
  <c r="N962" i="26" s="1"/>
  <c r="B962" i="26"/>
  <c r="A962" i="26"/>
  <c r="E961" i="26"/>
  <c r="F961" i="26" s="1"/>
  <c r="D961" i="26"/>
  <c r="C961" i="26"/>
  <c r="B961" i="26"/>
  <c r="A961" i="26"/>
  <c r="E960" i="26"/>
  <c r="F960" i="26" s="1"/>
  <c r="D960" i="26"/>
  <c r="C960" i="26"/>
  <c r="B960" i="26"/>
  <c r="A960" i="26"/>
  <c r="E959" i="26"/>
  <c r="F959" i="26" s="1"/>
  <c r="D959" i="26"/>
  <c r="C959" i="26"/>
  <c r="B959" i="26"/>
  <c r="A959" i="26"/>
  <c r="E958" i="26"/>
  <c r="F958" i="26" s="1"/>
  <c r="D958" i="26"/>
  <c r="C958" i="26"/>
  <c r="B958" i="26"/>
  <c r="A958" i="26"/>
  <c r="E957" i="26"/>
  <c r="F957" i="26" s="1"/>
  <c r="D957" i="26"/>
  <c r="C957" i="26"/>
  <c r="H957" i="26" s="1"/>
  <c r="B957" i="26"/>
  <c r="A957" i="26"/>
  <c r="E956" i="26"/>
  <c r="F956" i="26" s="1"/>
  <c r="D956" i="26"/>
  <c r="C956" i="26"/>
  <c r="B956" i="26"/>
  <c r="A956" i="26"/>
  <c r="E955" i="26"/>
  <c r="F955" i="26" s="1"/>
  <c r="D955" i="26"/>
  <c r="C955" i="26"/>
  <c r="B955" i="26"/>
  <c r="A955" i="26"/>
  <c r="E954" i="26"/>
  <c r="F954" i="26" s="1"/>
  <c r="D954" i="26"/>
  <c r="C954" i="26"/>
  <c r="I954" i="26" s="1"/>
  <c r="B954" i="26"/>
  <c r="A954" i="26"/>
  <c r="E953" i="26"/>
  <c r="F953" i="26" s="1"/>
  <c r="D953" i="26"/>
  <c r="C953" i="26"/>
  <c r="I953" i="26" s="1"/>
  <c r="B953" i="26"/>
  <c r="A953" i="26"/>
  <c r="E952" i="26"/>
  <c r="F952" i="26" s="1"/>
  <c r="D952" i="26"/>
  <c r="C952" i="26"/>
  <c r="B952" i="26"/>
  <c r="A952" i="26"/>
  <c r="E951" i="26"/>
  <c r="F951" i="26" s="1"/>
  <c r="D951" i="26"/>
  <c r="C951" i="26"/>
  <c r="B951" i="26"/>
  <c r="A951" i="26"/>
  <c r="E950" i="26"/>
  <c r="F950" i="26" s="1"/>
  <c r="D950" i="26"/>
  <c r="C950" i="26"/>
  <c r="M950" i="26" s="1"/>
  <c r="N950" i="26" s="1"/>
  <c r="B950" i="26"/>
  <c r="A950" i="26"/>
  <c r="E949" i="26"/>
  <c r="F949" i="26" s="1"/>
  <c r="D949" i="26"/>
  <c r="C949" i="26"/>
  <c r="M949" i="26" s="1"/>
  <c r="N949" i="26" s="1"/>
  <c r="B949" i="26"/>
  <c r="A949" i="26"/>
  <c r="E948" i="26"/>
  <c r="F948" i="26" s="1"/>
  <c r="D948" i="26"/>
  <c r="C948" i="26"/>
  <c r="I948" i="26" s="1"/>
  <c r="B948" i="26"/>
  <c r="A948" i="26"/>
  <c r="E947" i="26"/>
  <c r="F947" i="26" s="1"/>
  <c r="D947" i="26"/>
  <c r="C947" i="26"/>
  <c r="B947" i="26"/>
  <c r="A947" i="26"/>
  <c r="E946" i="26"/>
  <c r="F946" i="26" s="1"/>
  <c r="D946" i="26"/>
  <c r="C946" i="26"/>
  <c r="J946" i="26" s="1"/>
  <c r="B946" i="26"/>
  <c r="A946" i="26"/>
  <c r="E945" i="26"/>
  <c r="F945" i="26" s="1"/>
  <c r="D945" i="26"/>
  <c r="C945" i="26"/>
  <c r="B945" i="26"/>
  <c r="A945" i="26"/>
  <c r="E944" i="26"/>
  <c r="F944" i="26" s="1"/>
  <c r="D944" i="26"/>
  <c r="C944" i="26"/>
  <c r="B944" i="26"/>
  <c r="A944" i="26"/>
  <c r="E943" i="26"/>
  <c r="F943" i="26" s="1"/>
  <c r="D943" i="26"/>
  <c r="C943" i="26"/>
  <c r="B943" i="26"/>
  <c r="A943" i="26"/>
  <c r="E942" i="26"/>
  <c r="F942" i="26" s="1"/>
  <c r="D942" i="26"/>
  <c r="C942" i="26"/>
  <c r="B942" i="26"/>
  <c r="A942" i="26"/>
  <c r="E941" i="26"/>
  <c r="F941" i="26" s="1"/>
  <c r="D941" i="26"/>
  <c r="C941" i="26"/>
  <c r="B941" i="26"/>
  <c r="A941" i="26"/>
  <c r="E940" i="26"/>
  <c r="F940" i="26" s="1"/>
  <c r="D940" i="26"/>
  <c r="C940" i="26"/>
  <c r="I940" i="26" s="1"/>
  <c r="B940" i="26"/>
  <c r="A940" i="26"/>
  <c r="E939" i="26"/>
  <c r="F939" i="26" s="1"/>
  <c r="D939" i="26"/>
  <c r="C939" i="26"/>
  <c r="B939" i="26"/>
  <c r="A939" i="26"/>
  <c r="E938" i="26"/>
  <c r="F938" i="26" s="1"/>
  <c r="D938" i="26"/>
  <c r="C938" i="26"/>
  <c r="I938" i="26" s="1"/>
  <c r="B938" i="26"/>
  <c r="A938" i="26"/>
  <c r="E937" i="26"/>
  <c r="F937" i="26" s="1"/>
  <c r="D937" i="26"/>
  <c r="C937" i="26"/>
  <c r="I937" i="26" s="1"/>
  <c r="B937" i="26"/>
  <c r="A937" i="26"/>
  <c r="E936" i="26"/>
  <c r="F936" i="26" s="1"/>
  <c r="D936" i="26"/>
  <c r="C936" i="26"/>
  <c r="I936" i="26" s="1"/>
  <c r="B936" i="26"/>
  <c r="A936" i="26"/>
  <c r="E935" i="26"/>
  <c r="F935" i="26" s="1"/>
  <c r="D935" i="26"/>
  <c r="C935" i="26"/>
  <c r="B935" i="26"/>
  <c r="A935" i="26"/>
  <c r="E934" i="26"/>
  <c r="F934" i="26" s="1"/>
  <c r="D934" i="26"/>
  <c r="C934" i="26"/>
  <c r="I934" i="26" s="1"/>
  <c r="B934" i="26"/>
  <c r="A934" i="26"/>
  <c r="E933" i="26"/>
  <c r="F933" i="26" s="1"/>
  <c r="D933" i="26"/>
  <c r="C933" i="26"/>
  <c r="B933" i="26"/>
  <c r="A933" i="26"/>
  <c r="E932" i="26"/>
  <c r="F932" i="26" s="1"/>
  <c r="D932" i="26"/>
  <c r="C932" i="26"/>
  <c r="I932" i="26" s="1"/>
  <c r="B932" i="26"/>
  <c r="A932" i="26"/>
  <c r="E931" i="26"/>
  <c r="F931" i="26" s="1"/>
  <c r="D931" i="26"/>
  <c r="C931" i="26"/>
  <c r="B931" i="26"/>
  <c r="A931" i="26"/>
  <c r="E930" i="26"/>
  <c r="F930" i="26" s="1"/>
  <c r="D930" i="26"/>
  <c r="C930" i="26"/>
  <c r="I930" i="26" s="1"/>
  <c r="B930" i="26"/>
  <c r="A930" i="26"/>
  <c r="E929" i="26"/>
  <c r="F929" i="26" s="1"/>
  <c r="D929" i="26"/>
  <c r="C929" i="26"/>
  <c r="B929" i="26"/>
  <c r="A929" i="26"/>
  <c r="E928" i="26"/>
  <c r="F928" i="26" s="1"/>
  <c r="D928" i="26"/>
  <c r="C928" i="26"/>
  <c r="I928" i="26" s="1"/>
  <c r="B928" i="26"/>
  <c r="A928" i="26"/>
  <c r="E927" i="26"/>
  <c r="F927" i="26" s="1"/>
  <c r="D927" i="26"/>
  <c r="C927" i="26"/>
  <c r="B927" i="26"/>
  <c r="A927" i="26"/>
  <c r="E926" i="26"/>
  <c r="F926" i="26" s="1"/>
  <c r="D926" i="26"/>
  <c r="C926" i="26"/>
  <c r="B926" i="26"/>
  <c r="A926" i="26"/>
  <c r="E925" i="26"/>
  <c r="F925" i="26" s="1"/>
  <c r="D925" i="26"/>
  <c r="C925" i="26"/>
  <c r="B925" i="26"/>
  <c r="A925" i="26"/>
  <c r="E924" i="26"/>
  <c r="F924" i="26" s="1"/>
  <c r="D924" i="26"/>
  <c r="C924" i="26"/>
  <c r="I924" i="26" s="1"/>
  <c r="B924" i="26"/>
  <c r="A924" i="26"/>
  <c r="E923" i="26"/>
  <c r="F923" i="26" s="1"/>
  <c r="D923" i="26"/>
  <c r="C923" i="26"/>
  <c r="H923" i="26" s="1"/>
  <c r="B923" i="26"/>
  <c r="A923" i="26"/>
  <c r="E922" i="26"/>
  <c r="F922" i="26" s="1"/>
  <c r="D922" i="26"/>
  <c r="C922" i="26"/>
  <c r="B922" i="26"/>
  <c r="A922" i="26"/>
  <c r="E921" i="26"/>
  <c r="F921" i="26" s="1"/>
  <c r="D921" i="26"/>
  <c r="C921" i="26"/>
  <c r="I921" i="26" s="1"/>
  <c r="B921" i="26"/>
  <c r="A921" i="26"/>
  <c r="E920" i="26"/>
  <c r="F920" i="26" s="1"/>
  <c r="D920" i="26"/>
  <c r="C920" i="26"/>
  <c r="I920" i="26" s="1"/>
  <c r="B920" i="26"/>
  <c r="A920" i="26"/>
  <c r="E919" i="26"/>
  <c r="F919" i="26" s="1"/>
  <c r="D919" i="26"/>
  <c r="C919" i="26"/>
  <c r="B919" i="26"/>
  <c r="A919" i="26"/>
  <c r="E918" i="26"/>
  <c r="F918" i="26" s="1"/>
  <c r="D918" i="26"/>
  <c r="C918" i="26"/>
  <c r="I918" i="26" s="1"/>
  <c r="B918" i="26"/>
  <c r="A918" i="26"/>
  <c r="E917" i="26"/>
  <c r="F917" i="26" s="1"/>
  <c r="D917" i="26"/>
  <c r="C917" i="26"/>
  <c r="K917" i="26" s="1"/>
  <c r="B917" i="26"/>
  <c r="A917" i="26"/>
  <c r="E916" i="26"/>
  <c r="F916" i="26" s="1"/>
  <c r="D916" i="26"/>
  <c r="C916" i="26"/>
  <c r="I916" i="26" s="1"/>
  <c r="B916" i="26"/>
  <c r="A916" i="26"/>
  <c r="E915" i="26"/>
  <c r="F915" i="26" s="1"/>
  <c r="D915" i="26"/>
  <c r="C915" i="26"/>
  <c r="B915" i="26"/>
  <c r="A915" i="26"/>
  <c r="E914" i="26"/>
  <c r="F914" i="26" s="1"/>
  <c r="D914" i="26"/>
  <c r="C914" i="26"/>
  <c r="I914" i="26" s="1"/>
  <c r="B914" i="26"/>
  <c r="A914" i="26"/>
  <c r="E913" i="26"/>
  <c r="F913" i="26" s="1"/>
  <c r="D913" i="26"/>
  <c r="C913" i="26"/>
  <c r="I913" i="26" s="1"/>
  <c r="B913" i="26"/>
  <c r="A913" i="26"/>
  <c r="E912" i="26"/>
  <c r="F912" i="26" s="1"/>
  <c r="D912" i="26"/>
  <c r="C912" i="26"/>
  <c r="B912" i="26"/>
  <c r="A912" i="26"/>
  <c r="E911" i="26"/>
  <c r="F911" i="26" s="1"/>
  <c r="D911" i="26"/>
  <c r="C911" i="26"/>
  <c r="B911" i="26"/>
  <c r="A911" i="26"/>
  <c r="E910" i="26"/>
  <c r="F910" i="26" s="1"/>
  <c r="D910" i="26"/>
  <c r="C910" i="26"/>
  <c r="B910" i="26"/>
  <c r="A910" i="26"/>
  <c r="E909" i="26"/>
  <c r="F909" i="26" s="1"/>
  <c r="D909" i="26"/>
  <c r="C909" i="26"/>
  <c r="I909" i="26" s="1"/>
  <c r="B909" i="26"/>
  <c r="A909" i="26"/>
  <c r="E908" i="26"/>
  <c r="F908" i="26" s="1"/>
  <c r="D908" i="26"/>
  <c r="C908" i="26"/>
  <c r="B908" i="26"/>
  <c r="A908" i="26"/>
  <c r="E907" i="26"/>
  <c r="F907" i="26" s="1"/>
  <c r="D907" i="26"/>
  <c r="C907" i="26"/>
  <c r="I907" i="26" s="1"/>
  <c r="B907" i="26"/>
  <c r="A907" i="26"/>
  <c r="E906" i="26"/>
  <c r="F906" i="26" s="1"/>
  <c r="D906" i="26"/>
  <c r="C906" i="26"/>
  <c r="M906" i="26" s="1"/>
  <c r="N906" i="26" s="1"/>
  <c r="B906" i="26"/>
  <c r="A906" i="26"/>
  <c r="E905" i="26"/>
  <c r="F905" i="26" s="1"/>
  <c r="D905" i="26"/>
  <c r="C905" i="26"/>
  <c r="I905" i="26" s="1"/>
  <c r="B905" i="26"/>
  <c r="A905" i="26"/>
  <c r="E904" i="26"/>
  <c r="F904" i="26" s="1"/>
  <c r="D904" i="26"/>
  <c r="C904" i="26"/>
  <c r="I904" i="26" s="1"/>
  <c r="B904" i="26"/>
  <c r="A904" i="26"/>
  <c r="E903" i="26"/>
  <c r="F903" i="26" s="1"/>
  <c r="D903" i="26"/>
  <c r="C903" i="26"/>
  <c r="J903" i="26" s="1"/>
  <c r="B903" i="26"/>
  <c r="A903" i="26"/>
  <c r="E902" i="26"/>
  <c r="F902" i="26" s="1"/>
  <c r="D902" i="26"/>
  <c r="C902" i="26"/>
  <c r="H902" i="26" s="1"/>
  <c r="B902" i="26"/>
  <c r="A902" i="26"/>
  <c r="E901" i="26"/>
  <c r="F901" i="26" s="1"/>
  <c r="D901" i="26"/>
  <c r="C901" i="26"/>
  <c r="K901" i="26" s="1"/>
  <c r="B901" i="26"/>
  <c r="A901" i="26"/>
  <c r="E900" i="26"/>
  <c r="F900" i="26" s="1"/>
  <c r="D900" i="26"/>
  <c r="C900" i="26"/>
  <c r="B900" i="26"/>
  <c r="A900" i="26"/>
  <c r="E899" i="26"/>
  <c r="F899" i="26" s="1"/>
  <c r="D899" i="26"/>
  <c r="C899" i="26"/>
  <c r="B899" i="26"/>
  <c r="A899" i="26"/>
  <c r="E898" i="26"/>
  <c r="F898" i="26" s="1"/>
  <c r="D898" i="26"/>
  <c r="C898" i="26"/>
  <c r="I898" i="26" s="1"/>
  <c r="B898" i="26"/>
  <c r="A898" i="26"/>
  <c r="E897" i="26"/>
  <c r="F897" i="26" s="1"/>
  <c r="D897" i="26"/>
  <c r="C897" i="26"/>
  <c r="B897" i="26"/>
  <c r="A897" i="26"/>
  <c r="E896" i="26"/>
  <c r="F896" i="26" s="1"/>
  <c r="D896" i="26"/>
  <c r="C896" i="26"/>
  <c r="B896" i="26"/>
  <c r="A896" i="26"/>
  <c r="E895" i="26"/>
  <c r="F895" i="26" s="1"/>
  <c r="D895" i="26"/>
  <c r="C895" i="26"/>
  <c r="B895" i="26"/>
  <c r="A895" i="26"/>
  <c r="E894" i="26"/>
  <c r="F894" i="26" s="1"/>
  <c r="D894" i="26"/>
  <c r="C894" i="26"/>
  <c r="B894" i="26"/>
  <c r="A894" i="26"/>
  <c r="E893" i="26"/>
  <c r="F893" i="26" s="1"/>
  <c r="D893" i="26"/>
  <c r="C893" i="26"/>
  <c r="B893" i="26"/>
  <c r="A893" i="26"/>
  <c r="E892" i="26"/>
  <c r="F892" i="26" s="1"/>
  <c r="D892" i="26"/>
  <c r="C892" i="26"/>
  <c r="B892" i="26"/>
  <c r="A892" i="26"/>
  <c r="E891" i="26"/>
  <c r="F891" i="26" s="1"/>
  <c r="D891" i="26"/>
  <c r="C891" i="26"/>
  <c r="B891" i="26"/>
  <c r="A891" i="26"/>
  <c r="E890" i="26"/>
  <c r="F890" i="26" s="1"/>
  <c r="D890" i="26"/>
  <c r="C890" i="26"/>
  <c r="B890" i="26"/>
  <c r="A890" i="26"/>
  <c r="E889" i="26"/>
  <c r="F889" i="26" s="1"/>
  <c r="D889" i="26"/>
  <c r="C889" i="26"/>
  <c r="K889" i="26" s="1"/>
  <c r="B889" i="26"/>
  <c r="A889" i="26"/>
  <c r="E888" i="26"/>
  <c r="F888" i="26" s="1"/>
  <c r="D888" i="26"/>
  <c r="C888" i="26"/>
  <c r="I888" i="26" s="1"/>
  <c r="B888" i="26"/>
  <c r="A888" i="26"/>
  <c r="E887" i="26"/>
  <c r="F887" i="26" s="1"/>
  <c r="D887" i="26"/>
  <c r="C887" i="26"/>
  <c r="I887" i="26" s="1"/>
  <c r="B887" i="26"/>
  <c r="A887" i="26"/>
  <c r="E886" i="26"/>
  <c r="F886" i="26" s="1"/>
  <c r="D886" i="26"/>
  <c r="C886" i="26"/>
  <c r="B886" i="26"/>
  <c r="A886" i="26"/>
  <c r="E885" i="26"/>
  <c r="F885" i="26" s="1"/>
  <c r="D885" i="26"/>
  <c r="C885" i="26"/>
  <c r="B885" i="26"/>
  <c r="A885" i="26"/>
  <c r="E884" i="26"/>
  <c r="F884" i="26" s="1"/>
  <c r="D884" i="26"/>
  <c r="C884" i="26"/>
  <c r="B884" i="26"/>
  <c r="A884" i="26"/>
  <c r="E883" i="26"/>
  <c r="F883" i="26" s="1"/>
  <c r="D883" i="26"/>
  <c r="C883" i="26"/>
  <c r="I883" i="26" s="1"/>
  <c r="B883" i="26"/>
  <c r="A883" i="26"/>
  <c r="E882" i="26"/>
  <c r="F882" i="26" s="1"/>
  <c r="D882" i="26"/>
  <c r="C882" i="26"/>
  <c r="I882" i="26" s="1"/>
  <c r="B882" i="26"/>
  <c r="A882" i="26"/>
  <c r="E881" i="26"/>
  <c r="F881" i="26" s="1"/>
  <c r="D881" i="26"/>
  <c r="C881" i="26"/>
  <c r="I881" i="26" s="1"/>
  <c r="B881" i="26"/>
  <c r="A881" i="26"/>
  <c r="E880" i="26"/>
  <c r="F880" i="26" s="1"/>
  <c r="D880" i="26"/>
  <c r="C880" i="26"/>
  <c r="J880" i="26" s="1"/>
  <c r="B880" i="26"/>
  <c r="A880" i="26"/>
  <c r="E879" i="26"/>
  <c r="F879" i="26" s="1"/>
  <c r="D879" i="26"/>
  <c r="C879" i="26"/>
  <c r="I879" i="26" s="1"/>
  <c r="B879" i="26"/>
  <c r="A879" i="26"/>
  <c r="E878" i="26"/>
  <c r="F878" i="26" s="1"/>
  <c r="D878" i="26"/>
  <c r="C878" i="26"/>
  <c r="B878" i="26"/>
  <c r="A878" i="26"/>
  <c r="E877" i="26"/>
  <c r="F877" i="26" s="1"/>
  <c r="D877" i="26"/>
  <c r="C877" i="26"/>
  <c r="J877" i="26" s="1"/>
  <c r="B877" i="26"/>
  <c r="A877" i="26"/>
  <c r="E876" i="26"/>
  <c r="F876" i="26" s="1"/>
  <c r="D876" i="26"/>
  <c r="C876" i="26"/>
  <c r="B876" i="26"/>
  <c r="A876" i="26"/>
  <c r="E875" i="26"/>
  <c r="F875" i="26" s="1"/>
  <c r="D875" i="26"/>
  <c r="C875" i="26"/>
  <c r="H875" i="26" s="1"/>
  <c r="B875" i="26"/>
  <c r="A875" i="26"/>
  <c r="E874" i="26"/>
  <c r="F874" i="26" s="1"/>
  <c r="D874" i="26"/>
  <c r="C874" i="26"/>
  <c r="I874" i="26" s="1"/>
  <c r="B874" i="26"/>
  <c r="A874" i="26"/>
  <c r="E873" i="26"/>
  <c r="F873" i="26" s="1"/>
  <c r="D873" i="26"/>
  <c r="C873" i="26"/>
  <c r="H873" i="26" s="1"/>
  <c r="B873" i="26"/>
  <c r="A873" i="26"/>
  <c r="E872" i="26"/>
  <c r="F872" i="26" s="1"/>
  <c r="D872" i="26"/>
  <c r="C872" i="26"/>
  <c r="K872" i="26" s="1"/>
  <c r="B872" i="26"/>
  <c r="A872" i="26"/>
  <c r="E871" i="26"/>
  <c r="F871" i="26" s="1"/>
  <c r="D871" i="26"/>
  <c r="C871" i="26"/>
  <c r="I871" i="26" s="1"/>
  <c r="B871" i="26"/>
  <c r="A871" i="26"/>
  <c r="E870" i="26"/>
  <c r="F870" i="26" s="1"/>
  <c r="D870" i="26"/>
  <c r="C870" i="26"/>
  <c r="B870" i="26"/>
  <c r="A870" i="26"/>
  <c r="E869" i="26"/>
  <c r="F869" i="26" s="1"/>
  <c r="D869" i="26"/>
  <c r="C869" i="26"/>
  <c r="B869" i="26"/>
  <c r="A869" i="26"/>
  <c r="E868" i="26"/>
  <c r="F868" i="26" s="1"/>
  <c r="D868" i="26"/>
  <c r="C868" i="26"/>
  <c r="B868" i="26"/>
  <c r="A868" i="26"/>
  <c r="E867" i="26"/>
  <c r="F867" i="26" s="1"/>
  <c r="D867" i="26"/>
  <c r="C867" i="26"/>
  <c r="G867" i="26" s="1"/>
  <c r="B867" i="26"/>
  <c r="A867" i="26"/>
  <c r="E866" i="26"/>
  <c r="F866" i="26" s="1"/>
  <c r="D866" i="26"/>
  <c r="C866" i="26"/>
  <c r="I866" i="26" s="1"/>
  <c r="B866" i="26"/>
  <c r="A866" i="26"/>
  <c r="E865" i="26"/>
  <c r="F865" i="26" s="1"/>
  <c r="D865" i="26"/>
  <c r="C865" i="26"/>
  <c r="B865" i="26"/>
  <c r="A865" i="26"/>
  <c r="E864" i="26"/>
  <c r="F864" i="26" s="1"/>
  <c r="D864" i="26"/>
  <c r="C864" i="26"/>
  <c r="I864" i="26" s="1"/>
  <c r="B864" i="26"/>
  <c r="A864" i="26"/>
  <c r="E863" i="26"/>
  <c r="F863" i="26" s="1"/>
  <c r="D863" i="26"/>
  <c r="C863" i="26"/>
  <c r="B863" i="26"/>
  <c r="A863" i="26"/>
  <c r="E862" i="26"/>
  <c r="F862" i="26" s="1"/>
  <c r="D862" i="26"/>
  <c r="C862" i="26"/>
  <c r="B862" i="26"/>
  <c r="A862" i="26"/>
  <c r="E861" i="26"/>
  <c r="F861" i="26" s="1"/>
  <c r="D861" i="26"/>
  <c r="C861" i="26"/>
  <c r="I861" i="26" s="1"/>
  <c r="B861" i="26"/>
  <c r="A861" i="26"/>
  <c r="E860" i="26"/>
  <c r="F860" i="26" s="1"/>
  <c r="D860" i="26"/>
  <c r="C860" i="26"/>
  <c r="B860" i="26"/>
  <c r="A860" i="26"/>
  <c r="E859" i="26"/>
  <c r="F859" i="26" s="1"/>
  <c r="D859" i="26"/>
  <c r="C859" i="26"/>
  <c r="B859" i="26"/>
  <c r="A859" i="26"/>
  <c r="E858" i="26"/>
  <c r="F858" i="26" s="1"/>
  <c r="D858" i="26"/>
  <c r="C858" i="26"/>
  <c r="H858" i="26" s="1"/>
  <c r="B858" i="26"/>
  <c r="A858" i="26"/>
  <c r="E857" i="26"/>
  <c r="F857" i="26" s="1"/>
  <c r="D857" i="26"/>
  <c r="C857" i="26"/>
  <c r="I857" i="26" s="1"/>
  <c r="B857" i="26"/>
  <c r="A857" i="26"/>
  <c r="E856" i="26"/>
  <c r="F856" i="26" s="1"/>
  <c r="D856" i="26"/>
  <c r="C856" i="26"/>
  <c r="B856" i="26"/>
  <c r="A856" i="26"/>
  <c r="E855" i="26"/>
  <c r="F855" i="26" s="1"/>
  <c r="D855" i="26"/>
  <c r="C855" i="26"/>
  <c r="B855" i="26"/>
  <c r="A855" i="26"/>
  <c r="E854" i="26"/>
  <c r="F854" i="26" s="1"/>
  <c r="D854" i="26"/>
  <c r="C854" i="26"/>
  <c r="I854" i="26" s="1"/>
  <c r="B854" i="26"/>
  <c r="A854" i="26"/>
  <c r="E853" i="26"/>
  <c r="F853" i="26" s="1"/>
  <c r="D853" i="26"/>
  <c r="C853" i="26"/>
  <c r="I853" i="26" s="1"/>
  <c r="B853" i="26"/>
  <c r="A853" i="26"/>
  <c r="E852" i="26"/>
  <c r="F852" i="26" s="1"/>
  <c r="D852" i="26"/>
  <c r="C852" i="26"/>
  <c r="G852" i="26" s="1"/>
  <c r="B852" i="26"/>
  <c r="A852" i="26"/>
  <c r="E851" i="26"/>
  <c r="F851" i="26" s="1"/>
  <c r="D851" i="26"/>
  <c r="C851" i="26"/>
  <c r="M851" i="26" s="1"/>
  <c r="N851" i="26" s="1"/>
  <c r="B851" i="26"/>
  <c r="A851" i="26"/>
  <c r="E850" i="26"/>
  <c r="F850" i="26" s="1"/>
  <c r="D850" i="26"/>
  <c r="C850" i="26"/>
  <c r="G850" i="26" s="1"/>
  <c r="B850" i="26"/>
  <c r="A850" i="26"/>
  <c r="E849" i="26"/>
  <c r="F849" i="26" s="1"/>
  <c r="D849" i="26"/>
  <c r="C849" i="26"/>
  <c r="B849" i="26"/>
  <c r="A849" i="26"/>
  <c r="E848" i="26"/>
  <c r="F848" i="26" s="1"/>
  <c r="D848" i="26"/>
  <c r="C848" i="26"/>
  <c r="I848" i="26" s="1"/>
  <c r="B848" i="26"/>
  <c r="A848" i="26"/>
  <c r="E847" i="26"/>
  <c r="F847" i="26" s="1"/>
  <c r="D847" i="26"/>
  <c r="C847" i="26"/>
  <c r="H847" i="26" s="1"/>
  <c r="B847" i="26"/>
  <c r="A847" i="26"/>
  <c r="E846" i="26"/>
  <c r="F846" i="26" s="1"/>
  <c r="D846" i="26"/>
  <c r="C846" i="26"/>
  <c r="I846" i="26" s="1"/>
  <c r="B846" i="26"/>
  <c r="A846" i="26"/>
  <c r="E845" i="26"/>
  <c r="F845" i="26" s="1"/>
  <c r="D845" i="26"/>
  <c r="C845" i="26"/>
  <c r="I845" i="26" s="1"/>
  <c r="B845" i="26"/>
  <c r="A845" i="26"/>
  <c r="E844" i="26"/>
  <c r="F844" i="26" s="1"/>
  <c r="D844" i="26"/>
  <c r="C844" i="26"/>
  <c r="B844" i="26"/>
  <c r="A844" i="26"/>
  <c r="E843" i="26"/>
  <c r="F843" i="26" s="1"/>
  <c r="D843" i="26"/>
  <c r="C843" i="26"/>
  <c r="M843" i="26" s="1"/>
  <c r="N843" i="26" s="1"/>
  <c r="B843" i="26"/>
  <c r="A843" i="26"/>
  <c r="E842" i="26"/>
  <c r="F842" i="26" s="1"/>
  <c r="D842" i="26"/>
  <c r="C842" i="26"/>
  <c r="I842" i="26" s="1"/>
  <c r="B842" i="26"/>
  <c r="A842" i="26"/>
  <c r="E841" i="26"/>
  <c r="F841" i="26" s="1"/>
  <c r="D841" i="26"/>
  <c r="C841" i="26"/>
  <c r="B841" i="26"/>
  <c r="A841" i="26"/>
  <c r="E840" i="26"/>
  <c r="F840" i="26" s="1"/>
  <c r="D840" i="26"/>
  <c r="C840" i="26"/>
  <c r="B840" i="26"/>
  <c r="A840" i="26"/>
  <c r="E839" i="26"/>
  <c r="F839" i="26" s="1"/>
  <c r="D839" i="26"/>
  <c r="C839" i="26"/>
  <c r="I839" i="26" s="1"/>
  <c r="B839" i="26"/>
  <c r="A839" i="26"/>
  <c r="E838" i="26"/>
  <c r="F838" i="26" s="1"/>
  <c r="D838" i="26"/>
  <c r="C838" i="26"/>
  <c r="I838" i="26" s="1"/>
  <c r="B838" i="26"/>
  <c r="A838" i="26"/>
  <c r="E837" i="26"/>
  <c r="F837" i="26" s="1"/>
  <c r="D837" i="26"/>
  <c r="C837" i="26"/>
  <c r="B837" i="26"/>
  <c r="A837" i="26"/>
  <c r="E836" i="26"/>
  <c r="F836" i="26" s="1"/>
  <c r="D836" i="26"/>
  <c r="C836" i="26"/>
  <c r="I836" i="26" s="1"/>
  <c r="B836" i="26"/>
  <c r="A836" i="26"/>
  <c r="E835" i="26"/>
  <c r="F835" i="26" s="1"/>
  <c r="D835" i="26"/>
  <c r="C835" i="26"/>
  <c r="G835" i="26" s="1"/>
  <c r="B835" i="26"/>
  <c r="A835" i="26"/>
  <c r="E834" i="26"/>
  <c r="F834" i="26" s="1"/>
  <c r="D834" i="26"/>
  <c r="C834" i="26"/>
  <c r="I834" i="26" s="1"/>
  <c r="B834" i="26"/>
  <c r="A834" i="26"/>
  <c r="E833" i="26"/>
  <c r="F833" i="26" s="1"/>
  <c r="D833" i="26"/>
  <c r="C833" i="26"/>
  <c r="B833" i="26"/>
  <c r="A833" i="26"/>
  <c r="E832" i="26"/>
  <c r="F832" i="26" s="1"/>
  <c r="D832" i="26"/>
  <c r="C832" i="26"/>
  <c r="I832" i="26" s="1"/>
  <c r="B832" i="26"/>
  <c r="A832" i="26"/>
  <c r="E831" i="26"/>
  <c r="F831" i="26" s="1"/>
  <c r="D831" i="26"/>
  <c r="C831" i="26"/>
  <c r="B831" i="26"/>
  <c r="A831" i="26"/>
  <c r="E830" i="26"/>
  <c r="F830" i="26" s="1"/>
  <c r="D830" i="26"/>
  <c r="C830" i="26"/>
  <c r="B830" i="26"/>
  <c r="A830" i="26"/>
  <c r="E829" i="26"/>
  <c r="F829" i="26" s="1"/>
  <c r="D829" i="26"/>
  <c r="C829" i="26"/>
  <c r="B829" i="26"/>
  <c r="A829" i="26"/>
  <c r="E828" i="26"/>
  <c r="F828" i="26" s="1"/>
  <c r="D828" i="26"/>
  <c r="C828" i="26"/>
  <c r="B828" i="26"/>
  <c r="A828" i="26"/>
  <c r="E827" i="26"/>
  <c r="F827" i="26" s="1"/>
  <c r="D827" i="26"/>
  <c r="C827" i="26"/>
  <c r="B827" i="26"/>
  <c r="A827" i="26"/>
  <c r="E826" i="26"/>
  <c r="F826" i="26" s="1"/>
  <c r="D826" i="26"/>
  <c r="C826" i="26"/>
  <c r="G826" i="26" s="1"/>
  <c r="B826" i="26"/>
  <c r="A826" i="26"/>
  <c r="E825" i="26"/>
  <c r="F825" i="26" s="1"/>
  <c r="D825" i="26"/>
  <c r="C825" i="26"/>
  <c r="I825" i="26" s="1"/>
  <c r="B825" i="26"/>
  <c r="A825" i="26"/>
  <c r="E824" i="26"/>
  <c r="F824" i="26" s="1"/>
  <c r="D824" i="26"/>
  <c r="C824" i="26"/>
  <c r="I824" i="26" s="1"/>
  <c r="B824" i="26"/>
  <c r="A824" i="26"/>
  <c r="E823" i="26"/>
  <c r="F823" i="26" s="1"/>
  <c r="D823" i="26"/>
  <c r="C823" i="26"/>
  <c r="J823" i="26" s="1"/>
  <c r="B823" i="26"/>
  <c r="A823" i="26"/>
  <c r="E822" i="26"/>
  <c r="F822" i="26" s="1"/>
  <c r="D822" i="26"/>
  <c r="C822" i="26"/>
  <c r="I822" i="26" s="1"/>
  <c r="B822" i="26"/>
  <c r="A822" i="26"/>
  <c r="E821" i="26"/>
  <c r="F821" i="26" s="1"/>
  <c r="D821" i="26"/>
  <c r="C821" i="26"/>
  <c r="I821" i="26" s="1"/>
  <c r="B821" i="26"/>
  <c r="A821" i="26"/>
  <c r="E820" i="26"/>
  <c r="F820" i="26" s="1"/>
  <c r="D820" i="26"/>
  <c r="C820" i="26"/>
  <c r="B820" i="26"/>
  <c r="A820" i="26"/>
  <c r="E819" i="26"/>
  <c r="F819" i="26" s="1"/>
  <c r="D819" i="26"/>
  <c r="C819" i="26"/>
  <c r="B819" i="26"/>
  <c r="A819" i="26"/>
  <c r="E818" i="26"/>
  <c r="F818" i="26" s="1"/>
  <c r="D818" i="26"/>
  <c r="C818" i="26"/>
  <c r="B818" i="26"/>
  <c r="A818" i="26"/>
  <c r="E817" i="26"/>
  <c r="F817" i="26" s="1"/>
  <c r="D817" i="26"/>
  <c r="C817" i="26"/>
  <c r="B817" i="26"/>
  <c r="A817" i="26"/>
  <c r="E816" i="26"/>
  <c r="F816" i="26" s="1"/>
  <c r="D816" i="26"/>
  <c r="C816" i="26"/>
  <c r="B816" i="26"/>
  <c r="A816" i="26"/>
  <c r="E815" i="26"/>
  <c r="F815" i="26" s="1"/>
  <c r="D815" i="26"/>
  <c r="C815" i="26"/>
  <c r="B815" i="26"/>
  <c r="A815" i="26"/>
  <c r="E814" i="26"/>
  <c r="F814" i="26" s="1"/>
  <c r="D814" i="26"/>
  <c r="C814" i="26"/>
  <c r="I814" i="26" s="1"/>
  <c r="B814" i="26"/>
  <c r="A814" i="26"/>
  <c r="E813" i="26"/>
  <c r="F813" i="26" s="1"/>
  <c r="D813" i="26"/>
  <c r="C813" i="26"/>
  <c r="B813" i="26"/>
  <c r="A813" i="26"/>
  <c r="E812" i="26"/>
  <c r="F812" i="26" s="1"/>
  <c r="D812" i="26"/>
  <c r="C812" i="26"/>
  <c r="H812" i="26" s="1"/>
  <c r="B812" i="26"/>
  <c r="A812" i="26"/>
  <c r="E811" i="26"/>
  <c r="F811" i="26" s="1"/>
  <c r="D811" i="26"/>
  <c r="C811" i="26"/>
  <c r="H811" i="26" s="1"/>
  <c r="B811" i="26"/>
  <c r="A811" i="26"/>
  <c r="E810" i="26"/>
  <c r="F810" i="26" s="1"/>
  <c r="D810" i="26"/>
  <c r="C810" i="26"/>
  <c r="B810" i="26"/>
  <c r="A810" i="26"/>
  <c r="E809" i="26"/>
  <c r="F809" i="26" s="1"/>
  <c r="D809" i="26"/>
  <c r="C809" i="26"/>
  <c r="I809" i="26" s="1"/>
  <c r="B809" i="26"/>
  <c r="A809" i="26"/>
  <c r="E808" i="26"/>
  <c r="F808" i="26" s="1"/>
  <c r="D808" i="26"/>
  <c r="C808" i="26"/>
  <c r="B808" i="26"/>
  <c r="A808" i="26"/>
  <c r="E807" i="26"/>
  <c r="F807" i="26" s="1"/>
  <c r="D807" i="26"/>
  <c r="C807" i="26"/>
  <c r="I807" i="26" s="1"/>
  <c r="B807" i="26"/>
  <c r="A807" i="26"/>
  <c r="E806" i="26"/>
  <c r="F806" i="26" s="1"/>
  <c r="D806" i="26"/>
  <c r="C806" i="26"/>
  <c r="K806" i="26" s="1"/>
  <c r="B806" i="26"/>
  <c r="A806" i="26"/>
  <c r="E805" i="26"/>
  <c r="F805" i="26" s="1"/>
  <c r="D805" i="26"/>
  <c r="C805" i="26"/>
  <c r="H805" i="26" s="1"/>
  <c r="B805" i="26"/>
  <c r="A805" i="26"/>
  <c r="E804" i="26"/>
  <c r="F804" i="26" s="1"/>
  <c r="D804" i="26"/>
  <c r="C804" i="26"/>
  <c r="K804" i="26" s="1"/>
  <c r="B804" i="26"/>
  <c r="A804" i="26"/>
  <c r="E803" i="26"/>
  <c r="F803" i="26" s="1"/>
  <c r="D803" i="26"/>
  <c r="C803" i="26"/>
  <c r="M803" i="26" s="1"/>
  <c r="N803" i="26" s="1"/>
  <c r="B803" i="26"/>
  <c r="A803" i="26"/>
  <c r="E802" i="26"/>
  <c r="F802" i="26" s="1"/>
  <c r="D802" i="26"/>
  <c r="C802" i="26"/>
  <c r="K802" i="26" s="1"/>
  <c r="B802" i="26"/>
  <c r="A802" i="26"/>
  <c r="E801" i="26"/>
  <c r="F801" i="26" s="1"/>
  <c r="D801" i="26"/>
  <c r="C801" i="26"/>
  <c r="B801" i="26"/>
  <c r="A801" i="26"/>
  <c r="E800" i="26"/>
  <c r="F800" i="26" s="1"/>
  <c r="D800" i="26"/>
  <c r="C800" i="26"/>
  <c r="I800" i="26" s="1"/>
  <c r="B800" i="26"/>
  <c r="A800" i="26"/>
  <c r="E799" i="26"/>
  <c r="F799" i="26" s="1"/>
  <c r="D799" i="26"/>
  <c r="C799" i="26"/>
  <c r="I799" i="26" s="1"/>
  <c r="B799" i="26"/>
  <c r="A799" i="26"/>
  <c r="E798" i="26"/>
  <c r="F798" i="26" s="1"/>
  <c r="D798" i="26"/>
  <c r="C798" i="26"/>
  <c r="I798" i="26" s="1"/>
  <c r="B798" i="26"/>
  <c r="A798" i="26"/>
  <c r="E797" i="26"/>
  <c r="F797" i="26" s="1"/>
  <c r="D797" i="26"/>
  <c r="C797" i="26"/>
  <c r="H797" i="26" s="1"/>
  <c r="B797" i="26"/>
  <c r="A797" i="26"/>
  <c r="E796" i="26"/>
  <c r="F796" i="26" s="1"/>
  <c r="D796" i="26"/>
  <c r="C796" i="26"/>
  <c r="I796" i="26" s="1"/>
  <c r="B796" i="26"/>
  <c r="A796" i="26"/>
  <c r="E795" i="26"/>
  <c r="F795" i="26" s="1"/>
  <c r="D795" i="26"/>
  <c r="C795" i="26"/>
  <c r="G795" i="26" s="1"/>
  <c r="B795" i="26"/>
  <c r="A795" i="26"/>
  <c r="E794" i="26"/>
  <c r="F794" i="26" s="1"/>
  <c r="D794" i="26"/>
  <c r="C794" i="26"/>
  <c r="B794" i="26"/>
  <c r="A794" i="26"/>
  <c r="E793" i="26"/>
  <c r="F793" i="26" s="1"/>
  <c r="D793" i="26"/>
  <c r="C793" i="26"/>
  <c r="G793" i="26" s="1"/>
  <c r="B793" i="26"/>
  <c r="A793" i="26"/>
  <c r="E792" i="26"/>
  <c r="F792" i="26" s="1"/>
  <c r="D792" i="26"/>
  <c r="C792" i="26"/>
  <c r="B792" i="26"/>
  <c r="A792" i="26"/>
  <c r="E791" i="26"/>
  <c r="F791" i="26" s="1"/>
  <c r="D791" i="26"/>
  <c r="C791" i="26"/>
  <c r="J791" i="26" s="1"/>
  <c r="B791" i="26"/>
  <c r="A791" i="26"/>
  <c r="E790" i="26"/>
  <c r="F790" i="26" s="1"/>
  <c r="D790" i="26"/>
  <c r="C790" i="26"/>
  <c r="B790" i="26"/>
  <c r="A790" i="26"/>
  <c r="E789" i="26"/>
  <c r="F789" i="26" s="1"/>
  <c r="D789" i="26"/>
  <c r="C789" i="26"/>
  <c r="H789" i="26" s="1"/>
  <c r="B789" i="26"/>
  <c r="A789" i="26"/>
  <c r="E788" i="26"/>
  <c r="F788" i="26" s="1"/>
  <c r="D788" i="26"/>
  <c r="C788" i="26"/>
  <c r="I788" i="26" s="1"/>
  <c r="B788" i="26"/>
  <c r="A788" i="26"/>
  <c r="E787" i="26"/>
  <c r="F787" i="26" s="1"/>
  <c r="D787" i="26"/>
  <c r="C787" i="26"/>
  <c r="I787" i="26" s="1"/>
  <c r="B787" i="26"/>
  <c r="A787" i="26"/>
  <c r="E786" i="26"/>
  <c r="F786" i="26" s="1"/>
  <c r="D786" i="26"/>
  <c r="C786" i="26"/>
  <c r="K786" i="26" s="1"/>
  <c r="B786" i="26"/>
  <c r="A786" i="26"/>
  <c r="E785" i="26"/>
  <c r="F785" i="26" s="1"/>
  <c r="D785" i="26"/>
  <c r="C785" i="26"/>
  <c r="I785" i="26" s="1"/>
  <c r="B785" i="26"/>
  <c r="A785" i="26"/>
  <c r="E784" i="26"/>
  <c r="F784" i="26" s="1"/>
  <c r="D784" i="26"/>
  <c r="C784" i="26"/>
  <c r="B784" i="26"/>
  <c r="A784" i="26"/>
  <c r="E783" i="26"/>
  <c r="F783" i="26" s="1"/>
  <c r="D783" i="26"/>
  <c r="C783" i="26"/>
  <c r="B783" i="26"/>
  <c r="A783" i="26"/>
  <c r="E782" i="26"/>
  <c r="F782" i="26" s="1"/>
  <c r="D782" i="26"/>
  <c r="C782" i="26"/>
  <c r="G782" i="26" s="1"/>
  <c r="B782" i="26"/>
  <c r="A782" i="26"/>
  <c r="E781" i="26"/>
  <c r="F781" i="26" s="1"/>
  <c r="D781" i="26"/>
  <c r="C781" i="26"/>
  <c r="B781" i="26"/>
  <c r="A781" i="26"/>
  <c r="E780" i="26"/>
  <c r="F780" i="26" s="1"/>
  <c r="D780" i="26"/>
  <c r="C780" i="26"/>
  <c r="B780" i="26"/>
  <c r="A780" i="26"/>
  <c r="E779" i="26"/>
  <c r="F779" i="26" s="1"/>
  <c r="D779" i="26"/>
  <c r="C779" i="26"/>
  <c r="I779" i="26" s="1"/>
  <c r="B779" i="26"/>
  <c r="A779" i="26"/>
  <c r="E778" i="26"/>
  <c r="F778" i="26" s="1"/>
  <c r="D778" i="26"/>
  <c r="C778" i="26"/>
  <c r="B778" i="26"/>
  <c r="A778" i="26"/>
  <c r="E777" i="26"/>
  <c r="F777" i="26" s="1"/>
  <c r="D777" i="26"/>
  <c r="C777" i="26"/>
  <c r="B777" i="26"/>
  <c r="A777" i="26"/>
  <c r="E776" i="26"/>
  <c r="F776" i="26" s="1"/>
  <c r="D776" i="26"/>
  <c r="C776" i="26"/>
  <c r="B776" i="26"/>
  <c r="A776" i="26"/>
  <c r="E775" i="26"/>
  <c r="F775" i="26" s="1"/>
  <c r="D775" i="26"/>
  <c r="C775" i="26"/>
  <c r="B775" i="26"/>
  <c r="A775" i="26"/>
  <c r="E774" i="26"/>
  <c r="F774" i="26" s="1"/>
  <c r="D774" i="26"/>
  <c r="C774" i="26"/>
  <c r="B774" i="26"/>
  <c r="A774" i="26"/>
  <c r="E773" i="26"/>
  <c r="F773" i="26" s="1"/>
  <c r="D773" i="26"/>
  <c r="C773" i="26"/>
  <c r="I773" i="26" s="1"/>
  <c r="B773" i="26"/>
  <c r="A773" i="26"/>
  <c r="E772" i="26"/>
  <c r="F772" i="26" s="1"/>
  <c r="D772" i="26"/>
  <c r="C772" i="26"/>
  <c r="B772" i="26"/>
  <c r="A772" i="26"/>
  <c r="E771" i="26"/>
  <c r="F771" i="26" s="1"/>
  <c r="D771" i="26"/>
  <c r="C771" i="26"/>
  <c r="M771" i="26" s="1"/>
  <c r="N771" i="26" s="1"/>
  <c r="B771" i="26"/>
  <c r="A771" i="26"/>
  <c r="E770" i="26"/>
  <c r="F770" i="26" s="1"/>
  <c r="D770" i="26"/>
  <c r="C770" i="26"/>
  <c r="I770" i="26" s="1"/>
  <c r="B770" i="26"/>
  <c r="A770" i="26"/>
  <c r="E769" i="26"/>
  <c r="F769" i="26" s="1"/>
  <c r="D769" i="26"/>
  <c r="C769" i="26"/>
  <c r="I769" i="26" s="1"/>
  <c r="B769" i="26"/>
  <c r="A769" i="26"/>
  <c r="E768" i="26"/>
  <c r="F768" i="26" s="1"/>
  <c r="D768" i="26"/>
  <c r="C768" i="26"/>
  <c r="G768" i="26" s="1"/>
  <c r="B768" i="26"/>
  <c r="A768" i="26"/>
  <c r="E767" i="26"/>
  <c r="F767" i="26" s="1"/>
  <c r="D767" i="26"/>
  <c r="C767" i="26"/>
  <c r="B767" i="26"/>
  <c r="A767" i="26"/>
  <c r="E766" i="26"/>
  <c r="F766" i="26" s="1"/>
  <c r="D766" i="26"/>
  <c r="C766" i="26"/>
  <c r="B766" i="26"/>
  <c r="A766" i="26"/>
  <c r="E765" i="26"/>
  <c r="F765" i="26" s="1"/>
  <c r="D765" i="26"/>
  <c r="C765" i="26"/>
  <c r="B765" i="26"/>
  <c r="A765" i="26"/>
  <c r="E764" i="26"/>
  <c r="F764" i="26" s="1"/>
  <c r="D764" i="26"/>
  <c r="C764" i="26"/>
  <c r="I764" i="26" s="1"/>
  <c r="B764" i="26"/>
  <c r="A764" i="26"/>
  <c r="E763" i="26"/>
  <c r="F763" i="26" s="1"/>
  <c r="D763" i="26"/>
  <c r="C763" i="26"/>
  <c r="I763" i="26" s="1"/>
  <c r="B763" i="26"/>
  <c r="A763" i="26"/>
  <c r="E762" i="26"/>
  <c r="F762" i="26" s="1"/>
  <c r="D762" i="26"/>
  <c r="C762" i="26"/>
  <c r="I762" i="26" s="1"/>
  <c r="B762" i="26"/>
  <c r="A762" i="26"/>
  <c r="E761" i="26"/>
  <c r="F761" i="26" s="1"/>
  <c r="D761" i="26"/>
  <c r="C761" i="26"/>
  <c r="B761" i="26"/>
  <c r="A761" i="26"/>
  <c r="E760" i="26"/>
  <c r="F760" i="26" s="1"/>
  <c r="D760" i="26"/>
  <c r="C760" i="26"/>
  <c r="B760" i="26"/>
  <c r="A760" i="26"/>
  <c r="E759" i="26"/>
  <c r="F759" i="26" s="1"/>
  <c r="D759" i="26"/>
  <c r="C759" i="26"/>
  <c r="I759" i="26" s="1"/>
  <c r="B759" i="26"/>
  <c r="A759" i="26"/>
  <c r="E758" i="26"/>
  <c r="F758" i="26" s="1"/>
  <c r="D758" i="26"/>
  <c r="C758" i="26"/>
  <c r="B758" i="26"/>
  <c r="A758" i="26"/>
  <c r="E757" i="26"/>
  <c r="F757" i="26" s="1"/>
  <c r="D757" i="26"/>
  <c r="C757" i="26"/>
  <c r="B757" i="26"/>
  <c r="A757" i="26"/>
  <c r="E756" i="26"/>
  <c r="F756" i="26" s="1"/>
  <c r="D756" i="26"/>
  <c r="C756" i="26"/>
  <c r="B756" i="26"/>
  <c r="A756" i="26"/>
  <c r="E755" i="26"/>
  <c r="F755" i="26" s="1"/>
  <c r="D755" i="26"/>
  <c r="C755" i="26"/>
  <c r="M755" i="26" s="1"/>
  <c r="N755" i="26" s="1"/>
  <c r="B755" i="26"/>
  <c r="A755" i="26"/>
  <c r="E754" i="26"/>
  <c r="F754" i="26" s="1"/>
  <c r="D754" i="26"/>
  <c r="C754" i="26"/>
  <c r="K754" i="26" s="1"/>
  <c r="B754" i="26"/>
  <c r="A754" i="26"/>
  <c r="E753" i="26"/>
  <c r="F753" i="26" s="1"/>
  <c r="D753" i="26"/>
  <c r="C753" i="26"/>
  <c r="I753" i="26" s="1"/>
  <c r="B753" i="26"/>
  <c r="A753" i="26"/>
  <c r="E752" i="26"/>
  <c r="F752" i="26" s="1"/>
  <c r="D752" i="26"/>
  <c r="C752" i="26"/>
  <c r="J752" i="26" s="1"/>
  <c r="B752" i="26"/>
  <c r="A752" i="26"/>
  <c r="E751" i="26"/>
  <c r="F751" i="26" s="1"/>
  <c r="D751" i="26"/>
  <c r="C751" i="26"/>
  <c r="H751" i="26" s="1"/>
  <c r="B751" i="26"/>
  <c r="A751" i="26"/>
  <c r="E750" i="26"/>
  <c r="F750" i="26" s="1"/>
  <c r="D750" i="26"/>
  <c r="C750" i="26"/>
  <c r="J750" i="26" s="1"/>
  <c r="B750" i="26"/>
  <c r="A750" i="26"/>
  <c r="E749" i="26"/>
  <c r="F749" i="26" s="1"/>
  <c r="D749" i="26"/>
  <c r="C749" i="26"/>
  <c r="B749" i="26"/>
  <c r="A749" i="26"/>
  <c r="E748" i="26"/>
  <c r="F748" i="26" s="1"/>
  <c r="D748" i="26"/>
  <c r="C748" i="26"/>
  <c r="I748" i="26" s="1"/>
  <c r="B748" i="26"/>
  <c r="A748" i="26"/>
  <c r="E747" i="26"/>
  <c r="F747" i="26" s="1"/>
  <c r="D747" i="26"/>
  <c r="C747" i="26"/>
  <c r="J747" i="26" s="1"/>
  <c r="B747" i="26"/>
  <c r="A747" i="26"/>
  <c r="E746" i="26"/>
  <c r="F746" i="26" s="1"/>
  <c r="D746" i="26"/>
  <c r="C746" i="26"/>
  <c r="B746" i="26"/>
  <c r="A746" i="26"/>
  <c r="E745" i="26"/>
  <c r="F745" i="26" s="1"/>
  <c r="D745" i="26"/>
  <c r="C745" i="26"/>
  <c r="I745" i="26" s="1"/>
  <c r="B745" i="26"/>
  <c r="A745" i="26"/>
  <c r="E744" i="26"/>
  <c r="F744" i="26" s="1"/>
  <c r="D744" i="26"/>
  <c r="C744" i="26"/>
  <c r="B744" i="26"/>
  <c r="A744" i="26"/>
  <c r="E743" i="26"/>
  <c r="F743" i="26" s="1"/>
  <c r="D743" i="26"/>
  <c r="C743" i="26"/>
  <c r="H743" i="26" s="1"/>
  <c r="B743" i="26"/>
  <c r="A743" i="26"/>
  <c r="E742" i="26"/>
  <c r="F742" i="26" s="1"/>
  <c r="D742" i="26"/>
  <c r="C742" i="26"/>
  <c r="B742" i="26"/>
  <c r="A742" i="26"/>
  <c r="E741" i="26"/>
  <c r="F741" i="26" s="1"/>
  <c r="D741" i="26"/>
  <c r="C741" i="26"/>
  <c r="I741" i="26" s="1"/>
  <c r="B741" i="26"/>
  <c r="A741" i="26"/>
  <c r="E740" i="26"/>
  <c r="F740" i="26" s="1"/>
  <c r="D740" i="26"/>
  <c r="C740" i="26"/>
  <c r="G740" i="26" s="1"/>
  <c r="B740" i="26"/>
  <c r="A740" i="26"/>
  <c r="E739" i="26"/>
  <c r="F739" i="26" s="1"/>
  <c r="D739" i="26"/>
  <c r="C739" i="26"/>
  <c r="K739" i="26" s="1"/>
  <c r="B739" i="26"/>
  <c r="A739" i="26"/>
  <c r="E738" i="26"/>
  <c r="F738" i="26" s="1"/>
  <c r="D738" i="26"/>
  <c r="C738" i="26"/>
  <c r="B738" i="26"/>
  <c r="A738" i="26"/>
  <c r="E737" i="26"/>
  <c r="F737" i="26" s="1"/>
  <c r="D737" i="26"/>
  <c r="C737" i="26"/>
  <c r="B737" i="26"/>
  <c r="A737" i="26"/>
  <c r="E736" i="26"/>
  <c r="F736" i="26" s="1"/>
  <c r="D736" i="26"/>
  <c r="C736" i="26"/>
  <c r="B736" i="26"/>
  <c r="A736" i="26"/>
  <c r="E735" i="26"/>
  <c r="F735" i="26" s="1"/>
  <c r="D735" i="26"/>
  <c r="C735" i="26"/>
  <c r="B735" i="26"/>
  <c r="A735" i="26"/>
  <c r="E734" i="26"/>
  <c r="F734" i="26" s="1"/>
  <c r="D734" i="26"/>
  <c r="C734" i="26"/>
  <c r="B734" i="26"/>
  <c r="A734" i="26"/>
  <c r="E733" i="26"/>
  <c r="F733" i="26" s="1"/>
  <c r="D733" i="26"/>
  <c r="C733" i="26"/>
  <c r="G733" i="26" s="1"/>
  <c r="B733" i="26"/>
  <c r="A733" i="26"/>
  <c r="E732" i="26"/>
  <c r="F732" i="26" s="1"/>
  <c r="D732" i="26"/>
  <c r="C732" i="26"/>
  <c r="H732" i="26" s="1"/>
  <c r="B732" i="26"/>
  <c r="A732" i="26"/>
  <c r="E731" i="26"/>
  <c r="F731" i="26" s="1"/>
  <c r="D731" i="26"/>
  <c r="C731" i="26"/>
  <c r="G731" i="26" s="1"/>
  <c r="B731" i="26"/>
  <c r="A731" i="26"/>
  <c r="E730" i="26"/>
  <c r="F730" i="26" s="1"/>
  <c r="D730" i="26"/>
  <c r="C730" i="26"/>
  <c r="B730" i="26"/>
  <c r="A730" i="26"/>
  <c r="E729" i="26"/>
  <c r="F729" i="26" s="1"/>
  <c r="D729" i="26"/>
  <c r="C729" i="26"/>
  <c r="B729" i="26"/>
  <c r="A729" i="26"/>
  <c r="E728" i="26"/>
  <c r="F728" i="26" s="1"/>
  <c r="D728" i="26"/>
  <c r="C728" i="26"/>
  <c r="I728" i="26" s="1"/>
  <c r="B728" i="26"/>
  <c r="A728" i="26"/>
  <c r="E727" i="26"/>
  <c r="F727" i="26" s="1"/>
  <c r="D727" i="26"/>
  <c r="C727" i="26"/>
  <c r="I727" i="26" s="1"/>
  <c r="B727" i="26"/>
  <c r="A727" i="26"/>
  <c r="E726" i="26"/>
  <c r="F726" i="26" s="1"/>
  <c r="D726" i="26"/>
  <c r="C726" i="26"/>
  <c r="M726" i="26" s="1"/>
  <c r="N726" i="26" s="1"/>
  <c r="B726" i="26"/>
  <c r="A726" i="26"/>
  <c r="E725" i="26"/>
  <c r="F725" i="26" s="1"/>
  <c r="D725" i="26"/>
  <c r="C725" i="26"/>
  <c r="B725" i="26"/>
  <c r="A725" i="26"/>
  <c r="E724" i="26"/>
  <c r="F724" i="26" s="1"/>
  <c r="D724" i="26"/>
  <c r="C724" i="26"/>
  <c r="B724" i="26"/>
  <c r="A724" i="26"/>
  <c r="E723" i="26"/>
  <c r="F723" i="26" s="1"/>
  <c r="D723" i="26"/>
  <c r="C723" i="26"/>
  <c r="K723" i="26" s="1"/>
  <c r="B723" i="26"/>
  <c r="A723" i="26"/>
  <c r="E722" i="26"/>
  <c r="F722" i="26" s="1"/>
  <c r="D722" i="26"/>
  <c r="C722" i="26"/>
  <c r="H722" i="26" s="1"/>
  <c r="B722" i="26"/>
  <c r="A722" i="26"/>
  <c r="E721" i="26"/>
  <c r="F721" i="26" s="1"/>
  <c r="D721" i="26"/>
  <c r="C721" i="26"/>
  <c r="I721" i="26" s="1"/>
  <c r="B721" i="26"/>
  <c r="A721" i="26"/>
  <c r="E720" i="26"/>
  <c r="F720" i="26" s="1"/>
  <c r="D720" i="26"/>
  <c r="C720" i="26"/>
  <c r="B720" i="26"/>
  <c r="A720" i="26"/>
  <c r="E719" i="26"/>
  <c r="F719" i="26" s="1"/>
  <c r="D719" i="26"/>
  <c r="C719" i="26"/>
  <c r="I719" i="26" s="1"/>
  <c r="B719" i="26"/>
  <c r="A719" i="26"/>
  <c r="E718" i="26"/>
  <c r="F718" i="26" s="1"/>
  <c r="D718" i="26"/>
  <c r="C718" i="26"/>
  <c r="J718" i="26" s="1"/>
  <c r="B718" i="26"/>
  <c r="A718" i="26"/>
  <c r="E717" i="26"/>
  <c r="F717" i="26" s="1"/>
  <c r="D717" i="26"/>
  <c r="C717" i="26"/>
  <c r="I717" i="26" s="1"/>
  <c r="B717" i="26"/>
  <c r="A717" i="26"/>
  <c r="E716" i="26"/>
  <c r="F716" i="26" s="1"/>
  <c r="D716" i="26"/>
  <c r="C716" i="26"/>
  <c r="I716" i="26" s="1"/>
  <c r="B716" i="26"/>
  <c r="A716" i="26"/>
  <c r="E715" i="26"/>
  <c r="F715" i="26" s="1"/>
  <c r="D715" i="26"/>
  <c r="C715" i="26"/>
  <c r="I715" i="26" s="1"/>
  <c r="B715" i="26"/>
  <c r="A715" i="26"/>
  <c r="E714" i="26"/>
  <c r="F714" i="26" s="1"/>
  <c r="D714" i="26"/>
  <c r="C714" i="26"/>
  <c r="M714" i="26" s="1"/>
  <c r="N714" i="26" s="1"/>
  <c r="B714" i="26"/>
  <c r="A714" i="26"/>
  <c r="E713" i="26"/>
  <c r="F713" i="26" s="1"/>
  <c r="D713" i="26"/>
  <c r="C713" i="26"/>
  <c r="I713" i="26" s="1"/>
  <c r="B713" i="26"/>
  <c r="A713" i="26"/>
  <c r="E712" i="26"/>
  <c r="F712" i="26" s="1"/>
  <c r="D712" i="26"/>
  <c r="C712" i="26"/>
  <c r="B712" i="26"/>
  <c r="A712" i="26"/>
  <c r="E711" i="26"/>
  <c r="F711" i="26" s="1"/>
  <c r="D711" i="26"/>
  <c r="C711" i="26"/>
  <c r="B711" i="26"/>
  <c r="A711" i="26"/>
  <c r="E710" i="26"/>
  <c r="F710" i="26" s="1"/>
  <c r="D710" i="26"/>
  <c r="C710" i="26"/>
  <c r="M710" i="26" s="1"/>
  <c r="N710" i="26" s="1"/>
  <c r="B710" i="26"/>
  <c r="A710" i="26"/>
  <c r="E709" i="26"/>
  <c r="F709" i="26" s="1"/>
  <c r="D709" i="26"/>
  <c r="C709" i="26"/>
  <c r="K709" i="26" s="1"/>
  <c r="B709" i="26"/>
  <c r="A709" i="26"/>
  <c r="E708" i="26"/>
  <c r="F708" i="26" s="1"/>
  <c r="D708" i="26"/>
  <c r="C708" i="26"/>
  <c r="H708" i="26" s="1"/>
  <c r="B708" i="26"/>
  <c r="A708" i="26"/>
  <c r="E707" i="26"/>
  <c r="F707" i="26" s="1"/>
  <c r="D707" i="26"/>
  <c r="C707" i="26"/>
  <c r="G707" i="26" s="1"/>
  <c r="B707" i="26"/>
  <c r="A707" i="26"/>
  <c r="E706" i="26"/>
  <c r="F706" i="26" s="1"/>
  <c r="D706" i="26"/>
  <c r="C706" i="26"/>
  <c r="I706" i="26" s="1"/>
  <c r="B706" i="26"/>
  <c r="A706" i="26"/>
  <c r="E705" i="26"/>
  <c r="F705" i="26" s="1"/>
  <c r="D705" i="26"/>
  <c r="C705" i="26"/>
  <c r="I705" i="26" s="1"/>
  <c r="B705" i="26"/>
  <c r="A705" i="26"/>
  <c r="E704" i="26"/>
  <c r="F704" i="26" s="1"/>
  <c r="D704" i="26"/>
  <c r="C704" i="26"/>
  <c r="G704" i="26" s="1"/>
  <c r="B704" i="26"/>
  <c r="A704" i="26"/>
  <c r="E703" i="26"/>
  <c r="F703" i="26" s="1"/>
  <c r="D703" i="26"/>
  <c r="C703" i="26"/>
  <c r="B703" i="26"/>
  <c r="A703" i="26"/>
  <c r="E702" i="26"/>
  <c r="F702" i="26" s="1"/>
  <c r="D702" i="26"/>
  <c r="C702" i="26"/>
  <c r="H702" i="26" s="1"/>
  <c r="B702" i="26"/>
  <c r="A702" i="26"/>
  <c r="E701" i="26"/>
  <c r="F701" i="26" s="1"/>
  <c r="D701" i="26"/>
  <c r="C701" i="26"/>
  <c r="B701" i="26"/>
  <c r="A701" i="26"/>
  <c r="E700" i="26"/>
  <c r="F700" i="26" s="1"/>
  <c r="D700" i="26"/>
  <c r="C700" i="26"/>
  <c r="I700" i="26" s="1"/>
  <c r="B700" i="26"/>
  <c r="A700" i="26"/>
  <c r="E699" i="26"/>
  <c r="F699" i="26" s="1"/>
  <c r="D699" i="26"/>
  <c r="C699" i="26"/>
  <c r="B699" i="26"/>
  <c r="A699" i="26"/>
  <c r="E698" i="26"/>
  <c r="F698" i="26" s="1"/>
  <c r="D698" i="26"/>
  <c r="C698" i="26"/>
  <c r="I698" i="26" s="1"/>
  <c r="B698" i="26"/>
  <c r="A698" i="26"/>
  <c r="E697" i="26"/>
  <c r="F697" i="26" s="1"/>
  <c r="D697" i="26"/>
  <c r="C697" i="26"/>
  <c r="M697" i="26" s="1"/>
  <c r="N697" i="26" s="1"/>
  <c r="B697" i="26"/>
  <c r="A697" i="26"/>
  <c r="E696" i="26"/>
  <c r="F696" i="26" s="1"/>
  <c r="D696" i="26"/>
  <c r="C696" i="26"/>
  <c r="I696" i="26" s="1"/>
  <c r="B696" i="26"/>
  <c r="A696" i="26"/>
  <c r="E695" i="26"/>
  <c r="F695" i="26" s="1"/>
  <c r="D695" i="26"/>
  <c r="C695" i="26"/>
  <c r="B695" i="26"/>
  <c r="A695" i="26"/>
  <c r="E694" i="26"/>
  <c r="F694" i="26" s="1"/>
  <c r="D694" i="26"/>
  <c r="C694" i="26"/>
  <c r="I694" i="26" s="1"/>
  <c r="B694" i="26"/>
  <c r="A694" i="26"/>
  <c r="E693" i="26"/>
  <c r="F693" i="26" s="1"/>
  <c r="D693" i="26"/>
  <c r="C693" i="26"/>
  <c r="B693" i="26"/>
  <c r="A693" i="26"/>
  <c r="E692" i="26"/>
  <c r="F692" i="26" s="1"/>
  <c r="D692" i="26"/>
  <c r="C692" i="26"/>
  <c r="J692" i="26" s="1"/>
  <c r="B692" i="26"/>
  <c r="A692" i="26"/>
  <c r="E691" i="26"/>
  <c r="F691" i="26" s="1"/>
  <c r="D691" i="26"/>
  <c r="C691" i="26"/>
  <c r="M691" i="26" s="1"/>
  <c r="N691" i="26" s="1"/>
  <c r="B691" i="26"/>
  <c r="A691" i="26"/>
  <c r="E690" i="26"/>
  <c r="F690" i="26" s="1"/>
  <c r="D690" i="26"/>
  <c r="C690" i="26"/>
  <c r="M690" i="26" s="1"/>
  <c r="N690" i="26" s="1"/>
  <c r="B690" i="26"/>
  <c r="A690" i="26"/>
  <c r="E689" i="26"/>
  <c r="F689" i="26" s="1"/>
  <c r="D689" i="26"/>
  <c r="C689" i="26"/>
  <c r="I689" i="26" s="1"/>
  <c r="B689" i="26"/>
  <c r="A689" i="26"/>
  <c r="E688" i="26"/>
  <c r="F688" i="26" s="1"/>
  <c r="D688" i="26"/>
  <c r="C688" i="26"/>
  <c r="B688" i="26"/>
  <c r="A688" i="26"/>
  <c r="E687" i="26"/>
  <c r="F687" i="26" s="1"/>
  <c r="D687" i="26"/>
  <c r="C687" i="26"/>
  <c r="B687" i="26"/>
  <c r="A687" i="26"/>
  <c r="E686" i="26"/>
  <c r="F686" i="26" s="1"/>
  <c r="D686" i="26"/>
  <c r="C686" i="26"/>
  <c r="B686" i="26"/>
  <c r="A686" i="26"/>
  <c r="E685" i="26"/>
  <c r="F685" i="26" s="1"/>
  <c r="D685" i="26"/>
  <c r="C685" i="26"/>
  <c r="B685" i="26"/>
  <c r="A685" i="26"/>
  <c r="E684" i="26"/>
  <c r="F684" i="26" s="1"/>
  <c r="D684" i="26"/>
  <c r="C684" i="26"/>
  <c r="B684" i="26"/>
  <c r="A684" i="26"/>
  <c r="E683" i="26"/>
  <c r="F683" i="26" s="1"/>
  <c r="D683" i="26"/>
  <c r="C683" i="26"/>
  <c r="M683" i="26" s="1"/>
  <c r="N683" i="26" s="1"/>
  <c r="B683" i="26"/>
  <c r="A683" i="26"/>
  <c r="E682" i="26"/>
  <c r="F682" i="26" s="1"/>
  <c r="D682" i="26"/>
  <c r="C682" i="26"/>
  <c r="H682" i="26" s="1"/>
  <c r="B682" i="26"/>
  <c r="A682" i="26"/>
  <c r="E681" i="26"/>
  <c r="F681" i="26" s="1"/>
  <c r="D681" i="26"/>
  <c r="C681" i="26"/>
  <c r="I681" i="26" s="1"/>
  <c r="B681" i="26"/>
  <c r="A681" i="26"/>
  <c r="E680" i="26"/>
  <c r="F680" i="26" s="1"/>
  <c r="D680" i="26"/>
  <c r="C680" i="26"/>
  <c r="I680" i="26" s="1"/>
  <c r="B680" i="26"/>
  <c r="A680" i="26"/>
  <c r="E679" i="26"/>
  <c r="F679" i="26" s="1"/>
  <c r="D679" i="26"/>
  <c r="C679" i="26"/>
  <c r="I679" i="26" s="1"/>
  <c r="B679" i="26"/>
  <c r="A679" i="26"/>
  <c r="E678" i="26"/>
  <c r="F678" i="26" s="1"/>
  <c r="D678" i="26"/>
  <c r="C678" i="26"/>
  <c r="I678" i="26" s="1"/>
  <c r="B678" i="26"/>
  <c r="A678" i="26"/>
  <c r="E677" i="26"/>
  <c r="F677" i="26" s="1"/>
  <c r="D677" i="26"/>
  <c r="C677" i="26"/>
  <c r="B677" i="26"/>
  <c r="A677" i="26"/>
  <c r="E676" i="26"/>
  <c r="F676" i="26" s="1"/>
  <c r="D676" i="26"/>
  <c r="C676" i="26"/>
  <c r="H676" i="26" s="1"/>
  <c r="B676" i="26"/>
  <c r="A676" i="26"/>
  <c r="E675" i="26"/>
  <c r="F675" i="26" s="1"/>
  <c r="D675" i="26"/>
  <c r="C675" i="26"/>
  <c r="J675" i="26" s="1"/>
  <c r="B675" i="26"/>
  <c r="A675" i="26"/>
  <c r="E674" i="26"/>
  <c r="F674" i="26" s="1"/>
  <c r="D674" i="26"/>
  <c r="C674" i="26"/>
  <c r="M674" i="26" s="1"/>
  <c r="N674" i="26" s="1"/>
  <c r="B674" i="26"/>
  <c r="A674" i="26"/>
  <c r="E673" i="26"/>
  <c r="F673" i="26" s="1"/>
  <c r="D673" i="26"/>
  <c r="C673" i="26"/>
  <c r="I673" i="26" s="1"/>
  <c r="B673" i="26"/>
  <c r="A673" i="26"/>
  <c r="E672" i="26"/>
  <c r="F672" i="26" s="1"/>
  <c r="D672" i="26"/>
  <c r="C672" i="26"/>
  <c r="J672" i="26" s="1"/>
  <c r="B672" i="26"/>
  <c r="A672" i="26"/>
  <c r="E671" i="26"/>
  <c r="F671" i="26" s="1"/>
  <c r="D671" i="26"/>
  <c r="C671" i="26"/>
  <c r="I671" i="26" s="1"/>
  <c r="B671" i="26"/>
  <c r="A671" i="26"/>
  <c r="E670" i="26"/>
  <c r="F670" i="26" s="1"/>
  <c r="D670" i="26"/>
  <c r="C670" i="26"/>
  <c r="G670" i="26" s="1"/>
  <c r="B670" i="26"/>
  <c r="A670" i="26"/>
  <c r="E669" i="26"/>
  <c r="F669" i="26" s="1"/>
  <c r="D669" i="26"/>
  <c r="C669" i="26"/>
  <c r="I669" i="26" s="1"/>
  <c r="B669" i="26"/>
  <c r="A669" i="26"/>
  <c r="E668" i="26"/>
  <c r="F668" i="26" s="1"/>
  <c r="D668" i="26"/>
  <c r="C668" i="26"/>
  <c r="B668" i="26"/>
  <c r="A668" i="26"/>
  <c r="E667" i="26"/>
  <c r="F667" i="26" s="1"/>
  <c r="D667" i="26"/>
  <c r="C667" i="26"/>
  <c r="B667" i="26"/>
  <c r="A667" i="26"/>
  <c r="E666" i="26"/>
  <c r="F666" i="26" s="1"/>
  <c r="D666" i="26"/>
  <c r="C666" i="26"/>
  <c r="I666" i="26" s="1"/>
  <c r="B666" i="26"/>
  <c r="A666" i="26"/>
  <c r="E665" i="26"/>
  <c r="F665" i="26" s="1"/>
  <c r="D665" i="26"/>
  <c r="C665" i="26"/>
  <c r="J665" i="26" s="1"/>
  <c r="B665" i="26"/>
  <c r="A665" i="26"/>
  <c r="E664" i="26"/>
  <c r="F664" i="26" s="1"/>
  <c r="D664" i="26"/>
  <c r="C664" i="26"/>
  <c r="B664" i="26"/>
  <c r="A664" i="26"/>
  <c r="E663" i="26"/>
  <c r="F663" i="26" s="1"/>
  <c r="D663" i="26"/>
  <c r="C663" i="26"/>
  <c r="B663" i="26"/>
  <c r="A663" i="26"/>
  <c r="E662" i="26"/>
  <c r="F662" i="26" s="1"/>
  <c r="D662" i="26"/>
  <c r="C662" i="26"/>
  <c r="I662" i="26" s="1"/>
  <c r="B662" i="26"/>
  <c r="A662" i="26"/>
  <c r="E661" i="26"/>
  <c r="F661" i="26" s="1"/>
  <c r="D661" i="26"/>
  <c r="C661" i="26"/>
  <c r="H661" i="26" s="1"/>
  <c r="B661" i="26"/>
  <c r="A661" i="26"/>
  <c r="E660" i="26"/>
  <c r="F660" i="26" s="1"/>
  <c r="D660" i="26"/>
  <c r="C660" i="26"/>
  <c r="I660" i="26" s="1"/>
  <c r="B660" i="26"/>
  <c r="A660" i="26"/>
  <c r="E659" i="26"/>
  <c r="F659" i="26" s="1"/>
  <c r="D659" i="26"/>
  <c r="C659" i="26"/>
  <c r="M659" i="26" s="1"/>
  <c r="N659" i="26" s="1"/>
  <c r="B659" i="26"/>
  <c r="A659" i="26"/>
  <c r="E658" i="26"/>
  <c r="F658" i="26" s="1"/>
  <c r="D658" i="26"/>
  <c r="C658" i="26"/>
  <c r="K658" i="26" s="1"/>
  <c r="B658" i="26"/>
  <c r="A658" i="26"/>
  <c r="E657" i="26"/>
  <c r="F657" i="26" s="1"/>
  <c r="D657" i="26"/>
  <c r="C657" i="26"/>
  <c r="B657" i="26"/>
  <c r="A657" i="26"/>
  <c r="E656" i="26"/>
  <c r="F656" i="26" s="1"/>
  <c r="D656" i="26"/>
  <c r="C656" i="26"/>
  <c r="B656" i="26"/>
  <c r="A656" i="26"/>
  <c r="E655" i="26"/>
  <c r="F655" i="26" s="1"/>
  <c r="D655" i="26"/>
  <c r="C655" i="26"/>
  <c r="H655" i="26" s="1"/>
  <c r="B655" i="26"/>
  <c r="A655" i="26"/>
  <c r="E654" i="26"/>
  <c r="F654" i="26" s="1"/>
  <c r="D654" i="26"/>
  <c r="C654" i="26"/>
  <c r="M654" i="26" s="1"/>
  <c r="N654" i="26" s="1"/>
  <c r="B654" i="26"/>
  <c r="A654" i="26"/>
  <c r="E653" i="26"/>
  <c r="F653" i="26" s="1"/>
  <c r="D653" i="26"/>
  <c r="C653" i="26"/>
  <c r="K653" i="26" s="1"/>
  <c r="B653" i="26"/>
  <c r="A653" i="26"/>
  <c r="E652" i="26"/>
  <c r="F652" i="26" s="1"/>
  <c r="D652" i="26"/>
  <c r="C652" i="26"/>
  <c r="B652" i="26"/>
  <c r="A652" i="26"/>
  <c r="E651" i="26"/>
  <c r="F651" i="26" s="1"/>
  <c r="D651" i="26"/>
  <c r="C651" i="26"/>
  <c r="B651" i="26"/>
  <c r="A651" i="26"/>
  <c r="E650" i="26"/>
  <c r="F650" i="26" s="1"/>
  <c r="D650" i="26"/>
  <c r="C650" i="26"/>
  <c r="B650" i="26"/>
  <c r="A650" i="26"/>
  <c r="E649" i="26"/>
  <c r="F649" i="26" s="1"/>
  <c r="D649" i="26"/>
  <c r="C649" i="26"/>
  <c r="B649" i="26"/>
  <c r="A649" i="26"/>
  <c r="E648" i="26"/>
  <c r="F648" i="26" s="1"/>
  <c r="D648" i="26"/>
  <c r="C648" i="26"/>
  <c r="B648" i="26"/>
  <c r="A648" i="26"/>
  <c r="E647" i="26"/>
  <c r="F647" i="26" s="1"/>
  <c r="D647" i="26"/>
  <c r="C647" i="26"/>
  <c r="I647" i="26" s="1"/>
  <c r="B647" i="26"/>
  <c r="A647" i="26"/>
  <c r="E646" i="26"/>
  <c r="F646" i="26" s="1"/>
  <c r="D646" i="26"/>
  <c r="C646" i="26"/>
  <c r="B646" i="26"/>
  <c r="A646" i="26"/>
  <c r="E645" i="26"/>
  <c r="F645" i="26" s="1"/>
  <c r="D645" i="26"/>
  <c r="C645" i="26"/>
  <c r="B645" i="26"/>
  <c r="A645" i="26"/>
  <c r="E644" i="26"/>
  <c r="F644" i="26" s="1"/>
  <c r="D644" i="26"/>
  <c r="C644" i="26"/>
  <c r="B644" i="26"/>
  <c r="A644" i="26"/>
  <c r="E643" i="26"/>
  <c r="F643" i="26" s="1"/>
  <c r="D643" i="26"/>
  <c r="C643" i="26"/>
  <c r="M643" i="26" s="1"/>
  <c r="N643" i="26" s="1"/>
  <c r="B643" i="26"/>
  <c r="A643" i="26"/>
  <c r="E642" i="26"/>
  <c r="F642" i="26" s="1"/>
  <c r="D642" i="26"/>
  <c r="C642" i="26"/>
  <c r="I642" i="26" s="1"/>
  <c r="B642" i="26"/>
  <c r="A642" i="26"/>
  <c r="E641" i="26"/>
  <c r="F641" i="26" s="1"/>
  <c r="D641" i="26"/>
  <c r="C641" i="26"/>
  <c r="B641" i="26"/>
  <c r="A641" i="26"/>
  <c r="E640" i="26"/>
  <c r="F640" i="26" s="1"/>
  <c r="D640" i="26"/>
  <c r="C640" i="26"/>
  <c r="B640" i="26"/>
  <c r="A640" i="26"/>
  <c r="E639" i="26"/>
  <c r="F639" i="26" s="1"/>
  <c r="D639" i="26"/>
  <c r="C639" i="26"/>
  <c r="B639" i="26"/>
  <c r="A639" i="26"/>
  <c r="E638" i="26"/>
  <c r="F638" i="26" s="1"/>
  <c r="D638" i="26"/>
  <c r="C638" i="26"/>
  <c r="B638" i="26"/>
  <c r="A638" i="26"/>
  <c r="E637" i="26"/>
  <c r="F637" i="26" s="1"/>
  <c r="D637" i="26"/>
  <c r="C637" i="26"/>
  <c r="I637" i="26" s="1"/>
  <c r="B637" i="26"/>
  <c r="A637" i="26"/>
  <c r="E636" i="26"/>
  <c r="F636" i="26" s="1"/>
  <c r="D636" i="26"/>
  <c r="C636" i="26"/>
  <c r="M636" i="26" s="1"/>
  <c r="N636" i="26" s="1"/>
  <c r="B636" i="26"/>
  <c r="A636" i="26"/>
  <c r="E635" i="26"/>
  <c r="F635" i="26" s="1"/>
  <c r="D635" i="26"/>
  <c r="C635" i="26"/>
  <c r="G635" i="26" s="1"/>
  <c r="B635" i="26"/>
  <c r="A635" i="26"/>
  <c r="E634" i="26"/>
  <c r="F634" i="26" s="1"/>
  <c r="D634" i="26"/>
  <c r="C634" i="26"/>
  <c r="B634" i="26"/>
  <c r="A634" i="26"/>
  <c r="E633" i="26"/>
  <c r="F633" i="26" s="1"/>
  <c r="D633" i="26"/>
  <c r="C633" i="26"/>
  <c r="J633" i="26" s="1"/>
  <c r="B633" i="26"/>
  <c r="A633" i="26"/>
  <c r="E632" i="26"/>
  <c r="F632" i="26" s="1"/>
  <c r="D632" i="26"/>
  <c r="C632" i="26"/>
  <c r="B632" i="26"/>
  <c r="A632" i="26"/>
  <c r="E631" i="26"/>
  <c r="F631" i="26" s="1"/>
  <c r="D631" i="26"/>
  <c r="C631" i="26"/>
  <c r="K631" i="26" s="1"/>
  <c r="B631" i="26"/>
  <c r="A631" i="26"/>
  <c r="E630" i="26"/>
  <c r="F630" i="26" s="1"/>
  <c r="D630" i="26"/>
  <c r="C630" i="26"/>
  <c r="B630" i="26"/>
  <c r="A630" i="26"/>
  <c r="E629" i="26"/>
  <c r="F629" i="26" s="1"/>
  <c r="D629" i="26"/>
  <c r="C629" i="26"/>
  <c r="B629" i="26"/>
  <c r="A629" i="26"/>
  <c r="E628" i="26"/>
  <c r="F628" i="26" s="1"/>
  <c r="D628" i="26"/>
  <c r="C628" i="26"/>
  <c r="B628" i="26"/>
  <c r="A628" i="26"/>
  <c r="E627" i="26"/>
  <c r="F627" i="26" s="1"/>
  <c r="D627" i="26"/>
  <c r="C627" i="26"/>
  <c r="M627" i="26" s="1"/>
  <c r="N627" i="26" s="1"/>
  <c r="B627" i="26"/>
  <c r="A627" i="26"/>
  <c r="E626" i="26"/>
  <c r="F626" i="26" s="1"/>
  <c r="D626" i="26"/>
  <c r="C626" i="26"/>
  <c r="B626" i="26"/>
  <c r="A626" i="26"/>
  <c r="E625" i="26"/>
  <c r="F625" i="26" s="1"/>
  <c r="D625" i="26"/>
  <c r="C625" i="26"/>
  <c r="J625" i="26" s="1"/>
  <c r="B625" i="26"/>
  <c r="A625" i="26"/>
  <c r="E624" i="26"/>
  <c r="F624" i="26" s="1"/>
  <c r="D624" i="26"/>
  <c r="C624" i="26"/>
  <c r="B624" i="26"/>
  <c r="A624" i="26"/>
  <c r="E623" i="26"/>
  <c r="F623" i="26" s="1"/>
  <c r="D623" i="26"/>
  <c r="C623" i="26"/>
  <c r="K623" i="26" s="1"/>
  <c r="B623" i="26"/>
  <c r="A623" i="26"/>
  <c r="E622" i="26"/>
  <c r="F622" i="26" s="1"/>
  <c r="D622" i="26"/>
  <c r="C622" i="26"/>
  <c r="B622" i="26"/>
  <c r="A622" i="26"/>
  <c r="E621" i="26"/>
  <c r="F621" i="26" s="1"/>
  <c r="D621" i="26"/>
  <c r="C621" i="26"/>
  <c r="B621" i="26"/>
  <c r="A621" i="26"/>
  <c r="E620" i="26"/>
  <c r="F620" i="26" s="1"/>
  <c r="D620" i="26"/>
  <c r="C620" i="26"/>
  <c r="B620" i="26"/>
  <c r="A620" i="26"/>
  <c r="E619" i="26"/>
  <c r="F619" i="26" s="1"/>
  <c r="D619" i="26"/>
  <c r="C619" i="26"/>
  <c r="B619" i="26"/>
  <c r="A619" i="26"/>
  <c r="E618" i="26"/>
  <c r="F618" i="26" s="1"/>
  <c r="D618" i="26"/>
  <c r="C618" i="26"/>
  <c r="M618" i="26" s="1"/>
  <c r="N618" i="26" s="1"/>
  <c r="B618" i="26"/>
  <c r="A618" i="26"/>
  <c r="E617" i="26"/>
  <c r="F617" i="26" s="1"/>
  <c r="D617" i="26"/>
  <c r="C617" i="26"/>
  <c r="B617" i="26"/>
  <c r="A617" i="26"/>
  <c r="E616" i="26"/>
  <c r="F616" i="26" s="1"/>
  <c r="D616" i="26"/>
  <c r="C616" i="26"/>
  <c r="B616" i="26"/>
  <c r="A616" i="26"/>
  <c r="E615" i="26"/>
  <c r="F615" i="26" s="1"/>
  <c r="D615" i="26"/>
  <c r="C615" i="26"/>
  <c r="J615" i="26" s="1"/>
  <c r="B615" i="26"/>
  <c r="A615" i="26"/>
  <c r="E614" i="26"/>
  <c r="F614" i="26" s="1"/>
  <c r="D614" i="26"/>
  <c r="C614" i="26"/>
  <c r="I614" i="26" s="1"/>
  <c r="B614" i="26"/>
  <c r="A614" i="26"/>
  <c r="E613" i="26"/>
  <c r="F613" i="26" s="1"/>
  <c r="D613" i="26"/>
  <c r="C613" i="26"/>
  <c r="I613" i="26" s="1"/>
  <c r="B613" i="26"/>
  <c r="A613" i="26"/>
  <c r="E612" i="26"/>
  <c r="F612" i="26" s="1"/>
  <c r="D612" i="26"/>
  <c r="C612" i="26"/>
  <c r="I612" i="26" s="1"/>
  <c r="B612" i="26"/>
  <c r="A612" i="26"/>
  <c r="E611" i="26"/>
  <c r="F611" i="26" s="1"/>
  <c r="D611" i="26"/>
  <c r="C611" i="26"/>
  <c r="J611" i="26" s="1"/>
  <c r="B611" i="26"/>
  <c r="A611" i="26"/>
  <c r="E610" i="26"/>
  <c r="F610" i="26" s="1"/>
  <c r="D610" i="26"/>
  <c r="C610" i="26"/>
  <c r="H610" i="26" s="1"/>
  <c r="B610" i="26"/>
  <c r="A610" i="26"/>
  <c r="E609" i="26"/>
  <c r="F609" i="26" s="1"/>
  <c r="D609" i="26"/>
  <c r="C609" i="26"/>
  <c r="B609" i="26"/>
  <c r="A609" i="26"/>
  <c r="E608" i="26"/>
  <c r="F608" i="26" s="1"/>
  <c r="D608" i="26"/>
  <c r="C608" i="26"/>
  <c r="B608" i="26"/>
  <c r="A608" i="26"/>
  <c r="E607" i="26"/>
  <c r="F607" i="26" s="1"/>
  <c r="D607" i="26"/>
  <c r="C607" i="26"/>
  <c r="I607" i="26" s="1"/>
  <c r="B607" i="26"/>
  <c r="A607" i="26"/>
  <c r="E606" i="26"/>
  <c r="F606" i="26" s="1"/>
  <c r="D606" i="26"/>
  <c r="C606" i="26"/>
  <c r="K606" i="26" s="1"/>
  <c r="B606" i="26"/>
  <c r="A606" i="26"/>
  <c r="E605" i="26"/>
  <c r="F605" i="26" s="1"/>
  <c r="D605" i="26"/>
  <c r="C605" i="26"/>
  <c r="B605" i="26"/>
  <c r="A605" i="26"/>
  <c r="E604" i="26"/>
  <c r="F604" i="26" s="1"/>
  <c r="D604" i="26"/>
  <c r="C604" i="26"/>
  <c r="B604" i="26"/>
  <c r="A604" i="26"/>
  <c r="E603" i="26"/>
  <c r="F603" i="26" s="1"/>
  <c r="D603" i="26"/>
  <c r="C603" i="26"/>
  <c r="M603" i="26" s="1"/>
  <c r="N603" i="26" s="1"/>
  <c r="B603" i="26"/>
  <c r="A603" i="26"/>
  <c r="E602" i="26"/>
  <c r="F602" i="26" s="1"/>
  <c r="D602" i="26"/>
  <c r="C602" i="26"/>
  <c r="I602" i="26" s="1"/>
  <c r="B602" i="26"/>
  <c r="A602" i="26"/>
  <c r="E601" i="26"/>
  <c r="F601" i="26" s="1"/>
  <c r="D601" i="26"/>
  <c r="C601" i="26"/>
  <c r="K601" i="26" s="1"/>
  <c r="B601" i="26"/>
  <c r="A601" i="26"/>
  <c r="E600" i="26"/>
  <c r="F600" i="26" s="1"/>
  <c r="D600" i="26"/>
  <c r="C600" i="26"/>
  <c r="B600" i="26"/>
  <c r="A600" i="26"/>
  <c r="E599" i="26"/>
  <c r="F599" i="26" s="1"/>
  <c r="D599" i="26"/>
  <c r="C599" i="26"/>
  <c r="I599" i="26" s="1"/>
  <c r="B599" i="26"/>
  <c r="A599" i="26"/>
  <c r="E598" i="26"/>
  <c r="F598" i="26" s="1"/>
  <c r="D598" i="26"/>
  <c r="C598" i="26"/>
  <c r="B598" i="26"/>
  <c r="A598" i="26"/>
  <c r="E597" i="26"/>
  <c r="F597" i="26" s="1"/>
  <c r="D597" i="26"/>
  <c r="C597" i="26"/>
  <c r="B597" i="26"/>
  <c r="A597" i="26"/>
  <c r="E596" i="26"/>
  <c r="F596" i="26" s="1"/>
  <c r="D596" i="26"/>
  <c r="C596" i="26"/>
  <c r="K596" i="26" s="1"/>
  <c r="B596" i="26"/>
  <c r="A596" i="26"/>
  <c r="E595" i="26"/>
  <c r="F595" i="26" s="1"/>
  <c r="D595" i="26"/>
  <c r="C595" i="26"/>
  <c r="B595" i="26"/>
  <c r="A595" i="26"/>
  <c r="E594" i="26"/>
  <c r="F594" i="26" s="1"/>
  <c r="D594" i="26"/>
  <c r="C594" i="26"/>
  <c r="I594" i="26" s="1"/>
  <c r="B594" i="26"/>
  <c r="A594" i="26"/>
  <c r="E593" i="26"/>
  <c r="F593" i="26" s="1"/>
  <c r="D593" i="26"/>
  <c r="C593" i="26"/>
  <c r="I593" i="26" s="1"/>
  <c r="B593" i="26"/>
  <c r="A593" i="26"/>
  <c r="E592" i="26"/>
  <c r="F592" i="26" s="1"/>
  <c r="D592" i="26"/>
  <c r="C592" i="26"/>
  <c r="B592" i="26"/>
  <c r="A592" i="26"/>
  <c r="E591" i="26"/>
  <c r="F591" i="26" s="1"/>
  <c r="D591" i="26"/>
  <c r="C591" i="26"/>
  <c r="B591" i="26"/>
  <c r="A591" i="26"/>
  <c r="E590" i="26"/>
  <c r="F590" i="26" s="1"/>
  <c r="D590" i="26"/>
  <c r="C590" i="26"/>
  <c r="B590" i="26"/>
  <c r="A590" i="26"/>
  <c r="E589" i="26"/>
  <c r="F589" i="26" s="1"/>
  <c r="D589" i="26"/>
  <c r="C589" i="26"/>
  <c r="I589" i="26" s="1"/>
  <c r="B589" i="26"/>
  <c r="A589" i="26"/>
  <c r="E588" i="26"/>
  <c r="F588" i="26" s="1"/>
  <c r="D588" i="26"/>
  <c r="C588" i="26"/>
  <c r="B588" i="26"/>
  <c r="A588" i="26"/>
  <c r="E587" i="26"/>
  <c r="F587" i="26" s="1"/>
  <c r="D587" i="26"/>
  <c r="C587" i="26"/>
  <c r="G587" i="26" s="1"/>
  <c r="B587" i="26"/>
  <c r="A587" i="26"/>
  <c r="E586" i="26"/>
  <c r="F586" i="26" s="1"/>
  <c r="D586" i="26"/>
  <c r="C586" i="26"/>
  <c r="M586" i="26" s="1"/>
  <c r="N586" i="26" s="1"/>
  <c r="B586" i="26"/>
  <c r="A586" i="26"/>
  <c r="E585" i="26"/>
  <c r="F585" i="26" s="1"/>
  <c r="D585" i="26"/>
  <c r="C585" i="26"/>
  <c r="B585" i="26"/>
  <c r="A585" i="26"/>
  <c r="E584" i="26"/>
  <c r="F584" i="26" s="1"/>
  <c r="D584" i="26"/>
  <c r="C584" i="26"/>
  <c r="B584" i="26"/>
  <c r="A584" i="26"/>
  <c r="E583" i="26"/>
  <c r="F583" i="26" s="1"/>
  <c r="D583" i="26"/>
  <c r="C583" i="26"/>
  <c r="B583" i="26"/>
  <c r="A583" i="26"/>
  <c r="E582" i="26"/>
  <c r="F582" i="26" s="1"/>
  <c r="D582" i="26"/>
  <c r="C582" i="26"/>
  <c r="B582" i="26"/>
  <c r="A582" i="26"/>
  <c r="E581" i="26"/>
  <c r="F581" i="26" s="1"/>
  <c r="D581" i="26"/>
  <c r="C581" i="26"/>
  <c r="B581" i="26"/>
  <c r="A581" i="26"/>
  <c r="E580" i="26"/>
  <c r="F580" i="26" s="1"/>
  <c r="D580" i="26"/>
  <c r="C580" i="26"/>
  <c r="B580" i="26"/>
  <c r="A580" i="26"/>
  <c r="E579" i="26"/>
  <c r="F579" i="26" s="1"/>
  <c r="D579" i="26"/>
  <c r="C579" i="26"/>
  <c r="M579" i="26" s="1"/>
  <c r="N579" i="26" s="1"/>
  <c r="B579" i="26"/>
  <c r="A579" i="26"/>
  <c r="E578" i="26"/>
  <c r="F578" i="26" s="1"/>
  <c r="D578" i="26"/>
  <c r="C578" i="26"/>
  <c r="I578" i="26" s="1"/>
  <c r="B578" i="26"/>
  <c r="A578" i="26"/>
  <c r="E577" i="26"/>
  <c r="F577" i="26" s="1"/>
  <c r="D577" i="26"/>
  <c r="C577" i="26"/>
  <c r="B577" i="26"/>
  <c r="A577" i="26"/>
  <c r="E576" i="26"/>
  <c r="F576" i="26" s="1"/>
  <c r="D576" i="26"/>
  <c r="C576" i="26"/>
  <c r="B576" i="26"/>
  <c r="A576" i="26"/>
  <c r="E575" i="26"/>
  <c r="F575" i="26" s="1"/>
  <c r="D575" i="26"/>
  <c r="C575" i="26"/>
  <c r="I575" i="26" s="1"/>
  <c r="B575" i="26"/>
  <c r="A575" i="26"/>
  <c r="E574" i="26"/>
  <c r="F574" i="26" s="1"/>
  <c r="D574" i="26"/>
  <c r="C574" i="26"/>
  <c r="I574" i="26" s="1"/>
  <c r="B574" i="26"/>
  <c r="A574" i="26"/>
  <c r="E573" i="26"/>
  <c r="F573" i="26" s="1"/>
  <c r="D573" i="26"/>
  <c r="C573" i="26"/>
  <c r="I573" i="26" s="1"/>
  <c r="B573" i="26"/>
  <c r="A573" i="26"/>
  <c r="E572" i="26"/>
  <c r="F572" i="26" s="1"/>
  <c r="D572" i="26"/>
  <c r="C572" i="26"/>
  <c r="M572" i="26" s="1"/>
  <c r="N572" i="26" s="1"/>
  <c r="B572" i="26"/>
  <c r="A572" i="26"/>
  <c r="E571" i="26"/>
  <c r="F571" i="26" s="1"/>
  <c r="D571" i="26"/>
  <c r="C571" i="26"/>
  <c r="M571" i="26" s="1"/>
  <c r="N571" i="26" s="1"/>
  <c r="B571" i="26"/>
  <c r="A571" i="26"/>
  <c r="E570" i="26"/>
  <c r="F570" i="26" s="1"/>
  <c r="D570" i="26"/>
  <c r="C570" i="26"/>
  <c r="K570" i="26" s="1"/>
  <c r="B570" i="26"/>
  <c r="A570" i="26"/>
  <c r="E569" i="26"/>
  <c r="F569" i="26" s="1"/>
  <c r="D569" i="26"/>
  <c r="C569" i="26"/>
  <c r="B569" i="26"/>
  <c r="A569" i="26"/>
  <c r="E568" i="26"/>
  <c r="F568" i="26" s="1"/>
  <c r="D568" i="26"/>
  <c r="C568" i="26"/>
  <c r="B568" i="26"/>
  <c r="A568" i="26"/>
  <c r="E567" i="26"/>
  <c r="F567" i="26" s="1"/>
  <c r="D567" i="26"/>
  <c r="C567" i="26"/>
  <c r="B567" i="26"/>
  <c r="A567" i="26"/>
  <c r="E566" i="26"/>
  <c r="F566" i="26" s="1"/>
  <c r="D566" i="26"/>
  <c r="C566" i="26"/>
  <c r="B566" i="26"/>
  <c r="A566" i="26"/>
  <c r="E565" i="26"/>
  <c r="F565" i="26" s="1"/>
  <c r="D565" i="26"/>
  <c r="C565" i="26"/>
  <c r="B565" i="26"/>
  <c r="A565" i="26"/>
  <c r="E564" i="26"/>
  <c r="F564" i="26" s="1"/>
  <c r="D564" i="26"/>
  <c r="C564" i="26"/>
  <c r="I564" i="26" s="1"/>
  <c r="B564" i="26"/>
  <c r="A564" i="26"/>
  <c r="E563" i="26"/>
  <c r="F563" i="26" s="1"/>
  <c r="D563" i="26"/>
  <c r="C563" i="26"/>
  <c r="B563" i="26"/>
  <c r="A563" i="26"/>
  <c r="E562" i="26"/>
  <c r="F562" i="26" s="1"/>
  <c r="D562" i="26"/>
  <c r="C562" i="26"/>
  <c r="B562" i="26"/>
  <c r="A562" i="26"/>
  <c r="E561" i="26"/>
  <c r="F561" i="26" s="1"/>
  <c r="D561" i="26"/>
  <c r="C561" i="26"/>
  <c r="G561" i="26" s="1"/>
  <c r="B561" i="26"/>
  <c r="A561" i="26"/>
  <c r="E560" i="26"/>
  <c r="F560" i="26" s="1"/>
  <c r="D560" i="26"/>
  <c r="C560" i="26"/>
  <c r="I560" i="26" s="1"/>
  <c r="B560" i="26"/>
  <c r="A560" i="26"/>
  <c r="E559" i="26"/>
  <c r="F559" i="26" s="1"/>
  <c r="D559" i="26"/>
  <c r="C559" i="26"/>
  <c r="H559" i="26" s="1"/>
  <c r="B559" i="26"/>
  <c r="A559" i="26"/>
  <c r="E558" i="26"/>
  <c r="F558" i="26" s="1"/>
  <c r="D558" i="26"/>
  <c r="C558" i="26"/>
  <c r="J558" i="26" s="1"/>
  <c r="B558" i="26"/>
  <c r="A558" i="26"/>
  <c r="E557" i="26"/>
  <c r="F557" i="26" s="1"/>
  <c r="D557" i="26"/>
  <c r="C557" i="26"/>
  <c r="I557" i="26" s="1"/>
  <c r="B557" i="26"/>
  <c r="A557" i="26"/>
  <c r="E556" i="26"/>
  <c r="F556" i="26" s="1"/>
  <c r="D556" i="26"/>
  <c r="C556" i="26"/>
  <c r="B556" i="26"/>
  <c r="A556" i="26"/>
  <c r="E555" i="26"/>
  <c r="F555" i="26" s="1"/>
  <c r="D555" i="26"/>
  <c r="C555" i="26"/>
  <c r="B555" i="26"/>
  <c r="A555" i="26"/>
  <c r="E554" i="26"/>
  <c r="F554" i="26" s="1"/>
  <c r="D554" i="26"/>
  <c r="C554" i="26"/>
  <c r="B554" i="26"/>
  <c r="A554" i="26"/>
  <c r="E553" i="26"/>
  <c r="F553" i="26" s="1"/>
  <c r="D553" i="26"/>
  <c r="C553" i="26"/>
  <c r="B553" i="26"/>
  <c r="A553" i="26"/>
  <c r="E552" i="26"/>
  <c r="F552" i="26" s="1"/>
  <c r="D552" i="26"/>
  <c r="C552" i="26"/>
  <c r="I552" i="26" s="1"/>
  <c r="B552" i="26"/>
  <c r="A552" i="26"/>
  <c r="E551" i="26"/>
  <c r="F551" i="26" s="1"/>
  <c r="D551" i="26"/>
  <c r="C551" i="26"/>
  <c r="M551" i="26" s="1"/>
  <c r="N551" i="26" s="1"/>
  <c r="B551" i="26"/>
  <c r="A551" i="26"/>
  <c r="E550" i="26"/>
  <c r="F550" i="26" s="1"/>
  <c r="D550" i="26"/>
  <c r="C550" i="26"/>
  <c r="I550" i="26" s="1"/>
  <c r="B550" i="26"/>
  <c r="A550" i="26"/>
  <c r="E549" i="26"/>
  <c r="F549" i="26" s="1"/>
  <c r="D549" i="26"/>
  <c r="C549" i="26"/>
  <c r="I549" i="26" s="1"/>
  <c r="B549" i="26"/>
  <c r="A549" i="26"/>
  <c r="E548" i="26"/>
  <c r="F548" i="26" s="1"/>
  <c r="D548" i="26"/>
  <c r="C548" i="26"/>
  <c r="B548" i="26"/>
  <c r="A548" i="26"/>
  <c r="E547" i="26"/>
  <c r="F547" i="26" s="1"/>
  <c r="D547" i="26"/>
  <c r="C547" i="26"/>
  <c r="J547" i="26" s="1"/>
  <c r="B547" i="26"/>
  <c r="A547" i="26"/>
  <c r="E546" i="26"/>
  <c r="F546" i="26" s="1"/>
  <c r="D546" i="26"/>
  <c r="C546" i="26"/>
  <c r="B546" i="26"/>
  <c r="A546" i="26"/>
  <c r="E545" i="26"/>
  <c r="F545" i="26" s="1"/>
  <c r="D545" i="26"/>
  <c r="C545" i="26"/>
  <c r="B545" i="26"/>
  <c r="A545" i="26"/>
  <c r="E544" i="26"/>
  <c r="F544" i="26" s="1"/>
  <c r="D544" i="26"/>
  <c r="C544" i="26"/>
  <c r="G544" i="26" s="1"/>
  <c r="B544" i="26"/>
  <c r="A544" i="26"/>
  <c r="E543" i="26"/>
  <c r="F543" i="26" s="1"/>
  <c r="D543" i="26"/>
  <c r="C543" i="26"/>
  <c r="B543" i="26"/>
  <c r="A543" i="26"/>
  <c r="E542" i="26"/>
  <c r="F542" i="26" s="1"/>
  <c r="D542" i="26"/>
  <c r="C542" i="26"/>
  <c r="B542" i="26"/>
  <c r="A542" i="26"/>
  <c r="E541" i="26"/>
  <c r="F541" i="26" s="1"/>
  <c r="D541" i="26"/>
  <c r="C541" i="26"/>
  <c r="B541" i="26"/>
  <c r="A541" i="26"/>
  <c r="E540" i="26"/>
  <c r="F540" i="26" s="1"/>
  <c r="D540" i="26"/>
  <c r="C540" i="26"/>
  <c r="B540" i="26"/>
  <c r="A540" i="26"/>
  <c r="E539" i="26"/>
  <c r="F539" i="26" s="1"/>
  <c r="D539" i="26"/>
  <c r="C539" i="26"/>
  <c r="I539" i="26" s="1"/>
  <c r="B539" i="26"/>
  <c r="A539" i="26"/>
  <c r="E538" i="26"/>
  <c r="F538" i="26" s="1"/>
  <c r="D538" i="26"/>
  <c r="C538" i="26"/>
  <c r="J538" i="26" s="1"/>
  <c r="B538" i="26"/>
  <c r="A538" i="26"/>
  <c r="E537" i="26"/>
  <c r="F537" i="26" s="1"/>
  <c r="D537" i="26"/>
  <c r="C537" i="26"/>
  <c r="M537" i="26" s="1"/>
  <c r="N537" i="26" s="1"/>
  <c r="B537" i="26"/>
  <c r="A537" i="26"/>
  <c r="E536" i="26"/>
  <c r="F536" i="26" s="1"/>
  <c r="D536" i="26"/>
  <c r="C536" i="26"/>
  <c r="I536" i="26" s="1"/>
  <c r="B536" i="26"/>
  <c r="A536" i="26"/>
  <c r="E535" i="26"/>
  <c r="F535" i="26" s="1"/>
  <c r="D535" i="26"/>
  <c r="C535" i="26"/>
  <c r="J535" i="26" s="1"/>
  <c r="B535" i="26"/>
  <c r="A535" i="26"/>
  <c r="E534" i="26"/>
  <c r="F534" i="26" s="1"/>
  <c r="D534" i="26"/>
  <c r="C534" i="26"/>
  <c r="B534" i="26"/>
  <c r="A534" i="26"/>
  <c r="E533" i="26"/>
  <c r="F533" i="26" s="1"/>
  <c r="D533" i="26"/>
  <c r="C533" i="26"/>
  <c r="B533" i="26"/>
  <c r="A533" i="26"/>
  <c r="E532" i="26"/>
  <c r="F532" i="26" s="1"/>
  <c r="D532" i="26"/>
  <c r="C532" i="26"/>
  <c r="I532" i="26" s="1"/>
  <c r="B532" i="26"/>
  <c r="A532" i="26"/>
  <c r="E531" i="26"/>
  <c r="F531" i="26" s="1"/>
  <c r="D531" i="26"/>
  <c r="C531" i="26"/>
  <c r="I531" i="26" s="1"/>
  <c r="B531" i="26"/>
  <c r="A531" i="26"/>
  <c r="E530" i="26"/>
  <c r="F530" i="26" s="1"/>
  <c r="D530" i="26"/>
  <c r="C530" i="26"/>
  <c r="B530" i="26"/>
  <c r="A530" i="26"/>
  <c r="E529" i="26"/>
  <c r="F529" i="26" s="1"/>
  <c r="D529" i="26"/>
  <c r="C529" i="26"/>
  <c r="B529" i="26"/>
  <c r="A529" i="26"/>
  <c r="E528" i="26"/>
  <c r="F528" i="26" s="1"/>
  <c r="D528" i="26"/>
  <c r="C528" i="26"/>
  <c r="I528" i="26" s="1"/>
  <c r="B528" i="26"/>
  <c r="A528" i="26"/>
  <c r="E527" i="26"/>
  <c r="F527" i="26" s="1"/>
  <c r="D527" i="26"/>
  <c r="C527" i="26"/>
  <c r="I527" i="26" s="1"/>
  <c r="B527" i="26"/>
  <c r="A527" i="26"/>
  <c r="E526" i="26"/>
  <c r="F526" i="26" s="1"/>
  <c r="D526" i="26"/>
  <c r="C526" i="26"/>
  <c r="B526" i="26"/>
  <c r="A526" i="26"/>
  <c r="E525" i="26"/>
  <c r="F525" i="26" s="1"/>
  <c r="D525" i="26"/>
  <c r="C525" i="26"/>
  <c r="I525" i="26" s="1"/>
  <c r="B525" i="26"/>
  <c r="A525" i="26"/>
  <c r="E524" i="26"/>
  <c r="F524" i="26" s="1"/>
  <c r="D524" i="26"/>
  <c r="C524" i="26"/>
  <c r="I524" i="26" s="1"/>
  <c r="B524" i="26"/>
  <c r="A524" i="26"/>
  <c r="E523" i="26"/>
  <c r="F523" i="26" s="1"/>
  <c r="D523" i="26"/>
  <c r="C523" i="26"/>
  <c r="G523" i="26" s="1"/>
  <c r="B523" i="26"/>
  <c r="A523" i="26"/>
  <c r="E522" i="26"/>
  <c r="F522" i="26" s="1"/>
  <c r="D522" i="26"/>
  <c r="C522" i="26"/>
  <c r="M522" i="26" s="1"/>
  <c r="N522" i="26" s="1"/>
  <c r="B522" i="26"/>
  <c r="A522" i="26"/>
  <c r="E521" i="26"/>
  <c r="F521" i="26" s="1"/>
  <c r="D521" i="26"/>
  <c r="C521" i="26"/>
  <c r="M521" i="26" s="1"/>
  <c r="N521" i="26" s="1"/>
  <c r="B521" i="26"/>
  <c r="A521" i="26"/>
  <c r="E520" i="26"/>
  <c r="F520" i="26" s="1"/>
  <c r="D520" i="26"/>
  <c r="C520" i="26"/>
  <c r="I520" i="26" s="1"/>
  <c r="B520" i="26"/>
  <c r="A520" i="26"/>
  <c r="E519" i="26"/>
  <c r="F519" i="26" s="1"/>
  <c r="D519" i="26"/>
  <c r="C519" i="26"/>
  <c r="K519" i="26" s="1"/>
  <c r="B519" i="26"/>
  <c r="A519" i="26"/>
  <c r="E518" i="26"/>
  <c r="F518" i="26" s="1"/>
  <c r="D518" i="26"/>
  <c r="C518" i="26"/>
  <c r="I518" i="26" s="1"/>
  <c r="B518" i="26"/>
  <c r="A518" i="26"/>
  <c r="E517" i="26"/>
  <c r="F517" i="26" s="1"/>
  <c r="D517" i="26"/>
  <c r="C517" i="26"/>
  <c r="I517" i="26" s="1"/>
  <c r="B517" i="26"/>
  <c r="A517" i="26"/>
  <c r="E516" i="26"/>
  <c r="F516" i="26" s="1"/>
  <c r="D516" i="26"/>
  <c r="C516" i="26"/>
  <c r="B516" i="26"/>
  <c r="A516" i="26"/>
  <c r="E515" i="26"/>
  <c r="F515" i="26" s="1"/>
  <c r="D515" i="26"/>
  <c r="C515" i="26"/>
  <c r="K515" i="26" s="1"/>
  <c r="B515" i="26"/>
  <c r="A515" i="26"/>
  <c r="E514" i="26"/>
  <c r="F514" i="26" s="1"/>
  <c r="D514" i="26"/>
  <c r="C514" i="26"/>
  <c r="B514" i="26"/>
  <c r="A514" i="26"/>
  <c r="E513" i="26"/>
  <c r="F513" i="26" s="1"/>
  <c r="D513" i="26"/>
  <c r="C513" i="26"/>
  <c r="B513" i="26"/>
  <c r="A513" i="26"/>
  <c r="E512" i="26"/>
  <c r="F512" i="26" s="1"/>
  <c r="D512" i="26"/>
  <c r="C512" i="26"/>
  <c r="I512" i="26" s="1"/>
  <c r="B512" i="26"/>
  <c r="A512" i="26"/>
  <c r="E511" i="26"/>
  <c r="F511" i="26" s="1"/>
  <c r="D511" i="26"/>
  <c r="C511" i="26"/>
  <c r="B511" i="26"/>
  <c r="A511" i="26"/>
  <c r="E510" i="26"/>
  <c r="F510" i="26" s="1"/>
  <c r="D510" i="26"/>
  <c r="C510" i="26"/>
  <c r="K510" i="26" s="1"/>
  <c r="B510" i="26"/>
  <c r="A510" i="26"/>
  <c r="E509" i="26"/>
  <c r="F509" i="26" s="1"/>
  <c r="D509" i="26"/>
  <c r="C509" i="26"/>
  <c r="B509" i="26"/>
  <c r="A509" i="26"/>
  <c r="E508" i="26"/>
  <c r="F508" i="26" s="1"/>
  <c r="D508" i="26"/>
  <c r="C508" i="26"/>
  <c r="B508" i="26"/>
  <c r="A508" i="26"/>
  <c r="E507" i="26"/>
  <c r="F507" i="26" s="1"/>
  <c r="D507" i="26"/>
  <c r="C507" i="26"/>
  <c r="J507" i="26" s="1"/>
  <c r="B507" i="26"/>
  <c r="A507" i="26"/>
  <c r="E506" i="26"/>
  <c r="F506" i="26" s="1"/>
  <c r="D506" i="26"/>
  <c r="C506" i="26"/>
  <c r="G506" i="26" s="1"/>
  <c r="B506" i="26"/>
  <c r="A506" i="26"/>
  <c r="E505" i="26"/>
  <c r="F505" i="26" s="1"/>
  <c r="D505" i="26"/>
  <c r="C505" i="26"/>
  <c r="B505" i="26"/>
  <c r="A505" i="26"/>
  <c r="E504" i="26"/>
  <c r="F504" i="26" s="1"/>
  <c r="D504" i="26"/>
  <c r="C504" i="26"/>
  <c r="I504" i="26" s="1"/>
  <c r="B504" i="26"/>
  <c r="A504" i="26"/>
  <c r="E503" i="26"/>
  <c r="F503" i="26" s="1"/>
  <c r="D503" i="26"/>
  <c r="C503" i="26"/>
  <c r="B503" i="26"/>
  <c r="A503" i="26"/>
  <c r="E502" i="26"/>
  <c r="F502" i="26" s="1"/>
  <c r="D502" i="26"/>
  <c r="C502" i="26"/>
  <c r="I502" i="26" s="1"/>
  <c r="B502" i="26"/>
  <c r="A502" i="26"/>
  <c r="E501" i="26"/>
  <c r="F501" i="26" s="1"/>
  <c r="D501" i="26"/>
  <c r="C501" i="26"/>
  <c r="I501" i="26" s="1"/>
  <c r="B501" i="26"/>
  <c r="A501" i="26"/>
  <c r="E500" i="26"/>
  <c r="F500" i="26" s="1"/>
  <c r="D500" i="26"/>
  <c r="C500" i="26"/>
  <c r="B500" i="26"/>
  <c r="A500" i="26"/>
  <c r="E499" i="26"/>
  <c r="F499" i="26" s="1"/>
  <c r="D499" i="26"/>
  <c r="C499" i="26"/>
  <c r="I499" i="26" s="1"/>
  <c r="B499" i="26"/>
  <c r="A499" i="26"/>
  <c r="E498" i="26"/>
  <c r="F498" i="26" s="1"/>
  <c r="D498" i="26"/>
  <c r="C498" i="26"/>
  <c r="G498" i="26" s="1"/>
  <c r="B498" i="26"/>
  <c r="A498" i="26"/>
  <c r="E497" i="26"/>
  <c r="F497" i="26" s="1"/>
  <c r="D497" i="26"/>
  <c r="C497" i="26"/>
  <c r="B497" i="26"/>
  <c r="A497" i="26"/>
  <c r="E496" i="26"/>
  <c r="F496" i="26" s="1"/>
  <c r="D496" i="26"/>
  <c r="C496" i="26"/>
  <c r="B496" i="26"/>
  <c r="A496" i="26"/>
  <c r="E495" i="26"/>
  <c r="F495" i="26" s="1"/>
  <c r="D495" i="26"/>
  <c r="C495" i="26"/>
  <c r="B495" i="26"/>
  <c r="A495" i="26"/>
  <c r="E494" i="26"/>
  <c r="F494" i="26" s="1"/>
  <c r="D494" i="26"/>
  <c r="C494" i="26"/>
  <c r="B494" i="26"/>
  <c r="A494" i="26"/>
  <c r="E493" i="26"/>
  <c r="F493" i="26" s="1"/>
  <c r="D493" i="26"/>
  <c r="C493" i="26"/>
  <c r="B493" i="26"/>
  <c r="A493" i="26"/>
  <c r="E492" i="26"/>
  <c r="F492" i="26" s="1"/>
  <c r="D492" i="26"/>
  <c r="C492" i="26"/>
  <c r="I492" i="26" s="1"/>
  <c r="B492" i="26"/>
  <c r="A492" i="26"/>
  <c r="E491" i="26"/>
  <c r="F491" i="26" s="1"/>
  <c r="D491" i="26"/>
  <c r="C491" i="26"/>
  <c r="M491" i="26" s="1"/>
  <c r="N491" i="26" s="1"/>
  <c r="B491" i="26"/>
  <c r="A491" i="26"/>
  <c r="E490" i="26"/>
  <c r="F490" i="26" s="1"/>
  <c r="D490" i="26"/>
  <c r="C490" i="26"/>
  <c r="M490" i="26" s="1"/>
  <c r="N490" i="26" s="1"/>
  <c r="B490" i="26"/>
  <c r="A490" i="26"/>
  <c r="E489" i="26"/>
  <c r="F489" i="26" s="1"/>
  <c r="D489" i="26"/>
  <c r="C489" i="26"/>
  <c r="B489" i="26"/>
  <c r="A489" i="26"/>
  <c r="E488" i="26"/>
  <c r="F488" i="26" s="1"/>
  <c r="D488" i="26"/>
  <c r="C488" i="26"/>
  <c r="G488" i="26" s="1"/>
  <c r="B488" i="26"/>
  <c r="A488" i="26"/>
  <c r="E487" i="26"/>
  <c r="F487" i="26" s="1"/>
  <c r="D487" i="26"/>
  <c r="C487" i="26"/>
  <c r="J487" i="26" s="1"/>
  <c r="B487" i="26"/>
  <c r="A487" i="26"/>
  <c r="E486" i="26"/>
  <c r="F486" i="26" s="1"/>
  <c r="D486" i="26"/>
  <c r="C486" i="26"/>
  <c r="H486" i="26" s="1"/>
  <c r="B486" i="26"/>
  <c r="A486" i="26"/>
  <c r="E485" i="26"/>
  <c r="F485" i="26" s="1"/>
  <c r="D485" i="26"/>
  <c r="C485" i="26"/>
  <c r="G485" i="26" s="1"/>
  <c r="B485" i="26"/>
  <c r="A485" i="26"/>
  <c r="E484" i="26"/>
  <c r="F484" i="26" s="1"/>
  <c r="D484" i="26"/>
  <c r="C484" i="26"/>
  <c r="I484" i="26" s="1"/>
  <c r="B484" i="26"/>
  <c r="A484" i="26"/>
  <c r="E483" i="26"/>
  <c r="F483" i="26" s="1"/>
  <c r="D483" i="26"/>
  <c r="C483" i="26"/>
  <c r="J483" i="26" s="1"/>
  <c r="B483" i="26"/>
  <c r="A483" i="26"/>
  <c r="E482" i="26"/>
  <c r="F482" i="26" s="1"/>
  <c r="D482" i="26"/>
  <c r="C482" i="26"/>
  <c r="B482" i="26"/>
  <c r="A482" i="26"/>
  <c r="E481" i="26"/>
  <c r="F481" i="26" s="1"/>
  <c r="D481" i="26"/>
  <c r="C481" i="26"/>
  <c r="G481" i="26" s="1"/>
  <c r="B481" i="26"/>
  <c r="A481" i="26"/>
  <c r="E480" i="26"/>
  <c r="F480" i="26" s="1"/>
  <c r="D480" i="26"/>
  <c r="C480" i="26"/>
  <c r="B480" i="26"/>
  <c r="A480" i="26"/>
  <c r="E479" i="26"/>
  <c r="F479" i="26" s="1"/>
  <c r="D479" i="26"/>
  <c r="C479" i="26"/>
  <c r="G479" i="26" s="1"/>
  <c r="B479" i="26"/>
  <c r="A479" i="26"/>
  <c r="E478" i="26"/>
  <c r="F478" i="26" s="1"/>
  <c r="D478" i="26"/>
  <c r="C478" i="26"/>
  <c r="I478" i="26" s="1"/>
  <c r="B478" i="26"/>
  <c r="A478" i="26"/>
  <c r="E477" i="26"/>
  <c r="F477" i="26" s="1"/>
  <c r="D477" i="26"/>
  <c r="C477" i="26"/>
  <c r="B477" i="26"/>
  <c r="A477" i="26"/>
  <c r="E476" i="26"/>
  <c r="F476" i="26" s="1"/>
  <c r="D476" i="26"/>
  <c r="C476" i="26"/>
  <c r="B476" i="26"/>
  <c r="A476" i="26"/>
  <c r="E475" i="26"/>
  <c r="F475" i="26" s="1"/>
  <c r="D475" i="26"/>
  <c r="C475" i="26"/>
  <c r="B475" i="26"/>
  <c r="A475" i="26"/>
  <c r="E474" i="26"/>
  <c r="F474" i="26" s="1"/>
  <c r="D474" i="26"/>
  <c r="C474" i="26"/>
  <c r="B474" i="26"/>
  <c r="A474" i="26"/>
  <c r="E473" i="26"/>
  <c r="F473" i="26" s="1"/>
  <c r="D473" i="26"/>
  <c r="C473" i="26"/>
  <c r="K473" i="26" s="1"/>
  <c r="B473" i="26"/>
  <c r="A473" i="26"/>
  <c r="E472" i="26"/>
  <c r="F472" i="26" s="1"/>
  <c r="D472" i="26"/>
  <c r="C472" i="26"/>
  <c r="I472" i="26" s="1"/>
  <c r="B472" i="26"/>
  <c r="A472" i="26"/>
  <c r="E471" i="26"/>
  <c r="F471" i="26" s="1"/>
  <c r="D471" i="26"/>
  <c r="C471" i="26"/>
  <c r="B471" i="26"/>
  <c r="A471" i="26"/>
  <c r="E470" i="26"/>
  <c r="F470" i="26" s="1"/>
  <c r="D470" i="26"/>
  <c r="C470" i="26"/>
  <c r="B470" i="26"/>
  <c r="A470" i="26"/>
  <c r="E469" i="26"/>
  <c r="F469" i="26" s="1"/>
  <c r="D469" i="26"/>
  <c r="C469" i="26"/>
  <c r="I469" i="26" s="1"/>
  <c r="B469" i="26"/>
  <c r="A469" i="26"/>
  <c r="E468" i="26"/>
  <c r="F468" i="26" s="1"/>
  <c r="D468" i="26"/>
  <c r="C468" i="26"/>
  <c r="B468" i="26"/>
  <c r="A468" i="26"/>
  <c r="E467" i="26"/>
  <c r="F467" i="26" s="1"/>
  <c r="D467" i="26"/>
  <c r="C467" i="26"/>
  <c r="G467" i="26" s="1"/>
  <c r="B467" i="26"/>
  <c r="A467" i="26"/>
  <c r="E466" i="26"/>
  <c r="F466" i="26" s="1"/>
  <c r="D466" i="26"/>
  <c r="C466" i="26"/>
  <c r="H466" i="26" s="1"/>
  <c r="B466" i="26"/>
  <c r="A466" i="26"/>
  <c r="E465" i="26"/>
  <c r="F465" i="26" s="1"/>
  <c r="D465" i="26"/>
  <c r="C465" i="26"/>
  <c r="B465" i="26"/>
  <c r="A465" i="26"/>
  <c r="E464" i="26"/>
  <c r="F464" i="26" s="1"/>
  <c r="D464" i="26"/>
  <c r="C464" i="26"/>
  <c r="I464" i="26" s="1"/>
  <c r="B464" i="26"/>
  <c r="A464" i="26"/>
  <c r="E463" i="26"/>
  <c r="F463" i="26" s="1"/>
  <c r="D463" i="26"/>
  <c r="C463" i="26"/>
  <c r="B463" i="26"/>
  <c r="A463" i="26"/>
  <c r="E462" i="26"/>
  <c r="F462" i="26" s="1"/>
  <c r="D462" i="26"/>
  <c r="C462" i="26"/>
  <c r="B462" i="26"/>
  <c r="A462" i="26"/>
  <c r="E461" i="26"/>
  <c r="F461" i="26" s="1"/>
  <c r="D461" i="26"/>
  <c r="C461" i="26"/>
  <c r="J461" i="26" s="1"/>
  <c r="B461" i="26"/>
  <c r="A461" i="26"/>
  <c r="E460" i="26"/>
  <c r="F460" i="26" s="1"/>
  <c r="D460" i="26"/>
  <c r="C460" i="26"/>
  <c r="B460" i="26"/>
  <c r="A460" i="26"/>
  <c r="E459" i="26"/>
  <c r="F459" i="26" s="1"/>
  <c r="D459" i="26"/>
  <c r="C459" i="26"/>
  <c r="I459" i="26" s="1"/>
  <c r="B459" i="26"/>
  <c r="A459" i="26"/>
  <c r="E458" i="26"/>
  <c r="F458" i="26" s="1"/>
  <c r="D458" i="26"/>
  <c r="C458" i="26"/>
  <c r="J458" i="26" s="1"/>
  <c r="B458" i="26"/>
  <c r="A458" i="26"/>
  <c r="E457" i="26"/>
  <c r="F457" i="26" s="1"/>
  <c r="D457" i="26"/>
  <c r="C457" i="26"/>
  <c r="I457" i="26" s="1"/>
  <c r="B457" i="26"/>
  <c r="A457" i="26"/>
  <c r="E456" i="26"/>
  <c r="F456" i="26" s="1"/>
  <c r="D456" i="26"/>
  <c r="C456" i="26"/>
  <c r="I456" i="26" s="1"/>
  <c r="B456" i="26"/>
  <c r="A456" i="26"/>
  <c r="E455" i="26"/>
  <c r="F455" i="26" s="1"/>
  <c r="D455" i="26"/>
  <c r="C455" i="26"/>
  <c r="G455" i="26" s="1"/>
  <c r="B455" i="26"/>
  <c r="A455" i="26"/>
  <c r="E454" i="26"/>
  <c r="F454" i="26" s="1"/>
  <c r="D454" i="26"/>
  <c r="C454" i="26"/>
  <c r="B454" i="26"/>
  <c r="A454" i="26"/>
  <c r="E453" i="26"/>
  <c r="F453" i="26" s="1"/>
  <c r="D453" i="26"/>
  <c r="C453" i="26"/>
  <c r="I453" i="26" s="1"/>
  <c r="B453" i="26"/>
  <c r="A453" i="26"/>
  <c r="E452" i="26"/>
  <c r="F452" i="26" s="1"/>
  <c r="D452" i="26"/>
  <c r="C452" i="26"/>
  <c r="B452" i="26"/>
  <c r="A452" i="26"/>
  <c r="E451" i="26"/>
  <c r="F451" i="26" s="1"/>
  <c r="D451" i="26"/>
  <c r="C451" i="26"/>
  <c r="B451" i="26"/>
  <c r="A451" i="26"/>
  <c r="E450" i="26"/>
  <c r="F450" i="26" s="1"/>
  <c r="D450" i="26"/>
  <c r="C450" i="26"/>
  <c r="B450" i="26"/>
  <c r="A450" i="26"/>
  <c r="E449" i="26"/>
  <c r="F449" i="26" s="1"/>
  <c r="D449" i="26"/>
  <c r="C449" i="26"/>
  <c r="I449" i="26" s="1"/>
  <c r="B449" i="26"/>
  <c r="A449" i="26"/>
  <c r="E448" i="26"/>
  <c r="F448" i="26" s="1"/>
  <c r="D448" i="26"/>
  <c r="C448" i="26"/>
  <c r="K448" i="26" s="1"/>
  <c r="B448" i="26"/>
  <c r="A448" i="26"/>
  <c r="E447" i="26"/>
  <c r="F447" i="26" s="1"/>
  <c r="D447" i="26"/>
  <c r="C447" i="26"/>
  <c r="I447" i="26" s="1"/>
  <c r="B447" i="26"/>
  <c r="A447" i="26"/>
  <c r="E446" i="26"/>
  <c r="F446" i="26" s="1"/>
  <c r="D446" i="26"/>
  <c r="C446" i="26"/>
  <c r="I446" i="26" s="1"/>
  <c r="B446" i="26"/>
  <c r="A446" i="26"/>
  <c r="E445" i="26"/>
  <c r="F445" i="26" s="1"/>
  <c r="D445" i="26"/>
  <c r="C445" i="26"/>
  <c r="I445" i="26" s="1"/>
  <c r="B445" i="26"/>
  <c r="A445" i="26"/>
  <c r="E444" i="26"/>
  <c r="F444" i="26" s="1"/>
  <c r="D444" i="26"/>
  <c r="C444" i="26"/>
  <c r="J444" i="26" s="1"/>
  <c r="B444" i="26"/>
  <c r="A444" i="26"/>
  <c r="E443" i="26"/>
  <c r="F443" i="26" s="1"/>
  <c r="D443" i="26"/>
  <c r="C443" i="26"/>
  <c r="B443" i="26"/>
  <c r="A443" i="26"/>
  <c r="E442" i="26"/>
  <c r="F442" i="26" s="1"/>
  <c r="D442" i="26"/>
  <c r="C442" i="26"/>
  <c r="B442" i="26"/>
  <c r="A442" i="26"/>
  <c r="E441" i="26"/>
  <c r="F441" i="26" s="1"/>
  <c r="D441" i="26"/>
  <c r="C441" i="26"/>
  <c r="I441" i="26" s="1"/>
  <c r="B441" i="26"/>
  <c r="A441" i="26"/>
  <c r="E440" i="26"/>
  <c r="F440" i="26" s="1"/>
  <c r="D440" i="26"/>
  <c r="C440" i="26"/>
  <c r="G440" i="26" s="1"/>
  <c r="B440" i="26"/>
  <c r="A440" i="26"/>
  <c r="E439" i="26"/>
  <c r="F439" i="26" s="1"/>
  <c r="D439" i="26"/>
  <c r="C439" i="26"/>
  <c r="I439" i="26" s="1"/>
  <c r="B439" i="26"/>
  <c r="A439" i="26"/>
  <c r="E438" i="26"/>
  <c r="F438" i="26" s="1"/>
  <c r="D438" i="26"/>
  <c r="C438" i="26"/>
  <c r="B438" i="26"/>
  <c r="A438" i="26"/>
  <c r="E437" i="26"/>
  <c r="F437" i="26" s="1"/>
  <c r="D437" i="26"/>
  <c r="C437" i="26"/>
  <c r="I437" i="26" s="1"/>
  <c r="B437" i="26"/>
  <c r="A437" i="26"/>
  <c r="E436" i="26"/>
  <c r="F436" i="26" s="1"/>
  <c r="D436" i="26"/>
  <c r="C436" i="26"/>
  <c r="B436" i="26"/>
  <c r="A436" i="26"/>
  <c r="E435" i="26"/>
  <c r="F435" i="26" s="1"/>
  <c r="D435" i="26"/>
  <c r="C435" i="26"/>
  <c r="B435" i="26"/>
  <c r="A435" i="26"/>
  <c r="E434" i="26"/>
  <c r="F434" i="26" s="1"/>
  <c r="D434" i="26"/>
  <c r="C434" i="26"/>
  <c r="B434" i="26"/>
  <c r="A434" i="26"/>
  <c r="E433" i="26"/>
  <c r="F433" i="26" s="1"/>
  <c r="D433" i="26"/>
  <c r="C433" i="26"/>
  <c r="B433" i="26"/>
  <c r="A433" i="26"/>
  <c r="E432" i="26"/>
  <c r="F432" i="26" s="1"/>
  <c r="D432" i="26"/>
  <c r="C432" i="26"/>
  <c r="I432" i="26" s="1"/>
  <c r="B432" i="26"/>
  <c r="A432" i="26"/>
  <c r="E431" i="26"/>
  <c r="F431" i="26" s="1"/>
  <c r="D431" i="26"/>
  <c r="C431" i="26"/>
  <c r="B431" i="26"/>
  <c r="A431" i="26"/>
  <c r="E430" i="26"/>
  <c r="F430" i="26" s="1"/>
  <c r="D430" i="26"/>
  <c r="C430" i="26"/>
  <c r="I430" i="26" s="1"/>
  <c r="B430" i="26"/>
  <c r="A430" i="26"/>
  <c r="E429" i="26"/>
  <c r="F429" i="26" s="1"/>
  <c r="D429" i="26"/>
  <c r="C429" i="26"/>
  <c r="J429" i="26" s="1"/>
  <c r="B429" i="26"/>
  <c r="A429" i="26"/>
  <c r="E428" i="26"/>
  <c r="F428" i="26" s="1"/>
  <c r="D428" i="26"/>
  <c r="C428" i="26"/>
  <c r="I428" i="26" s="1"/>
  <c r="B428" i="26"/>
  <c r="A428" i="26"/>
  <c r="E427" i="26"/>
  <c r="F427" i="26" s="1"/>
  <c r="D427" i="26"/>
  <c r="C427" i="26"/>
  <c r="B427" i="26"/>
  <c r="A427" i="26"/>
  <c r="E426" i="26"/>
  <c r="F426" i="26" s="1"/>
  <c r="D426" i="26"/>
  <c r="C426" i="26"/>
  <c r="M426" i="26" s="1"/>
  <c r="N426" i="26" s="1"/>
  <c r="B426" i="26"/>
  <c r="A426" i="26"/>
  <c r="E425" i="26"/>
  <c r="F425" i="26" s="1"/>
  <c r="D425" i="26"/>
  <c r="C425" i="26"/>
  <c r="I425" i="26" s="1"/>
  <c r="B425" i="26"/>
  <c r="A425" i="26"/>
  <c r="E424" i="26"/>
  <c r="F424" i="26" s="1"/>
  <c r="D424" i="26"/>
  <c r="C424" i="26"/>
  <c r="B424" i="26"/>
  <c r="A424" i="26"/>
  <c r="E423" i="26"/>
  <c r="F423" i="26" s="1"/>
  <c r="D423" i="26"/>
  <c r="C423" i="26"/>
  <c r="I423" i="26" s="1"/>
  <c r="B423" i="26"/>
  <c r="A423" i="26"/>
  <c r="E422" i="26"/>
  <c r="F422" i="26" s="1"/>
  <c r="D422" i="26"/>
  <c r="C422" i="26"/>
  <c r="K422" i="26" s="1"/>
  <c r="B422" i="26"/>
  <c r="A422" i="26"/>
  <c r="E421" i="26"/>
  <c r="F421" i="26" s="1"/>
  <c r="D421" i="26"/>
  <c r="C421" i="26"/>
  <c r="M421" i="26" s="1"/>
  <c r="N421" i="26" s="1"/>
  <c r="B421" i="26"/>
  <c r="A421" i="26"/>
  <c r="E420" i="26"/>
  <c r="F420" i="26" s="1"/>
  <c r="D420" i="26"/>
  <c r="C420" i="26"/>
  <c r="I420" i="26" s="1"/>
  <c r="B420" i="26"/>
  <c r="A420" i="26"/>
  <c r="E419" i="26"/>
  <c r="F419" i="26" s="1"/>
  <c r="D419" i="26"/>
  <c r="C419" i="26"/>
  <c r="H419" i="26" s="1"/>
  <c r="B419" i="26"/>
  <c r="A419" i="26"/>
  <c r="E418" i="26"/>
  <c r="F418" i="26" s="1"/>
  <c r="D418" i="26"/>
  <c r="C418" i="26"/>
  <c r="B418" i="26"/>
  <c r="A418" i="26"/>
  <c r="E417" i="26"/>
  <c r="F417" i="26" s="1"/>
  <c r="D417" i="26"/>
  <c r="C417" i="26"/>
  <c r="B417" i="26"/>
  <c r="A417" i="26"/>
  <c r="E416" i="26"/>
  <c r="F416" i="26" s="1"/>
  <c r="D416" i="26"/>
  <c r="C416" i="26"/>
  <c r="I416" i="26" s="1"/>
  <c r="B416" i="26"/>
  <c r="A416" i="26"/>
  <c r="E415" i="26"/>
  <c r="F415" i="26" s="1"/>
  <c r="D415" i="26"/>
  <c r="C415" i="26"/>
  <c r="I415" i="26" s="1"/>
  <c r="B415" i="26"/>
  <c r="A415" i="26"/>
  <c r="E414" i="26"/>
  <c r="F414" i="26" s="1"/>
  <c r="D414" i="26"/>
  <c r="C414" i="26"/>
  <c r="B414" i="26"/>
  <c r="A414" i="26"/>
  <c r="E413" i="26"/>
  <c r="F413" i="26" s="1"/>
  <c r="D413" i="26"/>
  <c r="C413" i="26"/>
  <c r="B413" i="26"/>
  <c r="A413" i="26"/>
  <c r="E412" i="26"/>
  <c r="F412" i="26" s="1"/>
  <c r="D412" i="26"/>
  <c r="C412" i="26"/>
  <c r="B412" i="26"/>
  <c r="A412" i="26"/>
  <c r="E411" i="26"/>
  <c r="F411" i="26" s="1"/>
  <c r="D411" i="26"/>
  <c r="C411" i="26"/>
  <c r="M411" i="26" s="1"/>
  <c r="N411" i="26" s="1"/>
  <c r="B411" i="26"/>
  <c r="A411" i="26"/>
  <c r="E410" i="26"/>
  <c r="F410" i="26" s="1"/>
  <c r="D410" i="26"/>
  <c r="C410" i="26"/>
  <c r="M410" i="26" s="1"/>
  <c r="N410" i="26" s="1"/>
  <c r="B410" i="26"/>
  <c r="A410" i="26"/>
  <c r="E409" i="26"/>
  <c r="F409" i="26" s="1"/>
  <c r="D409" i="26"/>
  <c r="C409" i="26"/>
  <c r="B409" i="26"/>
  <c r="A409" i="26"/>
  <c r="E408" i="26"/>
  <c r="F408" i="26" s="1"/>
  <c r="D408" i="26"/>
  <c r="C408" i="26"/>
  <c r="B408" i="26"/>
  <c r="A408" i="26"/>
  <c r="E407" i="26"/>
  <c r="F407" i="26" s="1"/>
  <c r="D407" i="26"/>
  <c r="C407" i="26"/>
  <c r="I407" i="26" s="1"/>
  <c r="B407" i="26"/>
  <c r="A407" i="26"/>
  <c r="E406" i="26"/>
  <c r="F406" i="26" s="1"/>
  <c r="D406" i="26"/>
  <c r="C406" i="26"/>
  <c r="B406" i="26"/>
  <c r="A406" i="26"/>
  <c r="E405" i="26"/>
  <c r="F405" i="26" s="1"/>
  <c r="D405" i="26"/>
  <c r="C405" i="26"/>
  <c r="B405" i="26"/>
  <c r="A405" i="26"/>
  <c r="E404" i="26"/>
  <c r="F404" i="26" s="1"/>
  <c r="D404" i="26"/>
  <c r="C404" i="26"/>
  <c r="I404" i="26" s="1"/>
  <c r="B404" i="26"/>
  <c r="A404" i="26"/>
  <c r="E403" i="26"/>
  <c r="F403" i="26" s="1"/>
  <c r="D403" i="26"/>
  <c r="C403" i="26"/>
  <c r="M403" i="26" s="1"/>
  <c r="N403" i="26" s="1"/>
  <c r="B403" i="26"/>
  <c r="A403" i="26"/>
  <c r="E402" i="26"/>
  <c r="F402" i="26" s="1"/>
  <c r="D402" i="26"/>
  <c r="C402" i="26"/>
  <c r="M402" i="26" s="1"/>
  <c r="N402" i="26" s="1"/>
  <c r="B402" i="26"/>
  <c r="A402" i="26"/>
  <c r="E401" i="26"/>
  <c r="F401" i="26" s="1"/>
  <c r="D401" i="26"/>
  <c r="C401" i="26"/>
  <c r="I401" i="26" s="1"/>
  <c r="B401" i="26"/>
  <c r="A401" i="26"/>
  <c r="E400" i="26"/>
  <c r="F400" i="26" s="1"/>
  <c r="D400" i="26"/>
  <c r="C400" i="26"/>
  <c r="H400" i="26" s="1"/>
  <c r="B400" i="26"/>
  <c r="A400" i="26"/>
  <c r="E399" i="26"/>
  <c r="F399" i="26" s="1"/>
  <c r="D399" i="26"/>
  <c r="C399" i="26"/>
  <c r="I399" i="26" s="1"/>
  <c r="B399" i="26"/>
  <c r="A399" i="26"/>
  <c r="E398" i="26"/>
  <c r="F398" i="26" s="1"/>
  <c r="D398" i="26"/>
  <c r="C398" i="26"/>
  <c r="M398" i="26" s="1"/>
  <c r="N398" i="26" s="1"/>
  <c r="B398" i="26"/>
  <c r="A398" i="26"/>
  <c r="E397" i="26"/>
  <c r="F397" i="26" s="1"/>
  <c r="D397" i="26"/>
  <c r="C397" i="26"/>
  <c r="B397" i="26"/>
  <c r="A397" i="26"/>
  <c r="E396" i="26"/>
  <c r="F396" i="26" s="1"/>
  <c r="D396" i="26"/>
  <c r="C396" i="26"/>
  <c r="I396" i="26" s="1"/>
  <c r="B396" i="26"/>
  <c r="A396" i="26"/>
  <c r="E395" i="26"/>
  <c r="F395" i="26" s="1"/>
  <c r="D395" i="26"/>
  <c r="C395" i="26"/>
  <c r="B395" i="26"/>
  <c r="A395" i="26"/>
  <c r="E394" i="26"/>
  <c r="F394" i="26" s="1"/>
  <c r="D394" i="26"/>
  <c r="C394" i="26"/>
  <c r="G394" i="26" s="1"/>
  <c r="B394" i="26"/>
  <c r="A394" i="26"/>
  <c r="E393" i="26"/>
  <c r="F393" i="26" s="1"/>
  <c r="D393" i="26"/>
  <c r="C393" i="26"/>
  <c r="B393" i="26"/>
  <c r="A393" i="26"/>
  <c r="E392" i="26"/>
  <c r="F392" i="26" s="1"/>
  <c r="D392" i="26"/>
  <c r="C392" i="26"/>
  <c r="I392" i="26" s="1"/>
  <c r="B392" i="26"/>
  <c r="A392" i="26"/>
  <c r="E391" i="26"/>
  <c r="F391" i="26" s="1"/>
  <c r="D391" i="26"/>
  <c r="C391" i="26"/>
  <c r="M391" i="26" s="1"/>
  <c r="N391" i="26" s="1"/>
  <c r="B391" i="26"/>
  <c r="A391" i="26"/>
  <c r="E390" i="26"/>
  <c r="F390" i="26" s="1"/>
  <c r="D390" i="26"/>
  <c r="C390" i="26"/>
  <c r="M390" i="26" s="1"/>
  <c r="N390" i="26" s="1"/>
  <c r="B390" i="26"/>
  <c r="A390" i="26"/>
  <c r="E389" i="26"/>
  <c r="F389" i="26" s="1"/>
  <c r="D389" i="26"/>
  <c r="C389" i="26"/>
  <c r="K389" i="26" s="1"/>
  <c r="B389" i="26"/>
  <c r="A389" i="26"/>
  <c r="E388" i="26"/>
  <c r="F388" i="26" s="1"/>
  <c r="D388" i="26"/>
  <c r="C388" i="26"/>
  <c r="J388" i="26" s="1"/>
  <c r="B388" i="26"/>
  <c r="A388" i="26"/>
  <c r="E387" i="26"/>
  <c r="F387" i="26" s="1"/>
  <c r="D387" i="26"/>
  <c r="C387" i="26"/>
  <c r="B387" i="26"/>
  <c r="A387" i="26"/>
  <c r="E386" i="26"/>
  <c r="F386" i="26" s="1"/>
  <c r="D386" i="26"/>
  <c r="C386" i="26"/>
  <c r="B386" i="26"/>
  <c r="A386" i="26"/>
  <c r="E385" i="26"/>
  <c r="F385" i="26" s="1"/>
  <c r="D385" i="26"/>
  <c r="C385" i="26"/>
  <c r="B385" i="26"/>
  <c r="A385" i="26"/>
  <c r="E384" i="26"/>
  <c r="F384" i="26" s="1"/>
  <c r="D384" i="26"/>
  <c r="C384" i="26"/>
  <c r="B384" i="26"/>
  <c r="A384" i="26"/>
  <c r="E383" i="26"/>
  <c r="F383" i="26" s="1"/>
  <c r="D383" i="26"/>
  <c r="C383" i="26"/>
  <c r="G383" i="26" s="1"/>
  <c r="B383" i="26"/>
  <c r="A383" i="26"/>
  <c r="E382" i="26"/>
  <c r="F382" i="26" s="1"/>
  <c r="D382" i="26"/>
  <c r="C382" i="26"/>
  <c r="M382" i="26" s="1"/>
  <c r="N382" i="26" s="1"/>
  <c r="B382" i="26"/>
  <c r="A382" i="26"/>
  <c r="E381" i="26"/>
  <c r="F381" i="26" s="1"/>
  <c r="D381" i="26"/>
  <c r="C381" i="26"/>
  <c r="B381" i="26"/>
  <c r="A381" i="26"/>
  <c r="E380" i="26"/>
  <c r="F380" i="26" s="1"/>
  <c r="D380" i="26"/>
  <c r="C380" i="26"/>
  <c r="B380" i="26"/>
  <c r="A380" i="26"/>
  <c r="E379" i="26"/>
  <c r="F379" i="26" s="1"/>
  <c r="D379" i="26"/>
  <c r="C379" i="26"/>
  <c r="B379" i="26"/>
  <c r="A379" i="26"/>
  <c r="E378" i="26"/>
  <c r="F378" i="26" s="1"/>
  <c r="D378" i="26"/>
  <c r="C378" i="26"/>
  <c r="G378" i="26" s="1"/>
  <c r="B378" i="26"/>
  <c r="A378" i="26"/>
  <c r="E377" i="26"/>
  <c r="F377" i="26" s="1"/>
  <c r="D377" i="26"/>
  <c r="C377" i="26"/>
  <c r="I377" i="26" s="1"/>
  <c r="B377" i="26"/>
  <c r="A377" i="26"/>
  <c r="E376" i="26"/>
  <c r="F376" i="26" s="1"/>
  <c r="D376" i="26"/>
  <c r="C376" i="26"/>
  <c r="B376" i="26"/>
  <c r="A376" i="26"/>
  <c r="E375" i="26"/>
  <c r="F375" i="26" s="1"/>
  <c r="D375" i="26"/>
  <c r="C375" i="26"/>
  <c r="I375" i="26" s="1"/>
  <c r="B375" i="26"/>
  <c r="A375" i="26"/>
  <c r="E374" i="26"/>
  <c r="F374" i="26" s="1"/>
  <c r="D374" i="26"/>
  <c r="C374" i="26"/>
  <c r="J374" i="26" s="1"/>
  <c r="B374" i="26"/>
  <c r="A374" i="26"/>
  <c r="E373" i="26"/>
  <c r="F373" i="26" s="1"/>
  <c r="D373" i="26"/>
  <c r="C373" i="26"/>
  <c r="I373" i="26" s="1"/>
  <c r="B373" i="26"/>
  <c r="A373" i="26"/>
  <c r="E372" i="26"/>
  <c r="F372" i="26" s="1"/>
  <c r="D372" i="26"/>
  <c r="C372" i="26"/>
  <c r="I372" i="26" s="1"/>
  <c r="B372" i="26"/>
  <c r="A372" i="26"/>
  <c r="E371" i="26"/>
  <c r="F371" i="26" s="1"/>
  <c r="D371" i="26"/>
  <c r="C371" i="26"/>
  <c r="J371" i="26" s="1"/>
  <c r="B371" i="26"/>
  <c r="A371" i="26"/>
  <c r="E370" i="26"/>
  <c r="F370" i="26" s="1"/>
  <c r="D370" i="26"/>
  <c r="C370" i="26"/>
  <c r="B370" i="26"/>
  <c r="A370" i="26"/>
  <c r="E369" i="26"/>
  <c r="F369" i="26" s="1"/>
  <c r="D369" i="26"/>
  <c r="C369" i="26"/>
  <c r="I369" i="26" s="1"/>
  <c r="B369" i="26"/>
  <c r="A369" i="26"/>
  <c r="E368" i="26"/>
  <c r="F368" i="26" s="1"/>
  <c r="D368" i="26"/>
  <c r="C368" i="26"/>
  <c r="B368" i="26"/>
  <c r="A368" i="26"/>
  <c r="E367" i="26"/>
  <c r="F367" i="26" s="1"/>
  <c r="D367" i="26"/>
  <c r="C367" i="26"/>
  <c r="B367" i="26"/>
  <c r="A367" i="26"/>
  <c r="E366" i="26"/>
  <c r="F366" i="26" s="1"/>
  <c r="D366" i="26"/>
  <c r="C366" i="26"/>
  <c r="K366" i="26" s="1"/>
  <c r="B366" i="26"/>
  <c r="A366" i="26"/>
  <c r="E365" i="26"/>
  <c r="F365" i="26" s="1"/>
  <c r="D365" i="26"/>
  <c r="C365" i="26"/>
  <c r="M365" i="26" s="1"/>
  <c r="N365" i="26" s="1"/>
  <c r="B365" i="26"/>
  <c r="A365" i="26"/>
  <c r="E364" i="26"/>
  <c r="F364" i="26" s="1"/>
  <c r="D364" i="26"/>
  <c r="C364" i="26"/>
  <c r="I364" i="26" s="1"/>
  <c r="B364" i="26"/>
  <c r="A364" i="26"/>
  <c r="E363" i="26"/>
  <c r="F363" i="26" s="1"/>
  <c r="D363" i="26"/>
  <c r="C363" i="26"/>
  <c r="M363" i="26" s="1"/>
  <c r="N363" i="26" s="1"/>
  <c r="B363" i="26"/>
  <c r="A363" i="26"/>
  <c r="E362" i="26"/>
  <c r="F362" i="26" s="1"/>
  <c r="D362" i="26"/>
  <c r="C362" i="26"/>
  <c r="B362" i="26"/>
  <c r="A362" i="26"/>
  <c r="E361" i="26"/>
  <c r="F361" i="26" s="1"/>
  <c r="D361" i="26"/>
  <c r="C361" i="26"/>
  <c r="H361" i="26" s="1"/>
  <c r="B361" i="26"/>
  <c r="A361" i="26"/>
  <c r="E360" i="26"/>
  <c r="F360" i="26" s="1"/>
  <c r="D360" i="26"/>
  <c r="C360" i="26"/>
  <c r="I360" i="26" s="1"/>
  <c r="B360" i="26"/>
  <c r="A360" i="26"/>
  <c r="E359" i="26"/>
  <c r="F359" i="26" s="1"/>
  <c r="D359" i="26"/>
  <c r="C359" i="26"/>
  <c r="B359" i="26"/>
  <c r="A359" i="26"/>
  <c r="E358" i="26"/>
  <c r="F358" i="26" s="1"/>
  <c r="D358" i="26"/>
  <c r="C358" i="26"/>
  <c r="K358" i="26" s="1"/>
  <c r="B358" i="26"/>
  <c r="A358" i="26"/>
  <c r="E357" i="26"/>
  <c r="F357" i="26" s="1"/>
  <c r="D357" i="26"/>
  <c r="C357" i="26"/>
  <c r="B357" i="26"/>
  <c r="A357" i="26"/>
  <c r="E356" i="26"/>
  <c r="F356" i="26" s="1"/>
  <c r="D356" i="26"/>
  <c r="C356" i="26"/>
  <c r="B356" i="26"/>
  <c r="A356" i="26"/>
  <c r="E355" i="26"/>
  <c r="F355" i="26" s="1"/>
  <c r="D355" i="26"/>
  <c r="C355" i="26"/>
  <c r="B355" i="26"/>
  <c r="A355" i="26"/>
  <c r="E354" i="26"/>
  <c r="F354" i="26" s="1"/>
  <c r="D354" i="26"/>
  <c r="C354" i="26"/>
  <c r="B354" i="26"/>
  <c r="A354" i="26"/>
  <c r="E353" i="26"/>
  <c r="F353" i="26" s="1"/>
  <c r="D353" i="26"/>
  <c r="C353" i="26"/>
  <c r="B353" i="26"/>
  <c r="A353" i="26"/>
  <c r="E352" i="26"/>
  <c r="F352" i="26" s="1"/>
  <c r="D352" i="26"/>
  <c r="C352" i="26"/>
  <c r="I352" i="26" s="1"/>
  <c r="B352" i="26"/>
  <c r="A352" i="26"/>
  <c r="E351" i="26"/>
  <c r="F351" i="26" s="1"/>
  <c r="D351" i="26"/>
  <c r="C351" i="26"/>
  <c r="B351" i="26"/>
  <c r="A351" i="26"/>
  <c r="E350" i="26"/>
  <c r="F350" i="26" s="1"/>
  <c r="D350" i="26"/>
  <c r="C350" i="26"/>
  <c r="B350" i="26"/>
  <c r="A350" i="26"/>
  <c r="E349" i="26"/>
  <c r="F349" i="26" s="1"/>
  <c r="D349" i="26"/>
  <c r="C349" i="26"/>
  <c r="B349" i="26"/>
  <c r="A349" i="26"/>
  <c r="E348" i="26"/>
  <c r="F348" i="26" s="1"/>
  <c r="D348" i="26"/>
  <c r="C348" i="26"/>
  <c r="I348" i="26" s="1"/>
  <c r="B348" i="26"/>
  <c r="A348" i="26"/>
  <c r="E347" i="26"/>
  <c r="F347" i="26" s="1"/>
  <c r="D347" i="26"/>
  <c r="C347" i="26"/>
  <c r="J347" i="26" s="1"/>
  <c r="B347" i="26"/>
  <c r="A347" i="26"/>
  <c r="E346" i="26"/>
  <c r="F346" i="26" s="1"/>
  <c r="D346" i="26"/>
  <c r="C346" i="26"/>
  <c r="I346" i="26" s="1"/>
  <c r="B346" i="26"/>
  <c r="A346" i="26"/>
  <c r="E345" i="26"/>
  <c r="F345" i="26" s="1"/>
  <c r="D345" i="26"/>
  <c r="C345" i="26"/>
  <c r="B345" i="26"/>
  <c r="A345" i="26"/>
  <c r="E344" i="26"/>
  <c r="F344" i="26" s="1"/>
  <c r="D344" i="26"/>
  <c r="C344" i="26"/>
  <c r="G344" i="26" s="1"/>
  <c r="B344" i="26"/>
  <c r="A344" i="26"/>
  <c r="E343" i="26"/>
  <c r="F343" i="26" s="1"/>
  <c r="D343" i="26"/>
  <c r="C343" i="26"/>
  <c r="B343" i="26"/>
  <c r="A343" i="26"/>
  <c r="E342" i="26"/>
  <c r="F342" i="26" s="1"/>
  <c r="D342" i="26"/>
  <c r="C342" i="26"/>
  <c r="B342" i="26"/>
  <c r="A342" i="26"/>
  <c r="E341" i="26"/>
  <c r="F341" i="26" s="1"/>
  <c r="D341" i="26"/>
  <c r="C341" i="26"/>
  <c r="B341" i="26"/>
  <c r="A341" i="26"/>
  <c r="E340" i="26"/>
  <c r="F340" i="26" s="1"/>
  <c r="D340" i="26"/>
  <c r="C340" i="26"/>
  <c r="B340" i="26"/>
  <c r="A340" i="26"/>
  <c r="E339" i="26"/>
  <c r="F339" i="26" s="1"/>
  <c r="D339" i="26"/>
  <c r="C339" i="26"/>
  <c r="H339" i="26" s="1"/>
  <c r="B339" i="26"/>
  <c r="A339" i="26"/>
  <c r="E338" i="26"/>
  <c r="F338" i="26" s="1"/>
  <c r="D338" i="26"/>
  <c r="C338" i="26"/>
  <c r="I338" i="26" s="1"/>
  <c r="B338" i="26"/>
  <c r="A338" i="26"/>
  <c r="E337" i="26"/>
  <c r="F337" i="26" s="1"/>
  <c r="D337" i="26"/>
  <c r="C337" i="26"/>
  <c r="K337" i="26" s="1"/>
  <c r="B337" i="26"/>
  <c r="A337" i="26"/>
  <c r="E336" i="26"/>
  <c r="F336" i="26" s="1"/>
  <c r="D336" i="26"/>
  <c r="C336" i="26"/>
  <c r="J336" i="26" s="1"/>
  <c r="B336" i="26"/>
  <c r="A336" i="26"/>
  <c r="E335" i="26"/>
  <c r="F335" i="26" s="1"/>
  <c r="D335" i="26"/>
  <c r="C335" i="26"/>
  <c r="B335" i="26"/>
  <c r="A335" i="26"/>
  <c r="E334" i="26"/>
  <c r="F334" i="26" s="1"/>
  <c r="D334" i="26"/>
  <c r="C334" i="26"/>
  <c r="J334" i="26" s="1"/>
  <c r="B334" i="26"/>
  <c r="A334" i="26"/>
  <c r="E333" i="26"/>
  <c r="F333" i="26" s="1"/>
  <c r="D333" i="26"/>
  <c r="C333" i="26"/>
  <c r="I333" i="26" s="1"/>
  <c r="B333" i="26"/>
  <c r="A333" i="26"/>
  <c r="E332" i="26"/>
  <c r="F332" i="26" s="1"/>
  <c r="D332" i="26"/>
  <c r="C332" i="26"/>
  <c r="K332" i="26" s="1"/>
  <c r="B332" i="26"/>
  <c r="A332" i="26"/>
  <c r="E331" i="26"/>
  <c r="F331" i="26" s="1"/>
  <c r="D331" i="26"/>
  <c r="C331" i="26"/>
  <c r="I331" i="26" s="1"/>
  <c r="B331" i="26"/>
  <c r="A331" i="26"/>
  <c r="E330" i="26"/>
  <c r="F330" i="26" s="1"/>
  <c r="D330" i="26"/>
  <c r="C330" i="26"/>
  <c r="I330" i="26" s="1"/>
  <c r="B330" i="26"/>
  <c r="A330" i="26"/>
  <c r="E329" i="26"/>
  <c r="F329" i="26" s="1"/>
  <c r="D329" i="26"/>
  <c r="C329" i="26"/>
  <c r="B329" i="26"/>
  <c r="A329" i="26"/>
  <c r="E328" i="26"/>
  <c r="F328" i="26" s="1"/>
  <c r="D328" i="26"/>
  <c r="C328" i="26"/>
  <c r="G328" i="26" s="1"/>
  <c r="B328" i="26"/>
  <c r="A328" i="26"/>
  <c r="E327" i="26"/>
  <c r="F327" i="26" s="1"/>
  <c r="D327" i="26"/>
  <c r="C327" i="26"/>
  <c r="B327" i="26"/>
  <c r="A327" i="26"/>
  <c r="E326" i="26"/>
  <c r="F326" i="26" s="1"/>
  <c r="D326" i="26"/>
  <c r="C326" i="26"/>
  <c r="I326" i="26" s="1"/>
  <c r="B326" i="26"/>
  <c r="A326" i="26"/>
  <c r="E325" i="26"/>
  <c r="F325" i="26" s="1"/>
  <c r="D325" i="26"/>
  <c r="C325" i="26"/>
  <c r="G325" i="26" s="1"/>
  <c r="B325" i="26"/>
  <c r="A325" i="26"/>
  <c r="E324" i="26"/>
  <c r="F324" i="26" s="1"/>
  <c r="D324" i="26"/>
  <c r="C324" i="26"/>
  <c r="J324" i="26" s="1"/>
  <c r="B324" i="26"/>
  <c r="A324" i="26"/>
  <c r="E323" i="26"/>
  <c r="F323" i="26" s="1"/>
  <c r="D323" i="26"/>
  <c r="C323" i="26"/>
  <c r="J323" i="26" s="1"/>
  <c r="B323" i="26"/>
  <c r="A323" i="26"/>
  <c r="E322" i="26"/>
  <c r="F322" i="26" s="1"/>
  <c r="D322" i="26"/>
  <c r="C322" i="26"/>
  <c r="I322" i="26" s="1"/>
  <c r="B322" i="26"/>
  <c r="A322" i="26"/>
  <c r="E321" i="26"/>
  <c r="F321" i="26" s="1"/>
  <c r="D321" i="26"/>
  <c r="C321" i="26"/>
  <c r="B321" i="26"/>
  <c r="A321" i="26"/>
  <c r="E320" i="26"/>
  <c r="F320" i="26" s="1"/>
  <c r="D320" i="26"/>
  <c r="C320" i="26"/>
  <c r="J320" i="26" s="1"/>
  <c r="B320" i="26"/>
  <c r="A320" i="26"/>
  <c r="E319" i="26"/>
  <c r="F319" i="26" s="1"/>
  <c r="D319" i="26"/>
  <c r="C319" i="26"/>
  <c r="M319" i="26" s="1"/>
  <c r="N319" i="26" s="1"/>
  <c r="B319" i="26"/>
  <c r="A319" i="26"/>
  <c r="E318" i="26"/>
  <c r="F318" i="26" s="1"/>
  <c r="D318" i="26"/>
  <c r="C318" i="26"/>
  <c r="I318" i="26" s="1"/>
  <c r="B318" i="26"/>
  <c r="A318" i="26"/>
  <c r="E317" i="26"/>
  <c r="F317" i="26" s="1"/>
  <c r="D317" i="26"/>
  <c r="C317" i="26"/>
  <c r="B317" i="26"/>
  <c r="A317" i="26"/>
  <c r="E316" i="26"/>
  <c r="F316" i="26" s="1"/>
  <c r="D316" i="26"/>
  <c r="C316" i="26"/>
  <c r="B316" i="26"/>
  <c r="A316" i="26"/>
  <c r="E315" i="26"/>
  <c r="F315" i="26" s="1"/>
  <c r="D315" i="26"/>
  <c r="C315" i="26"/>
  <c r="B315" i="26"/>
  <c r="A315" i="26"/>
  <c r="E314" i="26"/>
  <c r="F314" i="26" s="1"/>
  <c r="D314" i="26"/>
  <c r="C314" i="26"/>
  <c r="B314" i="26"/>
  <c r="A314" i="26"/>
  <c r="E313" i="26"/>
  <c r="F313" i="26" s="1"/>
  <c r="D313" i="26"/>
  <c r="C313" i="26"/>
  <c r="B313" i="26"/>
  <c r="A313" i="26"/>
  <c r="E312" i="26"/>
  <c r="F312" i="26" s="1"/>
  <c r="D312" i="26"/>
  <c r="C312" i="26"/>
  <c r="M312" i="26" s="1"/>
  <c r="N312" i="26" s="1"/>
  <c r="B312" i="26"/>
  <c r="A312" i="26"/>
  <c r="E311" i="26"/>
  <c r="F311" i="26" s="1"/>
  <c r="D311" i="26"/>
  <c r="C311" i="26"/>
  <c r="H311" i="26" s="1"/>
  <c r="B311" i="26"/>
  <c r="A311" i="26"/>
  <c r="E310" i="26"/>
  <c r="F310" i="26" s="1"/>
  <c r="D310" i="26"/>
  <c r="C310" i="26"/>
  <c r="B310" i="26"/>
  <c r="A310" i="26"/>
  <c r="E309" i="26"/>
  <c r="F309" i="26" s="1"/>
  <c r="D309" i="26"/>
  <c r="C309" i="26"/>
  <c r="B309" i="26"/>
  <c r="A309" i="26"/>
  <c r="E308" i="26"/>
  <c r="F308" i="26" s="1"/>
  <c r="D308" i="26"/>
  <c r="C308" i="26"/>
  <c r="J308" i="26" s="1"/>
  <c r="B308" i="26"/>
  <c r="A308" i="26"/>
  <c r="E307" i="26"/>
  <c r="F307" i="26" s="1"/>
  <c r="D307" i="26"/>
  <c r="C307" i="26"/>
  <c r="B307" i="26"/>
  <c r="A307" i="26"/>
  <c r="E306" i="26"/>
  <c r="F306" i="26" s="1"/>
  <c r="D306" i="26"/>
  <c r="C306" i="26"/>
  <c r="B306" i="26"/>
  <c r="A306" i="26"/>
  <c r="E305" i="26"/>
  <c r="F305" i="26" s="1"/>
  <c r="D305" i="26"/>
  <c r="C305" i="26"/>
  <c r="B305" i="26"/>
  <c r="A305" i="26"/>
  <c r="E304" i="26"/>
  <c r="F304" i="26" s="1"/>
  <c r="D304" i="26"/>
  <c r="C304" i="26"/>
  <c r="B304" i="26"/>
  <c r="A304" i="26"/>
  <c r="E303" i="26"/>
  <c r="F303" i="26" s="1"/>
  <c r="D303" i="26"/>
  <c r="C303" i="26"/>
  <c r="B303" i="26"/>
  <c r="A303" i="26"/>
  <c r="E302" i="26"/>
  <c r="F302" i="26" s="1"/>
  <c r="D302" i="26"/>
  <c r="C302" i="26"/>
  <c r="B302" i="26"/>
  <c r="A302" i="26"/>
  <c r="E301" i="26"/>
  <c r="F301" i="26" s="1"/>
  <c r="D301" i="26"/>
  <c r="C301" i="26"/>
  <c r="B301" i="26"/>
  <c r="A301" i="26"/>
  <c r="E300" i="26"/>
  <c r="F300" i="26" s="1"/>
  <c r="D300" i="26"/>
  <c r="C300" i="26"/>
  <c r="B300" i="26"/>
  <c r="A300" i="26"/>
  <c r="E299" i="26"/>
  <c r="F299" i="26" s="1"/>
  <c r="D299" i="26"/>
  <c r="C299" i="26"/>
  <c r="K299" i="26" s="1"/>
  <c r="B299" i="26"/>
  <c r="A299" i="26"/>
  <c r="E298" i="26"/>
  <c r="F298" i="26" s="1"/>
  <c r="D298" i="26"/>
  <c r="C298" i="26"/>
  <c r="M298" i="26" s="1"/>
  <c r="N298" i="26" s="1"/>
  <c r="B298" i="26"/>
  <c r="A298" i="26"/>
  <c r="E297" i="26"/>
  <c r="F297" i="26" s="1"/>
  <c r="D297" i="26"/>
  <c r="C297" i="26"/>
  <c r="I297" i="26" s="1"/>
  <c r="B297" i="26"/>
  <c r="A297" i="26"/>
  <c r="E296" i="26"/>
  <c r="F296" i="26" s="1"/>
  <c r="D296" i="26"/>
  <c r="C296" i="26"/>
  <c r="B296" i="26"/>
  <c r="A296" i="26"/>
  <c r="E295" i="26"/>
  <c r="F295" i="26" s="1"/>
  <c r="D295" i="26"/>
  <c r="C295" i="26"/>
  <c r="J295" i="26" s="1"/>
  <c r="B295" i="26"/>
  <c r="A295" i="26"/>
  <c r="E294" i="26"/>
  <c r="F294" i="26" s="1"/>
  <c r="D294" i="26"/>
  <c r="C294" i="26"/>
  <c r="G294" i="26" s="1"/>
  <c r="B294" i="26"/>
  <c r="A294" i="26"/>
  <c r="E293" i="26"/>
  <c r="F293" i="26" s="1"/>
  <c r="D293" i="26"/>
  <c r="C293" i="26"/>
  <c r="B293" i="26"/>
  <c r="A293" i="26"/>
  <c r="E292" i="26"/>
  <c r="F292" i="26" s="1"/>
  <c r="D292" i="26"/>
  <c r="C292" i="26"/>
  <c r="B292" i="26"/>
  <c r="A292" i="26"/>
  <c r="E291" i="26"/>
  <c r="F291" i="26" s="1"/>
  <c r="D291" i="26"/>
  <c r="C291" i="26"/>
  <c r="B291" i="26"/>
  <c r="A291" i="26"/>
  <c r="E290" i="26"/>
  <c r="F290" i="26" s="1"/>
  <c r="D290" i="26"/>
  <c r="C290" i="26"/>
  <c r="B290" i="26"/>
  <c r="A290" i="26"/>
  <c r="E289" i="26"/>
  <c r="F289" i="26" s="1"/>
  <c r="D289" i="26"/>
  <c r="C289" i="26"/>
  <c r="J289" i="26" s="1"/>
  <c r="B289" i="26"/>
  <c r="A289" i="26"/>
  <c r="E288" i="26"/>
  <c r="F288" i="26" s="1"/>
  <c r="D288" i="26"/>
  <c r="C288" i="26"/>
  <c r="B288" i="26"/>
  <c r="A288" i="26"/>
  <c r="E287" i="26"/>
  <c r="F287" i="26" s="1"/>
  <c r="D287" i="26"/>
  <c r="C287" i="26"/>
  <c r="B287" i="26"/>
  <c r="A287" i="26"/>
  <c r="E286" i="26"/>
  <c r="F286" i="26" s="1"/>
  <c r="D286" i="26"/>
  <c r="C286" i="26"/>
  <c r="B286" i="26"/>
  <c r="A286" i="26"/>
  <c r="E285" i="26"/>
  <c r="F285" i="26" s="1"/>
  <c r="D285" i="26"/>
  <c r="C285" i="26"/>
  <c r="I285" i="26" s="1"/>
  <c r="B285" i="26"/>
  <c r="A285" i="26"/>
  <c r="E284" i="26"/>
  <c r="F284" i="26" s="1"/>
  <c r="D284" i="26"/>
  <c r="C284" i="26"/>
  <c r="J284" i="26" s="1"/>
  <c r="B284" i="26"/>
  <c r="A284" i="26"/>
  <c r="E283" i="26"/>
  <c r="F283" i="26" s="1"/>
  <c r="D283" i="26"/>
  <c r="C283" i="26"/>
  <c r="B283" i="26"/>
  <c r="A283" i="26"/>
  <c r="E282" i="26"/>
  <c r="F282" i="26" s="1"/>
  <c r="D282" i="26"/>
  <c r="C282" i="26"/>
  <c r="B282" i="26"/>
  <c r="A282" i="26"/>
  <c r="E281" i="26"/>
  <c r="F281" i="26" s="1"/>
  <c r="D281" i="26"/>
  <c r="C281" i="26"/>
  <c r="J281" i="26" s="1"/>
  <c r="B281" i="26"/>
  <c r="A281" i="26"/>
  <c r="E280" i="26"/>
  <c r="F280" i="26" s="1"/>
  <c r="D280" i="26"/>
  <c r="C280" i="26"/>
  <c r="M280" i="26" s="1"/>
  <c r="N280" i="26" s="1"/>
  <c r="B280" i="26"/>
  <c r="A280" i="26"/>
  <c r="E279" i="26"/>
  <c r="F279" i="26" s="1"/>
  <c r="D279" i="26"/>
  <c r="C279" i="26"/>
  <c r="B279" i="26"/>
  <c r="A279" i="26"/>
  <c r="E278" i="26"/>
  <c r="F278" i="26" s="1"/>
  <c r="D278" i="26"/>
  <c r="C278" i="26"/>
  <c r="B278" i="26"/>
  <c r="A278" i="26"/>
  <c r="E277" i="26"/>
  <c r="F277" i="26" s="1"/>
  <c r="D277" i="26"/>
  <c r="C277" i="26"/>
  <c r="B277" i="26"/>
  <c r="A277" i="26"/>
  <c r="E276" i="26"/>
  <c r="F276" i="26" s="1"/>
  <c r="D276" i="26"/>
  <c r="C276" i="26"/>
  <c r="B276" i="26"/>
  <c r="A276" i="26"/>
  <c r="E275" i="26"/>
  <c r="F275" i="26" s="1"/>
  <c r="D275" i="26"/>
  <c r="C275" i="26"/>
  <c r="B275" i="26"/>
  <c r="A275" i="26"/>
  <c r="E274" i="26"/>
  <c r="F274" i="26" s="1"/>
  <c r="D274" i="26"/>
  <c r="C274" i="26"/>
  <c r="H274" i="26" s="1"/>
  <c r="B274" i="26"/>
  <c r="A274" i="26"/>
  <c r="E273" i="26"/>
  <c r="F273" i="26" s="1"/>
  <c r="D273" i="26"/>
  <c r="C273" i="26"/>
  <c r="G273" i="26" s="1"/>
  <c r="B273" i="26"/>
  <c r="A273" i="26"/>
  <c r="E272" i="26"/>
  <c r="F272" i="26" s="1"/>
  <c r="D272" i="26"/>
  <c r="C272" i="26"/>
  <c r="I272" i="26" s="1"/>
  <c r="B272" i="26"/>
  <c r="A272" i="26"/>
  <c r="E271" i="26"/>
  <c r="F271" i="26" s="1"/>
  <c r="D271" i="26"/>
  <c r="C271" i="26"/>
  <c r="H271" i="26" s="1"/>
  <c r="B271" i="26"/>
  <c r="A271" i="26"/>
  <c r="E270" i="26"/>
  <c r="F270" i="26" s="1"/>
  <c r="D270" i="26"/>
  <c r="C270" i="26"/>
  <c r="K270" i="26" s="1"/>
  <c r="B270" i="26"/>
  <c r="A270" i="26"/>
  <c r="E269" i="26"/>
  <c r="F269" i="26" s="1"/>
  <c r="D269" i="26"/>
  <c r="C269" i="26"/>
  <c r="B269" i="26"/>
  <c r="A269" i="26"/>
  <c r="E268" i="26"/>
  <c r="F268" i="26" s="1"/>
  <c r="D268" i="26"/>
  <c r="C268" i="26"/>
  <c r="B268" i="26"/>
  <c r="A268" i="26"/>
  <c r="E267" i="26"/>
  <c r="F267" i="26" s="1"/>
  <c r="D267" i="26"/>
  <c r="C267" i="26"/>
  <c r="B267" i="26"/>
  <c r="A267" i="26"/>
  <c r="E266" i="26"/>
  <c r="F266" i="26" s="1"/>
  <c r="D266" i="26"/>
  <c r="C266" i="26"/>
  <c r="K266" i="26" s="1"/>
  <c r="B266" i="26"/>
  <c r="A266" i="26"/>
  <c r="E265" i="26"/>
  <c r="F265" i="26" s="1"/>
  <c r="D265" i="26"/>
  <c r="C265" i="26"/>
  <c r="I265" i="26" s="1"/>
  <c r="B265" i="26"/>
  <c r="A265" i="26"/>
  <c r="E264" i="26"/>
  <c r="F264" i="26" s="1"/>
  <c r="D264" i="26"/>
  <c r="C264" i="26"/>
  <c r="I264" i="26" s="1"/>
  <c r="B264" i="26"/>
  <c r="A264" i="26"/>
  <c r="E263" i="26"/>
  <c r="F263" i="26" s="1"/>
  <c r="D263" i="26"/>
  <c r="C263" i="26"/>
  <c r="B263" i="26"/>
  <c r="A263" i="26"/>
  <c r="E262" i="26"/>
  <c r="F262" i="26" s="1"/>
  <c r="D262" i="26"/>
  <c r="C262" i="26"/>
  <c r="B262" i="26"/>
  <c r="A262" i="26"/>
  <c r="E261" i="26"/>
  <c r="F261" i="26" s="1"/>
  <c r="D261" i="26"/>
  <c r="C261" i="26"/>
  <c r="I261" i="26" s="1"/>
  <c r="B261" i="26"/>
  <c r="A261" i="26"/>
  <c r="E260" i="26"/>
  <c r="F260" i="26" s="1"/>
  <c r="D260" i="26"/>
  <c r="C260" i="26"/>
  <c r="I260" i="26" s="1"/>
  <c r="B260" i="26"/>
  <c r="A260" i="26"/>
  <c r="E259" i="26"/>
  <c r="F259" i="26" s="1"/>
  <c r="D259" i="26"/>
  <c r="C259" i="26"/>
  <c r="K259" i="26" s="1"/>
  <c r="B259" i="26"/>
  <c r="A259" i="26"/>
  <c r="E258" i="26"/>
  <c r="F258" i="26" s="1"/>
  <c r="D258" i="26"/>
  <c r="C258" i="26"/>
  <c r="I258" i="26" s="1"/>
  <c r="B258" i="26"/>
  <c r="A258" i="26"/>
  <c r="E257" i="26"/>
  <c r="F257" i="26" s="1"/>
  <c r="D257" i="26"/>
  <c r="C257" i="26"/>
  <c r="I257" i="26" s="1"/>
  <c r="B257" i="26"/>
  <c r="A257" i="26"/>
  <c r="E256" i="26"/>
  <c r="F256" i="26" s="1"/>
  <c r="D256" i="26"/>
  <c r="C256" i="26"/>
  <c r="J256" i="26" s="1"/>
  <c r="B256" i="26"/>
  <c r="A256" i="26"/>
  <c r="E255" i="26"/>
  <c r="F255" i="26" s="1"/>
  <c r="D255" i="26"/>
  <c r="C255" i="26"/>
  <c r="B255" i="26"/>
  <c r="A255" i="26"/>
  <c r="E254" i="26"/>
  <c r="F254" i="26" s="1"/>
  <c r="D254" i="26"/>
  <c r="C254" i="26"/>
  <c r="B254" i="26"/>
  <c r="A254" i="26"/>
  <c r="E253" i="26"/>
  <c r="F253" i="26" s="1"/>
  <c r="D253" i="26"/>
  <c r="C253" i="26"/>
  <c r="B253" i="26"/>
  <c r="A253" i="26"/>
  <c r="E252" i="26"/>
  <c r="F252" i="26" s="1"/>
  <c r="D252" i="26"/>
  <c r="C252" i="26"/>
  <c r="G252" i="26" s="1"/>
  <c r="B252" i="26"/>
  <c r="A252" i="26"/>
  <c r="E251" i="26"/>
  <c r="F251" i="26" s="1"/>
  <c r="D251" i="26"/>
  <c r="C251" i="26"/>
  <c r="H251" i="26" s="1"/>
  <c r="B251" i="26"/>
  <c r="A251" i="26"/>
  <c r="E250" i="26"/>
  <c r="F250" i="26" s="1"/>
  <c r="D250" i="26"/>
  <c r="C250" i="26"/>
  <c r="B250" i="26"/>
  <c r="A250" i="26"/>
  <c r="E249" i="26"/>
  <c r="F249" i="26" s="1"/>
  <c r="D249" i="26"/>
  <c r="C249" i="26"/>
  <c r="J249" i="26" s="1"/>
  <c r="B249" i="26"/>
  <c r="A249" i="26"/>
  <c r="E248" i="26"/>
  <c r="F248" i="26" s="1"/>
  <c r="D248" i="26"/>
  <c r="C248" i="26"/>
  <c r="H248" i="26" s="1"/>
  <c r="B248" i="26"/>
  <c r="A248" i="26"/>
  <c r="E247" i="26"/>
  <c r="F247" i="26" s="1"/>
  <c r="D247" i="26"/>
  <c r="C247" i="26"/>
  <c r="H247" i="26" s="1"/>
  <c r="B247" i="26"/>
  <c r="A247" i="26"/>
  <c r="E246" i="26"/>
  <c r="F246" i="26" s="1"/>
  <c r="D246" i="26"/>
  <c r="C246" i="26"/>
  <c r="I246" i="26" s="1"/>
  <c r="B246" i="26"/>
  <c r="A246" i="26"/>
  <c r="E245" i="26"/>
  <c r="F245" i="26" s="1"/>
  <c r="D245" i="26"/>
  <c r="C245" i="26"/>
  <c r="B245" i="26"/>
  <c r="A245" i="26"/>
  <c r="E244" i="26"/>
  <c r="F244" i="26" s="1"/>
  <c r="D244" i="26"/>
  <c r="C244" i="26"/>
  <c r="B244" i="26"/>
  <c r="A244" i="26"/>
  <c r="E243" i="26"/>
  <c r="F243" i="26" s="1"/>
  <c r="D243" i="26"/>
  <c r="C243" i="26"/>
  <c r="I243" i="26" s="1"/>
  <c r="B243" i="26"/>
  <c r="A243" i="26"/>
  <c r="E242" i="26"/>
  <c r="F242" i="26" s="1"/>
  <c r="D242" i="26"/>
  <c r="C242" i="26"/>
  <c r="K242" i="26" s="1"/>
  <c r="B242" i="26"/>
  <c r="A242" i="26"/>
  <c r="E241" i="26"/>
  <c r="F241" i="26" s="1"/>
  <c r="D241" i="26"/>
  <c r="C241" i="26"/>
  <c r="J241" i="26" s="1"/>
  <c r="B241" i="26"/>
  <c r="A241" i="26"/>
  <c r="E240" i="26"/>
  <c r="F240" i="26" s="1"/>
  <c r="D240" i="26"/>
  <c r="C240" i="26"/>
  <c r="B240" i="26"/>
  <c r="A240" i="26"/>
  <c r="E239" i="26"/>
  <c r="F239" i="26" s="1"/>
  <c r="D239" i="26"/>
  <c r="C239" i="26"/>
  <c r="J239" i="26" s="1"/>
  <c r="B239" i="26"/>
  <c r="A239" i="26"/>
  <c r="E238" i="26"/>
  <c r="F238" i="26" s="1"/>
  <c r="D238" i="26"/>
  <c r="C238" i="26"/>
  <c r="K238" i="26" s="1"/>
  <c r="B238" i="26"/>
  <c r="A238" i="26"/>
  <c r="E237" i="26"/>
  <c r="F237" i="26" s="1"/>
  <c r="D237" i="26"/>
  <c r="C237" i="26"/>
  <c r="M237" i="26" s="1"/>
  <c r="N237" i="26" s="1"/>
  <c r="B237" i="26"/>
  <c r="A237" i="26"/>
  <c r="E236" i="26"/>
  <c r="F236" i="26" s="1"/>
  <c r="D236" i="26"/>
  <c r="C236" i="26"/>
  <c r="B236" i="26"/>
  <c r="A236" i="26"/>
  <c r="E235" i="26"/>
  <c r="F235" i="26" s="1"/>
  <c r="D235" i="26"/>
  <c r="C235" i="26"/>
  <c r="I235" i="26" s="1"/>
  <c r="B235" i="26"/>
  <c r="A235" i="26"/>
  <c r="E234" i="26"/>
  <c r="F234" i="26" s="1"/>
  <c r="D234" i="26"/>
  <c r="C234" i="26"/>
  <c r="H234" i="26" s="1"/>
  <c r="B234" i="26"/>
  <c r="A234" i="26"/>
  <c r="E233" i="26"/>
  <c r="F233" i="26" s="1"/>
  <c r="D233" i="26"/>
  <c r="C233" i="26"/>
  <c r="B233" i="26"/>
  <c r="A233" i="26"/>
  <c r="E232" i="26"/>
  <c r="F232" i="26" s="1"/>
  <c r="D232" i="26"/>
  <c r="C232" i="26"/>
  <c r="B232" i="26"/>
  <c r="A232" i="26"/>
  <c r="E231" i="26"/>
  <c r="F231" i="26" s="1"/>
  <c r="D231" i="26"/>
  <c r="C231" i="26"/>
  <c r="M231" i="26" s="1"/>
  <c r="N231" i="26" s="1"/>
  <c r="B231" i="26"/>
  <c r="A231" i="26"/>
  <c r="E230" i="26"/>
  <c r="F230" i="26" s="1"/>
  <c r="D230" i="26"/>
  <c r="C230" i="26"/>
  <c r="M230" i="26" s="1"/>
  <c r="N230" i="26" s="1"/>
  <c r="B230" i="26"/>
  <c r="A230" i="26"/>
  <c r="E229" i="26"/>
  <c r="F229" i="26" s="1"/>
  <c r="D229" i="26"/>
  <c r="C229" i="26"/>
  <c r="I229" i="26" s="1"/>
  <c r="B229" i="26"/>
  <c r="A229" i="26"/>
  <c r="E228" i="26"/>
  <c r="F228" i="26" s="1"/>
  <c r="D228" i="26"/>
  <c r="C228" i="26"/>
  <c r="I228" i="26" s="1"/>
  <c r="B228" i="26"/>
  <c r="A228" i="26"/>
  <c r="E227" i="26"/>
  <c r="F227" i="26" s="1"/>
  <c r="D227" i="26"/>
  <c r="C227" i="26"/>
  <c r="H227" i="26" s="1"/>
  <c r="B227" i="26"/>
  <c r="A227" i="26"/>
  <c r="E226" i="26"/>
  <c r="F226" i="26" s="1"/>
  <c r="D226" i="26"/>
  <c r="C226" i="26"/>
  <c r="I226" i="26" s="1"/>
  <c r="B226" i="26"/>
  <c r="A226" i="26"/>
  <c r="E225" i="26"/>
  <c r="F225" i="26" s="1"/>
  <c r="D225" i="26"/>
  <c r="C225" i="26"/>
  <c r="K225" i="26" s="1"/>
  <c r="B225" i="26"/>
  <c r="A225" i="26"/>
  <c r="E224" i="26"/>
  <c r="F224" i="26" s="1"/>
  <c r="D224" i="26"/>
  <c r="C224" i="26"/>
  <c r="B224" i="26"/>
  <c r="A224" i="26"/>
  <c r="E223" i="26"/>
  <c r="F223" i="26" s="1"/>
  <c r="D223" i="26"/>
  <c r="C223" i="26"/>
  <c r="B223" i="26"/>
  <c r="A223" i="26"/>
  <c r="E222" i="26"/>
  <c r="F222" i="26" s="1"/>
  <c r="D222" i="26"/>
  <c r="C222" i="26"/>
  <c r="I222" i="26" s="1"/>
  <c r="B222" i="26"/>
  <c r="A222" i="26"/>
  <c r="E221" i="26"/>
  <c r="F221" i="26" s="1"/>
  <c r="D221" i="26"/>
  <c r="C221" i="26"/>
  <c r="J221" i="26" s="1"/>
  <c r="B221" i="26"/>
  <c r="A221" i="26"/>
  <c r="E220" i="26"/>
  <c r="F220" i="26" s="1"/>
  <c r="D220" i="26"/>
  <c r="C220" i="26"/>
  <c r="G220" i="26" s="1"/>
  <c r="B220" i="26"/>
  <c r="A220" i="26"/>
  <c r="E219" i="26"/>
  <c r="F219" i="26" s="1"/>
  <c r="D219" i="26"/>
  <c r="C219" i="26"/>
  <c r="H219" i="26" s="1"/>
  <c r="B219" i="26"/>
  <c r="A219" i="26"/>
  <c r="E218" i="26"/>
  <c r="F218" i="26" s="1"/>
  <c r="D218" i="26"/>
  <c r="C218" i="26"/>
  <c r="J218" i="26" s="1"/>
  <c r="B218" i="26"/>
  <c r="A218" i="26"/>
  <c r="E217" i="26"/>
  <c r="F217" i="26" s="1"/>
  <c r="D217" i="26"/>
  <c r="C217" i="26"/>
  <c r="B217" i="26"/>
  <c r="A217" i="26"/>
  <c r="E216" i="26"/>
  <c r="F216" i="26" s="1"/>
  <c r="D216" i="26"/>
  <c r="C216" i="26"/>
  <c r="B216" i="26"/>
  <c r="A216" i="26"/>
  <c r="E215" i="26"/>
  <c r="F215" i="26" s="1"/>
  <c r="D215" i="26"/>
  <c r="C215" i="26"/>
  <c r="B215" i="26"/>
  <c r="A215" i="26"/>
  <c r="E214" i="26"/>
  <c r="F214" i="26" s="1"/>
  <c r="D214" i="26"/>
  <c r="C214" i="26"/>
  <c r="I214" i="26" s="1"/>
  <c r="B214" i="26"/>
  <c r="A214" i="26"/>
  <c r="E213" i="26"/>
  <c r="F213" i="26" s="1"/>
  <c r="D213" i="26"/>
  <c r="C213" i="26"/>
  <c r="B213" i="26"/>
  <c r="A213" i="26"/>
  <c r="E212" i="26"/>
  <c r="F212" i="26" s="1"/>
  <c r="D212" i="26"/>
  <c r="C212" i="26"/>
  <c r="G212" i="26" s="1"/>
  <c r="B212" i="26"/>
  <c r="A212" i="26"/>
  <c r="E211" i="26"/>
  <c r="F211" i="26" s="1"/>
  <c r="D211" i="26"/>
  <c r="C211" i="26"/>
  <c r="B211" i="26"/>
  <c r="A211" i="26"/>
  <c r="E210" i="26"/>
  <c r="F210" i="26" s="1"/>
  <c r="D210" i="26"/>
  <c r="C210" i="26"/>
  <c r="B210" i="26"/>
  <c r="A210" i="26"/>
  <c r="E209" i="26"/>
  <c r="F209" i="26" s="1"/>
  <c r="D209" i="26"/>
  <c r="C209" i="26"/>
  <c r="G209" i="26" s="1"/>
  <c r="B209" i="26"/>
  <c r="A209" i="26"/>
  <c r="E208" i="26"/>
  <c r="F208" i="26" s="1"/>
  <c r="D208" i="26"/>
  <c r="C208" i="26"/>
  <c r="I208" i="26" s="1"/>
  <c r="B208" i="26"/>
  <c r="A208" i="26"/>
  <c r="E207" i="26"/>
  <c r="F207" i="26" s="1"/>
  <c r="D207" i="26"/>
  <c r="C207" i="26"/>
  <c r="B207" i="26"/>
  <c r="A207" i="26"/>
  <c r="E206" i="26"/>
  <c r="F206" i="26" s="1"/>
  <c r="D206" i="26"/>
  <c r="C206" i="26"/>
  <c r="B206" i="26"/>
  <c r="A206" i="26"/>
  <c r="E205" i="26"/>
  <c r="F205" i="26" s="1"/>
  <c r="D205" i="26"/>
  <c r="C205" i="26"/>
  <c r="B205" i="26"/>
  <c r="A205" i="26"/>
  <c r="E204" i="26"/>
  <c r="F204" i="26" s="1"/>
  <c r="D204" i="26"/>
  <c r="C204" i="26"/>
  <c r="I204" i="26" s="1"/>
  <c r="B204" i="26"/>
  <c r="A204" i="26"/>
  <c r="E203" i="26"/>
  <c r="F203" i="26" s="1"/>
  <c r="D203" i="26"/>
  <c r="C203" i="26"/>
  <c r="K203" i="26" s="1"/>
  <c r="B203" i="26"/>
  <c r="A203" i="26"/>
  <c r="E202" i="26"/>
  <c r="F202" i="26" s="1"/>
  <c r="D202" i="26"/>
  <c r="C202" i="26"/>
  <c r="H202" i="26" s="1"/>
  <c r="B202" i="26"/>
  <c r="A202" i="26"/>
  <c r="E201" i="26"/>
  <c r="F201" i="26" s="1"/>
  <c r="D201" i="26"/>
  <c r="C201" i="26"/>
  <c r="B201" i="26"/>
  <c r="A201" i="26"/>
  <c r="E200" i="26"/>
  <c r="F200" i="26" s="1"/>
  <c r="D200" i="26"/>
  <c r="C200" i="26"/>
  <c r="M200" i="26" s="1"/>
  <c r="N200" i="26" s="1"/>
  <c r="B200" i="26"/>
  <c r="A200" i="26"/>
  <c r="E199" i="26"/>
  <c r="F199" i="26" s="1"/>
  <c r="D199" i="26"/>
  <c r="C199" i="26"/>
  <c r="J199" i="26" s="1"/>
  <c r="B199" i="26"/>
  <c r="A199" i="26"/>
  <c r="E198" i="26"/>
  <c r="F198" i="26" s="1"/>
  <c r="D198" i="26"/>
  <c r="C198" i="26"/>
  <c r="J198" i="26" s="1"/>
  <c r="B198" i="26"/>
  <c r="A198" i="26"/>
  <c r="E197" i="26"/>
  <c r="F197" i="26" s="1"/>
  <c r="D197" i="26"/>
  <c r="C197" i="26"/>
  <c r="J197" i="26" s="1"/>
  <c r="B197" i="26"/>
  <c r="A197" i="26"/>
  <c r="E196" i="26"/>
  <c r="F196" i="26" s="1"/>
  <c r="D196" i="26"/>
  <c r="C196" i="26"/>
  <c r="M196" i="26" s="1"/>
  <c r="N196" i="26" s="1"/>
  <c r="B196" i="26"/>
  <c r="A196" i="26"/>
  <c r="E195" i="26"/>
  <c r="F195" i="26" s="1"/>
  <c r="D195" i="26"/>
  <c r="C195" i="26"/>
  <c r="M195" i="26" s="1"/>
  <c r="N195" i="26" s="1"/>
  <c r="B195" i="26"/>
  <c r="A195" i="26"/>
  <c r="E194" i="26"/>
  <c r="F194" i="26" s="1"/>
  <c r="D194" i="26"/>
  <c r="C194" i="26"/>
  <c r="B194" i="26"/>
  <c r="A194" i="26"/>
  <c r="E193" i="26"/>
  <c r="F193" i="26" s="1"/>
  <c r="D193" i="26"/>
  <c r="C193" i="26"/>
  <c r="B193" i="26"/>
  <c r="A193" i="26"/>
  <c r="E192" i="26"/>
  <c r="F192" i="26" s="1"/>
  <c r="D192" i="26"/>
  <c r="C192" i="26"/>
  <c r="K192" i="26" s="1"/>
  <c r="B192" i="26"/>
  <c r="A192" i="26"/>
  <c r="E191" i="26"/>
  <c r="F191" i="26" s="1"/>
  <c r="D191" i="26"/>
  <c r="C191" i="26"/>
  <c r="J191" i="26" s="1"/>
  <c r="B191" i="26"/>
  <c r="A191" i="26"/>
  <c r="E190" i="26"/>
  <c r="F190" i="26" s="1"/>
  <c r="D190" i="26"/>
  <c r="C190" i="26"/>
  <c r="B190" i="26"/>
  <c r="A190" i="26"/>
  <c r="E189" i="26"/>
  <c r="F189" i="26" s="1"/>
  <c r="D189" i="26"/>
  <c r="C189" i="26"/>
  <c r="B189" i="26"/>
  <c r="A189" i="26"/>
  <c r="E188" i="26"/>
  <c r="F188" i="26" s="1"/>
  <c r="D188" i="26"/>
  <c r="C188" i="26"/>
  <c r="B188" i="26"/>
  <c r="A188" i="26"/>
  <c r="E187" i="26"/>
  <c r="F187" i="26" s="1"/>
  <c r="D187" i="26"/>
  <c r="C187" i="26"/>
  <c r="G187" i="26" s="1"/>
  <c r="B187" i="26"/>
  <c r="A187" i="26"/>
  <c r="E186" i="26"/>
  <c r="F186" i="26" s="1"/>
  <c r="D186" i="26"/>
  <c r="C186" i="26"/>
  <c r="M186" i="26" s="1"/>
  <c r="N186" i="26" s="1"/>
  <c r="B186" i="26"/>
  <c r="A186" i="26"/>
  <c r="E185" i="26"/>
  <c r="F185" i="26" s="1"/>
  <c r="D185" i="26"/>
  <c r="C185" i="26"/>
  <c r="M185" i="26" s="1"/>
  <c r="N185" i="26" s="1"/>
  <c r="B185" i="26"/>
  <c r="A185" i="26"/>
  <c r="E184" i="26"/>
  <c r="F184" i="26" s="1"/>
  <c r="D184" i="26"/>
  <c r="C184" i="26"/>
  <c r="B184" i="26"/>
  <c r="A184" i="26"/>
  <c r="E183" i="26"/>
  <c r="F183" i="26" s="1"/>
  <c r="D183" i="26"/>
  <c r="C183" i="26"/>
  <c r="I183" i="26" s="1"/>
  <c r="B183" i="26"/>
  <c r="A183" i="26"/>
  <c r="E182" i="26"/>
  <c r="F182" i="26" s="1"/>
  <c r="D182" i="26"/>
  <c r="C182" i="26"/>
  <c r="J182" i="26" s="1"/>
  <c r="B182" i="26"/>
  <c r="A182" i="26"/>
  <c r="E181" i="26"/>
  <c r="F181" i="26" s="1"/>
  <c r="D181" i="26"/>
  <c r="C181" i="26"/>
  <c r="B181" i="26"/>
  <c r="A181" i="26"/>
  <c r="E180" i="26"/>
  <c r="F180" i="26" s="1"/>
  <c r="D180" i="26"/>
  <c r="C180" i="26"/>
  <c r="B180" i="26"/>
  <c r="A180" i="26"/>
  <c r="E179" i="26"/>
  <c r="F179" i="26" s="1"/>
  <c r="D179" i="26"/>
  <c r="C179" i="26"/>
  <c r="G179" i="26" s="1"/>
  <c r="B179" i="26"/>
  <c r="A179" i="26"/>
  <c r="E178" i="26"/>
  <c r="F178" i="26" s="1"/>
  <c r="D178" i="26"/>
  <c r="C178" i="26"/>
  <c r="I178" i="26" s="1"/>
  <c r="B178" i="26"/>
  <c r="A178" i="26"/>
  <c r="E177" i="26"/>
  <c r="F177" i="26" s="1"/>
  <c r="D177" i="26"/>
  <c r="C177" i="26"/>
  <c r="I177" i="26" s="1"/>
  <c r="B177" i="26"/>
  <c r="A177" i="26"/>
  <c r="E176" i="26"/>
  <c r="F176" i="26" s="1"/>
  <c r="D176" i="26"/>
  <c r="C176" i="26"/>
  <c r="B176" i="26"/>
  <c r="A176" i="26"/>
  <c r="E175" i="26"/>
  <c r="F175" i="26" s="1"/>
  <c r="D175" i="26"/>
  <c r="C175" i="26"/>
  <c r="I175" i="26" s="1"/>
  <c r="B175" i="26"/>
  <c r="A175" i="26"/>
  <c r="E174" i="26"/>
  <c r="F174" i="26" s="1"/>
  <c r="D174" i="26"/>
  <c r="C174" i="26"/>
  <c r="J174" i="26" s="1"/>
  <c r="B174" i="26"/>
  <c r="A174" i="26"/>
  <c r="E173" i="26"/>
  <c r="F173" i="26" s="1"/>
  <c r="D173" i="26"/>
  <c r="C173" i="26"/>
  <c r="J173" i="26" s="1"/>
  <c r="B173" i="26"/>
  <c r="A173" i="26"/>
  <c r="E172" i="26"/>
  <c r="F172" i="26" s="1"/>
  <c r="D172" i="26"/>
  <c r="C172" i="26"/>
  <c r="G172" i="26" s="1"/>
  <c r="B172" i="26"/>
  <c r="A172" i="26"/>
  <c r="E171" i="26"/>
  <c r="F171" i="26" s="1"/>
  <c r="D171" i="26"/>
  <c r="C171" i="26"/>
  <c r="G171" i="26" s="1"/>
  <c r="B171" i="26"/>
  <c r="A171" i="26"/>
  <c r="E170" i="26"/>
  <c r="F170" i="26" s="1"/>
  <c r="D170" i="26"/>
  <c r="C170" i="26"/>
  <c r="I170" i="26" s="1"/>
  <c r="B170" i="26"/>
  <c r="A170" i="26"/>
  <c r="E169" i="26"/>
  <c r="F169" i="26" s="1"/>
  <c r="D169" i="26"/>
  <c r="C169" i="26"/>
  <c r="B169" i="26"/>
  <c r="A169" i="26"/>
  <c r="E168" i="26"/>
  <c r="F168" i="26" s="1"/>
  <c r="D168" i="26"/>
  <c r="C168" i="26"/>
  <c r="K168" i="26" s="1"/>
  <c r="B168" i="26"/>
  <c r="A168" i="26"/>
  <c r="E167" i="26"/>
  <c r="F167" i="26" s="1"/>
  <c r="D167" i="26"/>
  <c r="C167" i="26"/>
  <c r="B167" i="26"/>
  <c r="A167" i="26"/>
  <c r="E166" i="26"/>
  <c r="F166" i="26" s="1"/>
  <c r="D166" i="26"/>
  <c r="C166" i="26"/>
  <c r="G166" i="26" s="1"/>
  <c r="B166" i="26"/>
  <c r="A166" i="26"/>
  <c r="E165" i="26"/>
  <c r="F165" i="26" s="1"/>
  <c r="D165" i="26"/>
  <c r="C165" i="26"/>
  <c r="B165" i="26"/>
  <c r="A165" i="26"/>
  <c r="E164" i="26"/>
  <c r="F164" i="26" s="1"/>
  <c r="D164" i="26"/>
  <c r="C164" i="26"/>
  <c r="J164" i="26" s="1"/>
  <c r="B164" i="26"/>
  <c r="A164" i="26"/>
  <c r="E163" i="26"/>
  <c r="F163" i="26" s="1"/>
  <c r="D163" i="26"/>
  <c r="C163" i="26"/>
  <c r="M163" i="26" s="1"/>
  <c r="N163" i="26" s="1"/>
  <c r="B163" i="26"/>
  <c r="A163" i="26"/>
  <c r="E162" i="26"/>
  <c r="F162" i="26" s="1"/>
  <c r="D162" i="26"/>
  <c r="C162" i="26"/>
  <c r="B162" i="26"/>
  <c r="A162" i="26"/>
  <c r="E161" i="26"/>
  <c r="F161" i="26" s="1"/>
  <c r="D161" i="26"/>
  <c r="C161" i="26"/>
  <c r="I161" i="26" s="1"/>
  <c r="B161" i="26"/>
  <c r="A161" i="26"/>
  <c r="E160" i="26"/>
  <c r="F160" i="26" s="1"/>
  <c r="D160" i="26"/>
  <c r="C160" i="26"/>
  <c r="I160" i="26" s="1"/>
  <c r="B160" i="26"/>
  <c r="A160" i="26"/>
  <c r="E159" i="26"/>
  <c r="F159" i="26" s="1"/>
  <c r="D159" i="26"/>
  <c r="C159" i="26"/>
  <c r="I159" i="26" s="1"/>
  <c r="B159" i="26"/>
  <c r="A159" i="26"/>
  <c r="E158" i="26"/>
  <c r="F158" i="26" s="1"/>
  <c r="D158" i="26"/>
  <c r="C158" i="26"/>
  <c r="B158" i="26"/>
  <c r="A158" i="26"/>
  <c r="E157" i="26"/>
  <c r="F157" i="26" s="1"/>
  <c r="D157" i="26"/>
  <c r="C157" i="26"/>
  <c r="J157" i="26" s="1"/>
  <c r="B157" i="26"/>
  <c r="A157" i="26"/>
  <c r="E156" i="26"/>
  <c r="F156" i="26" s="1"/>
  <c r="D156" i="26"/>
  <c r="C156" i="26"/>
  <c r="B156" i="26"/>
  <c r="A156" i="26"/>
  <c r="E155" i="26"/>
  <c r="F155" i="26" s="1"/>
  <c r="D155" i="26"/>
  <c r="C155" i="26"/>
  <c r="M155" i="26" s="1"/>
  <c r="N155" i="26" s="1"/>
  <c r="B155" i="26"/>
  <c r="A155" i="26"/>
  <c r="E154" i="26"/>
  <c r="F154" i="26" s="1"/>
  <c r="D154" i="26"/>
  <c r="C154" i="26"/>
  <c r="I154" i="26" s="1"/>
  <c r="B154" i="26"/>
  <c r="A154" i="26"/>
  <c r="E153" i="26"/>
  <c r="F153" i="26" s="1"/>
  <c r="D153" i="26"/>
  <c r="C153" i="26"/>
  <c r="B153" i="26"/>
  <c r="A153" i="26"/>
  <c r="E152" i="26"/>
  <c r="F152" i="26" s="1"/>
  <c r="D152" i="26"/>
  <c r="C152" i="26"/>
  <c r="J152" i="26" s="1"/>
  <c r="B152" i="26"/>
  <c r="A152" i="26"/>
  <c r="E151" i="26"/>
  <c r="F151" i="26" s="1"/>
  <c r="D151" i="26"/>
  <c r="C151" i="26"/>
  <c r="J151" i="26" s="1"/>
  <c r="B151" i="26"/>
  <c r="A151" i="26"/>
  <c r="E150" i="26"/>
  <c r="F150" i="26" s="1"/>
  <c r="D150" i="26"/>
  <c r="C150" i="26"/>
  <c r="B150" i="26"/>
  <c r="A150" i="26"/>
  <c r="E149" i="26"/>
  <c r="F149" i="26" s="1"/>
  <c r="D149" i="26"/>
  <c r="C149" i="26"/>
  <c r="B149" i="26"/>
  <c r="A149" i="26"/>
  <c r="E148" i="26"/>
  <c r="F148" i="26" s="1"/>
  <c r="D148" i="26"/>
  <c r="C148" i="26"/>
  <c r="J148" i="26" s="1"/>
  <c r="B148" i="26"/>
  <c r="A148" i="26"/>
  <c r="E147" i="26"/>
  <c r="F147" i="26" s="1"/>
  <c r="D147" i="26"/>
  <c r="C147" i="26"/>
  <c r="B147" i="26"/>
  <c r="A147" i="26"/>
  <c r="E146" i="26"/>
  <c r="F146" i="26" s="1"/>
  <c r="D146" i="26"/>
  <c r="C146" i="26"/>
  <c r="B146" i="26"/>
  <c r="A146" i="26"/>
  <c r="E145" i="26"/>
  <c r="F145" i="26" s="1"/>
  <c r="D145" i="26"/>
  <c r="C145" i="26"/>
  <c r="I145" i="26" s="1"/>
  <c r="B145" i="26"/>
  <c r="A145" i="26"/>
  <c r="E144" i="26"/>
  <c r="F144" i="26" s="1"/>
  <c r="D144" i="26"/>
  <c r="C144" i="26"/>
  <c r="K144" i="26" s="1"/>
  <c r="B144" i="26"/>
  <c r="A144" i="26"/>
  <c r="E143" i="26"/>
  <c r="F143" i="26" s="1"/>
  <c r="D143" i="26"/>
  <c r="C143" i="26"/>
  <c r="H143" i="26" s="1"/>
  <c r="B143" i="26"/>
  <c r="A143" i="26"/>
  <c r="E142" i="26"/>
  <c r="F142" i="26" s="1"/>
  <c r="D142" i="26"/>
  <c r="C142" i="26"/>
  <c r="B142" i="26"/>
  <c r="A142" i="26"/>
  <c r="E141" i="26"/>
  <c r="F141" i="26" s="1"/>
  <c r="D141" i="26"/>
  <c r="C141" i="26"/>
  <c r="B141" i="26"/>
  <c r="A141" i="26"/>
  <c r="E140" i="26"/>
  <c r="F140" i="26" s="1"/>
  <c r="D140" i="26"/>
  <c r="C140" i="26"/>
  <c r="G140" i="26" s="1"/>
  <c r="B140" i="26"/>
  <c r="A140" i="26"/>
  <c r="E139" i="26"/>
  <c r="F139" i="26" s="1"/>
  <c r="D139" i="26"/>
  <c r="C139" i="26"/>
  <c r="G139" i="26" s="1"/>
  <c r="B139" i="26"/>
  <c r="A139" i="26"/>
  <c r="E138" i="26"/>
  <c r="F138" i="26" s="1"/>
  <c r="D138" i="26"/>
  <c r="C138" i="26"/>
  <c r="B138" i="26"/>
  <c r="A138" i="26"/>
  <c r="E137" i="26"/>
  <c r="F137" i="26" s="1"/>
  <c r="D137" i="26"/>
  <c r="C137" i="26"/>
  <c r="I137" i="26" s="1"/>
  <c r="B137" i="26"/>
  <c r="A137" i="26"/>
  <c r="E136" i="26"/>
  <c r="F136" i="26" s="1"/>
  <c r="D136" i="26"/>
  <c r="C136" i="26"/>
  <c r="B136" i="26"/>
  <c r="A136" i="26"/>
  <c r="E135" i="26"/>
  <c r="F135" i="26" s="1"/>
  <c r="D135" i="26"/>
  <c r="C135" i="26"/>
  <c r="B135" i="26"/>
  <c r="A135" i="26"/>
  <c r="E134" i="26"/>
  <c r="F134" i="26" s="1"/>
  <c r="D134" i="26"/>
  <c r="C134" i="26"/>
  <c r="I134" i="26" s="1"/>
  <c r="B134" i="26"/>
  <c r="A134" i="26"/>
  <c r="E133" i="26"/>
  <c r="F133" i="26" s="1"/>
  <c r="D133" i="26"/>
  <c r="C133" i="26"/>
  <c r="H133" i="26" s="1"/>
  <c r="B133" i="26"/>
  <c r="A133" i="26"/>
  <c r="E132" i="26"/>
  <c r="F132" i="26" s="1"/>
  <c r="D132" i="26"/>
  <c r="C132" i="26"/>
  <c r="J132" i="26" s="1"/>
  <c r="B132" i="26"/>
  <c r="A132" i="26"/>
  <c r="E131" i="26"/>
  <c r="F131" i="26" s="1"/>
  <c r="D131" i="26"/>
  <c r="C131" i="26"/>
  <c r="M131" i="26" s="1"/>
  <c r="N131" i="26" s="1"/>
  <c r="B131" i="26"/>
  <c r="A131" i="26"/>
  <c r="E130" i="26"/>
  <c r="F130" i="26" s="1"/>
  <c r="D130" i="26"/>
  <c r="C130" i="26"/>
  <c r="M130" i="26" s="1"/>
  <c r="N130" i="26" s="1"/>
  <c r="B130" i="26"/>
  <c r="A130" i="26"/>
  <c r="E129" i="26"/>
  <c r="F129" i="26" s="1"/>
  <c r="D129" i="26"/>
  <c r="C129" i="26"/>
  <c r="B129" i="26"/>
  <c r="A129" i="26"/>
  <c r="E128" i="26"/>
  <c r="F128" i="26" s="1"/>
  <c r="D128" i="26"/>
  <c r="C128" i="26"/>
  <c r="K128" i="26" s="1"/>
  <c r="B128" i="26"/>
  <c r="A128" i="26"/>
  <c r="E127" i="26"/>
  <c r="F127" i="26" s="1"/>
  <c r="D127" i="26"/>
  <c r="C127" i="26"/>
  <c r="I127" i="26" s="1"/>
  <c r="B127" i="26"/>
  <c r="A127" i="26"/>
  <c r="E126" i="26"/>
  <c r="F126" i="26" s="1"/>
  <c r="D126" i="26"/>
  <c r="C126" i="26"/>
  <c r="K126" i="26" s="1"/>
  <c r="B126" i="26"/>
  <c r="A126" i="26"/>
  <c r="E125" i="26"/>
  <c r="F125" i="26" s="1"/>
  <c r="D125" i="26"/>
  <c r="C125" i="26"/>
  <c r="J125" i="26" s="1"/>
  <c r="B125" i="26"/>
  <c r="A125" i="26"/>
  <c r="E124" i="26"/>
  <c r="F124" i="26" s="1"/>
  <c r="D124" i="26"/>
  <c r="C124" i="26"/>
  <c r="M124" i="26" s="1"/>
  <c r="N124" i="26" s="1"/>
  <c r="B124" i="26"/>
  <c r="A124" i="26"/>
  <c r="E123" i="26"/>
  <c r="F123" i="26" s="1"/>
  <c r="D123" i="26"/>
  <c r="C123" i="26"/>
  <c r="B123" i="26"/>
  <c r="A123" i="26"/>
  <c r="E122" i="26"/>
  <c r="F122" i="26" s="1"/>
  <c r="D122" i="26"/>
  <c r="C122" i="26"/>
  <c r="I122" i="26" s="1"/>
  <c r="B122" i="26"/>
  <c r="A122" i="26"/>
  <c r="E121" i="26"/>
  <c r="F121" i="26" s="1"/>
  <c r="D121" i="26"/>
  <c r="C121" i="26"/>
  <c r="I121" i="26" s="1"/>
  <c r="B121" i="26"/>
  <c r="A121" i="26"/>
  <c r="E120" i="26"/>
  <c r="F120" i="26" s="1"/>
  <c r="D120" i="26"/>
  <c r="C120" i="26"/>
  <c r="I120" i="26" s="1"/>
  <c r="B120" i="26"/>
  <c r="A120" i="26"/>
  <c r="E119" i="26"/>
  <c r="F119" i="26" s="1"/>
  <c r="D119" i="26"/>
  <c r="C119" i="26"/>
  <c r="I119" i="26" s="1"/>
  <c r="B119" i="26"/>
  <c r="A119" i="26"/>
  <c r="E118" i="26"/>
  <c r="F118" i="26" s="1"/>
  <c r="D118" i="26"/>
  <c r="C118" i="26"/>
  <c r="J118" i="26" s="1"/>
  <c r="B118" i="26"/>
  <c r="A118" i="26"/>
  <c r="E117" i="26"/>
  <c r="F117" i="26" s="1"/>
  <c r="D117" i="26"/>
  <c r="C117" i="26"/>
  <c r="J117" i="26" s="1"/>
  <c r="B117" i="26"/>
  <c r="A117" i="26"/>
  <c r="E116" i="26"/>
  <c r="F116" i="26" s="1"/>
  <c r="D116" i="26"/>
  <c r="C116" i="26"/>
  <c r="M116" i="26" s="1"/>
  <c r="N116" i="26" s="1"/>
  <c r="B116" i="26"/>
  <c r="A116" i="26"/>
  <c r="E115" i="26"/>
  <c r="F115" i="26" s="1"/>
  <c r="D115" i="26"/>
  <c r="C115" i="26"/>
  <c r="B115" i="26"/>
  <c r="A115" i="26"/>
  <c r="E114" i="26"/>
  <c r="F114" i="26" s="1"/>
  <c r="D114" i="26"/>
  <c r="C114" i="26"/>
  <c r="G114" i="26" s="1"/>
  <c r="B114" i="26"/>
  <c r="A114" i="26"/>
  <c r="E113" i="26"/>
  <c r="F113" i="26" s="1"/>
  <c r="D113" i="26"/>
  <c r="C113" i="26"/>
  <c r="I113" i="26" s="1"/>
  <c r="B113" i="26"/>
  <c r="A113" i="26"/>
  <c r="E112" i="26"/>
  <c r="F112" i="26" s="1"/>
  <c r="D112" i="26"/>
  <c r="C112" i="26"/>
  <c r="I112" i="26" s="1"/>
  <c r="B112" i="26"/>
  <c r="A112" i="26"/>
  <c r="E111" i="26"/>
  <c r="F111" i="26" s="1"/>
  <c r="D111" i="26"/>
  <c r="C111" i="26"/>
  <c r="J111" i="26" s="1"/>
  <c r="B111" i="26"/>
  <c r="A111" i="26"/>
  <c r="E110" i="26"/>
  <c r="F110" i="26" s="1"/>
  <c r="D110" i="26"/>
  <c r="C110" i="26"/>
  <c r="I110" i="26" s="1"/>
  <c r="B110" i="26"/>
  <c r="A110" i="26"/>
  <c r="E109" i="26"/>
  <c r="F109" i="26" s="1"/>
  <c r="D109" i="26"/>
  <c r="C109" i="26"/>
  <c r="B109" i="26"/>
  <c r="A109" i="26"/>
  <c r="E108" i="26"/>
  <c r="F108" i="26" s="1"/>
  <c r="D108" i="26"/>
  <c r="C108" i="26"/>
  <c r="J108" i="26" s="1"/>
  <c r="B108" i="26"/>
  <c r="A108" i="26"/>
  <c r="E107" i="26"/>
  <c r="F107" i="26" s="1"/>
  <c r="D107" i="26"/>
  <c r="C107" i="26"/>
  <c r="M107" i="26" s="1"/>
  <c r="N107" i="26" s="1"/>
  <c r="B107" i="26"/>
  <c r="A107" i="26"/>
  <c r="E106" i="26"/>
  <c r="F106" i="26" s="1"/>
  <c r="D106" i="26"/>
  <c r="C106" i="26"/>
  <c r="B106" i="26"/>
  <c r="A106" i="26"/>
  <c r="E105" i="26"/>
  <c r="F105" i="26" s="1"/>
  <c r="D105" i="26"/>
  <c r="C105" i="26"/>
  <c r="I105" i="26" s="1"/>
  <c r="B105" i="26"/>
  <c r="A105" i="26"/>
  <c r="E104" i="26"/>
  <c r="F104" i="26" s="1"/>
  <c r="D104" i="26"/>
  <c r="C104" i="26"/>
  <c r="B104" i="26"/>
  <c r="A104" i="26"/>
  <c r="E103" i="26"/>
  <c r="F103" i="26" s="1"/>
  <c r="D103" i="26"/>
  <c r="C103" i="26"/>
  <c r="B103" i="26"/>
  <c r="A103" i="26"/>
  <c r="E102" i="26"/>
  <c r="F102" i="26" s="1"/>
  <c r="D102" i="26"/>
  <c r="C102" i="26"/>
  <c r="I102" i="26" s="1"/>
  <c r="B102" i="26"/>
  <c r="A102" i="26"/>
  <c r="E101" i="26"/>
  <c r="F101" i="26" s="1"/>
  <c r="D101" i="26"/>
  <c r="C101" i="26"/>
  <c r="I101" i="26" s="1"/>
  <c r="B101" i="26"/>
  <c r="A101" i="26"/>
  <c r="E100" i="26"/>
  <c r="F100" i="26" s="1"/>
  <c r="D100" i="26"/>
  <c r="C100" i="26"/>
  <c r="G100" i="26" s="1"/>
  <c r="B100" i="26"/>
  <c r="A100" i="26"/>
  <c r="E99" i="26"/>
  <c r="F99" i="26" s="1"/>
  <c r="D99" i="26"/>
  <c r="C99" i="26"/>
  <c r="G99" i="26" s="1"/>
  <c r="B99" i="26"/>
  <c r="A99" i="26"/>
  <c r="E98" i="26"/>
  <c r="F98" i="26" s="1"/>
  <c r="D98" i="26"/>
  <c r="C98" i="26"/>
  <c r="I98" i="26" s="1"/>
  <c r="B98" i="26"/>
  <c r="A98" i="26"/>
  <c r="E97" i="26"/>
  <c r="F97" i="26" s="1"/>
  <c r="D97" i="26"/>
  <c r="C97" i="26"/>
  <c r="I97" i="26" s="1"/>
  <c r="B97" i="26"/>
  <c r="A97" i="26"/>
  <c r="E96" i="26"/>
  <c r="F96" i="26" s="1"/>
  <c r="D96" i="26"/>
  <c r="C96" i="26"/>
  <c r="B96" i="26"/>
  <c r="A96" i="26"/>
  <c r="E95" i="26"/>
  <c r="F95" i="26" s="1"/>
  <c r="D95" i="26"/>
  <c r="C95" i="26"/>
  <c r="B95" i="26"/>
  <c r="A95" i="26"/>
  <c r="E94" i="26"/>
  <c r="F94" i="26" s="1"/>
  <c r="D94" i="26"/>
  <c r="C94" i="26"/>
  <c r="I94" i="26" s="1"/>
  <c r="B94" i="26"/>
  <c r="A94" i="26"/>
  <c r="E93" i="26"/>
  <c r="F93" i="26" s="1"/>
  <c r="D93" i="26"/>
  <c r="C93" i="26"/>
  <c r="B93" i="26"/>
  <c r="A93" i="26"/>
  <c r="E92" i="26"/>
  <c r="F92" i="26" s="1"/>
  <c r="D92" i="26"/>
  <c r="C92" i="26"/>
  <c r="M92" i="26" s="1"/>
  <c r="N92" i="26" s="1"/>
  <c r="B92" i="26"/>
  <c r="A92" i="26"/>
  <c r="E91" i="26"/>
  <c r="F91" i="26" s="1"/>
  <c r="D91" i="26"/>
  <c r="C91" i="26"/>
  <c r="B91" i="26"/>
  <c r="A91" i="26"/>
  <c r="E90" i="26"/>
  <c r="F90" i="26" s="1"/>
  <c r="D90" i="26"/>
  <c r="C90" i="26"/>
  <c r="I90" i="26" s="1"/>
  <c r="B90" i="26"/>
  <c r="A90" i="26"/>
  <c r="E89" i="26"/>
  <c r="F89" i="26" s="1"/>
  <c r="D89" i="26"/>
  <c r="C89" i="26"/>
  <c r="I89" i="26" s="1"/>
  <c r="B89" i="26"/>
  <c r="A89" i="26"/>
  <c r="E88" i="26"/>
  <c r="F88" i="26" s="1"/>
  <c r="D88" i="26"/>
  <c r="C88" i="26"/>
  <c r="I88" i="26" s="1"/>
  <c r="B88" i="26"/>
  <c r="A88" i="26"/>
  <c r="E87" i="26"/>
  <c r="F87" i="26" s="1"/>
  <c r="D87" i="26"/>
  <c r="C87" i="26"/>
  <c r="I87" i="26" s="1"/>
  <c r="B87" i="26"/>
  <c r="A87" i="26"/>
  <c r="E86" i="26"/>
  <c r="F86" i="26" s="1"/>
  <c r="D86" i="26"/>
  <c r="C86" i="26"/>
  <c r="K86" i="26" s="1"/>
  <c r="B86" i="26"/>
  <c r="A86" i="26"/>
  <c r="E85" i="26"/>
  <c r="F85" i="26" s="1"/>
  <c r="D85" i="26"/>
  <c r="C85" i="26"/>
  <c r="I85" i="26" s="1"/>
  <c r="B85" i="26"/>
  <c r="A85" i="26"/>
  <c r="E84" i="26"/>
  <c r="F84" i="26" s="1"/>
  <c r="D84" i="26"/>
  <c r="C84" i="26"/>
  <c r="M84" i="26" s="1"/>
  <c r="N84" i="26" s="1"/>
  <c r="B84" i="26"/>
  <c r="A84" i="26"/>
  <c r="E83" i="26"/>
  <c r="F83" i="26" s="1"/>
  <c r="D83" i="26"/>
  <c r="C83" i="26"/>
  <c r="B83" i="26"/>
  <c r="A83" i="26"/>
  <c r="E82" i="26"/>
  <c r="F82" i="26" s="1"/>
  <c r="D82" i="26"/>
  <c r="C82" i="26"/>
  <c r="I82" i="26" s="1"/>
  <c r="B82" i="26"/>
  <c r="A82" i="26"/>
  <c r="E81" i="26"/>
  <c r="F81" i="26" s="1"/>
  <c r="D81" i="26"/>
  <c r="C81" i="26"/>
  <c r="K81" i="26" s="1"/>
  <c r="B81" i="26"/>
  <c r="A81" i="26"/>
  <c r="E80" i="26"/>
  <c r="F80" i="26" s="1"/>
  <c r="D80" i="26"/>
  <c r="C80" i="26"/>
  <c r="B80" i="26"/>
  <c r="A80" i="26"/>
  <c r="E79" i="26"/>
  <c r="F79" i="26" s="1"/>
  <c r="D79" i="26"/>
  <c r="C79" i="26"/>
  <c r="I79" i="26" s="1"/>
  <c r="B79" i="26"/>
  <c r="A79" i="26"/>
  <c r="E78" i="26"/>
  <c r="F78" i="26" s="1"/>
  <c r="D78" i="26"/>
  <c r="C78" i="26"/>
  <c r="B78" i="26"/>
  <c r="A78" i="26"/>
  <c r="E77" i="26"/>
  <c r="F77" i="26" s="1"/>
  <c r="D77" i="26"/>
  <c r="C77" i="26"/>
  <c r="B77" i="26"/>
  <c r="A77" i="26"/>
  <c r="E76" i="26"/>
  <c r="F76" i="26" s="1"/>
  <c r="D76" i="26"/>
  <c r="C76" i="26"/>
  <c r="M76" i="26" s="1"/>
  <c r="N76" i="26" s="1"/>
  <c r="B76" i="26"/>
  <c r="A76" i="26"/>
  <c r="E75" i="26"/>
  <c r="F75" i="26" s="1"/>
  <c r="D75" i="26"/>
  <c r="C75" i="26"/>
  <c r="M75" i="26" s="1"/>
  <c r="N75" i="26" s="1"/>
  <c r="B75" i="26"/>
  <c r="A75" i="26"/>
  <c r="E74" i="26"/>
  <c r="F74" i="26" s="1"/>
  <c r="D74" i="26"/>
  <c r="C74" i="26"/>
  <c r="B74" i="26"/>
  <c r="A74" i="26"/>
  <c r="E73" i="26"/>
  <c r="F73" i="26" s="1"/>
  <c r="D73" i="26"/>
  <c r="C73" i="26"/>
  <c r="B73" i="26"/>
  <c r="A73" i="26"/>
  <c r="E72" i="26"/>
  <c r="F72" i="26" s="1"/>
  <c r="D72" i="26"/>
  <c r="C72" i="26"/>
  <c r="I72" i="26" s="1"/>
  <c r="B72" i="26"/>
  <c r="A72" i="26"/>
  <c r="E71" i="26"/>
  <c r="F71" i="26" s="1"/>
  <c r="D71" i="26"/>
  <c r="C71" i="26"/>
  <c r="I71" i="26" s="1"/>
  <c r="B71" i="26"/>
  <c r="A71" i="26"/>
  <c r="E70" i="26"/>
  <c r="F70" i="26" s="1"/>
  <c r="D70" i="26"/>
  <c r="C70" i="26"/>
  <c r="I70" i="26" s="1"/>
  <c r="B70" i="26"/>
  <c r="A70" i="26"/>
  <c r="E69" i="26"/>
  <c r="F69" i="26" s="1"/>
  <c r="D69" i="26"/>
  <c r="C69" i="26"/>
  <c r="K69" i="26" s="1"/>
  <c r="B69" i="26"/>
  <c r="A69" i="26"/>
  <c r="E68" i="26"/>
  <c r="F68" i="26" s="1"/>
  <c r="D68" i="26"/>
  <c r="C68" i="26"/>
  <c r="M68" i="26" s="1"/>
  <c r="N68" i="26" s="1"/>
  <c r="B68" i="26"/>
  <c r="A68" i="26"/>
  <c r="E67" i="26"/>
  <c r="F67" i="26" s="1"/>
  <c r="D67" i="26"/>
  <c r="C67" i="26"/>
  <c r="B67" i="26"/>
  <c r="A67" i="26"/>
  <c r="E66" i="26"/>
  <c r="F66" i="26" s="1"/>
  <c r="D66" i="26"/>
  <c r="C66" i="26"/>
  <c r="K66" i="26" s="1"/>
  <c r="B66" i="26"/>
  <c r="A66" i="26"/>
  <c r="E65" i="26"/>
  <c r="F65" i="26" s="1"/>
  <c r="D65" i="26"/>
  <c r="C65" i="26"/>
  <c r="I65" i="26" s="1"/>
  <c r="B65" i="26"/>
  <c r="A65" i="26"/>
  <c r="E64" i="26"/>
  <c r="F64" i="26" s="1"/>
  <c r="D64" i="26"/>
  <c r="C64" i="26"/>
  <c r="I64" i="26" s="1"/>
  <c r="B64" i="26"/>
  <c r="A64" i="26"/>
  <c r="E63" i="26"/>
  <c r="F63" i="26" s="1"/>
  <c r="D63" i="26"/>
  <c r="C63" i="26"/>
  <c r="B63" i="26"/>
  <c r="A63" i="26"/>
  <c r="E62" i="26"/>
  <c r="F62" i="26" s="1"/>
  <c r="D62" i="26"/>
  <c r="C62" i="26"/>
  <c r="H62" i="26" s="1"/>
  <c r="B62" i="26"/>
  <c r="A62" i="26"/>
  <c r="E61" i="26"/>
  <c r="F61" i="26" s="1"/>
  <c r="D61" i="26"/>
  <c r="C61" i="26"/>
  <c r="M61" i="26" s="1"/>
  <c r="N61" i="26" s="1"/>
  <c r="B61" i="26"/>
  <c r="A61" i="26"/>
  <c r="E60" i="26"/>
  <c r="F60" i="26" s="1"/>
  <c r="D60" i="26"/>
  <c r="C60" i="26"/>
  <c r="M60" i="26" s="1"/>
  <c r="N60" i="26" s="1"/>
  <c r="B60" i="26"/>
  <c r="A60" i="26"/>
  <c r="E59" i="26"/>
  <c r="F59" i="26" s="1"/>
  <c r="D59" i="26"/>
  <c r="C59" i="26"/>
  <c r="I59" i="26" s="1"/>
  <c r="B59" i="26"/>
  <c r="A59" i="26"/>
  <c r="E58" i="26"/>
  <c r="F58" i="26" s="1"/>
  <c r="D58" i="26"/>
  <c r="C58" i="26"/>
  <c r="B58" i="26"/>
  <c r="A58" i="26"/>
  <c r="E57" i="26"/>
  <c r="F57" i="26" s="1"/>
  <c r="D57" i="26"/>
  <c r="C57" i="26"/>
  <c r="G57" i="26" s="1"/>
  <c r="B57" i="26"/>
  <c r="A57" i="26"/>
  <c r="E56" i="26"/>
  <c r="F56" i="26" s="1"/>
  <c r="D56" i="26"/>
  <c r="C56" i="26"/>
  <c r="B56" i="26"/>
  <c r="A56" i="26"/>
  <c r="E55" i="26"/>
  <c r="F55" i="26" s="1"/>
  <c r="D55" i="26"/>
  <c r="C55" i="26"/>
  <c r="B55" i="26"/>
  <c r="A55" i="26"/>
  <c r="E54" i="26"/>
  <c r="F54" i="26" s="1"/>
  <c r="D54" i="26"/>
  <c r="C54" i="26"/>
  <c r="J54" i="26" s="1"/>
  <c r="B54" i="26"/>
  <c r="A54" i="26"/>
  <c r="E53" i="26"/>
  <c r="F53" i="26" s="1"/>
  <c r="D53" i="26"/>
  <c r="C53" i="26"/>
  <c r="I53" i="26" s="1"/>
  <c r="B53" i="26"/>
  <c r="A53" i="26"/>
  <c r="E52" i="26"/>
  <c r="F52" i="26" s="1"/>
  <c r="D52" i="26"/>
  <c r="C52" i="26"/>
  <c r="M52" i="26" s="1"/>
  <c r="N52" i="26" s="1"/>
  <c r="B52" i="26"/>
  <c r="A52" i="26"/>
  <c r="E51" i="26"/>
  <c r="F51" i="26" s="1"/>
  <c r="D51" i="26"/>
  <c r="C51" i="26"/>
  <c r="I51" i="26" s="1"/>
  <c r="B51" i="26"/>
  <c r="A51" i="26"/>
  <c r="E50" i="26"/>
  <c r="F50" i="26" s="1"/>
  <c r="D50" i="26"/>
  <c r="C50" i="26"/>
  <c r="I50" i="26" s="1"/>
  <c r="B50" i="26"/>
  <c r="A50" i="26"/>
  <c r="E49" i="26"/>
  <c r="F49" i="26" s="1"/>
  <c r="D49" i="26"/>
  <c r="C49" i="26"/>
  <c r="I49" i="26" s="1"/>
  <c r="B49" i="26"/>
  <c r="A49" i="26"/>
  <c r="E48" i="26"/>
  <c r="F48" i="26" s="1"/>
  <c r="D48" i="26"/>
  <c r="C48" i="26"/>
  <c r="J48" i="26" s="1"/>
  <c r="B48" i="26"/>
  <c r="A48" i="26"/>
  <c r="M47" i="26"/>
  <c r="N47" i="26" s="1"/>
  <c r="E47" i="26"/>
  <c r="F47" i="26" s="1"/>
  <c r="D47" i="26"/>
  <c r="C47" i="26"/>
  <c r="I47" i="26" s="1"/>
  <c r="B47" i="26"/>
  <c r="A47" i="26"/>
  <c r="E46" i="26"/>
  <c r="F46" i="26" s="1"/>
  <c r="D46" i="26"/>
  <c r="C46" i="26"/>
  <c r="I46" i="26" s="1"/>
  <c r="B46" i="26"/>
  <c r="A46" i="26"/>
  <c r="E45" i="26"/>
  <c r="F45" i="26" s="1"/>
  <c r="D45" i="26"/>
  <c r="C45" i="26"/>
  <c r="J45" i="26" s="1"/>
  <c r="B45" i="26"/>
  <c r="A45" i="26"/>
  <c r="E44" i="26"/>
  <c r="F44" i="26" s="1"/>
  <c r="D44" i="26"/>
  <c r="C44" i="26"/>
  <c r="M44" i="26" s="1"/>
  <c r="N44" i="26" s="1"/>
  <c r="B44" i="26"/>
  <c r="A44" i="26"/>
  <c r="E43" i="26"/>
  <c r="F43" i="26" s="1"/>
  <c r="D43" i="26"/>
  <c r="C43" i="26"/>
  <c r="M43" i="26" s="1"/>
  <c r="N43" i="26" s="1"/>
  <c r="B43" i="26"/>
  <c r="A43" i="26"/>
  <c r="E42" i="26"/>
  <c r="F42" i="26" s="1"/>
  <c r="D42" i="26"/>
  <c r="C42" i="26"/>
  <c r="I42" i="26" s="1"/>
  <c r="B42" i="26"/>
  <c r="A42" i="26"/>
  <c r="E41" i="26"/>
  <c r="F41" i="26" s="1"/>
  <c r="D41" i="26"/>
  <c r="C41" i="26"/>
  <c r="I41" i="26" s="1"/>
  <c r="B41" i="26"/>
  <c r="A41" i="26"/>
  <c r="E40" i="26"/>
  <c r="F40" i="26" s="1"/>
  <c r="D40" i="26"/>
  <c r="C40" i="26"/>
  <c r="B40" i="26"/>
  <c r="A40" i="26"/>
  <c r="E39" i="26"/>
  <c r="F39" i="26" s="1"/>
  <c r="D39" i="26"/>
  <c r="C39" i="26"/>
  <c r="K39" i="26" s="1"/>
  <c r="B39" i="26"/>
  <c r="A39" i="26"/>
  <c r="E38" i="26"/>
  <c r="F38" i="26" s="1"/>
  <c r="D38" i="26"/>
  <c r="C38" i="26"/>
  <c r="H38" i="26" s="1"/>
  <c r="B38" i="26"/>
  <c r="A38" i="26"/>
  <c r="E37" i="26"/>
  <c r="F37" i="26" s="1"/>
  <c r="D37" i="26"/>
  <c r="C37" i="26"/>
  <c r="B37" i="26"/>
  <c r="A37" i="26"/>
  <c r="E36" i="26"/>
  <c r="F36" i="26" s="1"/>
  <c r="D36" i="26"/>
  <c r="C36" i="26"/>
  <c r="M36" i="26" s="1"/>
  <c r="N36" i="26" s="1"/>
  <c r="B36" i="26"/>
  <c r="A36" i="26"/>
  <c r="E35" i="26"/>
  <c r="F35" i="26" s="1"/>
  <c r="D35" i="26"/>
  <c r="C35" i="26"/>
  <c r="B35" i="26"/>
  <c r="A35" i="26"/>
  <c r="E34" i="26"/>
  <c r="F34" i="26" s="1"/>
  <c r="D34" i="26"/>
  <c r="C34" i="26"/>
  <c r="I34" i="26" s="1"/>
  <c r="B34" i="26"/>
  <c r="A34" i="26"/>
  <c r="E33" i="26"/>
  <c r="F33" i="26" s="1"/>
  <c r="D33" i="26"/>
  <c r="C33" i="26"/>
  <c r="M33" i="26" s="1"/>
  <c r="N33" i="26" s="1"/>
  <c r="B33" i="26"/>
  <c r="A33" i="26"/>
  <c r="E32" i="26"/>
  <c r="F32" i="26" s="1"/>
  <c r="D32" i="26"/>
  <c r="C32" i="26"/>
  <c r="I32" i="26" s="1"/>
  <c r="B32" i="26"/>
  <c r="A32" i="26"/>
  <c r="E31" i="26"/>
  <c r="F31" i="26" s="1"/>
  <c r="D31" i="26"/>
  <c r="C31" i="26"/>
  <c r="K31" i="26" s="1"/>
  <c r="B31" i="26"/>
  <c r="A31" i="26"/>
  <c r="E30" i="26"/>
  <c r="F30" i="26" s="1"/>
  <c r="D30" i="26"/>
  <c r="C30" i="26"/>
  <c r="J30" i="26" s="1"/>
  <c r="B30" i="26"/>
  <c r="A30" i="26"/>
  <c r="E29" i="26"/>
  <c r="F29" i="26" s="1"/>
  <c r="D29" i="26"/>
  <c r="C29" i="26"/>
  <c r="M29" i="26" s="1"/>
  <c r="N29" i="26" s="1"/>
  <c r="B29" i="26"/>
  <c r="A29" i="26"/>
  <c r="E28" i="26"/>
  <c r="F28" i="26" s="1"/>
  <c r="D28" i="26"/>
  <c r="C28" i="26"/>
  <c r="H28" i="26" s="1"/>
  <c r="B28" i="26"/>
  <c r="A28" i="26"/>
  <c r="E27" i="26"/>
  <c r="F27" i="26" s="1"/>
  <c r="D27" i="26"/>
  <c r="C27" i="26"/>
  <c r="I27" i="26" s="1"/>
  <c r="B27" i="26"/>
  <c r="A27" i="26"/>
  <c r="E26" i="26"/>
  <c r="F26" i="26" s="1"/>
  <c r="D26" i="26"/>
  <c r="C26" i="26"/>
  <c r="I26" i="26" s="1"/>
  <c r="B26" i="26"/>
  <c r="A26" i="26"/>
  <c r="E25" i="26"/>
  <c r="F25" i="26" s="1"/>
  <c r="D25" i="26"/>
  <c r="C25" i="26"/>
  <c r="M25" i="26" s="1"/>
  <c r="N25" i="26" s="1"/>
  <c r="B25" i="26"/>
  <c r="A25" i="26"/>
  <c r="E24" i="26"/>
  <c r="F24" i="26" s="1"/>
  <c r="D24" i="26"/>
  <c r="C24" i="26"/>
  <c r="I24" i="26" s="1"/>
  <c r="B24" i="26"/>
  <c r="A24" i="26"/>
  <c r="E23" i="26"/>
  <c r="F23" i="26" s="1"/>
  <c r="D23" i="26"/>
  <c r="C23" i="26"/>
  <c r="M23" i="26" s="1"/>
  <c r="N23" i="26" s="1"/>
  <c r="B23" i="26"/>
  <c r="A23" i="26"/>
  <c r="E22" i="26"/>
  <c r="F22" i="26" s="1"/>
  <c r="D22" i="26"/>
  <c r="C22" i="26"/>
  <c r="G22" i="26" s="1"/>
  <c r="B22" i="26"/>
  <c r="A22" i="26"/>
  <c r="E21" i="26"/>
  <c r="F21" i="26" s="1"/>
  <c r="D21" i="26"/>
  <c r="C21" i="26"/>
  <c r="I21" i="26" s="1"/>
  <c r="B21" i="26"/>
  <c r="A21" i="26"/>
  <c r="E20" i="26"/>
  <c r="F20" i="26" s="1"/>
  <c r="D20" i="26"/>
  <c r="C20" i="26"/>
  <c r="M20" i="26" s="1"/>
  <c r="N20" i="26" s="1"/>
  <c r="B20" i="26"/>
  <c r="A20" i="26"/>
  <c r="E19" i="26"/>
  <c r="F19" i="26" s="1"/>
  <c r="D19" i="26"/>
  <c r="C19" i="26"/>
  <c r="K19" i="26" s="1"/>
  <c r="B19" i="26"/>
  <c r="A19" i="26"/>
  <c r="E18" i="26"/>
  <c r="F18" i="26" s="1"/>
  <c r="D18" i="26"/>
  <c r="C18" i="26"/>
  <c r="I18" i="26" s="1"/>
  <c r="B18" i="26"/>
  <c r="A18" i="26"/>
  <c r="E17" i="26"/>
  <c r="F17" i="26" s="1"/>
  <c r="D17" i="26"/>
  <c r="C17" i="26"/>
  <c r="I17" i="26" s="1"/>
  <c r="B17" i="26"/>
  <c r="A17" i="26"/>
  <c r="E16" i="26"/>
  <c r="F16" i="26" s="1"/>
  <c r="D16" i="26"/>
  <c r="C16" i="26"/>
  <c r="B16" i="26"/>
  <c r="A16" i="26"/>
  <c r="E15" i="26"/>
  <c r="F15" i="26" s="1"/>
  <c r="D15" i="26"/>
  <c r="C15" i="26"/>
  <c r="B15" i="26"/>
  <c r="A15" i="26"/>
  <c r="E14" i="26"/>
  <c r="F14" i="26" s="1"/>
  <c r="D14" i="26"/>
  <c r="C14" i="26"/>
  <c r="B14" i="26"/>
  <c r="A14" i="26"/>
  <c r="E13" i="26"/>
  <c r="F13" i="26" s="1"/>
  <c r="D13" i="26"/>
  <c r="C13" i="26"/>
  <c r="J13" i="26" s="1"/>
  <c r="B13" i="26"/>
  <c r="A13" i="26"/>
  <c r="E12" i="26"/>
  <c r="F12" i="26" s="1"/>
  <c r="D12" i="26"/>
  <c r="C12" i="26"/>
  <c r="B12" i="26"/>
  <c r="A12" i="26"/>
  <c r="E11" i="26"/>
  <c r="F11" i="26" s="1"/>
  <c r="D11" i="26"/>
  <c r="C11" i="26"/>
  <c r="B11" i="26"/>
  <c r="A11" i="26"/>
  <c r="E10" i="26"/>
  <c r="F10" i="26" s="1"/>
  <c r="D10" i="26"/>
  <c r="C10" i="26"/>
  <c r="B10" i="26"/>
  <c r="A10" i="26"/>
  <c r="E9" i="26"/>
  <c r="F9" i="26" s="1"/>
  <c r="D9" i="26"/>
  <c r="C9" i="26"/>
  <c r="A9" i="26"/>
  <c r="E8" i="26"/>
  <c r="D8" i="26"/>
  <c r="C8" i="26"/>
  <c r="B8" i="26"/>
  <c r="A8" i="26"/>
  <c r="E7" i="26"/>
  <c r="F7" i="26" s="1"/>
  <c r="C7" i="26"/>
  <c r="B7" i="26"/>
  <c r="A7" i="26"/>
  <c r="E6" i="26"/>
  <c r="F6" i="26" s="1"/>
  <c r="D6" i="26"/>
  <c r="C6" i="26"/>
  <c r="B6" i="26"/>
  <c r="A6" i="26"/>
  <c r="C5" i="26"/>
  <c r="B5" i="26"/>
  <c r="A5" i="26"/>
  <c r="E4" i="26"/>
  <c r="D4" i="26"/>
  <c r="C4" i="26"/>
  <c r="B4" i="26"/>
  <c r="A4" i="26"/>
  <c r="H13" i="27" l="1"/>
  <c r="M594" i="26"/>
  <c r="N594" i="26" s="1"/>
  <c r="K613" i="26"/>
  <c r="J38" i="26"/>
  <c r="K446" i="26"/>
  <c r="G1009" i="17"/>
  <c r="J754" i="26"/>
  <c r="L754" i="26" s="1"/>
  <c r="G957" i="26"/>
  <c r="M635" i="26"/>
  <c r="N635" i="26" s="1"/>
  <c r="G702" i="26"/>
  <c r="M990" i="26"/>
  <c r="N990" i="26" s="1"/>
  <c r="J47" i="26"/>
  <c r="H196" i="26"/>
  <c r="M239" i="26"/>
  <c r="N239" i="26" s="1"/>
  <c r="M50" i="26"/>
  <c r="N50" i="26" s="1"/>
  <c r="G174" i="26"/>
  <c r="H378" i="26"/>
  <c r="J852" i="26"/>
  <c r="M814" i="26"/>
  <c r="N814" i="26" s="1"/>
  <c r="M140" i="26"/>
  <c r="N140" i="26" s="1"/>
  <c r="J797" i="26"/>
  <c r="J986" i="26"/>
  <c r="J32" i="26"/>
  <c r="J20" i="26"/>
  <c r="L20" i="26" s="1"/>
  <c r="H674" i="26"/>
  <c r="H99" i="26"/>
  <c r="G28" i="26"/>
  <c r="H60" i="26"/>
  <c r="G61" i="26"/>
  <c r="G62" i="26"/>
  <c r="J68" i="26"/>
  <c r="M99" i="26"/>
  <c r="N99" i="26" s="1"/>
  <c r="O99" i="26" s="1"/>
  <c r="M294" i="26"/>
  <c r="N294" i="26" s="1"/>
  <c r="J872" i="26"/>
  <c r="J60" i="26"/>
  <c r="H61" i="26"/>
  <c r="M578" i="26"/>
  <c r="N578" i="26" s="1"/>
  <c r="O578" i="26" s="1"/>
  <c r="H714" i="26"/>
  <c r="M872" i="26"/>
  <c r="N872" i="26" s="1"/>
  <c r="O872" i="26" s="1"/>
  <c r="H29" i="26"/>
  <c r="J61" i="26"/>
  <c r="G196" i="26"/>
  <c r="J398" i="26"/>
  <c r="H441" i="26"/>
  <c r="K594" i="26"/>
  <c r="J722" i="26"/>
  <c r="K904" i="26"/>
  <c r="J29" i="26"/>
  <c r="J25" i="26"/>
  <c r="I15" i="26"/>
  <c r="J28" i="26"/>
  <c r="M218" i="26"/>
  <c r="N218" i="26" s="1"/>
  <c r="K265" i="26"/>
  <c r="H347" i="26"/>
  <c r="J383" i="26"/>
  <c r="L383" i="26" s="1"/>
  <c r="H571" i="26"/>
  <c r="K612" i="26"/>
  <c r="H852" i="26"/>
  <c r="H183" i="26"/>
  <c r="M212" i="26"/>
  <c r="N212" i="26" s="1"/>
  <c r="G226" i="26"/>
  <c r="G248" i="26"/>
  <c r="K298" i="26"/>
  <c r="K347" i="26"/>
  <c r="L347" i="26" s="1"/>
  <c r="G521" i="26"/>
  <c r="H551" i="26"/>
  <c r="J557" i="26"/>
  <c r="G606" i="26"/>
  <c r="K654" i="26"/>
  <c r="G710" i="26"/>
  <c r="G763" i="26"/>
  <c r="K769" i="26"/>
  <c r="K905" i="26"/>
  <c r="G18" i="26"/>
  <c r="H100" i="26"/>
  <c r="G155" i="26"/>
  <c r="G197" i="26"/>
  <c r="M248" i="26"/>
  <c r="N248" i="26" s="1"/>
  <c r="H491" i="26"/>
  <c r="K551" i="26"/>
  <c r="H704" i="26"/>
  <c r="H877" i="26"/>
  <c r="J100" i="26"/>
  <c r="I14" i="26"/>
  <c r="H39" i="26"/>
  <c r="H51" i="26"/>
  <c r="K85" i="26"/>
  <c r="M100" i="26"/>
  <c r="N100" i="26" s="1"/>
  <c r="O100" i="26" s="1"/>
  <c r="J332" i="26"/>
  <c r="H398" i="26"/>
  <c r="G490" i="26"/>
  <c r="H523" i="26"/>
  <c r="G579" i="26"/>
  <c r="G593" i="26"/>
  <c r="G636" i="26"/>
  <c r="M642" i="26"/>
  <c r="N642" i="26" s="1"/>
  <c r="O642" i="26" s="1"/>
  <c r="H681" i="26"/>
  <c r="H6" i="26"/>
  <c r="M575" i="26"/>
  <c r="N575" i="26" s="1"/>
  <c r="O575" i="26" s="1"/>
  <c r="G578" i="26"/>
  <c r="J579" i="26"/>
  <c r="H593" i="26"/>
  <c r="J636" i="26"/>
  <c r="J661" i="26"/>
  <c r="K681" i="26"/>
  <c r="M723" i="26"/>
  <c r="N723" i="26" s="1"/>
  <c r="J726" i="26"/>
  <c r="K823" i="26"/>
  <c r="J873" i="26"/>
  <c r="G903" i="26"/>
  <c r="J990" i="26"/>
  <c r="H18" i="26"/>
  <c r="M28" i="26"/>
  <c r="N28" i="26" s="1"/>
  <c r="K46" i="26"/>
  <c r="K322" i="26"/>
  <c r="K346" i="26"/>
  <c r="G426" i="26"/>
  <c r="G453" i="26"/>
  <c r="H512" i="26"/>
  <c r="J518" i="26"/>
  <c r="G522" i="26"/>
  <c r="G531" i="26"/>
  <c r="M550" i="26"/>
  <c r="N550" i="26" s="1"/>
  <c r="O550" i="26" s="1"/>
  <c r="H570" i="26"/>
  <c r="J574" i="26"/>
  <c r="H615" i="26"/>
  <c r="H659" i="26"/>
  <c r="J704" i="26"/>
  <c r="J739" i="26"/>
  <c r="H750" i="26"/>
  <c r="M799" i="26"/>
  <c r="N799" i="26" s="1"/>
  <c r="O799" i="26" s="1"/>
  <c r="H802" i="26"/>
  <c r="H851" i="26"/>
  <c r="G889" i="26"/>
  <c r="J18" i="26"/>
  <c r="M108" i="26"/>
  <c r="N108" i="26" s="1"/>
  <c r="O108" i="26" s="1"/>
  <c r="G337" i="26"/>
  <c r="H426" i="26"/>
  <c r="H453" i="26"/>
  <c r="H522" i="26"/>
  <c r="G610" i="26"/>
  <c r="G691" i="26"/>
  <c r="J700" i="26"/>
  <c r="J805" i="26"/>
  <c r="J847" i="26"/>
  <c r="J851" i="26"/>
  <c r="K906" i="26"/>
  <c r="K909" i="26"/>
  <c r="K102" i="26"/>
  <c r="K130" i="26"/>
  <c r="M261" i="26"/>
  <c r="N261" i="26" s="1"/>
  <c r="O261" i="26" s="1"/>
  <c r="J264" i="26"/>
  <c r="L264" i="26" s="1"/>
  <c r="M318" i="26"/>
  <c r="N318" i="26" s="1"/>
  <c r="J337" i="26"/>
  <c r="L337" i="26" s="1"/>
  <c r="K382" i="26"/>
  <c r="J426" i="26"/>
  <c r="M432" i="26"/>
  <c r="N432" i="26" s="1"/>
  <c r="O432" i="26" s="1"/>
  <c r="K453" i="26"/>
  <c r="M478" i="26"/>
  <c r="N478" i="26" s="1"/>
  <c r="O478" i="26" s="1"/>
  <c r="H521" i="26"/>
  <c r="G573" i="26"/>
  <c r="H586" i="26"/>
  <c r="K614" i="26"/>
  <c r="G643" i="26"/>
  <c r="J655" i="26"/>
  <c r="H658" i="26"/>
  <c r="J691" i="26"/>
  <c r="M727" i="26"/>
  <c r="N727" i="26" s="1"/>
  <c r="G732" i="17" s="1"/>
  <c r="M798" i="26"/>
  <c r="N798" i="26" s="1"/>
  <c r="M847" i="26"/>
  <c r="N847" i="26" s="1"/>
  <c r="O847" i="26" s="1"/>
  <c r="H985" i="26"/>
  <c r="K264" i="26"/>
  <c r="H440" i="26"/>
  <c r="G520" i="26"/>
  <c r="H613" i="26"/>
  <c r="H643" i="26"/>
  <c r="G690" i="26"/>
  <c r="J835" i="26"/>
  <c r="M846" i="26"/>
  <c r="N846" i="26" s="1"/>
  <c r="O846" i="26" s="1"/>
  <c r="M874" i="26"/>
  <c r="N874" i="26" s="1"/>
  <c r="J985" i="26"/>
  <c r="G249" i="26"/>
  <c r="H332" i="26"/>
  <c r="M333" i="26"/>
  <c r="N333" i="26" s="1"/>
  <c r="O333" i="26" s="1"/>
  <c r="M416" i="26"/>
  <c r="N416" i="26" s="1"/>
  <c r="G419" i="26"/>
  <c r="H458" i="26"/>
  <c r="G572" i="26"/>
  <c r="H603" i="26"/>
  <c r="J643" i="26"/>
  <c r="G873" i="26"/>
  <c r="J957" i="26"/>
  <c r="M973" i="26"/>
  <c r="N973" i="26" s="1"/>
  <c r="M332" i="26"/>
  <c r="N332" i="26" s="1"/>
  <c r="J448" i="26"/>
  <c r="L448" i="26" s="1"/>
  <c r="H21" i="26"/>
  <c r="J22" i="26"/>
  <c r="G47" i="26"/>
  <c r="G6" i="26"/>
  <c r="H20" i="26"/>
  <c r="K21" i="26"/>
  <c r="J46" i="26"/>
  <c r="L46" i="26" s="1"/>
  <c r="H47" i="26"/>
  <c r="J85" i="26"/>
  <c r="H131" i="26"/>
  <c r="M132" i="26"/>
  <c r="N132" i="26" s="1"/>
  <c r="J133" i="26"/>
  <c r="J134" i="26"/>
  <c r="K152" i="26"/>
  <c r="M164" i="26"/>
  <c r="N164" i="26" s="1"/>
  <c r="O164" i="26" s="1"/>
  <c r="J185" i="26"/>
  <c r="J224" i="26"/>
  <c r="H224" i="26"/>
  <c r="K228" i="26"/>
  <c r="H279" i="26"/>
  <c r="G279" i="26"/>
  <c r="K294" i="26"/>
  <c r="H294" i="26"/>
  <c r="I361" i="26"/>
  <c r="G361" i="26"/>
  <c r="I391" i="26"/>
  <c r="K391" i="26"/>
  <c r="I400" i="26"/>
  <c r="J400" i="26"/>
  <c r="H489" i="26"/>
  <c r="G489" i="26"/>
  <c r="I495" i="26"/>
  <c r="K495" i="26"/>
  <c r="M503" i="26"/>
  <c r="N503" i="26" s="1"/>
  <c r="G508" i="17" s="1"/>
  <c r="G503" i="26"/>
  <c r="M632" i="26"/>
  <c r="N632" i="26" s="1"/>
  <c r="O632" i="26" s="1"/>
  <c r="J632" i="26"/>
  <c r="I732" i="26"/>
  <c r="J732" i="26"/>
  <c r="G732" i="26"/>
  <c r="M958" i="26"/>
  <c r="N958" i="26" s="1"/>
  <c r="H958" i="26"/>
  <c r="G958" i="26"/>
  <c r="J958" i="26"/>
  <c r="J217" i="26"/>
  <c r="H217" i="26"/>
  <c r="I511" i="26"/>
  <c r="G511" i="26"/>
  <c r="J746" i="26"/>
  <c r="M746" i="26"/>
  <c r="N746" i="26" s="1"/>
  <c r="O746" i="26" s="1"/>
  <c r="I772" i="26"/>
  <c r="J772" i="26"/>
  <c r="M370" i="26"/>
  <c r="N370" i="26" s="1"/>
  <c r="O370" i="26" s="1"/>
  <c r="J370" i="26"/>
  <c r="H370" i="26"/>
  <c r="K47" i="26"/>
  <c r="I138" i="26"/>
  <c r="K138" i="26"/>
  <c r="J434" i="26"/>
  <c r="H434" i="26"/>
  <c r="G434" i="26"/>
  <c r="G443" i="26"/>
  <c r="H443" i="26"/>
  <c r="I567" i="26"/>
  <c r="J567" i="26"/>
  <c r="I626" i="26"/>
  <c r="K626" i="26"/>
  <c r="J919" i="26"/>
  <c r="H919" i="26"/>
  <c r="M919" i="26"/>
  <c r="N919" i="26" s="1"/>
  <c r="G165" i="26"/>
  <c r="H165" i="26"/>
  <c r="I686" i="26"/>
  <c r="M686" i="26"/>
  <c r="N686" i="26" s="1"/>
  <c r="O686" i="26" s="1"/>
  <c r="M269" i="26"/>
  <c r="N269" i="26" s="1"/>
  <c r="O269" i="26" s="1"/>
  <c r="K269" i="26"/>
  <c r="G118" i="26"/>
  <c r="J141" i="26"/>
  <c r="G141" i="26"/>
  <c r="K338" i="26"/>
  <c r="J511" i="26"/>
  <c r="M546" i="26"/>
  <c r="N546" i="26" s="1"/>
  <c r="O546" i="26" s="1"/>
  <c r="J546" i="26"/>
  <c r="K559" i="26"/>
  <c r="H587" i="26"/>
  <c r="M742" i="26"/>
  <c r="N742" i="26" s="1"/>
  <c r="J742" i="26"/>
  <c r="G742" i="26"/>
  <c r="G876" i="26"/>
  <c r="J876" i="26"/>
  <c r="H876" i="26"/>
  <c r="H956" i="26"/>
  <c r="G956" i="26"/>
  <c r="I480" i="26"/>
  <c r="M480" i="26"/>
  <c r="N480" i="26" s="1"/>
  <c r="O480" i="26" s="1"/>
  <c r="I634" i="26"/>
  <c r="K634" i="26"/>
  <c r="J677" i="26"/>
  <c r="G677" i="26"/>
  <c r="J113" i="26"/>
  <c r="G117" i="26"/>
  <c r="H119" i="26"/>
  <c r="M216" i="26"/>
  <c r="N216" i="26" s="1"/>
  <c r="O216" i="26" s="1"/>
  <c r="G216" i="26"/>
  <c r="G217" i="26"/>
  <c r="K285" i="26"/>
  <c r="J287" i="26"/>
  <c r="G287" i="26"/>
  <c r="M324" i="26"/>
  <c r="N324" i="26" s="1"/>
  <c r="O324" i="26" s="1"/>
  <c r="H23" i="26"/>
  <c r="G31" i="26"/>
  <c r="K59" i="26"/>
  <c r="K71" i="26"/>
  <c r="M98" i="26"/>
  <c r="N98" i="26" s="1"/>
  <c r="O98" i="26" s="1"/>
  <c r="K101" i="26"/>
  <c r="M113" i="26"/>
  <c r="N113" i="26" s="1"/>
  <c r="O113" i="26" s="1"/>
  <c r="H117" i="26"/>
  <c r="H118" i="26"/>
  <c r="J119" i="26"/>
  <c r="M120" i="26"/>
  <c r="N120" i="26" s="1"/>
  <c r="O120" i="26" s="1"/>
  <c r="J140" i="26"/>
  <c r="H140" i="26"/>
  <c r="H199" i="26"/>
  <c r="K210" i="26"/>
  <c r="H210" i="26"/>
  <c r="K213" i="26"/>
  <c r="J213" i="26"/>
  <c r="M234" i="26"/>
  <c r="N234" i="26" s="1"/>
  <c r="O234" i="26" s="1"/>
  <c r="J234" i="26"/>
  <c r="G247" i="26"/>
  <c r="G256" i="26"/>
  <c r="H256" i="26"/>
  <c r="G311" i="26"/>
  <c r="J354" i="26"/>
  <c r="M354" i="26"/>
  <c r="N354" i="26" s="1"/>
  <c r="G354" i="26"/>
  <c r="I374" i="26"/>
  <c r="K374" i="26"/>
  <c r="L374" i="26" s="1"/>
  <c r="M434" i="26"/>
  <c r="N434" i="26" s="1"/>
  <c r="O434" i="26" s="1"/>
  <c r="I436" i="26"/>
  <c r="H436" i="26"/>
  <c r="H442" i="26"/>
  <c r="M442" i="26"/>
  <c r="N442" i="26" s="1"/>
  <c r="O442" i="26" s="1"/>
  <c r="J442" i="26"/>
  <c r="G442" i="26"/>
  <c r="J482" i="26"/>
  <c r="M482" i="26"/>
  <c r="N482" i="26" s="1"/>
  <c r="I519" i="26"/>
  <c r="J519" i="26"/>
  <c r="L519" i="26" s="1"/>
  <c r="I566" i="26"/>
  <c r="G566" i="26"/>
  <c r="K633" i="26"/>
  <c r="L633" i="26" s="1"/>
  <c r="H633" i="26"/>
  <c r="J676" i="26"/>
  <c r="G676" i="26"/>
  <c r="G718" i="26"/>
  <c r="M718" i="26"/>
  <c r="N718" i="26" s="1"/>
  <c r="G723" i="17" s="1"/>
  <c r="H718" i="26"/>
  <c r="M811" i="26"/>
  <c r="N811" i="26" s="1"/>
  <c r="J811" i="26"/>
  <c r="G811" i="26"/>
  <c r="J945" i="26"/>
  <c r="H945" i="26"/>
  <c r="J959" i="26"/>
  <c r="G959" i="26"/>
  <c r="H22" i="26"/>
  <c r="J23" i="26"/>
  <c r="K34" i="26"/>
  <c r="H43" i="26"/>
  <c r="M71" i="26"/>
  <c r="N71" i="26" s="1"/>
  <c r="O71" i="26" s="1"/>
  <c r="K119" i="26"/>
  <c r="H132" i="26"/>
  <c r="G133" i="26"/>
  <c r="G134" i="26"/>
  <c r="J192" i="26"/>
  <c r="J235" i="26"/>
  <c r="J247" i="26"/>
  <c r="I253" i="26"/>
  <c r="J253" i="26"/>
  <c r="J283" i="26"/>
  <c r="H283" i="26"/>
  <c r="G284" i="26"/>
  <c r="J363" i="26"/>
  <c r="I476" i="26"/>
  <c r="K476" i="26"/>
  <c r="M563" i="26"/>
  <c r="N563" i="26" s="1"/>
  <c r="O563" i="26" s="1"/>
  <c r="H563" i="26"/>
  <c r="G563" i="26"/>
  <c r="I591" i="26"/>
  <c r="J591" i="26"/>
  <c r="M622" i="26"/>
  <c r="N622" i="26" s="1"/>
  <c r="O622" i="26" s="1"/>
  <c r="J622" i="26"/>
  <c r="M634" i="26"/>
  <c r="N634" i="26" s="1"/>
  <c r="H677" i="26"/>
  <c r="I703" i="26"/>
  <c r="G703" i="26"/>
  <c r="I293" i="26"/>
  <c r="M293" i="26"/>
  <c r="N293" i="26" s="1"/>
  <c r="I592" i="26"/>
  <c r="G592" i="26"/>
  <c r="H44" i="26"/>
  <c r="H59" i="26"/>
  <c r="H71" i="26"/>
  <c r="H101" i="26"/>
  <c r="J120" i="26"/>
  <c r="H46" i="26"/>
  <c r="J52" i="26"/>
  <c r="H85" i="26"/>
  <c r="H134" i="26"/>
  <c r="M139" i="26"/>
  <c r="N139" i="26" s="1"/>
  <c r="O139" i="26" s="1"/>
  <c r="H139" i="26"/>
  <c r="G164" i="26"/>
  <c r="G173" i="26"/>
  <c r="J181" i="26"/>
  <c r="G181" i="26"/>
  <c r="G182" i="26"/>
  <c r="K235" i="26"/>
  <c r="M287" i="26"/>
  <c r="N287" i="26" s="1"/>
  <c r="O287" i="26" s="1"/>
  <c r="M295" i="26"/>
  <c r="N295" i="26" s="1"/>
  <c r="O295" i="26" s="1"/>
  <c r="H295" i="26"/>
  <c r="G295" i="26"/>
  <c r="K325" i="26"/>
  <c r="J325" i="26"/>
  <c r="I382" i="26"/>
  <c r="H382" i="26"/>
  <c r="I406" i="26"/>
  <c r="M406" i="26"/>
  <c r="N406" i="26" s="1"/>
  <c r="O406" i="26" s="1"/>
  <c r="I417" i="26"/>
  <c r="G417" i="26"/>
  <c r="K509" i="26"/>
  <c r="J509" i="26"/>
  <c r="H509" i="26"/>
  <c r="I515" i="26"/>
  <c r="J515" i="26"/>
  <c r="L515" i="26" s="1"/>
  <c r="M568" i="26"/>
  <c r="N568" i="26" s="1"/>
  <c r="O568" i="26" s="1"/>
  <c r="G568" i="26"/>
  <c r="J619" i="26"/>
  <c r="M619" i="26"/>
  <c r="N619" i="26" s="1"/>
  <c r="M675" i="26"/>
  <c r="N675" i="26" s="1"/>
  <c r="O675" i="26" s="1"/>
  <c r="H675" i="26"/>
  <c r="H742" i="26"/>
  <c r="M844" i="26"/>
  <c r="N844" i="26" s="1"/>
  <c r="O844" i="26" s="1"/>
  <c r="J844" i="26"/>
  <c r="I939" i="26"/>
  <c r="M939" i="26"/>
  <c r="N939" i="26" s="1"/>
  <c r="O939" i="26" s="1"/>
  <c r="G939" i="26"/>
  <c r="H448" i="26"/>
  <c r="M481" i="26"/>
  <c r="N481" i="26" s="1"/>
  <c r="O481" i="26" s="1"/>
  <c r="H636" i="26"/>
  <c r="K655" i="26"/>
  <c r="G658" i="26"/>
  <c r="G659" i="26"/>
  <c r="M660" i="26"/>
  <c r="N660" i="26" s="1"/>
  <c r="O660" i="26" s="1"/>
  <c r="M682" i="26"/>
  <c r="N682" i="26" s="1"/>
  <c r="M700" i="26"/>
  <c r="N700" i="26" s="1"/>
  <c r="O700" i="26" s="1"/>
  <c r="J843" i="26"/>
  <c r="G872" i="26"/>
  <c r="M875" i="26"/>
  <c r="N875" i="26" s="1"/>
  <c r="O875" i="26" s="1"/>
  <c r="J906" i="26"/>
  <c r="M907" i="26"/>
  <c r="N907" i="26" s="1"/>
  <c r="O907" i="26" s="1"/>
  <c r="M957" i="26"/>
  <c r="N957" i="26" s="1"/>
  <c r="O957" i="26" s="1"/>
  <c r="J973" i="26"/>
  <c r="G982" i="26"/>
  <c r="K512" i="26"/>
  <c r="H520" i="26"/>
  <c r="J551" i="26"/>
  <c r="K578" i="26"/>
  <c r="H579" i="26"/>
  <c r="J593" i="26"/>
  <c r="J606" i="26"/>
  <c r="J613" i="26"/>
  <c r="L613" i="26" s="1"/>
  <c r="J659" i="26"/>
  <c r="K722" i="26"/>
  <c r="H835" i="26"/>
  <c r="M842" i="26"/>
  <c r="N842" i="26" s="1"/>
  <c r="O842" i="26" s="1"/>
  <c r="M905" i="26"/>
  <c r="N905" i="26" s="1"/>
  <c r="O905" i="26" s="1"/>
  <c r="G981" i="26"/>
  <c r="H490" i="26"/>
  <c r="K491" i="26"/>
  <c r="K518" i="26"/>
  <c r="J571" i="26"/>
  <c r="H572" i="26"/>
  <c r="H573" i="26"/>
  <c r="H690" i="26"/>
  <c r="H691" i="26"/>
  <c r="H710" i="26"/>
  <c r="J714" i="26"/>
  <c r="J745" i="26"/>
  <c r="G764" i="26"/>
  <c r="M788" i="26"/>
  <c r="N788" i="26" s="1"/>
  <c r="O788" i="26" s="1"/>
  <c r="H798" i="26"/>
  <c r="H803" i="26"/>
  <c r="H804" i="26"/>
  <c r="K834" i="26"/>
  <c r="M835" i="26"/>
  <c r="N835" i="26" s="1"/>
  <c r="O835" i="26" s="1"/>
  <c r="J838" i="26"/>
  <c r="M881" i="26"/>
  <c r="N881" i="26" s="1"/>
  <c r="H949" i="26"/>
  <c r="G950" i="26"/>
  <c r="G963" i="26"/>
  <c r="G997" i="26"/>
  <c r="G998" i="26"/>
  <c r="G999" i="26"/>
  <c r="G330" i="26"/>
  <c r="M348" i="26"/>
  <c r="N348" i="26" s="1"/>
  <c r="J373" i="26"/>
  <c r="K524" i="26"/>
  <c r="H538" i="26"/>
  <c r="K573" i="26"/>
  <c r="G700" i="26"/>
  <c r="J710" i="26"/>
  <c r="M713" i="26"/>
  <c r="N713" i="26" s="1"/>
  <c r="O713" i="26" s="1"/>
  <c r="H764" i="26"/>
  <c r="J798" i="26"/>
  <c r="J803" i="26"/>
  <c r="K838" i="26"/>
  <c r="J949" i="26"/>
  <c r="H950" i="26"/>
  <c r="H997" i="26"/>
  <c r="H998" i="26"/>
  <c r="M441" i="26"/>
  <c r="N441" i="26" s="1"/>
  <c r="H700" i="26"/>
  <c r="M763" i="26"/>
  <c r="N763" i="26" s="1"/>
  <c r="O763" i="26" s="1"/>
  <c r="J764" i="26"/>
  <c r="K798" i="26"/>
  <c r="J950" i="26"/>
  <c r="M996" i="26"/>
  <c r="N996" i="26" s="1"/>
  <c r="J998" i="26"/>
  <c r="G851" i="26"/>
  <c r="J875" i="26"/>
  <c r="J288" i="26"/>
  <c r="H288" i="26"/>
  <c r="G288" i="26"/>
  <c r="H815" i="26"/>
  <c r="M815" i="26"/>
  <c r="N815" i="26" s="1"/>
  <c r="O815" i="26" s="1"/>
  <c r="J815" i="26"/>
  <c r="I93" i="26"/>
  <c r="K93" i="26"/>
  <c r="J93" i="26"/>
  <c r="M180" i="26"/>
  <c r="N180" i="26" s="1"/>
  <c r="O180" i="26" s="1"/>
  <c r="J180" i="26"/>
  <c r="H180" i="26"/>
  <c r="M530" i="26"/>
  <c r="N530" i="26" s="1"/>
  <c r="G535" i="17" s="1"/>
  <c r="J530" i="26"/>
  <c r="H530" i="26"/>
  <c r="G530" i="26"/>
  <c r="I645" i="26"/>
  <c r="H645" i="26"/>
  <c r="K725" i="26"/>
  <c r="H725" i="26"/>
  <c r="G725" i="26"/>
  <c r="M725" i="26"/>
  <c r="N725" i="26" s="1"/>
  <c r="O725" i="26" s="1"/>
  <c r="M129" i="26"/>
  <c r="N129" i="26" s="1"/>
  <c r="O129" i="26" s="1"/>
  <c r="K129" i="26"/>
  <c r="H157" i="26"/>
  <c r="G157" i="26"/>
  <c r="I167" i="26"/>
  <c r="H167" i="26"/>
  <c r="J319" i="26"/>
  <c r="H319" i="26"/>
  <c r="G319" i="26"/>
  <c r="J355" i="26"/>
  <c r="H355" i="26"/>
  <c r="G355" i="26"/>
  <c r="M358" i="26"/>
  <c r="N358" i="26" s="1"/>
  <c r="G363" i="17" s="1"/>
  <c r="J358" i="26"/>
  <c r="H358" i="26"/>
  <c r="I368" i="26"/>
  <c r="G368" i="26"/>
  <c r="I381" i="26"/>
  <c r="M381" i="26"/>
  <c r="N381" i="26" s="1"/>
  <c r="O381" i="26" s="1"/>
  <c r="I435" i="26"/>
  <c r="M435" i="26"/>
  <c r="N435" i="26" s="1"/>
  <c r="O435" i="26" s="1"/>
  <c r="I497" i="26"/>
  <c r="H497" i="26"/>
  <c r="H500" i="26"/>
  <c r="G500" i="26"/>
  <c r="K638" i="26"/>
  <c r="J638" i="26"/>
  <c r="M794" i="26"/>
  <c r="N794" i="26" s="1"/>
  <c r="O794" i="26" s="1"/>
  <c r="K794" i="26"/>
  <c r="H794" i="26"/>
  <c r="G794" i="26"/>
  <c r="I810" i="26"/>
  <c r="M810" i="26"/>
  <c r="N810" i="26" s="1"/>
  <c r="I862" i="26"/>
  <c r="M862" i="26"/>
  <c r="N862" i="26" s="1"/>
  <c r="O862" i="26" s="1"/>
  <c r="J862" i="26"/>
  <c r="H862" i="26"/>
  <c r="G862" i="26"/>
  <c r="I951" i="26"/>
  <c r="H951" i="26"/>
  <c r="K951" i="26"/>
  <c r="J951" i="26"/>
  <c r="I80" i="26"/>
  <c r="M80" i="26"/>
  <c r="N80" i="26" s="1"/>
  <c r="O80" i="26" s="1"/>
  <c r="M223" i="26"/>
  <c r="N223" i="26" s="1"/>
  <c r="G228" i="17" s="1"/>
  <c r="G223" i="26"/>
  <c r="I58" i="26"/>
  <c r="J58" i="26"/>
  <c r="I67" i="26"/>
  <c r="H67" i="26"/>
  <c r="G67" i="26"/>
  <c r="K262" i="26"/>
  <c r="M262" i="26"/>
  <c r="N262" i="26" s="1"/>
  <c r="G267" i="17" s="1"/>
  <c r="G262" i="26"/>
  <c r="I335" i="26"/>
  <c r="H335" i="26"/>
  <c r="G335" i="26"/>
  <c r="I349" i="26"/>
  <c r="J349" i="26"/>
  <c r="G349" i="26"/>
  <c r="I865" i="26"/>
  <c r="G865" i="26"/>
  <c r="J865" i="26"/>
  <c r="H865" i="26"/>
  <c r="I960" i="26"/>
  <c r="H960" i="26"/>
  <c r="M57" i="26"/>
  <c r="N57" i="26" s="1"/>
  <c r="O57" i="26" s="1"/>
  <c r="K57" i="26"/>
  <c r="L57" i="26" s="1"/>
  <c r="K33" i="26"/>
  <c r="J80" i="26"/>
  <c r="I144" i="26"/>
  <c r="M144" i="26"/>
  <c r="N144" i="26" s="1"/>
  <c r="O144" i="26" s="1"/>
  <c r="M179" i="26"/>
  <c r="N179" i="26" s="1"/>
  <c r="H179" i="26"/>
  <c r="G198" i="26"/>
  <c r="I236" i="26"/>
  <c r="M236" i="26"/>
  <c r="N236" i="26" s="1"/>
  <c r="G241" i="17" s="1"/>
  <c r="J259" i="26"/>
  <c r="I334" i="26"/>
  <c r="H334" i="26"/>
  <c r="G334" i="26"/>
  <c r="I452" i="26"/>
  <c r="K452" i="26"/>
  <c r="M556" i="26"/>
  <c r="N556" i="26" s="1"/>
  <c r="G561" i="17" s="1"/>
  <c r="K556" i="26"/>
  <c r="H701" i="26"/>
  <c r="G701" i="26"/>
  <c r="I1000" i="26"/>
  <c r="K1000" i="26"/>
  <c r="J165" i="26"/>
  <c r="I194" i="26"/>
  <c r="M194" i="26"/>
  <c r="N194" i="26" s="1"/>
  <c r="O194" i="26" s="1"/>
  <c r="M462" i="26"/>
  <c r="N462" i="26" s="1"/>
  <c r="O462" i="26" s="1"/>
  <c r="H462" i="26"/>
  <c r="I582" i="26"/>
  <c r="M582" i="26"/>
  <c r="N582" i="26" s="1"/>
  <c r="O582" i="26" s="1"/>
  <c r="K582" i="26"/>
  <c r="H582" i="26"/>
  <c r="G582" i="26"/>
  <c r="I605" i="26"/>
  <c r="K605" i="26"/>
  <c r="G605" i="26"/>
  <c r="G25" i="26"/>
  <c r="G43" i="26"/>
  <c r="G44" i="26"/>
  <c r="I56" i="26"/>
  <c r="K56" i="26"/>
  <c r="H58" i="26"/>
  <c r="K67" i="26"/>
  <c r="M145" i="26"/>
  <c r="N145" i="26" s="1"/>
  <c r="J156" i="26"/>
  <c r="G156" i="26"/>
  <c r="G180" i="26"/>
  <c r="I200" i="26"/>
  <c r="J200" i="26"/>
  <c r="H231" i="26"/>
  <c r="G231" i="26"/>
  <c r="I286" i="26"/>
  <c r="M286" i="26"/>
  <c r="N286" i="26" s="1"/>
  <c r="O286" i="26" s="1"/>
  <c r="K335" i="26"/>
  <c r="K349" i="26"/>
  <c r="I357" i="26"/>
  <c r="J357" i="26"/>
  <c r="H357" i="26"/>
  <c r="G357" i="26"/>
  <c r="I380" i="26"/>
  <c r="J380" i="26"/>
  <c r="H380" i="26"/>
  <c r="G380" i="26"/>
  <c r="I397" i="26"/>
  <c r="M397" i="26"/>
  <c r="N397" i="26" s="1"/>
  <c r="O397" i="26" s="1"/>
  <c r="M399" i="26"/>
  <c r="N399" i="26" s="1"/>
  <c r="O399" i="26" s="1"/>
  <c r="H433" i="26"/>
  <c r="G433" i="26"/>
  <c r="M475" i="26"/>
  <c r="N475" i="26" s="1"/>
  <c r="H475" i="26"/>
  <c r="I508" i="26"/>
  <c r="K508" i="26"/>
  <c r="J508" i="26"/>
  <c r="M529" i="26"/>
  <c r="N529" i="26" s="1"/>
  <c r="O529" i="26" s="1"/>
  <c r="H529" i="26"/>
  <c r="G529" i="26"/>
  <c r="M604" i="26"/>
  <c r="N604" i="26" s="1"/>
  <c r="O604" i="26" s="1"/>
  <c r="J604" i="26"/>
  <c r="H604" i="26"/>
  <c r="G604" i="26"/>
  <c r="I833" i="26"/>
  <c r="M833" i="26"/>
  <c r="N833" i="26" s="1"/>
  <c r="O833" i="26" s="1"/>
  <c r="G833" i="26"/>
  <c r="K833" i="26"/>
  <c r="J833" i="26"/>
  <c r="H833" i="26"/>
  <c r="I96" i="26"/>
  <c r="J96" i="26"/>
  <c r="M202" i="26"/>
  <c r="N202" i="26" s="1"/>
  <c r="O202" i="26" s="1"/>
  <c r="K202" i="26"/>
  <c r="I240" i="26"/>
  <c r="M240" i="26"/>
  <c r="N240" i="26" s="1"/>
  <c r="O240" i="26" s="1"/>
  <c r="K240" i="26"/>
  <c r="H320" i="26"/>
  <c r="G320" i="26"/>
  <c r="H125" i="26"/>
  <c r="G125" i="26"/>
  <c r="I143" i="26"/>
  <c r="K143" i="26"/>
  <c r="L143" i="26" s="1"/>
  <c r="J143" i="26"/>
  <c r="J209" i="26"/>
  <c r="H209" i="26"/>
  <c r="I254" i="26"/>
  <c r="M254" i="26"/>
  <c r="N254" i="26" s="1"/>
  <c r="G259" i="17" s="1"/>
  <c r="M790" i="26"/>
  <c r="N790" i="26" s="1"/>
  <c r="G790" i="26"/>
  <c r="J790" i="26"/>
  <c r="H790" i="26"/>
  <c r="I891" i="26"/>
  <c r="G891" i="26"/>
  <c r="K899" i="26"/>
  <c r="J899" i="26"/>
  <c r="G899" i="26"/>
  <c r="I922" i="26"/>
  <c r="H922" i="26"/>
  <c r="M922" i="26"/>
  <c r="N922" i="26" s="1"/>
  <c r="J31" i="26"/>
  <c r="L31" i="26" s="1"/>
  <c r="J44" i="26"/>
  <c r="J57" i="26"/>
  <c r="K230" i="26"/>
  <c r="G230" i="26"/>
  <c r="K267" i="26"/>
  <c r="J267" i="26"/>
  <c r="I321" i="26"/>
  <c r="K321" i="26"/>
  <c r="I353" i="26"/>
  <c r="M353" i="26"/>
  <c r="N353" i="26" s="1"/>
  <c r="G358" i="17" s="1"/>
  <c r="G353" i="26"/>
  <c r="I363" i="26"/>
  <c r="K363" i="26"/>
  <c r="H363" i="26"/>
  <c r="G363" i="26"/>
  <c r="K463" i="26"/>
  <c r="J463" i="26"/>
  <c r="M545" i="26"/>
  <c r="N545" i="26" s="1"/>
  <c r="G545" i="26"/>
  <c r="K600" i="26"/>
  <c r="J600" i="26"/>
  <c r="L600" i="26" s="1"/>
  <c r="G600" i="26"/>
  <c r="M600" i="26"/>
  <c r="N600" i="26" s="1"/>
  <c r="I685" i="26"/>
  <c r="K685" i="26"/>
  <c r="J685" i="26"/>
  <c r="G693" i="26"/>
  <c r="H693" i="26"/>
  <c r="J778" i="26"/>
  <c r="M778" i="26"/>
  <c r="N778" i="26" s="1"/>
  <c r="O778" i="26" s="1"/>
  <c r="M827" i="26"/>
  <c r="N827" i="26" s="1"/>
  <c r="G827" i="26"/>
  <c r="J869" i="26"/>
  <c r="H869" i="26"/>
  <c r="G869" i="26"/>
  <c r="H158" i="26"/>
  <c r="G158" i="26"/>
  <c r="M266" i="26"/>
  <c r="N266" i="26" s="1"/>
  <c r="O266" i="26" s="1"/>
  <c r="J266" i="26"/>
  <c r="H266" i="26"/>
  <c r="J359" i="26"/>
  <c r="G359" i="26"/>
  <c r="M454" i="26"/>
  <c r="N454" i="26" s="1"/>
  <c r="G459" i="17" s="1"/>
  <c r="K454" i="26"/>
  <c r="J454" i="26"/>
  <c r="L454" i="26" s="1"/>
  <c r="H454" i="26"/>
  <c r="I73" i="26"/>
  <c r="K73" i="26"/>
  <c r="H106" i="26"/>
  <c r="G106" i="26"/>
  <c r="M172" i="26"/>
  <c r="N172" i="26" s="1"/>
  <c r="O172" i="26" s="1"/>
  <c r="J172" i="26"/>
  <c r="H172" i="26"/>
  <c r="I213" i="26"/>
  <c r="H213" i="26"/>
  <c r="G213" i="26"/>
  <c r="M303" i="26"/>
  <c r="N303" i="26" s="1"/>
  <c r="O303" i="26" s="1"/>
  <c r="J303" i="26"/>
  <c r="I699" i="26"/>
  <c r="M699" i="26"/>
  <c r="N699" i="26" s="1"/>
  <c r="G699" i="26"/>
  <c r="I830" i="26"/>
  <c r="M830" i="26"/>
  <c r="N830" i="26" s="1"/>
  <c r="J830" i="26"/>
  <c r="H830" i="26"/>
  <c r="G830" i="26"/>
  <c r="I933" i="26"/>
  <c r="J933" i="26"/>
  <c r="G933" i="26"/>
  <c r="M933" i="26"/>
  <c r="N933" i="26" s="1"/>
  <c r="G938" i="17" s="1"/>
  <c r="H933" i="26"/>
  <c r="K25" i="26"/>
  <c r="L25" i="26" s="1"/>
  <c r="K43" i="26"/>
  <c r="G20" i="26"/>
  <c r="G21" i="26"/>
  <c r="G23" i="26"/>
  <c r="G29" i="26"/>
  <c r="J56" i="26"/>
  <c r="H68" i="26"/>
  <c r="G68" i="26"/>
  <c r="M156" i="26"/>
  <c r="N156" i="26" s="1"/>
  <c r="O156" i="26" s="1"/>
  <c r="J166" i="26"/>
  <c r="M171" i="26"/>
  <c r="N171" i="26" s="1"/>
  <c r="O171" i="26" s="1"/>
  <c r="H171" i="26"/>
  <c r="K200" i="26"/>
  <c r="J210" i="26"/>
  <c r="J231" i="26"/>
  <c r="M336" i="26"/>
  <c r="N336" i="26" s="1"/>
  <c r="O336" i="26" s="1"/>
  <c r="H336" i="26"/>
  <c r="G336" i="26"/>
  <c r="I356" i="26"/>
  <c r="K356" i="26"/>
  <c r="J356" i="26"/>
  <c r="L356" i="26" s="1"/>
  <c r="H356" i="26"/>
  <c r="K357" i="26"/>
  <c r="K380" i="26"/>
  <c r="H397" i="26"/>
  <c r="K420" i="26"/>
  <c r="I542" i="26"/>
  <c r="J542" i="26"/>
  <c r="M775" i="26"/>
  <c r="N775" i="26" s="1"/>
  <c r="O775" i="26" s="1"/>
  <c r="J775" i="26"/>
  <c r="H775" i="26"/>
  <c r="G775" i="26"/>
  <c r="K79" i="26"/>
  <c r="G97" i="26"/>
  <c r="G107" i="26"/>
  <c r="G108" i="26"/>
  <c r="K134" i="26"/>
  <c r="G195" i="26"/>
  <c r="J237" i="26"/>
  <c r="G238" i="26"/>
  <c r="G239" i="26"/>
  <c r="G241" i="26"/>
  <c r="H242" i="26"/>
  <c r="M374" i="26"/>
  <c r="N374" i="26" s="1"/>
  <c r="O374" i="26" s="1"/>
  <c r="K398" i="26"/>
  <c r="K511" i="26"/>
  <c r="L511" i="26" s="1"/>
  <c r="M520" i="26"/>
  <c r="N520" i="26" s="1"/>
  <c r="J522" i="26"/>
  <c r="G586" i="26"/>
  <c r="I624" i="26"/>
  <c r="M624" i="26"/>
  <c r="N624" i="26" s="1"/>
  <c r="O624" i="26" s="1"/>
  <c r="I755" i="26"/>
  <c r="K755" i="26"/>
  <c r="K771" i="26"/>
  <c r="L771" i="26" s="1"/>
  <c r="J771" i="26"/>
  <c r="G771" i="26"/>
  <c r="M789" i="26"/>
  <c r="N789" i="26" s="1"/>
  <c r="O789" i="26" s="1"/>
  <c r="G789" i="26"/>
  <c r="I793" i="26"/>
  <c r="K793" i="26"/>
  <c r="H793" i="26"/>
  <c r="M826" i="26"/>
  <c r="N826" i="26" s="1"/>
  <c r="O826" i="26" s="1"/>
  <c r="K826" i="26"/>
  <c r="H826" i="26"/>
  <c r="M859" i="26"/>
  <c r="N859" i="26" s="1"/>
  <c r="O859" i="26" s="1"/>
  <c r="G859" i="26"/>
  <c r="M876" i="26"/>
  <c r="N876" i="26" s="1"/>
  <c r="O876" i="26" s="1"/>
  <c r="K893" i="26"/>
  <c r="G893" i="26"/>
  <c r="I942" i="26"/>
  <c r="J942" i="26"/>
  <c r="H942" i="26"/>
  <c r="G942" i="26"/>
  <c r="I962" i="26"/>
  <c r="K962" i="26"/>
  <c r="M79" i="26"/>
  <c r="N79" i="26" s="1"/>
  <c r="O79" i="26" s="1"/>
  <c r="H107" i="26"/>
  <c r="H108" i="26"/>
  <c r="H195" i="26"/>
  <c r="K237" i="26"/>
  <c r="L237" i="26" s="1"/>
  <c r="H238" i="26"/>
  <c r="H239" i="26"/>
  <c r="H241" i="26"/>
  <c r="J242" i="26"/>
  <c r="H287" i="26"/>
  <c r="H354" i="26"/>
  <c r="I630" i="26"/>
  <c r="M630" i="26"/>
  <c r="N630" i="26" s="1"/>
  <c r="G635" i="17" s="1"/>
  <c r="I656" i="26"/>
  <c r="K656" i="26"/>
  <c r="J684" i="26"/>
  <c r="H684" i="26"/>
  <c r="I724" i="26"/>
  <c r="G724" i="26"/>
  <c r="M774" i="26"/>
  <c r="N774" i="26" s="1"/>
  <c r="J774" i="26"/>
  <c r="H774" i="26"/>
  <c r="I777" i="26"/>
  <c r="K777" i="26"/>
  <c r="I868" i="26"/>
  <c r="M868" i="26"/>
  <c r="N868" i="26" s="1"/>
  <c r="O868" i="26" s="1"/>
  <c r="K868" i="26"/>
  <c r="G868" i="26"/>
  <c r="J974" i="26"/>
  <c r="H974" i="26"/>
  <c r="G974" i="26"/>
  <c r="M977" i="26"/>
  <c r="N977" i="26" s="1"/>
  <c r="O977" i="26" s="1"/>
  <c r="J977" i="26"/>
  <c r="H977" i="26"/>
  <c r="J196" i="26"/>
  <c r="L196" i="26" s="1"/>
  <c r="J453" i="26"/>
  <c r="I596" i="26"/>
  <c r="J596" i="26"/>
  <c r="L596" i="26" s="1"/>
  <c r="H596" i="26"/>
  <c r="G596" i="26"/>
  <c r="I610" i="26"/>
  <c r="K610" i="26"/>
  <c r="J623" i="26"/>
  <c r="H623" i="26"/>
  <c r="I633" i="26"/>
  <c r="G633" i="26"/>
  <c r="I723" i="26"/>
  <c r="J723" i="26"/>
  <c r="M858" i="26"/>
  <c r="N858" i="26" s="1"/>
  <c r="G863" i="17" s="1"/>
  <c r="G858" i="26"/>
  <c r="K858" i="26"/>
  <c r="I878" i="26"/>
  <c r="H878" i="26"/>
  <c r="I944" i="26"/>
  <c r="G944" i="26"/>
  <c r="I569" i="26"/>
  <c r="H569" i="26"/>
  <c r="K646" i="26"/>
  <c r="H646" i="26"/>
  <c r="G646" i="26"/>
  <c r="I672" i="26"/>
  <c r="K672" i="26"/>
  <c r="L672" i="26" s="1"/>
  <c r="J683" i="26"/>
  <c r="H683" i="26"/>
  <c r="I697" i="26"/>
  <c r="J697" i="26"/>
  <c r="H697" i="26"/>
  <c r="G697" i="26"/>
  <c r="M707" i="26"/>
  <c r="N707" i="26" s="1"/>
  <c r="K707" i="26"/>
  <c r="J707" i="26"/>
  <c r="M750" i="26"/>
  <c r="N750" i="26" s="1"/>
  <c r="O750" i="26" s="1"/>
  <c r="G750" i="26"/>
  <c r="I792" i="26"/>
  <c r="K792" i="26"/>
  <c r="L792" i="26" s="1"/>
  <c r="J792" i="26"/>
  <c r="I813" i="26"/>
  <c r="J813" i="26"/>
  <c r="M867" i="26"/>
  <c r="N867" i="26" s="1"/>
  <c r="O867" i="26" s="1"/>
  <c r="J867" i="26"/>
  <c r="H867" i="26"/>
  <c r="I870" i="26"/>
  <c r="H870" i="26"/>
  <c r="I892" i="26"/>
  <c r="J892" i="26"/>
  <c r="H892" i="26"/>
  <c r="G892" i="26"/>
  <c r="I900" i="26"/>
  <c r="K900" i="26"/>
  <c r="J900" i="26"/>
  <c r="L900" i="26" s="1"/>
  <c r="H900" i="26"/>
  <c r="J935" i="26"/>
  <c r="M935" i="26"/>
  <c r="N935" i="26" s="1"/>
  <c r="O935" i="26" s="1"/>
  <c r="G935" i="26"/>
  <c r="M941" i="26"/>
  <c r="N941" i="26" s="1"/>
  <c r="J941" i="26"/>
  <c r="H941" i="26"/>
  <c r="G941" i="26"/>
  <c r="J947" i="26"/>
  <c r="H947" i="26"/>
  <c r="I955" i="26"/>
  <c r="K955" i="26"/>
  <c r="I961" i="26"/>
  <c r="H961" i="26"/>
  <c r="G457" i="26"/>
  <c r="M458" i="26"/>
  <c r="N458" i="26" s="1"/>
  <c r="G463" i="17" s="1"/>
  <c r="G482" i="26"/>
  <c r="H483" i="26"/>
  <c r="J503" i="26"/>
  <c r="M525" i="26"/>
  <c r="N525" i="26" s="1"/>
  <c r="O525" i="26" s="1"/>
  <c r="M528" i="26"/>
  <c r="N528" i="26" s="1"/>
  <c r="G533" i="17" s="1"/>
  <c r="H531" i="26"/>
  <c r="M538" i="26"/>
  <c r="N538" i="26" s="1"/>
  <c r="O538" i="26" s="1"/>
  <c r="K544" i="26"/>
  <c r="H558" i="26"/>
  <c r="K566" i="26"/>
  <c r="M587" i="26"/>
  <c r="N587" i="26" s="1"/>
  <c r="O587" i="26" s="1"/>
  <c r="J587" i="26"/>
  <c r="J603" i="26"/>
  <c r="G611" i="26"/>
  <c r="M612" i="26"/>
  <c r="N612" i="26" s="1"/>
  <c r="O612" i="26" s="1"/>
  <c r="J629" i="26"/>
  <c r="H629" i="26"/>
  <c r="G629" i="26"/>
  <c r="H635" i="26"/>
  <c r="K673" i="26"/>
  <c r="M702" i="26"/>
  <c r="N702" i="26" s="1"/>
  <c r="J702" i="26"/>
  <c r="M739" i="26"/>
  <c r="N739" i="26" s="1"/>
  <c r="G744" i="17" s="1"/>
  <c r="G739" i="26"/>
  <c r="G774" i="26"/>
  <c r="J776" i="26"/>
  <c r="H776" i="26"/>
  <c r="G776" i="26"/>
  <c r="K789" i="26"/>
  <c r="M795" i="26"/>
  <c r="N795" i="26" s="1"/>
  <c r="G800" i="17" s="1"/>
  <c r="J795" i="26"/>
  <c r="H795" i="26"/>
  <c r="I952" i="26"/>
  <c r="G952" i="26"/>
  <c r="M974" i="26"/>
  <c r="N974" i="26" s="1"/>
  <c r="O974" i="26" s="1"/>
  <c r="I976" i="26"/>
  <c r="K976" i="26"/>
  <c r="H976" i="26"/>
  <c r="G976" i="26"/>
  <c r="M160" i="26"/>
  <c r="N160" i="26" s="1"/>
  <c r="O160" i="26" s="1"/>
  <c r="G163" i="26"/>
  <c r="M204" i="26"/>
  <c r="N204" i="26" s="1"/>
  <c r="G370" i="26"/>
  <c r="J391" i="26"/>
  <c r="G400" i="26"/>
  <c r="J416" i="26"/>
  <c r="K417" i="26"/>
  <c r="K428" i="26"/>
  <c r="K437" i="26"/>
  <c r="K441" i="26"/>
  <c r="G447" i="26"/>
  <c r="H457" i="26"/>
  <c r="K531" i="26"/>
  <c r="H537" i="26"/>
  <c r="K550" i="26"/>
  <c r="M558" i="26"/>
  <c r="N558" i="26" s="1"/>
  <c r="O558" i="26" s="1"/>
  <c r="J590" i="26"/>
  <c r="G590" i="26"/>
  <c r="M595" i="26"/>
  <c r="N595" i="26" s="1"/>
  <c r="O595" i="26" s="1"/>
  <c r="G595" i="26"/>
  <c r="I601" i="26"/>
  <c r="J601" i="26"/>
  <c r="L601" i="26" s="1"/>
  <c r="H601" i="26"/>
  <c r="I609" i="26"/>
  <c r="M609" i="26"/>
  <c r="N609" i="26" s="1"/>
  <c r="O609" i="26" s="1"/>
  <c r="H611" i="26"/>
  <c r="M625" i="26"/>
  <c r="N625" i="26" s="1"/>
  <c r="O625" i="26" s="1"/>
  <c r="K625" i="26"/>
  <c r="L625" i="26" s="1"/>
  <c r="J635" i="26"/>
  <c r="M673" i="26"/>
  <c r="N673" i="26" s="1"/>
  <c r="O673" i="26" s="1"/>
  <c r="I729" i="26"/>
  <c r="J729" i="26"/>
  <c r="H729" i="26"/>
  <c r="G729" i="26"/>
  <c r="M743" i="26"/>
  <c r="N743" i="26" s="1"/>
  <c r="O743" i="26" s="1"/>
  <c r="G743" i="26"/>
  <c r="J743" i="26"/>
  <c r="M766" i="26"/>
  <c r="N766" i="26" s="1"/>
  <c r="O766" i="26" s="1"/>
  <c r="J766" i="26"/>
  <c r="H766" i="26"/>
  <c r="G766" i="26"/>
  <c r="M812" i="26"/>
  <c r="N812" i="26" s="1"/>
  <c r="G817" i="17" s="1"/>
  <c r="G812" i="26"/>
  <c r="J812" i="26"/>
  <c r="I816" i="26"/>
  <c r="K816" i="26"/>
  <c r="M894" i="26"/>
  <c r="N894" i="26" s="1"/>
  <c r="O894" i="26" s="1"/>
  <c r="G894" i="26"/>
  <c r="G902" i="26"/>
  <c r="M902" i="26"/>
  <c r="N902" i="26" s="1"/>
  <c r="J902" i="26"/>
  <c r="J943" i="26"/>
  <c r="G943" i="26"/>
  <c r="M946" i="26"/>
  <c r="N946" i="26" s="1"/>
  <c r="G951" i="17" s="1"/>
  <c r="K946" i="26"/>
  <c r="G946" i="26"/>
  <c r="K700" i="26"/>
  <c r="H903" i="26"/>
  <c r="H939" i="26"/>
  <c r="H981" i="26"/>
  <c r="G726" i="26"/>
  <c r="J727" i="26"/>
  <c r="G728" i="26"/>
  <c r="H746" i="26"/>
  <c r="G747" i="26"/>
  <c r="K770" i="26"/>
  <c r="G772" i="26"/>
  <c r="K773" i="26"/>
  <c r="J806" i="26"/>
  <c r="G843" i="26"/>
  <c r="G844" i="26"/>
  <c r="G845" i="26"/>
  <c r="G861" i="26"/>
  <c r="J882" i="26"/>
  <c r="G888" i="26"/>
  <c r="G914" i="26"/>
  <c r="J917" i="26"/>
  <c r="G930" i="26"/>
  <c r="M938" i="26"/>
  <c r="N938" i="26" s="1"/>
  <c r="G943" i="17" s="1"/>
  <c r="J939" i="26"/>
  <c r="K940" i="26"/>
  <c r="G973" i="26"/>
  <c r="H726" i="26"/>
  <c r="K727" i="26"/>
  <c r="K728" i="26"/>
  <c r="M770" i="26"/>
  <c r="N770" i="26" s="1"/>
  <c r="O770" i="26" s="1"/>
  <c r="H772" i="26"/>
  <c r="H843" i="26"/>
  <c r="H844" i="26"/>
  <c r="K882" i="26"/>
  <c r="K930" i="26"/>
  <c r="K939" i="26"/>
  <c r="M940" i="26"/>
  <c r="N940" i="26" s="1"/>
  <c r="O940" i="26" s="1"/>
  <c r="O196" i="26"/>
  <c r="G201" i="17"/>
  <c r="O36" i="26"/>
  <c r="G41" i="17"/>
  <c r="O163" i="26"/>
  <c r="G168" i="17"/>
  <c r="O20" i="26"/>
  <c r="G25" i="17"/>
  <c r="O23" i="26"/>
  <c r="G28" i="17"/>
  <c r="O29" i="26"/>
  <c r="G34" i="17"/>
  <c r="O298" i="26"/>
  <c r="G303" i="17"/>
  <c r="O76" i="26"/>
  <c r="G81" i="17"/>
  <c r="O25" i="26"/>
  <c r="G30" i="17"/>
  <c r="O43" i="26"/>
  <c r="G48" i="17"/>
  <c r="O75" i="26"/>
  <c r="G80" i="17"/>
  <c r="O155" i="26"/>
  <c r="G160" i="17"/>
  <c r="O84" i="26"/>
  <c r="G89" i="17"/>
  <c r="M150" i="26"/>
  <c r="N150" i="26" s="1"/>
  <c r="I150" i="26"/>
  <c r="I190" i="26"/>
  <c r="G190" i="26"/>
  <c r="I205" i="26"/>
  <c r="K205" i="26"/>
  <c r="K207" i="26"/>
  <c r="I207" i="26"/>
  <c r="H207" i="26"/>
  <c r="O212" i="26"/>
  <c r="G217" i="17"/>
  <c r="K255" i="26"/>
  <c r="I255" i="26"/>
  <c r="K263" i="26"/>
  <c r="I263" i="26"/>
  <c r="I277" i="26"/>
  <c r="J277" i="26"/>
  <c r="H277" i="26"/>
  <c r="I282" i="26"/>
  <c r="J282" i="26"/>
  <c r="J302" i="26"/>
  <c r="I302" i="26"/>
  <c r="H302" i="26"/>
  <c r="G302" i="26"/>
  <c r="G306" i="26"/>
  <c r="I306" i="26"/>
  <c r="J306" i="26"/>
  <c r="H306" i="26"/>
  <c r="I310" i="26"/>
  <c r="K310" i="26"/>
  <c r="I314" i="26"/>
  <c r="K314" i="26"/>
  <c r="J314" i="26"/>
  <c r="O319" i="26"/>
  <c r="G324" i="17"/>
  <c r="G338" i="17"/>
  <c r="I340" i="26"/>
  <c r="J340" i="26"/>
  <c r="K362" i="26"/>
  <c r="I362" i="26"/>
  <c r="G362" i="26"/>
  <c r="J362" i="26"/>
  <c r="I384" i="26"/>
  <c r="K384" i="26"/>
  <c r="O403" i="26"/>
  <c r="G408" i="17"/>
  <c r="M405" i="26"/>
  <c r="N405" i="26" s="1"/>
  <c r="I405" i="26"/>
  <c r="K405" i="26"/>
  <c r="M412" i="26"/>
  <c r="N412" i="26" s="1"/>
  <c r="I412" i="26"/>
  <c r="H412" i="26"/>
  <c r="G412" i="26"/>
  <c r="I424" i="26"/>
  <c r="K424" i="26"/>
  <c r="J424" i="26"/>
  <c r="G424" i="26"/>
  <c r="I431" i="26"/>
  <c r="K431" i="26"/>
  <c r="J431" i="26"/>
  <c r="I451" i="26"/>
  <c r="J451" i="26"/>
  <c r="I465" i="26"/>
  <c r="G465" i="26"/>
  <c r="K465" i="26"/>
  <c r="H465" i="26"/>
  <c r="H471" i="26"/>
  <c r="I471" i="26"/>
  <c r="G471" i="26"/>
  <c r="M471" i="26"/>
  <c r="N471" i="26" s="1"/>
  <c r="O528" i="26"/>
  <c r="O551" i="26"/>
  <c r="G556" i="17"/>
  <c r="I553" i="26"/>
  <c r="M553" i="26"/>
  <c r="N553" i="26" s="1"/>
  <c r="K553" i="26"/>
  <c r="G553" i="26"/>
  <c r="O603" i="26"/>
  <c r="G608" i="17"/>
  <c r="H608" i="26"/>
  <c r="I608" i="26"/>
  <c r="K608" i="26"/>
  <c r="J608" i="26"/>
  <c r="G608" i="26"/>
  <c r="I628" i="26"/>
  <c r="G628" i="26"/>
  <c r="K628" i="26"/>
  <c r="J628" i="26"/>
  <c r="H628" i="26"/>
  <c r="O33" i="26"/>
  <c r="G38" i="17"/>
  <c r="K77" i="26"/>
  <c r="I77" i="26"/>
  <c r="O60" i="26"/>
  <c r="G65" i="17"/>
  <c r="I104" i="26"/>
  <c r="K104" i="26"/>
  <c r="L104" i="26" s="1"/>
  <c r="K147" i="26"/>
  <c r="I147" i="26"/>
  <c r="G147" i="26"/>
  <c r="M162" i="26"/>
  <c r="N162" i="26" s="1"/>
  <c r="I162" i="26"/>
  <c r="K188" i="26"/>
  <c r="I188" i="26"/>
  <c r="H188" i="26"/>
  <c r="M189" i="26"/>
  <c r="N189" i="26" s="1"/>
  <c r="I189" i="26"/>
  <c r="G189" i="26"/>
  <c r="J206" i="26"/>
  <c r="I206" i="26"/>
  <c r="H206" i="26"/>
  <c r="K215" i="26"/>
  <c r="I215" i="26"/>
  <c r="J232" i="26"/>
  <c r="I232" i="26"/>
  <c r="O237" i="26"/>
  <c r="G242" i="17"/>
  <c r="G245" i="17"/>
  <c r="H244" i="26"/>
  <c r="I244" i="26"/>
  <c r="K244" i="26"/>
  <c r="I245" i="26"/>
  <c r="H245" i="26"/>
  <c r="H276" i="26"/>
  <c r="I276" i="26"/>
  <c r="M276" i="26"/>
  <c r="N276" i="26" s="1"/>
  <c r="K276" i="26"/>
  <c r="I292" i="26"/>
  <c r="K292" i="26"/>
  <c r="O293" i="26"/>
  <c r="G298" i="17"/>
  <c r="I301" i="26"/>
  <c r="K301" i="26"/>
  <c r="J301" i="26"/>
  <c r="L301" i="26" s="1"/>
  <c r="H301" i="26"/>
  <c r="I327" i="26"/>
  <c r="H327" i="26"/>
  <c r="G327" i="26"/>
  <c r="I343" i="26"/>
  <c r="M343" i="26"/>
  <c r="N343" i="26" s="1"/>
  <c r="O354" i="26"/>
  <c r="G359" i="17"/>
  <c r="O365" i="26"/>
  <c r="G370" i="17"/>
  <c r="I387" i="26"/>
  <c r="J387" i="26"/>
  <c r="G387" i="26"/>
  <c r="O398" i="26"/>
  <c r="G403" i="17"/>
  <c r="O416" i="26"/>
  <c r="G421" i="17"/>
  <c r="K468" i="26"/>
  <c r="I468" i="26"/>
  <c r="K474" i="26"/>
  <c r="I474" i="26"/>
  <c r="H474" i="26"/>
  <c r="G474" i="26"/>
  <c r="M474" i="26"/>
  <c r="N474" i="26" s="1"/>
  <c r="O490" i="26"/>
  <c r="G495" i="17"/>
  <c r="O491" i="26"/>
  <c r="G496" i="17"/>
  <c r="K493" i="26"/>
  <c r="L493" i="26" s="1"/>
  <c r="I493" i="26"/>
  <c r="M493" i="26"/>
  <c r="N493" i="26" s="1"/>
  <c r="J493" i="26"/>
  <c r="H493" i="26"/>
  <c r="G493" i="26"/>
  <c r="I496" i="26"/>
  <c r="M496" i="26"/>
  <c r="N496" i="26" s="1"/>
  <c r="J496" i="26"/>
  <c r="H496" i="26"/>
  <c r="K514" i="26"/>
  <c r="I514" i="26"/>
  <c r="H514" i="26"/>
  <c r="G514" i="26"/>
  <c r="M514" i="26"/>
  <c r="N514" i="26" s="1"/>
  <c r="O530" i="26"/>
  <c r="G533" i="26"/>
  <c r="I533" i="26"/>
  <c r="J533" i="26"/>
  <c r="H533" i="26"/>
  <c r="M540" i="26"/>
  <c r="N540" i="26" s="1"/>
  <c r="I540" i="26"/>
  <c r="J540" i="26"/>
  <c r="H540" i="26"/>
  <c r="G540" i="26"/>
  <c r="I543" i="26"/>
  <c r="K543" i="26"/>
  <c r="M548" i="26"/>
  <c r="N548" i="26" s="1"/>
  <c r="I548" i="26"/>
  <c r="H548" i="26"/>
  <c r="J548" i="26"/>
  <c r="M580" i="26"/>
  <c r="N580" i="26" s="1"/>
  <c r="I580" i="26"/>
  <c r="J580" i="26"/>
  <c r="H580" i="26"/>
  <c r="G580" i="26"/>
  <c r="I584" i="26"/>
  <c r="M584" i="26"/>
  <c r="N584" i="26" s="1"/>
  <c r="K584" i="26"/>
  <c r="J584" i="26"/>
  <c r="L584" i="26" s="1"/>
  <c r="K651" i="26"/>
  <c r="I651" i="26"/>
  <c r="J651" i="26"/>
  <c r="H651" i="26"/>
  <c r="G651" i="26"/>
  <c r="M651" i="26"/>
  <c r="N651" i="26" s="1"/>
  <c r="O654" i="26"/>
  <c r="G659" i="17"/>
  <c r="H37" i="26"/>
  <c r="I37" i="26"/>
  <c r="M149" i="26"/>
  <c r="N149" i="26" s="1"/>
  <c r="I149" i="26"/>
  <c r="O107" i="26"/>
  <c r="G112" i="17"/>
  <c r="H14" i="26"/>
  <c r="K35" i="26"/>
  <c r="I35" i="26"/>
  <c r="K91" i="26"/>
  <c r="I91" i="26"/>
  <c r="I136" i="26"/>
  <c r="K136" i="26"/>
  <c r="K187" i="26"/>
  <c r="I187" i="26"/>
  <c r="H187" i="26"/>
  <c r="H212" i="26"/>
  <c r="I212" i="26"/>
  <c r="K216" i="26"/>
  <c r="I216" i="26"/>
  <c r="G219" i="26"/>
  <c r="I219" i="26"/>
  <c r="H220" i="26"/>
  <c r="I220" i="26"/>
  <c r="M221" i="26"/>
  <c r="N221" i="26" s="1"/>
  <c r="I221" i="26"/>
  <c r="G227" i="26"/>
  <c r="I227" i="26"/>
  <c r="K234" i="26"/>
  <c r="L234" i="26" s="1"/>
  <c r="O239" i="26"/>
  <c r="G244" i="17"/>
  <c r="G251" i="26"/>
  <c r="I251" i="26"/>
  <c r="H252" i="26"/>
  <c r="I252" i="26"/>
  <c r="K271" i="26"/>
  <c r="I271" i="26"/>
  <c r="G271" i="26"/>
  <c r="M281" i="26"/>
  <c r="N281" i="26" s="1"/>
  <c r="I281" i="26"/>
  <c r="H281" i="26"/>
  <c r="G281" i="26"/>
  <c r="O294" i="26"/>
  <c r="G299" i="17"/>
  <c r="M305" i="26"/>
  <c r="N305" i="26" s="1"/>
  <c r="I305" i="26"/>
  <c r="J305" i="26"/>
  <c r="H305" i="26"/>
  <c r="G305" i="26"/>
  <c r="I309" i="26"/>
  <c r="K309" i="26"/>
  <c r="J309" i="26"/>
  <c r="H309" i="26"/>
  <c r="M313" i="26"/>
  <c r="N313" i="26" s="1"/>
  <c r="I313" i="26"/>
  <c r="H313" i="26"/>
  <c r="G313" i="26"/>
  <c r="H316" i="26"/>
  <c r="I316" i="26"/>
  <c r="K316" i="26"/>
  <c r="J316" i="26"/>
  <c r="L316" i="26" s="1"/>
  <c r="G316" i="26"/>
  <c r="O332" i="26"/>
  <c r="G337" i="17"/>
  <c r="M339" i="26"/>
  <c r="N339" i="26" s="1"/>
  <c r="I339" i="26"/>
  <c r="G339" i="26"/>
  <c r="J339" i="26"/>
  <c r="O348" i="26"/>
  <c r="G353" i="17"/>
  <c r="I351" i="26"/>
  <c r="J351" i="26"/>
  <c r="G351" i="26"/>
  <c r="M367" i="26"/>
  <c r="N367" i="26" s="1"/>
  <c r="I367" i="26"/>
  <c r="I371" i="26"/>
  <c r="M371" i="26"/>
  <c r="N371" i="26" s="1"/>
  <c r="M395" i="26"/>
  <c r="N395" i="26" s="1"/>
  <c r="I395" i="26"/>
  <c r="J395" i="26"/>
  <c r="H395" i="26"/>
  <c r="G395" i="26"/>
  <c r="O402" i="26"/>
  <c r="G407" i="17"/>
  <c r="I408" i="26"/>
  <c r="K408" i="26"/>
  <c r="J408" i="26"/>
  <c r="I411" i="26"/>
  <c r="K411" i="26"/>
  <c r="G411" i="26"/>
  <c r="O421" i="26"/>
  <c r="G426" i="17"/>
  <c r="O426" i="26"/>
  <c r="G431" i="17"/>
  <c r="M427" i="26"/>
  <c r="N427" i="26" s="1"/>
  <c r="I427" i="26"/>
  <c r="K460" i="26"/>
  <c r="I460" i="26"/>
  <c r="J460" i="26"/>
  <c r="G460" i="26"/>
  <c r="K555" i="26"/>
  <c r="I555" i="26"/>
  <c r="J555" i="26"/>
  <c r="H555" i="26"/>
  <c r="G555" i="26"/>
  <c r="M555" i="26"/>
  <c r="N555" i="26" s="1"/>
  <c r="H640" i="26"/>
  <c r="I640" i="26"/>
  <c r="M640" i="26"/>
  <c r="N640" i="26" s="1"/>
  <c r="J640" i="26"/>
  <c r="G640" i="26"/>
  <c r="O643" i="26"/>
  <c r="G648" i="17"/>
  <c r="G644" i="26"/>
  <c r="I644" i="26"/>
  <c r="M644" i="26"/>
  <c r="N644" i="26" s="1"/>
  <c r="J644" i="26"/>
  <c r="H644" i="26"/>
  <c r="H664" i="26"/>
  <c r="I664" i="26"/>
  <c r="K664" i="26"/>
  <c r="J664" i="26"/>
  <c r="G664" i="26"/>
  <c r="M664" i="26"/>
  <c r="N664" i="26" s="1"/>
  <c r="O851" i="26"/>
  <c r="G856" i="17"/>
  <c r="I884" i="26"/>
  <c r="M884" i="26"/>
  <c r="N884" i="26" s="1"/>
  <c r="H884" i="26"/>
  <c r="G884" i="26"/>
  <c r="I890" i="26"/>
  <c r="M890" i="26"/>
  <c r="N890" i="26" s="1"/>
  <c r="K890" i="26"/>
  <c r="I910" i="26"/>
  <c r="M910" i="26"/>
  <c r="N910" i="26" s="1"/>
  <c r="J926" i="26"/>
  <c r="I926" i="26"/>
  <c r="M926" i="26"/>
  <c r="N926" i="26" s="1"/>
  <c r="K926" i="26"/>
  <c r="H926" i="26"/>
  <c r="G926" i="26"/>
  <c r="G969" i="26"/>
  <c r="I969" i="26"/>
  <c r="M969" i="26"/>
  <c r="N969" i="26" s="1"/>
  <c r="J969" i="26"/>
  <c r="H969" i="26"/>
  <c r="O52" i="26"/>
  <c r="G57" i="17"/>
  <c r="G26" i="26"/>
  <c r="K52" i="26"/>
  <c r="I52" i="26"/>
  <c r="G75" i="26"/>
  <c r="K83" i="26"/>
  <c r="I83" i="26"/>
  <c r="G113" i="17"/>
  <c r="K115" i="26"/>
  <c r="I115" i="26"/>
  <c r="K124" i="26"/>
  <c r="I124" i="26"/>
  <c r="O130" i="26"/>
  <c r="G135" i="17"/>
  <c r="G7" i="26"/>
  <c r="I7" i="26"/>
  <c r="F8" i="26"/>
  <c r="H15" i="26"/>
  <c r="K18" i="26"/>
  <c r="K24" i="26"/>
  <c r="H76" i="26"/>
  <c r="K96" i="26"/>
  <c r="L96" i="26" s="1"/>
  <c r="J97" i="26"/>
  <c r="M103" i="26"/>
  <c r="N103" i="26" s="1"/>
  <c r="I103" i="26"/>
  <c r="M138" i="26"/>
  <c r="N138" i="26" s="1"/>
  <c r="H141" i="26"/>
  <c r="H148" i="26"/>
  <c r="G149" i="26"/>
  <c r="H150" i="26"/>
  <c r="M153" i="26"/>
  <c r="N153" i="26" s="1"/>
  <c r="I153" i="26"/>
  <c r="H155" i="26"/>
  <c r="H156" i="26"/>
  <c r="H163" i="26"/>
  <c r="H164" i="26"/>
  <c r="J167" i="26"/>
  <c r="H173" i="26"/>
  <c r="H174" i="26"/>
  <c r="O179" i="26"/>
  <c r="G184" i="17"/>
  <c r="H181" i="26"/>
  <c r="H182" i="26"/>
  <c r="J183" i="26"/>
  <c r="I186" i="26"/>
  <c r="K186" i="26"/>
  <c r="K190" i="26"/>
  <c r="J193" i="26"/>
  <c r="I193" i="26"/>
  <c r="O195" i="26"/>
  <c r="G200" i="17"/>
  <c r="H197" i="26"/>
  <c r="H198" i="26"/>
  <c r="O200" i="26"/>
  <c r="G205" i="17"/>
  <c r="I202" i="26"/>
  <c r="J202" i="26"/>
  <c r="G205" i="26"/>
  <c r="G207" i="26"/>
  <c r="J223" i="26"/>
  <c r="H230" i="26"/>
  <c r="I237" i="26"/>
  <c r="H237" i="26"/>
  <c r="O248" i="26"/>
  <c r="G253" i="17"/>
  <c r="G255" i="26"/>
  <c r="G259" i="26"/>
  <c r="I259" i="26"/>
  <c r="H262" i="26"/>
  <c r="G263" i="26"/>
  <c r="I269" i="26"/>
  <c r="J269" i="26"/>
  <c r="H269" i="26"/>
  <c r="J270" i="26"/>
  <c r="L270" i="26" s="1"/>
  <c r="I270" i="26"/>
  <c r="G270" i="26"/>
  <c r="I275" i="26"/>
  <c r="M275" i="26"/>
  <c r="N275" i="26" s="1"/>
  <c r="G277" i="26"/>
  <c r="K280" i="26"/>
  <c r="I280" i="26"/>
  <c r="J280" i="26"/>
  <c r="H280" i="26"/>
  <c r="K302" i="26"/>
  <c r="K306" i="26"/>
  <c r="H308" i="26"/>
  <c r="I308" i="26"/>
  <c r="M308" i="26"/>
  <c r="N308" i="26" s="1"/>
  <c r="K308" i="26"/>
  <c r="L308" i="26" s="1"/>
  <c r="K340" i="26"/>
  <c r="I342" i="26"/>
  <c r="J342" i="26"/>
  <c r="H342" i="26"/>
  <c r="G342" i="26"/>
  <c r="H362" i="26"/>
  <c r="G379" i="17"/>
  <c r="I376" i="26"/>
  <c r="J376" i="26"/>
  <c r="H376" i="26"/>
  <c r="G376" i="26"/>
  <c r="M384" i="26"/>
  <c r="N384" i="26" s="1"/>
  <c r="K386" i="26"/>
  <c r="I386" i="26"/>
  <c r="J386" i="26"/>
  <c r="H386" i="26"/>
  <c r="G386" i="26"/>
  <c r="G390" i="26"/>
  <c r="I390" i="26"/>
  <c r="H390" i="26"/>
  <c r="K390" i="26"/>
  <c r="H405" i="26"/>
  <c r="J412" i="26"/>
  <c r="I414" i="26"/>
  <c r="K414" i="26"/>
  <c r="H414" i="26"/>
  <c r="K418" i="26"/>
  <c r="I418" i="26"/>
  <c r="G418" i="26"/>
  <c r="J418" i="26"/>
  <c r="G431" i="26"/>
  <c r="K450" i="26"/>
  <c r="I450" i="26"/>
  <c r="J450" i="26"/>
  <c r="M450" i="26"/>
  <c r="N450" i="26" s="1"/>
  <c r="H450" i="26"/>
  <c r="G450" i="26"/>
  <c r="I470" i="26"/>
  <c r="M470" i="26"/>
  <c r="N470" i="26" s="1"/>
  <c r="J471" i="26"/>
  <c r="M477" i="26"/>
  <c r="N477" i="26" s="1"/>
  <c r="I477" i="26"/>
  <c r="K477" i="26"/>
  <c r="J477" i="26"/>
  <c r="K513" i="26"/>
  <c r="I513" i="26"/>
  <c r="H513" i="26"/>
  <c r="G513" i="26"/>
  <c r="O520" i="26"/>
  <c r="G525" i="17"/>
  <c r="O521" i="26"/>
  <c r="G526" i="17"/>
  <c r="I526" i="26"/>
  <c r="M526" i="26"/>
  <c r="N526" i="26" s="1"/>
  <c r="K526" i="26"/>
  <c r="J526" i="26"/>
  <c r="I577" i="26"/>
  <c r="M577" i="26"/>
  <c r="N577" i="26" s="1"/>
  <c r="I598" i="26"/>
  <c r="M598" i="26"/>
  <c r="N598" i="26" s="1"/>
  <c r="K598" i="26"/>
  <c r="J598" i="26"/>
  <c r="L598" i="26" s="1"/>
  <c r="H598" i="26"/>
  <c r="G598" i="26"/>
  <c r="I621" i="26"/>
  <c r="J621" i="26"/>
  <c r="H621" i="26"/>
  <c r="K621" i="26"/>
  <c r="O755" i="26"/>
  <c r="G760" i="17"/>
  <c r="J757" i="26"/>
  <c r="I757" i="26"/>
  <c r="K757" i="26"/>
  <c r="H757" i="26"/>
  <c r="G757" i="26"/>
  <c r="M757" i="26"/>
  <c r="N757" i="26" s="1"/>
  <c r="O812" i="26"/>
  <c r="O50" i="26"/>
  <c r="G55" i="17"/>
  <c r="K55" i="26"/>
  <c r="I55" i="26"/>
  <c r="J78" i="26"/>
  <c r="I78" i="26"/>
  <c r="O92" i="26"/>
  <c r="G97" i="17"/>
  <c r="G95" i="26"/>
  <c r="I95" i="26"/>
  <c r="O116" i="26"/>
  <c r="G121" i="17"/>
  <c r="I128" i="26"/>
  <c r="J128" i="26"/>
  <c r="O185" i="26"/>
  <c r="G190" i="17"/>
  <c r="H8" i="26"/>
  <c r="G16" i="26"/>
  <c r="I16" i="26"/>
  <c r="O131" i="26"/>
  <c r="G136" i="17"/>
  <c r="G15" i="26"/>
  <c r="H33" i="26"/>
  <c r="I33" i="26"/>
  <c r="G36" i="26"/>
  <c r="H45" i="26"/>
  <c r="O61" i="26"/>
  <c r="G66" i="17"/>
  <c r="G69" i="26"/>
  <c r="J70" i="26"/>
  <c r="K74" i="26"/>
  <c r="I74" i="26"/>
  <c r="G76" i="26"/>
  <c r="K84" i="26"/>
  <c r="I84" i="26"/>
  <c r="K92" i="26"/>
  <c r="I92" i="26"/>
  <c r="K116" i="26"/>
  <c r="I116" i="26"/>
  <c r="K123" i="26"/>
  <c r="I123" i="26"/>
  <c r="I146" i="26"/>
  <c r="G146" i="26"/>
  <c r="H10" i="26"/>
  <c r="J14" i="26"/>
  <c r="K14" i="26" s="1"/>
  <c r="H26" i="26"/>
  <c r="H36" i="26"/>
  <c r="J37" i="26"/>
  <c r="H48" i="26"/>
  <c r="G54" i="26"/>
  <c r="K60" i="26"/>
  <c r="I60" i="26"/>
  <c r="G65" i="26"/>
  <c r="M67" i="26"/>
  <c r="N67" i="26" s="1"/>
  <c r="H69" i="26"/>
  <c r="K70" i="26"/>
  <c r="H75" i="26"/>
  <c r="G77" i="26"/>
  <c r="M81" i="26"/>
  <c r="N81" i="26" s="1"/>
  <c r="I81" i="26"/>
  <c r="J95" i="26"/>
  <c r="J7" i="26"/>
  <c r="K7" i="26" s="1"/>
  <c r="L7" i="26" s="1"/>
  <c r="M7" i="26" s="1"/>
  <c r="N7" i="26" s="1"/>
  <c r="G8" i="26"/>
  <c r="I8" i="26" s="1"/>
  <c r="J15" i="26"/>
  <c r="K15" i="26" s="1"/>
  <c r="L15" i="26" s="1"/>
  <c r="M15" i="26" s="1"/>
  <c r="N15" i="26" s="1"/>
  <c r="J16" i="26"/>
  <c r="M18" i="26"/>
  <c r="N18" i="26" s="1"/>
  <c r="J26" i="26"/>
  <c r="K28" i="26"/>
  <c r="I28" i="26"/>
  <c r="H31" i="26"/>
  <c r="I31" i="26"/>
  <c r="J36" i="26"/>
  <c r="H40" i="26"/>
  <c r="I40" i="26"/>
  <c r="J41" i="26"/>
  <c r="O44" i="26"/>
  <c r="G49" i="17"/>
  <c r="G49" i="26"/>
  <c r="G50" i="26"/>
  <c r="H54" i="26"/>
  <c r="H57" i="26"/>
  <c r="I57" i="26"/>
  <c r="K61" i="26"/>
  <c r="L61" i="26" s="1"/>
  <c r="I61" i="26"/>
  <c r="J63" i="26"/>
  <c r="I63" i="26"/>
  <c r="J64" i="26"/>
  <c r="J65" i="26"/>
  <c r="O68" i="26"/>
  <c r="G73" i="17"/>
  <c r="J76" i="26"/>
  <c r="H77" i="26"/>
  <c r="H86" i="26"/>
  <c r="I86" i="26"/>
  <c r="K95" i="26"/>
  <c r="M96" i="26"/>
  <c r="N96" i="26" s="1"/>
  <c r="K97" i="26"/>
  <c r="J104" i="26"/>
  <c r="M114" i="26"/>
  <c r="N114" i="26" s="1"/>
  <c r="I114" i="26"/>
  <c r="J127" i="26"/>
  <c r="M128" i="26"/>
  <c r="N128" i="26" s="1"/>
  <c r="K132" i="26"/>
  <c r="I132" i="26"/>
  <c r="G132" i="26"/>
  <c r="M133" i="26"/>
  <c r="N133" i="26" s="1"/>
  <c r="I133" i="26"/>
  <c r="M137" i="26"/>
  <c r="N137" i="26" s="1"/>
  <c r="O140" i="26"/>
  <c r="G145" i="17"/>
  <c r="H147" i="26"/>
  <c r="H149" i="26"/>
  <c r="I152" i="26"/>
  <c r="M152" i="26"/>
  <c r="N152" i="26" s="1"/>
  <c r="M154" i="26"/>
  <c r="N154" i="26" s="1"/>
  <c r="K162" i="26"/>
  <c r="M169" i="26"/>
  <c r="N169" i="26" s="1"/>
  <c r="I169" i="26"/>
  <c r="K176" i="26"/>
  <c r="I176" i="26"/>
  <c r="J177" i="26"/>
  <c r="K183" i="26"/>
  <c r="I185" i="26"/>
  <c r="K185" i="26"/>
  <c r="G188" i="26"/>
  <c r="H189" i="26"/>
  <c r="I192" i="26"/>
  <c r="M192" i="26"/>
  <c r="N192" i="26" s="1"/>
  <c r="I203" i="26"/>
  <c r="J203" i="26"/>
  <c r="L203" i="26" s="1"/>
  <c r="H205" i="26"/>
  <c r="G206" i="26"/>
  <c r="J207" i="26"/>
  <c r="G215" i="26"/>
  <c r="M222" i="26"/>
  <c r="N222" i="26" s="1"/>
  <c r="M229" i="26"/>
  <c r="N229" i="26" s="1"/>
  <c r="K232" i="26"/>
  <c r="J238" i="26"/>
  <c r="I238" i="26"/>
  <c r="K239" i="26"/>
  <c r="L239" i="26" s="1"/>
  <c r="I239" i="26"/>
  <c r="M241" i="26"/>
  <c r="N241" i="26" s="1"/>
  <c r="I241" i="26"/>
  <c r="G242" i="26"/>
  <c r="I242" i="26"/>
  <c r="G244" i="26"/>
  <c r="G245" i="26"/>
  <c r="H255" i="26"/>
  <c r="H263" i="26"/>
  <c r="G276" i="26"/>
  <c r="K277" i="26"/>
  <c r="K279" i="26"/>
  <c r="I279" i="26"/>
  <c r="M279" i="26"/>
  <c r="N279" i="26" s="1"/>
  <c r="J279" i="26"/>
  <c r="H284" i="26"/>
  <c r="I284" i="26"/>
  <c r="K284" i="26"/>
  <c r="L284" i="26" s="1"/>
  <c r="G291" i="26"/>
  <c r="I291" i="26"/>
  <c r="K291" i="26"/>
  <c r="J291" i="26"/>
  <c r="H291" i="26"/>
  <c r="I300" i="26"/>
  <c r="M300" i="26"/>
  <c r="N300" i="26" s="1"/>
  <c r="G301" i="26"/>
  <c r="K312" i="26"/>
  <c r="I312" i="26"/>
  <c r="J312" i="26"/>
  <c r="H312" i="26"/>
  <c r="G312" i="26"/>
  <c r="I329" i="26"/>
  <c r="M329" i="26"/>
  <c r="N329" i="26" s="1"/>
  <c r="K329" i="26"/>
  <c r="J345" i="26"/>
  <c r="L345" i="26" s="1"/>
  <c r="I345" i="26"/>
  <c r="K345" i="26"/>
  <c r="H345" i="26"/>
  <c r="M362" i="26"/>
  <c r="N362" i="26" s="1"/>
  <c r="G366" i="26"/>
  <c r="I366" i="26"/>
  <c r="J366" i="26"/>
  <c r="L366" i="26" s="1"/>
  <c r="H366" i="26"/>
  <c r="M366" i="26"/>
  <c r="N366" i="26" s="1"/>
  <c r="H372" i="26"/>
  <c r="K387" i="26"/>
  <c r="J405" i="26"/>
  <c r="K410" i="26"/>
  <c r="I410" i="26"/>
  <c r="J410" i="26"/>
  <c r="H410" i="26"/>
  <c r="G410" i="26"/>
  <c r="O441" i="26"/>
  <c r="G446" i="17"/>
  <c r="H455" i="26"/>
  <c r="I455" i="26"/>
  <c r="K455" i="26"/>
  <c r="J455" i="26"/>
  <c r="J474" i="26"/>
  <c r="G496" i="26"/>
  <c r="J514" i="26"/>
  <c r="O522" i="26"/>
  <c r="G527" i="17"/>
  <c r="K533" i="26"/>
  <c r="L533" i="26" s="1"/>
  <c r="M543" i="26"/>
  <c r="N543" i="26" s="1"/>
  <c r="G583" i="26"/>
  <c r="I583" i="26"/>
  <c r="M583" i="26"/>
  <c r="N583" i="26" s="1"/>
  <c r="K583" i="26"/>
  <c r="J583" i="26"/>
  <c r="H583" i="26"/>
  <c r="G588" i="26"/>
  <c r="I588" i="26"/>
  <c r="M588" i="26"/>
  <c r="N588" i="26" s="1"/>
  <c r="K588" i="26"/>
  <c r="L588" i="26" s="1"/>
  <c r="J588" i="26"/>
  <c r="H588" i="26"/>
  <c r="I617" i="26"/>
  <c r="M617" i="26"/>
  <c r="N617" i="26" s="1"/>
  <c r="G617" i="26"/>
  <c r="O618" i="26"/>
  <c r="G623" i="17"/>
  <c r="I801" i="26"/>
  <c r="K801" i="26"/>
  <c r="J801" i="26"/>
  <c r="H801" i="26"/>
  <c r="G801" i="26"/>
  <c r="M801" i="26"/>
  <c r="N801" i="26" s="1"/>
  <c r="O124" i="26"/>
  <c r="G129" i="17"/>
  <c r="G111" i="26"/>
  <c r="I111" i="26"/>
  <c r="H111" i="26"/>
  <c r="J24" i="26"/>
  <c r="K29" i="26"/>
  <c r="I29" i="26"/>
  <c r="J39" i="26"/>
  <c r="I39" i="26"/>
  <c r="K41" i="26"/>
  <c r="K49" i="26"/>
  <c r="M64" i="26"/>
  <c r="N64" i="26" s="1"/>
  <c r="M106" i="26"/>
  <c r="N106" i="26" s="1"/>
  <c r="I106" i="26"/>
  <c r="G109" i="26"/>
  <c r="I109" i="26"/>
  <c r="K111" i="26"/>
  <c r="L111" i="26" s="1"/>
  <c r="J121" i="26"/>
  <c r="K131" i="26"/>
  <c r="I131" i="26"/>
  <c r="G131" i="26"/>
  <c r="K146" i="26"/>
  <c r="J188" i="26"/>
  <c r="J189" i="26"/>
  <c r="O204" i="26"/>
  <c r="G209" i="17"/>
  <c r="J205" i="26"/>
  <c r="K206" i="26"/>
  <c r="M207" i="26"/>
  <c r="N207" i="26" s="1"/>
  <c r="M209" i="26"/>
  <c r="N209" i="26" s="1"/>
  <c r="I209" i="26"/>
  <c r="G210" i="26"/>
  <c r="I210" i="26"/>
  <c r="K211" i="26"/>
  <c r="I211" i="26"/>
  <c r="H215" i="26"/>
  <c r="O230" i="26"/>
  <c r="G235" i="17"/>
  <c r="M232" i="26"/>
  <c r="N232" i="26" s="1"/>
  <c r="I234" i="26"/>
  <c r="G234" i="26"/>
  <c r="J244" i="26"/>
  <c r="J245" i="26"/>
  <c r="K250" i="26"/>
  <c r="I250" i="26"/>
  <c r="O254" i="26"/>
  <c r="J255" i="26"/>
  <c r="J263" i="26"/>
  <c r="G274" i="26"/>
  <c r="I274" i="26"/>
  <c r="K274" i="26"/>
  <c r="J274" i="26"/>
  <c r="J276" i="26"/>
  <c r="G283" i="26"/>
  <c r="I283" i="26"/>
  <c r="M283" i="26"/>
  <c r="N283" i="26" s="1"/>
  <c r="J296" i="26"/>
  <c r="I296" i="26"/>
  <c r="M301" i="26"/>
  <c r="N301" i="26" s="1"/>
  <c r="M304" i="26"/>
  <c r="N304" i="26" s="1"/>
  <c r="I304" i="26"/>
  <c r="K304" i="26"/>
  <c r="G309" i="26"/>
  <c r="K311" i="26"/>
  <c r="I311" i="26"/>
  <c r="M311" i="26"/>
  <c r="N311" i="26" s="1"/>
  <c r="J311" i="26"/>
  <c r="J313" i="26"/>
  <c r="G315" i="26"/>
  <c r="I315" i="26"/>
  <c r="M315" i="26"/>
  <c r="N315" i="26" s="1"/>
  <c r="J315" i="26"/>
  <c r="H315" i="26"/>
  <c r="G324" i="26"/>
  <c r="I324" i="26"/>
  <c r="H324" i="26"/>
  <c r="K324" i="26"/>
  <c r="L324" i="26" s="1"/>
  <c r="H359" i="26"/>
  <c r="I359" i="26"/>
  <c r="K359" i="26"/>
  <c r="K372" i="26"/>
  <c r="I389" i="26"/>
  <c r="J389" i="26"/>
  <c r="H389" i="26"/>
  <c r="M389" i="26"/>
  <c r="N389" i="26" s="1"/>
  <c r="I403" i="26"/>
  <c r="K403" i="26"/>
  <c r="J403" i="26"/>
  <c r="O411" i="26"/>
  <c r="G416" i="17"/>
  <c r="G422" i="26"/>
  <c r="I422" i="26"/>
  <c r="J422" i="26"/>
  <c r="L422" i="26" s="1"/>
  <c r="H422" i="26"/>
  <c r="M422" i="26"/>
  <c r="N422" i="26" s="1"/>
  <c r="K429" i="26"/>
  <c r="L429" i="26" s="1"/>
  <c r="I429" i="26"/>
  <c r="H429" i="26"/>
  <c r="G429" i="26"/>
  <c r="K498" i="26"/>
  <c r="L498" i="26" s="1"/>
  <c r="I498" i="26"/>
  <c r="M498" i="26"/>
  <c r="N498" i="26" s="1"/>
  <c r="J498" i="26"/>
  <c r="H498" i="26"/>
  <c r="G551" i="17"/>
  <c r="J554" i="26"/>
  <c r="I554" i="26"/>
  <c r="M554" i="26"/>
  <c r="N554" i="26" s="1"/>
  <c r="H554" i="26"/>
  <c r="G554" i="26"/>
  <c r="I657" i="26"/>
  <c r="H657" i="26"/>
  <c r="G657" i="26"/>
  <c r="M657" i="26"/>
  <c r="N657" i="26" s="1"/>
  <c r="K657" i="26"/>
  <c r="J657" i="26"/>
  <c r="G48" i="26"/>
  <c r="I48" i="26"/>
  <c r="M54" i="26"/>
  <c r="N54" i="26" s="1"/>
  <c r="I54" i="26"/>
  <c r="K148" i="26"/>
  <c r="L148" i="26" s="1"/>
  <c r="I148" i="26"/>
  <c r="G148" i="26"/>
  <c r="O132" i="26"/>
  <c r="G137" i="17"/>
  <c r="O28" i="26"/>
  <c r="G33" i="17"/>
  <c r="K20" i="26"/>
  <c r="I20" i="26"/>
  <c r="G33" i="26"/>
  <c r="J43" i="26"/>
  <c r="I43" i="26"/>
  <c r="O47" i="26"/>
  <c r="G52" i="17"/>
  <c r="K48" i="26"/>
  <c r="L48" i="26" s="1"/>
  <c r="H50" i="26"/>
  <c r="G52" i="26"/>
  <c r="K62" i="26"/>
  <c r="I62" i="26"/>
  <c r="J77" i="26"/>
  <c r="G82" i="26"/>
  <c r="G83" i="26"/>
  <c r="G84" i="26"/>
  <c r="J87" i="26"/>
  <c r="J88" i="26"/>
  <c r="G89" i="26"/>
  <c r="G90" i="26"/>
  <c r="G91" i="26"/>
  <c r="G92" i="26"/>
  <c r="M104" i="26"/>
  <c r="N104" i="26" s="1"/>
  <c r="J110" i="26"/>
  <c r="G115" i="26"/>
  <c r="G116" i="26"/>
  <c r="G122" i="26"/>
  <c r="G123" i="26"/>
  <c r="G124" i="26"/>
  <c r="K127" i="26"/>
  <c r="H135" i="26"/>
  <c r="I135" i="26"/>
  <c r="J136" i="26"/>
  <c r="M147" i="26"/>
  <c r="N147" i="26" s="1"/>
  <c r="M148" i="26"/>
  <c r="N148" i="26" s="1"/>
  <c r="J149" i="26"/>
  <c r="J161" i="26"/>
  <c r="K177" i="26"/>
  <c r="L177" i="26" s="1"/>
  <c r="I6" i="26"/>
  <c r="H7" i="26"/>
  <c r="I9" i="26"/>
  <c r="M22" i="26"/>
  <c r="N22" i="26" s="1"/>
  <c r="I22" i="26"/>
  <c r="K23" i="26"/>
  <c r="I23" i="26"/>
  <c r="H25" i="26"/>
  <c r="I25" i="26"/>
  <c r="M30" i="26"/>
  <c r="N30" i="26" s="1"/>
  <c r="I30" i="26"/>
  <c r="J33" i="26"/>
  <c r="J34" i="26"/>
  <c r="K38" i="26"/>
  <c r="I38" i="26"/>
  <c r="K44" i="26"/>
  <c r="I44" i="26"/>
  <c r="M48" i="26"/>
  <c r="N48" i="26" s="1"/>
  <c r="M49" i="26"/>
  <c r="N49" i="26" s="1"/>
  <c r="J50" i="26"/>
  <c r="G51" i="26"/>
  <c r="H52" i="26"/>
  <c r="G60" i="26"/>
  <c r="K68" i="26"/>
  <c r="L68" i="26" s="1"/>
  <c r="I68" i="26"/>
  <c r="J73" i="26"/>
  <c r="G81" i="26"/>
  <c r="H82" i="26"/>
  <c r="H83" i="26"/>
  <c r="H84" i="26"/>
  <c r="G85" i="26"/>
  <c r="K87" i="26"/>
  <c r="K88" i="26"/>
  <c r="J89" i="26"/>
  <c r="H90" i="26"/>
  <c r="H91" i="26"/>
  <c r="H92" i="26"/>
  <c r="H93" i="26"/>
  <c r="K103" i="26"/>
  <c r="K110" i="26"/>
  <c r="H115" i="26"/>
  <c r="H116" i="26"/>
  <c r="K121" i="26"/>
  <c r="K122" i="26"/>
  <c r="H123" i="26"/>
  <c r="H124" i="26"/>
  <c r="I130" i="26"/>
  <c r="G130" i="26"/>
  <c r="M136" i="26"/>
  <c r="N136" i="26" s="1"/>
  <c r="K139" i="26"/>
  <c r="I139" i="26"/>
  <c r="K140" i="26"/>
  <c r="L140" i="26" s="1"/>
  <c r="I140" i="26"/>
  <c r="K145" i="26"/>
  <c r="M146" i="26"/>
  <c r="N146" i="26" s="1"/>
  <c r="I151" i="26"/>
  <c r="K151" i="26"/>
  <c r="L151" i="26" s="1"/>
  <c r="K153" i="26"/>
  <c r="K161" i="26"/>
  <c r="M168" i="26"/>
  <c r="N168" i="26" s="1"/>
  <c r="I168" i="26"/>
  <c r="K171" i="26"/>
  <c r="I171" i="26"/>
  <c r="K172" i="26"/>
  <c r="L172" i="26" s="1"/>
  <c r="I172" i="26"/>
  <c r="M177" i="26"/>
  <c r="N177" i="26" s="1"/>
  <c r="K179" i="26"/>
  <c r="I179" i="26"/>
  <c r="K180" i="26"/>
  <c r="I180" i="26"/>
  <c r="G186" i="26"/>
  <c r="M187" i="26"/>
  <c r="N187" i="26" s="1"/>
  <c r="M188" i="26"/>
  <c r="N188" i="26" s="1"/>
  <c r="I191" i="26"/>
  <c r="K191" i="26"/>
  <c r="L191" i="26" s="1"/>
  <c r="K195" i="26"/>
  <c r="I195" i="26"/>
  <c r="K196" i="26"/>
  <c r="I196" i="26"/>
  <c r="K201" i="26"/>
  <c r="I201" i="26"/>
  <c r="G202" i="26"/>
  <c r="M205" i="26"/>
  <c r="N205" i="26" s="1"/>
  <c r="J212" i="26"/>
  <c r="J215" i="26"/>
  <c r="H216" i="26"/>
  <c r="J219" i="26"/>
  <c r="J220" i="26"/>
  <c r="K221" i="26"/>
  <c r="L221" i="26" s="1"/>
  <c r="I225" i="26"/>
  <c r="J225" i="26"/>
  <c r="L225" i="26" s="1"/>
  <c r="J227" i="26"/>
  <c r="M228" i="26"/>
  <c r="N228" i="26" s="1"/>
  <c r="O231" i="26"/>
  <c r="G236" i="17"/>
  <c r="G237" i="26"/>
  <c r="M244" i="26"/>
  <c r="N244" i="26" s="1"/>
  <c r="K245" i="26"/>
  <c r="L245" i="26" s="1"/>
  <c r="K247" i="26"/>
  <c r="L247" i="26" s="1"/>
  <c r="I247" i="26"/>
  <c r="M247" i="26"/>
  <c r="N247" i="26" s="1"/>
  <c r="K248" i="26"/>
  <c r="I248" i="26"/>
  <c r="J248" i="26"/>
  <c r="M249" i="26"/>
  <c r="N249" i="26" s="1"/>
  <c r="I249" i="26"/>
  <c r="H249" i="26"/>
  <c r="J251" i="26"/>
  <c r="J252" i="26"/>
  <c r="K253" i="26"/>
  <c r="L253" i="26" s="1"/>
  <c r="M255" i="26"/>
  <c r="N255" i="26" s="1"/>
  <c r="H259" i="26"/>
  <c r="K260" i="26"/>
  <c r="M263" i="26"/>
  <c r="N263" i="26" s="1"/>
  <c r="I266" i="26"/>
  <c r="G266" i="26"/>
  <c r="M268" i="26"/>
  <c r="N268" i="26" s="1"/>
  <c r="I268" i="26"/>
  <c r="G269" i="26"/>
  <c r="H270" i="26"/>
  <c r="J271" i="26"/>
  <c r="K275" i="26"/>
  <c r="G280" i="26"/>
  <c r="J285" i="26"/>
  <c r="L285" i="26" s="1"/>
  <c r="G299" i="26"/>
  <c r="I299" i="26"/>
  <c r="J299" i="26"/>
  <c r="L299" i="26" s="1"/>
  <c r="K303" i="26"/>
  <c r="L303" i="26" s="1"/>
  <c r="I303" i="26"/>
  <c r="H303" i="26"/>
  <c r="G303" i="26"/>
  <c r="M307" i="26"/>
  <c r="N307" i="26" s="1"/>
  <c r="I307" i="26"/>
  <c r="G308" i="26"/>
  <c r="I341" i="26"/>
  <c r="J341" i="26"/>
  <c r="G341" i="26"/>
  <c r="K342" i="26"/>
  <c r="L342" i="26" s="1"/>
  <c r="O363" i="26"/>
  <c r="G368" i="17"/>
  <c r="I365" i="26"/>
  <c r="J365" i="26"/>
  <c r="K371" i="26"/>
  <c r="L371" i="26" s="1"/>
  <c r="K376" i="26"/>
  <c r="K378" i="26"/>
  <c r="I378" i="26"/>
  <c r="M378" i="26"/>
  <c r="N378" i="26" s="1"/>
  <c r="J378" i="26"/>
  <c r="O382" i="26"/>
  <c r="G387" i="17"/>
  <c r="I385" i="26"/>
  <c r="K385" i="26"/>
  <c r="G385" i="26"/>
  <c r="M386" i="26"/>
  <c r="N386" i="26" s="1"/>
  <c r="J390" i="26"/>
  <c r="I413" i="26"/>
  <c r="M413" i="26"/>
  <c r="N413" i="26" s="1"/>
  <c r="K413" i="26"/>
  <c r="H418" i="26"/>
  <c r="I438" i="26"/>
  <c r="K438" i="26"/>
  <c r="J438" i="26"/>
  <c r="I479" i="26"/>
  <c r="K479" i="26"/>
  <c r="J479" i="26"/>
  <c r="O482" i="26"/>
  <c r="G487" i="17"/>
  <c r="G494" i="26"/>
  <c r="I494" i="26"/>
  <c r="M494" i="26"/>
  <c r="N494" i="26" s="1"/>
  <c r="H494" i="26"/>
  <c r="M513" i="26"/>
  <c r="N513" i="26" s="1"/>
  <c r="M516" i="26"/>
  <c r="N516" i="26" s="1"/>
  <c r="I516" i="26"/>
  <c r="H516" i="26"/>
  <c r="G516" i="26"/>
  <c r="G541" i="26"/>
  <c r="I541" i="26"/>
  <c r="K541" i="26"/>
  <c r="J541" i="26"/>
  <c r="M565" i="26"/>
  <c r="N565" i="26" s="1"/>
  <c r="I565" i="26"/>
  <c r="H565" i="26"/>
  <c r="G565" i="26"/>
  <c r="I576" i="26"/>
  <c r="K576" i="26"/>
  <c r="J576" i="26"/>
  <c r="G576" i="26"/>
  <c r="I581" i="26"/>
  <c r="K581" i="26"/>
  <c r="J581" i="26"/>
  <c r="I585" i="26"/>
  <c r="G585" i="26"/>
  <c r="M597" i="26"/>
  <c r="N597" i="26" s="1"/>
  <c r="I597" i="26"/>
  <c r="J597" i="26"/>
  <c r="H597" i="26"/>
  <c r="G597" i="26"/>
  <c r="O674" i="26"/>
  <c r="G679" i="17"/>
  <c r="O726" i="26"/>
  <c r="G731" i="17"/>
  <c r="J19" i="26"/>
  <c r="L19" i="26" s="1"/>
  <c r="I19" i="26"/>
  <c r="K36" i="26"/>
  <c r="I36" i="26"/>
  <c r="K45" i="26"/>
  <c r="I45" i="26"/>
  <c r="K50" i="26"/>
  <c r="H66" i="26"/>
  <c r="I66" i="26"/>
  <c r="J69" i="26"/>
  <c r="L69" i="26" s="1"/>
  <c r="I69" i="26"/>
  <c r="K75" i="26"/>
  <c r="I75" i="26"/>
  <c r="K76" i="26"/>
  <c r="I76" i="26"/>
  <c r="K82" i="26"/>
  <c r="M83" i="26"/>
  <c r="N83" i="26" s="1"/>
  <c r="J84" i="26"/>
  <c r="M87" i="26"/>
  <c r="N87" i="26" s="1"/>
  <c r="M88" i="26"/>
  <c r="N88" i="26" s="1"/>
  <c r="K89" i="26"/>
  <c r="K90" i="26"/>
  <c r="M91" i="26"/>
  <c r="N91" i="26" s="1"/>
  <c r="J92" i="26"/>
  <c r="M115" i="26"/>
  <c r="N115" i="26" s="1"/>
  <c r="J116" i="26"/>
  <c r="M121" i="26"/>
  <c r="N121" i="26" s="1"/>
  <c r="M122" i="26"/>
  <c r="N122" i="26" s="1"/>
  <c r="M123" i="26"/>
  <c r="N123" i="26" s="1"/>
  <c r="J124" i="26"/>
  <c r="L124" i="26" s="1"/>
  <c r="I129" i="26"/>
  <c r="J129" i="26"/>
  <c r="M141" i="26"/>
  <c r="N141" i="26" s="1"/>
  <c r="I141" i="26"/>
  <c r="H142" i="26"/>
  <c r="I142" i="26"/>
  <c r="O145" i="26"/>
  <c r="G150" i="17"/>
  <c r="K155" i="26"/>
  <c r="I155" i="26"/>
  <c r="K156" i="26"/>
  <c r="I156" i="26"/>
  <c r="K163" i="26"/>
  <c r="I163" i="26"/>
  <c r="K164" i="26"/>
  <c r="L164" i="26" s="1"/>
  <c r="I164" i="26"/>
  <c r="M173" i="26"/>
  <c r="N173" i="26" s="1"/>
  <c r="I173" i="26"/>
  <c r="M174" i="26"/>
  <c r="N174" i="26" s="1"/>
  <c r="I174" i="26"/>
  <c r="M181" i="26"/>
  <c r="N181" i="26" s="1"/>
  <c r="I181" i="26"/>
  <c r="M182" i="26"/>
  <c r="N182" i="26" s="1"/>
  <c r="I182" i="26"/>
  <c r="M184" i="26"/>
  <c r="N184" i="26" s="1"/>
  <c r="I184" i="26"/>
  <c r="O186" i="26"/>
  <c r="G191" i="17"/>
  <c r="M197" i="26"/>
  <c r="N197" i="26" s="1"/>
  <c r="I197" i="26"/>
  <c r="M198" i="26"/>
  <c r="N198" i="26" s="1"/>
  <c r="I198" i="26"/>
  <c r="K199" i="26"/>
  <c r="L199" i="26" s="1"/>
  <c r="I199" i="26"/>
  <c r="K212" i="26"/>
  <c r="M215" i="26"/>
  <c r="N215" i="26" s="1"/>
  <c r="J216" i="26"/>
  <c r="O218" i="26"/>
  <c r="G223" i="17"/>
  <c r="M219" i="26"/>
  <c r="N219" i="26" s="1"/>
  <c r="K220" i="26"/>
  <c r="K223" i="26"/>
  <c r="I223" i="26"/>
  <c r="H223" i="26"/>
  <c r="M224" i="26"/>
  <c r="N224" i="26" s="1"/>
  <c r="I224" i="26"/>
  <c r="G224" i="26"/>
  <c r="K227" i="26"/>
  <c r="J230" i="26"/>
  <c r="I230" i="26"/>
  <c r="M251" i="26"/>
  <c r="N251" i="26" s="1"/>
  <c r="K252" i="26"/>
  <c r="M253" i="26"/>
  <c r="N253" i="26" s="1"/>
  <c r="J262" i="26"/>
  <c r="I262" i="26"/>
  <c r="M271" i="26"/>
  <c r="N271" i="26" s="1"/>
  <c r="M273" i="26"/>
  <c r="N273" i="26" s="1"/>
  <c r="I273" i="26"/>
  <c r="J273" i="26"/>
  <c r="H273" i="26"/>
  <c r="I278" i="26"/>
  <c r="K278" i="26"/>
  <c r="O280" i="26"/>
  <c r="G285" i="17"/>
  <c r="I290" i="26"/>
  <c r="M290" i="26"/>
  <c r="N290" i="26" s="1"/>
  <c r="I298" i="26"/>
  <c r="J298" i="26"/>
  <c r="H298" i="26"/>
  <c r="G298" i="26"/>
  <c r="O312" i="26"/>
  <c r="G317" i="17"/>
  <c r="I317" i="26"/>
  <c r="K317" i="26"/>
  <c r="O318" i="26"/>
  <c r="G323" i="17"/>
  <c r="I323" i="26"/>
  <c r="H323" i="26"/>
  <c r="G323" i="26"/>
  <c r="K323" i="26"/>
  <c r="L323" i="26" s="1"/>
  <c r="L380" i="26"/>
  <c r="M388" i="26"/>
  <c r="N388" i="26" s="1"/>
  <c r="I388" i="26"/>
  <c r="H388" i="26"/>
  <c r="G388" i="26"/>
  <c r="O390" i="26"/>
  <c r="G395" i="17"/>
  <c r="O391" i="26"/>
  <c r="G396" i="17"/>
  <c r="I393" i="26"/>
  <c r="H393" i="26"/>
  <c r="G393" i="26"/>
  <c r="K402" i="26"/>
  <c r="I402" i="26"/>
  <c r="J402" i="26"/>
  <c r="H402" i="26"/>
  <c r="G402" i="26"/>
  <c r="J409" i="26"/>
  <c r="I409" i="26"/>
  <c r="K409" i="26"/>
  <c r="H409" i="26"/>
  <c r="G409" i="26"/>
  <c r="O410" i="26"/>
  <c r="G415" i="17"/>
  <c r="M418" i="26"/>
  <c r="N418" i="26" s="1"/>
  <c r="I421" i="26"/>
  <c r="H421" i="26"/>
  <c r="G421" i="26"/>
  <c r="I461" i="26"/>
  <c r="M461" i="26"/>
  <c r="N461" i="26" s="1"/>
  <c r="O475" i="26"/>
  <c r="G480" i="17"/>
  <c r="M488" i="26"/>
  <c r="N488" i="26" s="1"/>
  <c r="I488" i="26"/>
  <c r="K488" i="26"/>
  <c r="I534" i="26"/>
  <c r="M534" i="26"/>
  <c r="N534" i="26" s="1"/>
  <c r="O537" i="26"/>
  <c r="G542" i="17"/>
  <c r="O556" i="26"/>
  <c r="G617" i="17"/>
  <c r="I616" i="26"/>
  <c r="M616" i="26"/>
  <c r="N616" i="26" s="1"/>
  <c r="K616" i="26"/>
  <c r="K668" i="26"/>
  <c r="I668" i="26"/>
  <c r="J668" i="26"/>
  <c r="H668" i="26"/>
  <c r="G668" i="26"/>
  <c r="M668" i="26"/>
  <c r="N668" i="26" s="1"/>
  <c r="I688" i="26"/>
  <c r="K688" i="26"/>
  <c r="J688" i="26"/>
  <c r="G688" i="26"/>
  <c r="O699" i="26"/>
  <c r="G704" i="17"/>
  <c r="K328" i="26"/>
  <c r="I328" i="26"/>
  <c r="K344" i="26"/>
  <c r="I344" i="26"/>
  <c r="M379" i="26"/>
  <c r="N379" i="26" s="1"/>
  <c r="I379" i="26"/>
  <c r="K394" i="26"/>
  <c r="I394" i="26"/>
  <c r="K436" i="26"/>
  <c r="K466" i="26"/>
  <c r="I466" i="26"/>
  <c r="G466" i="26"/>
  <c r="H467" i="26"/>
  <c r="I467" i="26"/>
  <c r="I485" i="26"/>
  <c r="M485" i="26"/>
  <c r="N485" i="26" s="1"/>
  <c r="G486" i="26"/>
  <c r="I486" i="26"/>
  <c r="K486" i="26"/>
  <c r="I487" i="26"/>
  <c r="K487" i="26"/>
  <c r="L487" i="26" s="1"/>
  <c r="K506" i="26"/>
  <c r="I506" i="26"/>
  <c r="J506" i="26"/>
  <c r="I507" i="26"/>
  <c r="K507" i="26"/>
  <c r="L507" i="26" s="1"/>
  <c r="M535" i="26"/>
  <c r="N535" i="26" s="1"/>
  <c r="I535" i="26"/>
  <c r="G535" i="26"/>
  <c r="O545" i="26"/>
  <c r="G550" i="17"/>
  <c r="K557" i="26"/>
  <c r="I561" i="26"/>
  <c r="H561" i="26"/>
  <c r="I562" i="26"/>
  <c r="K562" i="26"/>
  <c r="O619" i="26"/>
  <c r="G624" i="17"/>
  <c r="I631" i="26"/>
  <c r="J631" i="26"/>
  <c r="H631" i="26"/>
  <c r="I649" i="26"/>
  <c r="M649" i="26"/>
  <c r="N649" i="26" s="1"/>
  <c r="K649" i="26"/>
  <c r="I652" i="26"/>
  <c r="M652" i="26"/>
  <c r="N652" i="26" s="1"/>
  <c r="K652" i="26"/>
  <c r="I665" i="26"/>
  <c r="H665" i="26"/>
  <c r="G665" i="26"/>
  <c r="M738" i="26"/>
  <c r="N738" i="26" s="1"/>
  <c r="I738" i="26"/>
  <c r="K738" i="26"/>
  <c r="K758" i="26"/>
  <c r="I758" i="26"/>
  <c r="H758" i="26"/>
  <c r="G758" i="26"/>
  <c r="O771" i="26"/>
  <c r="G776" i="17"/>
  <c r="O950" i="26"/>
  <c r="G955" i="17"/>
  <c r="O998" i="26"/>
  <c r="G1003" i="17"/>
  <c r="M712" i="26"/>
  <c r="N712" i="26" s="1"/>
  <c r="I712" i="26"/>
  <c r="H712" i="26"/>
  <c r="G712" i="26"/>
  <c r="O714" i="26"/>
  <c r="G719" i="17"/>
  <c r="O718" i="26"/>
  <c r="I720" i="26"/>
  <c r="K720" i="26"/>
  <c r="J720" i="26"/>
  <c r="I730" i="26"/>
  <c r="M730" i="26"/>
  <c r="N730" i="26" s="1"/>
  <c r="K730" i="26"/>
  <c r="I735" i="26"/>
  <c r="M735" i="26"/>
  <c r="N735" i="26" s="1"/>
  <c r="K735" i="26"/>
  <c r="G735" i="26"/>
  <c r="G748" i="17"/>
  <c r="M744" i="26"/>
  <c r="N744" i="26" s="1"/>
  <c r="I744" i="26"/>
  <c r="H744" i="26"/>
  <c r="I749" i="26"/>
  <c r="M749" i="26"/>
  <c r="N749" i="26" s="1"/>
  <c r="I761" i="26"/>
  <c r="M761" i="26"/>
  <c r="N761" i="26" s="1"/>
  <c r="K761" i="26"/>
  <c r="J761" i="26"/>
  <c r="H761" i="26"/>
  <c r="I767" i="26"/>
  <c r="M767" i="26"/>
  <c r="N767" i="26" s="1"/>
  <c r="K767" i="26"/>
  <c r="I781" i="26"/>
  <c r="M781" i="26"/>
  <c r="N781" i="26" s="1"/>
  <c r="G781" i="26"/>
  <c r="I784" i="26"/>
  <c r="K784" i="26"/>
  <c r="H808" i="26"/>
  <c r="I808" i="26"/>
  <c r="M808" i="26"/>
  <c r="N808" i="26" s="1"/>
  <c r="K808" i="26"/>
  <c r="J808" i="26"/>
  <c r="G808" i="26"/>
  <c r="I818" i="26"/>
  <c r="M818" i="26"/>
  <c r="N818" i="26" s="1"/>
  <c r="G818" i="26"/>
  <c r="I828" i="26"/>
  <c r="M828" i="26"/>
  <c r="N828" i="26" s="1"/>
  <c r="K828" i="26"/>
  <c r="J828" i="26"/>
  <c r="I856" i="26"/>
  <c r="M856" i="26"/>
  <c r="N856" i="26" s="1"/>
  <c r="K856" i="26"/>
  <c r="J856" i="26"/>
  <c r="M860" i="26"/>
  <c r="N860" i="26" s="1"/>
  <c r="I860" i="26"/>
  <c r="K860" i="26"/>
  <c r="J860" i="26"/>
  <c r="K895" i="26"/>
  <c r="I895" i="26"/>
  <c r="M895" i="26"/>
  <c r="N895" i="26" s="1"/>
  <c r="H895" i="26"/>
  <c r="G895" i="26"/>
  <c r="O902" i="26"/>
  <c r="G907" i="17"/>
  <c r="O938" i="26"/>
  <c r="O958" i="26"/>
  <c r="G963" i="17"/>
  <c r="K458" i="26"/>
  <c r="I458" i="26"/>
  <c r="M473" i="26"/>
  <c r="N473" i="26" s="1"/>
  <c r="I473" i="26"/>
  <c r="K475" i="26"/>
  <c r="I475" i="26"/>
  <c r="O503" i="26"/>
  <c r="I505" i="26"/>
  <c r="H505" i="26"/>
  <c r="K537" i="26"/>
  <c r="I537" i="26"/>
  <c r="K538" i="26"/>
  <c r="I538" i="26"/>
  <c r="K546" i="26"/>
  <c r="I546" i="26"/>
  <c r="H546" i="26"/>
  <c r="M547" i="26"/>
  <c r="N547" i="26" s="1"/>
  <c r="I547" i="26"/>
  <c r="G547" i="26"/>
  <c r="G556" i="26"/>
  <c r="I556" i="26"/>
  <c r="K558" i="26"/>
  <c r="L558" i="26" s="1"/>
  <c r="I558" i="26"/>
  <c r="J568" i="26"/>
  <c r="J569" i="26"/>
  <c r="O571" i="26"/>
  <c r="G576" i="17"/>
  <c r="O572" i="26"/>
  <c r="G577" i="17"/>
  <c r="H590" i="26"/>
  <c r="K591" i="26"/>
  <c r="K592" i="26"/>
  <c r="H595" i="26"/>
  <c r="G614" i="17"/>
  <c r="G620" i="26"/>
  <c r="I620" i="26"/>
  <c r="H620" i="26"/>
  <c r="K622" i="26"/>
  <c r="K627" i="26"/>
  <c r="I627" i="26"/>
  <c r="H627" i="26"/>
  <c r="G627" i="26"/>
  <c r="K632" i="26"/>
  <c r="I648" i="26"/>
  <c r="K648" i="26"/>
  <c r="J648" i="26"/>
  <c r="I654" i="26"/>
  <c r="H654" i="26"/>
  <c r="G654" i="26"/>
  <c r="O710" i="26"/>
  <c r="G715" i="17"/>
  <c r="K711" i="26"/>
  <c r="I711" i="26"/>
  <c r="M711" i="26"/>
  <c r="N711" i="26" s="1"/>
  <c r="J711" i="26"/>
  <c r="H711" i="26"/>
  <c r="K734" i="26"/>
  <c r="I734" i="26"/>
  <c r="M734" i="26"/>
  <c r="N734" i="26" s="1"/>
  <c r="J734" i="26"/>
  <c r="H734" i="26"/>
  <c r="I737" i="26"/>
  <c r="K737" i="26"/>
  <c r="J737" i="26"/>
  <c r="H737" i="26"/>
  <c r="J758" i="26"/>
  <c r="K765" i="26"/>
  <c r="I765" i="26"/>
  <c r="H765" i="26"/>
  <c r="O814" i="26"/>
  <c r="G819" i="17"/>
  <c r="G820" i="17"/>
  <c r="M820" i="26"/>
  <c r="N820" i="26" s="1"/>
  <c r="I820" i="26"/>
  <c r="J820" i="26"/>
  <c r="H820" i="26"/>
  <c r="G820" i="26"/>
  <c r="O827" i="26"/>
  <c r="G832" i="17"/>
  <c r="I841" i="26"/>
  <c r="G841" i="26"/>
  <c r="G847" i="17"/>
  <c r="O858" i="26"/>
  <c r="O881" i="26"/>
  <c r="G886" i="17"/>
  <c r="I897" i="26"/>
  <c r="M897" i="26"/>
  <c r="N897" i="26" s="1"/>
  <c r="K897" i="26"/>
  <c r="J897" i="26"/>
  <c r="K966" i="26"/>
  <c r="I966" i="26"/>
  <c r="M966" i="26"/>
  <c r="N966" i="26" s="1"/>
  <c r="J966" i="26"/>
  <c r="H966" i="26"/>
  <c r="G966" i="26"/>
  <c r="O982" i="26"/>
  <c r="G987" i="17"/>
  <c r="O993" i="26"/>
  <c r="G998" i="17"/>
  <c r="G267" i="26"/>
  <c r="I267" i="26"/>
  <c r="K287" i="26"/>
  <c r="I287" i="26"/>
  <c r="H325" i="26"/>
  <c r="I325" i="26"/>
  <c r="H328" i="26"/>
  <c r="J330" i="26"/>
  <c r="K336" i="26"/>
  <c r="L336" i="26" s="1"/>
  <c r="I336" i="26"/>
  <c r="H344" i="26"/>
  <c r="M350" i="26"/>
  <c r="N350" i="26" s="1"/>
  <c r="I350" i="26"/>
  <c r="K354" i="26"/>
  <c r="L354" i="26" s="1"/>
  <c r="I354" i="26"/>
  <c r="H368" i="26"/>
  <c r="K383" i="26"/>
  <c r="I383" i="26"/>
  <c r="H394" i="26"/>
  <c r="M419" i="26"/>
  <c r="N419" i="26" s="1"/>
  <c r="I419" i="26"/>
  <c r="K434" i="26"/>
  <c r="I434" i="26"/>
  <c r="I448" i="26"/>
  <c r="G448" i="26"/>
  <c r="J466" i="26"/>
  <c r="J467" i="26"/>
  <c r="K482" i="26"/>
  <c r="I482" i="26"/>
  <c r="H482" i="26"/>
  <c r="M483" i="26"/>
  <c r="N483" i="26" s="1"/>
  <c r="I483" i="26"/>
  <c r="G483" i="26"/>
  <c r="H485" i="26"/>
  <c r="J486" i="26"/>
  <c r="M487" i="26"/>
  <c r="N487" i="26" s="1"/>
  <c r="K490" i="26"/>
  <c r="L490" i="26" s="1"/>
  <c r="I490" i="26"/>
  <c r="J490" i="26"/>
  <c r="G491" i="26"/>
  <c r="I491" i="26"/>
  <c r="J491" i="26"/>
  <c r="M495" i="26"/>
  <c r="N495" i="26" s="1"/>
  <c r="K497" i="26"/>
  <c r="H506" i="26"/>
  <c r="K521" i="26"/>
  <c r="I521" i="26"/>
  <c r="K522" i="26"/>
  <c r="L522" i="26" s="1"/>
  <c r="I522" i="26"/>
  <c r="K529" i="26"/>
  <c r="I529" i="26"/>
  <c r="K530" i="26"/>
  <c r="I530" i="26"/>
  <c r="K542" i="26"/>
  <c r="L542" i="26" s="1"/>
  <c r="K545" i="26"/>
  <c r="I545" i="26"/>
  <c r="H545" i="26"/>
  <c r="J561" i="26"/>
  <c r="K567" i="26"/>
  <c r="L567" i="26" s="1"/>
  <c r="K569" i="26"/>
  <c r="M591" i="26"/>
  <c r="N591" i="26" s="1"/>
  <c r="K593" i="26"/>
  <c r="O594" i="26"/>
  <c r="G599" i="17"/>
  <c r="J595" i="26"/>
  <c r="K619" i="26"/>
  <c r="I619" i="26"/>
  <c r="H619" i="26"/>
  <c r="G619" i="26"/>
  <c r="M631" i="26"/>
  <c r="N631" i="26" s="1"/>
  <c r="O634" i="26"/>
  <c r="G639" i="17"/>
  <c r="M665" i="26"/>
  <c r="N665" i="26" s="1"/>
  <c r="K667" i="26"/>
  <c r="I667" i="26"/>
  <c r="M667" i="26"/>
  <c r="N667" i="26" s="1"/>
  <c r="J667" i="26"/>
  <c r="H667" i="26"/>
  <c r="G667" i="26"/>
  <c r="I670" i="26"/>
  <c r="M670" i="26"/>
  <c r="N670" i="26" s="1"/>
  <c r="K670" i="26"/>
  <c r="O691" i="26"/>
  <c r="G696" i="17"/>
  <c r="I692" i="26"/>
  <c r="K692" i="26"/>
  <c r="L692" i="26" s="1"/>
  <c r="J730" i="26"/>
  <c r="G744" i="26"/>
  <c r="I752" i="26"/>
  <c r="K752" i="26"/>
  <c r="L752" i="26" s="1"/>
  <c r="M758" i="26"/>
  <c r="N758" i="26" s="1"/>
  <c r="I760" i="26"/>
  <c r="K760" i="26"/>
  <c r="G760" i="26"/>
  <c r="G761" i="26"/>
  <c r="G767" i="26"/>
  <c r="I780" i="26"/>
  <c r="K780" i="26"/>
  <c r="J780" i="26"/>
  <c r="I783" i="26"/>
  <c r="H783" i="26"/>
  <c r="G783" i="26"/>
  <c r="J784" i="26"/>
  <c r="O798" i="26"/>
  <c r="G803" i="17"/>
  <c r="O803" i="26"/>
  <c r="G808" i="17"/>
  <c r="I817" i="26"/>
  <c r="M817" i="26"/>
  <c r="N817" i="26" s="1"/>
  <c r="K817" i="26"/>
  <c r="M831" i="26"/>
  <c r="N831" i="26" s="1"/>
  <c r="I831" i="26"/>
  <c r="K831" i="26"/>
  <c r="J831" i="26"/>
  <c r="M837" i="26"/>
  <c r="N837" i="26" s="1"/>
  <c r="I837" i="26"/>
  <c r="J837" i="26"/>
  <c r="H837" i="26"/>
  <c r="G837" i="26"/>
  <c r="G855" i="26"/>
  <c r="I855" i="26"/>
  <c r="K855" i="26"/>
  <c r="J855" i="26"/>
  <c r="H855" i="26"/>
  <c r="O874" i="26"/>
  <c r="G879" i="17"/>
  <c r="K886" i="26"/>
  <c r="I886" i="26"/>
  <c r="M886" i="26"/>
  <c r="N886" i="26" s="1"/>
  <c r="J886" i="26"/>
  <c r="H886" i="26"/>
  <c r="G886" i="26"/>
  <c r="K912" i="26"/>
  <c r="I912" i="26"/>
  <c r="M912" i="26"/>
  <c r="N912" i="26" s="1"/>
  <c r="J912" i="26"/>
  <c r="H912" i="26"/>
  <c r="G912" i="26"/>
  <c r="K971" i="26"/>
  <c r="I971" i="26"/>
  <c r="G971" i="26"/>
  <c r="O981" i="26"/>
  <c r="G986" i="17"/>
  <c r="K989" i="26"/>
  <c r="I989" i="26"/>
  <c r="M989" i="26"/>
  <c r="N989" i="26" s="1"/>
  <c r="J989" i="26"/>
  <c r="L989" i="26" s="1"/>
  <c r="H989" i="26"/>
  <c r="G989" i="26"/>
  <c r="K99" i="26"/>
  <c r="I99" i="26"/>
  <c r="K100" i="26"/>
  <c r="I100" i="26"/>
  <c r="K107" i="26"/>
  <c r="I107" i="26"/>
  <c r="K108" i="26"/>
  <c r="L108" i="26" s="1"/>
  <c r="I108" i="26"/>
  <c r="M117" i="26"/>
  <c r="N117" i="26" s="1"/>
  <c r="I117" i="26"/>
  <c r="M118" i="26"/>
  <c r="N118" i="26" s="1"/>
  <c r="I118" i="26"/>
  <c r="M125" i="26"/>
  <c r="N125" i="26" s="1"/>
  <c r="I125" i="26"/>
  <c r="G126" i="26"/>
  <c r="I126" i="26"/>
  <c r="M157" i="26"/>
  <c r="N157" i="26" s="1"/>
  <c r="I157" i="26"/>
  <c r="K158" i="26"/>
  <c r="I158" i="26"/>
  <c r="M165" i="26"/>
  <c r="N165" i="26" s="1"/>
  <c r="I165" i="26"/>
  <c r="K166" i="26"/>
  <c r="L166" i="26" s="1"/>
  <c r="I166" i="26"/>
  <c r="M217" i="26"/>
  <c r="N217" i="26" s="1"/>
  <c r="I217" i="26"/>
  <c r="K218" i="26"/>
  <c r="L218" i="26" s="1"/>
  <c r="I218" i="26"/>
  <c r="K231" i="26"/>
  <c r="L231" i="26" s="1"/>
  <c r="I231" i="26"/>
  <c r="K233" i="26"/>
  <c r="I233" i="26"/>
  <c r="M256" i="26"/>
  <c r="N256" i="26" s="1"/>
  <c r="I256" i="26"/>
  <c r="M288" i="26"/>
  <c r="N288" i="26" s="1"/>
  <c r="I288" i="26"/>
  <c r="K289" i="26"/>
  <c r="L289" i="26" s="1"/>
  <c r="I289" i="26"/>
  <c r="J294" i="26"/>
  <c r="L294" i="26" s="1"/>
  <c r="I294" i="26"/>
  <c r="K319" i="26"/>
  <c r="I319" i="26"/>
  <c r="J328" i="26"/>
  <c r="K330" i="26"/>
  <c r="G332" i="26"/>
  <c r="I332" i="26"/>
  <c r="H337" i="26"/>
  <c r="I337" i="26"/>
  <c r="J344" i="26"/>
  <c r="M355" i="26"/>
  <c r="N355" i="26" s="1"/>
  <c r="I355" i="26"/>
  <c r="J368" i="26"/>
  <c r="J394" i="26"/>
  <c r="G398" i="26"/>
  <c r="I398" i="26"/>
  <c r="K433" i="26"/>
  <c r="I433" i="26"/>
  <c r="K442" i="26"/>
  <c r="I442" i="26"/>
  <c r="K444" i="26"/>
  <c r="L444" i="26" s="1"/>
  <c r="I444" i="26"/>
  <c r="H444" i="26"/>
  <c r="M463" i="26"/>
  <c r="N463" i="26" s="1"/>
  <c r="I463" i="26"/>
  <c r="M466" i="26"/>
  <c r="N466" i="26" s="1"/>
  <c r="I481" i="26"/>
  <c r="K481" i="26"/>
  <c r="K485" i="26"/>
  <c r="M486" i="26"/>
  <c r="N486" i="26" s="1"/>
  <c r="J489" i="26"/>
  <c r="I489" i="26"/>
  <c r="M489" i="26"/>
  <c r="N489" i="26" s="1"/>
  <c r="M500" i="26"/>
  <c r="N500" i="26" s="1"/>
  <c r="I500" i="26"/>
  <c r="M506" i="26"/>
  <c r="N506" i="26" s="1"/>
  <c r="G509" i="26"/>
  <c r="I509" i="26"/>
  <c r="M510" i="26"/>
  <c r="N510" i="26" s="1"/>
  <c r="I510" i="26"/>
  <c r="M523" i="26"/>
  <c r="N523" i="26" s="1"/>
  <c r="I523" i="26"/>
  <c r="I544" i="26"/>
  <c r="H544" i="26"/>
  <c r="M561" i="26"/>
  <c r="N561" i="26" s="1"/>
  <c r="K563" i="26"/>
  <c r="I563" i="26"/>
  <c r="J563" i="26"/>
  <c r="O586" i="26"/>
  <c r="G591" i="17"/>
  <c r="M593" i="26"/>
  <c r="N593" i="26" s="1"/>
  <c r="O600" i="26"/>
  <c r="G605" i="17"/>
  <c r="K603" i="26"/>
  <c r="L603" i="26" s="1"/>
  <c r="I603" i="26"/>
  <c r="G603" i="26"/>
  <c r="K604" i="26"/>
  <c r="I604" i="26"/>
  <c r="H606" i="26"/>
  <c r="I606" i="26"/>
  <c r="I625" i="26"/>
  <c r="H625" i="26"/>
  <c r="G625" i="26"/>
  <c r="O630" i="26"/>
  <c r="O635" i="26"/>
  <c r="G640" i="17"/>
  <c r="M639" i="26"/>
  <c r="N639" i="26" s="1"/>
  <c r="I639" i="26"/>
  <c r="J639" i="26"/>
  <c r="J650" i="26"/>
  <c r="I650" i="26"/>
  <c r="M650" i="26"/>
  <c r="N650" i="26" s="1"/>
  <c r="K650" i="26"/>
  <c r="H650" i="26"/>
  <c r="G650" i="26"/>
  <c r="I653" i="26"/>
  <c r="J653" i="26"/>
  <c r="L653" i="26" s="1"/>
  <c r="H653" i="26"/>
  <c r="G653" i="26"/>
  <c r="I663" i="26"/>
  <c r="K663" i="26"/>
  <c r="J663" i="26"/>
  <c r="H663" i="26"/>
  <c r="I687" i="26"/>
  <c r="M687" i="26"/>
  <c r="N687" i="26" s="1"/>
  <c r="J687" i="26"/>
  <c r="I709" i="26"/>
  <c r="M709" i="26"/>
  <c r="N709" i="26" s="1"/>
  <c r="I733" i="26"/>
  <c r="K733" i="26"/>
  <c r="H733" i="26"/>
  <c r="O739" i="26"/>
  <c r="K740" i="26"/>
  <c r="I740" i="26"/>
  <c r="J740" i="26"/>
  <c r="H740" i="26"/>
  <c r="O790" i="26"/>
  <c r="G795" i="17"/>
  <c r="I791" i="26"/>
  <c r="K791" i="26"/>
  <c r="L791" i="26" s="1"/>
  <c r="I863" i="26"/>
  <c r="M863" i="26"/>
  <c r="N863" i="26" s="1"/>
  <c r="K863" i="26"/>
  <c r="J863" i="26"/>
  <c r="I925" i="26"/>
  <c r="M925" i="26"/>
  <c r="N925" i="26" s="1"/>
  <c r="H925" i="26"/>
  <c r="G925" i="26"/>
  <c r="M931" i="26"/>
  <c r="N931" i="26" s="1"/>
  <c r="I931" i="26"/>
  <c r="K931" i="26"/>
  <c r="J931" i="26"/>
  <c r="O941" i="26"/>
  <c r="G946" i="17"/>
  <c r="O996" i="26"/>
  <c r="G1001" i="17"/>
  <c r="O997" i="26"/>
  <c r="G1002" i="17"/>
  <c r="K295" i="26"/>
  <c r="L295" i="26" s="1"/>
  <c r="I295" i="26"/>
  <c r="M320" i="26"/>
  <c r="N320" i="26" s="1"/>
  <c r="I320" i="26"/>
  <c r="M328" i="26"/>
  <c r="N328" i="26" s="1"/>
  <c r="M344" i="26"/>
  <c r="N344" i="26" s="1"/>
  <c r="G347" i="26"/>
  <c r="I347" i="26"/>
  <c r="G358" i="26"/>
  <c r="I358" i="26"/>
  <c r="M368" i="26"/>
  <c r="N368" i="26" s="1"/>
  <c r="K370" i="26"/>
  <c r="L370" i="26" s="1"/>
  <c r="I370" i="26"/>
  <c r="M394" i="26"/>
  <c r="N394" i="26" s="1"/>
  <c r="J420" i="26"/>
  <c r="L420" i="26" s="1"/>
  <c r="M423" i="26"/>
  <c r="N423" i="26" s="1"/>
  <c r="K426" i="26"/>
  <c r="L426" i="26" s="1"/>
  <c r="I426" i="26"/>
  <c r="G436" i="26"/>
  <c r="J437" i="26"/>
  <c r="K440" i="26"/>
  <c r="I440" i="26"/>
  <c r="J443" i="26"/>
  <c r="I443" i="26"/>
  <c r="G454" i="26"/>
  <c r="I454" i="26"/>
  <c r="G458" i="26"/>
  <c r="G462" i="26"/>
  <c r="I462" i="26"/>
  <c r="H473" i="26"/>
  <c r="G475" i="26"/>
  <c r="J476" i="26"/>
  <c r="L476" i="26" s="1"/>
  <c r="G537" i="26"/>
  <c r="G538" i="26"/>
  <c r="G546" i="26"/>
  <c r="H547" i="26"/>
  <c r="J556" i="26"/>
  <c r="G557" i="26"/>
  <c r="G558" i="26"/>
  <c r="K571" i="26"/>
  <c r="L571" i="26" s="1"/>
  <c r="I571" i="26"/>
  <c r="G571" i="26"/>
  <c r="K572" i="26"/>
  <c r="I572" i="26"/>
  <c r="O579" i="26"/>
  <c r="G584" i="17"/>
  <c r="K611" i="26"/>
  <c r="L611" i="26" s="1"/>
  <c r="I611" i="26"/>
  <c r="M611" i="26"/>
  <c r="N611" i="26" s="1"/>
  <c r="J618" i="26"/>
  <c r="I618" i="26"/>
  <c r="K618" i="26"/>
  <c r="H618" i="26"/>
  <c r="G618" i="26"/>
  <c r="J620" i="26"/>
  <c r="J627" i="26"/>
  <c r="O636" i="26"/>
  <c r="G641" i="17"/>
  <c r="H638" i="26"/>
  <c r="I638" i="26"/>
  <c r="G638" i="26"/>
  <c r="J654" i="26"/>
  <c r="O682" i="26"/>
  <c r="G687" i="17"/>
  <c r="O683" i="26"/>
  <c r="G688" i="17"/>
  <c r="M695" i="26"/>
  <c r="N695" i="26" s="1"/>
  <c r="I695" i="26"/>
  <c r="K695" i="26"/>
  <c r="J695" i="26"/>
  <c r="G711" i="26"/>
  <c r="G734" i="26"/>
  <c r="M736" i="26"/>
  <c r="N736" i="26" s="1"/>
  <c r="I736" i="26"/>
  <c r="J736" i="26"/>
  <c r="H736" i="26"/>
  <c r="G736" i="26"/>
  <c r="O742" i="26"/>
  <c r="G747" i="17"/>
  <c r="I751" i="26"/>
  <c r="K751" i="26"/>
  <c r="J751" i="26"/>
  <c r="G765" i="26"/>
  <c r="K782" i="26"/>
  <c r="I782" i="26"/>
  <c r="M782" i="26"/>
  <c r="N782" i="26" s="1"/>
  <c r="J782" i="26"/>
  <c r="H782" i="26"/>
  <c r="O810" i="26"/>
  <c r="G815" i="17"/>
  <c r="K819" i="26"/>
  <c r="I819" i="26"/>
  <c r="M819" i="26"/>
  <c r="N819" i="26" s="1"/>
  <c r="J819" i="26"/>
  <c r="H819" i="26"/>
  <c r="G819" i="26"/>
  <c r="I829" i="26"/>
  <c r="G829" i="26"/>
  <c r="H840" i="26"/>
  <c r="I840" i="26"/>
  <c r="M840" i="26"/>
  <c r="N840" i="26" s="1"/>
  <c r="K840" i="26"/>
  <c r="J840" i="26"/>
  <c r="G840" i="26"/>
  <c r="O843" i="26"/>
  <c r="G848" i="17"/>
  <c r="G849" i="17"/>
  <c r="M896" i="26"/>
  <c r="N896" i="26" s="1"/>
  <c r="I896" i="26"/>
  <c r="J896" i="26"/>
  <c r="H896" i="26"/>
  <c r="G896" i="26"/>
  <c r="O906" i="26"/>
  <c r="G911" i="17"/>
  <c r="O919" i="26"/>
  <c r="G924" i="17"/>
  <c r="H568" i="26"/>
  <c r="I568" i="26"/>
  <c r="M570" i="26"/>
  <c r="N570" i="26" s="1"/>
  <c r="I570" i="26"/>
  <c r="M590" i="26"/>
  <c r="N590" i="26" s="1"/>
  <c r="I590" i="26"/>
  <c r="K595" i="26"/>
  <c r="I595" i="26"/>
  <c r="I622" i="26"/>
  <c r="H622" i="26"/>
  <c r="G622" i="26"/>
  <c r="O627" i="26"/>
  <c r="G632" i="17"/>
  <c r="H632" i="26"/>
  <c r="I632" i="26"/>
  <c r="G632" i="26"/>
  <c r="I641" i="26"/>
  <c r="M641" i="26"/>
  <c r="N641" i="26" s="1"/>
  <c r="K641" i="26"/>
  <c r="O659" i="26"/>
  <c r="G664" i="17"/>
  <c r="O707" i="26"/>
  <c r="G712" i="17"/>
  <c r="I708" i="26"/>
  <c r="K708" i="26"/>
  <c r="J708" i="26"/>
  <c r="M731" i="26"/>
  <c r="N731" i="26" s="1"/>
  <c r="I731" i="26"/>
  <c r="M768" i="26"/>
  <c r="N768" i="26" s="1"/>
  <c r="I768" i="26"/>
  <c r="J768" i="26"/>
  <c r="H768" i="26"/>
  <c r="O774" i="26"/>
  <c r="G779" i="17"/>
  <c r="O811" i="26"/>
  <c r="G816" i="17"/>
  <c r="I849" i="26"/>
  <c r="M849" i="26"/>
  <c r="N849" i="26" s="1"/>
  <c r="J885" i="26"/>
  <c r="I885" i="26"/>
  <c r="K885" i="26"/>
  <c r="H885" i="26"/>
  <c r="G885" i="26"/>
  <c r="H908" i="26"/>
  <c r="I908" i="26"/>
  <c r="K908" i="26"/>
  <c r="J908" i="26"/>
  <c r="G908" i="26"/>
  <c r="M908" i="26"/>
  <c r="N908" i="26" s="1"/>
  <c r="O922" i="26"/>
  <c r="G927" i="17"/>
  <c r="K927" i="26"/>
  <c r="I927" i="26"/>
  <c r="J927" i="26"/>
  <c r="H927" i="26"/>
  <c r="G927" i="26"/>
  <c r="M927" i="26"/>
  <c r="N927" i="26" s="1"/>
  <c r="O946" i="26"/>
  <c r="O949" i="26"/>
  <c r="G954" i="17"/>
  <c r="O962" i="26"/>
  <c r="G967" i="17"/>
  <c r="I970" i="26"/>
  <c r="M970" i="26"/>
  <c r="N970" i="26" s="1"/>
  <c r="K970" i="26"/>
  <c r="J970" i="26"/>
  <c r="O986" i="26"/>
  <c r="G991" i="17"/>
  <c r="M988" i="26"/>
  <c r="N988" i="26" s="1"/>
  <c r="I988" i="26"/>
  <c r="K988" i="26"/>
  <c r="H988" i="26"/>
  <c r="G988" i="26"/>
  <c r="K911" i="26"/>
  <c r="I911" i="26"/>
  <c r="G915" i="26"/>
  <c r="I915" i="26"/>
  <c r="K929" i="26"/>
  <c r="I929" i="26"/>
  <c r="K965" i="26"/>
  <c r="I965" i="26"/>
  <c r="K983" i="26"/>
  <c r="I983" i="26"/>
  <c r="O990" i="26"/>
  <c r="G995" i="17"/>
  <c r="K992" i="26"/>
  <c r="I992" i="26"/>
  <c r="M1002" i="26"/>
  <c r="N1002" i="26" s="1"/>
  <c r="I1002" i="26"/>
  <c r="K968" i="26"/>
  <c r="I968" i="26"/>
  <c r="O973" i="26"/>
  <c r="G978" i="17"/>
  <c r="O985" i="26"/>
  <c r="G990" i="17"/>
  <c r="K990" i="26"/>
  <c r="I990" i="26"/>
  <c r="H993" i="26"/>
  <c r="J994" i="26"/>
  <c r="G995" i="26"/>
  <c r="G1001" i="26"/>
  <c r="I1001" i="26"/>
  <c r="M661" i="26"/>
  <c r="N661" i="26" s="1"/>
  <c r="I661" i="26"/>
  <c r="K674" i="26"/>
  <c r="I674" i="26"/>
  <c r="K675" i="26"/>
  <c r="L675" i="26" s="1"/>
  <c r="I675" i="26"/>
  <c r="K682" i="26"/>
  <c r="I682" i="26"/>
  <c r="K683" i="26"/>
  <c r="L683" i="26" s="1"/>
  <c r="I683" i="26"/>
  <c r="O690" i="26"/>
  <c r="G695" i="17"/>
  <c r="O702" i="26"/>
  <c r="G707" i="17"/>
  <c r="O723" i="26"/>
  <c r="G728" i="17"/>
  <c r="O727" i="26"/>
  <c r="K729" i="26"/>
  <c r="K732" i="26"/>
  <c r="G754" i="26"/>
  <c r="I754" i="26"/>
  <c r="M756" i="26"/>
  <c r="N756" i="26" s="1"/>
  <c r="I756" i="26"/>
  <c r="K764" i="26"/>
  <c r="K772" i="26"/>
  <c r="G786" i="26"/>
  <c r="I786" i="26"/>
  <c r="J802" i="26"/>
  <c r="L802" i="26" s="1"/>
  <c r="I802" i="26"/>
  <c r="K803" i="26"/>
  <c r="L803" i="26" s="1"/>
  <c r="I803" i="26"/>
  <c r="M805" i="26"/>
  <c r="N805" i="26" s="1"/>
  <c r="I805" i="26"/>
  <c r="G806" i="26"/>
  <c r="I806" i="26"/>
  <c r="K813" i="26"/>
  <c r="G823" i="26"/>
  <c r="I823" i="26"/>
  <c r="H827" i="26"/>
  <c r="K845" i="26"/>
  <c r="H859" i="26"/>
  <c r="K861" i="26"/>
  <c r="K865" i="26"/>
  <c r="L865" i="26" s="1"/>
  <c r="J870" i="26"/>
  <c r="K875" i="26"/>
  <c r="I875" i="26"/>
  <c r="H888" i="26"/>
  <c r="H889" i="26"/>
  <c r="M891" i="26"/>
  <c r="N891" i="26" s="1"/>
  <c r="H893" i="26"/>
  <c r="H894" i="26"/>
  <c r="M900" i="26"/>
  <c r="N900" i="26" s="1"/>
  <c r="G906" i="26"/>
  <c r="I906" i="26"/>
  <c r="G911" i="26"/>
  <c r="J914" i="26"/>
  <c r="H915" i="26"/>
  <c r="J916" i="26"/>
  <c r="K919" i="26"/>
  <c r="I919" i="26"/>
  <c r="G929" i="26"/>
  <c r="H930" i="26"/>
  <c r="M932" i="26"/>
  <c r="N932" i="26" s="1"/>
  <c r="H934" i="26"/>
  <c r="H935" i="26"/>
  <c r="G936" i="26"/>
  <c r="H943" i="26"/>
  <c r="H944" i="26"/>
  <c r="K949" i="26"/>
  <c r="I949" i="26"/>
  <c r="J954" i="26"/>
  <c r="M955" i="26"/>
  <c r="N955" i="26" s="1"/>
  <c r="H959" i="26"/>
  <c r="J960" i="26"/>
  <c r="G965" i="26"/>
  <c r="G977" i="26"/>
  <c r="I977" i="26"/>
  <c r="G979" i="26"/>
  <c r="G980" i="26"/>
  <c r="J981" i="26"/>
  <c r="H982" i="26"/>
  <c r="G983" i="26"/>
  <c r="G992" i="26"/>
  <c r="J993" i="26"/>
  <c r="K994" i="26"/>
  <c r="H503" i="26"/>
  <c r="I503" i="26"/>
  <c r="G551" i="26"/>
  <c r="I551" i="26"/>
  <c r="G559" i="26"/>
  <c r="I559" i="26"/>
  <c r="K579" i="26"/>
  <c r="I579" i="26"/>
  <c r="J586" i="26"/>
  <c r="I586" i="26"/>
  <c r="K587" i="26"/>
  <c r="I587" i="26"/>
  <c r="H600" i="26"/>
  <c r="I600" i="26"/>
  <c r="K615" i="26"/>
  <c r="L615" i="26" s="1"/>
  <c r="I615" i="26"/>
  <c r="G623" i="26"/>
  <c r="I623" i="26"/>
  <c r="M629" i="26"/>
  <c r="N629" i="26" s="1"/>
  <c r="I629" i="26"/>
  <c r="K635" i="26"/>
  <c r="L635" i="26" s="1"/>
  <c r="I635" i="26"/>
  <c r="G655" i="26"/>
  <c r="I655" i="26"/>
  <c r="J658" i="26"/>
  <c r="L658" i="26" s="1"/>
  <c r="I658" i="26"/>
  <c r="K659" i="26"/>
  <c r="I659" i="26"/>
  <c r="M676" i="26"/>
  <c r="N676" i="26" s="1"/>
  <c r="I676" i="26"/>
  <c r="M677" i="26"/>
  <c r="N677" i="26" s="1"/>
  <c r="I677" i="26"/>
  <c r="M684" i="26"/>
  <c r="N684" i="26" s="1"/>
  <c r="I684" i="26"/>
  <c r="K697" i="26"/>
  <c r="M704" i="26"/>
  <c r="N704" i="26" s="1"/>
  <c r="I704" i="26"/>
  <c r="K718" i="26"/>
  <c r="L718" i="26" s="1"/>
  <c r="I718" i="26"/>
  <c r="J725" i="26"/>
  <c r="I725" i="26"/>
  <c r="M729" i="26"/>
  <c r="N729" i="26" s="1"/>
  <c r="M732" i="26"/>
  <c r="N732" i="26" s="1"/>
  <c r="K742" i="26"/>
  <c r="L742" i="26" s="1"/>
  <c r="I742" i="26"/>
  <c r="G746" i="26"/>
  <c r="I746" i="26"/>
  <c r="K747" i="26"/>
  <c r="L747" i="26" s="1"/>
  <c r="I747" i="26"/>
  <c r="M764" i="26"/>
  <c r="N764" i="26" s="1"/>
  <c r="H771" i="26"/>
  <c r="I771" i="26"/>
  <c r="K774" i="26"/>
  <c r="I774" i="26"/>
  <c r="G778" i="26"/>
  <c r="I778" i="26"/>
  <c r="K797" i="26"/>
  <c r="I797" i="26"/>
  <c r="M804" i="26"/>
  <c r="N804" i="26" s="1"/>
  <c r="I804" i="26"/>
  <c r="K811" i="26"/>
  <c r="I811" i="26"/>
  <c r="G815" i="26"/>
  <c r="I815" i="26"/>
  <c r="J827" i="26"/>
  <c r="K830" i="26"/>
  <c r="K835" i="26"/>
  <c r="L835" i="26" s="1"/>
  <c r="I835" i="26"/>
  <c r="G847" i="26"/>
  <c r="I847" i="26"/>
  <c r="J859" i="26"/>
  <c r="K862" i="26"/>
  <c r="M865" i="26"/>
  <c r="N865" i="26" s="1"/>
  <c r="K867" i="26"/>
  <c r="L867" i="26" s="1"/>
  <c r="I867" i="26"/>
  <c r="K870" i="26"/>
  <c r="H872" i="26"/>
  <c r="I872" i="26"/>
  <c r="K876" i="26"/>
  <c r="I876" i="26"/>
  <c r="K888" i="26"/>
  <c r="J889" i="26"/>
  <c r="L889" i="26" s="1"/>
  <c r="K892" i="26"/>
  <c r="L892" i="26" s="1"/>
  <c r="J894" i="26"/>
  <c r="K902" i="26"/>
  <c r="I902" i="26"/>
  <c r="H911" i="26"/>
  <c r="K914" i="26"/>
  <c r="J915" i="26"/>
  <c r="K916" i="26"/>
  <c r="H929" i="26"/>
  <c r="J930" i="26"/>
  <c r="L930" i="26" s="1"/>
  <c r="K933" i="26"/>
  <c r="K934" i="26"/>
  <c r="H936" i="26"/>
  <c r="K942" i="26"/>
  <c r="L942" i="26" s="1"/>
  <c r="M944" i="26"/>
  <c r="N944" i="26" s="1"/>
  <c r="K950" i="26"/>
  <c r="L950" i="26" s="1"/>
  <c r="I950" i="26"/>
  <c r="K954" i="26"/>
  <c r="K960" i="26"/>
  <c r="K963" i="26"/>
  <c r="I963" i="26"/>
  <c r="H965" i="26"/>
  <c r="K973" i="26"/>
  <c r="L973" i="26" s="1"/>
  <c r="I973" i="26"/>
  <c r="J979" i="26"/>
  <c r="J982" i="26"/>
  <c r="H983" i="26"/>
  <c r="H992" i="26"/>
  <c r="M994" i="26"/>
  <c r="N994" i="26" s="1"/>
  <c r="K997" i="26"/>
  <c r="I997" i="26"/>
  <c r="K998" i="26"/>
  <c r="I998" i="26"/>
  <c r="J1002" i="26"/>
  <c r="K636" i="26"/>
  <c r="I636" i="26"/>
  <c r="J646" i="26"/>
  <c r="I646" i="26"/>
  <c r="O697" i="26"/>
  <c r="G702" i="17"/>
  <c r="K702" i="26"/>
  <c r="I702" i="26"/>
  <c r="G714" i="26"/>
  <c r="I714" i="26"/>
  <c r="K726" i="26"/>
  <c r="I726" i="26"/>
  <c r="K743" i="26"/>
  <c r="L743" i="26" s="1"/>
  <c r="I743" i="26"/>
  <c r="K775" i="26"/>
  <c r="I775" i="26"/>
  <c r="J789" i="26"/>
  <c r="L789" i="26" s="1"/>
  <c r="I789" i="26"/>
  <c r="J794" i="26"/>
  <c r="L794" i="26" s="1"/>
  <c r="I794" i="26"/>
  <c r="K812" i="26"/>
  <c r="I812" i="26"/>
  <c r="O830" i="26"/>
  <c r="G835" i="17"/>
  <c r="K843" i="26"/>
  <c r="I843" i="26"/>
  <c r="K851" i="26"/>
  <c r="I851" i="26"/>
  <c r="G867" i="17"/>
  <c r="K873" i="26"/>
  <c r="L873" i="26" s="1"/>
  <c r="I873" i="26"/>
  <c r="M877" i="26"/>
  <c r="N877" i="26" s="1"/>
  <c r="I877" i="26"/>
  <c r="H899" i="26"/>
  <c r="I899" i="26"/>
  <c r="M903" i="26"/>
  <c r="N903" i="26" s="1"/>
  <c r="I903" i="26"/>
  <c r="J911" i="26"/>
  <c r="M914" i="26"/>
  <c r="N914" i="26" s="1"/>
  <c r="M915" i="26"/>
  <c r="N915" i="26" s="1"/>
  <c r="K923" i="26"/>
  <c r="I923" i="26"/>
  <c r="O933" i="26"/>
  <c r="K936" i="26"/>
  <c r="K941" i="26"/>
  <c r="I941" i="26"/>
  <c r="K957" i="26"/>
  <c r="I957" i="26"/>
  <c r="J965" i="26"/>
  <c r="H967" i="26"/>
  <c r="G968" i="26"/>
  <c r="K974" i="26"/>
  <c r="L974" i="26" s="1"/>
  <c r="I974" i="26"/>
  <c r="K979" i="26"/>
  <c r="J983" i="26"/>
  <c r="G985" i="26"/>
  <c r="I985" i="26"/>
  <c r="K986" i="26"/>
  <c r="L986" i="26" s="1"/>
  <c r="I986" i="26"/>
  <c r="G990" i="26"/>
  <c r="K999" i="26"/>
  <c r="I999" i="26"/>
  <c r="H1001" i="26"/>
  <c r="K643" i="26"/>
  <c r="L643" i="26" s="1"/>
  <c r="I643" i="26"/>
  <c r="G661" i="26"/>
  <c r="G673" i="26"/>
  <c r="G674" i="26"/>
  <c r="G675" i="26"/>
  <c r="G681" i="26"/>
  <c r="G682" i="26"/>
  <c r="G683" i="26"/>
  <c r="H685" i="26"/>
  <c r="K686" i="26"/>
  <c r="K690" i="26"/>
  <c r="I690" i="26"/>
  <c r="K691" i="26"/>
  <c r="I691" i="26"/>
  <c r="M693" i="26"/>
  <c r="N693" i="26" s="1"/>
  <c r="I693" i="26"/>
  <c r="J701" i="26"/>
  <c r="I701" i="26"/>
  <c r="H707" i="26"/>
  <c r="I707" i="26"/>
  <c r="K710" i="26"/>
  <c r="L710" i="26" s="1"/>
  <c r="I710" i="26"/>
  <c r="G722" i="26"/>
  <c r="I722" i="26"/>
  <c r="H739" i="26"/>
  <c r="I739" i="26"/>
  <c r="K750" i="26"/>
  <c r="L750" i="26" s="1"/>
  <c r="I750" i="26"/>
  <c r="H754" i="26"/>
  <c r="J755" i="26"/>
  <c r="G756" i="26"/>
  <c r="K766" i="26"/>
  <c r="I766" i="26"/>
  <c r="M776" i="26"/>
  <c r="N776" i="26" s="1"/>
  <c r="I776" i="26"/>
  <c r="J779" i="26"/>
  <c r="H786" i="26"/>
  <c r="K790" i="26"/>
  <c r="I790" i="26"/>
  <c r="K795" i="26"/>
  <c r="I795" i="26"/>
  <c r="G798" i="26"/>
  <c r="G800" i="26"/>
  <c r="G802" i="26"/>
  <c r="G803" i="26"/>
  <c r="G805" i="26"/>
  <c r="H806" i="26"/>
  <c r="H823" i="26"/>
  <c r="K824" i="26"/>
  <c r="J826" i="26"/>
  <c r="L826" i="26" s="1"/>
  <c r="I826" i="26"/>
  <c r="H838" i="26"/>
  <c r="K844" i="26"/>
  <c r="L844" i="26" s="1"/>
  <c r="I844" i="26"/>
  <c r="M852" i="26"/>
  <c r="N852" i="26" s="1"/>
  <c r="I852" i="26"/>
  <c r="M854" i="26"/>
  <c r="N854" i="26" s="1"/>
  <c r="J858" i="26"/>
  <c r="L858" i="26" s="1"/>
  <c r="I858" i="26"/>
  <c r="M869" i="26"/>
  <c r="N869" i="26" s="1"/>
  <c r="I869" i="26"/>
  <c r="G875" i="26"/>
  <c r="H882" i="26"/>
  <c r="M883" i="26"/>
  <c r="N883" i="26" s="1"/>
  <c r="M901" i="26"/>
  <c r="N901" i="26" s="1"/>
  <c r="I901" i="26"/>
  <c r="G905" i="26"/>
  <c r="H906" i="26"/>
  <c r="J909" i="26"/>
  <c r="L909" i="26" s="1"/>
  <c r="M911" i="26"/>
  <c r="N911" i="26" s="1"/>
  <c r="G919" i="26"/>
  <c r="M924" i="26"/>
  <c r="N924" i="26" s="1"/>
  <c r="M930" i="26"/>
  <c r="N930" i="26" s="1"/>
  <c r="M936" i="26"/>
  <c r="N936" i="26" s="1"/>
  <c r="H946" i="26"/>
  <c r="I946" i="26"/>
  <c r="G949" i="26"/>
  <c r="K956" i="26"/>
  <c r="I956" i="26"/>
  <c r="K958" i="26"/>
  <c r="I958" i="26"/>
  <c r="M965" i="26"/>
  <c r="N965" i="26" s="1"/>
  <c r="J967" i="26"/>
  <c r="H968" i="26"/>
  <c r="K981" i="26"/>
  <c r="I981" i="26"/>
  <c r="J1001" i="26"/>
  <c r="K827" i="26"/>
  <c r="I827" i="26"/>
  <c r="M850" i="26"/>
  <c r="N850" i="26" s="1"/>
  <c r="I850" i="26"/>
  <c r="K859" i="26"/>
  <c r="I859" i="26"/>
  <c r="K880" i="26"/>
  <c r="I880" i="26"/>
  <c r="M889" i="26"/>
  <c r="N889" i="26" s="1"/>
  <c r="I889" i="26"/>
  <c r="J893" i="26"/>
  <c r="L893" i="26" s="1"/>
  <c r="I893" i="26"/>
  <c r="K894" i="26"/>
  <c r="I894" i="26"/>
  <c r="M917" i="26"/>
  <c r="N917" i="26" s="1"/>
  <c r="I917" i="26"/>
  <c r="K935" i="26"/>
  <c r="L935" i="26" s="1"/>
  <c r="I935" i="26"/>
  <c r="M943" i="26"/>
  <c r="N943" i="26" s="1"/>
  <c r="I943" i="26"/>
  <c r="K945" i="26"/>
  <c r="I945" i="26"/>
  <c r="K947" i="26"/>
  <c r="I947" i="26"/>
  <c r="M959" i="26"/>
  <c r="N959" i="26" s="1"/>
  <c r="I959" i="26"/>
  <c r="K967" i="26"/>
  <c r="K982" i="26"/>
  <c r="I982" i="26"/>
  <c r="G993" i="26"/>
  <c r="I993" i="26"/>
  <c r="K995" i="26"/>
  <c r="L995" i="26" s="1"/>
  <c r="I995" i="26"/>
  <c r="H53" i="27"/>
  <c r="H93" i="27"/>
  <c r="H133" i="27"/>
  <c r="H173" i="27"/>
  <c r="H213" i="27"/>
  <c r="H33" i="27"/>
  <c r="H73" i="27"/>
  <c r="H113" i="27"/>
  <c r="H153" i="27"/>
  <c r="H193" i="27"/>
  <c r="H233" i="27"/>
  <c r="F4" i="26"/>
  <c r="G4" i="26" s="1"/>
  <c r="H13" i="26"/>
  <c r="G13" i="26"/>
  <c r="I13" i="26"/>
  <c r="K13" i="26"/>
  <c r="L13" i="26" s="1"/>
  <c r="M13" i="26" s="1"/>
  <c r="N13" i="26" s="1"/>
  <c r="G12" i="26"/>
  <c r="H12" i="26"/>
  <c r="G11" i="26"/>
  <c r="H11" i="26"/>
  <c r="G10" i="26"/>
  <c r="I10" i="26" s="1"/>
  <c r="J10" i="26" s="1"/>
  <c r="K10" i="26" s="1"/>
  <c r="L739" i="26"/>
  <c r="L917" i="26"/>
  <c r="L458" i="26"/>
  <c r="L259" i="26"/>
  <c r="L872" i="26"/>
  <c r="L349" i="26"/>
  <c r="L152" i="26"/>
  <c r="L309" i="26"/>
  <c r="L591" i="26"/>
  <c r="L806" i="26"/>
  <c r="L267" i="26"/>
  <c r="L36" i="26"/>
  <c r="L38" i="26"/>
  <c r="L619" i="26"/>
  <c r="L723" i="26"/>
  <c r="L266" i="26"/>
  <c r="L390" i="26"/>
  <c r="L453" i="26"/>
  <c r="L460" i="26"/>
  <c r="L576" i="26"/>
  <c r="L623" i="26"/>
  <c r="L39" i="26"/>
  <c r="L192" i="26"/>
  <c r="L332" i="26"/>
  <c r="L655" i="26"/>
  <c r="L213" i="26"/>
  <c r="L628" i="26"/>
  <c r="L606" i="26"/>
  <c r="L823" i="26"/>
  <c r="L128" i="26"/>
  <c r="L389" i="26"/>
  <c r="L463" i="26"/>
  <c r="L882" i="26"/>
  <c r="L833" i="26"/>
  <c r="H112" i="26"/>
  <c r="G112" i="26"/>
  <c r="J112" i="26"/>
  <c r="G159" i="26"/>
  <c r="M159" i="26"/>
  <c r="N159" i="26" s="1"/>
  <c r="K159" i="26"/>
  <c r="H159" i="26"/>
  <c r="G175" i="26"/>
  <c r="M175" i="26"/>
  <c r="N175" i="26" s="1"/>
  <c r="J175" i="26"/>
  <c r="M297" i="26"/>
  <c r="N297" i="26" s="1"/>
  <c r="J297" i="26"/>
  <c r="H297" i="26"/>
  <c r="G297" i="26"/>
  <c r="H9" i="26"/>
  <c r="K30" i="26"/>
  <c r="L30" i="26" s="1"/>
  <c r="J42" i="26"/>
  <c r="G72" i="26"/>
  <c r="M72" i="26"/>
  <c r="N72" i="26" s="1"/>
  <c r="J72" i="26"/>
  <c r="H105" i="26"/>
  <c r="K105" i="26"/>
  <c r="G32" i="26"/>
  <c r="K32" i="26"/>
  <c r="K37" i="26"/>
  <c r="H137" i="26"/>
  <c r="G137" i="26"/>
  <c r="J449" i="26"/>
  <c r="H449" i="26"/>
  <c r="K449" i="26"/>
  <c r="G449" i="26"/>
  <c r="M449" i="26"/>
  <c r="N449" i="26" s="1"/>
  <c r="M19" i="26"/>
  <c r="N19" i="26" s="1"/>
  <c r="J21" i="26"/>
  <c r="L21" i="26" s="1"/>
  <c r="G24" i="26"/>
  <c r="M24" i="26"/>
  <c r="N24" i="26" s="1"/>
  <c r="K26" i="26"/>
  <c r="G34" i="26"/>
  <c r="M34" i="26"/>
  <c r="N34" i="26" s="1"/>
  <c r="M37" i="26"/>
  <c r="N37" i="26" s="1"/>
  <c r="M46" i="26"/>
  <c r="N46" i="26" s="1"/>
  <c r="G53" i="26"/>
  <c r="G55" i="26"/>
  <c r="G56" i="26"/>
  <c r="M56" i="26"/>
  <c r="N56" i="26" s="1"/>
  <c r="K58" i="26"/>
  <c r="L58" i="26" s="1"/>
  <c r="M58" i="26"/>
  <c r="N58" i="26" s="1"/>
  <c r="G63" i="26"/>
  <c r="G64" i="26"/>
  <c r="K64" i="26"/>
  <c r="H64" i="26"/>
  <c r="G74" i="26"/>
  <c r="G79" i="26"/>
  <c r="M95" i="26"/>
  <c r="N95" i="26" s="1"/>
  <c r="J98" i="26"/>
  <c r="K98" i="26"/>
  <c r="M110" i="26"/>
  <c r="N110" i="26" s="1"/>
  <c r="H110" i="26"/>
  <c r="H113" i="26"/>
  <c r="K113" i="26"/>
  <c r="H175" i="26"/>
  <c r="J176" i="26"/>
  <c r="L176" i="26" s="1"/>
  <c r="J246" i="26"/>
  <c r="H246" i="26"/>
  <c r="G246" i="26"/>
  <c r="K246" i="26"/>
  <c r="K352" i="26"/>
  <c r="J352" i="26"/>
  <c r="H352" i="26"/>
  <c r="G352" i="26"/>
  <c r="G135" i="26"/>
  <c r="M135" i="26"/>
  <c r="N135" i="26" s="1"/>
  <c r="J135" i="26"/>
  <c r="G211" i="26"/>
  <c r="J211" i="26"/>
  <c r="H211" i="26"/>
  <c r="M211" i="26"/>
  <c r="N211" i="26" s="1"/>
  <c r="K258" i="26"/>
  <c r="J258" i="26"/>
  <c r="H258" i="26"/>
  <c r="G258" i="26"/>
  <c r="M258" i="26"/>
  <c r="N258" i="26" s="1"/>
  <c r="K427" i="26"/>
  <c r="J427" i="26"/>
  <c r="H427" i="26"/>
  <c r="G427" i="26"/>
  <c r="J27" i="26"/>
  <c r="G27" i="26"/>
  <c r="M94" i="26"/>
  <c r="N94" i="26" s="1"/>
  <c r="J94" i="26"/>
  <c r="G94" i="26"/>
  <c r="M70" i="26"/>
  <c r="N70" i="26" s="1"/>
  <c r="G70" i="26"/>
  <c r="G5" i="26"/>
  <c r="G17" i="26"/>
  <c r="G35" i="26"/>
  <c r="M39" i="26"/>
  <c r="N39" i="26" s="1"/>
  <c r="H41" i="26"/>
  <c r="G41" i="26"/>
  <c r="M41" i="26"/>
  <c r="N41" i="26" s="1"/>
  <c r="H53" i="26"/>
  <c r="H55" i="26"/>
  <c r="M62" i="26"/>
  <c r="N62" i="26" s="1"/>
  <c r="J62" i="26"/>
  <c r="H73" i="26"/>
  <c r="G73" i="26"/>
  <c r="M73" i="26"/>
  <c r="N73" i="26" s="1"/>
  <c r="H74" i="26"/>
  <c r="M77" i="26"/>
  <c r="N77" i="26" s="1"/>
  <c r="G78" i="26"/>
  <c r="G87" i="26"/>
  <c r="G103" i="26"/>
  <c r="J103" i="26"/>
  <c r="G105" i="26"/>
  <c r="J106" i="26"/>
  <c r="K106" i="26"/>
  <c r="G127" i="26"/>
  <c r="M127" i="26"/>
  <c r="N127" i="26" s="1"/>
  <c r="J138" i="26"/>
  <c r="H138" i="26"/>
  <c r="H144" i="26"/>
  <c r="G144" i="26"/>
  <c r="H145" i="26"/>
  <c r="G145" i="26"/>
  <c r="J145" i="26"/>
  <c r="L145" i="26" s="1"/>
  <c r="J159" i="26"/>
  <c r="J169" i="26"/>
  <c r="K175" i="26"/>
  <c r="J214" i="26"/>
  <c r="H214" i="26"/>
  <c r="G214" i="26"/>
  <c r="M214" i="26"/>
  <c r="N214" i="26" s="1"/>
  <c r="K214" i="26"/>
  <c r="K297" i="26"/>
  <c r="M451" i="26"/>
  <c r="N451" i="26" s="1"/>
  <c r="K451" i="26"/>
  <c r="H451" i="26"/>
  <c r="G451" i="26"/>
  <c r="M35" i="26"/>
  <c r="N35" i="26" s="1"/>
  <c r="G40" i="26"/>
  <c r="M40" i="26"/>
  <c r="N40" i="26" s="1"/>
  <c r="M109" i="26"/>
  <c r="N109" i="26" s="1"/>
  <c r="J109" i="26"/>
  <c r="M142" i="26"/>
  <c r="N142" i="26" s="1"/>
  <c r="G142" i="26"/>
  <c r="H176" i="26"/>
  <c r="G176" i="26"/>
  <c r="M176" i="26"/>
  <c r="N176" i="26" s="1"/>
  <c r="H193" i="26"/>
  <c r="G193" i="26"/>
  <c r="M193" i="26"/>
  <c r="N193" i="26" s="1"/>
  <c r="K193" i="26"/>
  <c r="M233" i="26"/>
  <c r="N233" i="26" s="1"/>
  <c r="J233" i="26"/>
  <c r="H233" i="26"/>
  <c r="G233" i="26"/>
  <c r="M42" i="26"/>
  <c r="N42" i="26" s="1"/>
  <c r="M102" i="26"/>
  <c r="N102" i="26" s="1"/>
  <c r="J102" i="26"/>
  <c r="J170" i="26"/>
  <c r="H170" i="26"/>
  <c r="M170" i="26"/>
  <c r="N170" i="26" s="1"/>
  <c r="H5" i="26"/>
  <c r="G9" i="26"/>
  <c r="M21" i="26"/>
  <c r="N21" i="26" s="1"/>
  <c r="M26" i="26"/>
  <c r="N26" i="26" s="1"/>
  <c r="H27" i="26"/>
  <c r="G30" i="26"/>
  <c r="H35" i="26"/>
  <c r="G42" i="26"/>
  <c r="L45" i="26"/>
  <c r="J53" i="26"/>
  <c r="H72" i="26"/>
  <c r="H78" i="26"/>
  <c r="H80" i="26"/>
  <c r="G80" i="26"/>
  <c r="K80" i="26"/>
  <c r="L80" i="26" s="1"/>
  <c r="H88" i="26"/>
  <c r="G88" i="26"/>
  <c r="H94" i="26"/>
  <c r="G102" i="26"/>
  <c r="J105" i="26"/>
  <c r="H109" i="26"/>
  <c r="K112" i="26"/>
  <c r="J114" i="26"/>
  <c r="H114" i="26"/>
  <c r="K114" i="26"/>
  <c r="K135" i="26"/>
  <c r="M158" i="26"/>
  <c r="N158" i="26" s="1"/>
  <c r="J158" i="26"/>
  <c r="M166" i="26"/>
  <c r="N166" i="26" s="1"/>
  <c r="H166" i="26"/>
  <c r="G170" i="26"/>
  <c r="M190" i="26"/>
  <c r="N190" i="26" s="1"/>
  <c r="J190" i="26"/>
  <c r="H190" i="26"/>
  <c r="J208" i="26"/>
  <c r="H208" i="26"/>
  <c r="G208" i="26"/>
  <c r="M208" i="26"/>
  <c r="N208" i="26" s="1"/>
  <c r="K208" i="26"/>
  <c r="K293" i="26"/>
  <c r="J293" i="26"/>
  <c r="H293" i="26"/>
  <c r="G293" i="26"/>
  <c r="M321" i="26"/>
  <c r="N321" i="26" s="1"/>
  <c r="H321" i="26"/>
  <c r="G321" i="26"/>
  <c r="J321" i="26"/>
  <c r="L321" i="26" s="1"/>
  <c r="K331" i="26"/>
  <c r="H331" i="26"/>
  <c r="G331" i="26"/>
  <c r="M331" i="26"/>
  <c r="N331" i="26" s="1"/>
  <c r="J331" i="26"/>
  <c r="H360" i="26"/>
  <c r="J360" i="26"/>
  <c r="K360" i="26"/>
  <c r="G360" i="26"/>
  <c r="M360" i="26"/>
  <c r="N360" i="26" s="1"/>
  <c r="G445" i="26"/>
  <c r="K445" i="26"/>
  <c r="J445" i="26"/>
  <c r="M445" i="26"/>
  <c r="N445" i="26" s="1"/>
  <c r="H445" i="26"/>
  <c r="M472" i="26"/>
  <c r="N472" i="26" s="1"/>
  <c r="H472" i="26"/>
  <c r="G472" i="26"/>
  <c r="K472" i="26"/>
  <c r="J472" i="26"/>
  <c r="H17" i="26"/>
  <c r="J17" i="26"/>
  <c r="M17" i="26"/>
  <c r="N17" i="26" s="1"/>
  <c r="H63" i="26"/>
  <c r="M63" i="26"/>
  <c r="N63" i="26" s="1"/>
  <c r="H169" i="26"/>
  <c r="G169" i="26"/>
  <c r="K169" i="26"/>
  <c r="G243" i="26"/>
  <c r="J243" i="26"/>
  <c r="H243" i="26"/>
  <c r="M243" i="26"/>
  <c r="N243" i="26" s="1"/>
  <c r="K243" i="26"/>
  <c r="H268" i="26"/>
  <c r="K268" i="26"/>
  <c r="J268" i="26"/>
  <c r="G268" i="26"/>
  <c r="H456" i="26"/>
  <c r="J456" i="26"/>
  <c r="G456" i="26"/>
  <c r="M456" i="26"/>
  <c r="N456" i="26" s="1"/>
  <c r="K456" i="26"/>
  <c r="M27" i="26"/>
  <c r="N27" i="26" s="1"/>
  <c r="M86" i="26"/>
  <c r="N86" i="26" s="1"/>
  <c r="G86" i="26"/>
  <c r="M126" i="26"/>
  <c r="N126" i="26" s="1"/>
  <c r="H250" i="26"/>
  <c r="G250" i="26"/>
  <c r="M250" i="26"/>
  <c r="N250" i="26" s="1"/>
  <c r="J250" i="26"/>
  <c r="L250" i="26" s="1"/>
  <c r="M257" i="26"/>
  <c r="N257" i="26" s="1"/>
  <c r="H257" i="26"/>
  <c r="G257" i="26"/>
  <c r="K257" i="26"/>
  <c r="J257" i="26"/>
  <c r="H326" i="26"/>
  <c r="K326" i="26"/>
  <c r="J326" i="26"/>
  <c r="G326" i="26"/>
  <c r="M326" i="26"/>
  <c r="N326" i="26" s="1"/>
  <c r="J377" i="26"/>
  <c r="M377" i="26"/>
  <c r="N377" i="26" s="1"/>
  <c r="K377" i="26"/>
  <c r="H377" i="26"/>
  <c r="G377" i="26"/>
  <c r="J379" i="26"/>
  <c r="K379" i="26"/>
  <c r="H379" i="26"/>
  <c r="G379" i="26"/>
  <c r="M404" i="26"/>
  <c r="N404" i="26" s="1"/>
  <c r="J404" i="26"/>
  <c r="K404" i="26"/>
  <c r="H404" i="26"/>
  <c r="G404" i="26"/>
  <c r="M484" i="26"/>
  <c r="N484" i="26" s="1"/>
  <c r="G484" i="26"/>
  <c r="J484" i="26"/>
  <c r="H484" i="26"/>
  <c r="K484" i="26"/>
  <c r="J178" i="26"/>
  <c r="H178" i="26"/>
  <c r="K178" i="26"/>
  <c r="H296" i="26"/>
  <c r="G296" i="26"/>
  <c r="M296" i="26"/>
  <c r="N296" i="26" s="1"/>
  <c r="K296" i="26"/>
  <c r="L296" i="26" s="1"/>
  <c r="H459" i="26"/>
  <c r="G459" i="26"/>
  <c r="M459" i="26"/>
  <c r="N459" i="26" s="1"/>
  <c r="K459" i="26"/>
  <c r="J459" i="26"/>
  <c r="K17" i="26"/>
  <c r="G19" i="26"/>
  <c r="H30" i="26"/>
  <c r="M31" i="26"/>
  <c r="N31" i="26" s="1"/>
  <c r="H32" i="26"/>
  <c r="G37" i="26"/>
  <c r="J40" i="26"/>
  <c r="H42" i="26"/>
  <c r="H49" i="26"/>
  <c r="J49" i="26"/>
  <c r="J51" i="26"/>
  <c r="K51" i="26"/>
  <c r="M51" i="26"/>
  <c r="N51" i="26" s="1"/>
  <c r="K53" i="26"/>
  <c r="J55" i="26"/>
  <c r="K63" i="26"/>
  <c r="H65" i="26"/>
  <c r="K65" i="26"/>
  <c r="L65" i="26" s="1"/>
  <c r="M65" i="26"/>
  <c r="N65" i="26" s="1"/>
  <c r="J67" i="26"/>
  <c r="M69" i="26"/>
  <c r="N69" i="26" s="1"/>
  <c r="H70" i="26"/>
  <c r="J71" i="26"/>
  <c r="L71" i="26" s="1"/>
  <c r="G71" i="26"/>
  <c r="H79" i="26"/>
  <c r="M85" i="26"/>
  <c r="N85" i="26" s="1"/>
  <c r="M93" i="26"/>
  <c r="N93" i="26" s="1"/>
  <c r="G93" i="26"/>
  <c r="H96" i="26"/>
  <c r="G96" i="26"/>
  <c r="G98" i="26"/>
  <c r="M101" i="26"/>
  <c r="N101" i="26" s="1"/>
  <c r="J101" i="26"/>
  <c r="L101" i="26" s="1"/>
  <c r="G101" i="26"/>
  <c r="H102" i="26"/>
  <c r="H104" i="26"/>
  <c r="G104" i="26"/>
  <c r="H126" i="26"/>
  <c r="M134" i="26"/>
  <c r="N134" i="26" s="1"/>
  <c r="J137" i="26"/>
  <c r="J142" i="26"/>
  <c r="J146" i="26"/>
  <c r="H146" i="26"/>
  <c r="H152" i="26"/>
  <c r="G152" i="26"/>
  <c r="K170" i="26"/>
  <c r="G178" i="26"/>
  <c r="G191" i="26"/>
  <c r="M191" i="26"/>
  <c r="N191" i="26" s="1"/>
  <c r="H191" i="26"/>
  <c r="J194" i="26"/>
  <c r="H194" i="26"/>
  <c r="G194" i="26"/>
  <c r="K194" i="26"/>
  <c r="M246" i="26"/>
  <c r="N246" i="26" s="1"/>
  <c r="J272" i="26"/>
  <c r="H272" i="26"/>
  <c r="G272" i="26"/>
  <c r="M272" i="26"/>
  <c r="N272" i="26" s="1"/>
  <c r="K272" i="26"/>
  <c r="H282" i="26"/>
  <c r="G282" i="26"/>
  <c r="M282" i="26"/>
  <c r="N282" i="26" s="1"/>
  <c r="K282" i="26"/>
  <c r="L282" i="26" s="1"/>
  <c r="M352" i="26"/>
  <c r="N352" i="26" s="1"/>
  <c r="H527" i="26"/>
  <c r="K527" i="26"/>
  <c r="M527" i="26"/>
  <c r="N527" i="26" s="1"/>
  <c r="J527" i="26"/>
  <c r="G527" i="26"/>
  <c r="J35" i="26"/>
  <c r="M55" i="26"/>
  <c r="N55" i="26" s="1"/>
  <c r="J74" i="26"/>
  <c r="M78" i="26"/>
  <c r="N78" i="26" s="1"/>
  <c r="H184" i="26"/>
  <c r="G184" i="26"/>
  <c r="K184" i="26"/>
  <c r="J184" i="26"/>
  <c r="G307" i="26"/>
  <c r="J307" i="26"/>
  <c r="H307" i="26"/>
  <c r="K307" i="26"/>
  <c r="J425" i="26"/>
  <c r="K425" i="26"/>
  <c r="H425" i="26"/>
  <c r="G425" i="26"/>
  <c r="M425" i="26"/>
  <c r="N425" i="26" s="1"/>
  <c r="M32" i="26"/>
  <c r="N32" i="26" s="1"/>
  <c r="G66" i="26"/>
  <c r="M66" i="26"/>
  <c r="N66" i="26" s="1"/>
  <c r="G14" i="26"/>
  <c r="H16" i="26"/>
  <c r="H19" i="26"/>
  <c r="H24" i="26"/>
  <c r="K27" i="26"/>
  <c r="H34" i="26"/>
  <c r="M38" i="26"/>
  <c r="N38" i="26" s="1"/>
  <c r="G38" i="26"/>
  <c r="G39" i="26"/>
  <c r="K40" i="26"/>
  <c r="K42" i="26"/>
  <c r="G45" i="26"/>
  <c r="M45" i="26"/>
  <c r="N45" i="26" s="1"/>
  <c r="G46" i="26"/>
  <c r="M53" i="26"/>
  <c r="N53" i="26" s="1"/>
  <c r="H56" i="26"/>
  <c r="G58" i="26"/>
  <c r="J59" i="26"/>
  <c r="G59" i="26"/>
  <c r="M59" i="26"/>
  <c r="N59" i="26" s="1"/>
  <c r="J66" i="26"/>
  <c r="L66" i="26" s="1"/>
  <c r="K72" i="26"/>
  <c r="M74" i="26"/>
  <c r="N74" i="26" s="1"/>
  <c r="K78" i="26"/>
  <c r="L78" i="26" s="1"/>
  <c r="J79" i="26"/>
  <c r="H81" i="26"/>
  <c r="J81" i="26"/>
  <c r="L81" i="26" s="1"/>
  <c r="J86" i="26"/>
  <c r="L86" i="26" s="1"/>
  <c r="H87" i="26"/>
  <c r="K94" i="26"/>
  <c r="H95" i="26"/>
  <c r="H98" i="26"/>
  <c r="H103" i="26"/>
  <c r="M105" i="26"/>
  <c r="N105" i="26" s="1"/>
  <c r="K109" i="26"/>
  <c r="G110" i="26"/>
  <c r="M112" i="26"/>
  <c r="N112" i="26" s="1"/>
  <c r="G113" i="26"/>
  <c r="G119" i="26"/>
  <c r="M119" i="26"/>
  <c r="N119" i="26" s="1"/>
  <c r="H120" i="26"/>
  <c r="G120" i="26"/>
  <c r="K120" i="26"/>
  <c r="J126" i="26"/>
  <c r="L126" i="26" s="1"/>
  <c r="H127" i="26"/>
  <c r="H129" i="26"/>
  <c r="G129" i="26"/>
  <c r="K137" i="26"/>
  <c r="G138" i="26"/>
  <c r="K142" i="26"/>
  <c r="J144" i="26"/>
  <c r="L144" i="26" s="1"/>
  <c r="J154" i="26"/>
  <c r="H154" i="26"/>
  <c r="K154" i="26"/>
  <c r="G154" i="26"/>
  <c r="H160" i="26"/>
  <c r="G160" i="26"/>
  <c r="K160" i="26"/>
  <c r="J160" i="26"/>
  <c r="H161" i="26"/>
  <c r="G161" i="26"/>
  <c r="M161" i="26"/>
  <c r="N161" i="26" s="1"/>
  <c r="G167" i="26"/>
  <c r="M167" i="26"/>
  <c r="N167" i="26" s="1"/>
  <c r="K167" i="26"/>
  <c r="M178" i="26"/>
  <c r="N178" i="26" s="1"/>
  <c r="K226" i="26"/>
  <c r="J226" i="26"/>
  <c r="H226" i="26"/>
  <c r="M226" i="26"/>
  <c r="N226" i="26" s="1"/>
  <c r="H228" i="26"/>
  <c r="G228" i="26"/>
  <c r="J228" i="26"/>
  <c r="L228" i="26" s="1"/>
  <c r="H292" i="26"/>
  <c r="G292" i="26"/>
  <c r="M292" i="26"/>
  <c r="N292" i="26" s="1"/>
  <c r="J292" i="26"/>
  <c r="J369" i="26"/>
  <c r="M369" i="26"/>
  <c r="N369" i="26" s="1"/>
  <c r="H369" i="26"/>
  <c r="G369" i="26"/>
  <c r="K369" i="26"/>
  <c r="H407" i="26"/>
  <c r="K407" i="26"/>
  <c r="J407" i="26"/>
  <c r="G407" i="26"/>
  <c r="M407" i="26"/>
  <c r="N407" i="26" s="1"/>
  <c r="G430" i="26"/>
  <c r="H430" i="26"/>
  <c r="M430" i="26"/>
  <c r="N430" i="26" s="1"/>
  <c r="K430" i="26"/>
  <c r="J430" i="26"/>
  <c r="J90" i="26"/>
  <c r="M90" i="26"/>
  <c r="N90" i="26" s="1"/>
  <c r="H97" i="26"/>
  <c r="M97" i="26"/>
  <c r="N97" i="26" s="1"/>
  <c r="K118" i="26"/>
  <c r="L118" i="26" s="1"/>
  <c r="H121" i="26"/>
  <c r="G121" i="26"/>
  <c r="J130" i="26"/>
  <c r="L130" i="26" s="1"/>
  <c r="H130" i="26"/>
  <c r="L132" i="26"/>
  <c r="H136" i="26"/>
  <c r="G136" i="26"/>
  <c r="G150" i="26"/>
  <c r="G151" i="26"/>
  <c r="M151" i="26"/>
  <c r="N151" i="26" s="1"/>
  <c r="J153" i="26"/>
  <c r="L153" i="26" s="1"/>
  <c r="G162" i="26"/>
  <c r="J168" i="26"/>
  <c r="L168" i="26" s="1"/>
  <c r="K182" i="26"/>
  <c r="L182" i="26" s="1"/>
  <c r="H185" i="26"/>
  <c r="G185" i="26"/>
  <c r="J240" i="26"/>
  <c r="L240" i="26" s="1"/>
  <c r="H240" i="26"/>
  <c r="G240" i="26"/>
  <c r="H260" i="26"/>
  <c r="G260" i="26"/>
  <c r="M260" i="26"/>
  <c r="N260" i="26" s="1"/>
  <c r="K261" i="26"/>
  <c r="J261" i="26"/>
  <c r="H261" i="26"/>
  <c r="G261" i="26"/>
  <c r="H264" i="26"/>
  <c r="G264" i="26"/>
  <c r="M264" i="26"/>
  <c r="N264" i="26" s="1"/>
  <c r="M265" i="26"/>
  <c r="N265" i="26" s="1"/>
  <c r="J265" i="26"/>
  <c r="H265" i="26"/>
  <c r="G265" i="26"/>
  <c r="J310" i="26"/>
  <c r="L310" i="26" s="1"/>
  <c r="H310" i="26"/>
  <c r="G310" i="26"/>
  <c r="M310" i="26"/>
  <c r="N310" i="26" s="1"/>
  <c r="H317" i="26"/>
  <c r="G317" i="26"/>
  <c r="M317" i="26"/>
  <c r="N317" i="26" s="1"/>
  <c r="J318" i="26"/>
  <c r="K318" i="26"/>
  <c r="H318" i="26"/>
  <c r="G318" i="26"/>
  <c r="M322" i="26"/>
  <c r="N322" i="26" s="1"/>
  <c r="J322" i="26"/>
  <c r="H322" i="26"/>
  <c r="G322" i="26"/>
  <c r="H333" i="26"/>
  <c r="J333" i="26"/>
  <c r="G333" i="26"/>
  <c r="M346" i="26"/>
  <c r="N346" i="26" s="1"/>
  <c r="J346" i="26"/>
  <c r="L346" i="26" s="1"/>
  <c r="H346" i="26"/>
  <c r="G346" i="26"/>
  <c r="M364" i="26"/>
  <c r="N364" i="26" s="1"/>
  <c r="H364" i="26"/>
  <c r="K364" i="26"/>
  <c r="J364" i="26"/>
  <c r="G364" i="26"/>
  <c r="G381" i="26"/>
  <c r="K381" i="26"/>
  <c r="J381" i="26"/>
  <c r="H381" i="26"/>
  <c r="M396" i="26"/>
  <c r="N396" i="26" s="1"/>
  <c r="H396" i="26"/>
  <c r="G396" i="26"/>
  <c r="K396" i="26"/>
  <c r="J396" i="26"/>
  <c r="M420" i="26"/>
  <c r="N420" i="26" s="1"/>
  <c r="H420" i="26"/>
  <c r="G420" i="26"/>
  <c r="H439" i="26"/>
  <c r="K439" i="26"/>
  <c r="G439" i="26"/>
  <c r="M439" i="26"/>
  <c r="N439" i="26" s="1"/>
  <c r="J439" i="26"/>
  <c r="M532" i="26"/>
  <c r="N532" i="26" s="1"/>
  <c r="H532" i="26"/>
  <c r="K532" i="26"/>
  <c r="J532" i="26"/>
  <c r="G532" i="26"/>
  <c r="J536" i="26"/>
  <c r="H536" i="26"/>
  <c r="G536" i="26"/>
  <c r="M536" i="26"/>
  <c r="N536" i="26" s="1"/>
  <c r="K536" i="26"/>
  <c r="H564" i="26"/>
  <c r="K564" i="26"/>
  <c r="J564" i="26"/>
  <c r="G564" i="26"/>
  <c r="M564" i="26"/>
  <c r="N564" i="26" s="1"/>
  <c r="G199" i="26"/>
  <c r="M199" i="26"/>
  <c r="N199" i="26" s="1"/>
  <c r="G203" i="26"/>
  <c r="H203" i="26"/>
  <c r="M203" i="26"/>
  <c r="N203" i="26" s="1"/>
  <c r="L206" i="26"/>
  <c r="H221" i="26"/>
  <c r="G221" i="26"/>
  <c r="K229" i="26"/>
  <c r="J229" i="26"/>
  <c r="H229" i="26"/>
  <c r="G229" i="26"/>
  <c r="M289" i="26"/>
  <c r="N289" i="26" s="1"/>
  <c r="H289" i="26"/>
  <c r="G289" i="26"/>
  <c r="H300" i="26"/>
  <c r="K300" i="26"/>
  <c r="J300" i="26"/>
  <c r="G300" i="26"/>
  <c r="G348" i="26"/>
  <c r="J348" i="26"/>
  <c r="K348" i="26"/>
  <c r="H348" i="26"/>
  <c r="H371" i="26"/>
  <c r="G371" i="26"/>
  <c r="H392" i="26"/>
  <c r="M392" i="26"/>
  <c r="N392" i="26" s="1"/>
  <c r="K392" i="26"/>
  <c r="J392" i="26"/>
  <c r="G392" i="26"/>
  <c r="H499" i="26"/>
  <c r="J499" i="26"/>
  <c r="G499" i="26"/>
  <c r="M499" i="26"/>
  <c r="N499" i="26" s="1"/>
  <c r="K499" i="26"/>
  <c r="K22" i="26"/>
  <c r="K54" i="26"/>
  <c r="L54" i="26" s="1"/>
  <c r="J82" i="26"/>
  <c r="L82" i="26" s="1"/>
  <c r="M82" i="26"/>
  <c r="N82" i="26" s="1"/>
  <c r="H89" i="26"/>
  <c r="M89" i="26"/>
  <c r="N89" i="26" s="1"/>
  <c r="M111" i="26"/>
  <c r="N111" i="26" s="1"/>
  <c r="J122" i="26"/>
  <c r="H122" i="26"/>
  <c r="H128" i="26"/>
  <c r="G128" i="26"/>
  <c r="G143" i="26"/>
  <c r="M143" i="26"/>
  <c r="N143" i="26" s="1"/>
  <c r="J150" i="26"/>
  <c r="H151" i="26"/>
  <c r="K174" i="26"/>
  <c r="L174" i="26" s="1"/>
  <c r="H177" i="26"/>
  <c r="G177" i="26"/>
  <c r="J186" i="26"/>
  <c r="L186" i="26" s="1"/>
  <c r="H186" i="26"/>
  <c r="L188" i="26"/>
  <c r="H192" i="26"/>
  <c r="G192" i="26"/>
  <c r="H200" i="26"/>
  <c r="G200" i="26"/>
  <c r="H204" i="26"/>
  <c r="K204" i="26"/>
  <c r="J204" i="26"/>
  <c r="G204" i="26"/>
  <c r="J222" i="26"/>
  <c r="K222" i="26"/>
  <c r="H222" i="26"/>
  <c r="G222" i="26"/>
  <c r="G235" i="26"/>
  <c r="H235" i="26"/>
  <c r="M235" i="26"/>
  <c r="N235" i="26" s="1"/>
  <c r="L238" i="26"/>
  <c r="L242" i="26"/>
  <c r="H253" i="26"/>
  <c r="G253" i="26"/>
  <c r="J260" i="26"/>
  <c r="J278" i="26"/>
  <c r="H278" i="26"/>
  <c r="G278" i="26"/>
  <c r="M278" i="26"/>
  <c r="N278" i="26" s="1"/>
  <c r="H285" i="26"/>
  <c r="G285" i="26"/>
  <c r="M285" i="26"/>
  <c r="N285" i="26" s="1"/>
  <c r="J286" i="26"/>
  <c r="K286" i="26"/>
  <c r="H286" i="26"/>
  <c r="G286" i="26"/>
  <c r="K290" i="26"/>
  <c r="J290" i="26"/>
  <c r="H290" i="26"/>
  <c r="G290" i="26"/>
  <c r="H314" i="26"/>
  <c r="G314" i="26"/>
  <c r="M314" i="26"/>
  <c r="N314" i="26" s="1"/>
  <c r="J317" i="26"/>
  <c r="L317" i="26" s="1"/>
  <c r="J329" i="26"/>
  <c r="H329" i="26"/>
  <c r="G329" i="26"/>
  <c r="K333" i="26"/>
  <c r="M338" i="26"/>
  <c r="N338" i="26" s="1"/>
  <c r="J338" i="26"/>
  <c r="H338" i="26"/>
  <c r="G338" i="26"/>
  <c r="J343" i="26"/>
  <c r="K343" i="26"/>
  <c r="H343" i="26"/>
  <c r="G343" i="26"/>
  <c r="L358" i="26"/>
  <c r="M373" i="26"/>
  <c r="N373" i="26" s="1"/>
  <c r="K373" i="26"/>
  <c r="L373" i="26" s="1"/>
  <c r="H373" i="26"/>
  <c r="G373" i="26"/>
  <c r="H399" i="26"/>
  <c r="K399" i="26"/>
  <c r="J399" i="26"/>
  <c r="G399" i="26"/>
  <c r="H415" i="26"/>
  <c r="M415" i="26"/>
  <c r="N415" i="26" s="1"/>
  <c r="G415" i="26"/>
  <c r="K415" i="26"/>
  <c r="J415" i="26"/>
  <c r="K464" i="26"/>
  <c r="J464" i="26"/>
  <c r="H464" i="26"/>
  <c r="G464" i="26"/>
  <c r="M464" i="26"/>
  <c r="N464" i="26" s="1"/>
  <c r="M549" i="26"/>
  <c r="N549" i="26" s="1"/>
  <c r="G549" i="26"/>
  <c r="K549" i="26"/>
  <c r="J549" i="26"/>
  <c r="H549" i="26"/>
  <c r="H552" i="26"/>
  <c r="G552" i="26"/>
  <c r="K552" i="26"/>
  <c r="J552" i="26"/>
  <c r="M552" i="26"/>
  <c r="N552" i="26" s="1"/>
  <c r="K150" i="26"/>
  <c r="H153" i="26"/>
  <c r="G153" i="26"/>
  <c r="J162" i="26"/>
  <c r="L162" i="26" s="1"/>
  <c r="H162" i="26"/>
  <c r="H168" i="26"/>
  <c r="G168" i="26"/>
  <c r="G183" i="26"/>
  <c r="M183" i="26"/>
  <c r="N183" i="26" s="1"/>
  <c r="M201" i="26"/>
  <c r="N201" i="26" s="1"/>
  <c r="J201" i="26"/>
  <c r="H201" i="26"/>
  <c r="G201" i="26"/>
  <c r="H218" i="26"/>
  <c r="G218" i="26"/>
  <c r="M225" i="26"/>
  <c r="N225" i="26" s="1"/>
  <c r="H225" i="26"/>
  <c r="G225" i="26"/>
  <c r="H232" i="26"/>
  <c r="G232" i="26"/>
  <c r="H236" i="26"/>
  <c r="K236" i="26"/>
  <c r="J236" i="26"/>
  <c r="G236" i="26"/>
  <c r="J254" i="26"/>
  <c r="K254" i="26"/>
  <c r="H254" i="26"/>
  <c r="G254" i="26"/>
  <c r="G275" i="26"/>
  <c r="J275" i="26"/>
  <c r="L275" i="26" s="1"/>
  <c r="H275" i="26"/>
  <c r="J304" i="26"/>
  <c r="H304" i="26"/>
  <c r="G304" i="26"/>
  <c r="G350" i="26"/>
  <c r="J350" i="26"/>
  <c r="K350" i="26"/>
  <c r="H350" i="26"/>
  <c r="H367" i="26"/>
  <c r="G367" i="26"/>
  <c r="K367" i="26"/>
  <c r="J367" i="26"/>
  <c r="H375" i="26"/>
  <c r="K375" i="26"/>
  <c r="M375" i="26"/>
  <c r="N375" i="26" s="1"/>
  <c r="J375" i="26"/>
  <c r="G375" i="26"/>
  <c r="J401" i="26"/>
  <c r="M401" i="26"/>
  <c r="N401" i="26" s="1"/>
  <c r="H401" i="26"/>
  <c r="G401" i="26"/>
  <c r="K401" i="26"/>
  <c r="M468" i="26"/>
  <c r="N468" i="26" s="1"/>
  <c r="J468" i="26"/>
  <c r="L468" i="26" s="1"/>
  <c r="G468" i="26"/>
  <c r="H468" i="26"/>
  <c r="G340" i="26"/>
  <c r="H340" i="26"/>
  <c r="M340" i="26"/>
  <c r="N340" i="26" s="1"/>
  <c r="M345" i="26"/>
  <c r="N345" i="26" s="1"/>
  <c r="M356" i="26"/>
  <c r="N356" i="26" s="1"/>
  <c r="H384" i="26"/>
  <c r="K416" i="26"/>
  <c r="H423" i="26"/>
  <c r="K423" i="26"/>
  <c r="J423" i="26"/>
  <c r="M428" i="26"/>
  <c r="N428" i="26" s="1"/>
  <c r="H428" i="26"/>
  <c r="J428" i="26"/>
  <c r="H435" i="26"/>
  <c r="K435" i="26"/>
  <c r="J435" i="26"/>
  <c r="G446" i="26"/>
  <c r="J446" i="26"/>
  <c r="L446" i="26" s="1"/>
  <c r="M446" i="26"/>
  <c r="N446" i="26" s="1"/>
  <c r="M452" i="26"/>
  <c r="N452" i="26" s="1"/>
  <c r="H452" i="26"/>
  <c r="G452" i="26"/>
  <c r="G470" i="26"/>
  <c r="H470" i="26"/>
  <c r="J470" i="26"/>
  <c r="M476" i="26"/>
  <c r="N476" i="26" s="1"/>
  <c r="G476" i="26"/>
  <c r="M492" i="26"/>
  <c r="N492" i="26" s="1"/>
  <c r="H492" i="26"/>
  <c r="K492" i="26"/>
  <c r="J492" i="26"/>
  <c r="G492" i="26"/>
  <c r="G502" i="26"/>
  <c r="H502" i="26"/>
  <c r="M502" i="26"/>
  <c r="N502" i="26" s="1"/>
  <c r="J502" i="26"/>
  <c r="K198" i="26"/>
  <c r="L198" i="26" s="1"/>
  <c r="K217" i="26"/>
  <c r="K224" i="26"/>
  <c r="L224" i="26" s="1"/>
  <c r="K249" i="26"/>
  <c r="L249" i="26" s="1"/>
  <c r="K256" i="26"/>
  <c r="L256" i="26" s="1"/>
  <c r="M267" i="26"/>
  <c r="N267" i="26" s="1"/>
  <c r="K281" i="26"/>
  <c r="L281" i="26" s="1"/>
  <c r="K288" i="26"/>
  <c r="L288" i="26" s="1"/>
  <c r="M299" i="26"/>
  <c r="N299" i="26" s="1"/>
  <c r="K313" i="26"/>
  <c r="K320" i="26"/>
  <c r="L320" i="26" s="1"/>
  <c r="J335" i="26"/>
  <c r="M335" i="26"/>
  <c r="N335" i="26" s="1"/>
  <c r="M342" i="26"/>
  <c r="N342" i="26" s="1"/>
  <c r="K365" i="26"/>
  <c r="H365" i="26"/>
  <c r="M376" i="26"/>
  <c r="N376" i="26" s="1"/>
  <c r="G382" i="26"/>
  <c r="J382" i="26"/>
  <c r="J393" i="26"/>
  <c r="K393" i="26"/>
  <c r="M393" i="26"/>
  <c r="N393" i="26" s="1"/>
  <c r="K397" i="26"/>
  <c r="J397" i="26"/>
  <c r="M408" i="26"/>
  <c r="N408" i="26" s="1"/>
  <c r="H408" i="26"/>
  <c r="G408" i="26"/>
  <c r="G413" i="26"/>
  <c r="H413" i="26"/>
  <c r="K432" i="26"/>
  <c r="H432" i="26"/>
  <c r="G432" i="26"/>
  <c r="M469" i="26"/>
  <c r="N469" i="26" s="1"/>
  <c r="K469" i="26"/>
  <c r="J469" i="26"/>
  <c r="H469" i="26"/>
  <c r="J497" i="26"/>
  <c r="M497" i="26"/>
  <c r="N497" i="26" s="1"/>
  <c r="G497" i="26"/>
  <c r="M515" i="26"/>
  <c r="N515" i="26" s="1"/>
  <c r="H515" i="26"/>
  <c r="G515" i="26"/>
  <c r="M821" i="26"/>
  <c r="N821" i="26" s="1"/>
  <c r="H821" i="26"/>
  <c r="G821" i="26"/>
  <c r="K821" i="26"/>
  <c r="J821" i="26"/>
  <c r="K117" i="26"/>
  <c r="L117" i="26" s="1"/>
  <c r="K125" i="26"/>
  <c r="L125" i="26" s="1"/>
  <c r="K133" i="26"/>
  <c r="K141" i="26"/>
  <c r="L141" i="26" s="1"/>
  <c r="K149" i="26"/>
  <c r="K157" i="26"/>
  <c r="L157" i="26" s="1"/>
  <c r="K165" i="26"/>
  <c r="K173" i="26"/>
  <c r="L173" i="26" s="1"/>
  <c r="K181" i="26"/>
  <c r="L181" i="26" s="1"/>
  <c r="K189" i="26"/>
  <c r="L189" i="26" s="1"/>
  <c r="K197" i="26"/>
  <c r="L197" i="26" s="1"/>
  <c r="M206" i="26"/>
  <c r="N206" i="26" s="1"/>
  <c r="M210" i="26"/>
  <c r="N210" i="26" s="1"/>
  <c r="M213" i="26"/>
  <c r="N213" i="26" s="1"/>
  <c r="L216" i="26"/>
  <c r="M220" i="26"/>
  <c r="N220" i="26" s="1"/>
  <c r="M238" i="26"/>
  <c r="N238" i="26" s="1"/>
  <c r="M242" i="26"/>
  <c r="N242" i="26" s="1"/>
  <c r="M245" i="26"/>
  <c r="N245" i="26" s="1"/>
  <c r="M252" i="26"/>
  <c r="N252" i="26" s="1"/>
  <c r="M270" i="26"/>
  <c r="N270" i="26" s="1"/>
  <c r="M274" i="26"/>
  <c r="N274" i="26" s="1"/>
  <c r="M277" i="26"/>
  <c r="N277" i="26" s="1"/>
  <c r="M284" i="26"/>
  <c r="N284" i="26" s="1"/>
  <c r="M302" i="26"/>
  <c r="N302" i="26" s="1"/>
  <c r="M306" i="26"/>
  <c r="N306" i="26" s="1"/>
  <c r="M309" i="26"/>
  <c r="N309" i="26" s="1"/>
  <c r="L312" i="26"/>
  <c r="M316" i="26"/>
  <c r="N316" i="26" s="1"/>
  <c r="M323" i="26"/>
  <c r="N323" i="26" s="1"/>
  <c r="M325" i="26"/>
  <c r="N325" i="26" s="1"/>
  <c r="M330" i="26"/>
  <c r="N330" i="26" s="1"/>
  <c r="H330" i="26"/>
  <c r="M337" i="26"/>
  <c r="N337" i="26" s="1"/>
  <c r="M347" i="26"/>
  <c r="N347" i="26" s="1"/>
  <c r="H349" i="26"/>
  <c r="M349" i="26"/>
  <c r="N349" i="26" s="1"/>
  <c r="H351" i="26"/>
  <c r="M351" i="26"/>
  <c r="N351" i="26" s="1"/>
  <c r="K351" i="26"/>
  <c r="J353" i="26"/>
  <c r="H353" i="26"/>
  <c r="K353" i="26"/>
  <c r="G374" i="26"/>
  <c r="H374" i="26"/>
  <c r="M380" i="26"/>
  <c r="N380" i="26" s="1"/>
  <c r="H391" i="26"/>
  <c r="G391" i="26"/>
  <c r="K400" i="26"/>
  <c r="M400" i="26"/>
  <c r="N400" i="26" s="1"/>
  <c r="J411" i="26"/>
  <c r="L411" i="26" s="1"/>
  <c r="H411" i="26"/>
  <c r="J417" i="26"/>
  <c r="L417" i="26" s="1"/>
  <c r="H417" i="26"/>
  <c r="M417" i="26"/>
  <c r="N417" i="26" s="1"/>
  <c r="H424" i="26"/>
  <c r="M424" i="26"/>
  <c r="N424" i="26" s="1"/>
  <c r="J441" i="26"/>
  <c r="L441" i="26" s="1"/>
  <c r="G441" i="26"/>
  <c r="K461" i="26"/>
  <c r="L461" i="26" s="1"/>
  <c r="H461" i="26"/>
  <c r="G461" i="26"/>
  <c r="G478" i="26"/>
  <c r="K478" i="26"/>
  <c r="J478" i="26"/>
  <c r="H478" i="26"/>
  <c r="M501" i="26"/>
  <c r="N501" i="26" s="1"/>
  <c r="J501" i="26"/>
  <c r="K501" i="26"/>
  <c r="H501" i="26"/>
  <c r="G501" i="26"/>
  <c r="J75" i="26"/>
  <c r="L75" i="26" s="1"/>
  <c r="J83" i="26"/>
  <c r="L83" i="26" s="1"/>
  <c r="J91" i="26"/>
  <c r="J99" i="26"/>
  <c r="J107" i="26"/>
  <c r="J115" i="26"/>
  <c r="J123" i="26"/>
  <c r="J131" i="26"/>
  <c r="J139" i="26"/>
  <c r="L139" i="26" s="1"/>
  <c r="J147" i="26"/>
  <c r="L147" i="26" s="1"/>
  <c r="J155" i="26"/>
  <c r="J163" i="26"/>
  <c r="L163" i="26" s="1"/>
  <c r="J171" i="26"/>
  <c r="L171" i="26" s="1"/>
  <c r="J179" i="26"/>
  <c r="J187" i="26"/>
  <c r="J195" i="26"/>
  <c r="K209" i="26"/>
  <c r="K219" i="26"/>
  <c r="L219" i="26" s="1"/>
  <c r="M227" i="26"/>
  <c r="N227" i="26" s="1"/>
  <c r="K241" i="26"/>
  <c r="L241" i="26" s="1"/>
  <c r="K251" i="26"/>
  <c r="M259" i="26"/>
  <c r="N259" i="26" s="1"/>
  <c r="K273" i="26"/>
  <c r="L273" i="26" s="1"/>
  <c r="K283" i="26"/>
  <c r="M291" i="26"/>
  <c r="N291" i="26" s="1"/>
  <c r="K305" i="26"/>
  <c r="K315" i="26"/>
  <c r="J327" i="26"/>
  <c r="K327" i="26"/>
  <c r="M327" i="26"/>
  <c r="N327" i="26" s="1"/>
  <c r="K339" i="26"/>
  <c r="L339" i="26" s="1"/>
  <c r="K355" i="26"/>
  <c r="M359" i="26"/>
  <c r="N359" i="26" s="1"/>
  <c r="K368" i="26"/>
  <c r="M372" i="26"/>
  <c r="N372" i="26" s="1"/>
  <c r="J372" i="26"/>
  <c r="G372" i="26"/>
  <c r="G384" i="26"/>
  <c r="M387" i="26"/>
  <c r="N387" i="26" s="1"/>
  <c r="H387" i="26"/>
  <c r="G389" i="26"/>
  <c r="H403" i="26"/>
  <c r="G403" i="26"/>
  <c r="G416" i="26"/>
  <c r="K421" i="26"/>
  <c r="J421" i="26"/>
  <c r="G423" i="26"/>
  <c r="H447" i="26"/>
  <c r="M447" i="26"/>
  <c r="N447" i="26" s="1"/>
  <c r="K447" i="26"/>
  <c r="J447" i="26"/>
  <c r="H495" i="26"/>
  <c r="J495" i="26"/>
  <c r="L495" i="26" s="1"/>
  <c r="G495" i="26"/>
  <c r="M504" i="26"/>
  <c r="N504" i="26" s="1"/>
  <c r="J504" i="26"/>
  <c r="K504" i="26"/>
  <c r="H504" i="26"/>
  <c r="G504" i="26"/>
  <c r="G517" i="26"/>
  <c r="H517" i="26"/>
  <c r="M517" i="26"/>
  <c r="N517" i="26" s="1"/>
  <c r="K517" i="26"/>
  <c r="J517" i="26"/>
  <c r="H267" i="26"/>
  <c r="H299" i="26"/>
  <c r="K334" i="26"/>
  <c r="L334" i="26" s="1"/>
  <c r="M334" i="26"/>
  <c r="N334" i="26" s="1"/>
  <c r="H341" i="26"/>
  <c r="K341" i="26"/>
  <c r="M341" i="26"/>
  <c r="N341" i="26" s="1"/>
  <c r="G345" i="26"/>
  <c r="G356" i="26"/>
  <c r="M357" i="26"/>
  <c r="N357" i="26" s="1"/>
  <c r="G365" i="26"/>
  <c r="H383" i="26"/>
  <c r="M383" i="26"/>
  <c r="N383" i="26" s="1"/>
  <c r="J384" i="26"/>
  <c r="L384" i="26" s="1"/>
  <c r="G397" i="26"/>
  <c r="G405" i="26"/>
  <c r="G406" i="26"/>
  <c r="H406" i="26"/>
  <c r="K406" i="26"/>
  <c r="J406" i="26"/>
  <c r="J413" i="26"/>
  <c r="L413" i="26" s="1"/>
  <c r="H416" i="26"/>
  <c r="G428" i="26"/>
  <c r="J432" i="26"/>
  <c r="G435" i="26"/>
  <c r="M437" i="26"/>
  <c r="N437" i="26" s="1"/>
  <c r="H437" i="26"/>
  <c r="G437" i="26"/>
  <c r="M444" i="26"/>
  <c r="N444" i="26" s="1"/>
  <c r="G444" i="26"/>
  <c r="H446" i="26"/>
  <c r="J452" i="26"/>
  <c r="L452" i="26" s="1"/>
  <c r="H463" i="26"/>
  <c r="G463" i="26"/>
  <c r="G469" i="26"/>
  <c r="K470" i="26"/>
  <c r="H476" i="26"/>
  <c r="G480" i="26"/>
  <c r="K480" i="26"/>
  <c r="J480" i="26"/>
  <c r="H480" i="26"/>
  <c r="K502" i="26"/>
  <c r="M524" i="26"/>
  <c r="N524" i="26" s="1"/>
  <c r="J524" i="26"/>
  <c r="L524" i="26" s="1"/>
  <c r="H524" i="26"/>
  <c r="G524" i="26"/>
  <c r="M507" i="26"/>
  <c r="N507" i="26" s="1"/>
  <c r="J528" i="26"/>
  <c r="K528" i="26"/>
  <c r="M539" i="26"/>
  <c r="N539" i="26" s="1"/>
  <c r="H539" i="26"/>
  <c r="G539" i="26"/>
  <c r="H560" i="26"/>
  <c r="J560" i="26"/>
  <c r="K560" i="26"/>
  <c r="G560" i="26"/>
  <c r="M589" i="26"/>
  <c r="N589" i="26" s="1"/>
  <c r="H589" i="26"/>
  <c r="K589" i="26"/>
  <c r="J589" i="26"/>
  <c r="G589" i="26"/>
  <c r="G599" i="26"/>
  <c r="J599" i="26"/>
  <c r="H599" i="26"/>
  <c r="M599" i="26"/>
  <c r="N599" i="26" s="1"/>
  <c r="L631" i="26"/>
  <c r="H662" i="26"/>
  <c r="G662" i="26"/>
  <c r="M662" i="26"/>
  <c r="N662" i="26" s="1"/>
  <c r="K662" i="26"/>
  <c r="J662" i="26"/>
  <c r="M669" i="26"/>
  <c r="N669" i="26" s="1"/>
  <c r="G669" i="26"/>
  <c r="H669" i="26"/>
  <c r="K669" i="26"/>
  <c r="J669" i="26"/>
  <c r="H679" i="26"/>
  <c r="G679" i="26"/>
  <c r="K679" i="26"/>
  <c r="J679" i="26"/>
  <c r="M679" i="26"/>
  <c r="N679" i="26" s="1"/>
  <c r="G698" i="26"/>
  <c r="H698" i="26"/>
  <c r="K698" i="26"/>
  <c r="J698" i="26"/>
  <c r="M698" i="26"/>
  <c r="N698" i="26" s="1"/>
  <c r="L722" i="26"/>
  <c r="J481" i="26"/>
  <c r="H481" i="26"/>
  <c r="H487" i="26"/>
  <c r="G487" i="26"/>
  <c r="M508" i="26"/>
  <c r="N508" i="26" s="1"/>
  <c r="H508" i="26"/>
  <c r="G508" i="26"/>
  <c r="G525" i="26"/>
  <c r="K525" i="26"/>
  <c r="J525" i="26"/>
  <c r="H534" i="26"/>
  <c r="G534" i="26"/>
  <c r="K534" i="26"/>
  <c r="J534" i="26"/>
  <c r="M573" i="26"/>
  <c r="N573" i="26" s="1"/>
  <c r="J573" i="26"/>
  <c r="M605" i="26"/>
  <c r="N605" i="26" s="1"/>
  <c r="J605" i="26"/>
  <c r="H605" i="26"/>
  <c r="H624" i="26"/>
  <c r="J624" i="26"/>
  <c r="K624" i="26"/>
  <c r="G624" i="26"/>
  <c r="G641" i="26"/>
  <c r="J641" i="26"/>
  <c r="H641" i="26"/>
  <c r="H748" i="26"/>
  <c r="G748" i="26"/>
  <c r="M748" i="26"/>
  <c r="N748" i="26" s="1"/>
  <c r="K748" i="26"/>
  <c r="J748" i="26"/>
  <c r="J361" i="26"/>
  <c r="K361" i="26"/>
  <c r="M361" i="26"/>
  <c r="N361" i="26" s="1"/>
  <c r="J385" i="26"/>
  <c r="L385" i="26" s="1"/>
  <c r="H385" i="26"/>
  <c r="M385" i="26"/>
  <c r="N385" i="26" s="1"/>
  <c r="K388" i="26"/>
  <c r="L388" i="26" s="1"/>
  <c r="K395" i="26"/>
  <c r="L395" i="26" s="1"/>
  <c r="K412" i="26"/>
  <c r="J419" i="26"/>
  <c r="M429" i="26"/>
  <c r="N429" i="26" s="1"/>
  <c r="H431" i="26"/>
  <c r="M431" i="26"/>
  <c r="N431" i="26" s="1"/>
  <c r="M436" i="26"/>
  <c r="N436" i="26" s="1"/>
  <c r="J436" i="26"/>
  <c r="L436" i="26" s="1"/>
  <c r="J440" i="26"/>
  <c r="K443" i="26"/>
  <c r="M448" i="26"/>
  <c r="N448" i="26" s="1"/>
  <c r="J462" i="26"/>
  <c r="J465" i="26"/>
  <c r="M465" i="26"/>
  <c r="N465" i="26" s="1"/>
  <c r="K467" i="26"/>
  <c r="L467" i="26" s="1"/>
  <c r="H479" i="26"/>
  <c r="M479" i="26"/>
  <c r="N479" i="26" s="1"/>
  <c r="K483" i="26"/>
  <c r="L483" i="26" s="1"/>
  <c r="J485" i="26"/>
  <c r="J494" i="26"/>
  <c r="J520" i="26"/>
  <c r="K520" i="26"/>
  <c r="H526" i="26"/>
  <c r="G526" i="26"/>
  <c r="M531" i="26"/>
  <c r="N531" i="26" s="1"/>
  <c r="J531" i="26"/>
  <c r="L531" i="26" s="1"/>
  <c r="J562" i="26"/>
  <c r="L562" i="26" s="1"/>
  <c r="M562" i="26"/>
  <c r="N562" i="26" s="1"/>
  <c r="H562" i="26"/>
  <c r="G562" i="26"/>
  <c r="M566" i="26"/>
  <c r="N566" i="26" s="1"/>
  <c r="J566" i="26"/>
  <c r="L566" i="26" s="1"/>
  <c r="H566" i="26"/>
  <c r="G567" i="26"/>
  <c r="H567" i="26"/>
  <c r="M567" i="26"/>
  <c r="N567" i="26" s="1"/>
  <c r="K599" i="26"/>
  <c r="J602" i="26"/>
  <c r="G602" i="26"/>
  <c r="K602" i="26"/>
  <c r="M602" i="26"/>
  <c r="N602" i="26" s="1"/>
  <c r="H602" i="26"/>
  <c r="H616" i="26"/>
  <c r="G616" i="26"/>
  <c r="J616" i="26"/>
  <c r="L616" i="26" s="1"/>
  <c r="G631" i="26"/>
  <c r="J666" i="26"/>
  <c r="G666" i="26"/>
  <c r="M666" i="26"/>
  <c r="N666" i="26" s="1"/>
  <c r="K666" i="26"/>
  <c r="H666" i="26"/>
  <c r="M409" i="26"/>
  <c r="N409" i="26" s="1"/>
  <c r="G414" i="26"/>
  <c r="J414" i="26"/>
  <c r="L414" i="26" s="1"/>
  <c r="M414" i="26"/>
  <c r="N414" i="26" s="1"/>
  <c r="K419" i="26"/>
  <c r="G438" i="26"/>
  <c r="H438" i="26"/>
  <c r="M438" i="26"/>
  <c r="N438" i="26" s="1"/>
  <c r="M443" i="26"/>
  <c r="N443" i="26" s="1"/>
  <c r="M453" i="26"/>
  <c r="N453" i="26" s="1"/>
  <c r="M455" i="26"/>
  <c r="N455" i="26" s="1"/>
  <c r="M460" i="26"/>
  <c r="N460" i="26" s="1"/>
  <c r="H460" i="26"/>
  <c r="K462" i="26"/>
  <c r="M467" i="26"/>
  <c r="N467" i="26" s="1"/>
  <c r="J473" i="26"/>
  <c r="L473" i="26" s="1"/>
  <c r="G473" i="26"/>
  <c r="L486" i="26"/>
  <c r="K494" i="26"/>
  <c r="G507" i="26"/>
  <c r="G528" i="26"/>
  <c r="H535" i="26"/>
  <c r="K535" i="26"/>
  <c r="L535" i="26" s="1"/>
  <c r="J539" i="26"/>
  <c r="M560" i="26"/>
  <c r="N560" i="26" s="1"/>
  <c r="H574" i="26"/>
  <c r="G574" i="26"/>
  <c r="M574" i="26"/>
  <c r="N574" i="26" s="1"/>
  <c r="K574" i="26"/>
  <c r="G607" i="26"/>
  <c r="K607" i="26"/>
  <c r="J607" i="26"/>
  <c r="H607" i="26"/>
  <c r="M607" i="26"/>
  <c r="N607" i="26" s="1"/>
  <c r="J614" i="26"/>
  <c r="H614" i="26"/>
  <c r="G614" i="26"/>
  <c r="M614" i="26"/>
  <c r="N614" i="26" s="1"/>
  <c r="M637" i="26"/>
  <c r="N637" i="26" s="1"/>
  <c r="H637" i="26"/>
  <c r="G637" i="26"/>
  <c r="K637" i="26"/>
  <c r="J637" i="26"/>
  <c r="G647" i="26"/>
  <c r="M647" i="26"/>
  <c r="N647" i="26" s="1"/>
  <c r="J647" i="26"/>
  <c r="H647" i="26"/>
  <c r="K647" i="26"/>
  <c r="J433" i="26"/>
  <c r="L433" i="26" s="1"/>
  <c r="M433" i="26"/>
  <c r="N433" i="26" s="1"/>
  <c r="M440" i="26"/>
  <c r="N440" i="26" s="1"/>
  <c r="J457" i="26"/>
  <c r="K457" i="26"/>
  <c r="M457" i="26"/>
  <c r="N457" i="26" s="1"/>
  <c r="H477" i="26"/>
  <c r="G477" i="26"/>
  <c r="J488" i="26"/>
  <c r="L488" i="26" s="1"/>
  <c r="H488" i="26"/>
  <c r="H507" i="26"/>
  <c r="H510" i="26"/>
  <c r="G510" i="26"/>
  <c r="J510" i="26"/>
  <c r="L510" i="26" s="1"/>
  <c r="H525" i="26"/>
  <c r="H528" i="26"/>
  <c r="K539" i="26"/>
  <c r="H543" i="26"/>
  <c r="J543" i="26"/>
  <c r="L543" i="26" s="1"/>
  <c r="G543" i="26"/>
  <c r="G577" i="26"/>
  <c r="K577" i="26"/>
  <c r="J577" i="26"/>
  <c r="H577" i="26"/>
  <c r="M581" i="26"/>
  <c r="N581" i="26" s="1"/>
  <c r="G581" i="26"/>
  <c r="H581" i="26"/>
  <c r="J585" i="26"/>
  <c r="H585" i="26"/>
  <c r="M585" i="26"/>
  <c r="N585" i="26" s="1"/>
  <c r="K585" i="26"/>
  <c r="H680" i="26"/>
  <c r="J680" i="26"/>
  <c r="M680" i="26"/>
  <c r="N680" i="26" s="1"/>
  <c r="K680" i="26"/>
  <c r="G680" i="26"/>
  <c r="G706" i="26"/>
  <c r="J706" i="26"/>
  <c r="H706" i="26"/>
  <c r="M706" i="26"/>
  <c r="N706" i="26" s="1"/>
  <c r="K706" i="26"/>
  <c r="K505" i="26"/>
  <c r="J505" i="26"/>
  <c r="M505" i="26"/>
  <c r="N505" i="26" s="1"/>
  <c r="J512" i="26"/>
  <c r="M512" i="26"/>
  <c r="N512" i="26" s="1"/>
  <c r="H519" i="26"/>
  <c r="M519" i="26"/>
  <c r="N519" i="26" s="1"/>
  <c r="L538" i="26"/>
  <c r="M541" i="26"/>
  <c r="N541" i="26" s="1"/>
  <c r="K548" i="26"/>
  <c r="L548" i="26" s="1"/>
  <c r="J550" i="26"/>
  <c r="L550" i="26" s="1"/>
  <c r="J559" i="26"/>
  <c r="M569" i="26"/>
  <c r="N569" i="26" s="1"/>
  <c r="G575" i="26"/>
  <c r="K575" i="26"/>
  <c r="J575" i="26"/>
  <c r="G609" i="26"/>
  <c r="J609" i="26"/>
  <c r="H609" i="26"/>
  <c r="H612" i="26"/>
  <c r="G612" i="26"/>
  <c r="M621" i="26"/>
  <c r="N621" i="26" s="1"/>
  <c r="J626" i="26"/>
  <c r="L626" i="26" s="1"/>
  <c r="G626" i="26"/>
  <c r="M626" i="26"/>
  <c r="N626" i="26" s="1"/>
  <c r="K630" i="26"/>
  <c r="J630" i="26"/>
  <c r="G678" i="26"/>
  <c r="K678" i="26"/>
  <c r="M678" i="26"/>
  <c r="N678" i="26" s="1"/>
  <c r="J678" i="26"/>
  <c r="G705" i="26"/>
  <c r="K705" i="26"/>
  <c r="J705" i="26"/>
  <c r="M705" i="26"/>
  <c r="N705" i="26" s="1"/>
  <c r="H705" i="26"/>
  <c r="H716" i="26"/>
  <c r="G716" i="26"/>
  <c r="M716" i="26"/>
  <c r="N716" i="26" s="1"/>
  <c r="K716" i="26"/>
  <c r="J716" i="26"/>
  <c r="G839" i="26"/>
  <c r="J839" i="26"/>
  <c r="H839" i="26"/>
  <c r="M839" i="26"/>
  <c r="N839" i="26" s="1"/>
  <c r="K839" i="26"/>
  <c r="J866" i="26"/>
  <c r="M866" i="26"/>
  <c r="N866" i="26" s="1"/>
  <c r="K866" i="26"/>
  <c r="H866" i="26"/>
  <c r="G866" i="26"/>
  <c r="K660" i="26"/>
  <c r="J660" i="26"/>
  <c r="H660" i="26"/>
  <c r="H719" i="26"/>
  <c r="G719" i="26"/>
  <c r="M719" i="26"/>
  <c r="N719" i="26" s="1"/>
  <c r="K719" i="26"/>
  <c r="J719" i="26"/>
  <c r="K753" i="26"/>
  <c r="J753" i="26"/>
  <c r="M753" i="26"/>
  <c r="N753" i="26" s="1"/>
  <c r="H753" i="26"/>
  <c r="G753" i="26"/>
  <c r="K825" i="26"/>
  <c r="J825" i="26"/>
  <c r="H825" i="26"/>
  <c r="G825" i="26"/>
  <c r="M825" i="26"/>
  <c r="N825" i="26" s="1"/>
  <c r="J553" i="26"/>
  <c r="L553" i="26" s="1"/>
  <c r="H553" i="26"/>
  <c r="J578" i="26"/>
  <c r="L578" i="26" s="1"/>
  <c r="H578" i="26"/>
  <c r="H584" i="26"/>
  <c r="G584" i="26"/>
  <c r="G639" i="26"/>
  <c r="K639" i="26"/>
  <c r="H639" i="26"/>
  <c r="J642" i="26"/>
  <c r="K642" i="26"/>
  <c r="H642" i="26"/>
  <c r="G642" i="26"/>
  <c r="J649" i="26"/>
  <c r="L649" i="26" s="1"/>
  <c r="H649" i="26"/>
  <c r="G649" i="26"/>
  <c r="G671" i="26"/>
  <c r="M671" i="26"/>
  <c r="N671" i="26" s="1"/>
  <c r="K671" i="26"/>
  <c r="J671" i="26"/>
  <c r="H671" i="26"/>
  <c r="H672" i="26"/>
  <c r="G672" i="26"/>
  <c r="M672" i="26"/>
  <c r="N672" i="26" s="1"/>
  <c r="M696" i="26"/>
  <c r="N696" i="26" s="1"/>
  <c r="J696" i="26"/>
  <c r="H696" i="26"/>
  <c r="G696" i="26"/>
  <c r="K696" i="26"/>
  <c r="H715" i="26"/>
  <c r="K715" i="26"/>
  <c r="J715" i="26"/>
  <c r="M715" i="26"/>
  <c r="N715" i="26" s="1"/>
  <c r="G715" i="26"/>
  <c r="K471" i="26"/>
  <c r="J475" i="26"/>
  <c r="K489" i="26"/>
  <c r="K496" i="26"/>
  <c r="J500" i="26"/>
  <c r="K503" i="26"/>
  <c r="L503" i="26" s="1"/>
  <c r="H511" i="26"/>
  <c r="M511" i="26"/>
  <c r="N511" i="26" s="1"/>
  <c r="J516" i="26"/>
  <c r="J523" i="26"/>
  <c r="M533" i="26"/>
  <c r="N533" i="26" s="1"/>
  <c r="K540" i="26"/>
  <c r="L540" i="26" s="1"/>
  <c r="H541" i="26"/>
  <c r="H542" i="26"/>
  <c r="G542" i="26"/>
  <c r="M542" i="26"/>
  <c r="N542" i="26" s="1"/>
  <c r="K547" i="26"/>
  <c r="L547" i="26" s="1"/>
  <c r="G550" i="26"/>
  <c r="H556" i="26"/>
  <c r="M557" i="26"/>
  <c r="N557" i="26" s="1"/>
  <c r="H557" i="26"/>
  <c r="M559" i="26"/>
  <c r="N559" i="26" s="1"/>
  <c r="H576" i="26"/>
  <c r="M576" i="26"/>
  <c r="N576" i="26" s="1"/>
  <c r="K580" i="26"/>
  <c r="L580" i="26" s="1"/>
  <c r="J582" i="26"/>
  <c r="L582" i="26" s="1"/>
  <c r="M596" i="26"/>
  <c r="N596" i="26" s="1"/>
  <c r="K609" i="26"/>
  <c r="J617" i="26"/>
  <c r="K617" i="26"/>
  <c r="H617" i="26"/>
  <c r="G630" i="26"/>
  <c r="J634" i="26"/>
  <c r="L634" i="26" s="1"/>
  <c r="G634" i="26"/>
  <c r="H634" i="26"/>
  <c r="M645" i="26"/>
  <c r="N645" i="26" s="1"/>
  <c r="G645" i="26"/>
  <c r="K645" i="26"/>
  <c r="J645" i="26"/>
  <c r="L663" i="26"/>
  <c r="H678" i="26"/>
  <c r="G686" i="26"/>
  <c r="J686" i="26"/>
  <c r="H686" i="26"/>
  <c r="G762" i="26"/>
  <c r="H762" i="26"/>
  <c r="M762" i="26"/>
  <c r="N762" i="26" s="1"/>
  <c r="K762" i="26"/>
  <c r="J762" i="26"/>
  <c r="K500" i="26"/>
  <c r="G505" i="26"/>
  <c r="M509" i="26"/>
  <c r="N509" i="26" s="1"/>
  <c r="G512" i="26"/>
  <c r="K516" i="26"/>
  <c r="H518" i="26"/>
  <c r="G518" i="26"/>
  <c r="M518" i="26"/>
  <c r="N518" i="26" s="1"/>
  <c r="G519" i="26"/>
  <c r="K523" i="26"/>
  <c r="J544" i="26"/>
  <c r="M544" i="26"/>
  <c r="N544" i="26" s="1"/>
  <c r="G548" i="26"/>
  <c r="H550" i="26"/>
  <c r="G569" i="26"/>
  <c r="J570" i="26"/>
  <c r="L570" i="26" s="1"/>
  <c r="G570" i="26"/>
  <c r="H575" i="26"/>
  <c r="L583" i="26"/>
  <c r="G591" i="26"/>
  <c r="H591" i="26"/>
  <c r="J594" i="26"/>
  <c r="L594" i="26" s="1"/>
  <c r="H594" i="26"/>
  <c r="G594" i="26"/>
  <c r="G601" i="26"/>
  <c r="M601" i="26"/>
  <c r="N601" i="26" s="1"/>
  <c r="J612" i="26"/>
  <c r="L612" i="26" s="1"/>
  <c r="G621" i="26"/>
  <c r="H626" i="26"/>
  <c r="H630" i="26"/>
  <c r="G652" i="26"/>
  <c r="J652" i="26"/>
  <c r="L652" i="26" s="1"/>
  <c r="H652" i="26"/>
  <c r="G660" i="26"/>
  <c r="L664" i="26"/>
  <c r="J689" i="26"/>
  <c r="H689" i="26"/>
  <c r="M689" i="26"/>
  <c r="N689" i="26" s="1"/>
  <c r="K689" i="26"/>
  <c r="G689" i="26"/>
  <c r="G694" i="26"/>
  <c r="H694" i="26"/>
  <c r="M694" i="26"/>
  <c r="N694" i="26" s="1"/>
  <c r="K694" i="26"/>
  <c r="J694" i="26"/>
  <c r="K822" i="26"/>
  <c r="J822" i="26"/>
  <c r="G822" i="26"/>
  <c r="H822" i="26"/>
  <c r="M822" i="26"/>
  <c r="N822" i="26" s="1"/>
  <c r="K644" i="26"/>
  <c r="H656" i="26"/>
  <c r="J656" i="26"/>
  <c r="L656" i="26" s="1"/>
  <c r="M656" i="26"/>
  <c r="N656" i="26" s="1"/>
  <c r="K684" i="26"/>
  <c r="J717" i="26"/>
  <c r="K717" i="26"/>
  <c r="M717" i="26"/>
  <c r="N717" i="26" s="1"/>
  <c r="H717" i="26"/>
  <c r="K721" i="26"/>
  <c r="J721" i="26"/>
  <c r="H721" i="26"/>
  <c r="H759" i="26"/>
  <c r="G759" i="26"/>
  <c r="J759" i="26"/>
  <c r="G769" i="26"/>
  <c r="M769" i="26"/>
  <c r="N769" i="26" s="1"/>
  <c r="H769" i="26"/>
  <c r="H848" i="26"/>
  <c r="M848" i="26"/>
  <c r="N848" i="26" s="1"/>
  <c r="K848" i="26"/>
  <c r="J848" i="26"/>
  <c r="M920" i="26"/>
  <c r="N920" i="26" s="1"/>
  <c r="H920" i="26"/>
  <c r="G920" i="26"/>
  <c r="K920" i="26"/>
  <c r="J920" i="26"/>
  <c r="H687" i="26"/>
  <c r="G687" i="26"/>
  <c r="K687" i="26"/>
  <c r="L687" i="26" s="1"/>
  <c r="M692" i="26"/>
  <c r="N692" i="26" s="1"/>
  <c r="H692" i="26"/>
  <c r="G692" i="26"/>
  <c r="J703" i="26"/>
  <c r="M703" i="26"/>
  <c r="N703" i="26" s="1"/>
  <c r="K703" i="26"/>
  <c r="H703" i="26"/>
  <c r="J741" i="26"/>
  <c r="H741" i="26"/>
  <c r="G741" i="26"/>
  <c r="M741" i="26"/>
  <c r="N741" i="26" s="1"/>
  <c r="K741" i="26"/>
  <c r="J773" i="26"/>
  <c r="H773" i="26"/>
  <c r="G773" i="26"/>
  <c r="M773" i="26"/>
  <c r="N773" i="26" s="1"/>
  <c r="M783" i="26"/>
  <c r="N783" i="26" s="1"/>
  <c r="J783" i="26"/>
  <c r="K783" i="26"/>
  <c r="G796" i="26"/>
  <c r="H796" i="26"/>
  <c r="M796" i="26"/>
  <c r="N796" i="26" s="1"/>
  <c r="K796" i="26"/>
  <c r="M813" i="26"/>
  <c r="N813" i="26" s="1"/>
  <c r="H813" i="26"/>
  <c r="G813" i="26"/>
  <c r="H814" i="26"/>
  <c r="G814" i="26"/>
  <c r="J814" i="26"/>
  <c r="K814" i="26"/>
  <c r="H832" i="26"/>
  <c r="K832" i="26"/>
  <c r="J832" i="26"/>
  <c r="M832" i="26"/>
  <c r="N832" i="26" s="1"/>
  <c r="G832" i="26"/>
  <c r="K857" i="26"/>
  <c r="J857" i="26"/>
  <c r="H857" i="26"/>
  <c r="M857" i="26"/>
  <c r="N857" i="26" s="1"/>
  <c r="G857" i="26"/>
  <c r="G953" i="26"/>
  <c r="M953" i="26"/>
  <c r="N953" i="26" s="1"/>
  <c r="K953" i="26"/>
  <c r="J953" i="26"/>
  <c r="H953" i="26"/>
  <c r="M606" i="26"/>
  <c r="N606" i="26" s="1"/>
  <c r="M623" i="26"/>
  <c r="N623" i="26" s="1"/>
  <c r="M646" i="26"/>
  <c r="N646" i="26" s="1"/>
  <c r="H648" i="26"/>
  <c r="G648" i="26"/>
  <c r="M648" i="26"/>
  <c r="N648" i="26" s="1"/>
  <c r="K677" i="26"/>
  <c r="H745" i="26"/>
  <c r="G745" i="26"/>
  <c r="M745" i="26"/>
  <c r="N745" i="26" s="1"/>
  <c r="K745" i="26"/>
  <c r="H777" i="26"/>
  <c r="G777" i="26"/>
  <c r="M777" i="26"/>
  <c r="N777" i="26" s="1"/>
  <c r="J777" i="26"/>
  <c r="H787" i="26"/>
  <c r="G787" i="26"/>
  <c r="M787" i="26"/>
  <c r="N787" i="26" s="1"/>
  <c r="K787" i="26"/>
  <c r="J787" i="26"/>
  <c r="G807" i="26"/>
  <c r="J807" i="26"/>
  <c r="H807" i="26"/>
  <c r="K807" i="26"/>
  <c r="M807" i="26"/>
  <c r="N807" i="26" s="1"/>
  <c r="J513" i="26"/>
  <c r="L513" i="26" s="1"/>
  <c r="J521" i="26"/>
  <c r="L521" i="26" s="1"/>
  <c r="J529" i="26"/>
  <c r="J537" i="26"/>
  <c r="J545" i="26"/>
  <c r="K554" i="26"/>
  <c r="K561" i="26"/>
  <c r="J565" i="26"/>
  <c r="K568" i="26"/>
  <c r="L568" i="26" s="1"/>
  <c r="J572" i="26"/>
  <c r="K586" i="26"/>
  <c r="K590" i="26"/>
  <c r="M608" i="26"/>
  <c r="N608" i="26" s="1"/>
  <c r="M613" i="26"/>
  <c r="N613" i="26" s="1"/>
  <c r="G613" i="26"/>
  <c r="K620" i="26"/>
  <c r="M628" i="26"/>
  <c r="N628" i="26" s="1"/>
  <c r="M633" i="26"/>
  <c r="N633" i="26" s="1"/>
  <c r="K640" i="26"/>
  <c r="L640" i="26" s="1"/>
  <c r="M653" i="26"/>
  <c r="N653" i="26" s="1"/>
  <c r="M658" i="26"/>
  <c r="N658" i="26" s="1"/>
  <c r="G663" i="26"/>
  <c r="M663" i="26"/>
  <c r="N663" i="26" s="1"/>
  <c r="K665" i="26"/>
  <c r="L665" i="26" s="1"/>
  <c r="J670" i="26"/>
  <c r="H670" i="26"/>
  <c r="H713" i="26"/>
  <c r="K713" i="26"/>
  <c r="J713" i="26"/>
  <c r="G713" i="26"/>
  <c r="G721" i="26"/>
  <c r="K724" i="26"/>
  <c r="J724" i="26"/>
  <c r="H724" i="26"/>
  <c r="M724" i="26"/>
  <c r="N724" i="26" s="1"/>
  <c r="H727" i="26"/>
  <c r="G727" i="26"/>
  <c r="M751" i="26"/>
  <c r="N751" i="26" s="1"/>
  <c r="G751" i="26"/>
  <c r="K759" i="26"/>
  <c r="K785" i="26"/>
  <c r="J785" i="26"/>
  <c r="G785" i="26"/>
  <c r="M785" i="26"/>
  <c r="N785" i="26" s="1"/>
  <c r="H785" i="26"/>
  <c r="K565" i="26"/>
  <c r="H592" i="26"/>
  <c r="J592" i="26"/>
  <c r="L592" i="26" s="1"/>
  <c r="M592" i="26"/>
  <c r="N592" i="26" s="1"/>
  <c r="J610" i="26"/>
  <c r="M610" i="26"/>
  <c r="N610" i="26" s="1"/>
  <c r="G615" i="26"/>
  <c r="M615" i="26"/>
  <c r="N615" i="26" s="1"/>
  <c r="M620" i="26"/>
  <c r="N620" i="26" s="1"/>
  <c r="M638" i="26"/>
  <c r="N638" i="26" s="1"/>
  <c r="M655" i="26"/>
  <c r="N655" i="26" s="1"/>
  <c r="G656" i="26"/>
  <c r="J673" i="26"/>
  <c r="H673" i="26"/>
  <c r="G684" i="26"/>
  <c r="M685" i="26"/>
  <c r="N685" i="26" s="1"/>
  <c r="G685" i="26"/>
  <c r="G708" i="26"/>
  <c r="M708" i="26"/>
  <c r="N708" i="26" s="1"/>
  <c r="G717" i="26"/>
  <c r="M721" i="26"/>
  <c r="N721" i="26" s="1"/>
  <c r="J749" i="26"/>
  <c r="K749" i="26"/>
  <c r="H749" i="26"/>
  <c r="G749" i="26"/>
  <c r="M759" i="26"/>
  <c r="N759" i="26" s="1"/>
  <c r="J769" i="26"/>
  <c r="J796" i="26"/>
  <c r="J836" i="26"/>
  <c r="H836" i="26"/>
  <c r="M836" i="26"/>
  <c r="N836" i="26" s="1"/>
  <c r="K836" i="26"/>
  <c r="G836" i="26"/>
  <c r="G848" i="26"/>
  <c r="H864" i="26"/>
  <c r="K864" i="26"/>
  <c r="J864" i="26"/>
  <c r="M864" i="26"/>
  <c r="N864" i="26" s="1"/>
  <c r="G864" i="26"/>
  <c r="H779" i="26"/>
  <c r="M779" i="26"/>
  <c r="N779" i="26" s="1"/>
  <c r="K779" i="26"/>
  <c r="L784" i="26"/>
  <c r="K788" i="26"/>
  <c r="J788" i="26"/>
  <c r="H788" i="26"/>
  <c r="M809" i="26"/>
  <c r="N809" i="26" s="1"/>
  <c r="J809" i="26"/>
  <c r="H809" i="26"/>
  <c r="G809" i="26"/>
  <c r="J810" i="26"/>
  <c r="H810" i="26"/>
  <c r="G810" i="26"/>
  <c r="G871" i="26"/>
  <c r="J871" i="26"/>
  <c r="H871" i="26"/>
  <c r="M871" i="26"/>
  <c r="N871" i="26" s="1"/>
  <c r="M913" i="26"/>
  <c r="N913" i="26" s="1"/>
  <c r="H913" i="26"/>
  <c r="G913" i="26"/>
  <c r="K913" i="26"/>
  <c r="J913" i="26"/>
  <c r="H928" i="26"/>
  <c r="G928" i="26"/>
  <c r="M928" i="26"/>
  <c r="N928" i="26" s="1"/>
  <c r="K928" i="26"/>
  <c r="J928" i="26"/>
  <c r="K597" i="26"/>
  <c r="K629" i="26"/>
  <c r="K661" i="26"/>
  <c r="J681" i="26"/>
  <c r="L681" i="26" s="1"/>
  <c r="M681" i="26"/>
  <c r="N681" i="26" s="1"/>
  <c r="H688" i="26"/>
  <c r="M688" i="26"/>
  <c r="N688" i="26" s="1"/>
  <c r="J693" i="26"/>
  <c r="H699" i="26"/>
  <c r="K699" i="26"/>
  <c r="J699" i="26"/>
  <c r="K701" i="26"/>
  <c r="J712" i="26"/>
  <c r="M720" i="26"/>
  <c r="N720" i="26" s="1"/>
  <c r="H720" i="26"/>
  <c r="G720" i="26"/>
  <c r="G730" i="26"/>
  <c r="H730" i="26"/>
  <c r="G737" i="26"/>
  <c r="M737" i="26"/>
  <c r="N737" i="26" s="1"/>
  <c r="J744" i="26"/>
  <c r="H755" i="26"/>
  <c r="G755" i="26"/>
  <c r="M760" i="26"/>
  <c r="N760" i="26" s="1"/>
  <c r="J760" i="26"/>
  <c r="H760" i="26"/>
  <c r="J767" i="26"/>
  <c r="L767" i="26" s="1"/>
  <c r="H767" i="26"/>
  <c r="M772" i="26"/>
  <c r="N772" i="26" s="1"/>
  <c r="K776" i="26"/>
  <c r="L776" i="26" s="1"/>
  <c r="H780" i="26"/>
  <c r="G780" i="26"/>
  <c r="M780" i="26"/>
  <c r="N780" i="26" s="1"/>
  <c r="G791" i="26"/>
  <c r="M791" i="26"/>
  <c r="N791" i="26" s="1"/>
  <c r="H791" i="26"/>
  <c r="G879" i="26"/>
  <c r="H879" i="26"/>
  <c r="M879" i="26"/>
  <c r="N879" i="26" s="1"/>
  <c r="K879" i="26"/>
  <c r="J879" i="26"/>
  <c r="G898" i="26"/>
  <c r="K898" i="26"/>
  <c r="J898" i="26"/>
  <c r="M898" i="26"/>
  <c r="N898" i="26" s="1"/>
  <c r="H898" i="26"/>
  <c r="L926" i="26"/>
  <c r="G937" i="26"/>
  <c r="K937" i="26"/>
  <c r="J937" i="26"/>
  <c r="M937" i="26"/>
  <c r="N937" i="26" s="1"/>
  <c r="H937" i="26"/>
  <c r="K693" i="26"/>
  <c r="H695" i="26"/>
  <c r="G695" i="26"/>
  <c r="K712" i="26"/>
  <c r="H723" i="26"/>
  <c r="G723" i="26"/>
  <c r="M728" i="26"/>
  <c r="N728" i="26" s="1"/>
  <c r="J728" i="26"/>
  <c r="L728" i="26" s="1"/>
  <c r="H728" i="26"/>
  <c r="J735" i="26"/>
  <c r="H735" i="26"/>
  <c r="M740" i="26"/>
  <c r="N740" i="26" s="1"/>
  <c r="K744" i="26"/>
  <c r="H747" i="26"/>
  <c r="M747" i="26"/>
  <c r="N747" i="26" s="1"/>
  <c r="M752" i="26"/>
  <c r="N752" i="26" s="1"/>
  <c r="H752" i="26"/>
  <c r="G752" i="26"/>
  <c r="H763" i="26"/>
  <c r="K763" i="26"/>
  <c r="J763" i="26"/>
  <c r="J765" i="26"/>
  <c r="L765" i="26" s="1"/>
  <c r="M765" i="26"/>
  <c r="N765" i="26" s="1"/>
  <c r="G770" i="26"/>
  <c r="J770" i="26"/>
  <c r="L770" i="26" s="1"/>
  <c r="H770" i="26"/>
  <c r="J781" i="26"/>
  <c r="K781" i="26"/>
  <c r="H781" i="26"/>
  <c r="M784" i="26"/>
  <c r="N784" i="26" s="1"/>
  <c r="H784" i="26"/>
  <c r="G784" i="26"/>
  <c r="G788" i="26"/>
  <c r="K810" i="26"/>
  <c r="H816" i="26"/>
  <c r="M816" i="26"/>
  <c r="N816" i="26" s="1"/>
  <c r="J816" i="26"/>
  <c r="G816" i="26"/>
  <c r="H817" i="26"/>
  <c r="G817" i="26"/>
  <c r="J817" i="26"/>
  <c r="H824" i="26"/>
  <c r="G824" i="26"/>
  <c r="M824" i="26"/>
  <c r="N824" i="26" s="1"/>
  <c r="J824" i="26"/>
  <c r="M829" i="26"/>
  <c r="N829" i="26" s="1"/>
  <c r="J829" i="26"/>
  <c r="H829" i="26"/>
  <c r="K829" i="26"/>
  <c r="J834" i="26"/>
  <c r="L834" i="26" s="1"/>
  <c r="M834" i="26"/>
  <c r="N834" i="26" s="1"/>
  <c r="H834" i="26"/>
  <c r="G834" i="26"/>
  <c r="M841" i="26"/>
  <c r="N841" i="26" s="1"/>
  <c r="K841" i="26"/>
  <c r="J841" i="26"/>
  <c r="H841" i="26"/>
  <c r="M845" i="26"/>
  <c r="N845" i="26" s="1"/>
  <c r="J845" i="26"/>
  <c r="H845" i="26"/>
  <c r="M853" i="26"/>
  <c r="N853" i="26" s="1"/>
  <c r="H853" i="26"/>
  <c r="G853" i="26"/>
  <c r="K853" i="26"/>
  <c r="J853" i="26"/>
  <c r="K871" i="26"/>
  <c r="J874" i="26"/>
  <c r="H874" i="26"/>
  <c r="G874" i="26"/>
  <c r="K874" i="26"/>
  <c r="K676" i="26"/>
  <c r="M701" i="26"/>
  <c r="N701" i="26" s="1"/>
  <c r="J709" i="26"/>
  <c r="L709" i="26" s="1"/>
  <c r="H709" i="26"/>
  <c r="G709" i="26"/>
  <c r="H731" i="26"/>
  <c r="K731" i="26"/>
  <c r="J731" i="26"/>
  <c r="J733" i="26"/>
  <c r="L733" i="26" s="1"/>
  <c r="M733" i="26"/>
  <c r="N733" i="26" s="1"/>
  <c r="G738" i="26"/>
  <c r="J738" i="26"/>
  <c r="H738" i="26"/>
  <c r="K756" i="26"/>
  <c r="J756" i="26"/>
  <c r="H756" i="26"/>
  <c r="G779" i="26"/>
  <c r="G799" i="26"/>
  <c r="K799" i="26"/>
  <c r="J799" i="26"/>
  <c r="H799" i="26"/>
  <c r="H800" i="26"/>
  <c r="K800" i="26"/>
  <c r="J800" i="26"/>
  <c r="M800" i="26"/>
  <c r="N800" i="26" s="1"/>
  <c r="K809" i="26"/>
  <c r="M878" i="26"/>
  <c r="N878" i="26" s="1"/>
  <c r="K878" i="26"/>
  <c r="J878" i="26"/>
  <c r="G878" i="26"/>
  <c r="M921" i="26"/>
  <c r="N921" i="26" s="1"/>
  <c r="H921" i="26"/>
  <c r="G921" i="26"/>
  <c r="K921" i="26"/>
  <c r="J921" i="26"/>
  <c r="H778" i="26"/>
  <c r="J786" i="26"/>
  <c r="L786" i="26" s="1"/>
  <c r="J793" i="26"/>
  <c r="L793" i="26" s="1"/>
  <c r="M793" i="26"/>
  <c r="N793" i="26" s="1"/>
  <c r="G797" i="26"/>
  <c r="G804" i="26"/>
  <c r="J842" i="26"/>
  <c r="H842" i="26"/>
  <c r="G842" i="26"/>
  <c r="H846" i="26"/>
  <c r="G846" i="26"/>
  <c r="H849" i="26"/>
  <c r="G849" i="26"/>
  <c r="K854" i="26"/>
  <c r="J854" i="26"/>
  <c r="M904" i="26"/>
  <c r="N904" i="26" s="1"/>
  <c r="G904" i="26"/>
  <c r="H904" i="26"/>
  <c r="J948" i="26"/>
  <c r="G948" i="26"/>
  <c r="M948" i="26"/>
  <c r="N948" i="26" s="1"/>
  <c r="H948" i="26"/>
  <c r="K948" i="26"/>
  <c r="J850" i="26"/>
  <c r="K850" i="26"/>
  <c r="H850" i="26"/>
  <c r="K852" i="26"/>
  <c r="L852" i="26" s="1"/>
  <c r="H860" i="26"/>
  <c r="G860" i="26"/>
  <c r="H883" i="26"/>
  <c r="G883" i="26"/>
  <c r="K883" i="26"/>
  <c r="J883" i="26"/>
  <c r="J964" i="26"/>
  <c r="G964" i="26"/>
  <c r="M964" i="26"/>
  <c r="N964" i="26" s="1"/>
  <c r="K964" i="26"/>
  <c r="H964" i="26"/>
  <c r="M1000" i="26"/>
  <c r="N1000" i="26" s="1"/>
  <c r="J1000" i="26"/>
  <c r="L1000" i="26" s="1"/>
  <c r="H1000" i="26"/>
  <c r="G1000" i="26"/>
  <c r="J674" i="26"/>
  <c r="J682" i="26"/>
  <c r="J690" i="26"/>
  <c r="K704" i="26"/>
  <c r="K714" i="26"/>
  <c r="M722" i="26"/>
  <c r="N722" i="26" s="1"/>
  <c r="K736" i="26"/>
  <c r="K746" i="26"/>
  <c r="L746" i="26" s="1"/>
  <c r="M754" i="26"/>
  <c r="N754" i="26" s="1"/>
  <c r="K768" i="26"/>
  <c r="K778" i="26"/>
  <c r="M786" i="26"/>
  <c r="N786" i="26" s="1"/>
  <c r="H792" i="26"/>
  <c r="G792" i="26"/>
  <c r="M792" i="26"/>
  <c r="N792" i="26" s="1"/>
  <c r="M802" i="26"/>
  <c r="N802" i="26" s="1"/>
  <c r="J818" i="26"/>
  <c r="K818" i="26"/>
  <c r="H818" i="26"/>
  <c r="K820" i="26"/>
  <c r="L820" i="26" s="1"/>
  <c r="H828" i="26"/>
  <c r="G828" i="26"/>
  <c r="J846" i="26"/>
  <c r="J849" i="26"/>
  <c r="G854" i="26"/>
  <c r="G863" i="26"/>
  <c r="H863" i="26"/>
  <c r="G870" i="26"/>
  <c r="M870" i="26"/>
  <c r="N870" i="26" s="1"/>
  <c r="H887" i="26"/>
  <c r="G887" i="26"/>
  <c r="M887" i="26"/>
  <c r="N887" i="26" s="1"/>
  <c r="K887" i="26"/>
  <c r="J887" i="26"/>
  <c r="M888" i="26"/>
  <c r="N888" i="26" s="1"/>
  <c r="J888" i="26"/>
  <c r="J918" i="26"/>
  <c r="K918" i="26"/>
  <c r="G918" i="26"/>
  <c r="M918" i="26"/>
  <c r="N918" i="26" s="1"/>
  <c r="H918" i="26"/>
  <c r="H932" i="26"/>
  <c r="K932" i="26"/>
  <c r="J932" i="26"/>
  <c r="G932" i="26"/>
  <c r="H938" i="26"/>
  <c r="J938" i="26"/>
  <c r="K938" i="26"/>
  <c r="G938" i="26"/>
  <c r="M797" i="26"/>
  <c r="N797" i="26" s="1"/>
  <c r="J804" i="26"/>
  <c r="L804" i="26" s="1"/>
  <c r="M806" i="26"/>
  <c r="N806" i="26" s="1"/>
  <c r="G831" i="26"/>
  <c r="H831" i="26"/>
  <c r="G838" i="26"/>
  <c r="M838" i="26"/>
  <c r="N838" i="26" s="1"/>
  <c r="K842" i="26"/>
  <c r="K846" i="26"/>
  <c r="K849" i="26"/>
  <c r="H854" i="26"/>
  <c r="H856" i="26"/>
  <c r="G856" i="26"/>
  <c r="M861" i="26"/>
  <c r="N861" i="26" s="1"/>
  <c r="J861" i="26"/>
  <c r="H861" i="26"/>
  <c r="J868" i="26"/>
  <c r="H868" i="26"/>
  <c r="M873" i="26"/>
  <c r="N873" i="26" s="1"/>
  <c r="L880" i="26"/>
  <c r="J904" i="26"/>
  <c r="M909" i="26"/>
  <c r="N909" i="26" s="1"/>
  <c r="H909" i="26"/>
  <c r="G909" i="26"/>
  <c r="M991" i="26"/>
  <c r="N991" i="26" s="1"/>
  <c r="H991" i="26"/>
  <c r="G991" i="26"/>
  <c r="K991" i="26"/>
  <c r="J991" i="26"/>
  <c r="K877" i="26"/>
  <c r="L877" i="26" s="1"/>
  <c r="K881" i="26"/>
  <c r="J881" i="26"/>
  <c r="G890" i="26"/>
  <c r="H890" i="26"/>
  <c r="G907" i="26"/>
  <c r="H907" i="26"/>
  <c r="K884" i="26"/>
  <c r="J884" i="26"/>
  <c r="G900" i="26"/>
  <c r="J905" i="26"/>
  <c r="L905" i="26" s="1"/>
  <c r="H905" i="26"/>
  <c r="J910" i="26"/>
  <c r="G910" i="26"/>
  <c r="K910" i="26"/>
  <c r="H910" i="26"/>
  <c r="K922" i="26"/>
  <c r="J922" i="26"/>
  <c r="G922" i="26"/>
  <c r="J952" i="26"/>
  <c r="H952" i="26"/>
  <c r="K952" i="26"/>
  <c r="M952" i="26"/>
  <c r="N952" i="26" s="1"/>
  <c r="K805" i="26"/>
  <c r="K815" i="26"/>
  <c r="M823" i="26"/>
  <c r="N823" i="26" s="1"/>
  <c r="K837" i="26"/>
  <c r="K847" i="26"/>
  <c r="L847" i="26" s="1"/>
  <c r="M855" i="26"/>
  <c r="N855" i="26" s="1"/>
  <c r="K869" i="26"/>
  <c r="G881" i="26"/>
  <c r="G882" i="26"/>
  <c r="M882" i="26"/>
  <c r="N882" i="26" s="1"/>
  <c r="H891" i="26"/>
  <c r="K891" i="26"/>
  <c r="J891" i="26"/>
  <c r="M893" i="26"/>
  <c r="N893" i="26" s="1"/>
  <c r="H897" i="26"/>
  <c r="G897" i="26"/>
  <c r="J907" i="26"/>
  <c r="H916" i="26"/>
  <c r="G916" i="26"/>
  <c r="M916" i="26"/>
  <c r="N916" i="26" s="1"/>
  <c r="J934" i="26"/>
  <c r="G934" i="26"/>
  <c r="M934" i="26"/>
  <c r="N934" i="26" s="1"/>
  <c r="J940" i="26"/>
  <c r="G940" i="26"/>
  <c r="H940" i="26"/>
  <c r="G877" i="26"/>
  <c r="M880" i="26"/>
  <c r="N880" i="26" s="1"/>
  <c r="H880" i="26"/>
  <c r="G880" i="26"/>
  <c r="H881" i="26"/>
  <c r="J890" i="26"/>
  <c r="J901" i="26"/>
  <c r="L901" i="26" s="1"/>
  <c r="H901" i="26"/>
  <c r="G901" i="26"/>
  <c r="K907" i="26"/>
  <c r="H924" i="26"/>
  <c r="G924" i="26"/>
  <c r="K924" i="26"/>
  <c r="J924" i="26"/>
  <c r="M975" i="26"/>
  <c r="N975" i="26" s="1"/>
  <c r="K975" i="26"/>
  <c r="J975" i="26"/>
  <c r="H975" i="26"/>
  <c r="G975" i="26"/>
  <c r="H978" i="26"/>
  <c r="G978" i="26"/>
  <c r="K978" i="26"/>
  <c r="J978" i="26"/>
  <c r="M978" i="26"/>
  <c r="N978" i="26" s="1"/>
  <c r="K896" i="26"/>
  <c r="K903" i="26"/>
  <c r="L903" i="26" s="1"/>
  <c r="H914" i="26"/>
  <c r="J923" i="26"/>
  <c r="J936" i="26"/>
  <c r="K944" i="26"/>
  <c r="J944" i="26"/>
  <c r="M951" i="26"/>
  <c r="N951" i="26" s="1"/>
  <c r="G951" i="26"/>
  <c r="M885" i="26"/>
  <c r="N885" i="26" s="1"/>
  <c r="M892" i="26"/>
  <c r="N892" i="26" s="1"/>
  <c r="J895" i="26"/>
  <c r="M899" i="26"/>
  <c r="N899" i="26" s="1"/>
  <c r="K925" i="26"/>
  <c r="J925" i="26"/>
  <c r="J955" i="26"/>
  <c r="G955" i="26"/>
  <c r="H955" i="26"/>
  <c r="H987" i="26"/>
  <c r="M987" i="26"/>
  <c r="N987" i="26" s="1"/>
  <c r="K987" i="26"/>
  <c r="J987" i="26"/>
  <c r="G987" i="26"/>
  <c r="H917" i="26"/>
  <c r="G917" i="26"/>
  <c r="G923" i="26"/>
  <c r="M923" i="26"/>
  <c r="N923" i="26" s="1"/>
  <c r="M929" i="26"/>
  <c r="N929" i="26" s="1"/>
  <c r="J929" i="26"/>
  <c r="G931" i="26"/>
  <c r="H931" i="26"/>
  <c r="G945" i="26"/>
  <c r="M945" i="26"/>
  <c r="N945" i="26" s="1"/>
  <c r="G947" i="26"/>
  <c r="M947" i="26"/>
  <c r="N947" i="26" s="1"/>
  <c r="J972" i="26"/>
  <c r="H972" i="26"/>
  <c r="G972" i="26"/>
  <c r="M972" i="26"/>
  <c r="N972" i="26" s="1"/>
  <c r="K972" i="26"/>
  <c r="M960" i="26"/>
  <c r="N960" i="26" s="1"/>
  <c r="G960" i="26"/>
  <c r="L963" i="26"/>
  <c r="M967" i="26"/>
  <c r="N967" i="26" s="1"/>
  <c r="G967" i="26"/>
  <c r="J980" i="26"/>
  <c r="M980" i="26"/>
  <c r="N980" i="26" s="1"/>
  <c r="K980" i="26"/>
  <c r="H980" i="26"/>
  <c r="H994" i="26"/>
  <c r="G994" i="26"/>
  <c r="H1003" i="26"/>
  <c r="G1003" i="26"/>
  <c r="M1003" i="26"/>
  <c r="N1003" i="26" s="1"/>
  <c r="K1003" i="26"/>
  <c r="J1003" i="26"/>
  <c r="K915" i="26"/>
  <c r="M942" i="26"/>
  <c r="N942" i="26" s="1"/>
  <c r="L946" i="26"/>
  <c r="H962" i="26"/>
  <c r="G962" i="26"/>
  <c r="J962" i="26"/>
  <c r="L962" i="26" s="1"/>
  <c r="M984" i="26"/>
  <c r="N984" i="26" s="1"/>
  <c r="J984" i="26"/>
  <c r="K984" i="26"/>
  <c r="H984" i="26"/>
  <c r="G984" i="26"/>
  <c r="J996" i="26"/>
  <c r="K996" i="26"/>
  <c r="H996" i="26"/>
  <c r="G996" i="26"/>
  <c r="H954" i="26"/>
  <c r="G954" i="26"/>
  <c r="M954" i="26"/>
  <c r="N954" i="26" s="1"/>
  <c r="G961" i="26"/>
  <c r="M961" i="26"/>
  <c r="N961" i="26" s="1"/>
  <c r="K961" i="26"/>
  <c r="J961" i="26"/>
  <c r="K943" i="26"/>
  <c r="H970" i="26"/>
  <c r="G970" i="26"/>
  <c r="J971" i="26"/>
  <c r="M976" i="26"/>
  <c r="N976" i="26" s="1"/>
  <c r="J976" i="26"/>
  <c r="L976" i="26" s="1"/>
  <c r="H979" i="26"/>
  <c r="M979" i="26"/>
  <c r="N979" i="26" s="1"/>
  <c r="J999" i="26"/>
  <c r="K1002" i="26"/>
  <c r="M983" i="26"/>
  <c r="N983" i="26" s="1"/>
  <c r="J988" i="26"/>
  <c r="J956" i="26"/>
  <c r="L956" i="26" s="1"/>
  <c r="M956" i="26"/>
  <c r="N956" i="26" s="1"/>
  <c r="K959" i="26"/>
  <c r="H963" i="26"/>
  <c r="M963" i="26"/>
  <c r="N963" i="26" s="1"/>
  <c r="H986" i="26"/>
  <c r="G986" i="26"/>
  <c r="M992" i="26"/>
  <c r="N992" i="26" s="1"/>
  <c r="J992" i="26"/>
  <c r="L992" i="26" s="1"/>
  <c r="H995" i="26"/>
  <c r="M995" i="26"/>
  <c r="N995" i="26" s="1"/>
  <c r="M999" i="26"/>
  <c r="N999" i="26" s="1"/>
  <c r="M968" i="26"/>
  <c r="N968" i="26" s="1"/>
  <c r="J968" i="26"/>
  <c r="H971" i="26"/>
  <c r="M971" i="26"/>
  <c r="N971" i="26" s="1"/>
  <c r="H1002" i="26"/>
  <c r="G1002" i="26"/>
  <c r="K969" i="26"/>
  <c r="L969" i="26" s="1"/>
  <c r="K977" i="26"/>
  <c r="L977" i="26" s="1"/>
  <c r="K985" i="26"/>
  <c r="K993" i="26"/>
  <c r="K1001" i="26"/>
  <c r="L1001" i="26" s="1"/>
  <c r="M1001" i="26"/>
  <c r="N1001" i="26" s="1"/>
  <c r="J997" i="26"/>
  <c r="L997" i="26" s="1"/>
  <c r="L465" i="26" l="1"/>
  <c r="L605" i="26"/>
  <c r="L315" i="26"/>
  <c r="G877" i="17"/>
  <c r="L556" i="26"/>
  <c r="O358" i="26"/>
  <c r="O262" i="26"/>
  <c r="L455" i="26"/>
  <c r="G105" i="17"/>
  <c r="G375" i="17"/>
  <c r="O223" i="26"/>
  <c r="L760" i="26"/>
  <c r="L620" i="26"/>
  <c r="L400" i="26"/>
  <c r="L190" i="26"/>
  <c r="L957" i="26"/>
  <c r="L437" i="26"/>
  <c r="G783" i="17"/>
  <c r="G831" i="17"/>
  <c r="L262" i="26"/>
  <c r="G207" i="17"/>
  <c r="O236" i="26"/>
  <c r="G134" i="17"/>
  <c r="L949" i="26"/>
  <c r="L412" i="26"/>
  <c r="L573" i="26"/>
  <c r="L120" i="26"/>
  <c r="L947" i="26"/>
  <c r="L790" i="26"/>
  <c r="L775" i="26"/>
  <c r="G962" i="17"/>
  <c r="G944" i="17"/>
  <c r="G647" i="17"/>
  <c r="G404" i="17"/>
  <c r="L180" i="26"/>
  <c r="L29" i="26"/>
  <c r="L418" i="26"/>
  <c r="G104" i="17"/>
  <c r="G467" i="17"/>
  <c r="L868" i="26"/>
  <c r="L217" i="26"/>
  <c r="L769" i="26"/>
  <c r="L805" i="26"/>
  <c r="L904" i="26"/>
  <c r="L260" i="26"/>
  <c r="L64" i="26"/>
  <c r="L33" i="26"/>
  <c r="L24" i="26"/>
  <c r="G402" i="17"/>
  <c r="O353" i="26"/>
  <c r="L707" i="26"/>
  <c r="L685" i="26"/>
  <c r="L235" i="26"/>
  <c r="L47" i="26"/>
  <c r="L134" i="26"/>
  <c r="L993" i="26"/>
  <c r="L890" i="26"/>
  <c r="L940" i="26"/>
  <c r="L701" i="26"/>
  <c r="L341" i="26"/>
  <c r="L67" i="26"/>
  <c r="L193" i="26"/>
  <c r="G665" i="17"/>
  <c r="L730" i="26"/>
  <c r="G440" i="17"/>
  <c r="L87" i="26"/>
  <c r="G329" i="17"/>
  <c r="G274" i="17"/>
  <c r="L509" i="26"/>
  <c r="L325" i="26"/>
  <c r="L704" i="26"/>
  <c r="L661" i="26"/>
  <c r="L590" i="26"/>
  <c r="L32" i="26"/>
  <c r="L725" i="26"/>
  <c r="L593" i="26"/>
  <c r="L632" i="26"/>
  <c r="G62" i="17"/>
  <c r="G945" i="17"/>
  <c r="E18" i="18"/>
  <c r="L116" i="26"/>
  <c r="L987" i="26"/>
  <c r="L751" i="26"/>
  <c r="L212" i="26"/>
  <c r="L50" i="26"/>
  <c r="L88" i="26"/>
  <c r="L311" i="26"/>
  <c r="L621" i="26"/>
  <c r="L230" i="26"/>
  <c r="L899" i="26"/>
  <c r="L508" i="26"/>
  <c r="L951" i="26"/>
  <c r="L638" i="26"/>
  <c r="L798" i="26"/>
  <c r="L551" i="26"/>
  <c r="L608" i="26"/>
  <c r="L518" i="26"/>
  <c r="L650" i="26"/>
  <c r="G271" i="17"/>
  <c r="L777" i="26"/>
  <c r="L677" i="26"/>
  <c r="L292" i="26"/>
  <c r="L945" i="26"/>
  <c r="L797" i="26"/>
  <c r="L89" i="26"/>
  <c r="L207" i="26"/>
  <c r="L474" i="26"/>
  <c r="L165" i="26"/>
  <c r="G775" i="17"/>
  <c r="G691" i="17"/>
  <c r="G144" i="17"/>
  <c r="G76" i="17"/>
  <c r="L727" i="26"/>
  <c r="L355" i="26"/>
  <c r="L676" i="26"/>
  <c r="L496" i="26"/>
  <c r="L574" i="26"/>
  <c r="L876" i="26"/>
  <c r="L579" i="26"/>
  <c r="O454" i="26"/>
  <c r="L405" i="26"/>
  <c r="G103" i="17"/>
  <c r="L205" i="26"/>
  <c r="G239" i="17"/>
  <c r="L22" i="26"/>
  <c r="L780" i="26"/>
  <c r="L530" i="26"/>
  <c r="L482" i="26"/>
  <c r="G568" i="17"/>
  <c r="L263" i="26"/>
  <c r="L244" i="26"/>
  <c r="L514" i="26"/>
  <c r="G751" i="17"/>
  <c r="L816" i="26"/>
  <c r="L107" i="26"/>
  <c r="L416" i="26"/>
  <c r="L265" i="26"/>
  <c r="L840" i="26"/>
  <c r="G755" i="17"/>
  <c r="L627" i="26"/>
  <c r="L856" i="26"/>
  <c r="G793" i="17"/>
  <c r="L968" i="26"/>
  <c r="L684" i="26"/>
  <c r="L102" i="26"/>
  <c r="L138" i="26"/>
  <c r="L875" i="26"/>
  <c r="G583" i="17"/>
  <c r="G880" i="17"/>
  <c r="L129" i="26"/>
  <c r="G292" i="17"/>
  <c r="L43" i="26"/>
  <c r="G176" i="17"/>
  <c r="G437" i="17"/>
  <c r="L985" i="26"/>
  <c r="L654" i="26"/>
  <c r="L477" i="26"/>
  <c r="L302" i="26"/>
  <c r="J8" i="26"/>
  <c r="K8" i="26" s="1"/>
  <c r="L8" i="26" s="1"/>
  <c r="M8" i="26" s="1"/>
  <c r="N8" i="26" s="1"/>
  <c r="L902" i="26"/>
  <c r="L73" i="26"/>
  <c r="L156" i="26"/>
  <c r="L319" i="26"/>
  <c r="L23" i="26"/>
  <c r="L971" i="26"/>
  <c r="L581" i="26"/>
  <c r="L280" i="26"/>
  <c r="L232" i="26"/>
  <c r="G627" i="17"/>
  <c r="L586" i="26"/>
  <c r="L768" i="26"/>
  <c r="L682" i="26"/>
  <c r="L597" i="26"/>
  <c r="L103" i="26"/>
  <c r="L885" i="26"/>
  <c r="L618" i="26"/>
  <c r="L758" i="26"/>
  <c r="L271" i="26"/>
  <c r="L801" i="26"/>
  <c r="L76" i="26"/>
  <c r="L95" i="26"/>
  <c r="L362" i="26"/>
  <c r="L277" i="26"/>
  <c r="G221" i="17"/>
  <c r="L121" i="26"/>
  <c r="L931" i="26"/>
  <c r="L863" i="26"/>
  <c r="L146" i="26"/>
  <c r="L983" i="26"/>
  <c r="L982" i="26"/>
  <c r="L954" i="26"/>
  <c r="L344" i="26"/>
  <c r="L966" i="26"/>
  <c r="L711" i="26"/>
  <c r="L223" i="26"/>
  <c r="L657" i="26"/>
  <c r="G543" i="17"/>
  <c r="L929" i="26"/>
  <c r="L936" i="26"/>
  <c r="L817" i="26"/>
  <c r="L365" i="26"/>
  <c r="L994" i="26"/>
  <c r="L912" i="26"/>
  <c r="L688" i="26"/>
  <c r="L402" i="26"/>
  <c r="L220" i="26"/>
  <c r="L215" i="26"/>
  <c r="L276" i="26"/>
  <c r="L651" i="26"/>
  <c r="L183" i="26"/>
  <c r="L813" i="26"/>
  <c r="L604" i="26"/>
  <c r="L998" i="26"/>
  <c r="L185" i="26"/>
  <c r="L906" i="26"/>
  <c r="L557" i="26"/>
  <c r="L28" i="26"/>
  <c r="L60" i="26"/>
  <c r="L451" i="26"/>
  <c r="G718" i="17"/>
  <c r="L895" i="26"/>
  <c r="L869" i="26"/>
  <c r="L779" i="26"/>
  <c r="L179" i="26"/>
  <c r="L115" i="26"/>
  <c r="L149" i="26"/>
  <c r="L335" i="26"/>
  <c r="L158" i="26"/>
  <c r="G940" i="17"/>
  <c r="L830" i="26"/>
  <c r="L491" i="26"/>
  <c r="G609" i="17"/>
  <c r="L860" i="26"/>
  <c r="L828" i="26"/>
  <c r="G600" i="17"/>
  <c r="G804" i="17"/>
  <c r="L410" i="26"/>
  <c r="L757" i="26"/>
  <c r="L376" i="26"/>
  <c r="L431" i="26"/>
  <c r="L314" i="26"/>
  <c r="G486" i="17"/>
  <c r="L41" i="26"/>
  <c r="G630" i="17"/>
  <c r="L745" i="26"/>
  <c r="L497" i="26"/>
  <c r="L587" i="26"/>
  <c r="L736" i="26"/>
  <c r="L382" i="26"/>
  <c r="L304" i="26"/>
  <c r="L62" i="26"/>
  <c r="L812" i="26"/>
  <c r="G730" i="17"/>
  <c r="L934" i="26"/>
  <c r="L489" i="26"/>
  <c r="L512" i="26"/>
  <c r="L641" i="26"/>
  <c r="L481" i="26"/>
  <c r="L99" i="26"/>
  <c r="L329" i="26"/>
  <c r="L322" i="26"/>
  <c r="L59" i="26"/>
  <c r="L55" i="26"/>
  <c r="L732" i="26"/>
  <c r="G705" i="17"/>
  <c r="G852" i="17"/>
  <c r="G794" i="17"/>
  <c r="L886" i="26"/>
  <c r="L330" i="26"/>
  <c r="L622" i="26"/>
  <c r="L569" i="26"/>
  <c r="L409" i="26"/>
  <c r="G680" i="17"/>
  <c r="L541" i="26"/>
  <c r="L248" i="26"/>
  <c r="L44" i="26"/>
  <c r="L110" i="26"/>
  <c r="L403" i="26"/>
  <c r="L359" i="26"/>
  <c r="L274" i="26"/>
  <c r="G161" i="17"/>
  <c r="O795" i="26"/>
  <c r="L291" i="26"/>
  <c r="L386" i="26"/>
  <c r="G308" i="17"/>
  <c r="G341" i="17"/>
  <c r="L939" i="26"/>
  <c r="L398" i="26"/>
  <c r="L363" i="26"/>
  <c r="L202" i="26"/>
  <c r="L862" i="26"/>
  <c r="L764" i="26"/>
  <c r="L838" i="26"/>
  <c r="L210" i="26"/>
  <c r="L269" i="26"/>
  <c r="L772" i="26"/>
  <c r="L700" i="26"/>
  <c r="L18" i="26"/>
  <c r="L990" i="26"/>
  <c r="L636" i="26"/>
  <c r="L85" i="26"/>
  <c r="L298" i="26"/>
  <c r="L659" i="26"/>
  <c r="L738" i="26"/>
  <c r="L1002" i="26"/>
  <c r="L915" i="26"/>
  <c r="L896" i="26"/>
  <c r="L837" i="26"/>
  <c r="L714" i="26"/>
  <c r="L554" i="26"/>
  <c r="L773" i="26"/>
  <c r="L475" i="26"/>
  <c r="L155" i="26"/>
  <c r="L79" i="26"/>
  <c r="J9" i="26"/>
  <c r="K9" i="26" s="1"/>
  <c r="L9" i="26" s="1"/>
  <c r="M9" i="26" s="1"/>
  <c r="N9" i="26" s="1"/>
  <c r="L827" i="26"/>
  <c r="L851" i="26"/>
  <c r="L726" i="26"/>
  <c r="G580" i="17"/>
  <c r="L695" i="26"/>
  <c r="G592" i="17"/>
  <c r="L855" i="26"/>
  <c r="G555" i="17"/>
  <c r="G169" i="17"/>
  <c r="G979" i="17"/>
  <c r="G851" i="17"/>
  <c r="L100" i="26"/>
  <c r="G840" i="17"/>
  <c r="L734" i="26"/>
  <c r="G447" i="17"/>
  <c r="G485" i="17"/>
  <c r="G125" i="17"/>
  <c r="L378" i="26"/>
  <c r="G291" i="17"/>
  <c r="L999" i="26"/>
  <c r="L943" i="26"/>
  <c r="L955" i="26"/>
  <c r="L440" i="26"/>
  <c r="L815" i="26"/>
  <c r="L673" i="26"/>
  <c r="L644" i="26"/>
  <c r="L614" i="26"/>
  <c r="L209" i="26"/>
  <c r="L351" i="26"/>
  <c r="L338" i="26"/>
  <c r="L843" i="26"/>
  <c r="L811" i="26"/>
  <c r="L774" i="26"/>
  <c r="L442" i="26"/>
  <c r="L252" i="26"/>
  <c r="L34" i="26"/>
  <c r="L161" i="26"/>
  <c r="L77" i="26"/>
  <c r="L52" i="26"/>
  <c r="L424" i="26"/>
  <c r="L255" i="26"/>
  <c r="L729" i="26"/>
  <c r="L958" i="26"/>
  <c r="L691" i="26"/>
  <c r="L888" i="26"/>
  <c r="L610" i="26"/>
  <c r="L74" i="26"/>
  <c r="L526" i="26"/>
  <c r="L450" i="26"/>
  <c r="L357" i="26"/>
  <c r="L200" i="26"/>
  <c r="L56" i="26"/>
  <c r="L93" i="26"/>
  <c r="L119" i="26"/>
  <c r="L434" i="26"/>
  <c r="L391" i="26"/>
  <c r="L485" i="26"/>
  <c r="L201" i="26"/>
  <c r="G637" i="17"/>
  <c r="L136" i="26"/>
  <c r="L735" i="26"/>
  <c r="G483" i="17"/>
  <c r="L506" i="26"/>
  <c r="L227" i="26"/>
  <c r="O458" i="26"/>
  <c r="L340" i="26"/>
  <c r="L545" i="26"/>
  <c r="L91" i="26"/>
  <c r="L113" i="26"/>
  <c r="L697" i="26"/>
  <c r="L960" i="26"/>
  <c r="L988" i="26"/>
  <c r="L923" i="26"/>
  <c r="L861" i="26"/>
  <c r="L674" i="26"/>
  <c r="L368" i="26"/>
  <c r="L305" i="26"/>
  <c r="L26" i="26"/>
  <c r="L967" i="26"/>
  <c r="L911" i="26"/>
  <c r="L927" i="26"/>
  <c r="L908" i="26"/>
  <c r="L438" i="26"/>
  <c r="L555" i="26"/>
  <c r="G177" i="17"/>
  <c r="L466" i="26"/>
  <c r="G266" i="17"/>
  <c r="L127" i="26"/>
  <c r="L97" i="26"/>
  <c r="L90" i="26"/>
  <c r="L737" i="26"/>
  <c r="K16" i="26"/>
  <c r="L16" i="26" s="1"/>
  <c r="M16" i="26" s="1"/>
  <c r="N16" i="26" s="1"/>
  <c r="L14" i="26"/>
  <c r="M14" i="26" s="1"/>
  <c r="N14" i="26" s="1"/>
  <c r="O14" i="26" s="1"/>
  <c r="G799" i="17"/>
  <c r="G199" i="17"/>
  <c r="L959" i="26"/>
  <c r="L537" i="26"/>
  <c r="L559" i="26"/>
  <c r="L133" i="26"/>
  <c r="L313" i="26"/>
  <c r="L122" i="26"/>
  <c r="L37" i="26"/>
  <c r="G838" i="17"/>
  <c r="L287" i="26"/>
  <c r="G118" i="17"/>
  <c r="G84" i="17"/>
  <c r="L670" i="26"/>
  <c r="L529" i="26"/>
  <c r="L471" i="26"/>
  <c r="L283" i="26"/>
  <c r="L195" i="26"/>
  <c r="L131" i="26"/>
  <c r="L428" i="26"/>
  <c r="L35" i="26"/>
  <c r="L233" i="26"/>
  <c r="L795" i="26"/>
  <c r="L766" i="26"/>
  <c r="G910" i="17"/>
  <c r="L563" i="26"/>
  <c r="L394" i="26"/>
  <c r="G899" i="17"/>
  <c r="G768" i="17"/>
  <c r="G165" i="17"/>
  <c r="G780" i="17"/>
  <c r="G573" i="17"/>
  <c r="G534" i="17"/>
  <c r="G185" i="17"/>
  <c r="L572" i="26"/>
  <c r="L187" i="26"/>
  <c r="L123" i="26"/>
  <c r="L49" i="26"/>
  <c r="G912" i="17"/>
  <c r="L646" i="26"/>
  <c r="L919" i="26"/>
  <c r="G873" i="17"/>
  <c r="L546" i="26"/>
  <c r="G300" i="17"/>
  <c r="G439" i="17"/>
  <c r="L629" i="26"/>
  <c r="L544" i="26"/>
  <c r="L63" i="26"/>
  <c r="L755" i="26"/>
  <c r="G563" i="17"/>
  <c r="G386" i="17"/>
  <c r="J6" i="26"/>
  <c r="K6" i="26" s="1"/>
  <c r="L6" i="26" s="1"/>
  <c r="M6" i="26" s="1"/>
  <c r="N6" i="26" s="1"/>
  <c r="G11" i="17" s="1"/>
  <c r="G411" i="17"/>
  <c r="L690" i="26"/>
  <c r="L845" i="26"/>
  <c r="L639" i="26"/>
  <c r="L251" i="26"/>
  <c r="L278" i="26"/>
  <c r="L167" i="26"/>
  <c r="L211" i="26"/>
  <c r="L981" i="26"/>
  <c r="L933" i="26"/>
  <c r="G85" i="17"/>
  <c r="L778" i="26"/>
  <c r="L561" i="26"/>
  <c r="L686" i="26"/>
  <c r="L372" i="26"/>
  <c r="L870" i="26"/>
  <c r="L914" i="26"/>
  <c r="L932" i="26"/>
  <c r="L937" i="26"/>
  <c r="L257" i="26"/>
  <c r="L970" i="26"/>
  <c r="L668" i="26"/>
  <c r="L965" i="26"/>
  <c r="L328" i="26"/>
  <c r="L831" i="26"/>
  <c r="L975" i="26"/>
  <c r="L859" i="26"/>
  <c r="L782" i="26"/>
  <c r="L648" i="26"/>
  <c r="L595" i="26"/>
  <c r="L708" i="26"/>
  <c r="L808" i="26"/>
  <c r="L761" i="26"/>
  <c r="L408" i="26"/>
  <c r="L916" i="26"/>
  <c r="L740" i="26"/>
  <c r="L720" i="26"/>
  <c r="G678" i="17"/>
  <c r="G149" i="17"/>
  <c r="L941" i="26"/>
  <c r="L819" i="26"/>
  <c r="L84" i="26"/>
  <c r="G629" i="17"/>
  <c r="L894" i="26"/>
  <c r="G587" i="17"/>
  <c r="G530" i="17"/>
  <c r="L667" i="26"/>
  <c r="L841" i="26"/>
  <c r="L577" i="26"/>
  <c r="L702" i="26"/>
  <c r="L979" i="26"/>
  <c r="G982" i="17"/>
  <c r="G881" i="17"/>
  <c r="G864" i="17"/>
  <c r="G771" i="17"/>
  <c r="L92" i="26"/>
  <c r="G872" i="17"/>
  <c r="O658" i="26"/>
  <c r="G663" i="17"/>
  <c r="O621" i="26"/>
  <c r="G626" i="17"/>
  <c r="O972" i="26"/>
  <c r="G977" i="17"/>
  <c r="O752" i="26"/>
  <c r="G757" i="17"/>
  <c r="O512" i="26"/>
  <c r="G517" i="17"/>
  <c r="O882" i="26"/>
  <c r="G887" i="17"/>
  <c r="O728" i="26"/>
  <c r="G733" i="17"/>
  <c r="O585" i="26"/>
  <c r="G590" i="17"/>
  <c r="O637" i="26"/>
  <c r="G642" i="17"/>
  <c r="O679" i="26"/>
  <c r="G684" i="17"/>
  <c r="O504" i="26"/>
  <c r="G509" i="17"/>
  <c r="O291" i="26"/>
  <c r="G296" i="17"/>
  <c r="O424" i="26"/>
  <c r="G429" i="17"/>
  <c r="O899" i="26"/>
  <c r="G904" i="17"/>
  <c r="O991" i="26"/>
  <c r="G996" i="17"/>
  <c r="O806" i="26"/>
  <c r="G811" i="17"/>
  <c r="O841" i="26"/>
  <c r="G846" i="17"/>
  <c r="O784" i="26"/>
  <c r="G789" i="17"/>
  <c r="O836" i="26"/>
  <c r="G841" i="17"/>
  <c r="O832" i="26"/>
  <c r="G837" i="17"/>
  <c r="O822" i="26"/>
  <c r="G827" i="17"/>
  <c r="O542" i="26"/>
  <c r="G547" i="17"/>
  <c r="O467" i="26"/>
  <c r="G472" i="17"/>
  <c r="O605" i="26"/>
  <c r="G610" i="17"/>
  <c r="O589" i="26"/>
  <c r="G594" i="17"/>
  <c r="O242" i="26"/>
  <c r="G247" i="17"/>
  <c r="O376" i="26"/>
  <c r="G381" i="17"/>
  <c r="O356" i="26"/>
  <c r="G361" i="17"/>
  <c r="O552" i="26"/>
  <c r="G557" i="17"/>
  <c r="O392" i="26"/>
  <c r="G397" i="17"/>
  <c r="O364" i="26"/>
  <c r="G369" i="17"/>
  <c r="O59" i="26"/>
  <c r="G64" i="17"/>
  <c r="O282" i="26"/>
  <c r="G287" i="17"/>
  <c r="O243" i="26"/>
  <c r="G248" i="17"/>
  <c r="O472" i="26"/>
  <c r="G477" i="17"/>
  <c r="O190" i="26"/>
  <c r="G195" i="17"/>
  <c r="O35" i="26"/>
  <c r="G40" i="17"/>
  <c r="O127" i="26"/>
  <c r="G132" i="17"/>
  <c r="O24" i="26"/>
  <c r="G29" i="17"/>
  <c r="O449" i="26"/>
  <c r="G454" i="17"/>
  <c r="O804" i="26"/>
  <c r="G809" i="17"/>
  <c r="O732" i="26"/>
  <c r="G737" i="17"/>
  <c r="O629" i="26"/>
  <c r="G634" i="17"/>
  <c r="O932" i="26"/>
  <c r="G937" i="17"/>
  <c r="O661" i="26"/>
  <c r="G666" i="17"/>
  <c r="O1002" i="26"/>
  <c r="G1007" i="17"/>
  <c r="O988" i="26"/>
  <c r="G993" i="17"/>
  <c r="O849" i="26"/>
  <c r="G854" i="17"/>
  <c r="O368" i="26"/>
  <c r="G373" i="17"/>
  <c r="O320" i="26"/>
  <c r="G325" i="17"/>
  <c r="O650" i="26"/>
  <c r="G655" i="17"/>
  <c r="O355" i="26"/>
  <c r="G360" i="17"/>
  <c r="O912" i="26"/>
  <c r="G917" i="17"/>
  <c r="O591" i="26"/>
  <c r="G596" i="17"/>
  <c r="O734" i="26"/>
  <c r="G739" i="17"/>
  <c r="O749" i="26"/>
  <c r="G754" i="17"/>
  <c r="O668" i="26"/>
  <c r="G673" i="17"/>
  <c r="O198" i="26"/>
  <c r="G203" i="17"/>
  <c r="O182" i="26"/>
  <c r="G187" i="17"/>
  <c r="O115" i="26"/>
  <c r="G120" i="17"/>
  <c r="O83" i="26"/>
  <c r="G88" i="17"/>
  <c r="O386" i="26"/>
  <c r="G391" i="17"/>
  <c r="O307" i="26"/>
  <c r="G312" i="17"/>
  <c r="O104" i="26"/>
  <c r="G109" i="17"/>
  <c r="O657" i="26"/>
  <c r="G662" i="17"/>
  <c r="O207" i="26"/>
  <c r="G212" i="17"/>
  <c r="O583" i="26"/>
  <c r="G588" i="17"/>
  <c r="O279" i="26"/>
  <c r="G284" i="17"/>
  <c r="O137" i="26"/>
  <c r="G142" i="17"/>
  <c r="O103" i="26"/>
  <c r="G108" i="17"/>
  <c r="O339" i="26"/>
  <c r="G344" i="17"/>
  <c r="O540" i="26"/>
  <c r="G545" i="17"/>
  <c r="O496" i="26"/>
  <c r="G501" i="17"/>
  <c r="O553" i="26"/>
  <c r="G558" i="17"/>
  <c r="O471" i="26"/>
  <c r="G476" i="17"/>
  <c r="L306" i="26"/>
  <c r="O150" i="26"/>
  <c r="G155" i="17"/>
  <c r="O968" i="26"/>
  <c r="G973" i="17"/>
  <c r="O945" i="26"/>
  <c r="G950" i="17"/>
  <c r="O802" i="26"/>
  <c r="G807" i="17"/>
  <c r="O978" i="26"/>
  <c r="G983" i="17"/>
  <c r="O800" i="26"/>
  <c r="G805" i="17"/>
  <c r="O913" i="26"/>
  <c r="G918" i="17"/>
  <c r="O613" i="26"/>
  <c r="G618" i="17"/>
  <c r="O979" i="26"/>
  <c r="G984" i="17"/>
  <c r="O975" i="26"/>
  <c r="G980" i="17"/>
  <c r="O823" i="26"/>
  <c r="G828" i="17"/>
  <c r="O792" i="26"/>
  <c r="G797" i="17"/>
  <c r="O720" i="26"/>
  <c r="G725" i="17"/>
  <c r="O871" i="26"/>
  <c r="G876" i="17"/>
  <c r="O562" i="26"/>
  <c r="G567" i="17"/>
  <c r="O447" i="26"/>
  <c r="G452" i="17"/>
  <c r="O1003" i="26"/>
  <c r="G1008" i="17"/>
  <c r="O870" i="26"/>
  <c r="G875" i="17"/>
  <c r="O921" i="26"/>
  <c r="G926" i="17"/>
  <c r="O937" i="26"/>
  <c r="G942" i="17"/>
  <c r="O772" i="26"/>
  <c r="G777" i="17"/>
  <c r="O741" i="26"/>
  <c r="G746" i="17"/>
  <c r="O438" i="26"/>
  <c r="G443" i="17"/>
  <c r="O361" i="26"/>
  <c r="G366" i="17"/>
  <c r="O444" i="26"/>
  <c r="G449" i="17"/>
  <c r="O359" i="26"/>
  <c r="G364" i="17"/>
  <c r="O302" i="26"/>
  <c r="G307" i="17"/>
  <c r="O1001" i="26"/>
  <c r="G1006" i="17"/>
  <c r="O961" i="26"/>
  <c r="G966" i="17"/>
  <c r="O873" i="26"/>
  <c r="G878" i="17"/>
  <c r="O1000" i="26"/>
  <c r="G1005" i="17"/>
  <c r="O829" i="26"/>
  <c r="G834" i="17"/>
  <c r="O737" i="26"/>
  <c r="G742" i="17"/>
  <c r="O809" i="26"/>
  <c r="G814" i="17"/>
  <c r="O633" i="26"/>
  <c r="G638" i="17"/>
  <c r="O953" i="26"/>
  <c r="G958" i="17"/>
  <c r="O717" i="26"/>
  <c r="G722" i="17"/>
  <c r="O694" i="26"/>
  <c r="G699" i="17"/>
  <c r="O762" i="26"/>
  <c r="G767" i="17"/>
  <c r="O576" i="26"/>
  <c r="G581" i="17"/>
  <c r="O866" i="26"/>
  <c r="G871" i="17"/>
  <c r="O505" i="26"/>
  <c r="G510" i="17"/>
  <c r="O457" i="26"/>
  <c r="G462" i="17"/>
  <c r="O614" i="26"/>
  <c r="G619" i="17"/>
  <c r="O448" i="26"/>
  <c r="G453" i="17"/>
  <c r="O669" i="26"/>
  <c r="G674" i="17"/>
  <c r="O599" i="26"/>
  <c r="G604" i="17"/>
  <c r="O539" i="26"/>
  <c r="G544" i="17"/>
  <c r="O524" i="26"/>
  <c r="G529" i="17"/>
  <c r="O383" i="26"/>
  <c r="G388" i="17"/>
  <c r="O517" i="26"/>
  <c r="G522" i="17"/>
  <c r="O330" i="26"/>
  <c r="G335" i="17"/>
  <c r="O284" i="26"/>
  <c r="G289" i="17"/>
  <c r="O469" i="26"/>
  <c r="G474" i="17"/>
  <c r="O408" i="26"/>
  <c r="G413" i="17"/>
  <c r="O299" i="26"/>
  <c r="G304" i="17"/>
  <c r="O278" i="26"/>
  <c r="G283" i="17"/>
  <c r="O111" i="26"/>
  <c r="G116" i="17"/>
  <c r="O317" i="26"/>
  <c r="G322" i="17"/>
  <c r="O45" i="26"/>
  <c r="G50" i="17"/>
  <c r="O425" i="26"/>
  <c r="G430" i="17"/>
  <c r="O246" i="26"/>
  <c r="G251" i="17"/>
  <c r="O971" i="26"/>
  <c r="G976" i="17"/>
  <c r="O992" i="26"/>
  <c r="G997" i="17"/>
  <c r="O976" i="26"/>
  <c r="G981" i="17"/>
  <c r="O967" i="26"/>
  <c r="G972" i="17"/>
  <c r="O929" i="26"/>
  <c r="G934" i="17"/>
  <c r="O987" i="26"/>
  <c r="G992" i="17"/>
  <c r="O934" i="26"/>
  <c r="G939" i="17"/>
  <c r="O952" i="26"/>
  <c r="G957" i="17"/>
  <c r="O888" i="26"/>
  <c r="G893" i="17"/>
  <c r="O786" i="26"/>
  <c r="G791" i="17"/>
  <c r="O853" i="26"/>
  <c r="G858" i="17"/>
  <c r="L824" i="26"/>
  <c r="O791" i="26"/>
  <c r="G796" i="17"/>
  <c r="O864" i="26"/>
  <c r="G869" i="17"/>
  <c r="O685" i="26"/>
  <c r="G690" i="17"/>
  <c r="O620" i="26"/>
  <c r="G625" i="17"/>
  <c r="O646" i="26"/>
  <c r="G651" i="17"/>
  <c r="O783" i="26"/>
  <c r="G788" i="17"/>
  <c r="O692" i="26"/>
  <c r="G697" i="17"/>
  <c r="O920" i="26"/>
  <c r="G925" i="17"/>
  <c r="O544" i="26"/>
  <c r="G549" i="17"/>
  <c r="O511" i="26"/>
  <c r="G516" i="17"/>
  <c r="O671" i="26"/>
  <c r="G676" i="17"/>
  <c r="O626" i="26"/>
  <c r="G631" i="17"/>
  <c r="O647" i="26"/>
  <c r="G652" i="17"/>
  <c r="O666" i="26"/>
  <c r="G671" i="17"/>
  <c r="O602" i="26"/>
  <c r="G607" i="17"/>
  <c r="O531" i="26"/>
  <c r="G536" i="17"/>
  <c r="L443" i="26"/>
  <c r="O334" i="26"/>
  <c r="G339" i="17"/>
  <c r="O387" i="26"/>
  <c r="G392" i="17"/>
  <c r="O417" i="26"/>
  <c r="G422" i="17"/>
  <c r="O351" i="26"/>
  <c r="G356" i="17"/>
  <c r="O325" i="26"/>
  <c r="G330" i="17"/>
  <c r="O238" i="26"/>
  <c r="G243" i="17"/>
  <c r="O515" i="26"/>
  <c r="G520" i="17"/>
  <c r="O492" i="26"/>
  <c r="G497" i="17"/>
  <c r="O452" i="26"/>
  <c r="G457" i="17"/>
  <c r="O345" i="26"/>
  <c r="G350" i="17"/>
  <c r="O468" i="26"/>
  <c r="G473" i="17"/>
  <c r="O375" i="26"/>
  <c r="G380" i="17"/>
  <c r="O549" i="26"/>
  <c r="G554" i="17"/>
  <c r="O143" i="26"/>
  <c r="G148" i="17"/>
  <c r="O499" i="26"/>
  <c r="G504" i="17"/>
  <c r="O199" i="26"/>
  <c r="G204" i="17"/>
  <c r="O536" i="26"/>
  <c r="G541" i="17"/>
  <c r="O532" i="26"/>
  <c r="G537" i="17"/>
  <c r="O97" i="26"/>
  <c r="G102" i="17"/>
  <c r="O101" i="26"/>
  <c r="G106" i="17"/>
  <c r="O404" i="26"/>
  <c r="G409" i="17"/>
  <c r="O377" i="26"/>
  <c r="G382" i="17"/>
  <c r="O126" i="26"/>
  <c r="G131" i="17"/>
  <c r="O17" i="26"/>
  <c r="G22" i="17"/>
  <c r="O208" i="26"/>
  <c r="G213" i="17"/>
  <c r="O170" i="26"/>
  <c r="G175" i="17"/>
  <c r="O214" i="26"/>
  <c r="G219" i="17"/>
  <c r="O77" i="26"/>
  <c r="G82" i="17"/>
  <c r="O110" i="26"/>
  <c r="G115" i="17"/>
  <c r="O175" i="26"/>
  <c r="G180" i="17"/>
  <c r="O959" i="26"/>
  <c r="G964" i="17"/>
  <c r="O850" i="26"/>
  <c r="G855" i="17"/>
  <c r="O965" i="26"/>
  <c r="G970" i="17"/>
  <c r="O936" i="26"/>
  <c r="G941" i="17"/>
  <c r="O776" i="26"/>
  <c r="G781" i="17"/>
  <c r="O764" i="26"/>
  <c r="G769" i="17"/>
  <c r="O729" i="26"/>
  <c r="G734" i="17"/>
  <c r="O731" i="26"/>
  <c r="G736" i="17"/>
  <c r="O695" i="26"/>
  <c r="G700" i="17"/>
  <c r="O687" i="26"/>
  <c r="G692" i="17"/>
  <c r="O500" i="26"/>
  <c r="G505" i="17"/>
  <c r="O466" i="26"/>
  <c r="G471" i="17"/>
  <c r="O256" i="26"/>
  <c r="G261" i="17"/>
  <c r="O217" i="26"/>
  <c r="G222" i="17"/>
  <c r="O157" i="26"/>
  <c r="G162" i="17"/>
  <c r="O117" i="26"/>
  <c r="G122" i="17"/>
  <c r="O667" i="26"/>
  <c r="G672" i="17"/>
  <c r="O487" i="26"/>
  <c r="G492" i="17"/>
  <c r="L897" i="26"/>
  <c r="O820" i="26"/>
  <c r="G825" i="17"/>
  <c r="O895" i="26"/>
  <c r="G900" i="17"/>
  <c r="O818" i="26"/>
  <c r="G823" i="17"/>
  <c r="O735" i="26"/>
  <c r="G740" i="17"/>
  <c r="O738" i="26"/>
  <c r="G743" i="17"/>
  <c r="O649" i="26"/>
  <c r="G654" i="17"/>
  <c r="O535" i="26"/>
  <c r="G540" i="17"/>
  <c r="O379" i="26"/>
  <c r="G384" i="17"/>
  <c r="O488" i="26"/>
  <c r="G493" i="17"/>
  <c r="O565" i="26"/>
  <c r="G570" i="17"/>
  <c r="O378" i="26"/>
  <c r="G383" i="17"/>
  <c r="O268" i="26"/>
  <c r="G273" i="17"/>
  <c r="O247" i="26"/>
  <c r="G252" i="17"/>
  <c r="O228" i="26"/>
  <c r="G233" i="17"/>
  <c r="O54" i="26"/>
  <c r="G59" i="17"/>
  <c r="O304" i="26"/>
  <c r="G309" i="17"/>
  <c r="O154" i="26"/>
  <c r="G159" i="17"/>
  <c r="O114" i="26"/>
  <c r="G119" i="17"/>
  <c r="O67" i="26"/>
  <c r="G72" i="17"/>
  <c r="O470" i="26"/>
  <c r="G475" i="17"/>
  <c r="O884" i="26"/>
  <c r="G889" i="17"/>
  <c r="O555" i="26"/>
  <c r="G560" i="17"/>
  <c r="O395" i="26"/>
  <c r="G400" i="17"/>
  <c r="O651" i="26"/>
  <c r="G656" i="17"/>
  <c r="O548" i="26"/>
  <c r="G553" i="17"/>
  <c r="O514" i="26"/>
  <c r="G519" i="17"/>
  <c r="O887" i="26"/>
  <c r="G892" i="17"/>
  <c r="O606" i="26"/>
  <c r="G611" i="17"/>
  <c r="O678" i="26"/>
  <c r="G683" i="17"/>
  <c r="O733" i="26"/>
  <c r="G738" i="17"/>
  <c r="O980" i="26"/>
  <c r="G985" i="17"/>
  <c r="O653" i="26"/>
  <c r="G658" i="17"/>
  <c r="O569" i="26"/>
  <c r="G574" i="17"/>
  <c r="O409" i="26"/>
  <c r="G414" i="17"/>
  <c r="O747" i="26"/>
  <c r="G752" i="17"/>
  <c r="O705" i="26"/>
  <c r="G710" i="17"/>
  <c r="O954" i="26"/>
  <c r="G959" i="17"/>
  <c r="O824" i="26"/>
  <c r="G829" i="17"/>
  <c r="O615" i="26"/>
  <c r="G620" i="17"/>
  <c r="O745" i="26"/>
  <c r="G750" i="17"/>
  <c r="O813" i="26"/>
  <c r="G818" i="17"/>
  <c r="O559" i="26"/>
  <c r="G564" i="17"/>
  <c r="O715" i="26"/>
  <c r="G720" i="17"/>
  <c r="O680" i="26"/>
  <c r="G685" i="17"/>
  <c r="O698" i="26"/>
  <c r="G703" i="17"/>
  <c r="O327" i="26"/>
  <c r="G332" i="17"/>
  <c r="O220" i="26"/>
  <c r="G225" i="17"/>
  <c r="O446" i="26"/>
  <c r="G451" i="17"/>
  <c r="O464" i="26"/>
  <c r="G469" i="17"/>
  <c r="O260" i="26"/>
  <c r="G265" i="17"/>
  <c r="O407" i="26"/>
  <c r="G412" i="17"/>
  <c r="O46" i="26"/>
  <c r="G51" i="17"/>
  <c r="O930" i="26"/>
  <c r="G935" i="17"/>
  <c r="O901" i="26"/>
  <c r="G906" i="17"/>
  <c r="O854" i="26"/>
  <c r="G859" i="17"/>
  <c r="O903" i="26"/>
  <c r="G908" i="17"/>
  <c r="O944" i="26"/>
  <c r="G949" i="17"/>
  <c r="O865" i="26"/>
  <c r="G870" i="17"/>
  <c r="O684" i="26"/>
  <c r="G689" i="17"/>
  <c r="O896" i="26"/>
  <c r="G901" i="17"/>
  <c r="O523" i="26"/>
  <c r="G528" i="17"/>
  <c r="O489" i="26"/>
  <c r="G494" i="17"/>
  <c r="O758" i="26"/>
  <c r="G763" i="17"/>
  <c r="O495" i="26"/>
  <c r="G500" i="17"/>
  <c r="O856" i="26"/>
  <c r="G861" i="17"/>
  <c r="O712" i="26"/>
  <c r="G717" i="17"/>
  <c r="O253" i="26"/>
  <c r="G258" i="17"/>
  <c r="O224" i="26"/>
  <c r="G229" i="17"/>
  <c r="O197" i="26"/>
  <c r="G202" i="17"/>
  <c r="O181" i="26"/>
  <c r="G186" i="17"/>
  <c r="O123" i="26"/>
  <c r="G128" i="17"/>
  <c r="O91" i="26"/>
  <c r="G96" i="17"/>
  <c r="O168" i="26"/>
  <c r="G173" i="17"/>
  <c r="O22" i="26"/>
  <c r="G27" i="17"/>
  <c r="O301" i="26"/>
  <c r="G306" i="17"/>
  <c r="O283" i="26"/>
  <c r="G288" i="17"/>
  <c r="O106" i="26"/>
  <c r="G111" i="17"/>
  <c r="O588" i="26"/>
  <c r="G593" i="17"/>
  <c r="O366" i="26"/>
  <c r="G371" i="17"/>
  <c r="O152" i="26"/>
  <c r="G157" i="17"/>
  <c r="O133" i="26"/>
  <c r="G138" i="17"/>
  <c r="O18" i="26"/>
  <c r="G23" i="17"/>
  <c r="O757" i="26"/>
  <c r="G762" i="17"/>
  <c r="O526" i="26"/>
  <c r="G531" i="17"/>
  <c r="O308" i="26"/>
  <c r="G313" i="17"/>
  <c r="O910" i="26"/>
  <c r="G915" i="17"/>
  <c r="O371" i="26"/>
  <c r="G376" i="17"/>
  <c r="O162" i="26"/>
  <c r="G167" i="17"/>
  <c r="O960" i="26"/>
  <c r="G965" i="17"/>
  <c r="O916" i="26"/>
  <c r="G921" i="17"/>
  <c r="O760" i="26"/>
  <c r="G765" i="17"/>
  <c r="O557" i="26"/>
  <c r="G562" i="17"/>
  <c r="O519" i="26"/>
  <c r="G524" i="17"/>
  <c r="O951" i="26"/>
  <c r="G956" i="17"/>
  <c r="O861" i="26"/>
  <c r="G866" i="17"/>
  <c r="O701" i="26"/>
  <c r="G706" i="17"/>
  <c r="O688" i="26"/>
  <c r="G693" i="17"/>
  <c r="O759" i="26"/>
  <c r="G764" i="17"/>
  <c r="O724" i="26"/>
  <c r="G729" i="17"/>
  <c r="O703" i="26"/>
  <c r="G708" i="17"/>
  <c r="O596" i="26"/>
  <c r="G601" i="17"/>
  <c r="O995" i="26"/>
  <c r="G1000" i="17"/>
  <c r="O779" i="26"/>
  <c r="G784" i="17"/>
  <c r="O592" i="26"/>
  <c r="G597" i="17"/>
  <c r="O608" i="26"/>
  <c r="G613" i="17"/>
  <c r="O648" i="26"/>
  <c r="G653" i="17"/>
  <c r="O443" i="26"/>
  <c r="G448" i="17"/>
  <c r="O567" i="26"/>
  <c r="G572" i="17"/>
  <c r="O341" i="26"/>
  <c r="G346" i="17"/>
  <c r="O956" i="26"/>
  <c r="G961" i="17"/>
  <c r="O722" i="26"/>
  <c r="G727" i="17"/>
  <c r="O793" i="26"/>
  <c r="G798" i="17"/>
  <c r="O765" i="26"/>
  <c r="G770" i="17"/>
  <c r="O638" i="26"/>
  <c r="G643" i="17"/>
  <c r="O983" i="26"/>
  <c r="G988" i="17"/>
  <c r="O947" i="26"/>
  <c r="G952" i="17"/>
  <c r="O923" i="26"/>
  <c r="G928" i="17"/>
  <c r="O892" i="26"/>
  <c r="G897" i="17"/>
  <c r="O893" i="26"/>
  <c r="G898" i="17"/>
  <c r="O797" i="26"/>
  <c r="G802" i="17"/>
  <c r="O904" i="26"/>
  <c r="G909" i="17"/>
  <c r="O816" i="26"/>
  <c r="G821" i="17"/>
  <c r="O740" i="26"/>
  <c r="G745" i="17"/>
  <c r="O721" i="26"/>
  <c r="G726" i="17"/>
  <c r="O751" i="26"/>
  <c r="G756" i="17"/>
  <c r="O663" i="26"/>
  <c r="G668" i="17"/>
  <c r="O628" i="26"/>
  <c r="G633" i="17"/>
  <c r="O787" i="26"/>
  <c r="G792" i="17"/>
  <c r="O623" i="26"/>
  <c r="G628" i="17"/>
  <c r="O773" i="26"/>
  <c r="G778" i="17"/>
  <c r="O509" i="26"/>
  <c r="G514" i="17"/>
  <c r="O696" i="26"/>
  <c r="G701" i="17"/>
  <c r="O753" i="26"/>
  <c r="G758" i="17"/>
  <c r="O541" i="26"/>
  <c r="G546" i="17"/>
  <c r="O574" i="26"/>
  <c r="G579" i="17"/>
  <c r="O479" i="26"/>
  <c r="G484" i="17"/>
  <c r="O573" i="26"/>
  <c r="G578" i="17"/>
  <c r="O437" i="26"/>
  <c r="G442" i="17"/>
  <c r="O259" i="26"/>
  <c r="G264" i="17"/>
  <c r="O380" i="26"/>
  <c r="G385" i="17"/>
  <c r="O323" i="26"/>
  <c r="G328" i="17"/>
  <c r="O277" i="26"/>
  <c r="G282" i="17"/>
  <c r="O502" i="26"/>
  <c r="G507" i="17"/>
  <c r="O428" i="26"/>
  <c r="G433" i="17"/>
  <c r="O415" i="26"/>
  <c r="G420" i="17"/>
  <c r="O314" i="26"/>
  <c r="G319" i="17"/>
  <c r="O235" i="26"/>
  <c r="G240" i="17"/>
  <c r="O89" i="26"/>
  <c r="G94" i="17"/>
  <c r="O420" i="26"/>
  <c r="G425" i="17"/>
  <c r="O265" i="26"/>
  <c r="G270" i="17"/>
  <c r="O178" i="26"/>
  <c r="G183" i="17"/>
  <c r="O105" i="26"/>
  <c r="G110" i="17"/>
  <c r="O134" i="26"/>
  <c r="G139" i="17"/>
  <c r="O296" i="26"/>
  <c r="G301" i="17"/>
  <c r="O445" i="26"/>
  <c r="G450" i="17"/>
  <c r="O233" i="26"/>
  <c r="G238" i="17"/>
  <c r="O41" i="26"/>
  <c r="G46" i="17"/>
  <c r="O211" i="26"/>
  <c r="G216" i="17"/>
  <c r="O942" i="26"/>
  <c r="G947" i="17"/>
  <c r="O885" i="26"/>
  <c r="G890" i="17"/>
  <c r="O880" i="26"/>
  <c r="G885" i="17"/>
  <c r="O855" i="26"/>
  <c r="G860" i="17"/>
  <c r="O964" i="26"/>
  <c r="G969" i="17"/>
  <c r="O878" i="26"/>
  <c r="G883" i="17"/>
  <c r="O834" i="26"/>
  <c r="G839" i="17"/>
  <c r="O879" i="26"/>
  <c r="G884" i="17"/>
  <c r="O780" i="26"/>
  <c r="G785" i="17"/>
  <c r="O785" i="26"/>
  <c r="G790" i="17"/>
  <c r="O807" i="26"/>
  <c r="G812" i="17"/>
  <c r="O857" i="26"/>
  <c r="G862" i="17"/>
  <c r="O601" i="26"/>
  <c r="G606" i="17"/>
  <c r="O672" i="26"/>
  <c r="G677" i="17"/>
  <c r="O825" i="26"/>
  <c r="G830" i="17"/>
  <c r="L660" i="26"/>
  <c r="O839" i="26"/>
  <c r="G844" i="17"/>
  <c r="O716" i="26"/>
  <c r="G721" i="17"/>
  <c r="O440" i="26"/>
  <c r="G445" i="17"/>
  <c r="L637" i="26"/>
  <c r="O460" i="26"/>
  <c r="G465" i="17"/>
  <c r="O414" i="26"/>
  <c r="G419" i="17"/>
  <c r="L666" i="26"/>
  <c r="O566" i="26"/>
  <c r="G571" i="17"/>
  <c r="O662" i="26"/>
  <c r="G667" i="17"/>
  <c r="O357" i="26"/>
  <c r="G362" i="17"/>
  <c r="O349" i="26"/>
  <c r="G354" i="17"/>
  <c r="O316" i="26"/>
  <c r="G321" i="17"/>
  <c r="O274" i="26"/>
  <c r="G279" i="17"/>
  <c r="O497" i="26"/>
  <c r="G502" i="17"/>
  <c r="O393" i="26"/>
  <c r="G398" i="17"/>
  <c r="O342" i="26"/>
  <c r="G347" i="17"/>
  <c r="O267" i="26"/>
  <c r="G272" i="17"/>
  <c r="O476" i="26"/>
  <c r="G481" i="17"/>
  <c r="L423" i="26"/>
  <c r="O340" i="26"/>
  <c r="G345" i="17"/>
  <c r="O373" i="26"/>
  <c r="G378" i="17"/>
  <c r="O564" i="26"/>
  <c r="G569" i="17"/>
  <c r="O322" i="26"/>
  <c r="G327" i="17"/>
  <c r="O310" i="26"/>
  <c r="G315" i="17"/>
  <c r="O264" i="26"/>
  <c r="G269" i="17"/>
  <c r="O90" i="26"/>
  <c r="G95" i="17"/>
  <c r="O369" i="26"/>
  <c r="G374" i="17"/>
  <c r="O527" i="26"/>
  <c r="G532" i="17"/>
  <c r="O326" i="26"/>
  <c r="G331" i="17"/>
  <c r="O86" i="26"/>
  <c r="G91" i="17"/>
  <c r="O321" i="26"/>
  <c r="G326" i="17"/>
  <c r="O166" i="26"/>
  <c r="G171" i="17"/>
  <c r="O142" i="26"/>
  <c r="G147" i="17"/>
  <c r="O73" i="26"/>
  <c r="G78" i="17"/>
  <c r="O70" i="26"/>
  <c r="G75" i="17"/>
  <c r="O37" i="26"/>
  <c r="G42" i="17"/>
  <c r="O19" i="26"/>
  <c r="G24" i="17"/>
  <c r="O917" i="26"/>
  <c r="G922" i="17"/>
  <c r="O889" i="26"/>
  <c r="G894" i="17"/>
  <c r="O924" i="26"/>
  <c r="G929" i="17"/>
  <c r="O883" i="26"/>
  <c r="G888" i="17"/>
  <c r="O900" i="26"/>
  <c r="G905" i="17"/>
  <c r="O805" i="26"/>
  <c r="G810" i="17"/>
  <c r="O590" i="26"/>
  <c r="G595" i="17"/>
  <c r="O782" i="26"/>
  <c r="G787" i="17"/>
  <c r="O736" i="26"/>
  <c r="G741" i="17"/>
  <c r="O611" i="26"/>
  <c r="G616" i="17"/>
  <c r="O423" i="26"/>
  <c r="G428" i="17"/>
  <c r="O463" i="26"/>
  <c r="G468" i="17"/>
  <c r="O419" i="26"/>
  <c r="G424" i="17"/>
  <c r="O350" i="26"/>
  <c r="G355" i="17"/>
  <c r="O897" i="26"/>
  <c r="G902" i="17"/>
  <c r="O418" i="26"/>
  <c r="G423" i="17"/>
  <c r="O215" i="26"/>
  <c r="G220" i="17"/>
  <c r="O122" i="26"/>
  <c r="G127" i="17"/>
  <c r="O516" i="26"/>
  <c r="G521" i="17"/>
  <c r="O205" i="26"/>
  <c r="G210" i="17"/>
  <c r="O49" i="26"/>
  <c r="G54" i="17"/>
  <c r="O15" i="26"/>
  <c r="G20" i="17"/>
  <c r="O311" i="26"/>
  <c r="G316" i="17"/>
  <c r="O64" i="26"/>
  <c r="G69" i="17"/>
  <c r="O543" i="26"/>
  <c r="G548" i="17"/>
  <c r="L70" i="26"/>
  <c r="O918" i="26"/>
  <c r="G923" i="17"/>
  <c r="O645" i="26"/>
  <c r="G650" i="17"/>
  <c r="O706" i="26"/>
  <c r="G711" i="17"/>
  <c r="O581" i="26"/>
  <c r="G586" i="17"/>
  <c r="O433" i="26"/>
  <c r="G438" i="17"/>
  <c r="O607" i="26"/>
  <c r="G612" i="17"/>
  <c r="O455" i="26"/>
  <c r="G460" i="17"/>
  <c r="O436" i="26"/>
  <c r="G441" i="17"/>
  <c r="O385" i="26"/>
  <c r="G390" i="17"/>
  <c r="O748" i="26"/>
  <c r="G753" i="17"/>
  <c r="O508" i="26"/>
  <c r="G513" i="17"/>
  <c r="O507" i="26"/>
  <c r="G512" i="17"/>
  <c r="O501" i="26"/>
  <c r="G506" i="17"/>
  <c r="O270" i="26"/>
  <c r="G275" i="17"/>
  <c r="O213" i="26"/>
  <c r="G218" i="17"/>
  <c r="O335" i="26"/>
  <c r="G340" i="17"/>
  <c r="O338" i="26"/>
  <c r="G343" i="17"/>
  <c r="O82" i="26"/>
  <c r="G87" i="17"/>
  <c r="O439" i="26"/>
  <c r="G444" i="17"/>
  <c r="O346" i="26"/>
  <c r="G351" i="17"/>
  <c r="O167" i="26"/>
  <c r="G172" i="17"/>
  <c r="O119" i="26"/>
  <c r="G124" i="17"/>
  <c r="O272" i="26"/>
  <c r="G277" i="17"/>
  <c r="O69" i="26"/>
  <c r="G74" i="17"/>
  <c r="O484" i="26"/>
  <c r="G489" i="17"/>
  <c r="O257" i="26"/>
  <c r="G262" i="17"/>
  <c r="O331" i="26"/>
  <c r="G336" i="17"/>
  <c r="O193" i="26"/>
  <c r="G198" i="17"/>
  <c r="O451" i="26"/>
  <c r="G456" i="17"/>
  <c r="O58" i="26"/>
  <c r="G63" i="17"/>
  <c r="O34" i="26"/>
  <c r="G39" i="17"/>
  <c r="O852" i="26"/>
  <c r="G857" i="17"/>
  <c r="O693" i="26"/>
  <c r="G698" i="17"/>
  <c r="O994" i="26"/>
  <c r="G999" i="17"/>
  <c r="O677" i="26"/>
  <c r="G682" i="17"/>
  <c r="O955" i="26"/>
  <c r="G960" i="17"/>
  <c r="O840" i="26"/>
  <c r="G845" i="17"/>
  <c r="O819" i="26"/>
  <c r="G824" i="17"/>
  <c r="O931" i="26"/>
  <c r="G936" i="17"/>
  <c r="O510" i="26"/>
  <c r="G515" i="17"/>
  <c r="O831" i="26"/>
  <c r="G836" i="17"/>
  <c r="O670" i="26"/>
  <c r="G675" i="17"/>
  <c r="O665" i="26"/>
  <c r="G670" i="17"/>
  <c r="O473" i="26"/>
  <c r="G478" i="17"/>
  <c r="O781" i="26"/>
  <c r="G786" i="17"/>
  <c r="O744" i="26"/>
  <c r="G749" i="17"/>
  <c r="O730" i="26"/>
  <c r="G735" i="17"/>
  <c r="O485" i="26"/>
  <c r="G490" i="17"/>
  <c r="O388" i="26"/>
  <c r="G393" i="17"/>
  <c r="O251" i="26"/>
  <c r="G256" i="17"/>
  <c r="O174" i="26"/>
  <c r="G179" i="17"/>
  <c r="O121" i="26"/>
  <c r="G126" i="17"/>
  <c r="O597" i="26"/>
  <c r="G602" i="17"/>
  <c r="O513" i="26"/>
  <c r="G518" i="17"/>
  <c r="O263" i="26"/>
  <c r="G268" i="17"/>
  <c r="O177" i="26"/>
  <c r="G182" i="17"/>
  <c r="O48" i="26"/>
  <c r="G53" i="17"/>
  <c r="O30" i="26"/>
  <c r="G35" i="17"/>
  <c r="O148" i="26"/>
  <c r="G153" i="17"/>
  <c r="O422" i="26"/>
  <c r="G427" i="17"/>
  <c r="O801" i="26"/>
  <c r="G806" i="17"/>
  <c r="O229" i="26"/>
  <c r="G234" i="17"/>
  <c r="O192" i="26"/>
  <c r="G197" i="17"/>
  <c r="O96" i="26"/>
  <c r="G101" i="17"/>
  <c r="O81" i="26"/>
  <c r="G86" i="17"/>
  <c r="O598" i="26"/>
  <c r="G603" i="17"/>
  <c r="O384" i="26"/>
  <c r="G389" i="17"/>
  <c r="O275" i="26"/>
  <c r="G280" i="17"/>
  <c r="O313" i="26"/>
  <c r="G318" i="17"/>
  <c r="O221" i="26"/>
  <c r="G226" i="17"/>
  <c r="O149" i="26"/>
  <c r="G154" i="17"/>
  <c r="O474" i="26"/>
  <c r="G479" i="17"/>
  <c r="O343" i="26"/>
  <c r="G348" i="17"/>
  <c r="O412" i="26"/>
  <c r="G417" i="17"/>
  <c r="O963" i="26"/>
  <c r="G968" i="17"/>
  <c r="O838" i="26"/>
  <c r="G843" i="17"/>
  <c r="O656" i="26"/>
  <c r="G661" i="17"/>
  <c r="O909" i="26"/>
  <c r="G914" i="17"/>
  <c r="O948" i="26"/>
  <c r="G953" i="17"/>
  <c r="O689" i="26"/>
  <c r="G694" i="17"/>
  <c r="O518" i="26"/>
  <c r="G523" i="17"/>
  <c r="O533" i="26"/>
  <c r="G538" i="17"/>
  <c r="O560" i="26"/>
  <c r="G565" i="17"/>
  <c r="O453" i="26"/>
  <c r="G458" i="17"/>
  <c r="O465" i="26"/>
  <c r="G470" i="17"/>
  <c r="O431" i="26"/>
  <c r="G436" i="17"/>
  <c r="O372" i="26"/>
  <c r="G377" i="17"/>
  <c r="O227" i="26"/>
  <c r="G232" i="17"/>
  <c r="O347" i="26"/>
  <c r="G352" i="17"/>
  <c r="O309" i="26"/>
  <c r="G314" i="17"/>
  <c r="O252" i="26"/>
  <c r="G257" i="17"/>
  <c r="O210" i="26"/>
  <c r="G215" i="17"/>
  <c r="O401" i="26"/>
  <c r="G406" i="17"/>
  <c r="O201" i="26"/>
  <c r="G206" i="17"/>
  <c r="O285" i="26"/>
  <c r="G290" i="17"/>
  <c r="O74" i="26"/>
  <c r="G79" i="17"/>
  <c r="O53" i="26"/>
  <c r="G58" i="17"/>
  <c r="O66" i="26"/>
  <c r="G71" i="17"/>
  <c r="O78" i="26"/>
  <c r="G83" i="17"/>
  <c r="O27" i="26"/>
  <c r="G32" i="17"/>
  <c r="O158" i="26"/>
  <c r="G163" i="17"/>
  <c r="O26" i="26"/>
  <c r="G31" i="17"/>
  <c r="O102" i="26"/>
  <c r="G107" i="17"/>
  <c r="O109" i="26"/>
  <c r="G114" i="17"/>
  <c r="O39" i="26"/>
  <c r="G44" i="17"/>
  <c r="O258" i="26"/>
  <c r="G263" i="17"/>
  <c r="O95" i="26"/>
  <c r="G100" i="17"/>
  <c r="O159" i="26"/>
  <c r="G164" i="17"/>
  <c r="H4" i="26"/>
  <c r="I4" i="26" s="1"/>
  <c r="J4" i="26" s="1"/>
  <c r="K4" i="26" s="1"/>
  <c r="O911" i="26"/>
  <c r="G916" i="17"/>
  <c r="O970" i="26"/>
  <c r="G975" i="17"/>
  <c r="O927" i="26"/>
  <c r="G932" i="17"/>
  <c r="O908" i="26"/>
  <c r="G913" i="17"/>
  <c r="O394" i="26"/>
  <c r="G399" i="17"/>
  <c r="O344" i="26"/>
  <c r="G349" i="17"/>
  <c r="O863" i="26"/>
  <c r="G868" i="17"/>
  <c r="O639" i="26"/>
  <c r="G644" i="17"/>
  <c r="O486" i="26"/>
  <c r="G491" i="17"/>
  <c r="O165" i="26"/>
  <c r="G170" i="17"/>
  <c r="O125" i="26"/>
  <c r="G130" i="17"/>
  <c r="O989" i="26"/>
  <c r="G994" i="17"/>
  <c r="O711" i="26"/>
  <c r="G716" i="17"/>
  <c r="O547" i="26"/>
  <c r="G552" i="17"/>
  <c r="O534" i="26"/>
  <c r="G539" i="17"/>
  <c r="O290" i="26"/>
  <c r="G295" i="17"/>
  <c r="O88" i="26"/>
  <c r="G93" i="17"/>
  <c r="L479" i="26"/>
  <c r="O413" i="26"/>
  <c r="G418" i="17"/>
  <c r="O249" i="26"/>
  <c r="G254" i="17"/>
  <c r="O244" i="26"/>
  <c r="G249" i="17"/>
  <c r="O188" i="26"/>
  <c r="G193" i="17"/>
  <c r="O136" i="26"/>
  <c r="G141" i="17"/>
  <c r="O147" i="26"/>
  <c r="G152" i="17"/>
  <c r="O498" i="26"/>
  <c r="G503" i="17"/>
  <c r="O617" i="26"/>
  <c r="G622" i="17"/>
  <c r="O329" i="26"/>
  <c r="G334" i="17"/>
  <c r="O300" i="26"/>
  <c r="G305" i="17"/>
  <c r="O222" i="26"/>
  <c r="G227" i="17"/>
  <c r="O450" i="26"/>
  <c r="G455" i="17"/>
  <c r="O890" i="26"/>
  <c r="G895" i="17"/>
  <c r="O305" i="26"/>
  <c r="G310" i="17"/>
  <c r="O580" i="26"/>
  <c r="G585" i="17"/>
  <c r="O493" i="26"/>
  <c r="G498" i="17"/>
  <c r="O189" i="26"/>
  <c r="G194" i="17"/>
  <c r="O610" i="26"/>
  <c r="G615" i="17"/>
  <c r="O796" i="26"/>
  <c r="G801" i="17"/>
  <c r="O999" i="26"/>
  <c r="G1004" i="17"/>
  <c r="O898" i="26"/>
  <c r="G903" i="17"/>
  <c r="O708" i="26"/>
  <c r="G713" i="17"/>
  <c r="O400" i="26"/>
  <c r="G405" i="17"/>
  <c r="O337" i="26"/>
  <c r="G342" i="17"/>
  <c r="O306" i="26"/>
  <c r="G311" i="17"/>
  <c r="O206" i="26"/>
  <c r="G211" i="17"/>
  <c r="O821" i="26"/>
  <c r="G826" i="17"/>
  <c r="O183" i="26"/>
  <c r="G188" i="17"/>
  <c r="O289" i="26"/>
  <c r="G294" i="17"/>
  <c r="O203" i="26"/>
  <c r="G208" i="17"/>
  <c r="O151" i="26"/>
  <c r="G156" i="17"/>
  <c r="O226" i="26"/>
  <c r="G231" i="17"/>
  <c r="O161" i="26"/>
  <c r="G166" i="17"/>
  <c r="O38" i="26"/>
  <c r="G43" i="17"/>
  <c r="O352" i="26"/>
  <c r="G357" i="17"/>
  <c r="O93" i="26"/>
  <c r="G98" i="17"/>
  <c r="O51" i="26"/>
  <c r="G56" i="17"/>
  <c r="O459" i="26"/>
  <c r="G464" i="17"/>
  <c r="O250" i="26"/>
  <c r="G255" i="17"/>
  <c r="O360" i="26"/>
  <c r="G365" i="17"/>
  <c r="O21" i="26"/>
  <c r="G26" i="17"/>
  <c r="O42" i="26"/>
  <c r="G47" i="17"/>
  <c r="O40" i="26"/>
  <c r="G45" i="17"/>
  <c r="O94" i="26"/>
  <c r="G99" i="17"/>
  <c r="O56" i="26"/>
  <c r="G61" i="17"/>
  <c r="O8" i="26"/>
  <c r="G13" i="17"/>
  <c r="E17" i="18" s="1"/>
  <c r="O915" i="26"/>
  <c r="G920" i="17"/>
  <c r="O877" i="26"/>
  <c r="G882" i="17"/>
  <c r="O676" i="26"/>
  <c r="G681" i="17"/>
  <c r="O891" i="26"/>
  <c r="G896" i="17"/>
  <c r="O641" i="26"/>
  <c r="G646" i="17"/>
  <c r="O328" i="26"/>
  <c r="G333" i="17"/>
  <c r="O709" i="26"/>
  <c r="G714" i="17"/>
  <c r="O593" i="26"/>
  <c r="G598" i="17"/>
  <c r="O561" i="26"/>
  <c r="G566" i="17"/>
  <c r="O886" i="26"/>
  <c r="G891" i="17"/>
  <c r="O837" i="26"/>
  <c r="G842" i="17"/>
  <c r="O817" i="26"/>
  <c r="G822" i="17"/>
  <c r="O483" i="26"/>
  <c r="G488" i="17"/>
  <c r="O966" i="26"/>
  <c r="G971" i="17"/>
  <c r="O828" i="26"/>
  <c r="G833" i="17"/>
  <c r="O808" i="26"/>
  <c r="G813" i="17"/>
  <c r="O761" i="26"/>
  <c r="G766" i="17"/>
  <c r="O652" i="26"/>
  <c r="G657" i="17"/>
  <c r="O461" i="26"/>
  <c r="G466" i="17"/>
  <c r="O273" i="26"/>
  <c r="G278" i="17"/>
  <c r="O184" i="26"/>
  <c r="G189" i="17"/>
  <c r="O173" i="26"/>
  <c r="G178" i="17"/>
  <c r="O141" i="26"/>
  <c r="G146" i="17"/>
  <c r="O87" i="26"/>
  <c r="G92" i="17"/>
  <c r="O494" i="26"/>
  <c r="G499" i="17"/>
  <c r="O187" i="26"/>
  <c r="G192" i="17"/>
  <c r="O554" i="26"/>
  <c r="G559" i="17"/>
  <c r="O389" i="26"/>
  <c r="G394" i="17"/>
  <c r="O315" i="26"/>
  <c r="G320" i="17"/>
  <c r="O232" i="26"/>
  <c r="G237" i="17"/>
  <c r="O241" i="26"/>
  <c r="G246" i="17"/>
  <c r="O128" i="26"/>
  <c r="G133" i="17"/>
  <c r="O577" i="26"/>
  <c r="G582" i="17"/>
  <c r="O138" i="26"/>
  <c r="G143" i="17"/>
  <c r="O640" i="26"/>
  <c r="G645" i="17"/>
  <c r="O427" i="26"/>
  <c r="G432" i="17"/>
  <c r="O281" i="26"/>
  <c r="G286" i="17"/>
  <c r="L387" i="26"/>
  <c r="O276" i="26"/>
  <c r="G281" i="17"/>
  <c r="O754" i="26"/>
  <c r="G759" i="17"/>
  <c r="O845" i="26"/>
  <c r="G850" i="17"/>
  <c r="O848" i="26"/>
  <c r="G853" i="17"/>
  <c r="O984" i="26"/>
  <c r="G989" i="17"/>
  <c r="O928" i="26"/>
  <c r="G933" i="17"/>
  <c r="O655" i="26"/>
  <c r="G660" i="17"/>
  <c r="O777" i="26"/>
  <c r="G782" i="17"/>
  <c r="O681" i="26"/>
  <c r="G686" i="17"/>
  <c r="O769" i="26"/>
  <c r="G774" i="17"/>
  <c r="O719" i="26"/>
  <c r="G724" i="17"/>
  <c r="O429" i="26"/>
  <c r="G434" i="17"/>
  <c r="O245" i="26"/>
  <c r="G250" i="17"/>
  <c r="O225" i="26"/>
  <c r="G230" i="17"/>
  <c r="O396" i="26"/>
  <c r="G401" i="17"/>
  <c r="O430" i="26"/>
  <c r="G435" i="17"/>
  <c r="O292" i="26"/>
  <c r="G297" i="17"/>
  <c r="O112" i="26"/>
  <c r="G117" i="17"/>
  <c r="O32" i="26"/>
  <c r="G37" i="17"/>
  <c r="O55" i="26"/>
  <c r="G60" i="17"/>
  <c r="O191" i="26"/>
  <c r="G196" i="17"/>
  <c r="O85" i="26"/>
  <c r="G90" i="17"/>
  <c r="O65" i="26"/>
  <c r="G70" i="17"/>
  <c r="O31" i="26"/>
  <c r="G36" i="17"/>
  <c r="O456" i="26"/>
  <c r="G461" i="17"/>
  <c r="O63" i="26"/>
  <c r="G68" i="17"/>
  <c r="O176" i="26"/>
  <c r="G181" i="17"/>
  <c r="O62" i="26"/>
  <c r="G67" i="17"/>
  <c r="O135" i="26"/>
  <c r="G140" i="17"/>
  <c r="O72" i="26"/>
  <c r="G77" i="17"/>
  <c r="O297" i="26"/>
  <c r="G302" i="17"/>
  <c r="O943" i="26"/>
  <c r="G948" i="17"/>
  <c r="O869" i="26"/>
  <c r="G874" i="17"/>
  <c r="O914" i="26"/>
  <c r="G919" i="17"/>
  <c r="O704" i="26"/>
  <c r="G709" i="17"/>
  <c r="O756" i="26"/>
  <c r="G761" i="17"/>
  <c r="O768" i="26"/>
  <c r="G773" i="17"/>
  <c r="O570" i="26"/>
  <c r="G575" i="17"/>
  <c r="O925" i="26"/>
  <c r="G930" i="17"/>
  <c r="O506" i="26"/>
  <c r="G511" i="17"/>
  <c r="O288" i="26"/>
  <c r="G293" i="17"/>
  <c r="O118" i="26"/>
  <c r="G123" i="17"/>
  <c r="O631" i="26"/>
  <c r="G636" i="17"/>
  <c r="O860" i="26"/>
  <c r="G865" i="17"/>
  <c r="O767" i="26"/>
  <c r="G772" i="17"/>
  <c r="O616" i="26"/>
  <c r="G621" i="17"/>
  <c r="O271" i="26"/>
  <c r="G276" i="17"/>
  <c r="O219" i="26"/>
  <c r="G224" i="17"/>
  <c r="O255" i="26"/>
  <c r="G260" i="17"/>
  <c r="O146" i="26"/>
  <c r="G151" i="17"/>
  <c r="O209" i="26"/>
  <c r="G214" i="17"/>
  <c r="O362" i="26"/>
  <c r="G367" i="17"/>
  <c r="L279" i="26"/>
  <c r="O169" i="26"/>
  <c r="G174" i="17"/>
  <c r="O477" i="26"/>
  <c r="G482" i="17"/>
  <c r="O153" i="26"/>
  <c r="G158" i="17"/>
  <c r="O969" i="26"/>
  <c r="G974" i="17"/>
  <c r="O926" i="26"/>
  <c r="G931" i="17"/>
  <c r="O664" i="26"/>
  <c r="G669" i="17"/>
  <c r="O644" i="26"/>
  <c r="G649" i="17"/>
  <c r="O367" i="26"/>
  <c r="G372" i="17"/>
  <c r="O584" i="26"/>
  <c r="G589" i="17"/>
  <c r="O405" i="26"/>
  <c r="G410" i="17"/>
  <c r="O7" i="26"/>
  <c r="G12" i="17"/>
  <c r="E16" i="18" s="1"/>
  <c r="I5" i="26"/>
  <c r="J5" i="26" s="1"/>
  <c r="O13" i="26"/>
  <c r="G18" i="17"/>
  <c r="I12" i="26"/>
  <c r="J12" i="26" s="1"/>
  <c r="I11" i="26"/>
  <c r="J11" i="26" s="1"/>
  <c r="L693" i="26"/>
  <c r="L98" i="26"/>
  <c r="L785" i="26"/>
  <c r="L464" i="26"/>
  <c r="L399" i="26"/>
  <c r="L536" i="26"/>
  <c r="L407" i="26"/>
  <c r="L178" i="26"/>
  <c r="L948" i="26"/>
  <c r="L647" i="26"/>
  <c r="L996" i="26"/>
  <c r="L699" i="26"/>
  <c r="L716" i="26"/>
  <c r="L585" i="26"/>
  <c r="L226" i="26"/>
  <c r="L864" i="26"/>
  <c r="L229" i="26"/>
  <c r="L381" i="26"/>
  <c r="L160" i="26"/>
  <c r="L645" i="26"/>
  <c r="L500" i="26"/>
  <c r="L715" i="26"/>
  <c r="L204" i="26"/>
  <c r="L364" i="26"/>
  <c r="L184" i="26"/>
  <c r="L472" i="26"/>
  <c r="L850" i="26"/>
  <c r="L459" i="26"/>
  <c r="L846" i="26"/>
  <c r="L781" i="26"/>
  <c r="L836" i="26"/>
  <c r="L480" i="26"/>
  <c r="L421" i="26"/>
  <c r="L397" i="26"/>
  <c r="L286" i="26"/>
  <c r="L818" i="26"/>
  <c r="L921" i="26"/>
  <c r="L799" i="26"/>
  <c r="L712" i="26"/>
  <c r="L534" i="26"/>
  <c r="L589" i="26"/>
  <c r="L367" i="26"/>
  <c r="L350" i="26"/>
  <c r="L377" i="26"/>
  <c r="L268" i="26"/>
  <c r="L871" i="26"/>
  <c r="L796" i="26"/>
  <c r="L953" i="26"/>
  <c r="L920" i="26"/>
  <c r="L762" i="26"/>
  <c r="L523" i="26"/>
  <c r="L607" i="26"/>
  <c r="L560" i="26"/>
  <c r="L517" i="26"/>
  <c r="L478" i="26"/>
  <c r="L137" i="26"/>
  <c r="L17" i="26"/>
  <c r="L744" i="26"/>
  <c r="L928" i="26"/>
  <c r="L516" i="26"/>
  <c r="L642" i="26"/>
  <c r="L825" i="26"/>
  <c r="L539" i="26"/>
  <c r="L698" i="26"/>
  <c r="L821" i="26"/>
  <c r="L469" i="26"/>
  <c r="L392" i="26"/>
  <c r="L300" i="26"/>
  <c r="L169" i="26"/>
  <c r="L419" i="26"/>
  <c r="L918" i="26"/>
  <c r="L456" i="26"/>
  <c r="L114" i="26"/>
  <c r="L401" i="26"/>
  <c r="L194" i="26"/>
  <c r="L40" i="26"/>
  <c r="L404" i="26"/>
  <c r="L326" i="26"/>
  <c r="L984" i="26"/>
  <c r="L1003" i="26"/>
  <c r="L991" i="26"/>
  <c r="L964" i="26"/>
  <c r="L842" i="26"/>
  <c r="L788" i="26"/>
  <c r="L721" i="26"/>
  <c r="L822" i="26"/>
  <c r="L575" i="26"/>
  <c r="L327" i="26"/>
  <c r="L501" i="26"/>
  <c r="L236" i="26"/>
  <c r="L415" i="26"/>
  <c r="L290" i="26"/>
  <c r="L527" i="26"/>
  <c r="L272" i="26"/>
  <c r="L331" i="26"/>
  <c r="L972" i="26"/>
  <c r="L978" i="26"/>
  <c r="L891" i="26"/>
  <c r="L884" i="26"/>
  <c r="L787" i="26"/>
  <c r="L832" i="26"/>
  <c r="L630" i="26"/>
  <c r="L499" i="26"/>
  <c r="L105" i="26"/>
  <c r="L352" i="26"/>
  <c r="L809" i="26"/>
  <c r="L504" i="26"/>
  <c r="L254" i="26"/>
  <c r="L343" i="26"/>
  <c r="L150" i="26"/>
  <c r="L348" i="26"/>
  <c r="L379" i="26"/>
  <c r="L109" i="26"/>
  <c r="L72" i="26"/>
  <c r="L925" i="26"/>
  <c r="L924" i="26"/>
  <c r="L938" i="26"/>
  <c r="L887" i="26"/>
  <c r="L883" i="26"/>
  <c r="L800" i="26"/>
  <c r="L898" i="26"/>
  <c r="L749" i="26"/>
  <c r="L724" i="26"/>
  <c r="L565" i="26"/>
  <c r="L857" i="26"/>
  <c r="L783" i="26"/>
  <c r="L696" i="26"/>
  <c r="L671" i="26"/>
  <c r="L753" i="26"/>
  <c r="L839" i="26"/>
  <c r="L678" i="26"/>
  <c r="L706" i="26"/>
  <c r="L520" i="26"/>
  <c r="L361" i="26"/>
  <c r="L624" i="26"/>
  <c r="L662" i="26"/>
  <c r="L528" i="26"/>
  <c r="L406" i="26"/>
  <c r="L447" i="26"/>
  <c r="L549" i="26"/>
  <c r="L532" i="26"/>
  <c r="L439" i="26"/>
  <c r="L333" i="26"/>
  <c r="L261" i="26"/>
  <c r="L430" i="26"/>
  <c r="L243" i="26"/>
  <c r="L258" i="26"/>
  <c r="L135" i="26"/>
  <c r="L980" i="26"/>
  <c r="L952" i="26"/>
  <c r="L432" i="26"/>
  <c r="L470" i="26"/>
  <c r="L307" i="26"/>
  <c r="L449" i="26"/>
  <c r="L910" i="26"/>
  <c r="L703" i="26"/>
  <c r="L961" i="26"/>
  <c r="L944" i="26"/>
  <c r="L907" i="26"/>
  <c r="L849" i="26"/>
  <c r="L874" i="26"/>
  <c r="L814" i="26"/>
  <c r="L741" i="26"/>
  <c r="L848" i="26"/>
  <c r="L759" i="26"/>
  <c r="L694" i="26"/>
  <c r="L719" i="26"/>
  <c r="L609" i="26"/>
  <c r="L505" i="26"/>
  <c r="L748" i="26"/>
  <c r="L669" i="26"/>
  <c r="L599" i="26"/>
  <c r="L492" i="26"/>
  <c r="L375" i="26"/>
  <c r="L552" i="26"/>
  <c r="L222" i="26"/>
  <c r="L396" i="26"/>
  <c r="L369" i="26"/>
  <c r="L142" i="26"/>
  <c r="L51" i="26"/>
  <c r="L10" i="26"/>
  <c r="M10" i="26" s="1"/>
  <c r="N10" i="26" s="1"/>
  <c r="L484" i="26"/>
  <c r="L360" i="26"/>
  <c r="L293" i="26"/>
  <c r="L208" i="26"/>
  <c r="L53" i="26"/>
  <c r="L159" i="26"/>
  <c r="L94" i="26"/>
  <c r="L427" i="26"/>
  <c r="L42" i="26"/>
  <c r="L297" i="26"/>
  <c r="L922" i="26"/>
  <c r="L881" i="26"/>
  <c r="L878" i="26"/>
  <c r="L756" i="26"/>
  <c r="L879" i="26"/>
  <c r="L866" i="26"/>
  <c r="L602" i="26"/>
  <c r="L494" i="26"/>
  <c r="L170" i="26"/>
  <c r="L829" i="26"/>
  <c r="L810" i="26"/>
  <c r="L807" i="26"/>
  <c r="L617" i="26"/>
  <c r="L462" i="26"/>
  <c r="L393" i="26"/>
  <c r="L502" i="26"/>
  <c r="L318" i="26"/>
  <c r="L154" i="26"/>
  <c r="L445" i="26"/>
  <c r="L214" i="26"/>
  <c r="L112" i="26"/>
  <c r="L854" i="26"/>
  <c r="L731" i="26"/>
  <c r="L853" i="26"/>
  <c r="L763" i="26"/>
  <c r="L913" i="26"/>
  <c r="L713" i="26"/>
  <c r="L717" i="26"/>
  <c r="L689" i="26"/>
  <c r="L705" i="26"/>
  <c r="L680" i="26"/>
  <c r="L457" i="26"/>
  <c r="L525" i="26"/>
  <c r="L679" i="26"/>
  <c r="L353" i="26"/>
  <c r="L435" i="26"/>
  <c r="L564" i="26"/>
  <c r="L425" i="26"/>
  <c r="L106" i="26"/>
  <c r="L27" i="26"/>
  <c r="L246" i="26"/>
  <c r="L175" i="26"/>
  <c r="G19" i="17" l="1"/>
  <c r="O6" i="26"/>
  <c r="E15" i="18"/>
  <c r="O16" i="26"/>
  <c r="G21" i="17"/>
  <c r="K12" i="26"/>
  <c r="L12" i="26" s="1"/>
  <c r="M12" i="26" s="1"/>
  <c r="N12" i="26" s="1"/>
  <c r="K11" i="26"/>
  <c r="L11" i="26" s="1"/>
  <c r="M11" i="26" s="1"/>
  <c r="N11" i="26" s="1"/>
  <c r="O10" i="26"/>
  <c r="G15" i="17"/>
  <c r="O9" i="26"/>
  <c r="G14" i="17"/>
  <c r="K5" i="26"/>
  <c r="L5" i="26" s="1"/>
  <c r="M5" i="26" s="1"/>
  <c r="N5" i="26" s="1"/>
  <c r="L4" i="26"/>
  <c r="M4" i="26" s="1"/>
  <c r="N4" i="26" s="1"/>
  <c r="O5" i="26" l="1"/>
  <c r="G10" i="17"/>
  <c r="O12" i="26"/>
  <c r="G17" i="17"/>
  <c r="O11" i="26"/>
  <c r="Q10" i="26" s="1"/>
  <c r="G16" i="17"/>
  <c r="O4" i="26"/>
  <c r="G9" i="17"/>
  <c r="E28" i="20"/>
  <c r="E29" i="20" s="1"/>
  <c r="E25" i="20"/>
  <c r="E26" i="20" s="1"/>
  <c r="E24" i="20"/>
  <c r="E14" i="18" l="1"/>
  <c r="E19" i="18" s="1"/>
  <c r="G9" i="18" s="1"/>
  <c r="C2" i="18"/>
  <c r="J2" i="18" l="1"/>
  <c r="H2" i="17" l="1"/>
  <c r="H1" i="17"/>
  <c r="C2" i="17"/>
  <c r="C3" i="17"/>
  <c r="C4" i="17"/>
  <c r="F4" i="17"/>
</calcChain>
</file>

<file path=xl/comments1.xml><?xml version="1.0" encoding="utf-8"?>
<comments xmlns="http://schemas.openxmlformats.org/spreadsheetml/2006/main">
  <authors>
    <author>suttinee</author>
  </authors>
  <commentList>
    <comment ref="F2" authorId="0" shapeId="0">
      <text>
        <r>
          <rPr>
            <b/>
            <sz val="9"/>
            <color indexed="81"/>
            <rFont val="Tahoma"/>
            <family val="2"/>
          </rPr>
          <t>suttinee:
เส้นผ่านศูนย์กลาง (2r) =เส้นรอบวง/3.14
(จาก เส้นรอบวง=2(3.14)r</t>
        </r>
      </text>
    </comment>
    <comment ref="J2" authorId="0" shapeId="0">
      <text>
        <r>
          <rPr>
            <b/>
            <sz val="9"/>
            <color indexed="81"/>
            <rFont val="Tahoma"/>
            <family val="2"/>
          </rPr>
          <t>suttinee:</t>
        </r>
        <r>
          <rPr>
            <sz val="9"/>
            <color indexed="81"/>
            <rFont val="Tahoma"/>
            <family val="2"/>
          </rPr>
          <t xml:space="preserve">
W</t>
        </r>
        <r>
          <rPr>
            <vertAlign val="subscript"/>
            <sz val="9"/>
            <color indexed="81"/>
            <rFont val="Tahoma"/>
            <family val="2"/>
          </rPr>
          <t>T</t>
        </r>
        <r>
          <rPr>
            <sz val="9"/>
            <color indexed="81"/>
            <rFont val="Tahoma"/>
            <family val="2"/>
          </rPr>
          <t xml:space="preserve"> =W</t>
        </r>
        <r>
          <rPr>
            <vertAlign val="subscript"/>
            <sz val="9"/>
            <color indexed="81"/>
            <rFont val="Tahoma"/>
            <family val="2"/>
          </rPr>
          <t>S</t>
        </r>
        <r>
          <rPr>
            <sz val="9"/>
            <color indexed="81"/>
            <rFont val="Tahoma"/>
            <family val="2"/>
          </rPr>
          <t>+W</t>
        </r>
        <r>
          <rPr>
            <vertAlign val="subscript"/>
            <sz val="9"/>
            <color indexed="81"/>
            <rFont val="Tahoma"/>
            <family val="2"/>
          </rPr>
          <t>B</t>
        </r>
        <r>
          <rPr>
            <sz val="9"/>
            <color indexed="81"/>
            <rFont val="Tahoma"/>
            <family val="2"/>
          </rPr>
          <t>+W</t>
        </r>
        <r>
          <rPr>
            <vertAlign val="subscript"/>
            <sz val="9"/>
            <color indexed="81"/>
            <rFont val="Tahoma"/>
            <family val="2"/>
          </rPr>
          <t>L</t>
        </r>
      </text>
    </comment>
  </commentList>
</comments>
</file>

<file path=xl/sharedStrings.xml><?xml version="1.0" encoding="utf-8"?>
<sst xmlns="http://schemas.openxmlformats.org/spreadsheetml/2006/main" count="284" uniqueCount="160">
  <si>
    <t>รายละเอียดวิธีการคำนวณ</t>
  </si>
  <si>
    <t>หน้าที่</t>
  </si>
  <si>
    <t>วันที่จัดทำ</t>
  </si>
  <si>
    <t>ชื่อองค์กร</t>
  </si>
  <si>
    <t>ชื่อผู้จัดทำ</t>
  </si>
  <si>
    <t>ชื่อวิธีการคำนวณ</t>
  </si>
  <si>
    <t xml:space="preserve">ลักษณะของกิจกรรมโครงการที่เข้าข่าย (Applicability) </t>
  </si>
  <si>
    <t>ลำดับ</t>
  </si>
  <si>
    <t>สมการคำนวณ</t>
  </si>
  <si>
    <t>กรอกข้อมูล</t>
  </si>
  <si>
    <t>เบอร์โทรศัพท์</t>
  </si>
  <si>
    <t>ประเภทกิจกรรม</t>
  </si>
  <si>
    <r>
      <t>CO</t>
    </r>
    <r>
      <rPr>
        <vertAlign val="subscript"/>
        <sz val="16"/>
        <color indexed="8"/>
        <rFont val="Browallia New"/>
        <family val="2"/>
      </rPr>
      <t>2</t>
    </r>
  </si>
  <si>
    <t>ก๊าซเรือนกระจก</t>
  </si>
  <si>
    <t>แหล่งปล่อยก๊าซเรือนกระจก</t>
  </si>
  <si>
    <t>ค่าอ้างอิง</t>
  </si>
  <si>
    <t>รหัส</t>
  </si>
  <si>
    <t>Version</t>
  </si>
  <si>
    <t>ตัวแปร</t>
  </si>
  <si>
    <t>รายละเอียด</t>
  </si>
  <si>
    <t>แหล่งที่มาข้อมูล</t>
  </si>
  <si>
    <t>ค่า</t>
  </si>
  <si>
    <t>บันทึก</t>
  </si>
  <si>
    <t>การกักเก็บคาร์บอนของต้นไม้</t>
  </si>
  <si>
    <t>LESS-FOR-01</t>
  </si>
  <si>
    <t>โครงการประเภทการปลูกป่า/ต้นไม้</t>
  </si>
  <si>
    <t>1. การปลูก ดูแล และการจัดการอย่างถูกวิธี</t>
  </si>
  <si>
    <t>2. เป็นไม้ยืนต้น (ความสูงตั้งแต่ 1.3 ม. ขึ้นไป และมีเส้นรอบวงตั้งแต่ 15 ซม. ขึ้นไป)</t>
  </si>
  <si>
    <t>การเก็บข้อมูล</t>
  </si>
  <si>
    <t>1. ขนาดพื้นที่</t>
  </si>
  <si>
    <t xml:space="preserve">พื้นที่โครงการ = พื้นที่ที่ปลูกต้นไม้ทั้งหมด </t>
  </si>
  <si>
    <t>2. การวางแปลงและการสุ่มตัวอย่าง</t>
  </si>
  <si>
    <t>กรณีปลูกเป็นแปลง</t>
  </si>
  <si>
    <t>กรณีปลูกเป็นแถวเป็นแนว (Strip)</t>
  </si>
  <si>
    <t>- กรณีปลูกน้อยกว่า 300 ต้น: เก็บข้อมูลต้นไม้ทุกต้น</t>
  </si>
  <si>
    <t>กรณีปลูกไม่เป็นระเบียบ จัดสวน รอบๆ อาคารสถานที่</t>
  </si>
  <si>
    <t>- ให้เก็บข้อมูลต้นไม้ทุกต้น</t>
  </si>
  <si>
    <t>3. สำรวจและเก็บข้อมูล</t>
  </si>
  <si>
    <t>3.2 เก็บข้อมูลต้นไม้ 2 ข้อมูล ดังนี้</t>
  </si>
  <si>
    <t xml:space="preserve"> - ความสูงของต้นไม้ : ใช้วิธีการวัดด้วยคริโนมิเตอร์ (clinometer) หรือวิธีอื่นๆ ที่ได้รับการยอมรับ </t>
  </si>
  <si>
    <t xml:space="preserve"> - ความโตของต้นไม้ : วัดเส้นรอบวงของต้นไม้ที่ระดับความสูงเพียงอก (1.3 เมตรจากพื้นดินที่โคนต้น) </t>
  </si>
  <si>
    <t>ตัวอย่างการคำนวณความสูงของต้นจากคริโนมิเตอร์</t>
  </si>
  <si>
    <t>ตารางตารางตรีโกณมิติ</t>
  </si>
  <si>
    <t>การกักเก็บก๊าซเรือนกระจก</t>
  </si>
  <si>
    <t>- กรณีปลูกมากกว่า 300 ต้น: เก็บข้อมูลต้นไม้เพื่อเป็นตัวแทนในกลุ่มต้นไม้ที่ปลูกพร้อมกัน ไม่น้อยกว่า 300 ต้น และให้นับจำนวนต้นไม้ทุกต้นภายใต้กิจกรรมที่ดำเนินการ</t>
  </si>
  <si>
    <t xml:space="preserve"> - ไม้ต้น : มีความสูงตั้งแต่ 1.3 เมตรขึ้นไป และมีเส้นรอบวงตั้งแต่ 15 เซนติเมตรขึ้นไป</t>
  </si>
  <si>
    <t xml:space="preserve">3.1 เก็บข้อมูลเฉพาะต้นไม้ที่เป็นไม้ยืนต้น มีเนื้อไม้ </t>
  </si>
  <si>
    <t>ตัวอย่างการวัดความโต</t>
  </si>
  <si>
    <t>รูปแบบการปลูก</t>
  </si>
  <si>
    <t>ชื่อพรรณไม้</t>
  </si>
  <si>
    <t>ประเภทพรรณไม้</t>
  </si>
  <si>
    <t>เส้นรอบวงของต้นไม้ (เซนติเมตร)</t>
  </si>
  <si>
    <t>ไร่</t>
  </si>
  <si>
    <t xml:space="preserve">พื้นที่โครงการ </t>
  </si>
  <si>
    <t>ต้น</t>
  </si>
  <si>
    <r>
      <t>ปริมาณก๊าซเรือนกระจกที่กักเก็บได้
(kgCO</t>
    </r>
    <r>
      <rPr>
        <b/>
        <vertAlign val="subscript"/>
        <sz val="16"/>
        <color indexed="8"/>
        <rFont val="Browallia New"/>
        <family val="2"/>
      </rPr>
      <t>2</t>
    </r>
    <r>
      <rPr>
        <b/>
        <sz val="16"/>
        <color indexed="8"/>
        <rFont val="Browallia New"/>
        <family val="2"/>
      </rPr>
      <t>eq)</t>
    </r>
  </si>
  <si>
    <t>ขนาดพื้นที่โครงการ</t>
  </si>
  <si>
    <t>พื้นที่ที่ปลูกต้นไม้ ไม่รวมพื้นที่สิ่งก่อสร้าง หรือแหล่งน้ำ</t>
  </si>
  <si>
    <t>เอกสารสิทธิ์ การตรวจวัด</t>
  </si>
  <si>
    <t>มวลชีวภาพของต้นไม้</t>
  </si>
  <si>
    <t>มวลชีวภาพเหนือพื้นดิน และมวลชีวภาพใต้ดิน</t>
  </si>
  <si>
    <t>= มวลชีวภาพเหนือพื้นดิน x สัดส่วนน้ำหนักแห้งของรากต่อต้นของต้นไม้</t>
  </si>
  <si>
    <t>=  ขนาดพื้นที่โครงการ (ไร่)  x มวลชีวภาพของต้นไม้  (kg/ไร่) x ค่าสัดส่วนคาร์บอน x (44/12)</t>
  </si>
  <si>
    <t>มวลชีวภาพเหนือดิน</t>
  </si>
  <si>
    <t>ได้แก่ มวลชีวภาพในลำต้น กิ่ง ใบ ดอกและผล</t>
  </si>
  <si>
    <t>ได้แก่ ราก</t>
  </si>
  <si>
    <t>ค่าสัดส่วนคาร์บอน</t>
  </si>
  <si>
    <t>ปริมาณสัดส่วนของคาร์บอนที่สะสมในมวลชีวภาพของต้นไม้</t>
  </si>
  <si>
    <t>ไผ่</t>
  </si>
  <si>
    <t>เถาวัลย์</t>
  </si>
  <si>
    <t>ที่มา</t>
  </si>
  <si>
    <t>IPCC 2006</t>
  </si>
  <si>
    <t>44/12</t>
  </si>
  <si>
    <t>ค่ามวลโมเลกุลของคาร์บอนไดออกไซด์ต่อคาร์บอน</t>
  </si>
  <si>
    <t>กลุ่มชนิดไม้</t>
  </si>
  <si>
    <t>พรรณไม้ทั่วไป</t>
  </si>
  <si>
    <t>พรรณไม้ป่าชายเลน</t>
  </si>
  <si>
    <t>ไผ่บงป่า</t>
  </si>
  <si>
    <t>กอที่</t>
  </si>
  <si>
    <t>จำนวนลำทั้งหมด
(ลำ)</t>
  </si>
  <si>
    <t xml:space="preserve">ลำที่
</t>
  </si>
  <si>
    <t>ความโต (เส้นรอบวงที่ระดับเพียงอก)
GBH</t>
  </si>
  <si>
    <t>ปริมาณก๊าซเรือนกระจกที่กักเก็บได้</t>
  </si>
  <si>
    <t>หมายเหตุ</t>
  </si>
  <si>
    <t>(cm)</t>
  </si>
  <si>
    <t>ประเภทพรรณไผ่</t>
  </si>
  <si>
    <t>ไผ่บงดำ</t>
  </si>
  <si>
    <t>ไผ่ข้าวหลาม</t>
  </si>
  <si>
    <t>ไผ่ไร่และไผ่ผาก</t>
  </si>
  <si>
    <t>สัก</t>
  </si>
  <si>
    <t>กลุ่มปาล์ม</t>
  </si>
  <si>
    <t>สัดส่วนคาร์บอนเฉลี่ย (ร้อยละของน้ำหนักแห้ง)</t>
  </si>
  <si>
    <t xml:space="preserve">สัดส่วนน้ำหนักแห้งของรากต่อต้น </t>
  </si>
  <si>
    <t>คณะวนศาสตร์ มหาวิทยาลัยเกษตรศาสตร์ (2554)</t>
  </si>
  <si>
    <t>สมการแอลโลเมตรีจำแนกตามกลุ่มชนิดพรรณไม้ (ตารางที่ 1)</t>
  </si>
  <si>
    <t>ชนิดไม้</t>
  </si>
  <si>
    <t xml:space="preserve">ความสูงของต้นไม้
H </t>
  </si>
  <si>
    <t>เส้นผ่านศูนย์กลางที่ระดับสูงเพียงอก
DBH</t>
  </si>
  <si>
    <t>มวลชีวภาพใต้ดิน</t>
  </si>
  <si>
    <t>มวลชีวภาพรวม</t>
  </si>
  <si>
    <t>ปริมาณคาร์บอน
carbon content</t>
  </si>
  <si>
    <t>(m)</t>
  </si>
  <si>
    <t>(kg)</t>
  </si>
  <si>
    <t>ratio</t>
  </si>
  <si>
    <t>ปลูกไม่เป็นระเบียบ จัดสวน รอบๆ อาคารสถานที่</t>
  </si>
  <si>
    <t>ปลูกเป็นแถวเป็นแนว (Strip)</t>
  </si>
  <si>
    <t>ปลูกเป็นแปลง</t>
  </si>
  <si>
    <t>มะพร้าว</t>
  </si>
  <si>
    <t>โปรงขาว</t>
  </si>
  <si>
    <t>พญาสัตบรรณ</t>
  </si>
  <si>
    <t>วิธีการกรอกข้อมูล</t>
  </si>
  <si>
    <t>1. ไผ่ให้วัดเฉพาะความโตเท่านั้น</t>
  </si>
  <si>
    <t xml:space="preserve">ชนิดไผ่
</t>
  </si>
  <si>
    <t>รวมปริมาณก๊าซเรือนกระจกที่กักเก็บได้ (แต่ละกอ)</t>
  </si>
  <si>
    <t>กลุ่มชนิดพรรณไม้</t>
  </si>
  <si>
    <t>ตารางที่ 1 สมการแอลโลเมตรีประเมินมวลชีวภาพจำแนกตามกล่มุพรรณไม้</t>
  </si>
  <si>
    <t>ตาราง 2</t>
  </si>
  <si>
    <t>2.1.1</t>
  </si>
  <si>
    <t>2.1.2</t>
  </si>
  <si>
    <t xml:space="preserve">ความโต </t>
  </si>
  <si>
    <t>ความสูง</t>
  </si>
  <si>
    <t>ตาราง 1</t>
  </si>
  <si>
    <t>ตรวจวัด</t>
  </si>
  <si>
    <t xml:space="preserve">วัดเส้นรอบวงของต้นไม้ที่ระดับความสูงเพียงอก (1.3 เมตรจากพื้นดินที่โคนต้น) </t>
  </si>
  <si>
    <t>ใช้วิธีการวัดด้วยคริโนมิเตอร์ (clinometer) หรือวิธีอื่นๆ ที่ อบก. ยอมรับ</t>
  </si>
  <si>
    <r>
      <t>ปริมาณการกักเก็บก๊าซเรือนกระจก (kgCO</t>
    </r>
    <r>
      <rPr>
        <b/>
        <vertAlign val="subscript"/>
        <sz val="16"/>
        <color indexed="8"/>
        <rFont val="Browallia New"/>
        <family val="2"/>
      </rPr>
      <t>2</t>
    </r>
    <r>
      <rPr>
        <b/>
        <sz val="16"/>
        <color indexed="8"/>
        <rFont val="Browallia New"/>
        <family val="2"/>
      </rPr>
      <t>eq)</t>
    </r>
  </si>
  <si>
    <t>4. เนื่องจากไม่มีสมการของทุกไผ่ อาจเลือกใช้สมการโดยเลือกกลุ่มไผ่ที่มีขนาดความโตของลำใกล้เคียงกัน</t>
  </si>
  <si>
    <t>3. มีหนังสือแสดงสิทธิการใช้ประโยชน์ที่ดินตามกฎหมาย</t>
  </si>
  <si>
    <t>การกักเก็บคาร์บอนไดออกไซด์ในต้นไม้</t>
  </si>
  <si>
    <r>
      <t xml:space="preserve">- ขนาดพื้นที่โครงการน้อยกว่า 100 ไร่ กำหนดให้วางแปลงตัวอย่าง </t>
    </r>
    <r>
      <rPr>
        <u/>
        <sz val="16"/>
        <color theme="1"/>
        <rFont val="Calibri"/>
        <family val="2"/>
        <scheme val="minor"/>
      </rPr>
      <t xml:space="preserve">ไม่น้อยกว่าร้อยละ 1 </t>
    </r>
    <r>
      <rPr>
        <sz val="16"/>
        <color theme="1"/>
        <rFont val="Calibri"/>
        <family val="2"/>
        <scheme val="minor"/>
      </rPr>
      <t>ของพื้นที่ทั้งหมดหรือ ใช้ค่าที่ได้จากงานวิจัยที่มีการตีพิมพ์ในบทความทางวิชาการที่ได้รับการยอมรับและสามารถระบุได้ว่าเหมาะสมกับพื้นที่ดำเนินโครงการ</t>
    </r>
  </si>
  <si>
    <r>
      <t>- ขนาดพื้นที่โครงการตั้งแต่ 100 ไร่ แต่ไม่ถึง 1000  ไร่ กำหนดให้วางแปลงตัวอย่าง</t>
    </r>
    <r>
      <rPr>
        <u/>
        <sz val="16"/>
        <color theme="1"/>
        <rFont val="Calibri"/>
        <family val="2"/>
        <scheme val="minor"/>
      </rPr>
      <t>ไม่น้อยกว่าร้อยละ 0.5</t>
    </r>
    <r>
      <rPr>
        <sz val="16"/>
        <color theme="1"/>
        <rFont val="Calibri"/>
        <family val="2"/>
        <scheme val="minor"/>
      </rPr>
      <t xml:space="preserve"> ของพื้นที่ทั้งหมด แต่ไม่น้อยกว่า  1 ไร่</t>
    </r>
  </si>
  <si>
    <r>
      <t>- ขนาดพื้นที่โครงการตั้งแต่ 1000 ไร่ ขึ้นไป กำหนดให้วางแปลงตัวอย่าง</t>
    </r>
    <r>
      <rPr>
        <u/>
        <sz val="16"/>
        <color theme="1"/>
        <rFont val="Calibri"/>
        <family val="2"/>
        <scheme val="minor"/>
      </rPr>
      <t>ไม่น้อยกว่าร้อยละ 0.1</t>
    </r>
    <r>
      <rPr>
        <sz val="16"/>
        <color theme="1"/>
        <rFont val="Calibri"/>
        <family val="2"/>
        <scheme val="minor"/>
      </rPr>
      <t xml:space="preserve"> ของพื้นที่ทั้งหมด แต่ไม่น้อยกว่า  5 ไร่ หรือวางแปลงแบบจำแนกชั้นภูมิตามแนวทาง T-VER</t>
    </r>
  </si>
  <si>
    <t xml:space="preserve">หมายเหตุ: 1. พื้นที่ที่วางแปลงตัวอย่างควรกระจายอย่างเหมาะสม เพื่อให้สามารถเป็นตัวแทนของพื้นที่โครงการได้ </t>
  </si>
  <si>
    <t xml:space="preserve"> - ไผ่ : วัดทุกลำ ยกเว้นกรณีที่กอไผ่มีจำนวนไผ่มากกว่า 20 ลำ ให้วัดเพียง 20 ต้น และนับจำนวนต้นไผ่ในกอนั้นๆทั้งหมด </t>
  </si>
  <si>
    <t xml:space="preserve">                  2. กรณีที่มีการจำแนกหลายชั้นภูมิหรือหลายกลุ่มตัวอย่าง ให้กรอกข้อมูลแยกไฟล์ ของแต่ละกลุ่มตัวอย่าง </t>
  </si>
  <si>
    <r>
      <t xml:space="preserve">โปรดศึกษาวิธีการจัดเก็บข้อมูล ได้ที่ Sheet </t>
    </r>
    <r>
      <rPr>
        <b/>
        <sz val="16"/>
        <color rgb="FF0000FF"/>
        <rFont val="Browallia New"/>
        <family val="2"/>
      </rPr>
      <t>"วิธีการจัดเก็บข้อมูล"</t>
    </r>
  </si>
  <si>
    <r>
      <t>ช่วงระยะเวลาที่ขอการรับรองปริมาณก๊าซเรือนกระจกที่กักเก็บได้  ....</t>
    </r>
    <r>
      <rPr>
        <b/>
        <sz val="16"/>
        <color indexed="10"/>
        <rFont val="Browallia New"/>
        <family val="2"/>
      </rPr>
      <t>(ระบุช่วงเวลา วัน เดือน ปี - วัน เดือน ปี ).</t>
    </r>
    <r>
      <rPr>
        <b/>
        <sz val="16"/>
        <color indexed="8"/>
        <rFont val="Browallia New"/>
        <family val="2"/>
      </rPr>
      <t>...</t>
    </r>
  </si>
  <si>
    <t>4. ต้องเป็นการดำเนินกิจกรรมที่เป็นส่วนเพิ่มเติมจากที่กฎหมายบังคับให้ดำเนินการอยู่แล้ว แต่ทั้งนี้จะต้องไม่เป็นการขัดหรือแย้งต่อกฎหมายที่เกี่ยวข้องกับการดำเนินกิจกรรมนั้นๆ ด้วย ยกเว้นกิจกรรมของหน่วยงานภาครัฐ รัฐวิสาหกิจ และหน่วยงานภายในกำกับของรัฐ</t>
  </si>
  <si>
    <t>(สามารถดูรายละเอียดเพิ่มเติมได้ที่ Sheet: วิธีการจัดเก็บข้อมูล)</t>
  </si>
  <si>
    <t xml:space="preserve">จำนวนต้นไม้ หรือพื้นที่ปลูกต้นไม้ทั้งหมด </t>
  </si>
  <si>
    <t>จำนวน (ต้น)</t>
  </si>
  <si>
    <t>รวม</t>
  </si>
  <si>
    <t>จำนวนพื้นที่แปลงตัวอย่างรวม (กรณีปลูกเป็นแปลง)</t>
  </si>
  <si>
    <t>สามารถดูรายละเอียดเพิ่มเติมได้ที่ Sheet: วิธีการจัดเก็บข้อมูล</t>
  </si>
  <si>
    <r>
      <t>มวลชีวภาพเหนือพื้นดินในส่วนลำต้น
W</t>
    </r>
    <r>
      <rPr>
        <b/>
        <vertAlign val="subscript"/>
        <sz val="16"/>
        <rFont val="TH SarabunPSK"/>
        <family val="2"/>
      </rPr>
      <t>S</t>
    </r>
  </si>
  <si>
    <r>
      <t>มวลชีวภาพเหนือพื้นดินในส่วนกิ่ง
W</t>
    </r>
    <r>
      <rPr>
        <b/>
        <vertAlign val="subscript"/>
        <sz val="16"/>
        <rFont val="TH SarabunPSK"/>
        <family val="2"/>
      </rPr>
      <t>B</t>
    </r>
  </si>
  <si>
    <r>
      <t>มวลชีวภาพเหนือพื้นดินในส่วนใบ
W</t>
    </r>
    <r>
      <rPr>
        <b/>
        <vertAlign val="subscript"/>
        <sz val="16"/>
        <rFont val="TH SarabunPSK"/>
        <family val="2"/>
      </rPr>
      <t>L</t>
    </r>
  </si>
  <si>
    <r>
      <t>มวลชีวภาพเหนือพื้นดินทั้งหมด
W</t>
    </r>
    <r>
      <rPr>
        <b/>
        <vertAlign val="subscript"/>
        <sz val="16"/>
        <rFont val="TH SarabunPSK"/>
        <family val="2"/>
      </rPr>
      <t>T</t>
    </r>
  </si>
  <si>
    <t>(kgC)</t>
  </si>
  <si>
    <r>
      <t>(kgCO</t>
    </r>
    <r>
      <rPr>
        <b/>
        <vertAlign val="subscript"/>
        <sz val="16"/>
        <rFont val="TH SarabunPSK"/>
        <family val="2"/>
      </rPr>
      <t>2</t>
    </r>
    <r>
      <rPr>
        <b/>
        <sz val="16"/>
        <rFont val="TH SarabunPSK"/>
        <family val="2"/>
      </rPr>
      <t>e)</t>
    </r>
  </si>
  <si>
    <r>
      <t>(tCO</t>
    </r>
    <r>
      <rPr>
        <b/>
        <vertAlign val="subscript"/>
        <sz val="16"/>
        <rFont val="TH SarabunPSK"/>
        <family val="2"/>
      </rPr>
      <t>2</t>
    </r>
    <r>
      <rPr>
        <b/>
        <sz val="16"/>
        <rFont val="TH SarabunPSK"/>
        <family val="2"/>
      </rPr>
      <t>e)</t>
    </r>
  </si>
  <si>
    <t xml:space="preserve">สรุปข้อมูลต้นไม้ที่ทำการสำรวจ </t>
  </si>
  <si>
    <t>ความสูง 
(เมตร)</t>
  </si>
  <si>
    <r>
      <t>2. กรณีที่กอไผ่มีจำนวนไผ่</t>
    </r>
    <r>
      <rPr>
        <b/>
        <u/>
        <sz val="18"/>
        <rFont val="Browallia New"/>
        <family val="2"/>
      </rPr>
      <t>ไม่เกิน 20 ลำ</t>
    </r>
    <r>
      <rPr>
        <sz val="18"/>
        <rFont val="Browallia New"/>
        <family val="2"/>
      </rPr>
      <t xml:space="preserve"> ให้วัดทุกต้น และกรอกจำนวนลำทั้งหมด</t>
    </r>
  </si>
  <si>
    <r>
      <t>3. กรณีที่กอไผ่มีจำนวนไผ่</t>
    </r>
    <r>
      <rPr>
        <b/>
        <u/>
        <sz val="18"/>
        <rFont val="Browallia New"/>
        <family val="2"/>
      </rPr>
      <t>มากกว่า 20 ลำ</t>
    </r>
    <r>
      <rPr>
        <sz val="18"/>
        <rFont val="Browallia New"/>
        <family val="2"/>
      </rPr>
      <t xml:space="preserve"> ให้วัดเพียง 20 ต้น และนับจำนวนต้นไผ่ในกอนั้นๆทั้งหมด กรอกจำนวนลำทั้งหมด</t>
    </r>
  </si>
  <si>
    <r>
      <t>(kgCO</t>
    </r>
    <r>
      <rPr>
        <b/>
        <vertAlign val="subscript"/>
        <sz val="16"/>
        <color theme="1"/>
        <rFont val="Browallia New"/>
        <family val="2"/>
      </rPr>
      <t>2</t>
    </r>
    <r>
      <rPr>
        <b/>
        <sz val="16"/>
        <color theme="1"/>
        <rFont val="Browallia New"/>
        <family val="2"/>
      </rPr>
      <t>eq)</t>
    </r>
  </si>
  <si>
    <r>
      <rPr>
        <b/>
        <u/>
        <sz val="18"/>
        <rFont val="Browallia New"/>
        <family val="2"/>
      </rPr>
      <t xml:space="preserve">โปรดเลือก </t>
    </r>
    <r>
      <rPr>
        <b/>
        <sz val="18"/>
        <rFont val="Browallia New"/>
        <family val="2"/>
      </rPr>
      <t>รูปแบบการปลูก และจำนวนต้นไม้ หรือพื้นที่ปลูกต้นไม้ทั้งหมด</t>
    </r>
  </si>
  <si>
    <r>
      <t>ปริมาณการกักเก็บ
ก๊าซเรือนกระจก 
(kgCO</t>
    </r>
    <r>
      <rPr>
        <b/>
        <vertAlign val="subscript"/>
        <sz val="18"/>
        <color indexed="8"/>
        <rFont val="Browallia New"/>
        <family val="2"/>
      </rPr>
      <t>2</t>
    </r>
    <r>
      <rPr>
        <b/>
        <sz val="18"/>
        <color indexed="8"/>
        <rFont val="Browallia New"/>
        <family val="2"/>
      </rPr>
      <t>eq)</t>
    </r>
  </si>
  <si>
    <r>
      <rPr>
        <b/>
        <u/>
        <sz val="16"/>
        <color theme="1"/>
        <rFont val="Browallia New"/>
        <family val="2"/>
      </rPr>
      <t xml:space="preserve">ตาราง 2 </t>
    </r>
    <r>
      <rPr>
        <b/>
        <sz val="16"/>
        <color theme="1"/>
        <rFont val="Browallia New"/>
        <family val="2"/>
      </rPr>
      <t xml:space="preserve">  แสดงค่าสัดส่วนคาร์บอนในมวลชีวภาพ และค่าสัดส่วนน้ำหนักแห้งของรากต่อต้นของต้นไม้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</si>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</sst>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_-* #,##0_-;\-* #,##0_-;_-* &quot;-&quot;??_-;_-@_-"/>
    <numFmt numFmtId="165" formatCode="0.00000"/>
    <numFmt numFmtId="166" formatCode="0.000000"/>
    <numFmt numFmtId="167" formatCode="_-* #,##0.00000000_-;\-* #,##0.00000000_-;_-* &quot;-&quot;??_-;_-@_-"/>
    <numFmt numFmtId="168" formatCode="_-* #,##0.000_-;\-* #,##0.000_-;_-* &quot;-&quot;??_-;_-@_-"/>
    <numFmt numFmtId="169" formatCode="0.000"/>
    <numFmt numFmtId="170" formatCode="#,##0_ ;\-#,##0\ "/>
  </numFmts>
  <fonts count="50">
    <font>
      <sz val="11"/>
      <color theme="1"/>
      <name val="Calibri"/>
      <family val="2"/>
      <charset val="222"/>
      <scheme val="minor"/>
    </font>
    <font>
      <sz val="11"/>
      <color indexed="8"/>
      <name val="Tahoma"/>
      <family val="2"/>
      <charset val="222"/>
    </font>
    <font>
      <vertAlign val="subscript"/>
      <sz val="16"/>
      <color indexed="8"/>
      <name val="Browallia New"/>
      <family val="2"/>
    </font>
    <font>
      <sz val="16"/>
      <name val="Browallia New"/>
      <family val="2"/>
    </font>
    <font>
      <b/>
      <sz val="16"/>
      <color indexed="8"/>
      <name val="Browallia New"/>
      <family val="2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6"/>
      <color theme="1"/>
      <name val="Browallia New"/>
      <family val="2"/>
    </font>
    <font>
      <sz val="16"/>
      <color rgb="FFFF0000"/>
      <name val="Browallia New"/>
      <family val="2"/>
    </font>
    <font>
      <b/>
      <sz val="16"/>
      <color theme="1"/>
      <name val="Browallia New"/>
      <family val="2"/>
    </font>
    <font>
      <b/>
      <u/>
      <sz val="16"/>
      <color theme="1"/>
      <name val="Browallia New"/>
      <family val="2"/>
    </font>
    <font>
      <sz val="16"/>
      <color rgb="FF0070C0"/>
      <name val="Browallia New"/>
      <family val="2"/>
    </font>
    <font>
      <b/>
      <sz val="14"/>
      <color theme="1"/>
      <name val="Browallia New"/>
      <family val="2"/>
    </font>
    <font>
      <b/>
      <sz val="20"/>
      <color theme="1"/>
      <name val="Browallia New"/>
      <family val="2"/>
    </font>
    <font>
      <b/>
      <vertAlign val="subscript"/>
      <sz val="16"/>
      <color indexed="8"/>
      <name val="Browallia New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vertAlign val="subscript"/>
      <sz val="9"/>
      <color indexed="81"/>
      <name val="Tahoma"/>
      <family val="2"/>
    </font>
    <font>
      <sz val="11"/>
      <name val="Calibri"/>
      <family val="2"/>
      <charset val="222"/>
      <scheme val="minor"/>
    </font>
    <font>
      <b/>
      <u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sz val="16"/>
      <color rgb="FF0000FF"/>
      <name val="Calibri"/>
      <family val="2"/>
      <scheme val="minor"/>
    </font>
    <font>
      <b/>
      <sz val="16"/>
      <color rgb="FF0000FF"/>
      <name val="Browallia New"/>
      <family val="2"/>
    </font>
    <font>
      <b/>
      <sz val="16"/>
      <color indexed="10"/>
      <name val="Browallia New"/>
      <family val="2"/>
    </font>
    <font>
      <b/>
      <sz val="16"/>
      <name val="Browallia New"/>
      <family val="2"/>
    </font>
    <font>
      <sz val="18"/>
      <color rgb="FFFF0000"/>
      <name val="Browallia New"/>
      <family val="2"/>
    </font>
    <font>
      <b/>
      <vertAlign val="subscript"/>
      <sz val="16"/>
      <name val="TH SarabunPSK"/>
      <family val="2"/>
    </font>
    <font>
      <sz val="11"/>
      <color theme="1"/>
      <name val="Browallia New"/>
      <family val="2"/>
    </font>
    <font>
      <b/>
      <sz val="18"/>
      <name val="Browallia New"/>
      <family val="2"/>
    </font>
    <font>
      <sz val="18"/>
      <name val="Browallia New"/>
      <family val="2"/>
    </font>
    <font>
      <b/>
      <u/>
      <sz val="18"/>
      <name val="Browallia New"/>
      <family val="2"/>
    </font>
    <font>
      <b/>
      <vertAlign val="subscript"/>
      <sz val="16"/>
      <color theme="1"/>
      <name val="Browallia New"/>
      <family val="2"/>
    </font>
    <font>
      <sz val="18"/>
      <color theme="1"/>
      <name val="Browallia New"/>
      <family val="2"/>
    </font>
    <font>
      <b/>
      <sz val="18"/>
      <color theme="1"/>
      <name val="Browallia New"/>
      <family val="2"/>
    </font>
    <font>
      <b/>
      <vertAlign val="subscript"/>
      <sz val="18"/>
      <color indexed="8"/>
      <name val="Browallia New"/>
      <family val="2"/>
    </font>
    <font>
      <b/>
      <sz val="18"/>
      <color indexed="8"/>
      <name val="Browallia New"/>
      <family val="2"/>
    </font>
    <font>
      <b/>
      <sz val="36"/>
      <color rgb="FF0000FF"/>
      <name val="Browallia New"/>
      <family val="2"/>
    </font>
    <font>
      <b/>
      <u/>
      <sz val="26"/>
      <color theme="1"/>
      <name val="Browallia New"/>
      <family val="2"/>
    </font>
    <font>
      <sz val="22"/>
      <color rgb="FFFF0000"/>
      <name val="Browallia New"/>
      <family val="2"/>
    </font>
    <font>
      <sz val="16"/>
      <color rgb="FF0000FF"/>
      <name val="Browallia New"/>
      <family val="2"/>
    </font>
    <font>
      <sz val="11"/>
      <color rgb="FF0000FF"/>
      <name val="Browallia New"/>
      <family val="2"/>
    </font>
    <font>
      <sz val="16"/>
      <color rgb="FF0000FF"/>
      <name val="TH SarabunPSK"/>
      <family val="2"/>
    </font>
    <font>
      <sz val="11"/>
      <color rgb="FF0000FF"/>
      <name val="Calibri"/>
      <family val="2"/>
      <charset val="22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DFFC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89FFFF"/>
        <bgColor indexed="64"/>
      </patternFill>
    </fill>
    <fill>
      <patternFill patternType="solid">
        <fgColor rgb="FFC9E7A7"/>
        <bgColor indexed="64"/>
      </patternFill>
    </fill>
    <fill>
      <patternFill patternType="solid">
        <fgColor theme="8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9" tint="-0.249977111117893"/>
      </bottom>
      <diagonal/>
    </border>
    <border>
      <left style="medium">
        <color theme="9" tint="-0.249977111117893"/>
      </left>
      <right style="thin">
        <color indexed="64"/>
      </right>
      <top style="medium">
        <color theme="9" tint="-0.249977111117893"/>
      </top>
      <bottom/>
      <diagonal/>
    </border>
    <border>
      <left style="thin">
        <color indexed="64"/>
      </left>
      <right style="thin">
        <color indexed="64"/>
      </right>
      <top style="medium">
        <color theme="9" tint="-0.249977111117893"/>
      </top>
      <bottom/>
      <diagonal/>
    </border>
    <border>
      <left style="thin">
        <color indexed="64"/>
      </left>
      <right style="thin">
        <color indexed="64"/>
      </right>
      <top style="medium">
        <color theme="9" tint="-0.249977111117893"/>
      </top>
      <bottom style="thin">
        <color indexed="64"/>
      </bottom>
      <diagonal/>
    </border>
    <border>
      <left style="medium">
        <color theme="9" tint="-0.249977111117893"/>
      </left>
      <right style="thin">
        <color indexed="64"/>
      </right>
      <top/>
      <bottom/>
      <diagonal/>
    </border>
    <border>
      <left style="medium">
        <color theme="9" tint="-0.249977111117893"/>
      </left>
      <right style="thin">
        <color indexed="64"/>
      </right>
      <top/>
      <bottom style="medium">
        <color theme="9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9" tint="-0.249977111117893"/>
      </bottom>
      <diagonal/>
    </border>
    <border>
      <left style="thick">
        <color theme="9" tint="-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theme="9" tint="-0.24994659260841701"/>
      </left>
      <right style="thin">
        <color indexed="64"/>
      </right>
      <top/>
      <bottom style="thick">
        <color theme="9" tint="-0.24994659260841701"/>
      </bottom>
      <diagonal/>
    </border>
    <border>
      <left style="thin">
        <color indexed="64"/>
      </left>
      <right style="thin">
        <color indexed="64"/>
      </right>
      <top/>
      <bottom style="thick">
        <color theme="9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9" tint="-0.24994659260841701"/>
      </bottom>
      <diagonal/>
    </border>
    <border>
      <left style="thin">
        <color indexed="64"/>
      </left>
      <right style="thin">
        <color indexed="64"/>
      </right>
      <top style="thick">
        <color theme="9" tint="-0.24994659260841701"/>
      </top>
      <bottom/>
      <diagonal/>
    </border>
    <border>
      <left style="thin">
        <color indexed="64"/>
      </left>
      <right style="thin">
        <color indexed="64"/>
      </right>
      <top style="thick">
        <color theme="9" tint="-0.2499465926084170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9" tint="-0.249977111117893"/>
      </top>
      <bottom style="thin">
        <color indexed="64"/>
      </bottom>
      <diagonal/>
    </border>
    <border>
      <left style="thick">
        <color theme="9" tint="-0.249977111117893"/>
      </left>
      <right style="thin">
        <color indexed="64"/>
      </right>
      <top style="thick">
        <color theme="9" tint="-0.249977111117893"/>
      </top>
      <bottom/>
      <diagonal/>
    </border>
    <border>
      <left style="thin">
        <color indexed="64"/>
      </left>
      <right style="thin">
        <color indexed="64"/>
      </right>
      <top style="thick">
        <color theme="9" tint="-0.249977111117893"/>
      </top>
      <bottom/>
      <diagonal/>
    </border>
    <border>
      <left style="thin">
        <color indexed="64"/>
      </left>
      <right style="thin">
        <color indexed="64"/>
      </right>
      <top style="thick">
        <color theme="9" tint="-0.249977111117893"/>
      </top>
      <bottom style="thin">
        <color indexed="64"/>
      </bottom>
      <diagonal/>
    </border>
    <border>
      <left style="thin">
        <color indexed="64"/>
      </left>
      <right style="thick">
        <color theme="9" tint="-0.249977111117893"/>
      </right>
      <top style="thick">
        <color theme="9" tint="-0.249977111117893"/>
      </top>
      <bottom style="thin">
        <color indexed="64"/>
      </bottom>
      <diagonal/>
    </border>
    <border>
      <left style="thick">
        <color theme="9" tint="-0.249977111117893"/>
      </left>
      <right style="thin">
        <color indexed="64"/>
      </right>
      <top/>
      <bottom/>
      <diagonal/>
    </border>
    <border>
      <left style="thin">
        <color indexed="64"/>
      </left>
      <right style="thick">
        <color theme="9" tint="-0.249977111117893"/>
      </right>
      <top style="medium">
        <color theme="9" tint="-0.249977111117893"/>
      </top>
      <bottom style="thin">
        <color indexed="64"/>
      </bottom>
      <diagonal/>
    </border>
    <border>
      <left style="thick">
        <color theme="9" tint="-0.249977111117893"/>
      </left>
      <right style="thin">
        <color indexed="64"/>
      </right>
      <top/>
      <bottom style="thick">
        <color theme="9" tint="-0.249977111117893"/>
      </bottom>
      <diagonal/>
    </border>
    <border>
      <left style="thin">
        <color indexed="64"/>
      </left>
      <right style="thin">
        <color indexed="64"/>
      </right>
      <top/>
      <bottom style="thick">
        <color theme="9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9" tint="-0.249977111117893"/>
      </bottom>
      <diagonal/>
    </border>
    <border>
      <left style="thin">
        <color indexed="64"/>
      </left>
      <right style="thick">
        <color theme="9" tint="-0.249977111117893"/>
      </right>
      <top style="medium">
        <color theme="9" tint="-0.249977111117893"/>
      </top>
      <bottom style="thick">
        <color theme="9" tint="-0.249977111117893"/>
      </bottom>
      <diagonal/>
    </border>
    <border>
      <left style="thin">
        <color indexed="64"/>
      </left>
      <right style="thick">
        <color theme="9" tint="-0.24997711111789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theme="9" tint="-0.249977111117893"/>
      </right>
      <top style="thin">
        <color indexed="64"/>
      </top>
      <bottom style="thick">
        <color theme="9" tint="-0.249977111117893"/>
      </bottom>
      <diagonal/>
    </border>
    <border>
      <left style="thick">
        <color theme="9" tint="-0.24994659260841701"/>
      </left>
      <right style="thin">
        <color indexed="64"/>
      </right>
      <top/>
      <bottom style="thick">
        <color theme="9" tint="-0.249977111117893"/>
      </bottom>
      <diagonal/>
    </border>
  </borders>
  <cellStyleXfs count="4">
    <xf numFmtId="0" fontId="0" fillId="0" borderId="0"/>
    <xf numFmtId="43" fontId="5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</cellStyleXfs>
  <cellXfs count="341">
    <xf numFmtId="0" fontId="0" fillId="0" borderId="0" xfId="0"/>
    <xf numFmtId="0" fontId="7" fillId="2" borderId="1" xfId="0" applyFont="1" applyFill="1" applyBorder="1" applyAlignment="1">
      <alignment horizontal="center" vertical="center"/>
    </xf>
    <xf numFmtId="0" fontId="7" fillId="0" borderId="0" xfId="0" applyFont="1"/>
    <xf numFmtId="0" fontId="7" fillId="0" borderId="3" xfId="0" applyFont="1" applyBorder="1"/>
    <xf numFmtId="0" fontId="7" fillId="0" borderId="0" xfId="0" applyFont="1" applyBorder="1"/>
    <xf numFmtId="0" fontId="7" fillId="0" borderId="4" xfId="0" applyFont="1" applyBorder="1"/>
    <xf numFmtId="0" fontId="3" fillId="0" borderId="5" xfId="0" applyFont="1" applyBorder="1" applyAlignment="1">
      <alignment horizontal="left" vertical="center"/>
    </xf>
    <xf numFmtId="0" fontId="3" fillId="0" borderId="6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7" fillId="0" borderId="8" xfId="0" applyFont="1" applyBorder="1" applyAlignment="1"/>
    <xf numFmtId="0" fontId="7" fillId="0" borderId="9" xfId="0" applyFont="1" applyBorder="1" applyAlignment="1">
      <alignment wrapText="1"/>
    </xf>
    <xf numFmtId="0" fontId="7" fillId="0" borderId="10" xfId="0" applyFont="1" applyBorder="1" applyAlignment="1">
      <alignment wrapText="1"/>
    </xf>
    <xf numFmtId="0" fontId="7" fillId="0" borderId="11" xfId="0" applyFont="1" applyBorder="1" applyAlignment="1"/>
    <xf numFmtId="0" fontId="7" fillId="0" borderId="0" xfId="0" applyFont="1" applyBorder="1" applyAlignment="1">
      <alignment wrapText="1"/>
    </xf>
    <xf numFmtId="0" fontId="7" fillId="0" borderId="12" xfId="0" applyFont="1" applyBorder="1" applyAlignment="1">
      <alignment wrapText="1"/>
    </xf>
    <xf numFmtId="0" fontId="7" fillId="0" borderId="13" xfId="0" applyFont="1" applyBorder="1" applyAlignment="1"/>
    <xf numFmtId="0" fontId="7" fillId="0" borderId="14" xfId="0" applyFont="1" applyBorder="1" applyAlignment="1">
      <alignment wrapText="1"/>
    </xf>
    <xf numFmtId="0" fontId="7" fillId="0" borderId="15" xfId="0" applyFont="1" applyBorder="1" applyAlignment="1">
      <alignment wrapText="1"/>
    </xf>
    <xf numFmtId="0" fontId="7" fillId="0" borderId="0" xfId="0" applyFont="1" applyBorder="1" applyAlignment="1"/>
    <xf numFmtId="0" fontId="7" fillId="0" borderId="16" xfId="0" applyFont="1" applyBorder="1"/>
    <xf numFmtId="0" fontId="7" fillId="0" borderId="17" xfId="0" applyFont="1" applyBorder="1"/>
    <xf numFmtId="0" fontId="7" fillId="0" borderId="18" xfId="0" applyFont="1" applyBorder="1"/>
    <xf numFmtId="0" fontId="7" fillId="0" borderId="6" xfId="0" applyFont="1" applyBorder="1"/>
    <xf numFmtId="0" fontId="7" fillId="0" borderId="7" xfId="0" applyFont="1" applyBorder="1"/>
    <xf numFmtId="0" fontId="9" fillId="0" borderId="1" xfId="0" applyFont="1" applyBorder="1" applyAlignment="1"/>
    <xf numFmtId="0" fontId="9" fillId="0" borderId="5" xfId="0" applyFont="1" applyBorder="1"/>
    <xf numFmtId="0" fontId="7" fillId="0" borderId="6" xfId="0" applyFont="1" applyBorder="1" applyAlignment="1">
      <alignment vertical="top"/>
    </xf>
    <xf numFmtId="0" fontId="8" fillId="0" borderId="0" xfId="0" applyFont="1" applyBorder="1" applyAlignment="1" applyProtection="1">
      <protection locked="0"/>
    </xf>
    <xf numFmtId="0" fontId="8" fillId="0" borderId="0" xfId="0" applyFont="1" applyBorder="1" applyAlignment="1" applyProtection="1">
      <alignment horizontal="center"/>
      <protection locked="0"/>
    </xf>
    <xf numFmtId="0" fontId="7" fillId="0" borderId="2" xfId="0" applyNumberFormat="1" applyFont="1" applyBorder="1" applyAlignment="1">
      <alignment horizontal="center"/>
    </xf>
    <xf numFmtId="0" fontId="12" fillId="0" borderId="2" xfId="0" applyNumberFormat="1" applyFont="1" applyBorder="1" applyAlignment="1">
      <alignment horizontal="center"/>
    </xf>
    <xf numFmtId="0" fontId="17" fillId="0" borderId="1" xfId="0" applyFont="1" applyFill="1" applyBorder="1" applyAlignment="1" applyProtection="1">
      <alignment horizontal="center"/>
      <protection locked="0"/>
    </xf>
    <xf numFmtId="0" fontId="8" fillId="0" borderId="6" xfId="0" applyFont="1" applyBorder="1" applyAlignment="1" applyProtection="1">
      <alignment horizontal="center"/>
      <protection locked="0"/>
    </xf>
    <xf numFmtId="0" fontId="18" fillId="0" borderId="1" xfId="0" applyFont="1" applyFill="1" applyBorder="1" applyAlignment="1">
      <alignment horizontal="center" wrapText="1"/>
    </xf>
    <xf numFmtId="0" fontId="18" fillId="0" borderId="1" xfId="0" applyFont="1" applyFill="1" applyBorder="1" applyAlignment="1">
      <alignment horizontal="center"/>
    </xf>
    <xf numFmtId="43" fontId="17" fillId="0" borderId="1" xfId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14" fontId="3" fillId="0" borderId="2" xfId="0" applyNumberFormat="1" applyFont="1" applyBorder="1" applyAlignment="1" applyProtection="1">
      <alignment horizontal="center"/>
      <protection locked="0"/>
    </xf>
    <xf numFmtId="0" fontId="9" fillId="7" borderId="1" xfId="0" applyFont="1" applyFill="1" applyBorder="1"/>
    <xf numFmtId="0" fontId="9" fillId="7" borderId="1" xfId="0" applyFont="1" applyFill="1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4" fontId="7" fillId="0" borderId="2" xfId="0" applyNumberFormat="1" applyFont="1" applyBorder="1" applyAlignment="1" applyProtection="1">
      <alignment horizontal="center"/>
      <protection locked="0"/>
    </xf>
    <xf numFmtId="0" fontId="9" fillId="7" borderId="1" xfId="0" applyFont="1" applyFill="1" applyBorder="1" applyProtection="1">
      <protection locked="0"/>
    </xf>
    <xf numFmtId="0" fontId="12" fillId="0" borderId="2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>
      <protection locked="0"/>
    </xf>
    <xf numFmtId="0" fontId="9" fillId="7" borderId="1" xfId="0" applyFont="1" applyFill="1" applyBorder="1" applyAlignment="1" applyProtection="1">
      <alignment vertical="center"/>
      <protection locked="0"/>
    </xf>
    <xf numFmtId="0" fontId="7" fillId="0" borderId="2" xfId="0" applyNumberFormat="1" applyFont="1" applyBorder="1" applyAlignment="1" applyProtection="1">
      <alignment horizontal="center"/>
      <protection locked="0"/>
    </xf>
    <xf numFmtId="0" fontId="9" fillId="7" borderId="5" xfId="0" applyFont="1" applyFill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9" fillId="0" borderId="0" xfId="0" applyFont="1" applyBorder="1" applyProtection="1">
      <protection locked="0"/>
    </xf>
    <xf numFmtId="0" fontId="9" fillId="0" borderId="0" xfId="0" applyFont="1" applyBorder="1" applyAlignment="1" applyProtection="1">
      <alignment horizontal="center"/>
      <protection locked="0"/>
    </xf>
    <xf numFmtId="0" fontId="11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Protection="1">
      <protection locked="0"/>
    </xf>
    <xf numFmtId="0" fontId="9" fillId="6" borderId="20" xfId="0" applyFont="1" applyFill="1" applyBorder="1" applyAlignment="1" applyProtection="1">
      <alignment horizontal="center" vertical="center"/>
      <protection locked="0"/>
    </xf>
    <xf numFmtId="0" fontId="9" fillId="4" borderId="25" xfId="0" applyFont="1" applyFill="1" applyBorder="1" applyAlignment="1" applyProtection="1">
      <alignment horizontal="center" vertical="center" wrapText="1"/>
      <protection locked="0"/>
    </xf>
    <xf numFmtId="0" fontId="7" fillId="0" borderId="4" xfId="0" applyFont="1" applyBorder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164" fontId="7" fillId="0" borderId="1" xfId="1" applyNumberFormat="1" applyFont="1" applyBorder="1" applyAlignment="1" applyProtection="1">
      <alignment wrapText="1"/>
      <protection locked="0"/>
    </xf>
    <xf numFmtId="164" fontId="7" fillId="0" borderId="1" xfId="1" applyNumberFormat="1" applyFont="1" applyBorder="1" applyProtection="1">
      <protection locked="0"/>
    </xf>
    <xf numFmtId="0" fontId="9" fillId="0" borderId="0" xfId="0" applyFont="1" applyProtection="1">
      <protection locked="0"/>
    </xf>
    <xf numFmtId="0" fontId="16" fillId="0" borderId="0" xfId="0" applyFont="1" applyFill="1" applyBorder="1" applyAlignment="1" applyProtection="1">
      <protection locked="0"/>
    </xf>
    <xf numFmtId="0" fontId="15" fillId="0" borderId="0" xfId="0" applyFont="1" applyBorder="1" applyAlignment="1" applyProtection="1">
      <protection locked="0"/>
    </xf>
    <xf numFmtId="0" fontId="9" fillId="3" borderId="24" xfId="0" applyFont="1" applyFill="1" applyBorder="1" applyAlignment="1" applyProtection="1">
      <alignment horizontal="center" vertical="center" wrapText="1"/>
    </xf>
    <xf numFmtId="43" fontId="7" fillId="7" borderId="2" xfId="1" applyFont="1" applyFill="1" applyBorder="1" applyProtection="1"/>
    <xf numFmtId="0" fontId="9" fillId="7" borderId="1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5" fillId="0" borderId="0" xfId="0" applyFont="1" applyProtection="1">
      <protection locked="0"/>
    </xf>
    <xf numFmtId="0" fontId="11" fillId="0" borderId="18" xfId="0" applyFont="1" applyBorder="1" applyAlignment="1" applyProtection="1">
      <alignment horizontal="center"/>
      <protection locked="0"/>
    </xf>
    <xf numFmtId="43" fontId="16" fillId="7" borderId="30" xfId="1" applyFont="1" applyFill="1" applyBorder="1" applyAlignment="1" applyProtection="1">
      <alignment horizontal="right"/>
    </xf>
    <xf numFmtId="0" fontId="9" fillId="7" borderId="1" xfId="0" applyFont="1" applyFill="1" applyBorder="1" applyProtection="1"/>
    <xf numFmtId="0" fontId="12" fillId="0" borderId="2" xfId="0" applyNumberFormat="1" applyFont="1" applyBorder="1" applyAlignment="1" applyProtection="1">
      <alignment horizontal="center"/>
    </xf>
    <xf numFmtId="0" fontId="7" fillId="0" borderId="0" xfId="0" applyFont="1" applyProtection="1"/>
    <xf numFmtId="0" fontId="9" fillId="7" borderId="1" xfId="0" applyFont="1" applyFill="1" applyBorder="1" applyAlignment="1" applyProtection="1">
      <alignment vertical="center"/>
    </xf>
    <xf numFmtId="0" fontId="7" fillId="0" borderId="2" xfId="0" applyNumberFormat="1" applyFont="1" applyBorder="1" applyAlignment="1" applyProtection="1">
      <alignment horizontal="center"/>
    </xf>
    <xf numFmtId="14" fontId="7" fillId="0" borderId="2" xfId="0" applyNumberFormat="1" applyFont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/>
    </xf>
    <xf numFmtId="0" fontId="9" fillId="0" borderId="0" xfId="0" applyFont="1" applyBorder="1" applyProtection="1"/>
    <xf numFmtId="0" fontId="8" fillId="0" borderId="0" xfId="0" applyFont="1" applyBorder="1" applyAlignment="1" applyProtection="1"/>
    <xf numFmtId="0" fontId="9" fillId="0" borderId="0" xfId="0" applyFont="1" applyBorder="1" applyAlignment="1" applyProtection="1">
      <alignment horizontal="center"/>
    </xf>
    <xf numFmtId="0" fontId="8" fillId="0" borderId="0" xfId="0" applyFont="1" applyBorder="1" applyAlignment="1" applyProtection="1">
      <alignment horizontal="center"/>
    </xf>
    <xf numFmtId="14" fontId="8" fillId="0" borderId="4" xfId="0" applyNumberFormat="1" applyFont="1" applyBorder="1" applyAlignment="1" applyProtection="1">
      <alignment horizontal="center"/>
    </xf>
    <xf numFmtId="0" fontId="7" fillId="0" borderId="3" xfId="0" applyFont="1" applyBorder="1" applyProtection="1"/>
    <xf numFmtId="0" fontId="7" fillId="0" borderId="0" xfId="0" applyFont="1" applyBorder="1" applyProtection="1"/>
    <xf numFmtId="0" fontId="7" fillId="0" borderId="4" xfId="0" applyFont="1" applyBorder="1" applyProtection="1"/>
    <xf numFmtId="0" fontId="10" fillId="0" borderId="0" xfId="0" applyFont="1" applyBorder="1" applyProtection="1"/>
    <xf numFmtId="0" fontId="7" fillId="0" borderId="17" xfId="0" applyFont="1" applyBorder="1" applyProtection="1"/>
    <xf numFmtId="0" fontId="7" fillId="0" borderId="18" xfId="0" applyFont="1" applyBorder="1" applyProtection="1"/>
    <xf numFmtId="0" fontId="7" fillId="0" borderId="16" xfId="0" applyFont="1" applyBorder="1" applyProtection="1"/>
    <xf numFmtId="0" fontId="23" fillId="0" borderId="0" xfId="0" applyFont="1" applyAlignment="1" applyProtection="1">
      <alignment vertical="center"/>
    </xf>
    <xf numFmtId="0" fontId="24" fillId="0" borderId="0" xfId="0" applyFont="1" applyAlignment="1" applyProtection="1">
      <alignment vertical="center"/>
    </xf>
    <xf numFmtId="0" fontId="25" fillId="0" borderId="0" xfId="0" applyFont="1" applyAlignment="1" applyProtection="1">
      <alignment vertical="center"/>
    </xf>
    <xf numFmtId="0" fontId="26" fillId="0" borderId="0" xfId="0" applyFont="1" applyAlignment="1" applyProtection="1">
      <alignment vertical="center"/>
    </xf>
    <xf numFmtId="0" fontId="24" fillId="0" borderId="0" xfId="0" quotePrefix="1" applyFont="1" applyAlignment="1" applyProtection="1">
      <alignment vertical="center"/>
    </xf>
    <xf numFmtId="0" fontId="28" fillId="0" borderId="0" xfId="0" applyFont="1" applyAlignment="1" applyProtection="1">
      <alignment vertical="center"/>
    </xf>
    <xf numFmtId="0" fontId="27" fillId="0" borderId="0" xfId="0" applyFont="1" applyAlignment="1" applyProtection="1">
      <alignment vertical="center"/>
    </xf>
    <xf numFmtId="165" fontId="24" fillId="0" borderId="0" xfId="0" applyNumberFormat="1" applyFont="1" applyAlignment="1" applyProtection="1">
      <alignment vertical="center"/>
    </xf>
    <xf numFmtId="0" fontId="9" fillId="0" borderId="0" xfId="0" applyFont="1" applyFill="1" applyBorder="1" applyAlignment="1" applyProtection="1">
      <alignment horizontal="left"/>
      <protection locked="0"/>
    </xf>
    <xf numFmtId="0" fontId="3" fillId="0" borderId="0" xfId="0" applyFont="1" applyBorder="1" applyAlignment="1" applyProtection="1">
      <protection locked="0"/>
    </xf>
    <xf numFmtId="0" fontId="18" fillId="0" borderId="1" xfId="0" applyFont="1" applyBorder="1" applyAlignment="1">
      <alignment horizontal="center" wrapText="1"/>
    </xf>
    <xf numFmtId="0" fontId="18" fillId="0" borderId="7" xfId="0" applyFont="1" applyBorder="1" applyAlignment="1">
      <alignment horizontal="center" wrapText="1"/>
    </xf>
    <xf numFmtId="0" fontId="18" fillId="0" borderId="1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22" fillId="0" borderId="0" xfId="0" applyFont="1"/>
    <xf numFmtId="0" fontId="18" fillId="0" borderId="1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0" fontId="18" fillId="0" borderId="35" xfId="0" applyFont="1" applyFill="1" applyBorder="1" applyAlignment="1">
      <alignment horizontal="center" vertical="center"/>
    </xf>
    <xf numFmtId="0" fontId="17" fillId="0" borderId="0" xfId="0" applyFont="1" applyAlignment="1">
      <alignment horizontal="left"/>
    </xf>
    <xf numFmtId="43" fontId="17" fillId="0" borderId="1" xfId="1" applyFont="1" applyBorder="1" applyAlignment="1">
      <alignment horizontal="right"/>
    </xf>
    <xf numFmtId="43" fontId="17" fillId="0" borderId="7" xfId="1" applyFont="1" applyBorder="1" applyAlignment="1">
      <alignment horizontal="right"/>
    </xf>
    <xf numFmtId="168" fontId="17" fillId="0" borderId="1" xfId="0" applyNumberFormat="1" applyFont="1" applyBorder="1" applyAlignment="1">
      <alignment horizontal="right"/>
    </xf>
    <xf numFmtId="0" fontId="17" fillId="0" borderId="0" xfId="0" applyFont="1"/>
    <xf numFmtId="167" fontId="17" fillId="0" borderId="0" xfId="0" applyNumberFormat="1" applyFont="1"/>
    <xf numFmtId="43" fontId="17" fillId="0" borderId="0" xfId="0" applyNumberFormat="1" applyFont="1"/>
    <xf numFmtId="0" fontId="17" fillId="0" borderId="0" xfId="0" applyFont="1" applyFill="1"/>
    <xf numFmtId="43" fontId="17" fillId="0" borderId="0" xfId="0" applyNumberFormat="1" applyFont="1" applyFill="1"/>
    <xf numFmtId="0" fontId="17" fillId="5" borderId="1" xfId="0" applyFont="1" applyFill="1" applyBorder="1" applyProtection="1">
      <protection locked="0"/>
    </xf>
    <xf numFmtId="0" fontId="17" fillId="5" borderId="1" xfId="0" applyFont="1" applyFill="1" applyBorder="1" applyAlignment="1" applyProtection="1">
      <alignment horizontal="center"/>
      <protection locked="0"/>
    </xf>
    <xf numFmtId="0" fontId="22" fillId="5" borderId="5" xfId="0" applyFont="1" applyFill="1" applyBorder="1" applyAlignment="1" applyProtection="1">
      <alignment horizontal="center"/>
      <protection locked="0"/>
    </xf>
    <xf numFmtId="0" fontId="18" fillId="13" borderId="1" xfId="0" applyFont="1" applyFill="1" applyBorder="1" applyAlignment="1" applyProtection="1">
      <alignment horizontal="center" wrapText="1"/>
      <protection locked="0"/>
    </xf>
    <xf numFmtId="0" fontId="18" fillId="13" borderId="5" xfId="0" applyFont="1" applyFill="1" applyBorder="1" applyAlignment="1" applyProtection="1">
      <alignment horizontal="center" wrapText="1"/>
      <protection locked="0"/>
    </xf>
    <xf numFmtId="0" fontId="18" fillId="13" borderId="1" xfId="0" applyFont="1" applyFill="1" applyBorder="1" applyAlignment="1" applyProtection="1">
      <alignment horizontal="center"/>
      <protection locked="0"/>
    </xf>
    <xf numFmtId="0" fontId="18" fillId="13" borderId="5" xfId="0" applyFont="1" applyFill="1" applyBorder="1" applyAlignment="1" applyProtection="1">
      <alignment horizontal="center"/>
      <protection locked="0"/>
    </xf>
    <xf numFmtId="0" fontId="34" fillId="0" borderId="0" xfId="0" applyFont="1" applyProtection="1">
      <protection locked="0"/>
    </xf>
    <xf numFmtId="0" fontId="35" fillId="0" borderId="0" xfId="0" applyFont="1" applyProtection="1">
      <protection locked="0"/>
    </xf>
    <xf numFmtId="0" fontId="36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31" fillId="9" borderId="1" xfId="0" applyFont="1" applyFill="1" applyBorder="1" applyAlignment="1" applyProtection="1">
      <alignment horizontal="center" wrapText="1"/>
      <protection locked="0"/>
    </xf>
    <xf numFmtId="0" fontId="9" fillId="9" borderId="1" xfId="0" applyFont="1" applyFill="1" applyBorder="1" applyAlignment="1" applyProtection="1">
      <alignment horizontal="center" wrapText="1"/>
    </xf>
    <xf numFmtId="0" fontId="3" fillId="0" borderId="0" xfId="0" applyFont="1" applyAlignment="1" applyProtection="1">
      <alignment horizontal="center"/>
      <protection locked="0"/>
    </xf>
    <xf numFmtId="0" fontId="3" fillId="6" borderId="1" xfId="0" applyFont="1" applyFill="1" applyBorder="1" applyAlignment="1" applyProtection="1">
      <alignment horizontal="center"/>
    </xf>
    <xf numFmtId="0" fontId="7" fillId="0" borderId="0" xfId="0" applyFont="1" applyAlignment="1" applyProtection="1">
      <alignment horizontal="center"/>
      <protection locked="0"/>
    </xf>
    <xf numFmtId="0" fontId="31" fillId="9" borderId="25" xfId="0" applyFont="1" applyFill="1" applyBorder="1" applyAlignment="1" applyProtection="1">
      <alignment horizontal="center"/>
      <protection locked="0"/>
    </xf>
    <xf numFmtId="0" fontId="9" fillId="9" borderId="27" xfId="0" applyFont="1" applyFill="1" applyBorder="1" applyAlignment="1" applyProtection="1">
      <alignment horizontal="center" vertical="center" wrapText="1"/>
    </xf>
    <xf numFmtId="0" fontId="9" fillId="9" borderId="26" xfId="0" applyFont="1" applyFill="1" applyBorder="1" applyAlignment="1" applyProtection="1">
      <alignment horizontal="center" vertical="center" wrapText="1"/>
    </xf>
    <xf numFmtId="0" fontId="31" fillId="6" borderId="1" xfId="0" applyFont="1" applyFill="1" applyBorder="1" applyAlignment="1" applyProtection="1">
      <alignment horizontal="center"/>
    </xf>
    <xf numFmtId="43" fontId="9" fillId="7" borderId="30" xfId="1" applyFont="1" applyFill="1" applyBorder="1" applyAlignment="1" applyProtection="1">
      <alignment horizontal="right"/>
    </xf>
    <xf numFmtId="0" fontId="3" fillId="6" borderId="1" xfId="0" applyFont="1" applyFill="1" applyBorder="1" applyProtection="1"/>
    <xf numFmtId="43" fontId="3" fillId="0" borderId="0" xfId="0" applyNumberFormat="1" applyFont="1" applyProtection="1">
      <protection locked="0"/>
    </xf>
    <xf numFmtId="43" fontId="7" fillId="0" borderId="0" xfId="0" applyNumberFormat="1" applyFont="1" applyProtection="1">
      <protection locked="0"/>
    </xf>
    <xf numFmtId="0" fontId="39" fillId="0" borderId="3" xfId="0" applyFont="1" applyBorder="1" applyAlignment="1" applyProtection="1">
      <alignment horizontal="center"/>
    </xf>
    <xf numFmtId="0" fontId="40" fillId="0" borderId="0" xfId="0" applyFont="1" applyBorder="1" applyProtection="1"/>
    <xf numFmtId="0" fontId="35" fillId="0" borderId="0" xfId="0" applyFont="1" applyBorder="1" applyAlignment="1" applyProtection="1">
      <protection locked="0"/>
    </xf>
    <xf numFmtId="0" fontId="32" fillId="0" borderId="0" xfId="0" applyFont="1" applyBorder="1" applyAlignment="1" applyProtection="1">
      <protection locked="0"/>
    </xf>
    <xf numFmtId="0" fontId="40" fillId="0" borderId="0" xfId="0" applyFont="1" applyBorder="1" applyAlignment="1" applyProtection="1">
      <alignment horizontal="center"/>
      <protection locked="0"/>
    </xf>
    <xf numFmtId="0" fontId="32" fillId="0" borderId="0" xfId="0" applyFont="1" applyBorder="1" applyAlignment="1" applyProtection="1">
      <alignment horizontal="center"/>
      <protection locked="0"/>
    </xf>
    <xf numFmtId="0" fontId="40" fillId="0" borderId="0" xfId="0" applyFont="1" applyBorder="1" applyProtection="1">
      <protection locked="0"/>
    </xf>
    <xf numFmtId="0" fontId="32" fillId="0" borderId="0" xfId="0" applyFont="1" applyBorder="1" applyAlignment="1" applyProtection="1">
      <alignment horizontal="center"/>
    </xf>
    <xf numFmtId="14" fontId="32" fillId="0" borderId="4" xfId="0" applyNumberFormat="1" applyFont="1" applyBorder="1" applyAlignment="1" applyProtection="1">
      <alignment horizontal="center"/>
    </xf>
    <xf numFmtId="0" fontId="39" fillId="0" borderId="0" xfId="0" applyFont="1" applyProtection="1"/>
    <xf numFmtId="0" fontId="36" fillId="0" borderId="0" xfId="0" applyFont="1" applyBorder="1" applyAlignment="1" applyProtection="1">
      <protection locked="0"/>
    </xf>
    <xf numFmtId="0" fontId="40" fillId="8" borderId="1" xfId="0" applyFont="1" applyFill="1" applyBorder="1" applyAlignment="1" applyProtection="1">
      <alignment horizontal="center" vertical="center"/>
      <protection locked="0"/>
    </xf>
    <xf numFmtId="0" fontId="40" fillId="12" borderId="1" xfId="0" applyFont="1" applyFill="1" applyBorder="1" applyAlignment="1" applyProtection="1">
      <alignment horizontal="center" vertical="center" wrapText="1"/>
    </xf>
    <xf numFmtId="0" fontId="40" fillId="12" borderId="1" xfId="0" applyFont="1" applyFill="1" applyBorder="1" applyAlignment="1" applyProtection="1">
      <alignment horizontal="center" vertical="center"/>
      <protection locked="0"/>
    </xf>
    <xf numFmtId="0" fontId="40" fillId="0" borderId="0" xfId="0" applyFont="1" applyFill="1" applyBorder="1" applyAlignment="1" applyProtection="1">
      <alignment horizontal="left"/>
      <protection locked="0"/>
    </xf>
    <xf numFmtId="0" fontId="40" fillId="0" borderId="0" xfId="0" applyFont="1" applyBorder="1" applyAlignment="1" applyProtection="1">
      <alignment horizontal="center"/>
    </xf>
    <xf numFmtId="0" fontId="35" fillId="12" borderId="1" xfId="0" applyFont="1" applyFill="1" applyBorder="1" applyAlignment="1" applyProtection="1">
      <alignment horizontal="center" vertical="center"/>
    </xf>
    <xf numFmtId="0" fontId="39" fillId="0" borderId="1" xfId="0" applyFont="1" applyBorder="1" applyAlignment="1" applyProtection="1">
      <protection locked="0"/>
    </xf>
    <xf numFmtId="0" fontId="39" fillId="0" borderId="1" xfId="0" applyFont="1" applyBorder="1" applyAlignment="1" applyProtection="1">
      <alignment horizontal="center"/>
    </xf>
    <xf numFmtId="43" fontId="39" fillId="0" borderId="1" xfId="1" applyFont="1" applyBorder="1" applyAlignment="1" applyProtection="1">
      <alignment horizontal="center"/>
    </xf>
    <xf numFmtId="0" fontId="36" fillId="0" borderId="1" xfId="0" applyFont="1" applyBorder="1" applyAlignment="1" applyProtection="1"/>
    <xf numFmtId="43" fontId="39" fillId="0" borderId="1" xfId="1" applyFont="1" applyBorder="1" applyProtection="1"/>
    <xf numFmtId="0" fontId="35" fillId="12" borderId="1" xfId="0" applyFont="1" applyFill="1" applyBorder="1" applyAlignment="1" applyProtection="1"/>
    <xf numFmtId="0" fontId="35" fillId="12" borderId="1" xfId="0" applyFont="1" applyFill="1" applyBorder="1" applyAlignment="1" applyProtection="1">
      <alignment horizontal="center"/>
    </xf>
    <xf numFmtId="43" fontId="35" fillId="12" borderId="1" xfId="1" applyFont="1" applyFill="1" applyBorder="1" applyAlignment="1" applyProtection="1">
      <alignment horizontal="center"/>
    </xf>
    <xf numFmtId="0" fontId="39" fillId="0" borderId="0" xfId="0" applyFont="1" applyBorder="1" applyProtection="1"/>
    <xf numFmtId="0" fontId="7" fillId="6" borderId="0" xfId="0" applyFont="1" applyFill="1" applyProtection="1"/>
    <xf numFmtId="0" fontId="10" fillId="0" borderId="0" xfId="0" applyFont="1" applyAlignment="1" applyProtection="1">
      <alignment vertical="center"/>
    </xf>
    <xf numFmtId="0" fontId="9" fillId="0" borderId="0" xfId="0" applyFont="1" applyProtection="1"/>
    <xf numFmtId="0" fontId="9" fillId="0" borderId="1" xfId="0" applyFont="1" applyBorder="1" applyAlignment="1" applyProtection="1">
      <alignment horizontal="center" vertical="center"/>
    </xf>
    <xf numFmtId="0" fontId="7" fillId="0" borderId="1" xfId="0" applyFont="1" applyBorder="1" applyAlignment="1" applyProtection="1">
      <alignment horizontal="center" vertical="center"/>
    </xf>
    <xf numFmtId="0" fontId="7" fillId="0" borderId="1" xfId="0" applyFont="1" applyBorder="1" applyAlignment="1" applyProtection="1">
      <alignment horizontal="left" vertical="center" wrapText="1"/>
    </xf>
    <xf numFmtId="0" fontId="7" fillId="0" borderId="1" xfId="0" applyFont="1" applyBorder="1" applyAlignment="1" applyProtection="1">
      <alignment horizontal="left" vertical="center"/>
    </xf>
    <xf numFmtId="0" fontId="7" fillId="7" borderId="1" xfId="0" applyFont="1" applyFill="1" applyBorder="1" applyAlignment="1" applyProtection="1">
      <alignment horizontal="center" vertical="center"/>
    </xf>
    <xf numFmtId="0" fontId="7" fillId="0" borderId="1" xfId="0" quotePrefix="1" applyFont="1" applyBorder="1" applyAlignment="1" applyProtection="1">
      <alignment horizontal="left" vertical="center"/>
    </xf>
    <xf numFmtId="0" fontId="7" fillId="0" borderId="1" xfId="0" applyFont="1" applyBorder="1" applyAlignment="1" applyProtection="1">
      <alignment horizontal="center" vertical="center" wrapText="1"/>
    </xf>
    <xf numFmtId="166" fontId="7" fillId="0" borderId="0" xfId="0" applyNumberFormat="1" applyFont="1" applyProtection="1"/>
    <xf numFmtId="0" fontId="7" fillId="0" borderId="1" xfId="0" applyFont="1" applyBorder="1" applyAlignment="1" applyProtection="1">
      <alignment wrapText="1"/>
    </xf>
    <xf numFmtId="2" fontId="7" fillId="0" borderId="1" xfId="0" applyNumberFormat="1" applyFont="1" applyBorder="1" applyAlignment="1" applyProtection="1">
      <alignment horizontal="center"/>
    </xf>
    <xf numFmtId="0" fontId="7" fillId="0" borderId="1" xfId="0" applyFont="1" applyBorder="1" applyProtection="1"/>
    <xf numFmtId="2" fontId="3" fillId="0" borderId="1" xfId="0" applyNumberFormat="1" applyFont="1" applyFill="1" applyBorder="1" applyAlignment="1" applyProtection="1">
      <alignment horizontal="center"/>
    </xf>
    <xf numFmtId="0" fontId="9" fillId="4" borderId="0" xfId="0" applyFont="1" applyFill="1" applyAlignment="1" applyProtection="1">
      <alignment horizontal="center" vertical="center" wrapText="1"/>
    </xf>
    <xf numFmtId="0" fontId="9" fillId="6" borderId="0" xfId="0" quotePrefix="1" applyFont="1" applyFill="1" applyAlignment="1" applyProtection="1">
      <alignment horizontal="left" vertical="center"/>
    </xf>
    <xf numFmtId="0" fontId="44" fillId="0" borderId="0" xfId="0" applyFont="1" applyFill="1" applyBorder="1" applyAlignment="1" applyProtection="1">
      <alignment horizontal="left" vertical="center"/>
    </xf>
    <xf numFmtId="0" fontId="9" fillId="10" borderId="1" xfId="0" applyFont="1" applyFill="1" applyBorder="1" applyAlignment="1" applyProtection="1">
      <alignment horizontal="center" vertical="center"/>
    </xf>
    <xf numFmtId="0" fontId="9" fillId="5" borderId="1" xfId="0" applyFont="1" applyFill="1" applyBorder="1" applyAlignment="1" applyProtection="1">
      <alignment horizontal="center" vertical="center" wrapText="1"/>
    </xf>
    <xf numFmtId="170" fontId="45" fillId="10" borderId="1" xfId="1" applyNumberFormat="1" applyFont="1" applyFill="1" applyBorder="1" applyAlignment="1" applyProtection="1">
      <alignment horizontal="center" vertical="center"/>
      <protection locked="0"/>
    </xf>
    <xf numFmtId="164" fontId="46" fillId="0" borderId="1" xfId="1" applyNumberFormat="1" applyFont="1" applyBorder="1" applyAlignment="1" applyProtection="1">
      <alignment wrapText="1"/>
      <protection locked="0"/>
    </xf>
    <xf numFmtId="164" fontId="46" fillId="0" borderId="1" xfId="1" applyNumberFormat="1" applyFont="1" applyBorder="1" applyProtection="1">
      <protection locked="0"/>
    </xf>
    <xf numFmtId="0" fontId="46" fillId="0" borderId="30" xfId="0" applyFont="1" applyFill="1" applyBorder="1" applyAlignment="1" applyProtection="1">
      <alignment horizontal="center"/>
      <protection locked="0"/>
    </xf>
    <xf numFmtId="0" fontId="46" fillId="0" borderId="1" xfId="0" applyFont="1" applyBorder="1" applyProtection="1">
      <protection locked="0"/>
    </xf>
    <xf numFmtId="0" fontId="46" fillId="0" borderId="30" xfId="0" applyFont="1" applyBorder="1" applyAlignment="1" applyProtection="1">
      <alignment horizontal="center"/>
      <protection locked="0"/>
    </xf>
    <xf numFmtId="0" fontId="46" fillId="0" borderId="1" xfId="0" applyFont="1" applyFill="1" applyBorder="1" applyAlignment="1" applyProtection="1">
      <alignment horizontal="center"/>
      <protection locked="0"/>
    </xf>
    <xf numFmtId="0" fontId="46" fillId="0" borderId="1" xfId="0" applyFont="1" applyBorder="1" applyAlignment="1" applyProtection="1">
      <alignment horizontal="center"/>
      <protection locked="0"/>
    </xf>
    <xf numFmtId="0" fontId="46" fillId="0" borderId="33" xfId="0" applyFont="1" applyFill="1" applyBorder="1" applyAlignment="1" applyProtection="1">
      <alignment horizontal="center"/>
      <protection locked="0"/>
    </xf>
    <xf numFmtId="0" fontId="46" fillId="0" borderId="33" xfId="0" applyFont="1" applyBorder="1" applyAlignment="1" applyProtection="1">
      <alignment horizontal="center"/>
      <protection locked="0"/>
    </xf>
    <xf numFmtId="0" fontId="47" fillId="0" borderId="30" xfId="0" applyFont="1" applyBorder="1" applyAlignment="1" applyProtection="1">
      <alignment horizontal="center"/>
      <protection locked="0"/>
    </xf>
    <xf numFmtId="0" fontId="47" fillId="0" borderId="1" xfId="0" applyFont="1" applyBorder="1" applyAlignment="1" applyProtection="1">
      <alignment horizontal="center"/>
      <protection locked="0"/>
    </xf>
    <xf numFmtId="0" fontId="46" fillId="0" borderId="33" xfId="0" applyFont="1" applyBorder="1" applyProtection="1">
      <protection locked="0"/>
    </xf>
    <xf numFmtId="0" fontId="47" fillId="0" borderId="33" xfId="0" applyFont="1" applyBorder="1" applyAlignment="1" applyProtection="1">
      <alignment horizontal="center"/>
      <protection locked="0"/>
    </xf>
    <xf numFmtId="0" fontId="46" fillId="0" borderId="35" xfId="0" applyFont="1" applyFill="1" applyBorder="1" applyAlignment="1" applyProtection="1">
      <alignment horizontal="center"/>
      <protection locked="0"/>
    </xf>
    <xf numFmtId="0" fontId="46" fillId="0" borderId="35" xfId="0" applyFont="1" applyBorder="1" applyProtection="1">
      <protection locked="0"/>
    </xf>
    <xf numFmtId="0" fontId="47" fillId="0" borderId="35" xfId="0" applyFont="1" applyBorder="1" applyAlignment="1" applyProtection="1">
      <alignment horizontal="center"/>
      <protection locked="0"/>
    </xf>
    <xf numFmtId="0" fontId="46" fillId="0" borderId="38" xfId="0" applyFont="1" applyFill="1" applyBorder="1" applyAlignment="1" applyProtection="1">
      <alignment horizontal="center"/>
      <protection locked="0"/>
    </xf>
    <xf numFmtId="0" fontId="46" fillId="0" borderId="38" xfId="0" applyFont="1" applyBorder="1" applyProtection="1">
      <protection locked="0"/>
    </xf>
    <xf numFmtId="0" fontId="47" fillId="0" borderId="38" xfId="0" applyFont="1" applyBorder="1" applyAlignment="1" applyProtection="1">
      <alignment horizontal="center"/>
      <protection locked="0"/>
    </xf>
    <xf numFmtId="0" fontId="46" fillId="0" borderId="40" xfId="0" applyFont="1" applyFill="1" applyBorder="1" applyAlignment="1" applyProtection="1">
      <alignment horizontal="center"/>
      <protection locked="0"/>
    </xf>
    <xf numFmtId="0" fontId="46" fillId="0" borderId="40" xfId="0" applyFont="1" applyBorder="1" applyProtection="1">
      <protection locked="0"/>
    </xf>
    <xf numFmtId="0" fontId="47" fillId="0" borderId="40" xfId="0" applyFont="1" applyBorder="1" applyAlignment="1" applyProtection="1">
      <alignment horizontal="center"/>
      <protection locked="0"/>
    </xf>
    <xf numFmtId="0" fontId="48" fillId="0" borderId="1" xfId="0" applyFont="1" applyFill="1" applyBorder="1" applyAlignment="1" applyProtection="1">
      <alignment horizontal="center"/>
      <protection locked="0"/>
    </xf>
    <xf numFmtId="0" fontId="48" fillId="0" borderId="1" xfId="0" applyFont="1" applyBorder="1" applyProtection="1">
      <protection locked="0"/>
    </xf>
    <xf numFmtId="0" fontId="49" fillId="0" borderId="1" xfId="0" applyFont="1" applyBorder="1" applyAlignment="1" applyProtection="1">
      <alignment horizontal="center"/>
      <protection locked="0"/>
    </xf>
    <xf numFmtId="0" fontId="48" fillId="0" borderId="38" xfId="0" applyFont="1" applyFill="1" applyBorder="1" applyAlignment="1" applyProtection="1">
      <alignment horizontal="center"/>
      <protection locked="0"/>
    </xf>
    <xf numFmtId="0" fontId="48" fillId="0" borderId="38" xfId="0" applyFont="1" applyBorder="1" applyProtection="1">
      <protection locked="0"/>
    </xf>
    <xf numFmtId="0" fontId="49" fillId="0" borderId="38" xfId="0" applyFont="1" applyBorder="1" applyAlignment="1" applyProtection="1">
      <alignment horizontal="center"/>
      <protection locked="0"/>
    </xf>
    <xf numFmtId="0" fontId="48" fillId="0" borderId="40" xfId="0" applyFont="1" applyFill="1" applyBorder="1" applyAlignment="1" applyProtection="1">
      <alignment horizontal="center"/>
      <protection locked="0"/>
    </xf>
    <xf numFmtId="0" fontId="48" fillId="0" borderId="40" xfId="0" applyFont="1" applyBorder="1" applyProtection="1">
      <protection locked="0"/>
    </xf>
    <xf numFmtId="0" fontId="49" fillId="0" borderId="40" xfId="0" applyFont="1" applyBorder="1" applyAlignment="1" applyProtection="1">
      <alignment horizontal="center"/>
      <protection locked="0"/>
    </xf>
    <xf numFmtId="43" fontId="16" fillId="7" borderId="30" xfId="1" applyFont="1" applyFill="1" applyBorder="1" applyAlignment="1" applyProtection="1">
      <alignment horizontal="right"/>
      <protection locked="0"/>
    </xf>
    <xf numFmtId="43" fontId="16" fillId="7" borderId="43" xfId="1" applyFont="1" applyFill="1" applyBorder="1" applyAlignment="1" applyProtection="1">
      <alignment horizontal="right"/>
      <protection locked="0"/>
    </xf>
    <xf numFmtId="0" fontId="48" fillId="0" borderId="25" xfId="0" applyFont="1" applyFill="1" applyBorder="1" applyAlignment="1" applyProtection="1">
      <alignment horizontal="center"/>
      <protection locked="0"/>
    </xf>
    <xf numFmtId="0" fontId="48" fillId="0" borderId="25" xfId="0" applyFont="1" applyBorder="1" applyProtection="1">
      <protection locked="0"/>
    </xf>
    <xf numFmtId="0" fontId="49" fillId="0" borderId="25" xfId="0" applyFont="1" applyBorder="1" applyAlignment="1" applyProtection="1">
      <alignment horizontal="center"/>
      <protection locked="0"/>
    </xf>
    <xf numFmtId="0" fontId="48" fillId="0" borderId="35" xfId="0" applyFont="1" applyFill="1" applyBorder="1" applyAlignment="1" applyProtection="1">
      <alignment horizontal="center"/>
      <protection locked="0"/>
    </xf>
    <xf numFmtId="43" fontId="16" fillId="7" borderId="29" xfId="1" applyFont="1" applyFill="1" applyBorder="1" applyAlignment="1" applyProtection="1">
      <alignment horizontal="right"/>
      <protection locked="0"/>
    </xf>
    <xf numFmtId="0" fontId="48" fillId="0" borderId="46" xfId="0" applyFont="1" applyFill="1" applyBorder="1" applyAlignment="1" applyProtection="1">
      <alignment horizontal="center"/>
      <protection locked="0"/>
    </xf>
    <xf numFmtId="0" fontId="48" fillId="0" borderId="46" xfId="0" applyFont="1" applyBorder="1" applyProtection="1">
      <protection locked="0"/>
    </xf>
    <xf numFmtId="0" fontId="49" fillId="0" borderId="46" xfId="0" applyFont="1" applyBorder="1" applyAlignment="1" applyProtection="1">
      <alignment horizontal="center"/>
      <protection locked="0"/>
    </xf>
    <xf numFmtId="43" fontId="16" fillId="7" borderId="47" xfId="1" applyFont="1" applyFill="1" applyBorder="1" applyAlignment="1" applyProtection="1">
      <alignment horizontal="right"/>
      <protection locked="0"/>
    </xf>
    <xf numFmtId="43" fontId="16" fillId="7" borderId="49" xfId="1" applyFont="1" applyFill="1" applyBorder="1" applyAlignment="1" applyProtection="1">
      <alignment horizontal="right"/>
      <protection locked="0"/>
    </xf>
    <xf numFmtId="0" fontId="48" fillId="0" borderId="52" xfId="0" applyFont="1" applyFill="1" applyBorder="1" applyAlignment="1" applyProtection="1">
      <alignment horizontal="center"/>
      <protection locked="0"/>
    </xf>
    <xf numFmtId="0" fontId="48" fillId="0" borderId="52" xfId="0" applyFont="1" applyBorder="1" applyProtection="1">
      <protection locked="0"/>
    </xf>
    <xf numFmtId="0" fontId="49" fillId="0" borderId="52" xfId="0" applyFont="1" applyBorder="1" applyAlignment="1" applyProtection="1">
      <alignment horizontal="center"/>
      <protection locked="0"/>
    </xf>
    <xf numFmtId="43" fontId="16" fillId="7" borderId="53" xfId="1" applyFont="1" applyFill="1" applyBorder="1" applyAlignment="1" applyProtection="1">
      <alignment horizontal="right"/>
      <protection locked="0"/>
    </xf>
    <xf numFmtId="0" fontId="48" fillId="0" borderId="35" xfId="0" applyFont="1" applyBorder="1" applyProtection="1">
      <protection locked="0"/>
    </xf>
    <xf numFmtId="0" fontId="49" fillId="0" borderId="35" xfId="0" applyFont="1" applyBorder="1" applyAlignment="1" applyProtection="1">
      <alignment horizontal="center"/>
      <protection locked="0"/>
    </xf>
    <xf numFmtId="43" fontId="16" fillId="7" borderId="35" xfId="1" applyFont="1" applyFill="1" applyBorder="1" applyAlignment="1" applyProtection="1">
      <alignment horizontal="right"/>
      <protection locked="0"/>
    </xf>
    <xf numFmtId="0" fontId="49" fillId="0" borderId="47" xfId="0" applyFont="1" applyBorder="1" applyAlignment="1" applyProtection="1">
      <alignment horizontal="center"/>
      <protection locked="0"/>
    </xf>
    <xf numFmtId="0" fontId="49" fillId="0" borderId="54" xfId="0" applyFont="1" applyBorder="1" applyAlignment="1" applyProtection="1">
      <alignment horizontal="center"/>
      <protection locked="0"/>
    </xf>
    <xf numFmtId="0" fontId="49" fillId="0" borderId="55" xfId="0" applyFont="1" applyBorder="1" applyAlignment="1" applyProtection="1">
      <alignment horizontal="center"/>
      <protection locked="0"/>
    </xf>
    <xf numFmtId="0" fontId="9" fillId="10" borderId="1" xfId="0" applyFont="1" applyFill="1" applyBorder="1" applyAlignment="1">
      <alignment horizontal="center" vertical="center"/>
    </xf>
    <xf numFmtId="0" fontId="7" fillId="0" borderId="20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9" fillId="8" borderId="8" xfId="0" applyFont="1" applyFill="1" applyBorder="1" applyAlignment="1">
      <alignment horizontal="left" vertical="center" wrapText="1"/>
    </xf>
    <xf numFmtId="0" fontId="9" fillId="8" borderId="6" xfId="0" applyFont="1" applyFill="1" applyBorder="1" applyAlignment="1">
      <alignment horizontal="left" vertical="center" wrapText="1"/>
    </xf>
    <xf numFmtId="0" fontId="9" fillId="8" borderId="7" xfId="0" applyFont="1" applyFill="1" applyBorder="1" applyAlignment="1">
      <alignment horizontal="left" vertical="center" wrapText="1"/>
    </xf>
    <xf numFmtId="0" fontId="9" fillId="8" borderId="9" xfId="0" applyFont="1" applyFill="1" applyBorder="1" applyAlignment="1">
      <alignment horizontal="left" vertical="center" wrapText="1"/>
    </xf>
    <xf numFmtId="0" fontId="9" fillId="8" borderId="10" xfId="0" applyFont="1" applyFill="1" applyBorder="1" applyAlignment="1">
      <alignment horizontal="left" vertical="center" wrapText="1"/>
    </xf>
    <xf numFmtId="0" fontId="13" fillId="0" borderId="23" xfId="0" applyFont="1" applyBorder="1" applyAlignment="1">
      <alignment horizontal="center" vertical="center"/>
    </xf>
    <xf numFmtId="0" fontId="8" fillId="0" borderId="5" xfId="0" applyFont="1" applyBorder="1" applyAlignment="1" applyProtection="1">
      <alignment horizontal="left"/>
      <protection locked="0"/>
    </xf>
    <xf numFmtId="0" fontId="8" fillId="0" borderId="6" xfId="0" applyFont="1" applyBorder="1" applyAlignment="1" applyProtection="1">
      <alignment horizontal="left"/>
      <protection locked="0"/>
    </xf>
    <xf numFmtId="0" fontId="8" fillId="0" borderId="7" xfId="0" applyFont="1" applyBorder="1" applyAlignment="1" applyProtection="1">
      <alignment horizontal="left"/>
      <protection locked="0"/>
    </xf>
    <xf numFmtId="0" fontId="9" fillId="0" borderId="5" xfId="0" applyFont="1" applyBorder="1" applyAlignment="1">
      <alignment horizontal="left" vertical="center"/>
    </xf>
    <xf numFmtId="0" fontId="9" fillId="0" borderId="6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8" fillId="0" borderId="5" xfId="0" applyFont="1" applyBorder="1" applyAlignment="1" applyProtection="1">
      <protection locked="0"/>
    </xf>
    <xf numFmtId="0" fontId="8" fillId="0" borderId="6" xfId="0" applyFont="1" applyBorder="1" applyAlignment="1" applyProtection="1">
      <protection locked="0"/>
    </xf>
    <xf numFmtId="0" fontId="9" fillId="7" borderId="5" xfId="0" applyFont="1" applyFill="1" applyBorder="1" applyAlignment="1">
      <alignment horizontal="center"/>
    </xf>
    <xf numFmtId="0" fontId="9" fillId="7" borderId="7" xfId="0" applyFont="1" applyFill="1" applyBorder="1" applyAlignment="1">
      <alignment horizontal="center"/>
    </xf>
    <xf numFmtId="0" fontId="8" fillId="0" borderId="6" xfId="0" applyFont="1" applyBorder="1" applyAlignment="1" applyProtection="1">
      <alignment horizontal="center"/>
      <protection locked="0"/>
    </xf>
    <xf numFmtId="0" fontId="8" fillId="0" borderId="7" xfId="0" applyFont="1" applyBorder="1" applyAlignment="1" applyProtection="1">
      <alignment horizontal="center"/>
      <protection locked="0"/>
    </xf>
    <xf numFmtId="0" fontId="9" fillId="8" borderId="5" xfId="0" applyFont="1" applyFill="1" applyBorder="1" applyAlignment="1">
      <alignment horizontal="left" vertical="center"/>
    </xf>
    <xf numFmtId="0" fontId="9" fillId="8" borderId="6" xfId="0" applyFont="1" applyFill="1" applyBorder="1" applyAlignment="1">
      <alignment horizontal="left" vertical="center"/>
    </xf>
    <xf numFmtId="0" fontId="9" fillId="8" borderId="7" xfId="0" applyFont="1" applyFill="1" applyBorder="1" applyAlignment="1">
      <alignment horizontal="left" vertical="center"/>
    </xf>
    <xf numFmtId="0" fontId="7" fillId="0" borderId="11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0" fontId="7" fillId="0" borderId="12" xfId="0" applyFont="1" applyBorder="1" applyAlignment="1">
      <alignment horizontal="left" vertical="center" wrapText="1"/>
    </xf>
    <xf numFmtId="0" fontId="9" fillId="11" borderId="41" xfId="0" applyFont="1" applyFill="1" applyBorder="1" applyAlignment="1" applyProtection="1">
      <alignment horizontal="center"/>
      <protection locked="0"/>
    </xf>
    <xf numFmtId="0" fontId="9" fillId="11" borderId="42" xfId="0" applyFont="1" applyFill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21" xfId="0" applyFont="1" applyBorder="1" applyAlignment="1" applyProtection="1">
      <alignment horizontal="center"/>
      <protection locked="0"/>
    </xf>
    <xf numFmtId="0" fontId="7" fillId="0" borderId="22" xfId="0" applyFont="1" applyBorder="1" applyAlignment="1" applyProtection="1">
      <alignment horizontal="center"/>
      <protection locked="0"/>
    </xf>
    <xf numFmtId="0" fontId="13" fillId="0" borderId="23" xfId="0" applyFont="1" applyBorder="1" applyAlignment="1" applyProtection="1">
      <alignment horizontal="center" vertical="center"/>
      <protection locked="0"/>
    </xf>
    <xf numFmtId="0" fontId="9" fillId="0" borderId="5" xfId="0" applyFont="1" applyBorder="1" applyAlignment="1" applyProtection="1">
      <alignment horizontal="left" vertical="center"/>
      <protection locked="0"/>
    </xf>
    <xf numFmtId="0" fontId="9" fillId="0" borderId="6" xfId="0" applyFont="1" applyBorder="1" applyAlignment="1" applyProtection="1">
      <alignment horizontal="left" vertical="center"/>
      <protection locked="0"/>
    </xf>
    <xf numFmtId="0" fontId="3" fillId="0" borderId="28" xfId="0" applyFont="1" applyBorder="1" applyAlignment="1" applyProtection="1">
      <alignment horizontal="center" vertical="top"/>
      <protection locked="0"/>
    </xf>
    <xf numFmtId="0" fontId="3" fillId="0" borderId="31" xfId="0" applyFont="1" applyBorder="1" applyAlignment="1" applyProtection="1">
      <alignment horizontal="center" vertical="top"/>
      <protection locked="0"/>
    </xf>
    <xf numFmtId="0" fontId="3" fillId="0" borderId="32" xfId="0" applyFont="1" applyBorder="1" applyAlignment="1" applyProtection="1">
      <alignment horizontal="center" vertical="top"/>
      <protection locked="0"/>
    </xf>
    <xf numFmtId="0" fontId="48" fillId="0" borderId="39" xfId="0" applyFont="1" applyBorder="1" applyAlignment="1" applyProtection="1">
      <alignment horizontal="center" vertical="top"/>
      <protection locked="0"/>
    </xf>
    <xf numFmtId="0" fontId="48" fillId="0" borderId="26" xfId="0" applyFont="1" applyBorder="1" applyAlignment="1" applyProtection="1">
      <alignment horizontal="center" vertical="top"/>
      <protection locked="0"/>
    </xf>
    <xf numFmtId="0" fontId="48" fillId="0" borderId="37" xfId="0" applyFont="1" applyBorder="1" applyAlignment="1" applyProtection="1">
      <alignment horizontal="center" vertical="top"/>
      <protection locked="0"/>
    </xf>
    <xf numFmtId="169" fontId="16" fillId="7" borderId="1" xfId="0" applyNumberFormat="1" applyFont="1" applyFill="1" applyBorder="1" applyAlignment="1" applyProtection="1">
      <alignment horizontal="center" vertical="top"/>
      <protection locked="0"/>
    </xf>
    <xf numFmtId="0" fontId="3" fillId="0" borderId="34" xfId="0" applyFont="1" applyBorder="1" applyAlignment="1" applyProtection="1">
      <alignment horizontal="center" vertical="top"/>
      <protection locked="0"/>
    </xf>
    <xf numFmtId="0" fontId="3" fillId="0" borderId="36" xfId="0" applyFont="1" applyBorder="1" applyAlignment="1" applyProtection="1">
      <alignment horizontal="center" vertical="top"/>
      <protection locked="0"/>
    </xf>
    <xf numFmtId="0" fontId="31" fillId="0" borderId="28" xfId="0" applyFont="1" applyBorder="1" applyAlignment="1" applyProtection="1">
      <alignment horizontal="center" vertical="top"/>
      <protection locked="0"/>
    </xf>
    <xf numFmtId="0" fontId="31" fillId="0" borderId="31" xfId="0" applyFont="1" applyBorder="1" applyAlignment="1" applyProtection="1">
      <alignment horizontal="center" vertical="top"/>
      <protection locked="0"/>
    </xf>
    <xf numFmtId="0" fontId="31" fillId="0" borderId="32" xfId="0" applyFont="1" applyBorder="1" applyAlignment="1" applyProtection="1">
      <alignment horizontal="center" vertical="top"/>
      <protection locked="0"/>
    </xf>
    <xf numFmtId="169" fontId="16" fillId="7" borderId="1" xfId="0" applyNumberFormat="1" applyFont="1" applyFill="1" applyBorder="1" applyAlignment="1" applyProtection="1">
      <alignment horizontal="center" vertical="top"/>
    </xf>
    <xf numFmtId="0" fontId="8" fillId="0" borderId="1" xfId="0" applyFont="1" applyBorder="1" applyAlignment="1" applyProtection="1">
      <protection locked="0"/>
    </xf>
    <xf numFmtId="0" fontId="31" fillId="9" borderId="25" xfId="0" applyFont="1" applyFill="1" applyBorder="1" applyAlignment="1" applyProtection="1">
      <alignment horizontal="center" vertical="center"/>
      <protection locked="0"/>
    </xf>
    <xf numFmtId="0" fontId="31" fillId="9" borderId="26" xfId="0" applyFont="1" applyFill="1" applyBorder="1" applyAlignment="1" applyProtection="1">
      <alignment horizontal="center" vertical="center"/>
      <protection locked="0"/>
    </xf>
    <xf numFmtId="0" fontId="31" fillId="9" borderId="25" xfId="0" applyFont="1" applyFill="1" applyBorder="1" applyAlignment="1" applyProtection="1">
      <alignment horizontal="center" vertical="center" wrapText="1"/>
      <protection locked="0"/>
    </xf>
    <xf numFmtId="0" fontId="31" fillId="9" borderId="26" xfId="0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46" fillId="0" borderId="39" xfId="0" applyFont="1" applyBorder="1" applyAlignment="1" applyProtection="1">
      <alignment horizontal="center" vertical="top"/>
      <protection locked="0"/>
    </xf>
    <xf numFmtId="0" fontId="46" fillId="0" borderId="26" xfId="0" applyFont="1" applyBorder="1" applyAlignment="1" applyProtection="1">
      <alignment horizontal="center" vertical="top"/>
      <protection locked="0"/>
    </xf>
    <xf numFmtId="0" fontId="46" fillId="0" borderId="37" xfId="0" applyFont="1" applyBorder="1" applyAlignment="1" applyProtection="1">
      <alignment horizontal="center" vertical="top"/>
      <protection locked="0"/>
    </xf>
    <xf numFmtId="169" fontId="9" fillId="7" borderId="1" xfId="0" applyNumberFormat="1" applyFont="1" applyFill="1" applyBorder="1" applyAlignment="1" applyProtection="1">
      <alignment horizontal="center" vertical="top"/>
    </xf>
    <xf numFmtId="0" fontId="46" fillId="0" borderId="29" xfId="0" applyFont="1" applyBorder="1" applyAlignment="1" applyProtection="1">
      <alignment horizontal="center" vertical="top"/>
      <protection locked="0"/>
    </xf>
    <xf numFmtId="0" fontId="46" fillId="0" borderId="27" xfId="0" applyFont="1" applyBorder="1" applyAlignment="1" applyProtection="1">
      <alignment horizontal="center" vertical="top"/>
      <protection locked="0"/>
    </xf>
    <xf numFmtId="0" fontId="29" fillId="0" borderId="29" xfId="0" applyFont="1" applyBorder="1" applyAlignment="1" applyProtection="1">
      <alignment horizontal="center" vertical="top"/>
      <protection locked="0"/>
    </xf>
    <xf numFmtId="0" fontId="29" fillId="0" borderId="26" xfId="0" applyFont="1" applyBorder="1" applyAlignment="1" applyProtection="1">
      <alignment horizontal="center" vertical="top"/>
      <protection locked="0"/>
    </xf>
    <xf numFmtId="0" fontId="29" fillId="0" borderId="27" xfId="0" applyFont="1" applyBorder="1" applyAlignment="1" applyProtection="1">
      <alignment horizontal="center" vertical="top"/>
      <protection locked="0"/>
    </xf>
    <xf numFmtId="0" fontId="31" fillId="0" borderId="44" xfId="0" applyFont="1" applyBorder="1" applyAlignment="1" applyProtection="1">
      <alignment horizontal="center" vertical="top"/>
      <protection locked="0"/>
    </xf>
    <xf numFmtId="0" fontId="31" fillId="0" borderId="48" xfId="0" applyFont="1" applyBorder="1" applyAlignment="1" applyProtection="1">
      <alignment horizontal="center" vertical="top"/>
      <protection locked="0"/>
    </xf>
    <xf numFmtId="0" fontId="31" fillId="0" borderId="50" xfId="0" applyFont="1" applyBorder="1" applyAlignment="1" applyProtection="1">
      <alignment horizontal="center" vertical="top"/>
      <protection locked="0"/>
    </xf>
    <xf numFmtId="0" fontId="48" fillId="0" borderId="45" xfId="0" applyFont="1" applyBorder="1" applyAlignment="1" applyProtection="1">
      <alignment horizontal="center" vertical="top"/>
      <protection locked="0"/>
    </xf>
    <xf numFmtId="0" fontId="48" fillId="0" borderId="51" xfId="0" applyFont="1" applyBorder="1" applyAlignment="1" applyProtection="1">
      <alignment horizontal="center" vertical="top"/>
      <protection locked="0"/>
    </xf>
    <xf numFmtId="169" fontId="16" fillId="7" borderId="7" xfId="0" applyNumberFormat="1" applyFont="1" applyFill="1" applyBorder="1" applyAlignment="1" applyProtection="1">
      <alignment horizontal="center" vertical="top"/>
      <protection locked="0"/>
    </xf>
    <xf numFmtId="0" fontId="3" fillId="0" borderId="44" xfId="0" applyFont="1" applyBorder="1" applyAlignment="1" applyProtection="1">
      <alignment horizontal="center" vertical="top"/>
      <protection locked="0"/>
    </xf>
    <xf numFmtId="0" fontId="3" fillId="0" borderId="48" xfId="0" applyFont="1" applyBorder="1" applyAlignment="1" applyProtection="1">
      <alignment horizontal="center" vertical="top"/>
      <protection locked="0"/>
    </xf>
    <xf numFmtId="0" fontId="3" fillId="0" borderId="50" xfId="0" applyFont="1" applyBorder="1" applyAlignment="1" applyProtection="1">
      <alignment horizontal="center" vertical="top"/>
      <protection locked="0"/>
    </xf>
    <xf numFmtId="0" fontId="3" fillId="0" borderId="56" xfId="0" applyFont="1" applyBorder="1" applyAlignment="1" applyProtection="1">
      <alignment horizontal="center" vertical="top"/>
      <protection locked="0"/>
    </xf>
    <xf numFmtId="0" fontId="40" fillId="10" borderId="5" xfId="0" applyFont="1" applyFill="1" applyBorder="1" applyAlignment="1" applyProtection="1">
      <alignment horizontal="center"/>
      <protection locked="0"/>
    </xf>
    <xf numFmtId="0" fontId="40" fillId="10" borderId="7" xfId="0" applyFont="1" applyFill="1" applyBorder="1" applyAlignment="1" applyProtection="1">
      <alignment horizontal="center"/>
      <protection locked="0"/>
    </xf>
    <xf numFmtId="0" fontId="9" fillId="4" borderId="1" xfId="0" applyFont="1" applyFill="1" applyBorder="1" applyAlignment="1" applyProtection="1">
      <alignment horizontal="center" vertical="top" wrapText="1"/>
    </xf>
    <xf numFmtId="164" fontId="43" fillId="6" borderId="1" xfId="1" applyNumberFormat="1" applyFont="1" applyFill="1" applyBorder="1" applyAlignment="1" applyProtection="1">
      <alignment horizontal="center" vertical="center" wrapText="1"/>
    </xf>
    <xf numFmtId="0" fontId="35" fillId="8" borderId="1" xfId="0" applyFont="1" applyFill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21" xfId="0" applyFont="1" applyBorder="1" applyAlignment="1" applyProtection="1">
      <alignment horizontal="center"/>
    </xf>
    <xf numFmtId="0" fontId="7" fillId="0" borderId="22" xfId="0" applyFont="1" applyBorder="1" applyAlignment="1" applyProtection="1">
      <alignment horizontal="center"/>
    </xf>
    <xf numFmtId="0" fontId="13" fillId="0" borderId="23" xfId="0" applyFont="1" applyBorder="1" applyAlignment="1" applyProtection="1">
      <alignment horizontal="center" vertical="center"/>
    </xf>
    <xf numFmtId="0" fontId="9" fillId="0" borderId="5" xfId="0" applyFont="1" applyBorder="1" applyAlignment="1" applyProtection="1">
      <alignment horizontal="left" vertical="center"/>
    </xf>
    <xf numFmtId="0" fontId="9" fillId="0" borderId="6" xfId="0" applyFont="1" applyBorder="1" applyAlignment="1" applyProtection="1">
      <alignment horizontal="left" vertical="center"/>
    </xf>
    <xf numFmtId="0" fontId="9" fillId="0" borderId="7" xfId="0" applyFont="1" applyBorder="1" applyAlignment="1" applyProtection="1">
      <alignment horizontal="left" vertical="center"/>
    </xf>
    <xf numFmtId="0" fontId="8" fillId="0" borderId="5" xfId="0" applyFont="1" applyBorder="1" applyAlignment="1" applyProtection="1">
      <alignment horizontal="left"/>
    </xf>
    <xf numFmtId="0" fontId="8" fillId="0" borderId="6" xfId="0" applyFont="1" applyBorder="1" applyAlignment="1" applyProtection="1">
      <alignment horizontal="left"/>
    </xf>
    <xf numFmtId="0" fontId="8" fillId="0" borderId="7" xfId="0" applyFont="1" applyBorder="1" applyAlignment="1" applyProtection="1">
      <alignment horizontal="left"/>
    </xf>
    <xf numFmtId="0" fontId="8" fillId="0" borderId="5" xfId="0" applyFont="1" applyBorder="1" applyAlignment="1" applyProtection="1"/>
    <xf numFmtId="0" fontId="8" fillId="0" borderId="6" xfId="0" applyFont="1" applyBorder="1" applyAlignment="1" applyProtection="1"/>
    <xf numFmtId="0" fontId="9" fillId="7" borderId="5" xfId="0" applyFont="1" applyFill="1" applyBorder="1" applyAlignment="1" applyProtection="1">
      <alignment horizontal="center"/>
    </xf>
    <xf numFmtId="0" fontId="9" fillId="7" borderId="7" xfId="0" applyFont="1" applyFill="1" applyBorder="1" applyAlignment="1" applyProtection="1">
      <alignment horizontal="center"/>
    </xf>
    <xf numFmtId="0" fontId="8" fillId="0" borderId="6" xfId="0" applyFont="1" applyBorder="1" applyAlignment="1" applyProtection="1">
      <alignment horizontal="center"/>
    </xf>
    <xf numFmtId="0" fontId="8" fillId="0" borderId="7" xfId="0" applyFont="1" applyBorder="1" applyAlignment="1" applyProtection="1">
      <alignment horizontal="center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8" fillId="13" borderId="1" xfId="0" applyFont="1" applyFill="1" applyBorder="1" applyAlignment="1" applyProtection="1">
      <alignment horizontal="center" vertical="center"/>
      <protection locked="0"/>
    </xf>
    <xf numFmtId="0" fontId="18" fillId="0" borderId="5" xfId="0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2"/>
    <cellStyle name="เครื่องหมายจุลภาค 2" xfId="3"/>
  </cellStyles>
  <dxfs count="0"/>
  <tableStyles count="0" defaultTableStyle="TableStyleMedium9" defaultPivotStyle="PivotStyleLight16"/>
  <colors>
    <mruColors>
      <color rgb="FF0000FF"/>
      <color rgb="FFFFFFCC"/>
      <color rgb="FFCCFFCC"/>
      <color rgb="FFA9DA74"/>
      <color rgb="FFC9E7A7"/>
      <color rgb="FFFFFF00"/>
      <color rgb="FFCDFFCD"/>
      <color rgb="FFAAF89A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190500</xdr:rowOff>
    </xdr:from>
    <xdr:to>
      <xdr:col>1</xdr:col>
      <xdr:colOff>0</xdr:colOff>
      <xdr:row>2</xdr:row>
      <xdr:rowOff>137160</xdr:rowOff>
    </xdr:to>
    <xdr:pic>
      <xdr:nvPicPr>
        <xdr:cNvPr id="1060" name="Picture 1" descr="LOGO-LESS final.jpg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90500"/>
          <a:ext cx="6629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190500</xdr:rowOff>
    </xdr:from>
    <xdr:to>
      <xdr:col>1</xdr:col>
      <xdr:colOff>0</xdr:colOff>
      <xdr:row>2</xdr:row>
      <xdr:rowOff>137160</xdr:rowOff>
    </xdr:to>
    <xdr:pic>
      <xdr:nvPicPr>
        <xdr:cNvPr id="14366" name="Picture 1" descr="LOGO-LESS final.jpg">
          <a:extLst>
            <a:ext uri="{FF2B5EF4-FFF2-40B4-BE49-F238E27FC236}">
              <a16:creationId xmlns:a16="http://schemas.microsoft.com/office/drawing/2014/main" id="{00000000-0008-0000-0200-00001E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90500"/>
          <a:ext cx="6629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132781</xdr:rowOff>
    </xdr:from>
    <xdr:to>
      <xdr:col>0</xdr:col>
      <xdr:colOff>1097280</xdr:colOff>
      <xdr:row>3</xdr:row>
      <xdr:rowOff>114300</xdr:rowOff>
    </xdr:to>
    <xdr:pic>
      <xdr:nvPicPr>
        <xdr:cNvPr id="3" name="Picture 1" descr="LOGO-LESS final.jpg">
          <a:extLst>
            <a:ext uri="{FF2B5EF4-FFF2-40B4-BE49-F238E27FC236}">
              <a16:creationId xmlns:a16="http://schemas.microsoft.com/office/drawing/2014/main" id="{9332AC60-EF91-4C0D-9866-EB3FD2E81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32781"/>
          <a:ext cx="1021080" cy="1078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190500</xdr:rowOff>
    </xdr:from>
    <xdr:to>
      <xdr:col>0</xdr:col>
      <xdr:colOff>693420</xdr:colOff>
      <xdr:row>2</xdr:row>
      <xdr:rowOff>137160</xdr:rowOff>
    </xdr:to>
    <xdr:pic>
      <xdr:nvPicPr>
        <xdr:cNvPr id="2" name="Picture 1" descr="LOGO-LESS final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90500"/>
          <a:ext cx="6629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4815839</xdr:colOff>
      <xdr:row>23</xdr:row>
      <xdr:rowOff>76200</xdr:rowOff>
    </xdr:from>
    <xdr:to>
      <xdr:col>5</xdr:col>
      <xdr:colOff>332682</xdr:colOff>
      <xdr:row>28</xdr:row>
      <xdr:rowOff>243840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14" t="78059" r="31797"/>
        <a:stretch/>
      </xdr:blipFill>
      <xdr:spPr bwMode="auto">
        <a:xfrm>
          <a:off x="8397239" y="8930640"/>
          <a:ext cx="4561783" cy="1615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38099</xdr:colOff>
      <xdr:row>15</xdr:row>
      <xdr:rowOff>43525</xdr:rowOff>
    </xdr:from>
    <xdr:to>
      <xdr:col>3</xdr:col>
      <xdr:colOff>2872740</xdr:colOff>
      <xdr:row>33</xdr:row>
      <xdr:rowOff>83634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A5FCC9-5903-4F1C-99BE-49824422D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7699" y="5628985"/>
          <a:ext cx="5806441" cy="52521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314325</xdr:colOff>
      <xdr:row>33</xdr:row>
      <xdr:rowOff>85725</xdr:rowOff>
    </xdr:from>
    <xdr:to>
      <xdr:col>2</xdr:col>
      <xdr:colOff>4301218</xdr:colOff>
      <xdr:row>42</xdr:row>
      <xdr:rowOff>131979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686925"/>
          <a:ext cx="3986893" cy="313235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4853668</xdr:colOff>
      <xdr:row>33</xdr:row>
      <xdr:rowOff>80352</xdr:rowOff>
    </xdr:from>
    <xdr:to>
      <xdr:col>2</xdr:col>
      <xdr:colOff>10054318</xdr:colOff>
      <xdr:row>41</xdr:row>
      <xdr:rowOff>328930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2"/>
        <a:stretch/>
      </xdr:blipFill>
      <xdr:spPr bwMode="auto">
        <a:xfrm>
          <a:off x="5901418" y="9681552"/>
          <a:ext cx="5200650" cy="299177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257175</xdr:colOff>
      <xdr:row>44</xdr:row>
      <xdr:rowOff>57150</xdr:rowOff>
    </xdr:from>
    <xdr:to>
      <xdr:col>2</xdr:col>
      <xdr:colOff>9580693</xdr:colOff>
      <xdr:row>58</xdr:row>
      <xdr:rowOff>4181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13430250"/>
          <a:ext cx="9323518" cy="474763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161926</xdr:colOff>
      <xdr:row>30</xdr:row>
      <xdr:rowOff>128325</xdr:rowOff>
    </xdr:from>
    <xdr:to>
      <xdr:col>2</xdr:col>
      <xdr:colOff>6207716</xdr:colOff>
      <xdr:row>30</xdr:row>
      <xdr:rowOff>4322294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09676" y="9729525"/>
          <a:ext cx="6045790" cy="4193969"/>
        </a:xfrm>
        <a:prstGeom prst="rect">
          <a:avLst/>
        </a:prstGeom>
      </xdr:spPr>
    </xdr:pic>
    <xdr:clientData/>
  </xdr:twoCellAnchor>
  <xdr:twoCellAnchor editAs="oneCell">
    <xdr:from>
      <xdr:col>2</xdr:col>
      <xdr:colOff>6305550</xdr:colOff>
      <xdr:row>30</xdr:row>
      <xdr:rowOff>118797</xdr:rowOff>
    </xdr:from>
    <xdr:to>
      <xdr:col>4</xdr:col>
      <xdr:colOff>304800</xdr:colOff>
      <xdr:row>30</xdr:row>
      <xdr:rowOff>4332749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53300" y="9719997"/>
          <a:ext cx="5181600" cy="4213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92"/>
  <sheetViews>
    <sheetView tabSelected="1" zoomScale="117" zoomScaleNormal="117" workbookViewId="0">
      <selection activeCell="O6" sqref="O6"/>
    </sheetView>
  </sheetViews>
  <sheetFormatPr defaultColWidth="8.88671875" defaultRowHeight="22.8"/>
  <cols>
    <col min="1" max="1" width="10.109375" style="2" customWidth="1"/>
    <col min="2" max="2" width="17.44140625" style="2" customWidth="1"/>
    <col min="3" max="10" width="8.88671875" style="2"/>
    <col min="11" max="11" width="10.33203125" style="2" customWidth="1"/>
    <col min="12" max="12" width="12.33203125" style="2" customWidth="1"/>
    <col min="13" max="16384" width="8.88671875" style="2"/>
  </cols>
  <sheetData>
    <row r="1" spans="1:12" ht="34.950000000000003" customHeight="1">
      <c r="A1" s="241"/>
      <c r="B1" s="249" t="s">
        <v>0</v>
      </c>
      <c r="C1" s="249"/>
      <c r="D1" s="249"/>
      <c r="E1" s="249"/>
      <c r="F1" s="249"/>
      <c r="G1" s="249"/>
      <c r="H1" s="249"/>
      <c r="I1" s="249"/>
      <c r="J1" s="249"/>
      <c r="K1" s="38" t="s">
        <v>16</v>
      </c>
      <c r="L1" s="30" t="s">
        <v>24</v>
      </c>
    </row>
    <row r="2" spans="1:12" ht="25.95" customHeight="1">
      <c r="A2" s="242"/>
      <c r="B2" s="39" t="s">
        <v>5</v>
      </c>
      <c r="C2" s="253" t="s">
        <v>23</v>
      </c>
      <c r="D2" s="254"/>
      <c r="E2" s="254"/>
      <c r="F2" s="254"/>
      <c r="G2" s="254"/>
      <c r="H2" s="254"/>
      <c r="I2" s="254"/>
      <c r="J2" s="255"/>
      <c r="K2" s="38" t="s">
        <v>17</v>
      </c>
      <c r="L2" s="29">
        <v>5</v>
      </c>
    </row>
    <row r="3" spans="1:12" ht="25.95" customHeight="1">
      <c r="A3" s="242"/>
      <c r="B3" s="38" t="s">
        <v>3</v>
      </c>
      <c r="C3" s="250" t="s">
        <v>9</v>
      </c>
      <c r="D3" s="251"/>
      <c r="E3" s="251"/>
      <c r="F3" s="251"/>
      <c r="G3" s="251"/>
      <c r="H3" s="251"/>
      <c r="I3" s="251"/>
      <c r="J3" s="252"/>
      <c r="K3" s="38" t="s">
        <v>1</v>
      </c>
      <c r="L3" s="29">
        <v>1</v>
      </c>
    </row>
    <row r="4" spans="1:12" ht="25.95" customHeight="1">
      <c r="A4" s="243"/>
      <c r="B4" s="38" t="s">
        <v>4</v>
      </c>
      <c r="C4" s="256" t="s">
        <v>9</v>
      </c>
      <c r="D4" s="257"/>
      <c r="E4" s="257"/>
      <c r="F4" s="257"/>
      <c r="G4" s="258" t="s">
        <v>10</v>
      </c>
      <c r="H4" s="259"/>
      <c r="I4" s="260" t="s">
        <v>9</v>
      </c>
      <c r="J4" s="261"/>
      <c r="K4" s="38" t="s">
        <v>2</v>
      </c>
      <c r="L4" s="37">
        <v>242872</v>
      </c>
    </row>
    <row r="5" spans="1:12" ht="25.95" customHeight="1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5"/>
    </row>
    <row r="6" spans="1:12" ht="25.95" customHeight="1">
      <c r="A6" s="3"/>
      <c r="B6" s="262" t="s">
        <v>11</v>
      </c>
      <c r="C6" s="263"/>
      <c r="D6" s="263"/>
      <c r="E6" s="263"/>
      <c r="F6" s="263"/>
      <c r="G6" s="263"/>
      <c r="H6" s="263"/>
      <c r="I6" s="263"/>
      <c r="J6" s="263"/>
      <c r="K6" s="264"/>
      <c r="L6" s="5"/>
    </row>
    <row r="7" spans="1:12" ht="25.95" customHeight="1">
      <c r="A7" s="3"/>
      <c r="B7" s="6" t="s">
        <v>25</v>
      </c>
      <c r="C7" s="7"/>
      <c r="D7" s="7"/>
      <c r="E7" s="7"/>
      <c r="F7" s="7"/>
      <c r="G7" s="7"/>
      <c r="H7" s="7"/>
      <c r="I7" s="7"/>
      <c r="J7" s="7"/>
      <c r="K7" s="8"/>
      <c r="L7" s="5"/>
    </row>
    <row r="8" spans="1:12" ht="25.95" customHeight="1">
      <c r="A8" s="3"/>
      <c r="B8" s="4"/>
      <c r="C8" s="4"/>
      <c r="D8" s="4"/>
      <c r="E8" s="4"/>
      <c r="F8" s="4"/>
      <c r="G8" s="4"/>
      <c r="H8" s="4"/>
      <c r="I8" s="4"/>
      <c r="J8" s="4"/>
      <c r="K8" s="4"/>
      <c r="L8" s="5"/>
    </row>
    <row r="9" spans="1:12" ht="25.95" customHeight="1">
      <c r="A9" s="3"/>
      <c r="B9" s="244" t="s">
        <v>6</v>
      </c>
      <c r="C9" s="245"/>
      <c r="D9" s="245"/>
      <c r="E9" s="245"/>
      <c r="F9" s="245"/>
      <c r="G9" s="245"/>
      <c r="H9" s="245"/>
      <c r="I9" s="245"/>
      <c r="J9" s="245"/>
      <c r="K9" s="246"/>
      <c r="L9" s="5"/>
    </row>
    <row r="10" spans="1:12" ht="25.95" customHeight="1">
      <c r="A10" s="3"/>
      <c r="B10" s="9" t="s">
        <v>26</v>
      </c>
      <c r="C10" s="10"/>
      <c r="D10" s="10"/>
      <c r="E10" s="10"/>
      <c r="F10" s="10"/>
      <c r="G10" s="10"/>
      <c r="H10" s="10"/>
      <c r="I10" s="10"/>
      <c r="J10" s="10"/>
      <c r="K10" s="11"/>
      <c r="L10" s="5"/>
    </row>
    <row r="11" spans="1:12" ht="25.95" customHeight="1">
      <c r="A11" s="3"/>
      <c r="B11" s="12" t="s">
        <v>27</v>
      </c>
      <c r="C11" s="13"/>
      <c r="D11" s="13"/>
      <c r="E11" s="13"/>
      <c r="F11" s="13"/>
      <c r="G11" s="13"/>
      <c r="H11" s="13"/>
      <c r="I11" s="13"/>
      <c r="J11" s="13"/>
      <c r="K11" s="14"/>
      <c r="L11" s="5"/>
    </row>
    <row r="12" spans="1:12" ht="25.95" customHeight="1">
      <c r="A12" s="3"/>
      <c r="B12" s="12" t="s">
        <v>127</v>
      </c>
      <c r="C12" s="13"/>
      <c r="D12" s="13"/>
      <c r="E12" s="13"/>
      <c r="F12" s="13"/>
      <c r="G12" s="13"/>
      <c r="H12" s="13"/>
      <c r="I12" s="13"/>
      <c r="J12" s="13"/>
      <c r="K12" s="14"/>
      <c r="L12" s="5"/>
    </row>
    <row r="13" spans="1:12" ht="73.2" customHeight="1">
      <c r="A13" s="3"/>
      <c r="B13" s="265" t="s">
        <v>137</v>
      </c>
      <c r="C13" s="266"/>
      <c r="D13" s="266"/>
      <c r="E13" s="266"/>
      <c r="F13" s="266"/>
      <c r="G13" s="266"/>
      <c r="H13" s="266"/>
      <c r="I13" s="266"/>
      <c r="J13" s="266"/>
      <c r="K13" s="267"/>
      <c r="L13" s="5"/>
    </row>
    <row r="14" spans="1:12" ht="25.95" customHeight="1">
      <c r="A14" s="3"/>
      <c r="B14" s="15"/>
      <c r="C14" s="16"/>
      <c r="D14" s="16"/>
      <c r="E14" s="16"/>
      <c r="F14" s="16"/>
      <c r="G14" s="16"/>
      <c r="H14" s="16"/>
      <c r="I14" s="16"/>
      <c r="J14" s="16"/>
      <c r="K14" s="17"/>
      <c r="L14" s="5"/>
    </row>
    <row r="15" spans="1:12" ht="25.95" customHeight="1">
      <c r="A15" s="3"/>
      <c r="B15" s="4"/>
      <c r="C15" s="4"/>
      <c r="D15" s="4"/>
      <c r="E15" s="4"/>
      <c r="F15" s="4"/>
      <c r="G15" s="4"/>
      <c r="H15" s="4"/>
      <c r="I15" s="4"/>
      <c r="J15" s="4"/>
      <c r="K15" s="4"/>
      <c r="L15" s="5"/>
    </row>
    <row r="16" spans="1:12" ht="25.95" customHeight="1">
      <c r="A16" s="3"/>
      <c r="B16" s="244" t="s">
        <v>43</v>
      </c>
      <c r="C16" s="247"/>
      <c r="D16" s="247"/>
      <c r="E16" s="247"/>
      <c r="F16" s="247"/>
      <c r="G16" s="247"/>
      <c r="H16" s="247"/>
      <c r="I16" s="247"/>
      <c r="J16" s="247"/>
      <c r="K16" s="248"/>
      <c r="L16" s="5"/>
    </row>
    <row r="17" spans="1:12" ht="25.95" customHeight="1">
      <c r="A17" s="3"/>
      <c r="B17" s="24" t="s">
        <v>13</v>
      </c>
      <c r="C17" s="25" t="s">
        <v>14</v>
      </c>
      <c r="D17" s="22"/>
      <c r="E17" s="22"/>
      <c r="F17" s="22"/>
      <c r="G17" s="22"/>
      <c r="H17" s="22"/>
      <c r="I17" s="22"/>
      <c r="J17" s="22"/>
      <c r="K17" s="23"/>
      <c r="L17" s="5"/>
    </row>
    <row r="18" spans="1:12" ht="25.95" customHeight="1">
      <c r="A18" s="3"/>
      <c r="B18" s="1" t="s">
        <v>12</v>
      </c>
      <c r="C18" s="26" t="s">
        <v>128</v>
      </c>
      <c r="D18" s="22"/>
      <c r="E18" s="22"/>
      <c r="F18" s="22"/>
      <c r="G18" s="22"/>
      <c r="H18" s="22"/>
      <c r="I18" s="22"/>
      <c r="J18" s="22"/>
      <c r="K18" s="23"/>
      <c r="L18" s="5"/>
    </row>
    <row r="19" spans="1:12" ht="25.95" customHeight="1">
      <c r="A19" s="3"/>
      <c r="B19" s="18"/>
      <c r="C19" s="4"/>
      <c r="D19" s="4"/>
      <c r="E19" s="4"/>
      <c r="F19" s="4"/>
      <c r="G19" s="4"/>
      <c r="H19" s="4"/>
      <c r="I19" s="4"/>
      <c r="J19" s="4"/>
      <c r="K19" s="4"/>
      <c r="L19" s="5"/>
    </row>
    <row r="20" spans="1:12" s="36" customFormat="1" ht="40.950000000000003" customHeight="1">
      <c r="A20" s="40"/>
      <c r="B20" s="240" t="s">
        <v>135</v>
      </c>
      <c r="C20" s="240"/>
      <c r="D20" s="240"/>
      <c r="E20" s="240"/>
      <c r="F20" s="240"/>
      <c r="G20" s="240"/>
      <c r="H20" s="240"/>
      <c r="I20" s="240"/>
      <c r="J20" s="240"/>
      <c r="K20" s="240"/>
      <c r="L20" s="41"/>
    </row>
    <row r="21" spans="1:12" ht="19.95" customHeight="1" thickBot="1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1"/>
    </row>
    <row r="22" spans="1:12" ht="19.9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</row>
    <row r="23" spans="1:12" ht="19.9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</row>
    <row r="24" spans="1:12" ht="19.9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</row>
    <row r="25" spans="1:1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</row>
    <row r="26" spans="1:1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</row>
    <row r="27" spans="1:1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</row>
    <row r="28" spans="1:1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</row>
    <row r="29" spans="1:1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</row>
    <row r="30" spans="1:1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1:1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</row>
    <row r="32" spans="1:1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</row>
    <row r="33" spans="1:1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</row>
    <row r="34" spans="1:1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</row>
    <row r="35" spans="1:1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</row>
    <row r="36" spans="1:1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</row>
    <row r="37" spans="1:1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</row>
    <row r="38" spans="1:1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</row>
    <row r="39" spans="1:1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</row>
    <row r="40" spans="1:1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</row>
    <row r="41" spans="1:1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1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1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1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1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1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1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1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>
      <c r="A87" s="3"/>
      <c r="B87" s="4"/>
      <c r="C87" s="4"/>
      <c r="D87" s="4"/>
      <c r="E87" s="4"/>
      <c r="F87" s="4"/>
      <c r="G87" s="4"/>
      <c r="H87" s="4"/>
      <c r="I87" s="4"/>
      <c r="J87" s="4"/>
      <c r="K87" s="4"/>
      <c r="L87" s="5"/>
    </row>
    <row r="88" spans="1:12">
      <c r="A88" s="3"/>
      <c r="B88" s="4"/>
      <c r="C88" s="4"/>
      <c r="D88" s="4"/>
      <c r="E88" s="4"/>
      <c r="F88" s="4"/>
      <c r="G88" s="4"/>
      <c r="H88" s="4"/>
      <c r="I88" s="4"/>
      <c r="J88" s="4"/>
      <c r="K88" s="4"/>
      <c r="L88" s="5"/>
    </row>
    <row r="89" spans="1:12">
      <c r="A89" s="3"/>
      <c r="B89" s="4"/>
      <c r="C89" s="4"/>
      <c r="D89" s="4"/>
      <c r="E89" s="4"/>
      <c r="F89" s="4"/>
      <c r="G89" s="4"/>
      <c r="H89" s="4"/>
      <c r="I89" s="4"/>
      <c r="J89" s="4"/>
      <c r="K89" s="4"/>
      <c r="L89" s="5"/>
    </row>
    <row r="90" spans="1:12">
      <c r="A90" s="3"/>
      <c r="B90" s="4"/>
      <c r="C90" s="4"/>
      <c r="D90" s="4"/>
      <c r="E90" s="4"/>
      <c r="F90" s="4"/>
      <c r="G90" s="4"/>
      <c r="H90" s="4"/>
      <c r="I90" s="4"/>
      <c r="J90" s="4"/>
      <c r="K90" s="4"/>
      <c r="L90" s="5"/>
    </row>
    <row r="91" spans="1:12">
      <c r="A91" s="3"/>
      <c r="B91" s="4"/>
      <c r="C91" s="4"/>
      <c r="D91" s="4"/>
      <c r="E91" s="4"/>
      <c r="F91" s="4"/>
      <c r="G91" s="4"/>
      <c r="H91" s="4"/>
      <c r="I91" s="4"/>
      <c r="J91" s="4"/>
      <c r="K91" s="4"/>
      <c r="L91" s="5"/>
    </row>
    <row r="92" spans="1:12" ht="23.4" thickBot="1">
      <c r="A92" s="19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1"/>
    </row>
  </sheetData>
  <sheetProtection algorithmName="SHA-512" hashValue="Z07ATrBxQpx9dIDj2/HLIc+4SF3Cx9gIjsQkYIrRgpL1YZhm5g9/vGtTZrhz9DCxVlrABJcFIo0qx81dSieIaw==" saltValue="Ko+OzPDpeom4/8YkHOqNUg==" spinCount="100000" sheet="1" objects="1" scenarios="1"/>
  <customSheetViews>
    <customSheetView guid="{4A84D616-4AC1-4199-B962-FE0AC76EE94A}" showPageBreaks="1" view="pageLayout">
      <selection activeCell="B7" sqref="B7:K8"/>
      <pageMargins left="0.7" right="0.7" top="0.75" bottom="0.75" header="0.3" footer="0.3"/>
      <pageSetup paperSize="9" orientation="landscape" horizontalDpi="1200" verticalDpi="1200" r:id="rId1"/>
    </customSheetView>
  </customSheetViews>
  <mergeCells count="12">
    <mergeCell ref="B20:K20"/>
    <mergeCell ref="A1:A4"/>
    <mergeCell ref="B9:K9"/>
    <mergeCell ref="B16:K16"/>
    <mergeCell ref="B1:J1"/>
    <mergeCell ref="C3:J3"/>
    <mergeCell ref="C2:J2"/>
    <mergeCell ref="C4:F4"/>
    <mergeCell ref="G4:H4"/>
    <mergeCell ref="I4:J4"/>
    <mergeCell ref="B6:K6"/>
    <mergeCell ref="B13:K13"/>
  </mergeCells>
  <pageMargins left="0.7" right="0.7" top="0.75" bottom="0.75" header="0.3" footer="0.3"/>
  <pageSetup paperSize="9" orientation="landscape" horizontalDpi="1200" verticalDpi="12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3008"/>
  <sheetViews>
    <sheetView topLeftCell="A7" zoomScaleNormal="100" workbookViewId="0">
      <selection activeCell="L13" sqref="L13:L15"/>
    </sheetView>
  </sheetViews>
  <sheetFormatPr defaultColWidth="8.88671875" defaultRowHeight="22.8"/>
  <cols>
    <col min="1" max="1" width="10.109375" style="45" customWidth="1"/>
    <col min="2" max="2" width="17.21875" style="45" customWidth="1"/>
    <col min="3" max="3" width="27.6640625" style="45" customWidth="1"/>
    <col min="4" max="4" width="26.21875" style="45" customWidth="1"/>
    <col min="5" max="5" width="15.6640625" style="45" customWidth="1"/>
    <col min="6" max="6" width="14.88671875" style="45" customWidth="1"/>
    <col min="7" max="7" width="20.5546875" style="45" customWidth="1"/>
    <col min="8" max="8" width="13.6640625" style="45" customWidth="1"/>
    <col min="9" max="16384" width="8.88671875" style="45"/>
  </cols>
  <sheetData>
    <row r="1" spans="1:12" ht="34.950000000000003" customHeight="1">
      <c r="A1" s="270"/>
      <c r="B1" s="273" t="s">
        <v>0</v>
      </c>
      <c r="C1" s="273"/>
      <c r="D1" s="273"/>
      <c r="E1" s="273"/>
      <c r="F1" s="273"/>
      <c r="G1" s="43" t="s">
        <v>16</v>
      </c>
      <c r="H1" s="44" t="str">
        <f>+ลักษณะกิจกรรม!L1</f>
        <v>LESS-FOR-01</v>
      </c>
    </row>
    <row r="2" spans="1:12" ht="25.95" customHeight="1">
      <c r="A2" s="271"/>
      <c r="B2" s="46" t="s">
        <v>5</v>
      </c>
      <c r="C2" s="274" t="str">
        <f>+ลักษณะกิจกรรม!C2</f>
        <v>การกักเก็บคาร์บอนของต้นไม้</v>
      </c>
      <c r="D2" s="275"/>
      <c r="E2" s="275"/>
      <c r="F2" s="275"/>
      <c r="G2" s="43" t="s">
        <v>17</v>
      </c>
      <c r="H2" s="47">
        <f>+ลักษณะกิจกรรม!L2</f>
        <v>5</v>
      </c>
    </row>
    <row r="3" spans="1:12" ht="25.95" customHeight="1">
      <c r="A3" s="271"/>
      <c r="B3" s="43" t="s">
        <v>3</v>
      </c>
      <c r="C3" s="250" t="str">
        <f>+ลักษณะกิจกรรม!C3</f>
        <v>กรอกข้อมูล</v>
      </c>
      <c r="D3" s="251"/>
      <c r="E3" s="251"/>
      <c r="F3" s="251"/>
      <c r="G3" s="43" t="s">
        <v>1</v>
      </c>
      <c r="H3" s="47">
        <v>2</v>
      </c>
    </row>
    <row r="4" spans="1:12" ht="25.95" customHeight="1">
      <c r="A4" s="272"/>
      <c r="B4" s="43" t="s">
        <v>4</v>
      </c>
      <c r="C4" s="256" t="str">
        <f>+ลักษณะกิจกรรม!C4</f>
        <v>กรอกข้อมูล</v>
      </c>
      <c r="D4" s="257"/>
      <c r="E4" s="48" t="s">
        <v>10</v>
      </c>
      <c r="F4" s="32" t="str">
        <f>+ลักษณะกิจกรรม!I4</f>
        <v>กรอกข้อมูล</v>
      </c>
      <c r="G4" s="43" t="s">
        <v>2</v>
      </c>
      <c r="H4" s="42">
        <f>+ลักษณะกิจกรรม!L4</f>
        <v>242872</v>
      </c>
    </row>
    <row r="5" spans="1:12" ht="25.95" customHeight="1">
      <c r="A5" s="49"/>
      <c r="B5" s="50"/>
      <c r="C5" s="98" t="s">
        <v>143</v>
      </c>
      <c r="D5" s="27"/>
      <c r="E5" s="51"/>
      <c r="F5" s="28"/>
      <c r="G5" s="50"/>
      <c r="H5" s="52"/>
    </row>
    <row r="6" spans="1:12" ht="25.95" customHeight="1" thickBot="1">
      <c r="A6" s="49"/>
      <c r="B6" s="50"/>
      <c r="C6" s="50"/>
      <c r="D6" s="97"/>
      <c r="E6" s="97"/>
      <c r="F6" s="97"/>
      <c r="G6" s="97"/>
      <c r="H6" s="52"/>
    </row>
    <row r="7" spans="1:12" ht="25.95" customHeight="1" thickBot="1">
      <c r="A7" s="49"/>
      <c r="B7" s="268" t="s">
        <v>136</v>
      </c>
      <c r="C7" s="269"/>
      <c r="D7" s="269"/>
      <c r="E7" s="269"/>
      <c r="F7" s="269"/>
      <c r="G7" s="269"/>
      <c r="H7" s="56"/>
    </row>
    <row r="8" spans="1:12" ht="74.400000000000006" customHeight="1">
      <c r="A8" s="53"/>
      <c r="B8" s="54" t="s">
        <v>7</v>
      </c>
      <c r="C8" s="55" t="s">
        <v>49</v>
      </c>
      <c r="D8" s="55" t="s">
        <v>114</v>
      </c>
      <c r="E8" s="55" t="s">
        <v>152</v>
      </c>
      <c r="F8" s="55" t="s">
        <v>51</v>
      </c>
      <c r="G8" s="63" t="s">
        <v>55</v>
      </c>
      <c r="H8" s="56"/>
    </row>
    <row r="9" spans="1:12" ht="30" customHeight="1">
      <c r="A9" s="53"/>
      <c r="B9" s="57">
        <v>1</v>
      </c>
      <c r="C9" s="187" t="s">
        <v>89</v>
      </c>
      <c r="D9" s="188" t="s">
        <v>75</v>
      </c>
      <c r="E9" s="188">
        <v>20</v>
      </c>
      <c r="F9" s="188">
        <v>100</v>
      </c>
      <c r="G9" s="64">
        <f>+การคำนวณ!N4</f>
        <v>1138.6219663951078</v>
      </c>
      <c r="H9" s="56"/>
      <c r="L9" s="60" t="s">
        <v>48</v>
      </c>
    </row>
    <row r="10" spans="1:12" ht="30" customHeight="1">
      <c r="A10" s="53"/>
      <c r="B10" s="57">
        <v>2</v>
      </c>
      <c r="C10" s="187" t="s">
        <v>109</v>
      </c>
      <c r="D10" s="188" t="s">
        <v>75</v>
      </c>
      <c r="E10" s="188">
        <v>15</v>
      </c>
      <c r="F10" s="188">
        <v>80</v>
      </c>
      <c r="G10" s="64">
        <f>+การคำนวณ!N5</f>
        <v>569.21969074930848</v>
      </c>
      <c r="H10" s="56"/>
      <c r="L10" s="45" t="s">
        <v>104</v>
      </c>
    </row>
    <row r="11" spans="1:12" ht="30" customHeight="1">
      <c r="A11" s="53"/>
      <c r="B11" s="57">
        <v>3</v>
      </c>
      <c r="C11" s="187" t="s">
        <v>108</v>
      </c>
      <c r="D11" s="188" t="s">
        <v>76</v>
      </c>
      <c r="E11" s="188">
        <v>20</v>
      </c>
      <c r="F11" s="188">
        <v>100</v>
      </c>
      <c r="G11" s="64">
        <f>+การคำนวณ!N6</f>
        <v>2039.4870972553917</v>
      </c>
      <c r="H11" s="56"/>
      <c r="L11" s="45" t="s">
        <v>105</v>
      </c>
    </row>
    <row r="12" spans="1:12" ht="30" customHeight="1">
      <c r="A12" s="53"/>
      <c r="B12" s="57">
        <v>4</v>
      </c>
      <c r="C12" s="187" t="s">
        <v>107</v>
      </c>
      <c r="D12" s="188" t="s">
        <v>90</v>
      </c>
      <c r="E12" s="188">
        <v>20</v>
      </c>
      <c r="F12" s="188">
        <v>100</v>
      </c>
      <c r="G12" s="64">
        <f>+การคำนวณ!N7</f>
        <v>381.13509630287518</v>
      </c>
      <c r="H12" s="56"/>
      <c r="L12" s="45" t="s">
        <v>106</v>
      </c>
    </row>
    <row r="13" spans="1:12" ht="30" customHeight="1">
      <c r="A13" s="53"/>
      <c r="B13" s="57">
        <v>5</v>
      </c>
      <c r="C13" s="187"/>
      <c r="D13" s="188"/>
      <c r="E13" s="188"/>
      <c r="F13" s="188"/>
      <c r="G13" s="64">
        <f>+การคำนวณ!N8</f>
        <v>0</v>
      </c>
      <c r="H13" s="56"/>
      <c r="L13" s="60" t="s">
        <v>53</v>
      </c>
    </row>
    <row r="14" spans="1:12" ht="30" customHeight="1">
      <c r="A14" s="53"/>
      <c r="B14" s="57">
        <v>6</v>
      </c>
      <c r="C14" s="187"/>
      <c r="D14" s="188"/>
      <c r="E14" s="188"/>
      <c r="F14" s="188"/>
      <c r="G14" s="64">
        <f>+การคำนวณ!N9</f>
        <v>0</v>
      </c>
      <c r="H14" s="56"/>
      <c r="L14" s="45" t="s">
        <v>52</v>
      </c>
    </row>
    <row r="15" spans="1:12" ht="30" customHeight="1">
      <c r="A15" s="53"/>
      <c r="B15" s="57">
        <v>7</v>
      </c>
      <c r="C15" s="187"/>
      <c r="D15" s="188"/>
      <c r="E15" s="188"/>
      <c r="F15" s="188"/>
      <c r="G15" s="64">
        <f>+การคำนวณ!N10</f>
        <v>0</v>
      </c>
      <c r="H15" s="56"/>
      <c r="L15" s="45" t="s">
        <v>54</v>
      </c>
    </row>
    <row r="16" spans="1:12" ht="30" customHeight="1">
      <c r="A16" s="53"/>
      <c r="B16" s="57">
        <v>8</v>
      </c>
      <c r="C16" s="187"/>
      <c r="D16" s="188"/>
      <c r="E16" s="188"/>
      <c r="F16" s="188"/>
      <c r="G16" s="64">
        <f>+การคำนวณ!N11</f>
        <v>0</v>
      </c>
      <c r="H16" s="56"/>
      <c r="L16" s="61" t="s">
        <v>74</v>
      </c>
    </row>
    <row r="17" spans="1:12" ht="30" customHeight="1">
      <c r="A17" s="53"/>
      <c r="B17" s="57">
        <v>9</v>
      </c>
      <c r="C17" s="187"/>
      <c r="D17" s="188"/>
      <c r="E17" s="188"/>
      <c r="F17" s="188"/>
      <c r="G17" s="64">
        <f>+การคำนวณ!N12</f>
        <v>0</v>
      </c>
      <c r="H17" s="56"/>
      <c r="L17" s="62" t="s">
        <v>75</v>
      </c>
    </row>
    <row r="18" spans="1:12" ht="30" customHeight="1">
      <c r="A18" s="53"/>
      <c r="B18" s="57">
        <v>10</v>
      </c>
      <c r="C18" s="187"/>
      <c r="D18" s="188"/>
      <c r="E18" s="188"/>
      <c r="F18" s="188"/>
      <c r="G18" s="64">
        <f>+การคำนวณ!N13</f>
        <v>0</v>
      </c>
      <c r="H18" s="56"/>
      <c r="L18" s="62" t="s">
        <v>76</v>
      </c>
    </row>
    <row r="19" spans="1:12" ht="30" customHeight="1">
      <c r="A19" s="53"/>
      <c r="B19" s="57">
        <v>11</v>
      </c>
      <c r="C19" s="187"/>
      <c r="D19" s="188"/>
      <c r="E19" s="188"/>
      <c r="F19" s="188"/>
      <c r="G19" s="64">
        <f>+การคำนวณ!N14</f>
        <v>0</v>
      </c>
      <c r="H19" s="56"/>
      <c r="L19" s="62" t="s">
        <v>90</v>
      </c>
    </row>
    <row r="20" spans="1:12" ht="30" customHeight="1">
      <c r="A20" s="53"/>
      <c r="B20" s="57">
        <v>12</v>
      </c>
      <c r="C20" s="187"/>
      <c r="D20" s="188"/>
      <c r="E20" s="188"/>
      <c r="F20" s="188"/>
      <c r="G20" s="64">
        <f>+การคำนวณ!N15</f>
        <v>0</v>
      </c>
      <c r="H20" s="56"/>
      <c r="L20" s="62" t="s">
        <v>69</v>
      </c>
    </row>
    <row r="21" spans="1:12" ht="30" customHeight="1">
      <c r="A21" s="53"/>
      <c r="B21" s="57">
        <v>13</v>
      </c>
      <c r="C21" s="187"/>
      <c r="D21" s="188"/>
      <c r="E21" s="188"/>
      <c r="F21" s="188"/>
      <c r="G21" s="64">
        <f>+การคำนวณ!N16</f>
        <v>0</v>
      </c>
      <c r="H21" s="56"/>
    </row>
    <row r="22" spans="1:12" ht="30" customHeight="1">
      <c r="A22" s="53"/>
      <c r="B22" s="57">
        <v>14</v>
      </c>
      <c r="C22" s="187"/>
      <c r="D22" s="188"/>
      <c r="E22" s="188"/>
      <c r="F22" s="188"/>
      <c r="G22" s="64">
        <f>+การคำนวณ!N17</f>
        <v>0</v>
      </c>
      <c r="H22" s="56"/>
    </row>
    <row r="23" spans="1:12" ht="30" customHeight="1">
      <c r="A23" s="53"/>
      <c r="B23" s="57">
        <v>15</v>
      </c>
      <c r="C23" s="187"/>
      <c r="D23" s="188"/>
      <c r="E23" s="188"/>
      <c r="F23" s="188"/>
      <c r="G23" s="64">
        <f>+การคำนวณ!N18</f>
        <v>0</v>
      </c>
      <c r="H23" s="56"/>
    </row>
    <row r="24" spans="1:12" ht="25.95" customHeight="1">
      <c r="A24" s="53"/>
      <c r="B24" s="57">
        <v>16</v>
      </c>
      <c r="C24" s="187"/>
      <c r="D24" s="188"/>
      <c r="E24" s="188"/>
      <c r="F24" s="188"/>
      <c r="G24" s="64">
        <f>+การคำนวณ!N19</f>
        <v>0</v>
      </c>
      <c r="H24" s="56"/>
    </row>
    <row r="25" spans="1:12" ht="25.95" customHeight="1">
      <c r="A25" s="53"/>
      <c r="B25" s="57">
        <v>17</v>
      </c>
      <c r="C25" s="187"/>
      <c r="D25" s="188"/>
      <c r="E25" s="188"/>
      <c r="F25" s="188"/>
      <c r="G25" s="64">
        <f>+การคำนวณ!N20</f>
        <v>0</v>
      </c>
      <c r="H25" s="56"/>
    </row>
    <row r="26" spans="1:12" ht="25.95" customHeight="1">
      <c r="A26" s="53"/>
      <c r="B26" s="57">
        <v>18</v>
      </c>
      <c r="C26" s="187"/>
      <c r="D26" s="188"/>
      <c r="E26" s="188"/>
      <c r="F26" s="188"/>
      <c r="G26" s="64">
        <f>+การคำนวณ!N21</f>
        <v>0</v>
      </c>
      <c r="H26" s="56"/>
    </row>
    <row r="27" spans="1:12" ht="25.95" customHeight="1">
      <c r="A27" s="53"/>
      <c r="B27" s="57">
        <v>19</v>
      </c>
      <c r="C27" s="187"/>
      <c r="D27" s="188"/>
      <c r="E27" s="188"/>
      <c r="F27" s="188"/>
      <c r="G27" s="64">
        <f>+การคำนวณ!N22</f>
        <v>0</v>
      </c>
      <c r="H27" s="56"/>
    </row>
    <row r="28" spans="1:12" ht="25.95" customHeight="1">
      <c r="A28" s="53"/>
      <c r="B28" s="57">
        <v>20</v>
      </c>
      <c r="C28" s="187"/>
      <c r="D28" s="188"/>
      <c r="E28" s="188"/>
      <c r="F28" s="188"/>
      <c r="G28" s="64">
        <f>+การคำนวณ!N23</f>
        <v>0</v>
      </c>
      <c r="H28" s="56"/>
    </row>
    <row r="29" spans="1:12" ht="25.95" customHeight="1">
      <c r="A29" s="53"/>
      <c r="B29" s="57">
        <v>21</v>
      </c>
      <c r="C29" s="187"/>
      <c r="D29" s="188"/>
      <c r="E29" s="188"/>
      <c r="F29" s="188"/>
      <c r="G29" s="64">
        <f>+การคำนวณ!N24</f>
        <v>0</v>
      </c>
      <c r="H29" s="56"/>
    </row>
    <row r="30" spans="1:12" ht="25.95" customHeight="1">
      <c r="A30" s="53"/>
      <c r="B30" s="57">
        <v>22</v>
      </c>
      <c r="C30" s="187"/>
      <c r="D30" s="188"/>
      <c r="E30" s="188"/>
      <c r="F30" s="188"/>
      <c r="G30" s="64">
        <f>+การคำนวณ!N25</f>
        <v>0</v>
      </c>
      <c r="H30" s="56"/>
    </row>
    <row r="31" spans="1:12" ht="25.95" customHeight="1">
      <c r="A31" s="53"/>
      <c r="B31" s="57">
        <v>23</v>
      </c>
      <c r="C31" s="187"/>
      <c r="D31" s="188"/>
      <c r="E31" s="188"/>
      <c r="F31" s="188"/>
      <c r="G31" s="64">
        <f>+การคำนวณ!N26</f>
        <v>0</v>
      </c>
      <c r="H31" s="56"/>
    </row>
    <row r="32" spans="1:12" ht="25.95" customHeight="1">
      <c r="A32" s="53"/>
      <c r="B32" s="57">
        <v>24</v>
      </c>
      <c r="C32" s="187"/>
      <c r="D32" s="188"/>
      <c r="E32" s="188"/>
      <c r="F32" s="188"/>
      <c r="G32" s="64">
        <f>+การคำนวณ!N27</f>
        <v>0</v>
      </c>
      <c r="H32" s="56"/>
    </row>
    <row r="33" spans="1:8" ht="25.95" customHeight="1">
      <c r="A33" s="53"/>
      <c r="B33" s="57">
        <v>25</v>
      </c>
      <c r="C33" s="187"/>
      <c r="D33" s="188"/>
      <c r="E33" s="188"/>
      <c r="F33" s="188"/>
      <c r="G33" s="64">
        <f>+การคำนวณ!N28</f>
        <v>0</v>
      </c>
      <c r="H33" s="56"/>
    </row>
    <row r="34" spans="1:8" ht="25.95" customHeight="1">
      <c r="A34" s="53"/>
      <c r="B34" s="57">
        <v>26</v>
      </c>
      <c r="C34" s="187"/>
      <c r="D34" s="188"/>
      <c r="E34" s="188"/>
      <c r="F34" s="188"/>
      <c r="G34" s="64">
        <f>+การคำนวณ!N29</f>
        <v>0</v>
      </c>
      <c r="H34" s="56"/>
    </row>
    <row r="35" spans="1:8" ht="25.95" customHeight="1">
      <c r="A35" s="53"/>
      <c r="B35" s="57">
        <v>27</v>
      </c>
      <c r="C35" s="187"/>
      <c r="D35" s="188"/>
      <c r="E35" s="188"/>
      <c r="F35" s="188"/>
      <c r="G35" s="64">
        <f>+การคำนวณ!N30</f>
        <v>0</v>
      </c>
      <c r="H35" s="56"/>
    </row>
    <row r="36" spans="1:8" ht="25.95" customHeight="1">
      <c r="A36" s="53"/>
      <c r="B36" s="57">
        <v>28</v>
      </c>
      <c r="C36" s="187"/>
      <c r="D36" s="188"/>
      <c r="E36" s="188"/>
      <c r="F36" s="188"/>
      <c r="G36" s="64">
        <f>+การคำนวณ!N31</f>
        <v>0</v>
      </c>
      <c r="H36" s="56"/>
    </row>
    <row r="37" spans="1:8" ht="25.95" customHeight="1">
      <c r="A37" s="53"/>
      <c r="B37" s="57">
        <v>29</v>
      </c>
      <c r="C37" s="187"/>
      <c r="D37" s="188"/>
      <c r="E37" s="188"/>
      <c r="F37" s="188"/>
      <c r="G37" s="64">
        <f>+การคำนวณ!N32</f>
        <v>0</v>
      </c>
      <c r="H37" s="56"/>
    </row>
    <row r="38" spans="1:8" ht="25.95" customHeight="1">
      <c r="A38" s="53"/>
      <c r="B38" s="57">
        <v>30</v>
      </c>
      <c r="C38" s="187"/>
      <c r="D38" s="188"/>
      <c r="E38" s="188"/>
      <c r="F38" s="188"/>
      <c r="G38" s="64">
        <f>+การคำนวณ!N33</f>
        <v>0</v>
      </c>
      <c r="H38" s="56"/>
    </row>
    <row r="39" spans="1:8">
      <c r="A39" s="53"/>
      <c r="B39" s="57">
        <v>31</v>
      </c>
      <c r="C39" s="187"/>
      <c r="D39" s="188"/>
      <c r="E39" s="188"/>
      <c r="F39" s="188"/>
      <c r="G39" s="64">
        <f>+การคำนวณ!N34</f>
        <v>0</v>
      </c>
      <c r="H39" s="56"/>
    </row>
    <row r="40" spans="1:8">
      <c r="A40" s="53"/>
      <c r="B40" s="57">
        <v>32</v>
      </c>
      <c r="C40" s="187"/>
      <c r="D40" s="188"/>
      <c r="E40" s="188"/>
      <c r="F40" s="188"/>
      <c r="G40" s="64">
        <f>+การคำนวณ!N35</f>
        <v>0</v>
      </c>
      <c r="H40" s="56"/>
    </row>
    <row r="41" spans="1:8">
      <c r="A41" s="53"/>
      <c r="B41" s="57">
        <v>33</v>
      </c>
      <c r="C41" s="187"/>
      <c r="D41" s="188"/>
      <c r="E41" s="188"/>
      <c r="F41" s="188"/>
      <c r="G41" s="64">
        <f>+การคำนวณ!N36</f>
        <v>0</v>
      </c>
      <c r="H41" s="56"/>
    </row>
    <row r="42" spans="1:8">
      <c r="A42" s="53"/>
      <c r="B42" s="57">
        <v>34</v>
      </c>
      <c r="C42" s="187"/>
      <c r="D42" s="188"/>
      <c r="E42" s="188"/>
      <c r="F42" s="188"/>
      <c r="G42" s="64">
        <f>+การคำนวณ!N37</f>
        <v>0</v>
      </c>
      <c r="H42" s="56"/>
    </row>
    <row r="43" spans="1:8">
      <c r="A43" s="53"/>
      <c r="B43" s="57">
        <v>35</v>
      </c>
      <c r="C43" s="187"/>
      <c r="D43" s="188"/>
      <c r="E43" s="188"/>
      <c r="F43" s="188"/>
      <c r="G43" s="64">
        <f>+การคำนวณ!N38</f>
        <v>0</v>
      </c>
      <c r="H43" s="56"/>
    </row>
    <row r="44" spans="1:8">
      <c r="A44" s="53"/>
      <c r="B44" s="57">
        <v>36</v>
      </c>
      <c r="C44" s="187"/>
      <c r="D44" s="188"/>
      <c r="E44" s="188"/>
      <c r="F44" s="188"/>
      <c r="G44" s="64">
        <f>+การคำนวณ!N39</f>
        <v>0</v>
      </c>
      <c r="H44" s="56"/>
    </row>
    <row r="45" spans="1:8">
      <c r="A45" s="53"/>
      <c r="B45" s="57">
        <v>37</v>
      </c>
      <c r="C45" s="187"/>
      <c r="D45" s="188"/>
      <c r="E45" s="188"/>
      <c r="F45" s="188"/>
      <c r="G45" s="64">
        <f>+การคำนวณ!N40</f>
        <v>0</v>
      </c>
      <c r="H45" s="56"/>
    </row>
    <row r="46" spans="1:8">
      <c r="A46" s="53"/>
      <c r="B46" s="57">
        <v>38</v>
      </c>
      <c r="C46" s="187"/>
      <c r="D46" s="188"/>
      <c r="E46" s="188"/>
      <c r="F46" s="188"/>
      <c r="G46" s="64">
        <f>+การคำนวณ!N41</f>
        <v>0</v>
      </c>
      <c r="H46" s="56"/>
    </row>
    <row r="47" spans="1:8">
      <c r="A47" s="53"/>
      <c r="B47" s="57">
        <v>39</v>
      </c>
      <c r="C47" s="187"/>
      <c r="D47" s="188"/>
      <c r="E47" s="188"/>
      <c r="F47" s="188"/>
      <c r="G47" s="64">
        <f>+การคำนวณ!N42</f>
        <v>0</v>
      </c>
      <c r="H47" s="56"/>
    </row>
    <row r="48" spans="1:8">
      <c r="A48" s="53"/>
      <c r="B48" s="57">
        <v>40</v>
      </c>
      <c r="C48" s="187"/>
      <c r="D48" s="188"/>
      <c r="E48" s="188"/>
      <c r="F48" s="188"/>
      <c r="G48" s="64">
        <f>+การคำนวณ!N43</f>
        <v>0</v>
      </c>
      <c r="H48" s="56"/>
    </row>
    <row r="49" spans="1:8">
      <c r="A49" s="53"/>
      <c r="B49" s="57">
        <v>41</v>
      </c>
      <c r="C49" s="187"/>
      <c r="D49" s="188"/>
      <c r="E49" s="188"/>
      <c r="F49" s="188"/>
      <c r="G49" s="64">
        <f>+การคำนวณ!N44</f>
        <v>0</v>
      </c>
      <c r="H49" s="56"/>
    </row>
    <row r="50" spans="1:8">
      <c r="A50" s="53"/>
      <c r="B50" s="57">
        <v>42</v>
      </c>
      <c r="C50" s="187"/>
      <c r="D50" s="188"/>
      <c r="E50" s="188"/>
      <c r="F50" s="188"/>
      <c r="G50" s="64">
        <f>+การคำนวณ!N45</f>
        <v>0</v>
      </c>
      <c r="H50" s="56"/>
    </row>
    <row r="51" spans="1:8">
      <c r="A51" s="53"/>
      <c r="B51" s="57">
        <v>43</v>
      </c>
      <c r="C51" s="187"/>
      <c r="D51" s="188"/>
      <c r="E51" s="188"/>
      <c r="F51" s="188"/>
      <c r="G51" s="64">
        <f>+การคำนวณ!N46</f>
        <v>0</v>
      </c>
      <c r="H51" s="56"/>
    </row>
    <row r="52" spans="1:8">
      <c r="A52" s="53"/>
      <c r="B52" s="57">
        <v>44</v>
      </c>
      <c r="C52" s="187"/>
      <c r="D52" s="188"/>
      <c r="E52" s="188"/>
      <c r="F52" s="188"/>
      <c r="G52" s="64">
        <f>+การคำนวณ!N47</f>
        <v>0</v>
      </c>
      <c r="H52" s="56"/>
    </row>
    <row r="53" spans="1:8">
      <c r="A53" s="53"/>
      <c r="B53" s="57">
        <v>45</v>
      </c>
      <c r="C53" s="187"/>
      <c r="D53" s="188"/>
      <c r="E53" s="188"/>
      <c r="F53" s="188"/>
      <c r="G53" s="64">
        <f>+การคำนวณ!N48</f>
        <v>0</v>
      </c>
      <c r="H53" s="56"/>
    </row>
    <row r="54" spans="1:8">
      <c r="A54" s="53"/>
      <c r="B54" s="57">
        <v>46</v>
      </c>
      <c r="C54" s="187"/>
      <c r="D54" s="188"/>
      <c r="E54" s="188"/>
      <c r="F54" s="188"/>
      <c r="G54" s="64">
        <f>+การคำนวณ!N49</f>
        <v>0</v>
      </c>
      <c r="H54" s="56"/>
    </row>
    <row r="55" spans="1:8">
      <c r="A55" s="53"/>
      <c r="B55" s="57">
        <v>47</v>
      </c>
      <c r="C55" s="187"/>
      <c r="D55" s="188"/>
      <c r="E55" s="188"/>
      <c r="F55" s="188"/>
      <c r="G55" s="64">
        <f>+การคำนวณ!N50</f>
        <v>0</v>
      </c>
      <c r="H55" s="56"/>
    </row>
    <row r="56" spans="1:8">
      <c r="A56" s="53"/>
      <c r="B56" s="57">
        <v>48</v>
      </c>
      <c r="C56" s="187"/>
      <c r="D56" s="188"/>
      <c r="E56" s="188"/>
      <c r="F56" s="188"/>
      <c r="G56" s="64">
        <f>+การคำนวณ!N51</f>
        <v>0</v>
      </c>
      <c r="H56" s="56"/>
    </row>
    <row r="57" spans="1:8">
      <c r="A57" s="53"/>
      <c r="B57" s="57">
        <v>49</v>
      </c>
      <c r="C57" s="187"/>
      <c r="D57" s="188"/>
      <c r="E57" s="188"/>
      <c r="F57" s="188"/>
      <c r="G57" s="64">
        <f>+การคำนวณ!N52</f>
        <v>0</v>
      </c>
      <c r="H57" s="56"/>
    </row>
    <row r="58" spans="1:8">
      <c r="A58" s="53"/>
      <c r="B58" s="57">
        <v>50</v>
      </c>
      <c r="C58" s="187"/>
      <c r="D58" s="188"/>
      <c r="E58" s="188"/>
      <c r="F58" s="188"/>
      <c r="G58" s="64">
        <f>+การคำนวณ!N53</f>
        <v>0</v>
      </c>
      <c r="H58" s="56"/>
    </row>
    <row r="59" spans="1:8">
      <c r="A59" s="53"/>
      <c r="B59" s="57">
        <v>51</v>
      </c>
      <c r="C59" s="187"/>
      <c r="D59" s="188"/>
      <c r="E59" s="188"/>
      <c r="F59" s="188"/>
      <c r="G59" s="64">
        <f>+การคำนวณ!N54</f>
        <v>0</v>
      </c>
      <c r="H59" s="56"/>
    </row>
    <row r="60" spans="1:8">
      <c r="A60" s="53"/>
      <c r="B60" s="57">
        <v>52</v>
      </c>
      <c r="C60" s="187"/>
      <c r="D60" s="188"/>
      <c r="E60" s="188"/>
      <c r="F60" s="188"/>
      <c r="G60" s="64">
        <f>+การคำนวณ!N55</f>
        <v>0</v>
      </c>
      <c r="H60" s="56"/>
    </row>
    <row r="61" spans="1:8">
      <c r="A61" s="53"/>
      <c r="B61" s="57">
        <v>53</v>
      </c>
      <c r="C61" s="187"/>
      <c r="D61" s="188"/>
      <c r="E61" s="188"/>
      <c r="F61" s="188"/>
      <c r="G61" s="64">
        <f>+การคำนวณ!N56</f>
        <v>0</v>
      </c>
      <c r="H61" s="56"/>
    </row>
    <row r="62" spans="1:8">
      <c r="A62" s="53"/>
      <c r="B62" s="57">
        <v>54</v>
      </c>
      <c r="C62" s="187"/>
      <c r="D62" s="188"/>
      <c r="E62" s="188"/>
      <c r="F62" s="188"/>
      <c r="G62" s="64">
        <f>+การคำนวณ!N57</f>
        <v>0</v>
      </c>
      <c r="H62" s="56"/>
    </row>
    <row r="63" spans="1:8">
      <c r="A63" s="53"/>
      <c r="B63" s="57">
        <v>55</v>
      </c>
      <c r="C63" s="187"/>
      <c r="D63" s="188"/>
      <c r="E63" s="188"/>
      <c r="F63" s="188"/>
      <c r="G63" s="64">
        <f>+การคำนวณ!N58</f>
        <v>0</v>
      </c>
      <c r="H63" s="56"/>
    </row>
    <row r="64" spans="1:8">
      <c r="A64" s="53"/>
      <c r="B64" s="57">
        <v>56</v>
      </c>
      <c r="C64" s="187"/>
      <c r="D64" s="188"/>
      <c r="E64" s="188"/>
      <c r="F64" s="188"/>
      <c r="G64" s="64">
        <f>+การคำนวณ!N59</f>
        <v>0</v>
      </c>
      <c r="H64" s="56"/>
    </row>
    <row r="65" spans="1:8">
      <c r="A65" s="53"/>
      <c r="B65" s="57">
        <v>57</v>
      </c>
      <c r="C65" s="187"/>
      <c r="D65" s="188"/>
      <c r="E65" s="188"/>
      <c r="F65" s="188"/>
      <c r="G65" s="64">
        <f>+การคำนวณ!N60</f>
        <v>0</v>
      </c>
      <c r="H65" s="56"/>
    </row>
    <row r="66" spans="1:8">
      <c r="A66" s="53"/>
      <c r="B66" s="57">
        <v>58</v>
      </c>
      <c r="C66" s="187"/>
      <c r="D66" s="188"/>
      <c r="E66" s="188"/>
      <c r="F66" s="188"/>
      <c r="G66" s="64">
        <f>+การคำนวณ!N61</f>
        <v>0</v>
      </c>
      <c r="H66" s="56"/>
    </row>
    <row r="67" spans="1:8">
      <c r="A67" s="53"/>
      <c r="B67" s="57">
        <v>59</v>
      </c>
      <c r="C67" s="187"/>
      <c r="D67" s="188"/>
      <c r="E67" s="188"/>
      <c r="F67" s="188"/>
      <c r="G67" s="64">
        <f>+การคำนวณ!N62</f>
        <v>0</v>
      </c>
      <c r="H67" s="56"/>
    </row>
    <row r="68" spans="1:8">
      <c r="A68" s="53"/>
      <c r="B68" s="57">
        <v>60</v>
      </c>
      <c r="C68" s="187"/>
      <c r="D68" s="188"/>
      <c r="E68" s="188"/>
      <c r="F68" s="188"/>
      <c r="G68" s="64">
        <f>+การคำนวณ!N63</f>
        <v>0</v>
      </c>
      <c r="H68" s="56"/>
    </row>
    <row r="69" spans="1:8">
      <c r="A69" s="53"/>
      <c r="B69" s="57">
        <v>61</v>
      </c>
      <c r="C69" s="187"/>
      <c r="D69" s="188"/>
      <c r="E69" s="188"/>
      <c r="F69" s="188"/>
      <c r="G69" s="64">
        <f>+การคำนวณ!N64</f>
        <v>0</v>
      </c>
      <c r="H69" s="56"/>
    </row>
    <row r="70" spans="1:8">
      <c r="A70" s="53"/>
      <c r="B70" s="57">
        <v>62</v>
      </c>
      <c r="C70" s="187"/>
      <c r="D70" s="188"/>
      <c r="E70" s="188"/>
      <c r="F70" s="188"/>
      <c r="G70" s="64">
        <f>+การคำนวณ!N65</f>
        <v>0</v>
      </c>
      <c r="H70" s="56"/>
    </row>
    <row r="71" spans="1:8">
      <c r="A71" s="53"/>
      <c r="B71" s="57">
        <v>63</v>
      </c>
      <c r="C71" s="187"/>
      <c r="D71" s="188"/>
      <c r="E71" s="188"/>
      <c r="F71" s="188"/>
      <c r="G71" s="64">
        <f>+การคำนวณ!N66</f>
        <v>0</v>
      </c>
      <c r="H71" s="56"/>
    </row>
    <row r="72" spans="1:8">
      <c r="A72" s="53"/>
      <c r="B72" s="57">
        <v>64</v>
      </c>
      <c r="C72" s="187"/>
      <c r="D72" s="188"/>
      <c r="E72" s="188"/>
      <c r="F72" s="188"/>
      <c r="G72" s="64">
        <f>+การคำนวณ!N67</f>
        <v>0</v>
      </c>
      <c r="H72" s="56"/>
    </row>
    <row r="73" spans="1:8">
      <c r="A73" s="53"/>
      <c r="B73" s="57">
        <v>65</v>
      </c>
      <c r="C73" s="187"/>
      <c r="D73" s="188"/>
      <c r="E73" s="188"/>
      <c r="F73" s="188"/>
      <c r="G73" s="64">
        <f>+การคำนวณ!N68</f>
        <v>0</v>
      </c>
      <c r="H73" s="56"/>
    </row>
    <row r="74" spans="1:8">
      <c r="A74" s="53"/>
      <c r="B74" s="57">
        <v>66</v>
      </c>
      <c r="C74" s="187"/>
      <c r="D74" s="188"/>
      <c r="E74" s="188"/>
      <c r="F74" s="188"/>
      <c r="G74" s="64">
        <f>+การคำนวณ!N69</f>
        <v>0</v>
      </c>
      <c r="H74" s="56"/>
    </row>
    <row r="75" spans="1:8">
      <c r="A75" s="53"/>
      <c r="B75" s="57">
        <v>67</v>
      </c>
      <c r="C75" s="187"/>
      <c r="D75" s="188"/>
      <c r="E75" s="188"/>
      <c r="F75" s="188"/>
      <c r="G75" s="64">
        <f>+การคำนวณ!N70</f>
        <v>0</v>
      </c>
      <c r="H75" s="56"/>
    </row>
    <row r="76" spans="1:8">
      <c r="A76" s="53"/>
      <c r="B76" s="57">
        <v>68</v>
      </c>
      <c r="C76" s="187"/>
      <c r="D76" s="188"/>
      <c r="E76" s="188"/>
      <c r="F76" s="188"/>
      <c r="G76" s="64">
        <f>+การคำนวณ!N71</f>
        <v>0</v>
      </c>
      <c r="H76" s="56"/>
    </row>
    <row r="77" spans="1:8">
      <c r="A77" s="53"/>
      <c r="B77" s="57">
        <v>69</v>
      </c>
      <c r="C77" s="187"/>
      <c r="D77" s="188"/>
      <c r="E77" s="188"/>
      <c r="F77" s="188"/>
      <c r="G77" s="64">
        <f>+การคำนวณ!N72</f>
        <v>0</v>
      </c>
      <c r="H77" s="56"/>
    </row>
    <row r="78" spans="1:8">
      <c r="A78" s="53"/>
      <c r="B78" s="57">
        <v>70</v>
      </c>
      <c r="C78" s="187"/>
      <c r="D78" s="188"/>
      <c r="E78" s="188"/>
      <c r="F78" s="188"/>
      <c r="G78" s="64">
        <f>+การคำนวณ!N73</f>
        <v>0</v>
      </c>
      <c r="H78" s="56"/>
    </row>
    <row r="79" spans="1:8">
      <c r="A79" s="53"/>
      <c r="B79" s="57">
        <v>71</v>
      </c>
      <c r="C79" s="187"/>
      <c r="D79" s="188"/>
      <c r="E79" s="188"/>
      <c r="F79" s="188"/>
      <c r="G79" s="64">
        <f>+การคำนวณ!N74</f>
        <v>0</v>
      </c>
      <c r="H79" s="56"/>
    </row>
    <row r="80" spans="1:8">
      <c r="A80" s="53"/>
      <c r="B80" s="57">
        <v>72</v>
      </c>
      <c r="C80" s="187"/>
      <c r="D80" s="188"/>
      <c r="E80" s="188"/>
      <c r="F80" s="188"/>
      <c r="G80" s="64">
        <f>+การคำนวณ!N75</f>
        <v>0</v>
      </c>
      <c r="H80" s="56"/>
    </row>
    <row r="81" spans="1:8">
      <c r="A81" s="53"/>
      <c r="B81" s="57">
        <v>73</v>
      </c>
      <c r="C81" s="187"/>
      <c r="D81" s="188"/>
      <c r="E81" s="188"/>
      <c r="F81" s="188"/>
      <c r="G81" s="64">
        <f>+การคำนวณ!N76</f>
        <v>0</v>
      </c>
      <c r="H81" s="56"/>
    </row>
    <row r="82" spans="1:8">
      <c r="A82" s="53"/>
      <c r="B82" s="57">
        <v>74</v>
      </c>
      <c r="C82" s="187"/>
      <c r="D82" s="188"/>
      <c r="E82" s="188"/>
      <c r="F82" s="188"/>
      <c r="G82" s="64">
        <f>+การคำนวณ!N77</f>
        <v>0</v>
      </c>
      <c r="H82" s="56"/>
    </row>
    <row r="83" spans="1:8">
      <c r="A83" s="53"/>
      <c r="B83" s="57">
        <v>75</v>
      </c>
      <c r="C83" s="187"/>
      <c r="D83" s="188"/>
      <c r="E83" s="188"/>
      <c r="F83" s="188"/>
      <c r="G83" s="64">
        <f>+การคำนวณ!N78</f>
        <v>0</v>
      </c>
      <c r="H83" s="56"/>
    </row>
    <row r="84" spans="1:8">
      <c r="A84" s="53"/>
      <c r="B84" s="57">
        <v>76</v>
      </c>
      <c r="C84" s="187"/>
      <c r="D84" s="188"/>
      <c r="E84" s="188"/>
      <c r="F84" s="188"/>
      <c r="G84" s="64">
        <f>+การคำนวณ!N79</f>
        <v>0</v>
      </c>
      <c r="H84" s="56"/>
    </row>
    <row r="85" spans="1:8">
      <c r="A85" s="53"/>
      <c r="B85" s="57">
        <v>77</v>
      </c>
      <c r="C85" s="187"/>
      <c r="D85" s="188"/>
      <c r="E85" s="188"/>
      <c r="F85" s="188"/>
      <c r="G85" s="64">
        <f>+การคำนวณ!N80</f>
        <v>0</v>
      </c>
      <c r="H85" s="56"/>
    </row>
    <row r="86" spans="1:8">
      <c r="A86" s="53"/>
      <c r="B86" s="57">
        <v>78</v>
      </c>
      <c r="C86" s="187"/>
      <c r="D86" s="188"/>
      <c r="E86" s="188"/>
      <c r="F86" s="188"/>
      <c r="G86" s="64">
        <f>+การคำนวณ!N81</f>
        <v>0</v>
      </c>
      <c r="H86" s="56"/>
    </row>
    <row r="87" spans="1:8">
      <c r="A87" s="53"/>
      <c r="B87" s="57">
        <v>79</v>
      </c>
      <c r="C87" s="187"/>
      <c r="D87" s="188"/>
      <c r="E87" s="188"/>
      <c r="F87" s="188"/>
      <c r="G87" s="64">
        <f>+การคำนวณ!N82</f>
        <v>0</v>
      </c>
      <c r="H87" s="56"/>
    </row>
    <row r="88" spans="1:8">
      <c r="A88" s="53"/>
      <c r="B88" s="57">
        <v>80</v>
      </c>
      <c r="C88" s="187"/>
      <c r="D88" s="188"/>
      <c r="E88" s="188"/>
      <c r="F88" s="188"/>
      <c r="G88" s="64">
        <f>+การคำนวณ!N83</f>
        <v>0</v>
      </c>
      <c r="H88" s="56"/>
    </row>
    <row r="89" spans="1:8">
      <c r="A89" s="53"/>
      <c r="B89" s="57">
        <v>81</v>
      </c>
      <c r="C89" s="187"/>
      <c r="D89" s="188"/>
      <c r="E89" s="188"/>
      <c r="F89" s="188"/>
      <c r="G89" s="64">
        <f>+การคำนวณ!N84</f>
        <v>0</v>
      </c>
      <c r="H89" s="56"/>
    </row>
    <row r="90" spans="1:8">
      <c r="A90" s="53"/>
      <c r="B90" s="57">
        <v>82</v>
      </c>
      <c r="C90" s="187"/>
      <c r="D90" s="188"/>
      <c r="E90" s="188"/>
      <c r="F90" s="188"/>
      <c r="G90" s="64">
        <f>+การคำนวณ!N85</f>
        <v>0</v>
      </c>
      <c r="H90" s="56"/>
    </row>
    <row r="91" spans="1:8">
      <c r="A91" s="53"/>
      <c r="B91" s="57">
        <v>83</v>
      </c>
      <c r="C91" s="187"/>
      <c r="D91" s="188"/>
      <c r="E91" s="188"/>
      <c r="F91" s="188"/>
      <c r="G91" s="64">
        <f>+การคำนวณ!N86</f>
        <v>0</v>
      </c>
      <c r="H91" s="56"/>
    </row>
    <row r="92" spans="1:8">
      <c r="A92" s="53"/>
      <c r="B92" s="57">
        <v>84</v>
      </c>
      <c r="C92" s="187"/>
      <c r="D92" s="188"/>
      <c r="E92" s="188"/>
      <c r="F92" s="188"/>
      <c r="G92" s="64">
        <f>+การคำนวณ!N87</f>
        <v>0</v>
      </c>
      <c r="H92" s="56"/>
    </row>
    <row r="93" spans="1:8">
      <c r="A93" s="53"/>
      <c r="B93" s="57">
        <v>85</v>
      </c>
      <c r="C93" s="187"/>
      <c r="D93" s="188"/>
      <c r="E93" s="188"/>
      <c r="F93" s="188"/>
      <c r="G93" s="64">
        <f>+การคำนวณ!N88</f>
        <v>0</v>
      </c>
      <c r="H93" s="56"/>
    </row>
    <row r="94" spans="1:8">
      <c r="A94" s="53"/>
      <c r="B94" s="57">
        <v>86</v>
      </c>
      <c r="C94" s="187"/>
      <c r="D94" s="188"/>
      <c r="E94" s="188"/>
      <c r="F94" s="188"/>
      <c r="G94" s="64">
        <f>+การคำนวณ!N89</f>
        <v>0</v>
      </c>
      <c r="H94" s="56"/>
    </row>
    <row r="95" spans="1:8">
      <c r="A95" s="53"/>
      <c r="B95" s="57">
        <v>87</v>
      </c>
      <c r="C95" s="187"/>
      <c r="D95" s="188"/>
      <c r="E95" s="188"/>
      <c r="F95" s="188"/>
      <c r="G95" s="64">
        <f>+การคำนวณ!N90</f>
        <v>0</v>
      </c>
      <c r="H95" s="56"/>
    </row>
    <row r="96" spans="1:8">
      <c r="A96" s="53"/>
      <c r="B96" s="57">
        <v>88</v>
      </c>
      <c r="C96" s="187"/>
      <c r="D96" s="188"/>
      <c r="E96" s="188"/>
      <c r="F96" s="188"/>
      <c r="G96" s="64">
        <f>+การคำนวณ!N91</f>
        <v>0</v>
      </c>
      <c r="H96" s="56"/>
    </row>
    <row r="97" spans="1:8">
      <c r="A97" s="53"/>
      <c r="B97" s="57">
        <v>89</v>
      </c>
      <c r="C97" s="187"/>
      <c r="D97" s="188"/>
      <c r="E97" s="188"/>
      <c r="F97" s="188"/>
      <c r="G97" s="64">
        <f>+การคำนวณ!N92</f>
        <v>0</v>
      </c>
      <c r="H97" s="56"/>
    </row>
    <row r="98" spans="1:8">
      <c r="A98" s="53"/>
      <c r="B98" s="57">
        <v>90</v>
      </c>
      <c r="C98" s="187"/>
      <c r="D98" s="188"/>
      <c r="E98" s="188"/>
      <c r="F98" s="188"/>
      <c r="G98" s="64">
        <f>+การคำนวณ!N93</f>
        <v>0</v>
      </c>
      <c r="H98" s="56"/>
    </row>
    <row r="99" spans="1:8">
      <c r="A99" s="53"/>
      <c r="B99" s="57">
        <v>91</v>
      </c>
      <c r="C99" s="187"/>
      <c r="D99" s="188"/>
      <c r="E99" s="188"/>
      <c r="F99" s="188"/>
      <c r="G99" s="64">
        <f>+การคำนวณ!N94</f>
        <v>0</v>
      </c>
      <c r="H99" s="56"/>
    </row>
    <row r="100" spans="1:8">
      <c r="A100" s="53"/>
      <c r="B100" s="57">
        <v>92</v>
      </c>
      <c r="C100" s="187"/>
      <c r="D100" s="188"/>
      <c r="E100" s="188"/>
      <c r="F100" s="188"/>
      <c r="G100" s="64">
        <f>+การคำนวณ!N95</f>
        <v>0</v>
      </c>
      <c r="H100" s="56"/>
    </row>
    <row r="101" spans="1:8">
      <c r="A101" s="53"/>
      <c r="B101" s="57">
        <v>93</v>
      </c>
      <c r="C101" s="187"/>
      <c r="D101" s="188"/>
      <c r="E101" s="188"/>
      <c r="F101" s="188"/>
      <c r="G101" s="64">
        <f>+การคำนวณ!N96</f>
        <v>0</v>
      </c>
      <c r="H101" s="56"/>
    </row>
    <row r="102" spans="1:8">
      <c r="A102" s="53"/>
      <c r="B102" s="57">
        <v>94</v>
      </c>
      <c r="C102" s="187"/>
      <c r="D102" s="188"/>
      <c r="E102" s="188"/>
      <c r="F102" s="188"/>
      <c r="G102" s="64">
        <f>+การคำนวณ!N97</f>
        <v>0</v>
      </c>
      <c r="H102" s="56"/>
    </row>
    <row r="103" spans="1:8">
      <c r="A103" s="53"/>
      <c r="B103" s="57">
        <v>95</v>
      </c>
      <c r="C103" s="187"/>
      <c r="D103" s="188"/>
      <c r="E103" s="188"/>
      <c r="F103" s="188"/>
      <c r="G103" s="64">
        <f>+การคำนวณ!N98</f>
        <v>0</v>
      </c>
      <c r="H103" s="56"/>
    </row>
    <row r="104" spans="1:8">
      <c r="A104" s="53"/>
      <c r="B104" s="57">
        <v>96</v>
      </c>
      <c r="C104" s="187"/>
      <c r="D104" s="188"/>
      <c r="E104" s="188"/>
      <c r="F104" s="188"/>
      <c r="G104" s="64">
        <f>+การคำนวณ!N99</f>
        <v>0</v>
      </c>
      <c r="H104" s="56"/>
    </row>
    <row r="105" spans="1:8">
      <c r="A105" s="53"/>
      <c r="B105" s="57">
        <v>97</v>
      </c>
      <c r="C105" s="187"/>
      <c r="D105" s="188"/>
      <c r="E105" s="188"/>
      <c r="F105" s="188"/>
      <c r="G105" s="64">
        <f>+การคำนวณ!N100</f>
        <v>0</v>
      </c>
      <c r="H105" s="56"/>
    </row>
    <row r="106" spans="1:8">
      <c r="A106" s="53"/>
      <c r="B106" s="57">
        <v>98</v>
      </c>
      <c r="C106" s="187"/>
      <c r="D106" s="188"/>
      <c r="E106" s="188"/>
      <c r="F106" s="188"/>
      <c r="G106" s="64">
        <f>+การคำนวณ!N101</f>
        <v>0</v>
      </c>
      <c r="H106" s="56"/>
    </row>
    <row r="107" spans="1:8">
      <c r="A107" s="53"/>
      <c r="B107" s="57">
        <v>99</v>
      </c>
      <c r="C107" s="187"/>
      <c r="D107" s="188"/>
      <c r="E107" s="188"/>
      <c r="F107" s="188"/>
      <c r="G107" s="64">
        <f>+การคำนวณ!N102</f>
        <v>0</v>
      </c>
      <c r="H107" s="56"/>
    </row>
    <row r="108" spans="1:8">
      <c r="A108" s="53"/>
      <c r="B108" s="57">
        <v>100</v>
      </c>
      <c r="C108" s="187"/>
      <c r="D108" s="188"/>
      <c r="E108" s="188"/>
      <c r="F108" s="188"/>
      <c r="G108" s="64">
        <f>+การคำนวณ!N103</f>
        <v>0</v>
      </c>
      <c r="H108" s="56"/>
    </row>
    <row r="109" spans="1:8">
      <c r="A109" s="53"/>
      <c r="B109" s="57">
        <v>101</v>
      </c>
      <c r="C109" s="187"/>
      <c r="D109" s="188"/>
      <c r="E109" s="188"/>
      <c r="F109" s="188"/>
      <c r="G109" s="64">
        <f>+การคำนวณ!N104</f>
        <v>0</v>
      </c>
      <c r="H109" s="56"/>
    </row>
    <row r="110" spans="1:8">
      <c r="A110" s="53"/>
      <c r="B110" s="57">
        <v>102</v>
      </c>
      <c r="C110" s="187"/>
      <c r="D110" s="188"/>
      <c r="E110" s="188"/>
      <c r="F110" s="188"/>
      <c r="G110" s="64">
        <f>+การคำนวณ!N105</f>
        <v>0</v>
      </c>
      <c r="H110" s="56"/>
    </row>
    <row r="111" spans="1:8">
      <c r="A111" s="53"/>
      <c r="B111" s="57">
        <v>103</v>
      </c>
      <c r="C111" s="187"/>
      <c r="D111" s="188"/>
      <c r="E111" s="188"/>
      <c r="F111" s="188"/>
      <c r="G111" s="64">
        <f>+การคำนวณ!N106</f>
        <v>0</v>
      </c>
      <c r="H111" s="56"/>
    </row>
    <row r="112" spans="1:8">
      <c r="A112" s="53"/>
      <c r="B112" s="57">
        <v>104</v>
      </c>
      <c r="C112" s="187"/>
      <c r="D112" s="188"/>
      <c r="E112" s="188"/>
      <c r="F112" s="188"/>
      <c r="G112" s="64">
        <f>+การคำนวณ!N107</f>
        <v>0</v>
      </c>
      <c r="H112" s="56"/>
    </row>
    <row r="113" spans="1:8">
      <c r="A113" s="53"/>
      <c r="B113" s="57">
        <v>105</v>
      </c>
      <c r="C113" s="187"/>
      <c r="D113" s="188"/>
      <c r="E113" s="188"/>
      <c r="F113" s="188"/>
      <c r="G113" s="64">
        <f>+การคำนวณ!N108</f>
        <v>0</v>
      </c>
      <c r="H113" s="56"/>
    </row>
    <row r="114" spans="1:8">
      <c r="A114" s="53"/>
      <c r="B114" s="57">
        <v>106</v>
      </c>
      <c r="C114" s="187"/>
      <c r="D114" s="188"/>
      <c r="E114" s="188"/>
      <c r="F114" s="188"/>
      <c r="G114" s="64">
        <f>+การคำนวณ!N109</f>
        <v>0</v>
      </c>
      <c r="H114" s="56"/>
    </row>
    <row r="115" spans="1:8">
      <c r="A115" s="53"/>
      <c r="B115" s="57">
        <v>107</v>
      </c>
      <c r="C115" s="187"/>
      <c r="D115" s="188"/>
      <c r="E115" s="188"/>
      <c r="F115" s="188"/>
      <c r="G115" s="64">
        <f>+การคำนวณ!N110</f>
        <v>0</v>
      </c>
      <c r="H115" s="56"/>
    </row>
    <row r="116" spans="1:8">
      <c r="A116" s="53"/>
      <c r="B116" s="57">
        <v>108</v>
      </c>
      <c r="C116" s="187"/>
      <c r="D116" s="188"/>
      <c r="E116" s="188"/>
      <c r="F116" s="188"/>
      <c r="G116" s="64">
        <f>+การคำนวณ!N111</f>
        <v>0</v>
      </c>
      <c r="H116" s="56"/>
    </row>
    <row r="117" spans="1:8">
      <c r="A117" s="53"/>
      <c r="B117" s="57">
        <v>109</v>
      </c>
      <c r="C117" s="187"/>
      <c r="D117" s="188"/>
      <c r="E117" s="188"/>
      <c r="F117" s="188"/>
      <c r="G117" s="64">
        <f>+การคำนวณ!N112</f>
        <v>0</v>
      </c>
      <c r="H117" s="56"/>
    </row>
    <row r="118" spans="1:8">
      <c r="A118" s="53"/>
      <c r="B118" s="57">
        <v>110</v>
      </c>
      <c r="C118" s="187"/>
      <c r="D118" s="188"/>
      <c r="E118" s="188"/>
      <c r="F118" s="188"/>
      <c r="G118" s="64">
        <f>+การคำนวณ!N113</f>
        <v>0</v>
      </c>
      <c r="H118" s="56"/>
    </row>
    <row r="119" spans="1:8">
      <c r="A119" s="53"/>
      <c r="B119" s="57">
        <v>111</v>
      </c>
      <c r="C119" s="187"/>
      <c r="D119" s="188"/>
      <c r="E119" s="188"/>
      <c r="F119" s="188"/>
      <c r="G119" s="64">
        <f>+การคำนวณ!N114</f>
        <v>0</v>
      </c>
      <c r="H119" s="56"/>
    </row>
    <row r="120" spans="1:8">
      <c r="A120" s="53"/>
      <c r="B120" s="57">
        <v>112</v>
      </c>
      <c r="C120" s="187"/>
      <c r="D120" s="188"/>
      <c r="E120" s="188"/>
      <c r="F120" s="188"/>
      <c r="G120" s="64">
        <f>+การคำนวณ!N115</f>
        <v>0</v>
      </c>
      <c r="H120" s="56"/>
    </row>
    <row r="121" spans="1:8">
      <c r="A121" s="53"/>
      <c r="B121" s="57">
        <v>113</v>
      </c>
      <c r="C121" s="187"/>
      <c r="D121" s="188"/>
      <c r="E121" s="188"/>
      <c r="F121" s="188"/>
      <c r="G121" s="64">
        <f>+การคำนวณ!N116</f>
        <v>0</v>
      </c>
      <c r="H121" s="56"/>
    </row>
    <row r="122" spans="1:8">
      <c r="A122" s="53"/>
      <c r="B122" s="57">
        <v>114</v>
      </c>
      <c r="C122" s="187"/>
      <c r="D122" s="188"/>
      <c r="E122" s="188"/>
      <c r="F122" s="188"/>
      <c r="G122" s="64">
        <f>+การคำนวณ!N117</f>
        <v>0</v>
      </c>
      <c r="H122" s="56"/>
    </row>
    <row r="123" spans="1:8">
      <c r="A123" s="53"/>
      <c r="B123" s="57">
        <v>115</v>
      </c>
      <c r="C123" s="187"/>
      <c r="D123" s="188"/>
      <c r="E123" s="188"/>
      <c r="F123" s="188"/>
      <c r="G123" s="64">
        <f>+การคำนวณ!N118</f>
        <v>0</v>
      </c>
      <c r="H123" s="56"/>
    </row>
    <row r="124" spans="1:8">
      <c r="A124" s="53"/>
      <c r="B124" s="57">
        <v>116</v>
      </c>
      <c r="C124" s="187"/>
      <c r="D124" s="188"/>
      <c r="E124" s="188"/>
      <c r="F124" s="188"/>
      <c r="G124" s="64">
        <f>+การคำนวณ!N119</f>
        <v>0</v>
      </c>
      <c r="H124" s="56"/>
    </row>
    <row r="125" spans="1:8">
      <c r="A125" s="53"/>
      <c r="B125" s="57">
        <v>117</v>
      </c>
      <c r="C125" s="187"/>
      <c r="D125" s="188"/>
      <c r="E125" s="188"/>
      <c r="F125" s="188"/>
      <c r="G125" s="64">
        <f>+การคำนวณ!N120</f>
        <v>0</v>
      </c>
      <c r="H125" s="56"/>
    </row>
    <row r="126" spans="1:8">
      <c r="A126" s="53"/>
      <c r="B126" s="57">
        <v>118</v>
      </c>
      <c r="C126" s="187"/>
      <c r="D126" s="188"/>
      <c r="E126" s="188"/>
      <c r="F126" s="188"/>
      <c r="G126" s="64">
        <f>+การคำนวณ!N121</f>
        <v>0</v>
      </c>
      <c r="H126" s="56"/>
    </row>
    <row r="127" spans="1:8">
      <c r="A127" s="53"/>
      <c r="B127" s="57">
        <v>119</v>
      </c>
      <c r="C127" s="187"/>
      <c r="D127" s="188"/>
      <c r="E127" s="188"/>
      <c r="F127" s="188"/>
      <c r="G127" s="64">
        <f>+การคำนวณ!N122</f>
        <v>0</v>
      </c>
      <c r="H127" s="56"/>
    </row>
    <row r="128" spans="1:8">
      <c r="A128" s="53"/>
      <c r="B128" s="57">
        <v>120</v>
      </c>
      <c r="C128" s="187"/>
      <c r="D128" s="188"/>
      <c r="E128" s="188"/>
      <c r="F128" s="188"/>
      <c r="G128" s="64">
        <f>+การคำนวณ!N123</f>
        <v>0</v>
      </c>
      <c r="H128" s="56"/>
    </row>
    <row r="129" spans="1:8">
      <c r="A129" s="53"/>
      <c r="B129" s="57">
        <v>121</v>
      </c>
      <c r="C129" s="187"/>
      <c r="D129" s="188"/>
      <c r="E129" s="188"/>
      <c r="F129" s="188"/>
      <c r="G129" s="64">
        <f>+การคำนวณ!N124</f>
        <v>0</v>
      </c>
      <c r="H129" s="56"/>
    </row>
    <row r="130" spans="1:8">
      <c r="A130" s="53"/>
      <c r="B130" s="57">
        <v>122</v>
      </c>
      <c r="C130" s="187"/>
      <c r="D130" s="188"/>
      <c r="E130" s="188"/>
      <c r="F130" s="188"/>
      <c r="G130" s="64">
        <f>+การคำนวณ!N125</f>
        <v>0</v>
      </c>
      <c r="H130" s="56"/>
    </row>
    <row r="131" spans="1:8">
      <c r="A131" s="53"/>
      <c r="B131" s="57">
        <v>123</v>
      </c>
      <c r="C131" s="187"/>
      <c r="D131" s="188"/>
      <c r="E131" s="188"/>
      <c r="F131" s="188"/>
      <c r="G131" s="64">
        <f>+การคำนวณ!N126</f>
        <v>0</v>
      </c>
      <c r="H131" s="56"/>
    </row>
    <row r="132" spans="1:8">
      <c r="A132" s="53"/>
      <c r="B132" s="57">
        <v>124</v>
      </c>
      <c r="C132" s="187"/>
      <c r="D132" s="188"/>
      <c r="E132" s="188"/>
      <c r="F132" s="188"/>
      <c r="G132" s="64">
        <f>+การคำนวณ!N127</f>
        <v>0</v>
      </c>
      <c r="H132" s="56"/>
    </row>
    <row r="133" spans="1:8">
      <c r="A133" s="53"/>
      <c r="B133" s="57">
        <v>125</v>
      </c>
      <c r="C133" s="187"/>
      <c r="D133" s="188"/>
      <c r="E133" s="188"/>
      <c r="F133" s="188"/>
      <c r="G133" s="64">
        <f>+การคำนวณ!N128</f>
        <v>0</v>
      </c>
      <c r="H133" s="56"/>
    </row>
    <row r="134" spans="1:8">
      <c r="A134" s="53"/>
      <c r="B134" s="57">
        <v>126</v>
      </c>
      <c r="C134" s="187"/>
      <c r="D134" s="188"/>
      <c r="E134" s="188"/>
      <c r="F134" s="188"/>
      <c r="G134" s="64">
        <f>+การคำนวณ!N129</f>
        <v>0</v>
      </c>
      <c r="H134" s="56"/>
    </row>
    <row r="135" spans="1:8">
      <c r="A135" s="53"/>
      <c r="B135" s="57">
        <v>127</v>
      </c>
      <c r="C135" s="187"/>
      <c r="D135" s="188"/>
      <c r="E135" s="188"/>
      <c r="F135" s="188"/>
      <c r="G135" s="64">
        <f>+การคำนวณ!N130</f>
        <v>0</v>
      </c>
      <c r="H135" s="56"/>
    </row>
    <row r="136" spans="1:8">
      <c r="A136" s="53"/>
      <c r="B136" s="57">
        <v>128</v>
      </c>
      <c r="C136" s="187"/>
      <c r="D136" s="188"/>
      <c r="E136" s="188"/>
      <c r="F136" s="188"/>
      <c r="G136" s="64">
        <f>+การคำนวณ!N131</f>
        <v>0</v>
      </c>
      <c r="H136" s="56"/>
    </row>
    <row r="137" spans="1:8">
      <c r="A137" s="53"/>
      <c r="B137" s="57">
        <v>129</v>
      </c>
      <c r="C137" s="187"/>
      <c r="D137" s="188"/>
      <c r="E137" s="188"/>
      <c r="F137" s="188"/>
      <c r="G137" s="64">
        <f>+การคำนวณ!N132</f>
        <v>0</v>
      </c>
      <c r="H137" s="56"/>
    </row>
    <row r="138" spans="1:8">
      <c r="A138" s="53"/>
      <c r="B138" s="57">
        <v>130</v>
      </c>
      <c r="C138" s="187"/>
      <c r="D138" s="188"/>
      <c r="E138" s="188"/>
      <c r="F138" s="188"/>
      <c r="G138" s="64">
        <f>+การคำนวณ!N133</f>
        <v>0</v>
      </c>
      <c r="H138" s="56"/>
    </row>
    <row r="139" spans="1:8">
      <c r="A139" s="53"/>
      <c r="B139" s="57">
        <v>131</v>
      </c>
      <c r="C139" s="187"/>
      <c r="D139" s="188"/>
      <c r="E139" s="188"/>
      <c r="F139" s="188"/>
      <c r="G139" s="64">
        <f>+การคำนวณ!N134</f>
        <v>0</v>
      </c>
      <c r="H139" s="56"/>
    </row>
    <row r="140" spans="1:8">
      <c r="A140" s="53"/>
      <c r="B140" s="57">
        <v>132</v>
      </c>
      <c r="C140" s="187"/>
      <c r="D140" s="188"/>
      <c r="E140" s="188"/>
      <c r="F140" s="188"/>
      <c r="G140" s="64">
        <f>+การคำนวณ!N135</f>
        <v>0</v>
      </c>
      <c r="H140" s="56"/>
    </row>
    <row r="141" spans="1:8">
      <c r="A141" s="53"/>
      <c r="B141" s="57">
        <v>133</v>
      </c>
      <c r="C141" s="187"/>
      <c r="D141" s="188"/>
      <c r="E141" s="188"/>
      <c r="F141" s="188"/>
      <c r="G141" s="64">
        <f>+การคำนวณ!N136</f>
        <v>0</v>
      </c>
      <c r="H141" s="56"/>
    </row>
    <row r="142" spans="1:8">
      <c r="A142" s="53"/>
      <c r="B142" s="57">
        <v>134</v>
      </c>
      <c r="C142" s="187"/>
      <c r="D142" s="188"/>
      <c r="E142" s="188"/>
      <c r="F142" s="188"/>
      <c r="G142" s="64">
        <f>+การคำนวณ!N137</f>
        <v>0</v>
      </c>
      <c r="H142" s="56"/>
    </row>
    <row r="143" spans="1:8">
      <c r="A143" s="53"/>
      <c r="B143" s="57">
        <v>135</v>
      </c>
      <c r="C143" s="187"/>
      <c r="D143" s="188"/>
      <c r="E143" s="188"/>
      <c r="F143" s="188"/>
      <c r="G143" s="64">
        <f>+การคำนวณ!N138</f>
        <v>0</v>
      </c>
      <c r="H143" s="56"/>
    </row>
    <row r="144" spans="1:8">
      <c r="A144" s="53"/>
      <c r="B144" s="57">
        <v>136</v>
      </c>
      <c r="C144" s="187"/>
      <c r="D144" s="188"/>
      <c r="E144" s="188"/>
      <c r="F144" s="188"/>
      <c r="G144" s="64">
        <f>+การคำนวณ!N139</f>
        <v>0</v>
      </c>
      <c r="H144" s="56"/>
    </row>
    <row r="145" spans="1:8">
      <c r="A145" s="53"/>
      <c r="B145" s="57">
        <v>137</v>
      </c>
      <c r="C145" s="187"/>
      <c r="D145" s="188"/>
      <c r="E145" s="188"/>
      <c r="F145" s="188"/>
      <c r="G145" s="64">
        <f>+การคำนวณ!N140</f>
        <v>0</v>
      </c>
      <c r="H145" s="56"/>
    </row>
    <row r="146" spans="1:8">
      <c r="A146" s="53"/>
      <c r="B146" s="57">
        <v>138</v>
      </c>
      <c r="C146" s="187"/>
      <c r="D146" s="188"/>
      <c r="E146" s="188"/>
      <c r="F146" s="188"/>
      <c r="G146" s="64">
        <f>+การคำนวณ!N141</f>
        <v>0</v>
      </c>
      <c r="H146" s="56"/>
    </row>
    <row r="147" spans="1:8">
      <c r="A147" s="53"/>
      <c r="B147" s="57">
        <v>139</v>
      </c>
      <c r="C147" s="187"/>
      <c r="D147" s="188"/>
      <c r="E147" s="188"/>
      <c r="F147" s="188"/>
      <c r="G147" s="64">
        <f>+การคำนวณ!N142</f>
        <v>0</v>
      </c>
      <c r="H147" s="56"/>
    </row>
    <row r="148" spans="1:8">
      <c r="A148" s="53"/>
      <c r="B148" s="57">
        <v>140</v>
      </c>
      <c r="C148" s="187"/>
      <c r="D148" s="188"/>
      <c r="E148" s="188"/>
      <c r="F148" s="188"/>
      <c r="G148" s="64">
        <f>+การคำนวณ!N143</f>
        <v>0</v>
      </c>
      <c r="H148" s="56"/>
    </row>
    <row r="149" spans="1:8">
      <c r="A149" s="53"/>
      <c r="B149" s="57">
        <v>141</v>
      </c>
      <c r="C149" s="187"/>
      <c r="D149" s="188"/>
      <c r="E149" s="188"/>
      <c r="F149" s="188"/>
      <c r="G149" s="64">
        <f>+การคำนวณ!N144</f>
        <v>0</v>
      </c>
      <c r="H149" s="56"/>
    </row>
    <row r="150" spans="1:8">
      <c r="A150" s="53"/>
      <c r="B150" s="57">
        <v>142</v>
      </c>
      <c r="C150" s="187"/>
      <c r="D150" s="188"/>
      <c r="E150" s="188"/>
      <c r="F150" s="188"/>
      <c r="G150" s="64">
        <f>+การคำนวณ!N145</f>
        <v>0</v>
      </c>
      <c r="H150" s="56"/>
    </row>
    <row r="151" spans="1:8">
      <c r="A151" s="53"/>
      <c r="B151" s="57">
        <v>143</v>
      </c>
      <c r="C151" s="187"/>
      <c r="D151" s="188"/>
      <c r="E151" s="188"/>
      <c r="F151" s="188"/>
      <c r="G151" s="64">
        <f>+การคำนวณ!N146</f>
        <v>0</v>
      </c>
      <c r="H151" s="56"/>
    </row>
    <row r="152" spans="1:8">
      <c r="A152" s="53"/>
      <c r="B152" s="57">
        <v>144</v>
      </c>
      <c r="C152" s="187"/>
      <c r="D152" s="188"/>
      <c r="E152" s="188"/>
      <c r="F152" s="188"/>
      <c r="G152" s="64">
        <f>+การคำนวณ!N147</f>
        <v>0</v>
      </c>
      <c r="H152" s="56"/>
    </row>
    <row r="153" spans="1:8">
      <c r="A153" s="53"/>
      <c r="B153" s="57">
        <v>145</v>
      </c>
      <c r="C153" s="187"/>
      <c r="D153" s="188"/>
      <c r="E153" s="188"/>
      <c r="F153" s="188"/>
      <c r="G153" s="64">
        <f>+การคำนวณ!N148</f>
        <v>0</v>
      </c>
      <c r="H153" s="56"/>
    </row>
    <row r="154" spans="1:8">
      <c r="A154" s="53"/>
      <c r="B154" s="57">
        <v>146</v>
      </c>
      <c r="C154" s="187"/>
      <c r="D154" s="188"/>
      <c r="E154" s="188"/>
      <c r="F154" s="188"/>
      <c r="G154" s="64">
        <f>+การคำนวณ!N149</f>
        <v>0</v>
      </c>
      <c r="H154" s="56"/>
    </row>
    <row r="155" spans="1:8">
      <c r="A155" s="53"/>
      <c r="B155" s="57">
        <v>147</v>
      </c>
      <c r="C155" s="187"/>
      <c r="D155" s="188"/>
      <c r="E155" s="188"/>
      <c r="F155" s="188"/>
      <c r="G155" s="64">
        <f>+การคำนวณ!N150</f>
        <v>0</v>
      </c>
      <c r="H155" s="56"/>
    </row>
    <row r="156" spans="1:8">
      <c r="A156" s="53"/>
      <c r="B156" s="57">
        <v>148</v>
      </c>
      <c r="C156" s="187"/>
      <c r="D156" s="188"/>
      <c r="E156" s="188"/>
      <c r="F156" s="188"/>
      <c r="G156" s="64">
        <f>+การคำนวณ!N151</f>
        <v>0</v>
      </c>
      <c r="H156" s="56"/>
    </row>
    <row r="157" spans="1:8">
      <c r="A157" s="53"/>
      <c r="B157" s="57">
        <v>149</v>
      </c>
      <c r="C157" s="187"/>
      <c r="D157" s="188"/>
      <c r="E157" s="188"/>
      <c r="F157" s="188"/>
      <c r="G157" s="64">
        <f>+การคำนวณ!N152</f>
        <v>0</v>
      </c>
      <c r="H157" s="56"/>
    </row>
    <row r="158" spans="1:8">
      <c r="A158" s="53"/>
      <c r="B158" s="57">
        <v>150</v>
      </c>
      <c r="C158" s="187"/>
      <c r="D158" s="188"/>
      <c r="E158" s="188"/>
      <c r="F158" s="188"/>
      <c r="G158" s="64">
        <f>+การคำนวณ!N153</f>
        <v>0</v>
      </c>
      <c r="H158" s="56"/>
    </row>
    <row r="159" spans="1:8">
      <c r="A159" s="53"/>
      <c r="B159" s="57">
        <v>151</v>
      </c>
      <c r="C159" s="187"/>
      <c r="D159" s="188"/>
      <c r="E159" s="188"/>
      <c r="F159" s="188"/>
      <c r="G159" s="64">
        <f>+การคำนวณ!N154</f>
        <v>0</v>
      </c>
      <c r="H159" s="56"/>
    </row>
    <row r="160" spans="1:8">
      <c r="A160" s="53"/>
      <c r="B160" s="57">
        <v>152</v>
      </c>
      <c r="C160" s="187"/>
      <c r="D160" s="188"/>
      <c r="E160" s="188"/>
      <c r="F160" s="188"/>
      <c r="G160" s="64">
        <f>+การคำนวณ!N155</f>
        <v>0</v>
      </c>
      <c r="H160" s="56"/>
    </row>
    <row r="161" spans="1:8">
      <c r="A161" s="53"/>
      <c r="B161" s="57">
        <v>153</v>
      </c>
      <c r="C161" s="187"/>
      <c r="D161" s="188"/>
      <c r="E161" s="188"/>
      <c r="F161" s="188"/>
      <c r="G161" s="64">
        <f>+การคำนวณ!N156</f>
        <v>0</v>
      </c>
      <c r="H161" s="56"/>
    </row>
    <row r="162" spans="1:8">
      <c r="A162" s="53"/>
      <c r="B162" s="57">
        <v>154</v>
      </c>
      <c r="C162" s="187"/>
      <c r="D162" s="188"/>
      <c r="E162" s="188"/>
      <c r="F162" s="188"/>
      <c r="G162" s="64">
        <f>+การคำนวณ!N157</f>
        <v>0</v>
      </c>
      <c r="H162" s="56"/>
    </row>
    <row r="163" spans="1:8">
      <c r="A163" s="53"/>
      <c r="B163" s="57">
        <v>155</v>
      </c>
      <c r="C163" s="187"/>
      <c r="D163" s="188"/>
      <c r="E163" s="188"/>
      <c r="F163" s="188"/>
      <c r="G163" s="64">
        <f>+การคำนวณ!N158</f>
        <v>0</v>
      </c>
      <c r="H163" s="56"/>
    </row>
    <row r="164" spans="1:8">
      <c r="A164" s="53"/>
      <c r="B164" s="57">
        <v>156</v>
      </c>
      <c r="C164" s="187"/>
      <c r="D164" s="188"/>
      <c r="E164" s="188"/>
      <c r="F164" s="188"/>
      <c r="G164" s="64">
        <f>+การคำนวณ!N159</f>
        <v>0</v>
      </c>
      <c r="H164" s="56"/>
    </row>
    <row r="165" spans="1:8">
      <c r="A165" s="53"/>
      <c r="B165" s="57">
        <v>157</v>
      </c>
      <c r="C165" s="187"/>
      <c r="D165" s="188"/>
      <c r="E165" s="188"/>
      <c r="F165" s="188"/>
      <c r="G165" s="64">
        <f>+การคำนวณ!N160</f>
        <v>0</v>
      </c>
      <c r="H165" s="56"/>
    </row>
    <row r="166" spans="1:8">
      <c r="A166" s="53"/>
      <c r="B166" s="57">
        <v>158</v>
      </c>
      <c r="C166" s="187"/>
      <c r="D166" s="188"/>
      <c r="E166" s="188"/>
      <c r="F166" s="188"/>
      <c r="G166" s="64">
        <f>+การคำนวณ!N161</f>
        <v>0</v>
      </c>
      <c r="H166" s="56"/>
    </row>
    <row r="167" spans="1:8">
      <c r="A167" s="53"/>
      <c r="B167" s="57">
        <v>159</v>
      </c>
      <c r="C167" s="187"/>
      <c r="D167" s="188"/>
      <c r="E167" s="188"/>
      <c r="F167" s="188"/>
      <c r="G167" s="64">
        <f>+การคำนวณ!N162</f>
        <v>0</v>
      </c>
      <c r="H167" s="56"/>
    </row>
    <row r="168" spans="1:8">
      <c r="A168" s="53"/>
      <c r="B168" s="57">
        <v>160</v>
      </c>
      <c r="C168" s="187"/>
      <c r="D168" s="188"/>
      <c r="E168" s="188"/>
      <c r="F168" s="188"/>
      <c r="G168" s="64">
        <f>+การคำนวณ!N163</f>
        <v>0</v>
      </c>
      <c r="H168" s="56"/>
    </row>
    <row r="169" spans="1:8">
      <c r="A169" s="53"/>
      <c r="B169" s="57">
        <v>161</v>
      </c>
      <c r="C169" s="187"/>
      <c r="D169" s="188"/>
      <c r="E169" s="188"/>
      <c r="F169" s="188"/>
      <c r="G169" s="64">
        <f>+การคำนวณ!N164</f>
        <v>0</v>
      </c>
      <c r="H169" s="56"/>
    </row>
    <row r="170" spans="1:8">
      <c r="A170" s="53"/>
      <c r="B170" s="57">
        <v>162</v>
      </c>
      <c r="C170" s="187"/>
      <c r="D170" s="188"/>
      <c r="E170" s="188"/>
      <c r="F170" s="188"/>
      <c r="G170" s="64">
        <f>+การคำนวณ!N165</f>
        <v>0</v>
      </c>
      <c r="H170" s="56"/>
    </row>
    <row r="171" spans="1:8">
      <c r="A171" s="53"/>
      <c r="B171" s="57">
        <v>163</v>
      </c>
      <c r="C171" s="187"/>
      <c r="D171" s="188"/>
      <c r="E171" s="188"/>
      <c r="F171" s="188"/>
      <c r="G171" s="64">
        <f>+การคำนวณ!N166</f>
        <v>0</v>
      </c>
      <c r="H171" s="56"/>
    </row>
    <row r="172" spans="1:8">
      <c r="A172" s="53"/>
      <c r="B172" s="57">
        <v>164</v>
      </c>
      <c r="C172" s="187"/>
      <c r="D172" s="188"/>
      <c r="E172" s="188"/>
      <c r="F172" s="188"/>
      <c r="G172" s="64">
        <f>+การคำนวณ!N167</f>
        <v>0</v>
      </c>
      <c r="H172" s="56"/>
    </row>
    <row r="173" spans="1:8">
      <c r="A173" s="53"/>
      <c r="B173" s="57">
        <v>165</v>
      </c>
      <c r="C173" s="187"/>
      <c r="D173" s="188"/>
      <c r="E173" s="188"/>
      <c r="F173" s="188"/>
      <c r="G173" s="64">
        <f>+การคำนวณ!N168</f>
        <v>0</v>
      </c>
      <c r="H173" s="56"/>
    </row>
    <row r="174" spans="1:8">
      <c r="A174" s="53"/>
      <c r="B174" s="57">
        <v>166</v>
      </c>
      <c r="C174" s="187"/>
      <c r="D174" s="188"/>
      <c r="E174" s="188"/>
      <c r="F174" s="188"/>
      <c r="G174" s="64">
        <f>+การคำนวณ!N169</f>
        <v>0</v>
      </c>
      <c r="H174" s="56"/>
    </row>
    <row r="175" spans="1:8">
      <c r="A175" s="53"/>
      <c r="B175" s="57">
        <v>167</v>
      </c>
      <c r="C175" s="187"/>
      <c r="D175" s="188"/>
      <c r="E175" s="188"/>
      <c r="F175" s="188"/>
      <c r="G175" s="64">
        <f>+การคำนวณ!N170</f>
        <v>0</v>
      </c>
      <c r="H175" s="56"/>
    </row>
    <row r="176" spans="1:8">
      <c r="A176" s="53"/>
      <c r="B176" s="57">
        <v>168</v>
      </c>
      <c r="C176" s="187"/>
      <c r="D176" s="188"/>
      <c r="E176" s="188"/>
      <c r="F176" s="188"/>
      <c r="G176" s="64">
        <f>+การคำนวณ!N171</f>
        <v>0</v>
      </c>
      <c r="H176" s="56"/>
    </row>
    <row r="177" spans="1:8">
      <c r="A177" s="53"/>
      <c r="B177" s="57">
        <v>169</v>
      </c>
      <c r="C177" s="187"/>
      <c r="D177" s="188"/>
      <c r="E177" s="188"/>
      <c r="F177" s="188"/>
      <c r="G177" s="64">
        <f>+การคำนวณ!N172</f>
        <v>0</v>
      </c>
      <c r="H177" s="56"/>
    </row>
    <row r="178" spans="1:8">
      <c r="A178" s="53"/>
      <c r="B178" s="57">
        <v>170</v>
      </c>
      <c r="C178" s="187"/>
      <c r="D178" s="188"/>
      <c r="E178" s="188"/>
      <c r="F178" s="188"/>
      <c r="G178" s="64">
        <f>+การคำนวณ!N173</f>
        <v>0</v>
      </c>
      <c r="H178" s="56"/>
    </row>
    <row r="179" spans="1:8">
      <c r="A179" s="53"/>
      <c r="B179" s="57">
        <v>171</v>
      </c>
      <c r="C179" s="187"/>
      <c r="D179" s="188"/>
      <c r="E179" s="188"/>
      <c r="F179" s="188"/>
      <c r="G179" s="64">
        <f>+การคำนวณ!N174</f>
        <v>0</v>
      </c>
      <c r="H179" s="56"/>
    </row>
    <row r="180" spans="1:8">
      <c r="A180" s="53"/>
      <c r="B180" s="57">
        <v>172</v>
      </c>
      <c r="C180" s="187"/>
      <c r="D180" s="188"/>
      <c r="E180" s="188"/>
      <c r="F180" s="188"/>
      <c r="G180" s="64">
        <f>+การคำนวณ!N175</f>
        <v>0</v>
      </c>
      <c r="H180" s="56"/>
    </row>
    <row r="181" spans="1:8">
      <c r="A181" s="53"/>
      <c r="B181" s="57">
        <v>173</v>
      </c>
      <c r="C181" s="187"/>
      <c r="D181" s="188"/>
      <c r="E181" s="188"/>
      <c r="F181" s="188"/>
      <c r="G181" s="64">
        <f>+การคำนวณ!N176</f>
        <v>0</v>
      </c>
      <c r="H181" s="56"/>
    </row>
    <row r="182" spans="1:8">
      <c r="A182" s="53"/>
      <c r="B182" s="57">
        <v>174</v>
      </c>
      <c r="C182" s="187"/>
      <c r="D182" s="188"/>
      <c r="E182" s="188"/>
      <c r="F182" s="188"/>
      <c r="G182" s="64">
        <f>+การคำนวณ!N177</f>
        <v>0</v>
      </c>
      <c r="H182" s="56"/>
    </row>
    <row r="183" spans="1:8">
      <c r="A183" s="53"/>
      <c r="B183" s="57">
        <v>175</v>
      </c>
      <c r="C183" s="187"/>
      <c r="D183" s="188"/>
      <c r="E183" s="188"/>
      <c r="F183" s="188"/>
      <c r="G183" s="64">
        <f>+การคำนวณ!N178</f>
        <v>0</v>
      </c>
      <c r="H183" s="56"/>
    </row>
    <row r="184" spans="1:8">
      <c r="A184" s="53"/>
      <c r="B184" s="57">
        <v>176</v>
      </c>
      <c r="C184" s="187"/>
      <c r="D184" s="188"/>
      <c r="E184" s="188"/>
      <c r="F184" s="188"/>
      <c r="G184" s="64">
        <f>+การคำนวณ!N179</f>
        <v>0</v>
      </c>
      <c r="H184" s="56"/>
    </row>
    <row r="185" spans="1:8">
      <c r="A185" s="53"/>
      <c r="B185" s="57">
        <v>177</v>
      </c>
      <c r="C185" s="187"/>
      <c r="D185" s="188"/>
      <c r="E185" s="188"/>
      <c r="F185" s="188"/>
      <c r="G185" s="64">
        <f>+การคำนวณ!N180</f>
        <v>0</v>
      </c>
      <c r="H185" s="56"/>
    </row>
    <row r="186" spans="1:8">
      <c r="A186" s="53"/>
      <c r="B186" s="57">
        <v>178</v>
      </c>
      <c r="C186" s="187"/>
      <c r="D186" s="188"/>
      <c r="E186" s="188"/>
      <c r="F186" s="188"/>
      <c r="G186" s="64">
        <f>+การคำนวณ!N181</f>
        <v>0</v>
      </c>
      <c r="H186" s="56"/>
    </row>
    <row r="187" spans="1:8">
      <c r="A187" s="53"/>
      <c r="B187" s="57">
        <v>179</v>
      </c>
      <c r="C187" s="187"/>
      <c r="D187" s="188"/>
      <c r="E187" s="188"/>
      <c r="F187" s="188"/>
      <c r="G187" s="64">
        <f>+การคำนวณ!N182</f>
        <v>0</v>
      </c>
      <c r="H187" s="56"/>
    </row>
    <row r="188" spans="1:8">
      <c r="A188" s="53"/>
      <c r="B188" s="57">
        <v>180</v>
      </c>
      <c r="C188" s="187"/>
      <c r="D188" s="188"/>
      <c r="E188" s="188"/>
      <c r="F188" s="188"/>
      <c r="G188" s="64">
        <f>+การคำนวณ!N183</f>
        <v>0</v>
      </c>
      <c r="H188" s="56"/>
    </row>
    <row r="189" spans="1:8">
      <c r="A189" s="53"/>
      <c r="B189" s="57">
        <v>181</v>
      </c>
      <c r="C189" s="187"/>
      <c r="D189" s="188"/>
      <c r="E189" s="188"/>
      <c r="F189" s="188"/>
      <c r="G189" s="64">
        <f>+การคำนวณ!N184</f>
        <v>0</v>
      </c>
      <c r="H189" s="56"/>
    </row>
    <row r="190" spans="1:8">
      <c r="A190" s="53"/>
      <c r="B190" s="57">
        <v>182</v>
      </c>
      <c r="C190" s="187"/>
      <c r="D190" s="188"/>
      <c r="E190" s="188"/>
      <c r="F190" s="188"/>
      <c r="G190" s="64">
        <f>+การคำนวณ!N185</f>
        <v>0</v>
      </c>
      <c r="H190" s="56"/>
    </row>
    <row r="191" spans="1:8">
      <c r="A191" s="53"/>
      <c r="B191" s="57">
        <v>183</v>
      </c>
      <c r="C191" s="187"/>
      <c r="D191" s="188"/>
      <c r="E191" s="188"/>
      <c r="F191" s="188"/>
      <c r="G191" s="64">
        <f>+การคำนวณ!N186</f>
        <v>0</v>
      </c>
      <c r="H191" s="56"/>
    </row>
    <row r="192" spans="1:8">
      <c r="A192" s="53"/>
      <c r="B192" s="57">
        <v>184</v>
      </c>
      <c r="C192" s="187"/>
      <c r="D192" s="188"/>
      <c r="E192" s="188"/>
      <c r="F192" s="188"/>
      <c r="G192" s="64">
        <f>+การคำนวณ!N187</f>
        <v>0</v>
      </c>
      <c r="H192" s="56"/>
    </row>
    <row r="193" spans="1:8">
      <c r="A193" s="53"/>
      <c r="B193" s="57">
        <v>185</v>
      </c>
      <c r="C193" s="187"/>
      <c r="D193" s="188"/>
      <c r="E193" s="188"/>
      <c r="F193" s="188"/>
      <c r="G193" s="64">
        <f>+การคำนวณ!N188</f>
        <v>0</v>
      </c>
      <c r="H193" s="56"/>
    </row>
    <row r="194" spans="1:8">
      <c r="A194" s="53"/>
      <c r="B194" s="57">
        <v>186</v>
      </c>
      <c r="C194" s="187"/>
      <c r="D194" s="188"/>
      <c r="E194" s="188"/>
      <c r="F194" s="188"/>
      <c r="G194" s="64">
        <f>+การคำนวณ!N189</f>
        <v>0</v>
      </c>
      <c r="H194" s="56"/>
    </row>
    <row r="195" spans="1:8">
      <c r="A195" s="53"/>
      <c r="B195" s="57">
        <v>187</v>
      </c>
      <c r="C195" s="187"/>
      <c r="D195" s="188"/>
      <c r="E195" s="188"/>
      <c r="F195" s="188"/>
      <c r="G195" s="64">
        <f>+การคำนวณ!N190</f>
        <v>0</v>
      </c>
      <c r="H195" s="56"/>
    </row>
    <row r="196" spans="1:8">
      <c r="A196" s="53"/>
      <c r="B196" s="57">
        <v>188</v>
      </c>
      <c r="C196" s="187"/>
      <c r="D196" s="188"/>
      <c r="E196" s="188"/>
      <c r="F196" s="188"/>
      <c r="G196" s="64">
        <f>+การคำนวณ!N191</f>
        <v>0</v>
      </c>
      <c r="H196" s="56"/>
    </row>
    <row r="197" spans="1:8">
      <c r="A197" s="53"/>
      <c r="B197" s="57">
        <v>189</v>
      </c>
      <c r="C197" s="187"/>
      <c r="D197" s="188"/>
      <c r="E197" s="188"/>
      <c r="F197" s="188"/>
      <c r="G197" s="64">
        <f>+การคำนวณ!N192</f>
        <v>0</v>
      </c>
      <c r="H197" s="56"/>
    </row>
    <row r="198" spans="1:8">
      <c r="A198" s="53"/>
      <c r="B198" s="57">
        <v>190</v>
      </c>
      <c r="C198" s="187"/>
      <c r="D198" s="188"/>
      <c r="E198" s="188"/>
      <c r="F198" s="188"/>
      <c r="G198" s="64">
        <f>+การคำนวณ!N193</f>
        <v>0</v>
      </c>
      <c r="H198" s="56"/>
    </row>
    <row r="199" spans="1:8">
      <c r="A199" s="53"/>
      <c r="B199" s="57">
        <v>191</v>
      </c>
      <c r="C199" s="187"/>
      <c r="D199" s="188"/>
      <c r="E199" s="188"/>
      <c r="F199" s="188"/>
      <c r="G199" s="64">
        <f>+การคำนวณ!N194</f>
        <v>0</v>
      </c>
      <c r="H199" s="56"/>
    </row>
    <row r="200" spans="1:8">
      <c r="A200" s="53"/>
      <c r="B200" s="57">
        <v>192</v>
      </c>
      <c r="C200" s="187"/>
      <c r="D200" s="188"/>
      <c r="E200" s="188"/>
      <c r="F200" s="188"/>
      <c r="G200" s="64">
        <f>+การคำนวณ!N195</f>
        <v>0</v>
      </c>
      <c r="H200" s="56"/>
    </row>
    <row r="201" spans="1:8">
      <c r="A201" s="53"/>
      <c r="B201" s="57">
        <v>193</v>
      </c>
      <c r="C201" s="187"/>
      <c r="D201" s="188"/>
      <c r="E201" s="188"/>
      <c r="F201" s="188"/>
      <c r="G201" s="64">
        <f>+การคำนวณ!N196</f>
        <v>0</v>
      </c>
      <c r="H201" s="56"/>
    </row>
    <row r="202" spans="1:8">
      <c r="A202" s="53"/>
      <c r="B202" s="57">
        <v>194</v>
      </c>
      <c r="C202" s="187"/>
      <c r="D202" s="188"/>
      <c r="E202" s="188"/>
      <c r="F202" s="188"/>
      <c r="G202" s="64">
        <f>+การคำนวณ!N197</f>
        <v>0</v>
      </c>
      <c r="H202" s="56"/>
    </row>
    <row r="203" spans="1:8">
      <c r="A203" s="53"/>
      <c r="B203" s="57">
        <v>195</v>
      </c>
      <c r="C203" s="187"/>
      <c r="D203" s="188"/>
      <c r="E203" s="188"/>
      <c r="F203" s="188"/>
      <c r="G203" s="64">
        <f>+การคำนวณ!N198</f>
        <v>0</v>
      </c>
      <c r="H203" s="56"/>
    </row>
    <row r="204" spans="1:8">
      <c r="A204" s="53"/>
      <c r="B204" s="57">
        <v>196</v>
      </c>
      <c r="C204" s="187"/>
      <c r="D204" s="188"/>
      <c r="E204" s="188"/>
      <c r="F204" s="188"/>
      <c r="G204" s="64">
        <f>+การคำนวณ!N199</f>
        <v>0</v>
      </c>
      <c r="H204" s="56"/>
    </row>
    <row r="205" spans="1:8">
      <c r="A205" s="53"/>
      <c r="B205" s="57">
        <v>197</v>
      </c>
      <c r="C205" s="187"/>
      <c r="D205" s="188"/>
      <c r="E205" s="188"/>
      <c r="F205" s="188"/>
      <c r="G205" s="64">
        <f>+การคำนวณ!N200</f>
        <v>0</v>
      </c>
      <c r="H205" s="56"/>
    </row>
    <row r="206" spans="1:8">
      <c r="A206" s="53"/>
      <c r="B206" s="57">
        <v>198</v>
      </c>
      <c r="C206" s="187"/>
      <c r="D206" s="188"/>
      <c r="E206" s="188"/>
      <c r="F206" s="188"/>
      <c r="G206" s="64">
        <f>+การคำนวณ!N201</f>
        <v>0</v>
      </c>
      <c r="H206" s="56"/>
    </row>
    <row r="207" spans="1:8">
      <c r="A207" s="53"/>
      <c r="B207" s="57">
        <v>199</v>
      </c>
      <c r="C207" s="187"/>
      <c r="D207" s="188"/>
      <c r="E207" s="188"/>
      <c r="F207" s="188"/>
      <c r="G207" s="64">
        <f>+การคำนวณ!N202</f>
        <v>0</v>
      </c>
      <c r="H207" s="56"/>
    </row>
    <row r="208" spans="1:8">
      <c r="A208" s="53"/>
      <c r="B208" s="57">
        <v>200</v>
      </c>
      <c r="C208" s="187"/>
      <c r="D208" s="188"/>
      <c r="E208" s="188"/>
      <c r="F208" s="188"/>
      <c r="G208" s="64">
        <f>+การคำนวณ!N203</f>
        <v>0</v>
      </c>
      <c r="H208" s="56"/>
    </row>
    <row r="209" spans="1:8">
      <c r="A209" s="53"/>
      <c r="B209" s="57">
        <v>201</v>
      </c>
      <c r="C209" s="187"/>
      <c r="D209" s="188"/>
      <c r="E209" s="188"/>
      <c r="F209" s="188"/>
      <c r="G209" s="64">
        <f>+การคำนวณ!N204</f>
        <v>0</v>
      </c>
      <c r="H209" s="56"/>
    </row>
    <row r="210" spans="1:8">
      <c r="A210" s="53"/>
      <c r="B210" s="57">
        <v>202</v>
      </c>
      <c r="C210" s="187"/>
      <c r="D210" s="188"/>
      <c r="E210" s="188"/>
      <c r="F210" s="188"/>
      <c r="G210" s="64">
        <f>+การคำนวณ!N205</f>
        <v>0</v>
      </c>
      <c r="H210" s="56"/>
    </row>
    <row r="211" spans="1:8">
      <c r="A211" s="53"/>
      <c r="B211" s="57">
        <v>203</v>
      </c>
      <c r="C211" s="187"/>
      <c r="D211" s="188"/>
      <c r="E211" s="188"/>
      <c r="F211" s="188"/>
      <c r="G211" s="64">
        <f>+การคำนวณ!N206</f>
        <v>0</v>
      </c>
      <c r="H211" s="56"/>
    </row>
    <row r="212" spans="1:8">
      <c r="A212" s="53"/>
      <c r="B212" s="57">
        <v>204</v>
      </c>
      <c r="C212" s="187"/>
      <c r="D212" s="188"/>
      <c r="E212" s="188"/>
      <c r="F212" s="188"/>
      <c r="G212" s="64">
        <f>+การคำนวณ!N207</f>
        <v>0</v>
      </c>
      <c r="H212" s="56"/>
    </row>
    <row r="213" spans="1:8">
      <c r="A213" s="53"/>
      <c r="B213" s="57">
        <v>205</v>
      </c>
      <c r="C213" s="187"/>
      <c r="D213" s="188"/>
      <c r="E213" s="188"/>
      <c r="F213" s="188"/>
      <c r="G213" s="64">
        <f>+การคำนวณ!N208</f>
        <v>0</v>
      </c>
      <c r="H213" s="56"/>
    </row>
    <row r="214" spans="1:8">
      <c r="A214" s="53"/>
      <c r="B214" s="57">
        <v>206</v>
      </c>
      <c r="C214" s="187"/>
      <c r="D214" s="188"/>
      <c r="E214" s="188"/>
      <c r="F214" s="188"/>
      <c r="G214" s="64">
        <f>+การคำนวณ!N209</f>
        <v>0</v>
      </c>
      <c r="H214" s="56"/>
    </row>
    <row r="215" spans="1:8">
      <c r="A215" s="53"/>
      <c r="B215" s="57">
        <v>207</v>
      </c>
      <c r="C215" s="187"/>
      <c r="D215" s="188"/>
      <c r="E215" s="188"/>
      <c r="F215" s="188"/>
      <c r="G215" s="64">
        <f>+การคำนวณ!N210</f>
        <v>0</v>
      </c>
      <c r="H215" s="56"/>
    </row>
    <row r="216" spans="1:8">
      <c r="A216" s="53"/>
      <c r="B216" s="57">
        <v>208</v>
      </c>
      <c r="C216" s="187"/>
      <c r="D216" s="188"/>
      <c r="E216" s="188"/>
      <c r="F216" s="188"/>
      <c r="G216" s="64">
        <f>+การคำนวณ!N211</f>
        <v>0</v>
      </c>
      <c r="H216" s="56"/>
    </row>
    <row r="217" spans="1:8">
      <c r="A217" s="53"/>
      <c r="B217" s="57">
        <v>209</v>
      </c>
      <c r="C217" s="187"/>
      <c r="D217" s="188"/>
      <c r="E217" s="188"/>
      <c r="F217" s="188"/>
      <c r="G217" s="64">
        <f>+การคำนวณ!N212</f>
        <v>0</v>
      </c>
      <c r="H217" s="56"/>
    </row>
    <row r="218" spans="1:8">
      <c r="A218" s="53"/>
      <c r="B218" s="57">
        <v>210</v>
      </c>
      <c r="C218" s="187"/>
      <c r="D218" s="188"/>
      <c r="E218" s="188"/>
      <c r="F218" s="188"/>
      <c r="G218" s="64">
        <f>+การคำนวณ!N213</f>
        <v>0</v>
      </c>
      <c r="H218" s="56"/>
    </row>
    <row r="219" spans="1:8">
      <c r="A219" s="53"/>
      <c r="B219" s="57">
        <v>211</v>
      </c>
      <c r="C219" s="187"/>
      <c r="D219" s="188"/>
      <c r="E219" s="188"/>
      <c r="F219" s="188"/>
      <c r="G219" s="64">
        <f>+การคำนวณ!N214</f>
        <v>0</v>
      </c>
      <c r="H219" s="56"/>
    </row>
    <row r="220" spans="1:8">
      <c r="A220" s="53"/>
      <c r="B220" s="57">
        <v>212</v>
      </c>
      <c r="C220" s="187"/>
      <c r="D220" s="188"/>
      <c r="E220" s="188"/>
      <c r="F220" s="188"/>
      <c r="G220" s="64">
        <f>+การคำนวณ!N215</f>
        <v>0</v>
      </c>
      <c r="H220" s="56"/>
    </row>
    <row r="221" spans="1:8">
      <c r="A221" s="53"/>
      <c r="B221" s="57">
        <v>213</v>
      </c>
      <c r="C221" s="187"/>
      <c r="D221" s="188"/>
      <c r="E221" s="188"/>
      <c r="F221" s="188"/>
      <c r="G221" s="64">
        <f>+การคำนวณ!N216</f>
        <v>0</v>
      </c>
      <c r="H221" s="56"/>
    </row>
    <row r="222" spans="1:8">
      <c r="A222" s="53"/>
      <c r="B222" s="57">
        <v>214</v>
      </c>
      <c r="C222" s="187"/>
      <c r="D222" s="188"/>
      <c r="E222" s="188"/>
      <c r="F222" s="188"/>
      <c r="G222" s="64">
        <f>+การคำนวณ!N217</f>
        <v>0</v>
      </c>
      <c r="H222" s="56"/>
    </row>
    <row r="223" spans="1:8">
      <c r="A223" s="53"/>
      <c r="B223" s="57">
        <v>215</v>
      </c>
      <c r="C223" s="187"/>
      <c r="D223" s="188"/>
      <c r="E223" s="188"/>
      <c r="F223" s="188"/>
      <c r="G223" s="64">
        <f>+การคำนวณ!N218</f>
        <v>0</v>
      </c>
      <c r="H223" s="56"/>
    </row>
    <row r="224" spans="1:8">
      <c r="A224" s="53"/>
      <c r="B224" s="57">
        <v>216</v>
      </c>
      <c r="C224" s="187"/>
      <c r="D224" s="188"/>
      <c r="E224" s="188"/>
      <c r="F224" s="188"/>
      <c r="G224" s="64">
        <f>+การคำนวณ!N219</f>
        <v>0</v>
      </c>
      <c r="H224" s="56"/>
    </row>
    <row r="225" spans="1:8">
      <c r="A225" s="53"/>
      <c r="B225" s="57">
        <v>217</v>
      </c>
      <c r="C225" s="187"/>
      <c r="D225" s="188"/>
      <c r="E225" s="188"/>
      <c r="F225" s="188"/>
      <c r="G225" s="64">
        <f>+การคำนวณ!N220</f>
        <v>0</v>
      </c>
      <c r="H225" s="56"/>
    </row>
    <row r="226" spans="1:8">
      <c r="A226" s="53"/>
      <c r="B226" s="57">
        <v>218</v>
      </c>
      <c r="C226" s="187"/>
      <c r="D226" s="188"/>
      <c r="E226" s="188"/>
      <c r="F226" s="188"/>
      <c r="G226" s="64">
        <f>+การคำนวณ!N221</f>
        <v>0</v>
      </c>
      <c r="H226" s="56"/>
    </row>
    <row r="227" spans="1:8">
      <c r="A227" s="53"/>
      <c r="B227" s="57">
        <v>219</v>
      </c>
      <c r="C227" s="187"/>
      <c r="D227" s="188"/>
      <c r="E227" s="188"/>
      <c r="F227" s="188"/>
      <c r="G227" s="64">
        <f>+การคำนวณ!N222</f>
        <v>0</v>
      </c>
      <c r="H227" s="56"/>
    </row>
    <row r="228" spans="1:8">
      <c r="A228" s="53"/>
      <c r="B228" s="57">
        <v>220</v>
      </c>
      <c r="C228" s="187"/>
      <c r="D228" s="188"/>
      <c r="E228" s="188"/>
      <c r="F228" s="188"/>
      <c r="G228" s="64">
        <f>+การคำนวณ!N223</f>
        <v>0</v>
      </c>
      <c r="H228" s="56"/>
    </row>
    <row r="229" spans="1:8">
      <c r="A229" s="53"/>
      <c r="B229" s="57">
        <v>221</v>
      </c>
      <c r="C229" s="187"/>
      <c r="D229" s="188"/>
      <c r="E229" s="188"/>
      <c r="F229" s="188"/>
      <c r="G229" s="64">
        <f>+การคำนวณ!N224</f>
        <v>0</v>
      </c>
      <c r="H229" s="56"/>
    </row>
    <row r="230" spans="1:8">
      <c r="A230" s="53"/>
      <c r="B230" s="57">
        <v>222</v>
      </c>
      <c r="C230" s="187"/>
      <c r="D230" s="188"/>
      <c r="E230" s="188"/>
      <c r="F230" s="188"/>
      <c r="G230" s="64">
        <f>+การคำนวณ!N225</f>
        <v>0</v>
      </c>
      <c r="H230" s="56"/>
    </row>
    <row r="231" spans="1:8">
      <c r="A231" s="53"/>
      <c r="B231" s="57">
        <v>223</v>
      </c>
      <c r="C231" s="187"/>
      <c r="D231" s="188"/>
      <c r="E231" s="188"/>
      <c r="F231" s="188"/>
      <c r="G231" s="64">
        <f>+การคำนวณ!N226</f>
        <v>0</v>
      </c>
      <c r="H231" s="56"/>
    </row>
    <row r="232" spans="1:8">
      <c r="A232" s="53"/>
      <c r="B232" s="57">
        <v>224</v>
      </c>
      <c r="C232" s="187"/>
      <c r="D232" s="188"/>
      <c r="E232" s="188"/>
      <c r="F232" s="188"/>
      <c r="G232" s="64">
        <f>+การคำนวณ!N227</f>
        <v>0</v>
      </c>
      <c r="H232" s="56"/>
    </row>
    <row r="233" spans="1:8">
      <c r="A233" s="53"/>
      <c r="B233" s="57">
        <v>225</v>
      </c>
      <c r="C233" s="187"/>
      <c r="D233" s="188"/>
      <c r="E233" s="188"/>
      <c r="F233" s="188"/>
      <c r="G233" s="64">
        <f>+การคำนวณ!N228</f>
        <v>0</v>
      </c>
      <c r="H233" s="56"/>
    </row>
    <row r="234" spans="1:8">
      <c r="A234" s="53"/>
      <c r="B234" s="57">
        <v>226</v>
      </c>
      <c r="C234" s="187"/>
      <c r="D234" s="188"/>
      <c r="E234" s="188"/>
      <c r="F234" s="188"/>
      <c r="G234" s="64">
        <f>+การคำนวณ!N229</f>
        <v>0</v>
      </c>
      <c r="H234" s="56"/>
    </row>
    <row r="235" spans="1:8">
      <c r="A235" s="53"/>
      <c r="B235" s="57">
        <v>227</v>
      </c>
      <c r="C235" s="187"/>
      <c r="D235" s="188"/>
      <c r="E235" s="188"/>
      <c r="F235" s="188"/>
      <c r="G235" s="64">
        <f>+การคำนวณ!N230</f>
        <v>0</v>
      </c>
      <c r="H235" s="56"/>
    </row>
    <row r="236" spans="1:8">
      <c r="A236" s="53"/>
      <c r="B236" s="57">
        <v>228</v>
      </c>
      <c r="C236" s="187"/>
      <c r="D236" s="188"/>
      <c r="E236" s="188"/>
      <c r="F236" s="188"/>
      <c r="G236" s="64">
        <f>+การคำนวณ!N231</f>
        <v>0</v>
      </c>
      <c r="H236" s="56"/>
    </row>
    <row r="237" spans="1:8">
      <c r="A237" s="53"/>
      <c r="B237" s="57">
        <v>229</v>
      </c>
      <c r="C237" s="187"/>
      <c r="D237" s="188"/>
      <c r="E237" s="188"/>
      <c r="F237" s="188"/>
      <c r="G237" s="64">
        <f>+การคำนวณ!N232</f>
        <v>0</v>
      </c>
      <c r="H237" s="56"/>
    </row>
    <row r="238" spans="1:8">
      <c r="A238" s="53"/>
      <c r="B238" s="57">
        <v>230</v>
      </c>
      <c r="C238" s="187"/>
      <c r="D238" s="188"/>
      <c r="E238" s="188"/>
      <c r="F238" s="188"/>
      <c r="G238" s="64">
        <f>+การคำนวณ!N233</f>
        <v>0</v>
      </c>
      <c r="H238" s="56"/>
    </row>
    <row r="239" spans="1:8">
      <c r="A239" s="53"/>
      <c r="B239" s="57">
        <v>231</v>
      </c>
      <c r="C239" s="187"/>
      <c r="D239" s="188"/>
      <c r="E239" s="188"/>
      <c r="F239" s="188"/>
      <c r="G239" s="64">
        <f>+การคำนวณ!N234</f>
        <v>0</v>
      </c>
      <c r="H239" s="56"/>
    </row>
    <row r="240" spans="1:8">
      <c r="A240" s="53"/>
      <c r="B240" s="57">
        <v>232</v>
      </c>
      <c r="C240" s="187"/>
      <c r="D240" s="188"/>
      <c r="E240" s="188"/>
      <c r="F240" s="188"/>
      <c r="G240" s="64">
        <f>+การคำนวณ!N235</f>
        <v>0</v>
      </c>
      <c r="H240" s="56"/>
    </row>
    <row r="241" spans="1:8">
      <c r="A241" s="53"/>
      <c r="B241" s="57">
        <v>233</v>
      </c>
      <c r="C241" s="187"/>
      <c r="D241" s="188"/>
      <c r="E241" s="188"/>
      <c r="F241" s="188"/>
      <c r="G241" s="64">
        <f>+การคำนวณ!N236</f>
        <v>0</v>
      </c>
      <c r="H241" s="56"/>
    </row>
    <row r="242" spans="1:8">
      <c r="A242" s="53"/>
      <c r="B242" s="57">
        <v>234</v>
      </c>
      <c r="C242" s="187"/>
      <c r="D242" s="188"/>
      <c r="E242" s="188"/>
      <c r="F242" s="188"/>
      <c r="G242" s="64">
        <f>+การคำนวณ!N237</f>
        <v>0</v>
      </c>
      <c r="H242" s="56"/>
    </row>
    <row r="243" spans="1:8">
      <c r="A243" s="53"/>
      <c r="B243" s="57">
        <v>235</v>
      </c>
      <c r="C243" s="187"/>
      <c r="D243" s="188"/>
      <c r="E243" s="188"/>
      <c r="F243" s="188"/>
      <c r="G243" s="64">
        <f>+การคำนวณ!N238</f>
        <v>0</v>
      </c>
      <c r="H243" s="56"/>
    </row>
    <row r="244" spans="1:8">
      <c r="A244" s="53"/>
      <c r="B244" s="57">
        <v>236</v>
      </c>
      <c r="C244" s="187"/>
      <c r="D244" s="188"/>
      <c r="E244" s="188"/>
      <c r="F244" s="188"/>
      <c r="G244" s="64">
        <f>+การคำนวณ!N239</f>
        <v>0</v>
      </c>
      <c r="H244" s="56"/>
    </row>
    <row r="245" spans="1:8">
      <c r="A245" s="53"/>
      <c r="B245" s="57">
        <v>237</v>
      </c>
      <c r="C245" s="187"/>
      <c r="D245" s="188"/>
      <c r="E245" s="188"/>
      <c r="F245" s="188"/>
      <c r="G245" s="64">
        <f>+การคำนวณ!N240</f>
        <v>0</v>
      </c>
      <c r="H245" s="56"/>
    </row>
    <row r="246" spans="1:8">
      <c r="A246" s="53"/>
      <c r="B246" s="57">
        <v>238</v>
      </c>
      <c r="C246" s="187"/>
      <c r="D246" s="188"/>
      <c r="E246" s="188"/>
      <c r="F246" s="188"/>
      <c r="G246" s="64">
        <f>+การคำนวณ!N241</f>
        <v>0</v>
      </c>
      <c r="H246" s="56"/>
    </row>
    <row r="247" spans="1:8">
      <c r="A247" s="53"/>
      <c r="B247" s="57">
        <v>239</v>
      </c>
      <c r="C247" s="187"/>
      <c r="D247" s="188"/>
      <c r="E247" s="188"/>
      <c r="F247" s="188"/>
      <c r="G247" s="64">
        <f>+การคำนวณ!N242</f>
        <v>0</v>
      </c>
      <c r="H247" s="56"/>
    </row>
    <row r="248" spans="1:8">
      <c r="A248" s="53"/>
      <c r="B248" s="57">
        <v>240</v>
      </c>
      <c r="C248" s="187"/>
      <c r="D248" s="188"/>
      <c r="E248" s="188"/>
      <c r="F248" s="188"/>
      <c r="G248" s="64">
        <f>+การคำนวณ!N243</f>
        <v>0</v>
      </c>
      <c r="H248" s="56"/>
    </row>
    <row r="249" spans="1:8">
      <c r="A249" s="53"/>
      <c r="B249" s="57">
        <v>241</v>
      </c>
      <c r="C249" s="187"/>
      <c r="D249" s="188"/>
      <c r="E249" s="188"/>
      <c r="F249" s="188"/>
      <c r="G249" s="64">
        <f>+การคำนวณ!N244</f>
        <v>0</v>
      </c>
      <c r="H249" s="56"/>
    </row>
    <row r="250" spans="1:8">
      <c r="A250" s="53"/>
      <c r="B250" s="57">
        <v>242</v>
      </c>
      <c r="C250" s="187"/>
      <c r="D250" s="188"/>
      <c r="E250" s="188"/>
      <c r="F250" s="188"/>
      <c r="G250" s="64">
        <f>+การคำนวณ!N245</f>
        <v>0</v>
      </c>
      <c r="H250" s="56"/>
    </row>
    <row r="251" spans="1:8">
      <c r="A251" s="53"/>
      <c r="B251" s="57">
        <v>243</v>
      </c>
      <c r="C251" s="187"/>
      <c r="D251" s="188"/>
      <c r="E251" s="188"/>
      <c r="F251" s="188"/>
      <c r="G251" s="64">
        <f>+การคำนวณ!N246</f>
        <v>0</v>
      </c>
      <c r="H251" s="56"/>
    </row>
    <row r="252" spans="1:8">
      <c r="A252" s="53"/>
      <c r="B252" s="57">
        <v>244</v>
      </c>
      <c r="C252" s="187"/>
      <c r="D252" s="188"/>
      <c r="E252" s="188"/>
      <c r="F252" s="188"/>
      <c r="G252" s="64">
        <f>+การคำนวณ!N247</f>
        <v>0</v>
      </c>
      <c r="H252" s="56"/>
    </row>
    <row r="253" spans="1:8">
      <c r="A253" s="53"/>
      <c r="B253" s="57">
        <v>245</v>
      </c>
      <c r="C253" s="187"/>
      <c r="D253" s="188"/>
      <c r="E253" s="188"/>
      <c r="F253" s="188"/>
      <c r="G253" s="64">
        <f>+การคำนวณ!N248</f>
        <v>0</v>
      </c>
      <c r="H253" s="56"/>
    </row>
    <row r="254" spans="1:8">
      <c r="A254" s="53"/>
      <c r="B254" s="57">
        <v>246</v>
      </c>
      <c r="C254" s="187"/>
      <c r="D254" s="188"/>
      <c r="E254" s="188"/>
      <c r="F254" s="188"/>
      <c r="G254" s="64">
        <f>+การคำนวณ!N249</f>
        <v>0</v>
      </c>
      <c r="H254" s="56"/>
    </row>
    <row r="255" spans="1:8">
      <c r="A255" s="53"/>
      <c r="B255" s="57">
        <v>247</v>
      </c>
      <c r="C255" s="187"/>
      <c r="D255" s="188"/>
      <c r="E255" s="188"/>
      <c r="F255" s="188"/>
      <c r="G255" s="64">
        <f>+การคำนวณ!N250</f>
        <v>0</v>
      </c>
      <c r="H255" s="56"/>
    </row>
    <row r="256" spans="1:8">
      <c r="A256" s="53"/>
      <c r="B256" s="57">
        <v>248</v>
      </c>
      <c r="C256" s="187"/>
      <c r="D256" s="188"/>
      <c r="E256" s="188"/>
      <c r="F256" s="188"/>
      <c r="G256" s="64">
        <f>+การคำนวณ!N251</f>
        <v>0</v>
      </c>
      <c r="H256" s="56"/>
    </row>
    <row r="257" spans="1:8">
      <c r="A257" s="53"/>
      <c r="B257" s="57">
        <v>249</v>
      </c>
      <c r="C257" s="187"/>
      <c r="D257" s="188"/>
      <c r="E257" s="188"/>
      <c r="F257" s="188"/>
      <c r="G257" s="64">
        <f>+การคำนวณ!N252</f>
        <v>0</v>
      </c>
      <c r="H257" s="56"/>
    </row>
    <row r="258" spans="1:8">
      <c r="A258" s="53"/>
      <c r="B258" s="57">
        <v>250</v>
      </c>
      <c r="C258" s="187"/>
      <c r="D258" s="188"/>
      <c r="E258" s="188"/>
      <c r="F258" s="188"/>
      <c r="G258" s="64">
        <f>+การคำนวณ!N253</f>
        <v>0</v>
      </c>
      <c r="H258" s="56"/>
    </row>
    <row r="259" spans="1:8">
      <c r="A259" s="53"/>
      <c r="B259" s="57">
        <v>251</v>
      </c>
      <c r="C259" s="187"/>
      <c r="D259" s="188"/>
      <c r="E259" s="188"/>
      <c r="F259" s="188"/>
      <c r="G259" s="64">
        <f>+การคำนวณ!N254</f>
        <v>0</v>
      </c>
      <c r="H259" s="56"/>
    </row>
    <row r="260" spans="1:8">
      <c r="A260" s="53"/>
      <c r="B260" s="57">
        <v>252</v>
      </c>
      <c r="C260" s="187"/>
      <c r="D260" s="188"/>
      <c r="E260" s="188"/>
      <c r="F260" s="188"/>
      <c r="G260" s="64">
        <f>+การคำนวณ!N255</f>
        <v>0</v>
      </c>
      <c r="H260" s="56"/>
    </row>
    <row r="261" spans="1:8">
      <c r="A261" s="53"/>
      <c r="B261" s="57">
        <v>253</v>
      </c>
      <c r="C261" s="187"/>
      <c r="D261" s="188"/>
      <c r="E261" s="188"/>
      <c r="F261" s="188"/>
      <c r="G261" s="64">
        <f>+การคำนวณ!N256</f>
        <v>0</v>
      </c>
      <c r="H261" s="56"/>
    </row>
    <row r="262" spans="1:8">
      <c r="A262" s="53"/>
      <c r="B262" s="57">
        <v>254</v>
      </c>
      <c r="C262" s="187"/>
      <c r="D262" s="188"/>
      <c r="E262" s="188"/>
      <c r="F262" s="188"/>
      <c r="G262" s="64">
        <f>+การคำนวณ!N257</f>
        <v>0</v>
      </c>
      <c r="H262" s="56"/>
    </row>
    <row r="263" spans="1:8">
      <c r="A263" s="53"/>
      <c r="B263" s="57">
        <v>255</v>
      </c>
      <c r="C263" s="187"/>
      <c r="D263" s="188"/>
      <c r="E263" s="188"/>
      <c r="F263" s="188"/>
      <c r="G263" s="64">
        <f>+การคำนวณ!N258</f>
        <v>0</v>
      </c>
      <c r="H263" s="56"/>
    </row>
    <row r="264" spans="1:8">
      <c r="A264" s="53"/>
      <c r="B264" s="57">
        <v>256</v>
      </c>
      <c r="C264" s="187"/>
      <c r="D264" s="188"/>
      <c r="E264" s="188"/>
      <c r="F264" s="188"/>
      <c r="G264" s="64">
        <f>+การคำนวณ!N259</f>
        <v>0</v>
      </c>
      <c r="H264" s="56"/>
    </row>
    <row r="265" spans="1:8">
      <c r="A265" s="53"/>
      <c r="B265" s="57">
        <v>257</v>
      </c>
      <c r="C265" s="187"/>
      <c r="D265" s="188"/>
      <c r="E265" s="188"/>
      <c r="F265" s="188"/>
      <c r="G265" s="64">
        <f>+การคำนวณ!N260</f>
        <v>0</v>
      </c>
      <c r="H265" s="56"/>
    </row>
    <row r="266" spans="1:8">
      <c r="A266" s="53"/>
      <c r="B266" s="57">
        <v>258</v>
      </c>
      <c r="C266" s="187"/>
      <c r="D266" s="188"/>
      <c r="E266" s="188"/>
      <c r="F266" s="188"/>
      <c r="G266" s="64">
        <f>+การคำนวณ!N261</f>
        <v>0</v>
      </c>
      <c r="H266" s="56"/>
    </row>
    <row r="267" spans="1:8">
      <c r="A267" s="53"/>
      <c r="B267" s="57">
        <v>259</v>
      </c>
      <c r="C267" s="187"/>
      <c r="D267" s="188"/>
      <c r="E267" s="188"/>
      <c r="F267" s="188"/>
      <c r="G267" s="64">
        <f>+การคำนวณ!N262</f>
        <v>0</v>
      </c>
      <c r="H267" s="56"/>
    </row>
    <row r="268" spans="1:8">
      <c r="A268" s="53"/>
      <c r="B268" s="57">
        <v>260</v>
      </c>
      <c r="C268" s="187"/>
      <c r="D268" s="188"/>
      <c r="E268" s="188"/>
      <c r="F268" s="188"/>
      <c r="G268" s="64">
        <f>+การคำนวณ!N263</f>
        <v>0</v>
      </c>
      <c r="H268" s="56"/>
    </row>
    <row r="269" spans="1:8">
      <c r="A269" s="53"/>
      <c r="B269" s="57">
        <v>261</v>
      </c>
      <c r="C269" s="187"/>
      <c r="D269" s="188"/>
      <c r="E269" s="188"/>
      <c r="F269" s="188"/>
      <c r="G269" s="64">
        <f>+การคำนวณ!N264</f>
        <v>0</v>
      </c>
      <c r="H269" s="56"/>
    </row>
    <row r="270" spans="1:8">
      <c r="A270" s="53"/>
      <c r="B270" s="57">
        <v>262</v>
      </c>
      <c r="C270" s="187"/>
      <c r="D270" s="188"/>
      <c r="E270" s="188"/>
      <c r="F270" s="188"/>
      <c r="G270" s="64">
        <f>+การคำนวณ!N265</f>
        <v>0</v>
      </c>
      <c r="H270" s="56"/>
    </row>
    <row r="271" spans="1:8">
      <c r="A271" s="53"/>
      <c r="B271" s="57">
        <v>263</v>
      </c>
      <c r="C271" s="187"/>
      <c r="D271" s="188"/>
      <c r="E271" s="188"/>
      <c r="F271" s="188"/>
      <c r="G271" s="64">
        <f>+การคำนวณ!N266</f>
        <v>0</v>
      </c>
      <c r="H271" s="56"/>
    </row>
    <row r="272" spans="1:8">
      <c r="A272" s="53"/>
      <c r="B272" s="57">
        <v>264</v>
      </c>
      <c r="C272" s="187"/>
      <c r="D272" s="188"/>
      <c r="E272" s="188"/>
      <c r="F272" s="188"/>
      <c r="G272" s="64">
        <f>+การคำนวณ!N267</f>
        <v>0</v>
      </c>
      <c r="H272" s="56"/>
    </row>
    <row r="273" spans="1:8">
      <c r="A273" s="53"/>
      <c r="B273" s="57">
        <v>265</v>
      </c>
      <c r="C273" s="187"/>
      <c r="D273" s="188"/>
      <c r="E273" s="188"/>
      <c r="F273" s="188"/>
      <c r="G273" s="64">
        <f>+การคำนวณ!N268</f>
        <v>0</v>
      </c>
      <c r="H273" s="56"/>
    </row>
    <row r="274" spans="1:8">
      <c r="A274" s="53"/>
      <c r="B274" s="57">
        <v>266</v>
      </c>
      <c r="C274" s="187"/>
      <c r="D274" s="188"/>
      <c r="E274" s="188"/>
      <c r="F274" s="188"/>
      <c r="G274" s="64">
        <f>+การคำนวณ!N269</f>
        <v>0</v>
      </c>
      <c r="H274" s="56"/>
    </row>
    <row r="275" spans="1:8">
      <c r="A275" s="53"/>
      <c r="B275" s="57">
        <v>267</v>
      </c>
      <c r="C275" s="187"/>
      <c r="D275" s="188"/>
      <c r="E275" s="188"/>
      <c r="F275" s="188"/>
      <c r="G275" s="64">
        <f>+การคำนวณ!N270</f>
        <v>0</v>
      </c>
      <c r="H275" s="56"/>
    </row>
    <row r="276" spans="1:8">
      <c r="A276" s="53"/>
      <c r="B276" s="57">
        <v>268</v>
      </c>
      <c r="C276" s="187"/>
      <c r="D276" s="188"/>
      <c r="E276" s="188"/>
      <c r="F276" s="188"/>
      <c r="G276" s="64">
        <f>+การคำนวณ!N271</f>
        <v>0</v>
      </c>
      <c r="H276" s="56"/>
    </row>
    <row r="277" spans="1:8">
      <c r="A277" s="53"/>
      <c r="B277" s="57">
        <v>269</v>
      </c>
      <c r="C277" s="187"/>
      <c r="D277" s="188"/>
      <c r="E277" s="188"/>
      <c r="F277" s="188"/>
      <c r="G277" s="64">
        <f>+การคำนวณ!N272</f>
        <v>0</v>
      </c>
      <c r="H277" s="56"/>
    </row>
    <row r="278" spans="1:8">
      <c r="A278" s="53"/>
      <c r="B278" s="57">
        <v>270</v>
      </c>
      <c r="C278" s="187"/>
      <c r="D278" s="188"/>
      <c r="E278" s="188"/>
      <c r="F278" s="188"/>
      <c r="G278" s="64">
        <f>+การคำนวณ!N273</f>
        <v>0</v>
      </c>
      <c r="H278" s="56"/>
    </row>
    <row r="279" spans="1:8">
      <c r="A279" s="53"/>
      <c r="B279" s="57">
        <v>271</v>
      </c>
      <c r="C279" s="187"/>
      <c r="D279" s="188"/>
      <c r="E279" s="188"/>
      <c r="F279" s="188"/>
      <c r="G279" s="64">
        <f>+การคำนวณ!N274</f>
        <v>0</v>
      </c>
      <c r="H279" s="56"/>
    </row>
    <row r="280" spans="1:8">
      <c r="A280" s="53"/>
      <c r="B280" s="57">
        <v>272</v>
      </c>
      <c r="C280" s="187"/>
      <c r="D280" s="188"/>
      <c r="E280" s="188"/>
      <c r="F280" s="188"/>
      <c r="G280" s="64">
        <f>+การคำนวณ!N275</f>
        <v>0</v>
      </c>
      <c r="H280" s="56"/>
    </row>
    <row r="281" spans="1:8">
      <c r="A281" s="53"/>
      <c r="B281" s="57">
        <v>273</v>
      </c>
      <c r="C281" s="187"/>
      <c r="D281" s="188"/>
      <c r="E281" s="188"/>
      <c r="F281" s="188"/>
      <c r="G281" s="64">
        <f>+การคำนวณ!N276</f>
        <v>0</v>
      </c>
      <c r="H281" s="56"/>
    </row>
    <row r="282" spans="1:8">
      <c r="A282" s="53"/>
      <c r="B282" s="57">
        <v>274</v>
      </c>
      <c r="C282" s="187"/>
      <c r="D282" s="188"/>
      <c r="E282" s="188"/>
      <c r="F282" s="188"/>
      <c r="G282" s="64">
        <f>+การคำนวณ!N277</f>
        <v>0</v>
      </c>
      <c r="H282" s="56"/>
    </row>
    <row r="283" spans="1:8">
      <c r="A283" s="53"/>
      <c r="B283" s="57">
        <v>275</v>
      </c>
      <c r="C283" s="187"/>
      <c r="D283" s="188"/>
      <c r="E283" s="188"/>
      <c r="F283" s="188"/>
      <c r="G283" s="64">
        <f>+การคำนวณ!N278</f>
        <v>0</v>
      </c>
      <c r="H283" s="56"/>
    </row>
    <row r="284" spans="1:8">
      <c r="A284" s="53"/>
      <c r="B284" s="57">
        <v>276</v>
      </c>
      <c r="C284" s="187"/>
      <c r="D284" s="188"/>
      <c r="E284" s="188"/>
      <c r="F284" s="188"/>
      <c r="G284" s="64">
        <f>+การคำนวณ!N279</f>
        <v>0</v>
      </c>
      <c r="H284" s="56"/>
    </row>
    <row r="285" spans="1:8">
      <c r="A285" s="53"/>
      <c r="B285" s="57">
        <v>277</v>
      </c>
      <c r="C285" s="187"/>
      <c r="D285" s="188"/>
      <c r="E285" s="188"/>
      <c r="F285" s="188"/>
      <c r="G285" s="64">
        <f>+การคำนวณ!N280</f>
        <v>0</v>
      </c>
      <c r="H285" s="56"/>
    </row>
    <row r="286" spans="1:8">
      <c r="A286" s="53"/>
      <c r="B286" s="57">
        <v>278</v>
      </c>
      <c r="C286" s="187"/>
      <c r="D286" s="188"/>
      <c r="E286" s="188"/>
      <c r="F286" s="188"/>
      <c r="G286" s="64">
        <f>+การคำนวณ!N281</f>
        <v>0</v>
      </c>
      <c r="H286" s="56"/>
    </row>
    <row r="287" spans="1:8">
      <c r="A287" s="53"/>
      <c r="B287" s="57">
        <v>279</v>
      </c>
      <c r="C287" s="187"/>
      <c r="D287" s="188"/>
      <c r="E287" s="188"/>
      <c r="F287" s="188"/>
      <c r="G287" s="64">
        <f>+การคำนวณ!N282</f>
        <v>0</v>
      </c>
      <c r="H287" s="56"/>
    </row>
    <row r="288" spans="1:8">
      <c r="A288" s="53"/>
      <c r="B288" s="57">
        <v>280</v>
      </c>
      <c r="C288" s="187"/>
      <c r="D288" s="188"/>
      <c r="E288" s="188"/>
      <c r="F288" s="188"/>
      <c r="G288" s="64">
        <f>+การคำนวณ!N283</f>
        <v>0</v>
      </c>
      <c r="H288" s="56"/>
    </row>
    <row r="289" spans="1:8">
      <c r="A289" s="53"/>
      <c r="B289" s="57">
        <v>281</v>
      </c>
      <c r="C289" s="187"/>
      <c r="D289" s="188"/>
      <c r="E289" s="188"/>
      <c r="F289" s="188"/>
      <c r="G289" s="64">
        <f>+การคำนวณ!N284</f>
        <v>0</v>
      </c>
      <c r="H289" s="56"/>
    </row>
    <row r="290" spans="1:8">
      <c r="A290" s="53"/>
      <c r="B290" s="57">
        <v>282</v>
      </c>
      <c r="C290" s="187"/>
      <c r="D290" s="188"/>
      <c r="E290" s="188"/>
      <c r="F290" s="188"/>
      <c r="G290" s="64">
        <f>+การคำนวณ!N285</f>
        <v>0</v>
      </c>
      <c r="H290" s="56"/>
    </row>
    <row r="291" spans="1:8">
      <c r="A291" s="53"/>
      <c r="B291" s="57">
        <v>283</v>
      </c>
      <c r="C291" s="187"/>
      <c r="D291" s="188"/>
      <c r="E291" s="188"/>
      <c r="F291" s="188"/>
      <c r="G291" s="64">
        <f>+การคำนวณ!N286</f>
        <v>0</v>
      </c>
      <c r="H291" s="56"/>
    </row>
    <row r="292" spans="1:8">
      <c r="A292" s="53"/>
      <c r="B292" s="57">
        <v>284</v>
      </c>
      <c r="C292" s="187"/>
      <c r="D292" s="188"/>
      <c r="E292" s="188"/>
      <c r="F292" s="188"/>
      <c r="G292" s="64">
        <f>+การคำนวณ!N287</f>
        <v>0</v>
      </c>
      <c r="H292" s="56"/>
    </row>
    <row r="293" spans="1:8">
      <c r="A293" s="53"/>
      <c r="B293" s="57">
        <v>285</v>
      </c>
      <c r="C293" s="187"/>
      <c r="D293" s="188"/>
      <c r="E293" s="188"/>
      <c r="F293" s="188"/>
      <c r="G293" s="64">
        <f>+การคำนวณ!N288</f>
        <v>0</v>
      </c>
      <c r="H293" s="56"/>
    </row>
    <row r="294" spans="1:8">
      <c r="A294" s="53"/>
      <c r="B294" s="57">
        <v>286</v>
      </c>
      <c r="C294" s="187"/>
      <c r="D294" s="188"/>
      <c r="E294" s="188"/>
      <c r="F294" s="188"/>
      <c r="G294" s="64">
        <f>+การคำนวณ!N289</f>
        <v>0</v>
      </c>
      <c r="H294" s="56"/>
    </row>
    <row r="295" spans="1:8">
      <c r="A295" s="53"/>
      <c r="B295" s="57">
        <v>287</v>
      </c>
      <c r="C295" s="187"/>
      <c r="D295" s="188"/>
      <c r="E295" s="188"/>
      <c r="F295" s="188"/>
      <c r="G295" s="64">
        <f>+การคำนวณ!N290</f>
        <v>0</v>
      </c>
      <c r="H295" s="56"/>
    </row>
    <row r="296" spans="1:8">
      <c r="A296" s="53"/>
      <c r="B296" s="57">
        <v>288</v>
      </c>
      <c r="C296" s="187"/>
      <c r="D296" s="188"/>
      <c r="E296" s="188"/>
      <c r="F296" s="188"/>
      <c r="G296" s="64">
        <f>+การคำนวณ!N291</f>
        <v>0</v>
      </c>
      <c r="H296" s="56"/>
    </row>
    <row r="297" spans="1:8">
      <c r="A297" s="53"/>
      <c r="B297" s="57">
        <v>289</v>
      </c>
      <c r="C297" s="187"/>
      <c r="D297" s="188"/>
      <c r="E297" s="188"/>
      <c r="F297" s="188"/>
      <c r="G297" s="64">
        <f>+การคำนวณ!N292</f>
        <v>0</v>
      </c>
      <c r="H297" s="56"/>
    </row>
    <row r="298" spans="1:8">
      <c r="A298" s="53"/>
      <c r="B298" s="57">
        <v>290</v>
      </c>
      <c r="C298" s="187"/>
      <c r="D298" s="188"/>
      <c r="E298" s="188"/>
      <c r="F298" s="188"/>
      <c r="G298" s="64">
        <f>+การคำนวณ!N293</f>
        <v>0</v>
      </c>
      <c r="H298" s="56"/>
    </row>
    <row r="299" spans="1:8">
      <c r="A299" s="53"/>
      <c r="B299" s="57">
        <v>291</v>
      </c>
      <c r="C299" s="187"/>
      <c r="D299" s="188"/>
      <c r="E299" s="188"/>
      <c r="F299" s="188"/>
      <c r="G299" s="64">
        <f>+การคำนวณ!N294</f>
        <v>0</v>
      </c>
      <c r="H299" s="56"/>
    </row>
    <row r="300" spans="1:8">
      <c r="A300" s="53"/>
      <c r="B300" s="57">
        <v>292</v>
      </c>
      <c r="C300" s="187"/>
      <c r="D300" s="188"/>
      <c r="E300" s="188"/>
      <c r="F300" s="188"/>
      <c r="G300" s="64">
        <f>+การคำนวณ!N295</f>
        <v>0</v>
      </c>
      <c r="H300" s="56"/>
    </row>
    <row r="301" spans="1:8">
      <c r="A301" s="53"/>
      <c r="B301" s="57">
        <v>293</v>
      </c>
      <c r="C301" s="187"/>
      <c r="D301" s="188"/>
      <c r="E301" s="188"/>
      <c r="F301" s="188"/>
      <c r="G301" s="64">
        <f>+การคำนวณ!N296</f>
        <v>0</v>
      </c>
      <c r="H301" s="56"/>
    </row>
    <row r="302" spans="1:8">
      <c r="A302" s="53"/>
      <c r="B302" s="57">
        <v>294</v>
      </c>
      <c r="C302" s="187"/>
      <c r="D302" s="188"/>
      <c r="E302" s="188"/>
      <c r="F302" s="188"/>
      <c r="G302" s="64">
        <f>+การคำนวณ!N297</f>
        <v>0</v>
      </c>
      <c r="H302" s="56"/>
    </row>
    <row r="303" spans="1:8">
      <c r="A303" s="53"/>
      <c r="B303" s="57">
        <v>295</v>
      </c>
      <c r="C303" s="187"/>
      <c r="D303" s="188"/>
      <c r="E303" s="188"/>
      <c r="F303" s="188"/>
      <c r="G303" s="64">
        <f>+การคำนวณ!N298</f>
        <v>0</v>
      </c>
      <c r="H303" s="56"/>
    </row>
    <row r="304" spans="1:8">
      <c r="A304" s="53"/>
      <c r="B304" s="57">
        <v>296</v>
      </c>
      <c r="C304" s="187"/>
      <c r="D304" s="188"/>
      <c r="E304" s="188"/>
      <c r="F304" s="188"/>
      <c r="G304" s="64">
        <f>+การคำนวณ!N299</f>
        <v>0</v>
      </c>
      <c r="H304" s="56"/>
    </row>
    <row r="305" spans="1:8">
      <c r="A305" s="53"/>
      <c r="B305" s="57">
        <v>297</v>
      </c>
      <c r="C305" s="187"/>
      <c r="D305" s="188"/>
      <c r="E305" s="188"/>
      <c r="F305" s="188"/>
      <c r="G305" s="64">
        <f>+การคำนวณ!N300</f>
        <v>0</v>
      </c>
      <c r="H305" s="56"/>
    </row>
    <row r="306" spans="1:8">
      <c r="A306" s="53"/>
      <c r="B306" s="57">
        <v>298</v>
      </c>
      <c r="C306" s="187"/>
      <c r="D306" s="188"/>
      <c r="E306" s="188"/>
      <c r="F306" s="188"/>
      <c r="G306" s="64">
        <f>+การคำนวณ!N301</f>
        <v>0</v>
      </c>
      <c r="H306" s="56"/>
    </row>
    <row r="307" spans="1:8">
      <c r="A307" s="53"/>
      <c r="B307" s="57">
        <v>299</v>
      </c>
      <c r="C307" s="187"/>
      <c r="D307" s="188"/>
      <c r="E307" s="188"/>
      <c r="F307" s="188"/>
      <c r="G307" s="64">
        <f>+การคำนวณ!N302</f>
        <v>0</v>
      </c>
      <c r="H307" s="56"/>
    </row>
    <row r="308" spans="1:8">
      <c r="A308" s="53"/>
      <c r="B308" s="57">
        <v>300</v>
      </c>
      <c r="C308" s="187"/>
      <c r="D308" s="188"/>
      <c r="E308" s="188"/>
      <c r="F308" s="188"/>
      <c r="G308" s="64">
        <f>+การคำนวณ!N303</f>
        <v>0</v>
      </c>
      <c r="H308" s="56"/>
    </row>
    <row r="309" spans="1:8">
      <c r="A309" s="53"/>
      <c r="B309" s="57">
        <v>301</v>
      </c>
      <c r="C309" s="187"/>
      <c r="D309" s="188"/>
      <c r="E309" s="188"/>
      <c r="F309" s="188"/>
      <c r="G309" s="64">
        <f>+การคำนวณ!N304</f>
        <v>0</v>
      </c>
      <c r="H309" s="56"/>
    </row>
    <row r="310" spans="1:8">
      <c r="A310" s="53"/>
      <c r="B310" s="57">
        <v>302</v>
      </c>
      <c r="C310" s="187"/>
      <c r="D310" s="188"/>
      <c r="E310" s="188"/>
      <c r="F310" s="188"/>
      <c r="G310" s="64">
        <f>+การคำนวณ!N305</f>
        <v>0</v>
      </c>
      <c r="H310" s="56"/>
    </row>
    <row r="311" spans="1:8">
      <c r="A311" s="53"/>
      <c r="B311" s="57">
        <v>303</v>
      </c>
      <c r="C311" s="187"/>
      <c r="D311" s="188"/>
      <c r="E311" s="188"/>
      <c r="F311" s="188"/>
      <c r="G311" s="64">
        <f>+การคำนวณ!N306</f>
        <v>0</v>
      </c>
      <c r="H311" s="56"/>
    </row>
    <row r="312" spans="1:8">
      <c r="A312" s="53"/>
      <c r="B312" s="57">
        <v>304</v>
      </c>
      <c r="C312" s="187"/>
      <c r="D312" s="188"/>
      <c r="E312" s="188"/>
      <c r="F312" s="188"/>
      <c r="G312" s="64">
        <f>+การคำนวณ!N307</f>
        <v>0</v>
      </c>
      <c r="H312" s="56"/>
    </row>
    <row r="313" spans="1:8">
      <c r="A313" s="53"/>
      <c r="B313" s="57">
        <v>305</v>
      </c>
      <c r="C313" s="187"/>
      <c r="D313" s="188"/>
      <c r="E313" s="188"/>
      <c r="F313" s="188"/>
      <c r="G313" s="64">
        <f>+การคำนวณ!N308</f>
        <v>0</v>
      </c>
      <c r="H313" s="56"/>
    </row>
    <row r="314" spans="1:8">
      <c r="A314" s="53"/>
      <c r="B314" s="57">
        <v>306</v>
      </c>
      <c r="C314" s="187"/>
      <c r="D314" s="188"/>
      <c r="E314" s="188"/>
      <c r="F314" s="188"/>
      <c r="G314" s="64">
        <f>+การคำนวณ!N309</f>
        <v>0</v>
      </c>
      <c r="H314" s="56"/>
    </row>
    <row r="315" spans="1:8">
      <c r="A315" s="53"/>
      <c r="B315" s="57">
        <v>307</v>
      </c>
      <c r="C315" s="187"/>
      <c r="D315" s="188"/>
      <c r="E315" s="188"/>
      <c r="F315" s="188"/>
      <c r="G315" s="64">
        <f>+การคำนวณ!N310</f>
        <v>0</v>
      </c>
      <c r="H315" s="56"/>
    </row>
    <row r="316" spans="1:8">
      <c r="A316" s="53"/>
      <c r="B316" s="57">
        <v>308</v>
      </c>
      <c r="C316" s="187"/>
      <c r="D316" s="188"/>
      <c r="E316" s="188"/>
      <c r="F316" s="188"/>
      <c r="G316" s="64">
        <f>+การคำนวณ!N311</f>
        <v>0</v>
      </c>
      <c r="H316" s="56"/>
    </row>
    <row r="317" spans="1:8">
      <c r="A317" s="53"/>
      <c r="B317" s="57">
        <v>309</v>
      </c>
      <c r="C317" s="187"/>
      <c r="D317" s="188"/>
      <c r="E317" s="188"/>
      <c r="F317" s="188"/>
      <c r="G317" s="64">
        <f>+การคำนวณ!N312</f>
        <v>0</v>
      </c>
      <c r="H317" s="56"/>
    </row>
    <row r="318" spans="1:8">
      <c r="A318" s="53"/>
      <c r="B318" s="57">
        <v>310</v>
      </c>
      <c r="C318" s="187"/>
      <c r="D318" s="188"/>
      <c r="E318" s="188"/>
      <c r="F318" s="188"/>
      <c r="G318" s="64">
        <f>+การคำนวณ!N313</f>
        <v>0</v>
      </c>
      <c r="H318" s="56"/>
    </row>
    <row r="319" spans="1:8">
      <c r="A319" s="53"/>
      <c r="B319" s="57">
        <v>311</v>
      </c>
      <c r="C319" s="187"/>
      <c r="D319" s="188"/>
      <c r="E319" s="188"/>
      <c r="F319" s="188"/>
      <c r="G319" s="64">
        <f>+การคำนวณ!N314</f>
        <v>0</v>
      </c>
      <c r="H319" s="56"/>
    </row>
    <row r="320" spans="1:8">
      <c r="A320" s="53"/>
      <c r="B320" s="57">
        <v>312</v>
      </c>
      <c r="C320" s="187"/>
      <c r="D320" s="188"/>
      <c r="E320" s="188"/>
      <c r="F320" s="188"/>
      <c r="G320" s="64">
        <f>+การคำนวณ!N315</f>
        <v>0</v>
      </c>
      <c r="H320" s="56"/>
    </row>
    <row r="321" spans="1:8">
      <c r="A321" s="53"/>
      <c r="B321" s="57">
        <v>313</v>
      </c>
      <c r="C321" s="187"/>
      <c r="D321" s="188"/>
      <c r="E321" s="188"/>
      <c r="F321" s="188"/>
      <c r="G321" s="64">
        <f>+การคำนวณ!N316</f>
        <v>0</v>
      </c>
      <c r="H321" s="56"/>
    </row>
    <row r="322" spans="1:8">
      <c r="A322" s="53"/>
      <c r="B322" s="57">
        <v>314</v>
      </c>
      <c r="C322" s="187"/>
      <c r="D322" s="188"/>
      <c r="E322" s="188"/>
      <c r="F322" s="188"/>
      <c r="G322" s="64">
        <f>+การคำนวณ!N317</f>
        <v>0</v>
      </c>
      <c r="H322" s="56"/>
    </row>
    <row r="323" spans="1:8">
      <c r="A323" s="53"/>
      <c r="B323" s="57">
        <v>315</v>
      </c>
      <c r="C323" s="187"/>
      <c r="D323" s="188"/>
      <c r="E323" s="188"/>
      <c r="F323" s="188"/>
      <c r="G323" s="64">
        <f>+การคำนวณ!N318</f>
        <v>0</v>
      </c>
      <c r="H323" s="56"/>
    </row>
    <row r="324" spans="1:8">
      <c r="A324" s="53"/>
      <c r="B324" s="57">
        <v>316</v>
      </c>
      <c r="C324" s="187"/>
      <c r="D324" s="188"/>
      <c r="E324" s="188"/>
      <c r="F324" s="188"/>
      <c r="G324" s="64">
        <f>+การคำนวณ!N319</f>
        <v>0</v>
      </c>
      <c r="H324" s="56"/>
    </row>
    <row r="325" spans="1:8">
      <c r="A325" s="53"/>
      <c r="B325" s="57">
        <v>317</v>
      </c>
      <c r="C325" s="187"/>
      <c r="D325" s="188"/>
      <c r="E325" s="188"/>
      <c r="F325" s="188"/>
      <c r="G325" s="64">
        <f>+การคำนวณ!N320</f>
        <v>0</v>
      </c>
      <c r="H325" s="56"/>
    </row>
    <row r="326" spans="1:8">
      <c r="A326" s="53"/>
      <c r="B326" s="57">
        <v>318</v>
      </c>
      <c r="C326" s="187"/>
      <c r="D326" s="188"/>
      <c r="E326" s="188"/>
      <c r="F326" s="188"/>
      <c r="G326" s="64">
        <f>+การคำนวณ!N321</f>
        <v>0</v>
      </c>
      <c r="H326" s="56"/>
    </row>
    <row r="327" spans="1:8">
      <c r="A327" s="53"/>
      <c r="B327" s="57">
        <v>319</v>
      </c>
      <c r="C327" s="187"/>
      <c r="D327" s="188"/>
      <c r="E327" s="188"/>
      <c r="F327" s="188"/>
      <c r="G327" s="64">
        <f>+การคำนวณ!N322</f>
        <v>0</v>
      </c>
      <c r="H327" s="56"/>
    </row>
    <row r="328" spans="1:8">
      <c r="A328" s="53"/>
      <c r="B328" s="57">
        <v>320</v>
      </c>
      <c r="C328" s="187"/>
      <c r="D328" s="188"/>
      <c r="E328" s="188"/>
      <c r="F328" s="188"/>
      <c r="G328" s="64">
        <f>+การคำนวณ!N323</f>
        <v>0</v>
      </c>
      <c r="H328" s="56"/>
    </row>
    <row r="329" spans="1:8">
      <c r="A329" s="53"/>
      <c r="B329" s="57">
        <v>321</v>
      </c>
      <c r="C329" s="187"/>
      <c r="D329" s="188"/>
      <c r="E329" s="188"/>
      <c r="F329" s="188"/>
      <c r="G329" s="64">
        <f>+การคำนวณ!N324</f>
        <v>0</v>
      </c>
      <c r="H329" s="56"/>
    </row>
    <row r="330" spans="1:8">
      <c r="A330" s="53"/>
      <c r="B330" s="57">
        <v>322</v>
      </c>
      <c r="C330" s="187"/>
      <c r="D330" s="188"/>
      <c r="E330" s="188"/>
      <c r="F330" s="188"/>
      <c r="G330" s="64">
        <f>+การคำนวณ!N325</f>
        <v>0</v>
      </c>
      <c r="H330" s="56"/>
    </row>
    <row r="331" spans="1:8">
      <c r="A331" s="53"/>
      <c r="B331" s="57">
        <v>323</v>
      </c>
      <c r="C331" s="187"/>
      <c r="D331" s="188"/>
      <c r="E331" s="188"/>
      <c r="F331" s="188"/>
      <c r="G331" s="64">
        <f>+การคำนวณ!N326</f>
        <v>0</v>
      </c>
      <c r="H331" s="56"/>
    </row>
    <row r="332" spans="1:8">
      <c r="A332" s="53"/>
      <c r="B332" s="57">
        <v>324</v>
      </c>
      <c r="C332" s="187"/>
      <c r="D332" s="188"/>
      <c r="E332" s="188"/>
      <c r="F332" s="188"/>
      <c r="G332" s="64">
        <f>+การคำนวณ!N327</f>
        <v>0</v>
      </c>
      <c r="H332" s="56"/>
    </row>
    <row r="333" spans="1:8">
      <c r="A333" s="53"/>
      <c r="B333" s="57">
        <v>325</v>
      </c>
      <c r="C333" s="187"/>
      <c r="D333" s="188"/>
      <c r="E333" s="188"/>
      <c r="F333" s="188"/>
      <c r="G333" s="64">
        <f>+การคำนวณ!N328</f>
        <v>0</v>
      </c>
      <c r="H333" s="56"/>
    </row>
    <row r="334" spans="1:8">
      <c r="A334" s="53"/>
      <c r="B334" s="57">
        <v>326</v>
      </c>
      <c r="C334" s="187"/>
      <c r="D334" s="188"/>
      <c r="E334" s="188"/>
      <c r="F334" s="188"/>
      <c r="G334" s="64">
        <f>+การคำนวณ!N329</f>
        <v>0</v>
      </c>
      <c r="H334" s="56"/>
    </row>
    <row r="335" spans="1:8">
      <c r="A335" s="53"/>
      <c r="B335" s="57">
        <v>327</v>
      </c>
      <c r="C335" s="187"/>
      <c r="D335" s="188"/>
      <c r="E335" s="188"/>
      <c r="F335" s="188"/>
      <c r="G335" s="64">
        <f>+การคำนวณ!N330</f>
        <v>0</v>
      </c>
      <c r="H335" s="56"/>
    </row>
    <row r="336" spans="1:8">
      <c r="A336" s="53"/>
      <c r="B336" s="57">
        <v>328</v>
      </c>
      <c r="C336" s="187"/>
      <c r="D336" s="188"/>
      <c r="E336" s="188"/>
      <c r="F336" s="188"/>
      <c r="G336" s="64">
        <f>+การคำนวณ!N331</f>
        <v>0</v>
      </c>
      <c r="H336" s="56"/>
    </row>
    <row r="337" spans="1:8">
      <c r="A337" s="53"/>
      <c r="B337" s="57">
        <v>329</v>
      </c>
      <c r="C337" s="187"/>
      <c r="D337" s="188"/>
      <c r="E337" s="188"/>
      <c r="F337" s="188"/>
      <c r="G337" s="64">
        <f>+การคำนวณ!N332</f>
        <v>0</v>
      </c>
      <c r="H337" s="56"/>
    </row>
    <row r="338" spans="1:8">
      <c r="A338" s="53"/>
      <c r="B338" s="57">
        <v>330</v>
      </c>
      <c r="C338" s="187"/>
      <c r="D338" s="188"/>
      <c r="E338" s="188"/>
      <c r="F338" s="188"/>
      <c r="G338" s="64">
        <f>+การคำนวณ!N333</f>
        <v>0</v>
      </c>
      <c r="H338" s="56"/>
    </row>
    <row r="339" spans="1:8">
      <c r="A339" s="53"/>
      <c r="B339" s="57">
        <v>331</v>
      </c>
      <c r="C339" s="187"/>
      <c r="D339" s="188"/>
      <c r="E339" s="188"/>
      <c r="F339" s="188"/>
      <c r="G339" s="64">
        <f>+การคำนวณ!N334</f>
        <v>0</v>
      </c>
      <c r="H339" s="56"/>
    </row>
    <row r="340" spans="1:8">
      <c r="A340" s="53"/>
      <c r="B340" s="57">
        <v>332</v>
      </c>
      <c r="C340" s="187"/>
      <c r="D340" s="188"/>
      <c r="E340" s="188"/>
      <c r="F340" s="188"/>
      <c r="G340" s="64">
        <f>+การคำนวณ!N335</f>
        <v>0</v>
      </c>
      <c r="H340" s="56"/>
    </row>
    <row r="341" spans="1:8">
      <c r="A341" s="53"/>
      <c r="B341" s="57">
        <v>333</v>
      </c>
      <c r="C341" s="187"/>
      <c r="D341" s="188"/>
      <c r="E341" s="188"/>
      <c r="F341" s="188"/>
      <c r="G341" s="64">
        <f>+การคำนวณ!N336</f>
        <v>0</v>
      </c>
      <c r="H341" s="56"/>
    </row>
    <row r="342" spans="1:8">
      <c r="A342" s="53"/>
      <c r="B342" s="57">
        <v>334</v>
      </c>
      <c r="C342" s="187"/>
      <c r="D342" s="188"/>
      <c r="E342" s="188"/>
      <c r="F342" s="188"/>
      <c r="G342" s="64">
        <f>+การคำนวณ!N337</f>
        <v>0</v>
      </c>
      <c r="H342" s="56"/>
    </row>
    <row r="343" spans="1:8">
      <c r="A343" s="53"/>
      <c r="B343" s="57">
        <v>335</v>
      </c>
      <c r="C343" s="187"/>
      <c r="D343" s="188"/>
      <c r="E343" s="188"/>
      <c r="F343" s="188"/>
      <c r="G343" s="64">
        <f>+การคำนวณ!N338</f>
        <v>0</v>
      </c>
      <c r="H343" s="56"/>
    </row>
    <row r="344" spans="1:8">
      <c r="A344" s="53"/>
      <c r="B344" s="57">
        <v>336</v>
      </c>
      <c r="C344" s="187"/>
      <c r="D344" s="188"/>
      <c r="E344" s="188"/>
      <c r="F344" s="188"/>
      <c r="G344" s="64">
        <f>+การคำนวณ!N339</f>
        <v>0</v>
      </c>
      <c r="H344" s="56"/>
    </row>
    <row r="345" spans="1:8">
      <c r="A345" s="53"/>
      <c r="B345" s="57">
        <v>337</v>
      </c>
      <c r="C345" s="187"/>
      <c r="D345" s="188"/>
      <c r="E345" s="188"/>
      <c r="F345" s="188"/>
      <c r="G345" s="64">
        <f>+การคำนวณ!N340</f>
        <v>0</v>
      </c>
      <c r="H345" s="56"/>
    </row>
    <row r="346" spans="1:8">
      <c r="A346" s="53"/>
      <c r="B346" s="57">
        <v>338</v>
      </c>
      <c r="C346" s="187"/>
      <c r="D346" s="188"/>
      <c r="E346" s="188"/>
      <c r="F346" s="188"/>
      <c r="G346" s="64">
        <f>+การคำนวณ!N341</f>
        <v>0</v>
      </c>
      <c r="H346" s="56"/>
    </row>
    <row r="347" spans="1:8">
      <c r="A347" s="53"/>
      <c r="B347" s="57">
        <v>339</v>
      </c>
      <c r="C347" s="187"/>
      <c r="D347" s="188"/>
      <c r="E347" s="188"/>
      <c r="F347" s="188"/>
      <c r="G347" s="64">
        <f>+การคำนวณ!N342</f>
        <v>0</v>
      </c>
      <c r="H347" s="56"/>
    </row>
    <row r="348" spans="1:8">
      <c r="A348" s="53"/>
      <c r="B348" s="57">
        <v>340</v>
      </c>
      <c r="C348" s="187"/>
      <c r="D348" s="188"/>
      <c r="E348" s="188"/>
      <c r="F348" s="188"/>
      <c r="G348" s="64">
        <f>+การคำนวณ!N343</f>
        <v>0</v>
      </c>
      <c r="H348" s="56"/>
    </row>
    <row r="349" spans="1:8">
      <c r="A349" s="53"/>
      <c r="B349" s="57">
        <v>341</v>
      </c>
      <c r="C349" s="187"/>
      <c r="D349" s="188"/>
      <c r="E349" s="188"/>
      <c r="F349" s="188"/>
      <c r="G349" s="64">
        <f>+การคำนวณ!N344</f>
        <v>0</v>
      </c>
      <c r="H349" s="56"/>
    </row>
    <row r="350" spans="1:8">
      <c r="A350" s="53"/>
      <c r="B350" s="57">
        <v>342</v>
      </c>
      <c r="C350" s="187"/>
      <c r="D350" s="188"/>
      <c r="E350" s="188"/>
      <c r="F350" s="188"/>
      <c r="G350" s="64">
        <f>+การคำนวณ!N345</f>
        <v>0</v>
      </c>
      <c r="H350" s="56"/>
    </row>
    <row r="351" spans="1:8">
      <c r="A351" s="53"/>
      <c r="B351" s="57">
        <v>343</v>
      </c>
      <c r="C351" s="187"/>
      <c r="D351" s="188"/>
      <c r="E351" s="188"/>
      <c r="F351" s="188"/>
      <c r="G351" s="64">
        <f>+การคำนวณ!N346</f>
        <v>0</v>
      </c>
      <c r="H351" s="56"/>
    </row>
    <row r="352" spans="1:8">
      <c r="A352" s="53"/>
      <c r="B352" s="57">
        <v>344</v>
      </c>
      <c r="C352" s="187"/>
      <c r="D352" s="188"/>
      <c r="E352" s="188"/>
      <c r="F352" s="188"/>
      <c r="G352" s="64">
        <f>+การคำนวณ!N347</f>
        <v>0</v>
      </c>
      <c r="H352" s="56"/>
    </row>
    <row r="353" spans="1:8">
      <c r="A353" s="53"/>
      <c r="B353" s="57">
        <v>345</v>
      </c>
      <c r="C353" s="187"/>
      <c r="D353" s="188"/>
      <c r="E353" s="188"/>
      <c r="F353" s="188"/>
      <c r="G353" s="64">
        <f>+การคำนวณ!N348</f>
        <v>0</v>
      </c>
      <c r="H353" s="56"/>
    </row>
    <row r="354" spans="1:8">
      <c r="A354" s="53"/>
      <c r="B354" s="57">
        <v>346</v>
      </c>
      <c r="C354" s="187"/>
      <c r="D354" s="188"/>
      <c r="E354" s="188"/>
      <c r="F354" s="188"/>
      <c r="G354" s="64">
        <f>+การคำนวณ!N349</f>
        <v>0</v>
      </c>
      <c r="H354" s="56"/>
    </row>
    <row r="355" spans="1:8">
      <c r="A355" s="53"/>
      <c r="B355" s="57">
        <v>347</v>
      </c>
      <c r="C355" s="187"/>
      <c r="D355" s="188"/>
      <c r="E355" s="188"/>
      <c r="F355" s="188"/>
      <c r="G355" s="64">
        <f>+การคำนวณ!N350</f>
        <v>0</v>
      </c>
      <c r="H355" s="56"/>
    </row>
    <row r="356" spans="1:8">
      <c r="A356" s="53"/>
      <c r="B356" s="57">
        <v>348</v>
      </c>
      <c r="C356" s="187"/>
      <c r="D356" s="188"/>
      <c r="E356" s="188"/>
      <c r="F356" s="188"/>
      <c r="G356" s="64">
        <f>+การคำนวณ!N351</f>
        <v>0</v>
      </c>
      <c r="H356" s="56"/>
    </row>
    <row r="357" spans="1:8">
      <c r="A357" s="53"/>
      <c r="B357" s="57">
        <v>349</v>
      </c>
      <c r="C357" s="187"/>
      <c r="D357" s="188"/>
      <c r="E357" s="188"/>
      <c r="F357" s="188"/>
      <c r="G357" s="64">
        <f>+การคำนวณ!N352</f>
        <v>0</v>
      </c>
      <c r="H357" s="56"/>
    </row>
    <row r="358" spans="1:8">
      <c r="A358" s="53"/>
      <c r="B358" s="57">
        <v>350</v>
      </c>
      <c r="C358" s="187"/>
      <c r="D358" s="188"/>
      <c r="E358" s="188"/>
      <c r="F358" s="188"/>
      <c r="G358" s="64">
        <f>+การคำนวณ!N353</f>
        <v>0</v>
      </c>
      <c r="H358" s="56"/>
    </row>
    <row r="359" spans="1:8">
      <c r="A359" s="53"/>
      <c r="B359" s="57">
        <v>351</v>
      </c>
      <c r="C359" s="187"/>
      <c r="D359" s="188"/>
      <c r="E359" s="188"/>
      <c r="F359" s="188"/>
      <c r="G359" s="64">
        <f>+การคำนวณ!N354</f>
        <v>0</v>
      </c>
      <c r="H359" s="56"/>
    </row>
    <row r="360" spans="1:8">
      <c r="A360" s="53"/>
      <c r="B360" s="57">
        <v>352</v>
      </c>
      <c r="C360" s="187"/>
      <c r="D360" s="188"/>
      <c r="E360" s="188"/>
      <c r="F360" s="188"/>
      <c r="G360" s="64">
        <f>+การคำนวณ!N355</f>
        <v>0</v>
      </c>
      <c r="H360" s="56"/>
    </row>
    <row r="361" spans="1:8">
      <c r="A361" s="53"/>
      <c r="B361" s="57">
        <v>353</v>
      </c>
      <c r="C361" s="187"/>
      <c r="D361" s="188"/>
      <c r="E361" s="188"/>
      <c r="F361" s="188"/>
      <c r="G361" s="64">
        <f>+การคำนวณ!N356</f>
        <v>0</v>
      </c>
      <c r="H361" s="56"/>
    </row>
    <row r="362" spans="1:8">
      <c r="A362" s="53"/>
      <c r="B362" s="57">
        <v>354</v>
      </c>
      <c r="C362" s="187"/>
      <c r="D362" s="188"/>
      <c r="E362" s="188"/>
      <c r="F362" s="188"/>
      <c r="G362" s="64">
        <f>+การคำนวณ!N357</f>
        <v>0</v>
      </c>
      <c r="H362" s="56"/>
    </row>
    <row r="363" spans="1:8">
      <c r="A363" s="53"/>
      <c r="B363" s="57">
        <v>355</v>
      </c>
      <c r="C363" s="187"/>
      <c r="D363" s="188"/>
      <c r="E363" s="188"/>
      <c r="F363" s="188"/>
      <c r="G363" s="64">
        <f>+การคำนวณ!N358</f>
        <v>0</v>
      </c>
      <c r="H363" s="56"/>
    </row>
    <row r="364" spans="1:8">
      <c r="A364" s="53"/>
      <c r="B364" s="57">
        <v>356</v>
      </c>
      <c r="C364" s="187"/>
      <c r="D364" s="188"/>
      <c r="E364" s="188"/>
      <c r="F364" s="188"/>
      <c r="G364" s="64">
        <f>+การคำนวณ!N359</f>
        <v>0</v>
      </c>
      <c r="H364" s="56"/>
    </row>
    <row r="365" spans="1:8">
      <c r="A365" s="53"/>
      <c r="B365" s="57">
        <v>357</v>
      </c>
      <c r="C365" s="187"/>
      <c r="D365" s="188"/>
      <c r="E365" s="188"/>
      <c r="F365" s="188"/>
      <c r="G365" s="64">
        <f>+การคำนวณ!N360</f>
        <v>0</v>
      </c>
      <c r="H365" s="56"/>
    </row>
    <row r="366" spans="1:8">
      <c r="A366" s="53"/>
      <c r="B366" s="57">
        <v>358</v>
      </c>
      <c r="C366" s="187"/>
      <c r="D366" s="188"/>
      <c r="E366" s="188"/>
      <c r="F366" s="188"/>
      <c r="G366" s="64">
        <f>+การคำนวณ!N361</f>
        <v>0</v>
      </c>
      <c r="H366" s="56"/>
    </row>
    <row r="367" spans="1:8">
      <c r="A367" s="53"/>
      <c r="B367" s="57">
        <v>359</v>
      </c>
      <c r="C367" s="187"/>
      <c r="D367" s="188"/>
      <c r="E367" s="188"/>
      <c r="F367" s="188"/>
      <c r="G367" s="64">
        <f>+การคำนวณ!N362</f>
        <v>0</v>
      </c>
      <c r="H367" s="56"/>
    </row>
    <row r="368" spans="1:8">
      <c r="A368" s="53"/>
      <c r="B368" s="57">
        <v>360</v>
      </c>
      <c r="C368" s="187"/>
      <c r="D368" s="188"/>
      <c r="E368" s="188"/>
      <c r="F368" s="188"/>
      <c r="G368" s="64">
        <f>+การคำนวณ!N363</f>
        <v>0</v>
      </c>
      <c r="H368" s="56"/>
    </row>
    <row r="369" spans="1:8">
      <c r="A369" s="53"/>
      <c r="B369" s="57">
        <v>361</v>
      </c>
      <c r="C369" s="187"/>
      <c r="D369" s="188"/>
      <c r="E369" s="188"/>
      <c r="F369" s="188"/>
      <c r="G369" s="64">
        <f>+การคำนวณ!N364</f>
        <v>0</v>
      </c>
      <c r="H369" s="56"/>
    </row>
    <row r="370" spans="1:8">
      <c r="A370" s="53"/>
      <c r="B370" s="57">
        <v>362</v>
      </c>
      <c r="C370" s="187"/>
      <c r="D370" s="188"/>
      <c r="E370" s="188"/>
      <c r="F370" s="188"/>
      <c r="G370" s="64">
        <f>+การคำนวณ!N365</f>
        <v>0</v>
      </c>
      <c r="H370" s="56"/>
    </row>
    <row r="371" spans="1:8">
      <c r="A371" s="53"/>
      <c r="B371" s="57">
        <v>363</v>
      </c>
      <c r="C371" s="187"/>
      <c r="D371" s="188"/>
      <c r="E371" s="188"/>
      <c r="F371" s="188"/>
      <c r="G371" s="64">
        <f>+การคำนวณ!N366</f>
        <v>0</v>
      </c>
      <c r="H371" s="56"/>
    </row>
    <row r="372" spans="1:8">
      <c r="A372" s="53"/>
      <c r="B372" s="57">
        <v>364</v>
      </c>
      <c r="C372" s="187"/>
      <c r="D372" s="188"/>
      <c r="E372" s="188"/>
      <c r="F372" s="188"/>
      <c r="G372" s="64">
        <f>+การคำนวณ!N367</f>
        <v>0</v>
      </c>
      <c r="H372" s="56"/>
    </row>
    <row r="373" spans="1:8">
      <c r="A373" s="53"/>
      <c r="B373" s="57">
        <v>365</v>
      </c>
      <c r="C373" s="187"/>
      <c r="D373" s="188"/>
      <c r="E373" s="188"/>
      <c r="F373" s="188"/>
      <c r="G373" s="64">
        <f>+การคำนวณ!N368</f>
        <v>0</v>
      </c>
      <c r="H373" s="56"/>
    </row>
    <row r="374" spans="1:8">
      <c r="A374" s="53"/>
      <c r="B374" s="57">
        <v>366</v>
      </c>
      <c r="C374" s="187"/>
      <c r="D374" s="188"/>
      <c r="E374" s="188"/>
      <c r="F374" s="188"/>
      <c r="G374" s="64">
        <f>+การคำนวณ!N369</f>
        <v>0</v>
      </c>
      <c r="H374" s="56"/>
    </row>
    <row r="375" spans="1:8">
      <c r="A375" s="53"/>
      <c r="B375" s="57">
        <v>367</v>
      </c>
      <c r="C375" s="187"/>
      <c r="D375" s="188"/>
      <c r="E375" s="188"/>
      <c r="F375" s="188"/>
      <c r="G375" s="64">
        <f>+การคำนวณ!N370</f>
        <v>0</v>
      </c>
      <c r="H375" s="56"/>
    </row>
    <row r="376" spans="1:8">
      <c r="A376" s="53"/>
      <c r="B376" s="57">
        <v>368</v>
      </c>
      <c r="C376" s="187"/>
      <c r="D376" s="188"/>
      <c r="E376" s="188"/>
      <c r="F376" s="188"/>
      <c r="G376" s="64">
        <f>+การคำนวณ!N371</f>
        <v>0</v>
      </c>
      <c r="H376" s="56"/>
    </row>
    <row r="377" spans="1:8">
      <c r="A377" s="53"/>
      <c r="B377" s="57">
        <v>369</v>
      </c>
      <c r="C377" s="187"/>
      <c r="D377" s="188"/>
      <c r="E377" s="188"/>
      <c r="F377" s="188"/>
      <c r="G377" s="64">
        <f>+การคำนวณ!N372</f>
        <v>0</v>
      </c>
      <c r="H377" s="56"/>
    </row>
    <row r="378" spans="1:8">
      <c r="A378" s="53"/>
      <c r="B378" s="57">
        <v>370</v>
      </c>
      <c r="C378" s="187"/>
      <c r="D378" s="188"/>
      <c r="E378" s="188"/>
      <c r="F378" s="188"/>
      <c r="G378" s="64">
        <f>+การคำนวณ!N373</f>
        <v>0</v>
      </c>
      <c r="H378" s="56"/>
    </row>
    <row r="379" spans="1:8">
      <c r="A379" s="53"/>
      <c r="B379" s="57">
        <v>371</v>
      </c>
      <c r="C379" s="187"/>
      <c r="D379" s="188"/>
      <c r="E379" s="188"/>
      <c r="F379" s="188"/>
      <c r="G379" s="64">
        <f>+การคำนวณ!N374</f>
        <v>0</v>
      </c>
      <c r="H379" s="56"/>
    </row>
    <row r="380" spans="1:8">
      <c r="A380" s="53"/>
      <c r="B380" s="57">
        <v>372</v>
      </c>
      <c r="C380" s="187"/>
      <c r="D380" s="188"/>
      <c r="E380" s="188"/>
      <c r="F380" s="188"/>
      <c r="G380" s="64">
        <f>+การคำนวณ!N375</f>
        <v>0</v>
      </c>
      <c r="H380" s="56"/>
    </row>
    <row r="381" spans="1:8">
      <c r="A381" s="53"/>
      <c r="B381" s="57">
        <v>373</v>
      </c>
      <c r="C381" s="187"/>
      <c r="D381" s="188"/>
      <c r="E381" s="188"/>
      <c r="F381" s="188"/>
      <c r="G381" s="64">
        <f>+การคำนวณ!N376</f>
        <v>0</v>
      </c>
      <c r="H381" s="56"/>
    </row>
    <row r="382" spans="1:8">
      <c r="A382" s="53"/>
      <c r="B382" s="57">
        <v>374</v>
      </c>
      <c r="C382" s="187"/>
      <c r="D382" s="188"/>
      <c r="E382" s="188"/>
      <c r="F382" s="188"/>
      <c r="G382" s="64">
        <f>+การคำนวณ!N377</f>
        <v>0</v>
      </c>
      <c r="H382" s="56"/>
    </row>
    <row r="383" spans="1:8">
      <c r="A383" s="53"/>
      <c r="B383" s="57">
        <v>375</v>
      </c>
      <c r="C383" s="187"/>
      <c r="D383" s="188"/>
      <c r="E383" s="188"/>
      <c r="F383" s="188"/>
      <c r="G383" s="64">
        <f>+การคำนวณ!N378</f>
        <v>0</v>
      </c>
      <c r="H383" s="56"/>
    </row>
    <row r="384" spans="1:8">
      <c r="A384" s="53"/>
      <c r="B384" s="57">
        <v>376</v>
      </c>
      <c r="C384" s="187"/>
      <c r="D384" s="188"/>
      <c r="E384" s="188"/>
      <c r="F384" s="188"/>
      <c r="G384" s="64">
        <f>+การคำนวณ!N379</f>
        <v>0</v>
      </c>
      <c r="H384" s="56"/>
    </row>
    <row r="385" spans="1:8">
      <c r="A385" s="53"/>
      <c r="B385" s="57">
        <v>377</v>
      </c>
      <c r="C385" s="187"/>
      <c r="D385" s="188"/>
      <c r="E385" s="188"/>
      <c r="F385" s="188"/>
      <c r="G385" s="64">
        <f>+การคำนวณ!N380</f>
        <v>0</v>
      </c>
      <c r="H385" s="56"/>
    </row>
    <row r="386" spans="1:8">
      <c r="A386" s="53"/>
      <c r="B386" s="57">
        <v>378</v>
      </c>
      <c r="C386" s="187"/>
      <c r="D386" s="188"/>
      <c r="E386" s="188"/>
      <c r="F386" s="188"/>
      <c r="G386" s="64">
        <f>+การคำนวณ!N381</f>
        <v>0</v>
      </c>
      <c r="H386" s="56"/>
    </row>
    <row r="387" spans="1:8">
      <c r="A387" s="53"/>
      <c r="B387" s="57">
        <v>379</v>
      </c>
      <c r="C387" s="187"/>
      <c r="D387" s="188"/>
      <c r="E387" s="188"/>
      <c r="F387" s="188"/>
      <c r="G387" s="64">
        <f>+การคำนวณ!N382</f>
        <v>0</v>
      </c>
      <c r="H387" s="56"/>
    </row>
    <row r="388" spans="1:8">
      <c r="A388" s="53"/>
      <c r="B388" s="57">
        <v>380</v>
      </c>
      <c r="C388" s="187"/>
      <c r="D388" s="188"/>
      <c r="E388" s="188"/>
      <c r="F388" s="188"/>
      <c r="G388" s="64">
        <f>+การคำนวณ!N383</f>
        <v>0</v>
      </c>
      <c r="H388" s="56"/>
    </row>
    <row r="389" spans="1:8">
      <c r="A389" s="53"/>
      <c r="B389" s="57">
        <v>381</v>
      </c>
      <c r="C389" s="187"/>
      <c r="D389" s="188"/>
      <c r="E389" s="188"/>
      <c r="F389" s="188"/>
      <c r="G389" s="64">
        <f>+การคำนวณ!N384</f>
        <v>0</v>
      </c>
      <c r="H389" s="56"/>
    </row>
    <row r="390" spans="1:8">
      <c r="A390" s="53"/>
      <c r="B390" s="57">
        <v>382</v>
      </c>
      <c r="C390" s="187"/>
      <c r="D390" s="188"/>
      <c r="E390" s="188"/>
      <c r="F390" s="188"/>
      <c r="G390" s="64">
        <f>+การคำนวณ!N385</f>
        <v>0</v>
      </c>
      <c r="H390" s="56"/>
    </row>
    <row r="391" spans="1:8">
      <c r="A391" s="53"/>
      <c r="B391" s="57">
        <v>383</v>
      </c>
      <c r="C391" s="187"/>
      <c r="D391" s="188"/>
      <c r="E391" s="188"/>
      <c r="F391" s="188"/>
      <c r="G391" s="64">
        <f>+การคำนวณ!N386</f>
        <v>0</v>
      </c>
      <c r="H391" s="56"/>
    </row>
    <row r="392" spans="1:8">
      <c r="A392" s="53"/>
      <c r="B392" s="57">
        <v>384</v>
      </c>
      <c r="C392" s="187"/>
      <c r="D392" s="188"/>
      <c r="E392" s="188"/>
      <c r="F392" s="188"/>
      <c r="G392" s="64">
        <f>+การคำนวณ!N387</f>
        <v>0</v>
      </c>
      <c r="H392" s="56"/>
    </row>
    <row r="393" spans="1:8">
      <c r="A393" s="53"/>
      <c r="B393" s="57">
        <v>385</v>
      </c>
      <c r="C393" s="187"/>
      <c r="D393" s="188"/>
      <c r="E393" s="188"/>
      <c r="F393" s="188"/>
      <c r="G393" s="64">
        <f>+การคำนวณ!N388</f>
        <v>0</v>
      </c>
      <c r="H393" s="56"/>
    </row>
    <row r="394" spans="1:8">
      <c r="A394" s="53"/>
      <c r="B394" s="57">
        <v>386</v>
      </c>
      <c r="C394" s="187"/>
      <c r="D394" s="188"/>
      <c r="E394" s="188"/>
      <c r="F394" s="188"/>
      <c r="G394" s="64">
        <f>+การคำนวณ!N389</f>
        <v>0</v>
      </c>
      <c r="H394" s="56"/>
    </row>
    <row r="395" spans="1:8">
      <c r="A395" s="53"/>
      <c r="B395" s="57">
        <v>387</v>
      </c>
      <c r="C395" s="187"/>
      <c r="D395" s="188"/>
      <c r="E395" s="188"/>
      <c r="F395" s="188"/>
      <c r="G395" s="64">
        <f>+การคำนวณ!N390</f>
        <v>0</v>
      </c>
      <c r="H395" s="56"/>
    </row>
    <row r="396" spans="1:8">
      <c r="A396" s="53"/>
      <c r="B396" s="57">
        <v>388</v>
      </c>
      <c r="C396" s="187"/>
      <c r="D396" s="188"/>
      <c r="E396" s="188"/>
      <c r="F396" s="188"/>
      <c r="G396" s="64">
        <f>+การคำนวณ!N391</f>
        <v>0</v>
      </c>
      <c r="H396" s="56"/>
    </row>
    <row r="397" spans="1:8">
      <c r="A397" s="53"/>
      <c r="B397" s="57">
        <v>389</v>
      </c>
      <c r="C397" s="187"/>
      <c r="D397" s="188"/>
      <c r="E397" s="188"/>
      <c r="F397" s="188"/>
      <c r="G397" s="64">
        <f>+การคำนวณ!N392</f>
        <v>0</v>
      </c>
      <c r="H397" s="56"/>
    </row>
    <row r="398" spans="1:8">
      <c r="A398" s="53"/>
      <c r="B398" s="57">
        <v>390</v>
      </c>
      <c r="C398" s="187"/>
      <c r="D398" s="188"/>
      <c r="E398" s="188"/>
      <c r="F398" s="188"/>
      <c r="G398" s="64">
        <f>+การคำนวณ!N393</f>
        <v>0</v>
      </c>
      <c r="H398" s="56"/>
    </row>
    <row r="399" spans="1:8">
      <c r="A399" s="53"/>
      <c r="B399" s="57">
        <v>391</v>
      </c>
      <c r="C399" s="187"/>
      <c r="D399" s="188"/>
      <c r="E399" s="188"/>
      <c r="F399" s="188"/>
      <c r="G399" s="64">
        <f>+การคำนวณ!N394</f>
        <v>0</v>
      </c>
      <c r="H399" s="56"/>
    </row>
    <row r="400" spans="1:8">
      <c r="A400" s="53"/>
      <c r="B400" s="57">
        <v>392</v>
      </c>
      <c r="C400" s="187"/>
      <c r="D400" s="188"/>
      <c r="E400" s="188"/>
      <c r="F400" s="188"/>
      <c r="G400" s="64">
        <f>+การคำนวณ!N395</f>
        <v>0</v>
      </c>
      <c r="H400" s="56"/>
    </row>
    <row r="401" spans="1:8">
      <c r="A401" s="53"/>
      <c r="B401" s="57">
        <v>393</v>
      </c>
      <c r="C401" s="187"/>
      <c r="D401" s="188"/>
      <c r="E401" s="188"/>
      <c r="F401" s="188"/>
      <c r="G401" s="64">
        <f>+การคำนวณ!N396</f>
        <v>0</v>
      </c>
      <c r="H401" s="56"/>
    </row>
    <row r="402" spans="1:8">
      <c r="A402" s="53"/>
      <c r="B402" s="57">
        <v>394</v>
      </c>
      <c r="C402" s="187"/>
      <c r="D402" s="188"/>
      <c r="E402" s="188"/>
      <c r="F402" s="188"/>
      <c r="G402" s="64">
        <f>+การคำนวณ!N397</f>
        <v>0</v>
      </c>
      <c r="H402" s="56"/>
    </row>
    <row r="403" spans="1:8">
      <c r="A403" s="53"/>
      <c r="B403" s="57">
        <v>395</v>
      </c>
      <c r="C403" s="187"/>
      <c r="D403" s="188"/>
      <c r="E403" s="188"/>
      <c r="F403" s="188"/>
      <c r="G403" s="64">
        <f>+การคำนวณ!N398</f>
        <v>0</v>
      </c>
      <c r="H403" s="56"/>
    </row>
    <row r="404" spans="1:8">
      <c r="A404" s="53"/>
      <c r="B404" s="57">
        <v>396</v>
      </c>
      <c r="C404" s="187"/>
      <c r="D404" s="188"/>
      <c r="E404" s="188"/>
      <c r="F404" s="188"/>
      <c r="G404" s="64">
        <f>+การคำนวณ!N399</f>
        <v>0</v>
      </c>
      <c r="H404" s="56"/>
    </row>
    <row r="405" spans="1:8">
      <c r="A405" s="53"/>
      <c r="B405" s="57">
        <v>397</v>
      </c>
      <c r="C405" s="187"/>
      <c r="D405" s="188"/>
      <c r="E405" s="188"/>
      <c r="F405" s="188"/>
      <c r="G405" s="64">
        <f>+การคำนวณ!N400</f>
        <v>0</v>
      </c>
      <c r="H405" s="56"/>
    </row>
    <row r="406" spans="1:8">
      <c r="A406" s="53"/>
      <c r="B406" s="57">
        <v>398</v>
      </c>
      <c r="C406" s="187"/>
      <c r="D406" s="188"/>
      <c r="E406" s="188"/>
      <c r="F406" s="188"/>
      <c r="G406" s="64">
        <f>+การคำนวณ!N401</f>
        <v>0</v>
      </c>
      <c r="H406" s="56"/>
    </row>
    <row r="407" spans="1:8">
      <c r="A407" s="53"/>
      <c r="B407" s="57">
        <v>399</v>
      </c>
      <c r="C407" s="187"/>
      <c r="D407" s="188"/>
      <c r="E407" s="188"/>
      <c r="F407" s="188"/>
      <c r="G407" s="64">
        <f>+การคำนวณ!N402</f>
        <v>0</v>
      </c>
      <c r="H407" s="56"/>
    </row>
    <row r="408" spans="1:8">
      <c r="A408" s="53"/>
      <c r="B408" s="57">
        <v>400</v>
      </c>
      <c r="C408" s="187"/>
      <c r="D408" s="188"/>
      <c r="E408" s="188"/>
      <c r="F408" s="188"/>
      <c r="G408" s="64">
        <f>+การคำนวณ!N403</f>
        <v>0</v>
      </c>
      <c r="H408" s="56"/>
    </row>
    <row r="409" spans="1:8">
      <c r="A409" s="53"/>
      <c r="B409" s="57">
        <v>401</v>
      </c>
      <c r="C409" s="187"/>
      <c r="D409" s="188"/>
      <c r="E409" s="188"/>
      <c r="F409" s="188"/>
      <c r="G409" s="64">
        <f>+การคำนวณ!N404</f>
        <v>0</v>
      </c>
      <c r="H409" s="56"/>
    </row>
    <row r="410" spans="1:8">
      <c r="A410" s="53"/>
      <c r="B410" s="57">
        <v>402</v>
      </c>
      <c r="C410" s="187"/>
      <c r="D410" s="188"/>
      <c r="E410" s="188"/>
      <c r="F410" s="188"/>
      <c r="G410" s="64">
        <f>+การคำนวณ!N405</f>
        <v>0</v>
      </c>
      <c r="H410" s="56"/>
    </row>
    <row r="411" spans="1:8">
      <c r="A411" s="53"/>
      <c r="B411" s="57">
        <v>403</v>
      </c>
      <c r="C411" s="187"/>
      <c r="D411" s="188"/>
      <c r="E411" s="188"/>
      <c r="F411" s="188"/>
      <c r="G411" s="64">
        <f>+การคำนวณ!N406</f>
        <v>0</v>
      </c>
      <c r="H411" s="56"/>
    </row>
    <row r="412" spans="1:8">
      <c r="A412" s="53"/>
      <c r="B412" s="57">
        <v>404</v>
      </c>
      <c r="C412" s="187"/>
      <c r="D412" s="188"/>
      <c r="E412" s="188"/>
      <c r="F412" s="188"/>
      <c r="G412" s="64">
        <f>+การคำนวณ!N407</f>
        <v>0</v>
      </c>
      <c r="H412" s="56"/>
    </row>
    <row r="413" spans="1:8">
      <c r="A413" s="53"/>
      <c r="B413" s="57">
        <v>405</v>
      </c>
      <c r="C413" s="187"/>
      <c r="D413" s="188"/>
      <c r="E413" s="188"/>
      <c r="F413" s="188"/>
      <c r="G413" s="64">
        <f>+การคำนวณ!N408</f>
        <v>0</v>
      </c>
      <c r="H413" s="56"/>
    </row>
    <row r="414" spans="1:8">
      <c r="A414" s="53"/>
      <c r="B414" s="57">
        <v>406</v>
      </c>
      <c r="C414" s="187"/>
      <c r="D414" s="188"/>
      <c r="E414" s="188"/>
      <c r="F414" s="188"/>
      <c r="G414" s="64">
        <f>+การคำนวณ!N409</f>
        <v>0</v>
      </c>
      <c r="H414" s="56"/>
    </row>
    <row r="415" spans="1:8">
      <c r="A415" s="53"/>
      <c r="B415" s="57">
        <v>407</v>
      </c>
      <c r="C415" s="187"/>
      <c r="D415" s="188"/>
      <c r="E415" s="188"/>
      <c r="F415" s="188"/>
      <c r="G415" s="64">
        <f>+การคำนวณ!N410</f>
        <v>0</v>
      </c>
      <c r="H415" s="56"/>
    </row>
    <row r="416" spans="1:8">
      <c r="A416" s="53"/>
      <c r="B416" s="57">
        <v>408</v>
      </c>
      <c r="C416" s="187"/>
      <c r="D416" s="188"/>
      <c r="E416" s="188"/>
      <c r="F416" s="188"/>
      <c r="G416" s="64">
        <f>+การคำนวณ!N411</f>
        <v>0</v>
      </c>
      <c r="H416" s="56"/>
    </row>
    <row r="417" spans="1:8">
      <c r="A417" s="53"/>
      <c r="B417" s="57">
        <v>409</v>
      </c>
      <c r="C417" s="187"/>
      <c r="D417" s="188"/>
      <c r="E417" s="188"/>
      <c r="F417" s="188"/>
      <c r="G417" s="64">
        <f>+การคำนวณ!N412</f>
        <v>0</v>
      </c>
      <c r="H417" s="56"/>
    </row>
    <row r="418" spans="1:8">
      <c r="A418" s="53"/>
      <c r="B418" s="57">
        <v>410</v>
      </c>
      <c r="C418" s="187"/>
      <c r="D418" s="188"/>
      <c r="E418" s="188"/>
      <c r="F418" s="188"/>
      <c r="G418" s="64">
        <f>+การคำนวณ!N413</f>
        <v>0</v>
      </c>
      <c r="H418" s="56"/>
    </row>
    <row r="419" spans="1:8">
      <c r="A419" s="53"/>
      <c r="B419" s="57">
        <v>411</v>
      </c>
      <c r="C419" s="187"/>
      <c r="D419" s="188"/>
      <c r="E419" s="188"/>
      <c r="F419" s="188"/>
      <c r="G419" s="64">
        <f>+การคำนวณ!N414</f>
        <v>0</v>
      </c>
      <c r="H419" s="56"/>
    </row>
    <row r="420" spans="1:8">
      <c r="A420" s="53"/>
      <c r="B420" s="57">
        <v>412</v>
      </c>
      <c r="C420" s="187"/>
      <c r="D420" s="188"/>
      <c r="E420" s="188"/>
      <c r="F420" s="188"/>
      <c r="G420" s="64">
        <f>+การคำนวณ!N415</f>
        <v>0</v>
      </c>
      <c r="H420" s="56"/>
    </row>
    <row r="421" spans="1:8">
      <c r="A421" s="53"/>
      <c r="B421" s="57">
        <v>413</v>
      </c>
      <c r="C421" s="187"/>
      <c r="D421" s="188"/>
      <c r="E421" s="188"/>
      <c r="F421" s="188"/>
      <c r="G421" s="64">
        <f>+การคำนวณ!N416</f>
        <v>0</v>
      </c>
      <c r="H421" s="56"/>
    </row>
    <row r="422" spans="1:8">
      <c r="A422" s="53"/>
      <c r="B422" s="57">
        <v>414</v>
      </c>
      <c r="C422" s="187"/>
      <c r="D422" s="188"/>
      <c r="E422" s="188"/>
      <c r="F422" s="188"/>
      <c r="G422" s="64">
        <f>+การคำนวณ!N417</f>
        <v>0</v>
      </c>
      <c r="H422" s="56"/>
    </row>
    <row r="423" spans="1:8">
      <c r="A423" s="53"/>
      <c r="B423" s="57">
        <v>415</v>
      </c>
      <c r="C423" s="187"/>
      <c r="D423" s="188"/>
      <c r="E423" s="188"/>
      <c r="F423" s="188"/>
      <c r="G423" s="64">
        <f>+การคำนวณ!N418</f>
        <v>0</v>
      </c>
      <c r="H423" s="56"/>
    </row>
    <row r="424" spans="1:8">
      <c r="A424" s="53"/>
      <c r="B424" s="57">
        <v>416</v>
      </c>
      <c r="C424" s="187"/>
      <c r="D424" s="188"/>
      <c r="E424" s="188"/>
      <c r="F424" s="188"/>
      <c r="G424" s="64">
        <f>+การคำนวณ!N419</f>
        <v>0</v>
      </c>
      <c r="H424" s="56"/>
    </row>
    <row r="425" spans="1:8">
      <c r="A425" s="53"/>
      <c r="B425" s="57">
        <v>417</v>
      </c>
      <c r="C425" s="187"/>
      <c r="D425" s="188"/>
      <c r="E425" s="188"/>
      <c r="F425" s="188"/>
      <c r="G425" s="64">
        <f>+การคำนวณ!N420</f>
        <v>0</v>
      </c>
      <c r="H425" s="56"/>
    </row>
    <row r="426" spans="1:8">
      <c r="A426" s="53"/>
      <c r="B426" s="57">
        <v>418</v>
      </c>
      <c r="C426" s="187"/>
      <c r="D426" s="188"/>
      <c r="E426" s="188"/>
      <c r="F426" s="188"/>
      <c r="G426" s="64">
        <f>+การคำนวณ!N421</f>
        <v>0</v>
      </c>
      <c r="H426" s="56"/>
    </row>
    <row r="427" spans="1:8">
      <c r="A427" s="53"/>
      <c r="B427" s="57">
        <v>419</v>
      </c>
      <c r="C427" s="187"/>
      <c r="D427" s="188"/>
      <c r="E427" s="188"/>
      <c r="F427" s="188"/>
      <c r="G427" s="64">
        <f>+การคำนวณ!N422</f>
        <v>0</v>
      </c>
      <c r="H427" s="56"/>
    </row>
    <row r="428" spans="1:8">
      <c r="A428" s="53"/>
      <c r="B428" s="57">
        <v>420</v>
      </c>
      <c r="C428" s="187"/>
      <c r="D428" s="188"/>
      <c r="E428" s="188"/>
      <c r="F428" s="188"/>
      <c r="G428" s="64">
        <f>+การคำนวณ!N423</f>
        <v>0</v>
      </c>
      <c r="H428" s="56"/>
    </row>
    <row r="429" spans="1:8">
      <c r="A429" s="53"/>
      <c r="B429" s="57">
        <v>421</v>
      </c>
      <c r="C429" s="187"/>
      <c r="D429" s="188"/>
      <c r="E429" s="188"/>
      <c r="F429" s="188"/>
      <c r="G429" s="64">
        <f>+การคำนวณ!N424</f>
        <v>0</v>
      </c>
      <c r="H429" s="56"/>
    </row>
    <row r="430" spans="1:8">
      <c r="A430" s="53"/>
      <c r="B430" s="57">
        <v>422</v>
      </c>
      <c r="C430" s="187"/>
      <c r="D430" s="188"/>
      <c r="E430" s="188"/>
      <c r="F430" s="188"/>
      <c r="G430" s="64">
        <f>+การคำนวณ!N425</f>
        <v>0</v>
      </c>
      <c r="H430" s="56"/>
    </row>
    <row r="431" spans="1:8">
      <c r="A431" s="53"/>
      <c r="B431" s="57">
        <v>423</v>
      </c>
      <c r="C431" s="187"/>
      <c r="D431" s="188"/>
      <c r="E431" s="188"/>
      <c r="F431" s="188"/>
      <c r="G431" s="64">
        <f>+การคำนวณ!N426</f>
        <v>0</v>
      </c>
      <c r="H431" s="56"/>
    </row>
    <row r="432" spans="1:8">
      <c r="A432" s="53"/>
      <c r="B432" s="57">
        <v>424</v>
      </c>
      <c r="C432" s="187"/>
      <c r="D432" s="188"/>
      <c r="E432" s="188"/>
      <c r="F432" s="188"/>
      <c r="G432" s="64">
        <f>+การคำนวณ!N427</f>
        <v>0</v>
      </c>
      <c r="H432" s="56"/>
    </row>
    <row r="433" spans="1:8">
      <c r="A433" s="53"/>
      <c r="B433" s="57">
        <v>425</v>
      </c>
      <c r="C433" s="187"/>
      <c r="D433" s="188"/>
      <c r="E433" s="188"/>
      <c r="F433" s="188"/>
      <c r="G433" s="64">
        <f>+การคำนวณ!N428</f>
        <v>0</v>
      </c>
      <c r="H433" s="56"/>
    </row>
    <row r="434" spans="1:8">
      <c r="A434" s="53"/>
      <c r="B434" s="57">
        <v>426</v>
      </c>
      <c r="C434" s="187"/>
      <c r="D434" s="188"/>
      <c r="E434" s="188"/>
      <c r="F434" s="188"/>
      <c r="G434" s="64">
        <f>+การคำนวณ!N429</f>
        <v>0</v>
      </c>
      <c r="H434" s="56"/>
    </row>
    <row r="435" spans="1:8">
      <c r="A435" s="53"/>
      <c r="B435" s="57">
        <v>427</v>
      </c>
      <c r="C435" s="187"/>
      <c r="D435" s="188"/>
      <c r="E435" s="188"/>
      <c r="F435" s="188"/>
      <c r="G435" s="64">
        <f>+การคำนวณ!N430</f>
        <v>0</v>
      </c>
      <c r="H435" s="56"/>
    </row>
    <row r="436" spans="1:8">
      <c r="A436" s="53"/>
      <c r="B436" s="57">
        <v>428</v>
      </c>
      <c r="C436" s="187"/>
      <c r="D436" s="188"/>
      <c r="E436" s="188"/>
      <c r="F436" s="188"/>
      <c r="G436" s="64">
        <f>+การคำนวณ!N431</f>
        <v>0</v>
      </c>
      <c r="H436" s="56"/>
    </row>
    <row r="437" spans="1:8">
      <c r="A437" s="53"/>
      <c r="B437" s="57">
        <v>429</v>
      </c>
      <c r="C437" s="187"/>
      <c r="D437" s="188"/>
      <c r="E437" s="188"/>
      <c r="F437" s="188"/>
      <c r="G437" s="64">
        <f>+การคำนวณ!N432</f>
        <v>0</v>
      </c>
      <c r="H437" s="56"/>
    </row>
    <row r="438" spans="1:8">
      <c r="A438" s="53"/>
      <c r="B438" s="57">
        <v>430</v>
      </c>
      <c r="C438" s="187"/>
      <c r="D438" s="188"/>
      <c r="E438" s="188"/>
      <c r="F438" s="188"/>
      <c r="G438" s="64">
        <f>+การคำนวณ!N433</f>
        <v>0</v>
      </c>
      <c r="H438" s="56"/>
    </row>
    <row r="439" spans="1:8">
      <c r="A439" s="53"/>
      <c r="B439" s="57">
        <v>431</v>
      </c>
      <c r="C439" s="187"/>
      <c r="D439" s="188"/>
      <c r="E439" s="188"/>
      <c r="F439" s="188"/>
      <c r="G439" s="64">
        <f>+การคำนวณ!N434</f>
        <v>0</v>
      </c>
      <c r="H439" s="56"/>
    </row>
    <row r="440" spans="1:8">
      <c r="A440" s="53"/>
      <c r="B440" s="57">
        <v>432</v>
      </c>
      <c r="C440" s="187"/>
      <c r="D440" s="188"/>
      <c r="E440" s="188"/>
      <c r="F440" s="188"/>
      <c r="G440" s="64">
        <f>+การคำนวณ!N435</f>
        <v>0</v>
      </c>
      <c r="H440" s="56"/>
    </row>
    <row r="441" spans="1:8">
      <c r="A441" s="53"/>
      <c r="B441" s="57">
        <v>433</v>
      </c>
      <c r="C441" s="187"/>
      <c r="D441" s="188"/>
      <c r="E441" s="188"/>
      <c r="F441" s="188"/>
      <c r="G441" s="64">
        <f>+การคำนวณ!N436</f>
        <v>0</v>
      </c>
      <c r="H441" s="56"/>
    </row>
    <row r="442" spans="1:8">
      <c r="A442" s="53"/>
      <c r="B442" s="57">
        <v>434</v>
      </c>
      <c r="C442" s="187"/>
      <c r="D442" s="188"/>
      <c r="E442" s="188"/>
      <c r="F442" s="188"/>
      <c r="G442" s="64">
        <f>+การคำนวณ!N437</f>
        <v>0</v>
      </c>
      <c r="H442" s="56"/>
    </row>
    <row r="443" spans="1:8">
      <c r="A443" s="53"/>
      <c r="B443" s="57">
        <v>435</v>
      </c>
      <c r="C443" s="187"/>
      <c r="D443" s="188"/>
      <c r="E443" s="188"/>
      <c r="F443" s="188"/>
      <c r="G443" s="64">
        <f>+การคำนวณ!N438</f>
        <v>0</v>
      </c>
      <c r="H443" s="56"/>
    </row>
    <row r="444" spans="1:8">
      <c r="A444" s="53"/>
      <c r="B444" s="57">
        <v>436</v>
      </c>
      <c r="C444" s="187"/>
      <c r="D444" s="188"/>
      <c r="E444" s="188"/>
      <c r="F444" s="188"/>
      <c r="G444" s="64">
        <f>+การคำนวณ!N439</f>
        <v>0</v>
      </c>
      <c r="H444" s="56"/>
    </row>
    <row r="445" spans="1:8">
      <c r="A445" s="53"/>
      <c r="B445" s="57">
        <v>437</v>
      </c>
      <c r="C445" s="187"/>
      <c r="D445" s="188"/>
      <c r="E445" s="188"/>
      <c r="F445" s="188"/>
      <c r="G445" s="64">
        <f>+การคำนวณ!N440</f>
        <v>0</v>
      </c>
      <c r="H445" s="56"/>
    </row>
    <row r="446" spans="1:8">
      <c r="A446" s="53"/>
      <c r="B446" s="57">
        <v>438</v>
      </c>
      <c r="C446" s="187"/>
      <c r="D446" s="188"/>
      <c r="E446" s="188"/>
      <c r="F446" s="188"/>
      <c r="G446" s="64">
        <f>+การคำนวณ!N441</f>
        <v>0</v>
      </c>
      <c r="H446" s="56"/>
    </row>
    <row r="447" spans="1:8">
      <c r="A447" s="53"/>
      <c r="B447" s="57">
        <v>439</v>
      </c>
      <c r="C447" s="187"/>
      <c r="D447" s="188"/>
      <c r="E447" s="188"/>
      <c r="F447" s="188"/>
      <c r="G447" s="64">
        <f>+การคำนวณ!N442</f>
        <v>0</v>
      </c>
      <c r="H447" s="56"/>
    </row>
    <row r="448" spans="1:8">
      <c r="A448" s="53"/>
      <c r="B448" s="57">
        <v>440</v>
      </c>
      <c r="C448" s="187"/>
      <c r="D448" s="188"/>
      <c r="E448" s="188"/>
      <c r="F448" s="188"/>
      <c r="G448" s="64">
        <f>+การคำนวณ!N443</f>
        <v>0</v>
      </c>
      <c r="H448" s="56"/>
    </row>
    <row r="449" spans="1:8">
      <c r="A449" s="53"/>
      <c r="B449" s="57">
        <v>441</v>
      </c>
      <c r="C449" s="187"/>
      <c r="D449" s="188"/>
      <c r="E449" s="188"/>
      <c r="F449" s="188"/>
      <c r="G449" s="64">
        <f>+การคำนวณ!N444</f>
        <v>0</v>
      </c>
      <c r="H449" s="56"/>
    </row>
    <row r="450" spans="1:8">
      <c r="A450" s="53"/>
      <c r="B450" s="57">
        <v>442</v>
      </c>
      <c r="C450" s="187"/>
      <c r="D450" s="188"/>
      <c r="E450" s="188"/>
      <c r="F450" s="188"/>
      <c r="G450" s="64">
        <f>+การคำนวณ!N445</f>
        <v>0</v>
      </c>
      <c r="H450" s="56"/>
    </row>
    <row r="451" spans="1:8">
      <c r="A451" s="53"/>
      <c r="B451" s="57">
        <v>443</v>
      </c>
      <c r="C451" s="187"/>
      <c r="D451" s="188"/>
      <c r="E451" s="188"/>
      <c r="F451" s="188"/>
      <c r="G451" s="64">
        <f>+การคำนวณ!N446</f>
        <v>0</v>
      </c>
      <c r="H451" s="56"/>
    </row>
    <row r="452" spans="1:8">
      <c r="A452" s="53"/>
      <c r="B452" s="57">
        <v>444</v>
      </c>
      <c r="C452" s="187"/>
      <c r="D452" s="188"/>
      <c r="E452" s="188"/>
      <c r="F452" s="188"/>
      <c r="G452" s="64">
        <f>+การคำนวณ!N447</f>
        <v>0</v>
      </c>
      <c r="H452" s="56"/>
    </row>
    <row r="453" spans="1:8">
      <c r="A453" s="53"/>
      <c r="B453" s="57">
        <v>445</v>
      </c>
      <c r="C453" s="187"/>
      <c r="D453" s="188"/>
      <c r="E453" s="188"/>
      <c r="F453" s="188"/>
      <c r="G453" s="64">
        <f>+การคำนวณ!N448</f>
        <v>0</v>
      </c>
      <c r="H453" s="56"/>
    </row>
    <row r="454" spans="1:8">
      <c r="A454" s="53"/>
      <c r="B454" s="57">
        <v>446</v>
      </c>
      <c r="C454" s="187"/>
      <c r="D454" s="188"/>
      <c r="E454" s="188"/>
      <c r="F454" s="188"/>
      <c r="G454" s="64">
        <f>+การคำนวณ!N449</f>
        <v>0</v>
      </c>
      <c r="H454" s="56"/>
    </row>
    <row r="455" spans="1:8">
      <c r="A455" s="53"/>
      <c r="B455" s="57">
        <v>447</v>
      </c>
      <c r="C455" s="187"/>
      <c r="D455" s="188"/>
      <c r="E455" s="188"/>
      <c r="F455" s="188"/>
      <c r="G455" s="64">
        <f>+การคำนวณ!N450</f>
        <v>0</v>
      </c>
      <c r="H455" s="56"/>
    </row>
    <row r="456" spans="1:8">
      <c r="A456" s="53"/>
      <c r="B456" s="57">
        <v>448</v>
      </c>
      <c r="C456" s="187"/>
      <c r="D456" s="188"/>
      <c r="E456" s="188"/>
      <c r="F456" s="188"/>
      <c r="G456" s="64">
        <f>+การคำนวณ!N451</f>
        <v>0</v>
      </c>
      <c r="H456" s="56"/>
    </row>
    <row r="457" spans="1:8">
      <c r="A457" s="53"/>
      <c r="B457" s="57">
        <v>449</v>
      </c>
      <c r="C457" s="187"/>
      <c r="D457" s="188"/>
      <c r="E457" s="188"/>
      <c r="F457" s="188"/>
      <c r="G457" s="64">
        <f>+การคำนวณ!N452</f>
        <v>0</v>
      </c>
      <c r="H457" s="56"/>
    </row>
    <row r="458" spans="1:8">
      <c r="A458" s="53"/>
      <c r="B458" s="57">
        <v>450</v>
      </c>
      <c r="C458" s="187"/>
      <c r="D458" s="188"/>
      <c r="E458" s="188"/>
      <c r="F458" s="188"/>
      <c r="G458" s="64">
        <f>+การคำนวณ!N453</f>
        <v>0</v>
      </c>
      <c r="H458" s="56"/>
    </row>
    <row r="459" spans="1:8">
      <c r="A459" s="53"/>
      <c r="B459" s="57">
        <v>451</v>
      </c>
      <c r="C459" s="187"/>
      <c r="D459" s="188"/>
      <c r="E459" s="188"/>
      <c r="F459" s="188"/>
      <c r="G459" s="64">
        <f>+การคำนวณ!N454</f>
        <v>0</v>
      </c>
      <c r="H459" s="56"/>
    </row>
    <row r="460" spans="1:8">
      <c r="A460" s="53"/>
      <c r="B460" s="57">
        <v>452</v>
      </c>
      <c r="C460" s="187"/>
      <c r="D460" s="188"/>
      <c r="E460" s="188"/>
      <c r="F460" s="188"/>
      <c r="G460" s="64">
        <f>+การคำนวณ!N455</f>
        <v>0</v>
      </c>
      <c r="H460" s="56"/>
    </row>
    <row r="461" spans="1:8">
      <c r="A461" s="53"/>
      <c r="B461" s="57">
        <v>453</v>
      </c>
      <c r="C461" s="187"/>
      <c r="D461" s="188"/>
      <c r="E461" s="188"/>
      <c r="F461" s="188"/>
      <c r="G461" s="64">
        <f>+การคำนวณ!N456</f>
        <v>0</v>
      </c>
      <c r="H461" s="56"/>
    </row>
    <row r="462" spans="1:8">
      <c r="A462" s="53"/>
      <c r="B462" s="57">
        <v>454</v>
      </c>
      <c r="C462" s="187"/>
      <c r="D462" s="188"/>
      <c r="E462" s="188"/>
      <c r="F462" s="188"/>
      <c r="G462" s="64">
        <f>+การคำนวณ!N457</f>
        <v>0</v>
      </c>
      <c r="H462" s="56"/>
    </row>
    <row r="463" spans="1:8">
      <c r="A463" s="53"/>
      <c r="B463" s="57">
        <v>455</v>
      </c>
      <c r="C463" s="187"/>
      <c r="D463" s="188"/>
      <c r="E463" s="188"/>
      <c r="F463" s="188"/>
      <c r="G463" s="64">
        <f>+การคำนวณ!N458</f>
        <v>0</v>
      </c>
      <c r="H463" s="56"/>
    </row>
    <row r="464" spans="1:8">
      <c r="A464" s="53"/>
      <c r="B464" s="57">
        <v>456</v>
      </c>
      <c r="C464" s="187"/>
      <c r="D464" s="188"/>
      <c r="E464" s="188"/>
      <c r="F464" s="188"/>
      <c r="G464" s="64">
        <f>+การคำนวณ!N459</f>
        <v>0</v>
      </c>
      <c r="H464" s="56"/>
    </row>
    <row r="465" spans="1:8">
      <c r="A465" s="53"/>
      <c r="B465" s="57">
        <v>457</v>
      </c>
      <c r="C465" s="187"/>
      <c r="D465" s="188"/>
      <c r="E465" s="188"/>
      <c r="F465" s="188"/>
      <c r="G465" s="64">
        <f>+การคำนวณ!N460</f>
        <v>0</v>
      </c>
      <c r="H465" s="56"/>
    </row>
    <row r="466" spans="1:8">
      <c r="A466" s="53"/>
      <c r="B466" s="57">
        <v>458</v>
      </c>
      <c r="C466" s="187"/>
      <c r="D466" s="188"/>
      <c r="E466" s="188"/>
      <c r="F466" s="188"/>
      <c r="G466" s="64">
        <f>+การคำนวณ!N461</f>
        <v>0</v>
      </c>
      <c r="H466" s="56"/>
    </row>
    <row r="467" spans="1:8">
      <c r="A467" s="53"/>
      <c r="B467" s="57">
        <v>459</v>
      </c>
      <c r="C467" s="187"/>
      <c r="D467" s="188"/>
      <c r="E467" s="188"/>
      <c r="F467" s="188"/>
      <c r="G467" s="64">
        <f>+การคำนวณ!N462</f>
        <v>0</v>
      </c>
      <c r="H467" s="56"/>
    </row>
    <row r="468" spans="1:8">
      <c r="A468" s="53"/>
      <c r="B468" s="57">
        <v>460</v>
      </c>
      <c r="C468" s="187"/>
      <c r="D468" s="188"/>
      <c r="E468" s="188"/>
      <c r="F468" s="188"/>
      <c r="G468" s="64">
        <f>+การคำนวณ!N463</f>
        <v>0</v>
      </c>
      <c r="H468" s="56"/>
    </row>
    <row r="469" spans="1:8">
      <c r="A469" s="53"/>
      <c r="B469" s="57">
        <v>461</v>
      </c>
      <c r="C469" s="187"/>
      <c r="D469" s="188"/>
      <c r="E469" s="188"/>
      <c r="F469" s="188"/>
      <c r="G469" s="64">
        <f>+การคำนวณ!N464</f>
        <v>0</v>
      </c>
      <c r="H469" s="56"/>
    </row>
    <row r="470" spans="1:8">
      <c r="A470" s="53"/>
      <c r="B470" s="57">
        <v>462</v>
      </c>
      <c r="C470" s="187"/>
      <c r="D470" s="188"/>
      <c r="E470" s="188"/>
      <c r="F470" s="188"/>
      <c r="G470" s="64">
        <f>+การคำนวณ!N465</f>
        <v>0</v>
      </c>
      <c r="H470" s="56"/>
    </row>
    <row r="471" spans="1:8">
      <c r="A471" s="53"/>
      <c r="B471" s="57">
        <v>463</v>
      </c>
      <c r="C471" s="187"/>
      <c r="D471" s="188"/>
      <c r="E471" s="188"/>
      <c r="F471" s="188"/>
      <c r="G471" s="64">
        <f>+การคำนวณ!N466</f>
        <v>0</v>
      </c>
      <c r="H471" s="56"/>
    </row>
    <row r="472" spans="1:8">
      <c r="A472" s="53"/>
      <c r="B472" s="57">
        <v>464</v>
      </c>
      <c r="C472" s="187"/>
      <c r="D472" s="188"/>
      <c r="E472" s="188"/>
      <c r="F472" s="188"/>
      <c r="G472" s="64">
        <f>+การคำนวณ!N467</f>
        <v>0</v>
      </c>
      <c r="H472" s="56"/>
    </row>
    <row r="473" spans="1:8">
      <c r="A473" s="53"/>
      <c r="B473" s="57">
        <v>465</v>
      </c>
      <c r="C473" s="187"/>
      <c r="D473" s="188"/>
      <c r="E473" s="188"/>
      <c r="F473" s="188"/>
      <c r="G473" s="64">
        <f>+การคำนวณ!N468</f>
        <v>0</v>
      </c>
      <c r="H473" s="56"/>
    </row>
    <row r="474" spans="1:8">
      <c r="A474" s="53"/>
      <c r="B474" s="57">
        <v>466</v>
      </c>
      <c r="C474" s="187"/>
      <c r="D474" s="188"/>
      <c r="E474" s="188"/>
      <c r="F474" s="188"/>
      <c r="G474" s="64">
        <f>+การคำนวณ!N469</f>
        <v>0</v>
      </c>
      <c r="H474" s="56"/>
    </row>
    <row r="475" spans="1:8">
      <c r="A475" s="53"/>
      <c r="B475" s="57">
        <v>467</v>
      </c>
      <c r="C475" s="187"/>
      <c r="D475" s="188"/>
      <c r="E475" s="188"/>
      <c r="F475" s="188"/>
      <c r="G475" s="64">
        <f>+การคำนวณ!N470</f>
        <v>0</v>
      </c>
      <c r="H475" s="56"/>
    </row>
    <row r="476" spans="1:8">
      <c r="A476" s="53"/>
      <c r="B476" s="57">
        <v>468</v>
      </c>
      <c r="C476" s="187"/>
      <c r="D476" s="188"/>
      <c r="E476" s="188"/>
      <c r="F476" s="188"/>
      <c r="G476" s="64">
        <f>+การคำนวณ!N471</f>
        <v>0</v>
      </c>
      <c r="H476" s="56"/>
    </row>
    <row r="477" spans="1:8">
      <c r="A477" s="53"/>
      <c r="B477" s="57">
        <v>469</v>
      </c>
      <c r="C477" s="187"/>
      <c r="D477" s="188"/>
      <c r="E477" s="188"/>
      <c r="F477" s="188"/>
      <c r="G477" s="64">
        <f>+การคำนวณ!N472</f>
        <v>0</v>
      </c>
      <c r="H477" s="56"/>
    </row>
    <row r="478" spans="1:8">
      <c r="A478" s="53"/>
      <c r="B478" s="57">
        <v>470</v>
      </c>
      <c r="C478" s="187"/>
      <c r="D478" s="188"/>
      <c r="E478" s="188"/>
      <c r="F478" s="188"/>
      <c r="G478" s="64">
        <f>+การคำนวณ!N473</f>
        <v>0</v>
      </c>
      <c r="H478" s="56"/>
    </row>
    <row r="479" spans="1:8">
      <c r="A479" s="53"/>
      <c r="B479" s="57">
        <v>471</v>
      </c>
      <c r="C479" s="187"/>
      <c r="D479" s="188"/>
      <c r="E479" s="188"/>
      <c r="F479" s="188"/>
      <c r="G479" s="64">
        <f>+การคำนวณ!N474</f>
        <v>0</v>
      </c>
      <c r="H479" s="56"/>
    </row>
    <row r="480" spans="1:8">
      <c r="A480" s="53"/>
      <c r="B480" s="57">
        <v>472</v>
      </c>
      <c r="C480" s="187"/>
      <c r="D480" s="188"/>
      <c r="E480" s="188"/>
      <c r="F480" s="188"/>
      <c r="G480" s="64">
        <f>+การคำนวณ!N475</f>
        <v>0</v>
      </c>
      <c r="H480" s="56"/>
    </row>
    <row r="481" spans="1:8">
      <c r="A481" s="53"/>
      <c r="B481" s="57">
        <v>473</v>
      </c>
      <c r="C481" s="187"/>
      <c r="D481" s="188"/>
      <c r="E481" s="188"/>
      <c r="F481" s="188"/>
      <c r="G481" s="64">
        <f>+การคำนวณ!N476</f>
        <v>0</v>
      </c>
      <c r="H481" s="56"/>
    </row>
    <row r="482" spans="1:8">
      <c r="A482" s="53"/>
      <c r="B482" s="57">
        <v>474</v>
      </c>
      <c r="C482" s="187"/>
      <c r="D482" s="188"/>
      <c r="E482" s="188"/>
      <c r="F482" s="188"/>
      <c r="G482" s="64">
        <f>+การคำนวณ!N477</f>
        <v>0</v>
      </c>
      <c r="H482" s="56"/>
    </row>
    <row r="483" spans="1:8">
      <c r="A483" s="53"/>
      <c r="B483" s="57">
        <v>475</v>
      </c>
      <c r="C483" s="187"/>
      <c r="D483" s="188"/>
      <c r="E483" s="188"/>
      <c r="F483" s="188"/>
      <c r="G483" s="64">
        <f>+การคำนวณ!N478</f>
        <v>0</v>
      </c>
      <c r="H483" s="56"/>
    </row>
    <row r="484" spans="1:8">
      <c r="A484" s="53"/>
      <c r="B484" s="57">
        <v>476</v>
      </c>
      <c r="C484" s="187"/>
      <c r="D484" s="188"/>
      <c r="E484" s="188"/>
      <c r="F484" s="188"/>
      <c r="G484" s="64">
        <f>+การคำนวณ!N479</f>
        <v>0</v>
      </c>
      <c r="H484" s="56"/>
    </row>
    <row r="485" spans="1:8">
      <c r="A485" s="53"/>
      <c r="B485" s="57">
        <v>477</v>
      </c>
      <c r="C485" s="187"/>
      <c r="D485" s="188"/>
      <c r="E485" s="188"/>
      <c r="F485" s="188"/>
      <c r="G485" s="64">
        <f>+การคำนวณ!N480</f>
        <v>0</v>
      </c>
      <c r="H485" s="56"/>
    </row>
    <row r="486" spans="1:8">
      <c r="A486" s="53"/>
      <c r="B486" s="57">
        <v>478</v>
      </c>
      <c r="C486" s="187"/>
      <c r="D486" s="188"/>
      <c r="E486" s="188"/>
      <c r="F486" s="188"/>
      <c r="G486" s="64">
        <f>+การคำนวณ!N481</f>
        <v>0</v>
      </c>
      <c r="H486" s="56"/>
    </row>
    <row r="487" spans="1:8">
      <c r="A487" s="53"/>
      <c r="B487" s="57">
        <v>479</v>
      </c>
      <c r="C487" s="187"/>
      <c r="D487" s="188"/>
      <c r="E487" s="188"/>
      <c r="F487" s="188"/>
      <c r="G487" s="64">
        <f>+การคำนวณ!N482</f>
        <v>0</v>
      </c>
      <c r="H487" s="56"/>
    </row>
    <row r="488" spans="1:8">
      <c r="A488" s="53"/>
      <c r="B488" s="57">
        <v>480</v>
      </c>
      <c r="C488" s="187"/>
      <c r="D488" s="188"/>
      <c r="E488" s="188"/>
      <c r="F488" s="188"/>
      <c r="G488" s="64">
        <f>+การคำนวณ!N483</f>
        <v>0</v>
      </c>
      <c r="H488" s="56"/>
    </row>
    <row r="489" spans="1:8">
      <c r="A489" s="53"/>
      <c r="B489" s="57">
        <v>481</v>
      </c>
      <c r="C489" s="187"/>
      <c r="D489" s="188"/>
      <c r="E489" s="188"/>
      <c r="F489" s="188"/>
      <c r="G489" s="64">
        <f>+การคำนวณ!N484</f>
        <v>0</v>
      </c>
      <c r="H489" s="56"/>
    </row>
    <row r="490" spans="1:8">
      <c r="A490" s="53"/>
      <c r="B490" s="57">
        <v>482</v>
      </c>
      <c r="C490" s="187"/>
      <c r="D490" s="188"/>
      <c r="E490" s="188"/>
      <c r="F490" s="188"/>
      <c r="G490" s="64">
        <f>+การคำนวณ!N485</f>
        <v>0</v>
      </c>
      <c r="H490" s="56"/>
    </row>
    <row r="491" spans="1:8">
      <c r="A491" s="53"/>
      <c r="B491" s="57">
        <v>483</v>
      </c>
      <c r="C491" s="187"/>
      <c r="D491" s="188"/>
      <c r="E491" s="188"/>
      <c r="F491" s="188"/>
      <c r="G491" s="64">
        <f>+การคำนวณ!N486</f>
        <v>0</v>
      </c>
      <c r="H491" s="56"/>
    </row>
    <row r="492" spans="1:8">
      <c r="A492" s="53"/>
      <c r="B492" s="57">
        <v>484</v>
      </c>
      <c r="C492" s="187"/>
      <c r="D492" s="188"/>
      <c r="E492" s="188"/>
      <c r="F492" s="188"/>
      <c r="G492" s="64">
        <f>+การคำนวณ!N487</f>
        <v>0</v>
      </c>
      <c r="H492" s="56"/>
    </row>
    <row r="493" spans="1:8">
      <c r="A493" s="53"/>
      <c r="B493" s="57">
        <v>485</v>
      </c>
      <c r="C493" s="187"/>
      <c r="D493" s="188"/>
      <c r="E493" s="188"/>
      <c r="F493" s="188"/>
      <c r="G493" s="64">
        <f>+การคำนวณ!N488</f>
        <v>0</v>
      </c>
      <c r="H493" s="56"/>
    </row>
    <row r="494" spans="1:8">
      <c r="A494" s="53"/>
      <c r="B494" s="57">
        <v>486</v>
      </c>
      <c r="C494" s="187"/>
      <c r="D494" s="188"/>
      <c r="E494" s="188"/>
      <c r="F494" s="188"/>
      <c r="G494" s="64">
        <f>+การคำนวณ!N489</f>
        <v>0</v>
      </c>
      <c r="H494" s="56"/>
    </row>
    <row r="495" spans="1:8">
      <c r="A495" s="53"/>
      <c r="B495" s="57">
        <v>487</v>
      </c>
      <c r="C495" s="187"/>
      <c r="D495" s="188"/>
      <c r="E495" s="188"/>
      <c r="F495" s="188"/>
      <c r="G495" s="64">
        <f>+การคำนวณ!N490</f>
        <v>0</v>
      </c>
      <c r="H495" s="56"/>
    </row>
    <row r="496" spans="1:8">
      <c r="A496" s="53"/>
      <c r="B496" s="57">
        <v>488</v>
      </c>
      <c r="C496" s="187"/>
      <c r="D496" s="188"/>
      <c r="E496" s="188"/>
      <c r="F496" s="188"/>
      <c r="G496" s="64">
        <f>+การคำนวณ!N491</f>
        <v>0</v>
      </c>
      <c r="H496" s="56"/>
    </row>
    <row r="497" spans="1:8">
      <c r="A497" s="53"/>
      <c r="B497" s="57">
        <v>489</v>
      </c>
      <c r="C497" s="187"/>
      <c r="D497" s="188"/>
      <c r="E497" s="188"/>
      <c r="F497" s="188"/>
      <c r="G497" s="64">
        <f>+การคำนวณ!N492</f>
        <v>0</v>
      </c>
      <c r="H497" s="56"/>
    </row>
    <row r="498" spans="1:8">
      <c r="A498" s="53"/>
      <c r="B498" s="57">
        <v>490</v>
      </c>
      <c r="C498" s="187"/>
      <c r="D498" s="188"/>
      <c r="E498" s="188"/>
      <c r="F498" s="188"/>
      <c r="G498" s="64">
        <f>+การคำนวณ!N493</f>
        <v>0</v>
      </c>
      <c r="H498" s="56"/>
    </row>
    <row r="499" spans="1:8">
      <c r="A499" s="53"/>
      <c r="B499" s="57">
        <v>491</v>
      </c>
      <c r="C499" s="187"/>
      <c r="D499" s="188"/>
      <c r="E499" s="188"/>
      <c r="F499" s="188"/>
      <c r="G499" s="64">
        <f>+การคำนวณ!N494</f>
        <v>0</v>
      </c>
      <c r="H499" s="56"/>
    </row>
    <row r="500" spans="1:8">
      <c r="A500" s="53"/>
      <c r="B500" s="57">
        <v>492</v>
      </c>
      <c r="C500" s="187"/>
      <c r="D500" s="188"/>
      <c r="E500" s="188"/>
      <c r="F500" s="188"/>
      <c r="G500" s="64">
        <f>+การคำนวณ!N495</f>
        <v>0</v>
      </c>
      <c r="H500" s="56"/>
    </row>
    <row r="501" spans="1:8">
      <c r="A501" s="53"/>
      <c r="B501" s="57">
        <v>493</v>
      </c>
      <c r="C501" s="187"/>
      <c r="D501" s="188"/>
      <c r="E501" s="188"/>
      <c r="F501" s="188"/>
      <c r="G501" s="64">
        <f>+การคำนวณ!N496</f>
        <v>0</v>
      </c>
      <c r="H501" s="56"/>
    </row>
    <row r="502" spans="1:8">
      <c r="A502" s="53"/>
      <c r="B502" s="57">
        <v>494</v>
      </c>
      <c r="C502" s="187"/>
      <c r="D502" s="188"/>
      <c r="E502" s="188"/>
      <c r="F502" s="188"/>
      <c r="G502" s="64">
        <f>+การคำนวณ!N497</f>
        <v>0</v>
      </c>
      <c r="H502" s="56"/>
    </row>
    <row r="503" spans="1:8">
      <c r="A503" s="53"/>
      <c r="B503" s="57">
        <v>495</v>
      </c>
      <c r="C503" s="187"/>
      <c r="D503" s="188"/>
      <c r="E503" s="188"/>
      <c r="F503" s="188"/>
      <c r="G503" s="64">
        <f>+การคำนวณ!N498</f>
        <v>0</v>
      </c>
      <c r="H503" s="56"/>
    </row>
    <row r="504" spans="1:8">
      <c r="A504" s="53"/>
      <c r="B504" s="57">
        <v>496</v>
      </c>
      <c r="C504" s="187"/>
      <c r="D504" s="188"/>
      <c r="E504" s="188"/>
      <c r="F504" s="188"/>
      <c r="G504" s="64">
        <f>+การคำนวณ!N499</f>
        <v>0</v>
      </c>
      <c r="H504" s="56"/>
    </row>
    <row r="505" spans="1:8">
      <c r="A505" s="53"/>
      <c r="B505" s="57">
        <v>497</v>
      </c>
      <c r="C505" s="187"/>
      <c r="D505" s="188"/>
      <c r="E505" s="188"/>
      <c r="F505" s="188"/>
      <c r="G505" s="64">
        <f>+การคำนวณ!N500</f>
        <v>0</v>
      </c>
      <c r="H505" s="56"/>
    </row>
    <row r="506" spans="1:8">
      <c r="A506" s="53"/>
      <c r="B506" s="57">
        <v>498</v>
      </c>
      <c r="C506" s="187"/>
      <c r="D506" s="188"/>
      <c r="E506" s="188"/>
      <c r="F506" s="188"/>
      <c r="G506" s="64">
        <f>+การคำนวณ!N501</f>
        <v>0</v>
      </c>
      <c r="H506" s="56"/>
    </row>
    <row r="507" spans="1:8">
      <c r="A507" s="53"/>
      <c r="B507" s="57">
        <v>499</v>
      </c>
      <c r="C507" s="187"/>
      <c r="D507" s="188"/>
      <c r="E507" s="188"/>
      <c r="F507" s="188"/>
      <c r="G507" s="64">
        <f>+การคำนวณ!N502</f>
        <v>0</v>
      </c>
      <c r="H507" s="56"/>
    </row>
    <row r="508" spans="1:8">
      <c r="A508" s="53"/>
      <c r="B508" s="57">
        <v>500</v>
      </c>
      <c r="C508" s="187"/>
      <c r="D508" s="188"/>
      <c r="E508" s="188"/>
      <c r="F508" s="188"/>
      <c r="G508" s="64">
        <f>+การคำนวณ!N503</f>
        <v>0</v>
      </c>
      <c r="H508" s="56"/>
    </row>
    <row r="509" spans="1:8">
      <c r="A509" s="53"/>
      <c r="B509" s="57">
        <v>501</v>
      </c>
      <c r="C509" s="187"/>
      <c r="D509" s="188"/>
      <c r="E509" s="188"/>
      <c r="F509" s="188"/>
      <c r="G509" s="64">
        <f>+การคำนวณ!N504</f>
        <v>0</v>
      </c>
      <c r="H509" s="56"/>
    </row>
    <row r="510" spans="1:8">
      <c r="A510" s="53"/>
      <c r="B510" s="57">
        <v>502</v>
      </c>
      <c r="C510" s="187"/>
      <c r="D510" s="188"/>
      <c r="E510" s="188"/>
      <c r="F510" s="188"/>
      <c r="G510" s="64">
        <f>+การคำนวณ!N505</f>
        <v>0</v>
      </c>
      <c r="H510" s="56"/>
    </row>
    <row r="511" spans="1:8">
      <c r="A511" s="53"/>
      <c r="B511" s="57">
        <v>503</v>
      </c>
      <c r="C511" s="187"/>
      <c r="D511" s="188"/>
      <c r="E511" s="188"/>
      <c r="F511" s="188"/>
      <c r="G511" s="64">
        <f>+การคำนวณ!N506</f>
        <v>0</v>
      </c>
      <c r="H511" s="56"/>
    </row>
    <row r="512" spans="1:8">
      <c r="A512" s="53"/>
      <c r="B512" s="57">
        <v>504</v>
      </c>
      <c r="C512" s="187"/>
      <c r="D512" s="188"/>
      <c r="E512" s="188"/>
      <c r="F512" s="188"/>
      <c r="G512" s="64">
        <f>+การคำนวณ!N507</f>
        <v>0</v>
      </c>
      <c r="H512" s="56"/>
    </row>
    <row r="513" spans="1:8">
      <c r="A513" s="53"/>
      <c r="B513" s="57">
        <v>505</v>
      </c>
      <c r="C513" s="187"/>
      <c r="D513" s="188"/>
      <c r="E513" s="188"/>
      <c r="F513" s="188"/>
      <c r="G513" s="64">
        <f>+การคำนวณ!N508</f>
        <v>0</v>
      </c>
      <c r="H513" s="56"/>
    </row>
    <row r="514" spans="1:8">
      <c r="A514" s="53"/>
      <c r="B514" s="57">
        <v>506</v>
      </c>
      <c r="C514" s="187"/>
      <c r="D514" s="188"/>
      <c r="E514" s="188"/>
      <c r="F514" s="188"/>
      <c r="G514" s="64">
        <f>+การคำนวณ!N509</f>
        <v>0</v>
      </c>
      <c r="H514" s="56"/>
    </row>
    <row r="515" spans="1:8">
      <c r="A515" s="53"/>
      <c r="B515" s="57">
        <v>507</v>
      </c>
      <c r="C515" s="187"/>
      <c r="D515" s="188"/>
      <c r="E515" s="188"/>
      <c r="F515" s="188"/>
      <c r="G515" s="64">
        <f>+การคำนวณ!N510</f>
        <v>0</v>
      </c>
      <c r="H515" s="56"/>
    </row>
    <row r="516" spans="1:8">
      <c r="A516" s="53"/>
      <c r="B516" s="57">
        <v>508</v>
      </c>
      <c r="C516" s="187"/>
      <c r="D516" s="188"/>
      <c r="E516" s="188"/>
      <c r="F516" s="188"/>
      <c r="G516" s="64">
        <f>+การคำนวณ!N511</f>
        <v>0</v>
      </c>
      <c r="H516" s="56"/>
    </row>
    <row r="517" spans="1:8">
      <c r="A517" s="53"/>
      <c r="B517" s="57">
        <v>509</v>
      </c>
      <c r="C517" s="187"/>
      <c r="D517" s="188"/>
      <c r="E517" s="188"/>
      <c r="F517" s="188"/>
      <c r="G517" s="64">
        <f>+การคำนวณ!N512</f>
        <v>0</v>
      </c>
      <c r="H517" s="56"/>
    </row>
    <row r="518" spans="1:8">
      <c r="A518" s="53"/>
      <c r="B518" s="57">
        <v>510</v>
      </c>
      <c r="C518" s="187"/>
      <c r="D518" s="188"/>
      <c r="E518" s="188"/>
      <c r="F518" s="188"/>
      <c r="G518" s="64">
        <f>+การคำนวณ!N513</f>
        <v>0</v>
      </c>
      <c r="H518" s="56"/>
    </row>
    <row r="519" spans="1:8">
      <c r="A519" s="53"/>
      <c r="B519" s="57">
        <v>511</v>
      </c>
      <c r="C519" s="187"/>
      <c r="D519" s="188"/>
      <c r="E519" s="188"/>
      <c r="F519" s="188"/>
      <c r="G519" s="64">
        <f>+การคำนวณ!N514</f>
        <v>0</v>
      </c>
      <c r="H519" s="56"/>
    </row>
    <row r="520" spans="1:8">
      <c r="A520" s="53"/>
      <c r="B520" s="57">
        <v>512</v>
      </c>
      <c r="C520" s="187"/>
      <c r="D520" s="188"/>
      <c r="E520" s="188"/>
      <c r="F520" s="188"/>
      <c r="G520" s="64">
        <f>+การคำนวณ!N515</f>
        <v>0</v>
      </c>
      <c r="H520" s="56"/>
    </row>
    <row r="521" spans="1:8">
      <c r="A521" s="53"/>
      <c r="B521" s="57">
        <v>513</v>
      </c>
      <c r="C521" s="187"/>
      <c r="D521" s="188"/>
      <c r="E521" s="188"/>
      <c r="F521" s="188"/>
      <c r="G521" s="64">
        <f>+การคำนวณ!N516</f>
        <v>0</v>
      </c>
      <c r="H521" s="56"/>
    </row>
    <row r="522" spans="1:8">
      <c r="A522" s="53"/>
      <c r="B522" s="57">
        <v>514</v>
      </c>
      <c r="C522" s="187"/>
      <c r="D522" s="188"/>
      <c r="E522" s="188"/>
      <c r="F522" s="188"/>
      <c r="G522" s="64">
        <f>+การคำนวณ!N517</f>
        <v>0</v>
      </c>
      <c r="H522" s="56"/>
    </row>
    <row r="523" spans="1:8">
      <c r="A523" s="53"/>
      <c r="B523" s="57">
        <v>515</v>
      </c>
      <c r="C523" s="187"/>
      <c r="D523" s="188"/>
      <c r="E523" s="188"/>
      <c r="F523" s="188"/>
      <c r="G523" s="64">
        <f>+การคำนวณ!N518</f>
        <v>0</v>
      </c>
      <c r="H523" s="56"/>
    </row>
    <row r="524" spans="1:8">
      <c r="A524" s="53"/>
      <c r="B524" s="57">
        <v>516</v>
      </c>
      <c r="C524" s="187"/>
      <c r="D524" s="188"/>
      <c r="E524" s="188"/>
      <c r="F524" s="188"/>
      <c r="G524" s="64">
        <f>+การคำนวณ!N519</f>
        <v>0</v>
      </c>
      <c r="H524" s="56"/>
    </row>
    <row r="525" spans="1:8">
      <c r="A525" s="53"/>
      <c r="B525" s="57">
        <v>517</v>
      </c>
      <c r="C525" s="187"/>
      <c r="D525" s="188"/>
      <c r="E525" s="188"/>
      <c r="F525" s="188"/>
      <c r="G525" s="64">
        <f>+การคำนวณ!N520</f>
        <v>0</v>
      </c>
      <c r="H525" s="56"/>
    </row>
    <row r="526" spans="1:8">
      <c r="A526" s="53"/>
      <c r="B526" s="57">
        <v>518</v>
      </c>
      <c r="C526" s="187"/>
      <c r="D526" s="188"/>
      <c r="E526" s="188"/>
      <c r="F526" s="188"/>
      <c r="G526" s="64">
        <f>+การคำนวณ!N521</f>
        <v>0</v>
      </c>
      <c r="H526" s="56"/>
    </row>
    <row r="527" spans="1:8">
      <c r="A527" s="53"/>
      <c r="B527" s="57">
        <v>519</v>
      </c>
      <c r="C527" s="187"/>
      <c r="D527" s="188"/>
      <c r="E527" s="188"/>
      <c r="F527" s="188"/>
      <c r="G527" s="64">
        <f>+การคำนวณ!N522</f>
        <v>0</v>
      </c>
      <c r="H527" s="56"/>
    </row>
    <row r="528" spans="1:8">
      <c r="A528" s="53"/>
      <c r="B528" s="57">
        <v>520</v>
      </c>
      <c r="C528" s="187"/>
      <c r="D528" s="188"/>
      <c r="E528" s="188"/>
      <c r="F528" s="188"/>
      <c r="G528" s="64">
        <f>+การคำนวณ!N523</f>
        <v>0</v>
      </c>
      <c r="H528" s="56"/>
    </row>
    <row r="529" spans="1:8">
      <c r="A529" s="53"/>
      <c r="B529" s="57">
        <v>521</v>
      </c>
      <c r="C529" s="187"/>
      <c r="D529" s="188"/>
      <c r="E529" s="188"/>
      <c r="F529" s="188"/>
      <c r="G529" s="64">
        <f>+การคำนวณ!N524</f>
        <v>0</v>
      </c>
      <c r="H529" s="56"/>
    </row>
    <row r="530" spans="1:8">
      <c r="A530" s="53"/>
      <c r="B530" s="57">
        <v>522</v>
      </c>
      <c r="C530" s="187"/>
      <c r="D530" s="188"/>
      <c r="E530" s="188"/>
      <c r="F530" s="188"/>
      <c r="G530" s="64">
        <f>+การคำนวณ!N525</f>
        <v>0</v>
      </c>
      <c r="H530" s="56"/>
    </row>
    <row r="531" spans="1:8">
      <c r="A531" s="53"/>
      <c r="B531" s="57">
        <v>523</v>
      </c>
      <c r="C531" s="187"/>
      <c r="D531" s="188"/>
      <c r="E531" s="188"/>
      <c r="F531" s="188"/>
      <c r="G531" s="64">
        <f>+การคำนวณ!N526</f>
        <v>0</v>
      </c>
      <c r="H531" s="56"/>
    </row>
    <row r="532" spans="1:8">
      <c r="A532" s="53"/>
      <c r="B532" s="57">
        <v>524</v>
      </c>
      <c r="C532" s="187"/>
      <c r="D532" s="188"/>
      <c r="E532" s="188"/>
      <c r="F532" s="188"/>
      <c r="G532" s="64">
        <f>+การคำนวณ!N527</f>
        <v>0</v>
      </c>
      <c r="H532" s="56"/>
    </row>
    <row r="533" spans="1:8">
      <c r="A533" s="53"/>
      <c r="B533" s="57">
        <v>525</v>
      </c>
      <c r="C533" s="187"/>
      <c r="D533" s="188"/>
      <c r="E533" s="188"/>
      <c r="F533" s="188"/>
      <c r="G533" s="64">
        <f>+การคำนวณ!N528</f>
        <v>0</v>
      </c>
      <c r="H533" s="56"/>
    </row>
    <row r="534" spans="1:8">
      <c r="A534" s="53"/>
      <c r="B534" s="57">
        <v>526</v>
      </c>
      <c r="C534" s="187"/>
      <c r="D534" s="188"/>
      <c r="E534" s="188"/>
      <c r="F534" s="188"/>
      <c r="G534" s="64">
        <f>+การคำนวณ!N529</f>
        <v>0</v>
      </c>
      <c r="H534" s="56"/>
    </row>
    <row r="535" spans="1:8">
      <c r="A535" s="53"/>
      <c r="B535" s="57">
        <v>527</v>
      </c>
      <c r="C535" s="187"/>
      <c r="D535" s="188"/>
      <c r="E535" s="188"/>
      <c r="F535" s="188"/>
      <c r="G535" s="64">
        <f>+การคำนวณ!N530</f>
        <v>0</v>
      </c>
      <c r="H535" s="56"/>
    </row>
    <row r="536" spans="1:8">
      <c r="A536" s="53"/>
      <c r="B536" s="57">
        <v>528</v>
      </c>
      <c r="C536" s="187"/>
      <c r="D536" s="188"/>
      <c r="E536" s="188"/>
      <c r="F536" s="188"/>
      <c r="G536" s="64">
        <f>+การคำนวณ!N531</f>
        <v>0</v>
      </c>
      <c r="H536" s="56"/>
    </row>
    <row r="537" spans="1:8">
      <c r="A537" s="53"/>
      <c r="B537" s="57">
        <v>529</v>
      </c>
      <c r="C537" s="187"/>
      <c r="D537" s="188"/>
      <c r="E537" s="188"/>
      <c r="F537" s="188"/>
      <c r="G537" s="64">
        <f>+การคำนวณ!N532</f>
        <v>0</v>
      </c>
      <c r="H537" s="56"/>
    </row>
    <row r="538" spans="1:8">
      <c r="A538" s="53"/>
      <c r="B538" s="57">
        <v>530</v>
      </c>
      <c r="C538" s="187"/>
      <c r="D538" s="188"/>
      <c r="E538" s="188"/>
      <c r="F538" s="188"/>
      <c r="G538" s="64">
        <f>+การคำนวณ!N533</f>
        <v>0</v>
      </c>
      <c r="H538" s="56"/>
    </row>
    <row r="539" spans="1:8">
      <c r="A539" s="53"/>
      <c r="B539" s="57">
        <v>531</v>
      </c>
      <c r="C539" s="187"/>
      <c r="D539" s="188"/>
      <c r="E539" s="188"/>
      <c r="F539" s="188"/>
      <c r="G539" s="64">
        <f>+การคำนวณ!N534</f>
        <v>0</v>
      </c>
      <c r="H539" s="56"/>
    </row>
    <row r="540" spans="1:8">
      <c r="A540" s="53"/>
      <c r="B540" s="57">
        <v>532</v>
      </c>
      <c r="C540" s="187"/>
      <c r="D540" s="188"/>
      <c r="E540" s="188"/>
      <c r="F540" s="188"/>
      <c r="G540" s="64">
        <f>+การคำนวณ!N535</f>
        <v>0</v>
      </c>
      <c r="H540" s="56"/>
    </row>
    <row r="541" spans="1:8">
      <c r="A541" s="53"/>
      <c r="B541" s="57">
        <v>533</v>
      </c>
      <c r="C541" s="187"/>
      <c r="D541" s="188"/>
      <c r="E541" s="188"/>
      <c r="F541" s="188"/>
      <c r="G541" s="64">
        <f>+การคำนวณ!N536</f>
        <v>0</v>
      </c>
      <c r="H541" s="56"/>
    </row>
    <row r="542" spans="1:8">
      <c r="A542" s="53"/>
      <c r="B542" s="57">
        <v>534</v>
      </c>
      <c r="C542" s="187"/>
      <c r="D542" s="188"/>
      <c r="E542" s="188"/>
      <c r="F542" s="188"/>
      <c r="G542" s="64">
        <f>+การคำนวณ!N537</f>
        <v>0</v>
      </c>
      <c r="H542" s="56"/>
    </row>
    <row r="543" spans="1:8">
      <c r="A543" s="53"/>
      <c r="B543" s="57">
        <v>535</v>
      </c>
      <c r="C543" s="187"/>
      <c r="D543" s="188"/>
      <c r="E543" s="188"/>
      <c r="F543" s="188"/>
      <c r="G543" s="64">
        <f>+การคำนวณ!N538</f>
        <v>0</v>
      </c>
      <c r="H543" s="56"/>
    </row>
    <row r="544" spans="1:8">
      <c r="A544" s="53"/>
      <c r="B544" s="57">
        <v>536</v>
      </c>
      <c r="C544" s="187"/>
      <c r="D544" s="188"/>
      <c r="E544" s="188"/>
      <c r="F544" s="188"/>
      <c r="G544" s="64">
        <f>+การคำนวณ!N539</f>
        <v>0</v>
      </c>
      <c r="H544" s="56"/>
    </row>
    <row r="545" spans="1:8">
      <c r="A545" s="53"/>
      <c r="B545" s="57">
        <v>537</v>
      </c>
      <c r="C545" s="187"/>
      <c r="D545" s="188"/>
      <c r="E545" s="188"/>
      <c r="F545" s="188"/>
      <c r="G545" s="64">
        <f>+การคำนวณ!N540</f>
        <v>0</v>
      </c>
      <c r="H545" s="56"/>
    </row>
    <row r="546" spans="1:8">
      <c r="A546" s="53"/>
      <c r="B546" s="57">
        <v>538</v>
      </c>
      <c r="C546" s="187"/>
      <c r="D546" s="188"/>
      <c r="E546" s="188"/>
      <c r="F546" s="188"/>
      <c r="G546" s="64">
        <f>+การคำนวณ!N541</f>
        <v>0</v>
      </c>
      <c r="H546" s="56"/>
    </row>
    <row r="547" spans="1:8">
      <c r="A547" s="53"/>
      <c r="B547" s="57">
        <v>539</v>
      </c>
      <c r="C547" s="187"/>
      <c r="D547" s="188"/>
      <c r="E547" s="188"/>
      <c r="F547" s="188"/>
      <c r="G547" s="64">
        <f>+การคำนวณ!N542</f>
        <v>0</v>
      </c>
      <c r="H547" s="56"/>
    </row>
    <row r="548" spans="1:8">
      <c r="A548" s="53"/>
      <c r="B548" s="57">
        <v>540</v>
      </c>
      <c r="C548" s="187"/>
      <c r="D548" s="188"/>
      <c r="E548" s="188"/>
      <c r="F548" s="188"/>
      <c r="G548" s="64">
        <f>+การคำนวณ!N543</f>
        <v>0</v>
      </c>
      <c r="H548" s="56"/>
    </row>
    <row r="549" spans="1:8">
      <c r="A549" s="53"/>
      <c r="B549" s="57">
        <v>541</v>
      </c>
      <c r="C549" s="187"/>
      <c r="D549" s="188"/>
      <c r="E549" s="188"/>
      <c r="F549" s="188"/>
      <c r="G549" s="64">
        <f>+การคำนวณ!N544</f>
        <v>0</v>
      </c>
      <c r="H549" s="56"/>
    </row>
    <row r="550" spans="1:8">
      <c r="A550" s="53"/>
      <c r="B550" s="57">
        <v>542</v>
      </c>
      <c r="C550" s="187"/>
      <c r="D550" s="188"/>
      <c r="E550" s="188"/>
      <c r="F550" s="188"/>
      <c r="G550" s="64">
        <f>+การคำนวณ!N545</f>
        <v>0</v>
      </c>
      <c r="H550" s="56"/>
    </row>
    <row r="551" spans="1:8">
      <c r="A551" s="53"/>
      <c r="B551" s="57">
        <v>543</v>
      </c>
      <c r="C551" s="187"/>
      <c r="D551" s="188"/>
      <c r="E551" s="188"/>
      <c r="F551" s="188"/>
      <c r="G551" s="64">
        <f>+การคำนวณ!N546</f>
        <v>0</v>
      </c>
      <c r="H551" s="56"/>
    </row>
    <row r="552" spans="1:8">
      <c r="A552" s="53"/>
      <c r="B552" s="57">
        <v>544</v>
      </c>
      <c r="C552" s="187"/>
      <c r="D552" s="188"/>
      <c r="E552" s="188"/>
      <c r="F552" s="188"/>
      <c r="G552" s="64">
        <f>+การคำนวณ!N547</f>
        <v>0</v>
      </c>
      <c r="H552" s="56"/>
    </row>
    <row r="553" spans="1:8">
      <c r="A553" s="53"/>
      <c r="B553" s="57">
        <v>545</v>
      </c>
      <c r="C553" s="187"/>
      <c r="D553" s="188"/>
      <c r="E553" s="188"/>
      <c r="F553" s="188"/>
      <c r="G553" s="64">
        <f>+การคำนวณ!N548</f>
        <v>0</v>
      </c>
      <c r="H553" s="56"/>
    </row>
    <row r="554" spans="1:8">
      <c r="A554" s="53"/>
      <c r="B554" s="57">
        <v>546</v>
      </c>
      <c r="C554" s="187"/>
      <c r="D554" s="188"/>
      <c r="E554" s="188"/>
      <c r="F554" s="188"/>
      <c r="G554" s="64">
        <f>+การคำนวณ!N549</f>
        <v>0</v>
      </c>
      <c r="H554" s="56"/>
    </row>
    <row r="555" spans="1:8">
      <c r="A555" s="53"/>
      <c r="B555" s="57">
        <v>547</v>
      </c>
      <c r="C555" s="187"/>
      <c r="D555" s="188"/>
      <c r="E555" s="188"/>
      <c r="F555" s="188"/>
      <c r="G555" s="64">
        <f>+การคำนวณ!N550</f>
        <v>0</v>
      </c>
      <c r="H555" s="56"/>
    </row>
    <row r="556" spans="1:8">
      <c r="A556" s="53"/>
      <c r="B556" s="57">
        <v>548</v>
      </c>
      <c r="C556" s="187"/>
      <c r="D556" s="188"/>
      <c r="E556" s="188"/>
      <c r="F556" s="188"/>
      <c r="G556" s="64">
        <f>+การคำนวณ!N551</f>
        <v>0</v>
      </c>
      <c r="H556" s="56"/>
    </row>
    <row r="557" spans="1:8">
      <c r="A557" s="53"/>
      <c r="B557" s="57">
        <v>549</v>
      </c>
      <c r="C557" s="187"/>
      <c r="D557" s="188"/>
      <c r="E557" s="188"/>
      <c r="F557" s="188"/>
      <c r="G557" s="64">
        <f>+การคำนวณ!N552</f>
        <v>0</v>
      </c>
      <c r="H557" s="56"/>
    </row>
    <row r="558" spans="1:8">
      <c r="A558" s="53"/>
      <c r="B558" s="57">
        <v>550</v>
      </c>
      <c r="C558" s="187"/>
      <c r="D558" s="188"/>
      <c r="E558" s="188"/>
      <c r="F558" s="188"/>
      <c r="G558" s="64">
        <f>+การคำนวณ!N553</f>
        <v>0</v>
      </c>
      <c r="H558" s="56"/>
    </row>
    <row r="559" spans="1:8">
      <c r="A559" s="53"/>
      <c r="B559" s="57">
        <v>551</v>
      </c>
      <c r="C559" s="187"/>
      <c r="D559" s="188"/>
      <c r="E559" s="188"/>
      <c r="F559" s="188"/>
      <c r="G559" s="64">
        <f>+การคำนวณ!N554</f>
        <v>0</v>
      </c>
      <c r="H559" s="56"/>
    </row>
    <row r="560" spans="1:8">
      <c r="A560" s="53"/>
      <c r="B560" s="57">
        <v>552</v>
      </c>
      <c r="C560" s="187"/>
      <c r="D560" s="188"/>
      <c r="E560" s="188"/>
      <c r="F560" s="188"/>
      <c r="G560" s="64">
        <f>+การคำนวณ!N555</f>
        <v>0</v>
      </c>
      <c r="H560" s="56"/>
    </row>
    <row r="561" spans="1:8">
      <c r="A561" s="53"/>
      <c r="B561" s="57">
        <v>553</v>
      </c>
      <c r="C561" s="187"/>
      <c r="D561" s="188"/>
      <c r="E561" s="188"/>
      <c r="F561" s="188"/>
      <c r="G561" s="64">
        <f>+การคำนวณ!N556</f>
        <v>0</v>
      </c>
      <c r="H561" s="56"/>
    </row>
    <row r="562" spans="1:8">
      <c r="A562" s="53"/>
      <c r="B562" s="57">
        <v>554</v>
      </c>
      <c r="C562" s="187"/>
      <c r="D562" s="188"/>
      <c r="E562" s="188"/>
      <c r="F562" s="188"/>
      <c r="G562" s="64">
        <f>+การคำนวณ!N557</f>
        <v>0</v>
      </c>
      <c r="H562" s="56"/>
    </row>
    <row r="563" spans="1:8">
      <c r="A563" s="53"/>
      <c r="B563" s="57">
        <v>555</v>
      </c>
      <c r="C563" s="187"/>
      <c r="D563" s="188"/>
      <c r="E563" s="188"/>
      <c r="F563" s="188"/>
      <c r="G563" s="64">
        <f>+การคำนวณ!N558</f>
        <v>0</v>
      </c>
      <c r="H563" s="56"/>
    </row>
    <row r="564" spans="1:8">
      <c r="A564" s="53"/>
      <c r="B564" s="57">
        <v>556</v>
      </c>
      <c r="C564" s="187"/>
      <c r="D564" s="188"/>
      <c r="E564" s="188"/>
      <c r="F564" s="188"/>
      <c r="G564" s="64">
        <f>+การคำนวณ!N559</f>
        <v>0</v>
      </c>
      <c r="H564" s="56"/>
    </row>
    <row r="565" spans="1:8">
      <c r="A565" s="53"/>
      <c r="B565" s="57">
        <v>557</v>
      </c>
      <c r="C565" s="187"/>
      <c r="D565" s="188"/>
      <c r="E565" s="188"/>
      <c r="F565" s="188"/>
      <c r="G565" s="64">
        <f>+การคำนวณ!N560</f>
        <v>0</v>
      </c>
      <c r="H565" s="56"/>
    </row>
    <row r="566" spans="1:8">
      <c r="A566" s="53"/>
      <c r="B566" s="57">
        <v>558</v>
      </c>
      <c r="C566" s="187"/>
      <c r="D566" s="188"/>
      <c r="E566" s="188"/>
      <c r="F566" s="188"/>
      <c r="G566" s="64">
        <f>+การคำนวณ!N561</f>
        <v>0</v>
      </c>
      <c r="H566" s="56"/>
    </row>
    <row r="567" spans="1:8">
      <c r="A567" s="53"/>
      <c r="B567" s="57">
        <v>559</v>
      </c>
      <c r="C567" s="187"/>
      <c r="D567" s="188"/>
      <c r="E567" s="188"/>
      <c r="F567" s="188"/>
      <c r="G567" s="64">
        <f>+การคำนวณ!N562</f>
        <v>0</v>
      </c>
      <c r="H567" s="56"/>
    </row>
    <row r="568" spans="1:8">
      <c r="A568" s="53"/>
      <c r="B568" s="57">
        <v>560</v>
      </c>
      <c r="C568" s="187"/>
      <c r="D568" s="188"/>
      <c r="E568" s="188"/>
      <c r="F568" s="188"/>
      <c r="G568" s="64">
        <f>+การคำนวณ!N563</f>
        <v>0</v>
      </c>
      <c r="H568" s="56"/>
    </row>
    <row r="569" spans="1:8">
      <c r="A569" s="53"/>
      <c r="B569" s="57">
        <v>561</v>
      </c>
      <c r="C569" s="187"/>
      <c r="D569" s="188"/>
      <c r="E569" s="188"/>
      <c r="F569" s="188"/>
      <c r="G569" s="64">
        <f>+การคำนวณ!N564</f>
        <v>0</v>
      </c>
      <c r="H569" s="56"/>
    </row>
    <row r="570" spans="1:8">
      <c r="A570" s="53"/>
      <c r="B570" s="57">
        <v>562</v>
      </c>
      <c r="C570" s="187"/>
      <c r="D570" s="188"/>
      <c r="E570" s="188"/>
      <c r="F570" s="188"/>
      <c r="G570" s="64">
        <f>+การคำนวณ!N565</f>
        <v>0</v>
      </c>
      <c r="H570" s="56"/>
    </row>
    <row r="571" spans="1:8">
      <c r="A571" s="53"/>
      <c r="B571" s="57">
        <v>563</v>
      </c>
      <c r="C571" s="187"/>
      <c r="D571" s="188"/>
      <c r="E571" s="188"/>
      <c r="F571" s="188"/>
      <c r="G571" s="64">
        <f>+การคำนวณ!N566</f>
        <v>0</v>
      </c>
      <c r="H571" s="56"/>
    </row>
    <row r="572" spans="1:8">
      <c r="A572" s="53"/>
      <c r="B572" s="57">
        <v>564</v>
      </c>
      <c r="C572" s="187"/>
      <c r="D572" s="188"/>
      <c r="E572" s="188"/>
      <c r="F572" s="188"/>
      <c r="G572" s="64">
        <f>+การคำนวณ!N567</f>
        <v>0</v>
      </c>
      <c r="H572" s="56"/>
    </row>
    <row r="573" spans="1:8">
      <c r="A573" s="53"/>
      <c r="B573" s="57">
        <v>565</v>
      </c>
      <c r="C573" s="187"/>
      <c r="D573" s="188"/>
      <c r="E573" s="188"/>
      <c r="F573" s="188"/>
      <c r="G573" s="64">
        <f>+การคำนวณ!N568</f>
        <v>0</v>
      </c>
      <c r="H573" s="56"/>
    </row>
    <row r="574" spans="1:8">
      <c r="A574" s="53"/>
      <c r="B574" s="57">
        <v>566</v>
      </c>
      <c r="C574" s="187"/>
      <c r="D574" s="188"/>
      <c r="E574" s="188"/>
      <c r="F574" s="188"/>
      <c r="G574" s="64">
        <f>+การคำนวณ!N569</f>
        <v>0</v>
      </c>
      <c r="H574" s="56"/>
    </row>
    <row r="575" spans="1:8">
      <c r="A575" s="53"/>
      <c r="B575" s="57">
        <v>567</v>
      </c>
      <c r="C575" s="187"/>
      <c r="D575" s="188"/>
      <c r="E575" s="188"/>
      <c r="F575" s="188"/>
      <c r="G575" s="64">
        <f>+การคำนวณ!N570</f>
        <v>0</v>
      </c>
      <c r="H575" s="56"/>
    </row>
    <row r="576" spans="1:8">
      <c r="A576" s="53"/>
      <c r="B576" s="57">
        <v>568</v>
      </c>
      <c r="C576" s="187"/>
      <c r="D576" s="188"/>
      <c r="E576" s="188"/>
      <c r="F576" s="188"/>
      <c r="G576" s="64">
        <f>+การคำนวณ!N571</f>
        <v>0</v>
      </c>
      <c r="H576" s="56"/>
    </row>
    <row r="577" spans="1:8">
      <c r="A577" s="53"/>
      <c r="B577" s="57">
        <v>569</v>
      </c>
      <c r="C577" s="187"/>
      <c r="D577" s="188"/>
      <c r="E577" s="188"/>
      <c r="F577" s="188"/>
      <c r="G577" s="64">
        <f>+การคำนวณ!N572</f>
        <v>0</v>
      </c>
      <c r="H577" s="56"/>
    </row>
    <row r="578" spans="1:8">
      <c r="A578" s="53"/>
      <c r="B578" s="57">
        <v>570</v>
      </c>
      <c r="C578" s="187"/>
      <c r="D578" s="188"/>
      <c r="E578" s="188"/>
      <c r="F578" s="188"/>
      <c r="G578" s="64">
        <f>+การคำนวณ!N573</f>
        <v>0</v>
      </c>
      <c r="H578" s="56"/>
    </row>
    <row r="579" spans="1:8">
      <c r="A579" s="53"/>
      <c r="B579" s="57">
        <v>571</v>
      </c>
      <c r="C579" s="187"/>
      <c r="D579" s="188"/>
      <c r="E579" s="188"/>
      <c r="F579" s="188"/>
      <c r="G579" s="64">
        <f>+การคำนวณ!N574</f>
        <v>0</v>
      </c>
      <c r="H579" s="56"/>
    </row>
    <row r="580" spans="1:8">
      <c r="A580" s="53"/>
      <c r="B580" s="57">
        <v>572</v>
      </c>
      <c r="C580" s="187"/>
      <c r="D580" s="188"/>
      <c r="E580" s="188"/>
      <c r="F580" s="188"/>
      <c r="G580" s="64">
        <f>+การคำนวณ!N575</f>
        <v>0</v>
      </c>
      <c r="H580" s="56"/>
    </row>
    <row r="581" spans="1:8">
      <c r="A581" s="53"/>
      <c r="B581" s="57">
        <v>573</v>
      </c>
      <c r="C581" s="187"/>
      <c r="D581" s="188"/>
      <c r="E581" s="188"/>
      <c r="F581" s="188"/>
      <c r="G581" s="64">
        <f>+การคำนวณ!N576</f>
        <v>0</v>
      </c>
      <c r="H581" s="56"/>
    </row>
    <row r="582" spans="1:8">
      <c r="A582" s="53"/>
      <c r="B582" s="57">
        <v>574</v>
      </c>
      <c r="C582" s="187"/>
      <c r="D582" s="188"/>
      <c r="E582" s="188"/>
      <c r="F582" s="188"/>
      <c r="G582" s="64">
        <f>+การคำนวณ!N577</f>
        <v>0</v>
      </c>
      <c r="H582" s="56"/>
    </row>
    <row r="583" spans="1:8">
      <c r="A583" s="53"/>
      <c r="B583" s="57">
        <v>575</v>
      </c>
      <c r="C583" s="187"/>
      <c r="D583" s="188"/>
      <c r="E583" s="188"/>
      <c r="F583" s="188"/>
      <c r="G583" s="64">
        <f>+การคำนวณ!N578</f>
        <v>0</v>
      </c>
      <c r="H583" s="56"/>
    </row>
    <row r="584" spans="1:8">
      <c r="A584" s="53"/>
      <c r="B584" s="57">
        <v>576</v>
      </c>
      <c r="C584" s="187"/>
      <c r="D584" s="188"/>
      <c r="E584" s="188"/>
      <c r="F584" s="188"/>
      <c r="G584" s="64">
        <f>+การคำนวณ!N579</f>
        <v>0</v>
      </c>
      <c r="H584" s="56"/>
    </row>
    <row r="585" spans="1:8">
      <c r="A585" s="53"/>
      <c r="B585" s="57">
        <v>577</v>
      </c>
      <c r="C585" s="187"/>
      <c r="D585" s="188"/>
      <c r="E585" s="188"/>
      <c r="F585" s="188"/>
      <c r="G585" s="64">
        <f>+การคำนวณ!N580</f>
        <v>0</v>
      </c>
      <c r="H585" s="56"/>
    </row>
    <row r="586" spans="1:8">
      <c r="A586" s="53"/>
      <c r="B586" s="57">
        <v>578</v>
      </c>
      <c r="C586" s="187"/>
      <c r="D586" s="188"/>
      <c r="E586" s="188"/>
      <c r="F586" s="188"/>
      <c r="G586" s="64">
        <f>+การคำนวณ!N581</f>
        <v>0</v>
      </c>
      <c r="H586" s="56"/>
    </row>
    <row r="587" spans="1:8">
      <c r="A587" s="53"/>
      <c r="B587" s="57">
        <v>579</v>
      </c>
      <c r="C587" s="187"/>
      <c r="D587" s="188"/>
      <c r="E587" s="188"/>
      <c r="F587" s="188"/>
      <c r="G587" s="64">
        <f>+การคำนวณ!N582</f>
        <v>0</v>
      </c>
      <c r="H587" s="56"/>
    </row>
    <row r="588" spans="1:8">
      <c r="A588" s="53"/>
      <c r="B588" s="57">
        <v>580</v>
      </c>
      <c r="C588" s="187"/>
      <c r="D588" s="188"/>
      <c r="E588" s="188"/>
      <c r="F588" s="188"/>
      <c r="G588" s="64">
        <f>+การคำนวณ!N583</f>
        <v>0</v>
      </c>
      <c r="H588" s="56"/>
    </row>
    <row r="589" spans="1:8">
      <c r="A589" s="53"/>
      <c r="B589" s="57">
        <v>581</v>
      </c>
      <c r="C589" s="187"/>
      <c r="D589" s="188"/>
      <c r="E589" s="188"/>
      <c r="F589" s="188"/>
      <c r="G589" s="64">
        <f>+การคำนวณ!N584</f>
        <v>0</v>
      </c>
      <c r="H589" s="56"/>
    </row>
    <row r="590" spans="1:8">
      <c r="A590" s="53"/>
      <c r="B590" s="57">
        <v>582</v>
      </c>
      <c r="C590" s="187"/>
      <c r="D590" s="188"/>
      <c r="E590" s="188"/>
      <c r="F590" s="188"/>
      <c r="G590" s="64">
        <f>+การคำนวณ!N585</f>
        <v>0</v>
      </c>
      <c r="H590" s="56"/>
    </row>
    <row r="591" spans="1:8">
      <c r="A591" s="53"/>
      <c r="B591" s="57">
        <v>583</v>
      </c>
      <c r="C591" s="187"/>
      <c r="D591" s="188"/>
      <c r="E591" s="188"/>
      <c r="F591" s="188"/>
      <c r="G591" s="64">
        <f>+การคำนวณ!N586</f>
        <v>0</v>
      </c>
      <c r="H591" s="56"/>
    </row>
    <row r="592" spans="1:8">
      <c r="A592" s="53"/>
      <c r="B592" s="57">
        <v>584</v>
      </c>
      <c r="C592" s="187"/>
      <c r="D592" s="188"/>
      <c r="E592" s="188"/>
      <c r="F592" s="188"/>
      <c r="G592" s="64">
        <f>+การคำนวณ!N587</f>
        <v>0</v>
      </c>
      <c r="H592" s="56"/>
    </row>
    <row r="593" spans="1:8">
      <c r="A593" s="53"/>
      <c r="B593" s="57">
        <v>585</v>
      </c>
      <c r="C593" s="187"/>
      <c r="D593" s="188"/>
      <c r="E593" s="188"/>
      <c r="F593" s="188"/>
      <c r="G593" s="64">
        <f>+การคำนวณ!N588</f>
        <v>0</v>
      </c>
      <c r="H593" s="56"/>
    </row>
    <row r="594" spans="1:8">
      <c r="A594" s="53"/>
      <c r="B594" s="57">
        <v>586</v>
      </c>
      <c r="C594" s="187"/>
      <c r="D594" s="188"/>
      <c r="E594" s="188"/>
      <c r="F594" s="188"/>
      <c r="G594" s="64">
        <f>+การคำนวณ!N589</f>
        <v>0</v>
      </c>
      <c r="H594" s="56"/>
    </row>
    <row r="595" spans="1:8">
      <c r="A595" s="53"/>
      <c r="B595" s="57">
        <v>587</v>
      </c>
      <c r="C595" s="187"/>
      <c r="D595" s="188"/>
      <c r="E595" s="188"/>
      <c r="F595" s="188"/>
      <c r="G595" s="64">
        <f>+การคำนวณ!N590</f>
        <v>0</v>
      </c>
      <c r="H595" s="56"/>
    </row>
    <row r="596" spans="1:8">
      <c r="A596" s="53"/>
      <c r="B596" s="57">
        <v>588</v>
      </c>
      <c r="C596" s="187"/>
      <c r="D596" s="188"/>
      <c r="E596" s="188"/>
      <c r="F596" s="188"/>
      <c r="G596" s="64">
        <f>+การคำนวณ!N591</f>
        <v>0</v>
      </c>
      <c r="H596" s="56"/>
    </row>
    <row r="597" spans="1:8">
      <c r="A597" s="53"/>
      <c r="B597" s="57">
        <v>589</v>
      </c>
      <c r="C597" s="187"/>
      <c r="D597" s="188"/>
      <c r="E597" s="188"/>
      <c r="F597" s="188"/>
      <c r="G597" s="64">
        <f>+การคำนวณ!N592</f>
        <v>0</v>
      </c>
      <c r="H597" s="56"/>
    </row>
    <row r="598" spans="1:8">
      <c r="A598" s="53"/>
      <c r="B598" s="57">
        <v>590</v>
      </c>
      <c r="C598" s="187"/>
      <c r="D598" s="188"/>
      <c r="E598" s="188"/>
      <c r="F598" s="188"/>
      <c r="G598" s="64">
        <f>+การคำนวณ!N593</f>
        <v>0</v>
      </c>
      <c r="H598" s="56"/>
    </row>
    <row r="599" spans="1:8">
      <c r="A599" s="53"/>
      <c r="B599" s="57">
        <v>591</v>
      </c>
      <c r="C599" s="187"/>
      <c r="D599" s="188"/>
      <c r="E599" s="188"/>
      <c r="F599" s="188"/>
      <c r="G599" s="64">
        <f>+การคำนวณ!N594</f>
        <v>0</v>
      </c>
      <c r="H599" s="56"/>
    </row>
    <row r="600" spans="1:8">
      <c r="A600" s="53"/>
      <c r="B600" s="57">
        <v>592</v>
      </c>
      <c r="C600" s="187"/>
      <c r="D600" s="188"/>
      <c r="E600" s="188"/>
      <c r="F600" s="188"/>
      <c r="G600" s="64">
        <f>+การคำนวณ!N595</f>
        <v>0</v>
      </c>
      <c r="H600" s="56"/>
    </row>
    <row r="601" spans="1:8">
      <c r="A601" s="53"/>
      <c r="B601" s="57">
        <v>593</v>
      </c>
      <c r="C601" s="187"/>
      <c r="D601" s="188"/>
      <c r="E601" s="188"/>
      <c r="F601" s="188"/>
      <c r="G601" s="64">
        <f>+การคำนวณ!N596</f>
        <v>0</v>
      </c>
      <c r="H601" s="56"/>
    </row>
    <row r="602" spans="1:8">
      <c r="A602" s="53"/>
      <c r="B602" s="57">
        <v>594</v>
      </c>
      <c r="C602" s="187"/>
      <c r="D602" s="188"/>
      <c r="E602" s="188"/>
      <c r="F602" s="188"/>
      <c r="G602" s="64">
        <f>+การคำนวณ!N597</f>
        <v>0</v>
      </c>
      <c r="H602" s="56"/>
    </row>
    <row r="603" spans="1:8">
      <c r="A603" s="53"/>
      <c r="B603" s="57">
        <v>595</v>
      </c>
      <c r="C603" s="187"/>
      <c r="D603" s="188"/>
      <c r="E603" s="188"/>
      <c r="F603" s="188"/>
      <c r="G603" s="64">
        <f>+การคำนวณ!N598</f>
        <v>0</v>
      </c>
      <c r="H603" s="56"/>
    </row>
    <row r="604" spans="1:8">
      <c r="A604" s="53"/>
      <c r="B604" s="57">
        <v>596</v>
      </c>
      <c r="C604" s="187"/>
      <c r="D604" s="188"/>
      <c r="E604" s="188"/>
      <c r="F604" s="188"/>
      <c r="G604" s="64">
        <f>+การคำนวณ!N599</f>
        <v>0</v>
      </c>
      <c r="H604" s="56"/>
    </row>
    <row r="605" spans="1:8">
      <c r="A605" s="53"/>
      <c r="B605" s="57">
        <v>597</v>
      </c>
      <c r="C605" s="187"/>
      <c r="D605" s="188"/>
      <c r="E605" s="188"/>
      <c r="F605" s="188"/>
      <c r="G605" s="64">
        <f>+การคำนวณ!N600</f>
        <v>0</v>
      </c>
      <c r="H605" s="56"/>
    </row>
    <row r="606" spans="1:8">
      <c r="A606" s="53"/>
      <c r="B606" s="57">
        <v>598</v>
      </c>
      <c r="C606" s="187"/>
      <c r="D606" s="188"/>
      <c r="E606" s="188"/>
      <c r="F606" s="188"/>
      <c r="G606" s="64">
        <f>+การคำนวณ!N601</f>
        <v>0</v>
      </c>
      <c r="H606" s="56"/>
    </row>
    <row r="607" spans="1:8">
      <c r="A607" s="53"/>
      <c r="B607" s="57">
        <v>599</v>
      </c>
      <c r="C607" s="187"/>
      <c r="D607" s="188"/>
      <c r="E607" s="188"/>
      <c r="F607" s="188"/>
      <c r="G607" s="64">
        <f>+การคำนวณ!N602</f>
        <v>0</v>
      </c>
      <c r="H607" s="56"/>
    </row>
    <row r="608" spans="1:8">
      <c r="A608" s="53"/>
      <c r="B608" s="57">
        <v>600</v>
      </c>
      <c r="C608" s="187"/>
      <c r="D608" s="188"/>
      <c r="E608" s="188"/>
      <c r="F608" s="188"/>
      <c r="G608" s="64">
        <f>+การคำนวณ!N603</f>
        <v>0</v>
      </c>
      <c r="H608" s="56"/>
    </row>
    <row r="609" spans="1:8">
      <c r="A609" s="53"/>
      <c r="B609" s="57">
        <v>601</v>
      </c>
      <c r="C609" s="187"/>
      <c r="D609" s="188"/>
      <c r="E609" s="188"/>
      <c r="F609" s="188"/>
      <c r="G609" s="64">
        <f>+การคำนวณ!N604</f>
        <v>0</v>
      </c>
      <c r="H609" s="56"/>
    </row>
    <row r="610" spans="1:8">
      <c r="A610" s="53"/>
      <c r="B610" s="57">
        <v>602</v>
      </c>
      <c r="C610" s="187"/>
      <c r="D610" s="188"/>
      <c r="E610" s="188"/>
      <c r="F610" s="188"/>
      <c r="G610" s="64">
        <f>+การคำนวณ!N605</f>
        <v>0</v>
      </c>
      <c r="H610" s="56"/>
    </row>
    <row r="611" spans="1:8">
      <c r="A611" s="53"/>
      <c r="B611" s="57">
        <v>603</v>
      </c>
      <c r="C611" s="187"/>
      <c r="D611" s="188"/>
      <c r="E611" s="188"/>
      <c r="F611" s="188"/>
      <c r="G611" s="64">
        <f>+การคำนวณ!N606</f>
        <v>0</v>
      </c>
      <c r="H611" s="56"/>
    </row>
    <row r="612" spans="1:8">
      <c r="A612" s="53"/>
      <c r="B612" s="57">
        <v>604</v>
      </c>
      <c r="C612" s="187"/>
      <c r="D612" s="188"/>
      <c r="E612" s="188"/>
      <c r="F612" s="188"/>
      <c r="G612" s="64">
        <f>+การคำนวณ!N607</f>
        <v>0</v>
      </c>
      <c r="H612" s="56"/>
    </row>
    <row r="613" spans="1:8">
      <c r="A613" s="53"/>
      <c r="B613" s="57">
        <v>605</v>
      </c>
      <c r="C613" s="187"/>
      <c r="D613" s="188"/>
      <c r="E613" s="188"/>
      <c r="F613" s="188"/>
      <c r="G613" s="64">
        <f>+การคำนวณ!N608</f>
        <v>0</v>
      </c>
      <c r="H613" s="56"/>
    </row>
    <row r="614" spans="1:8">
      <c r="A614" s="53"/>
      <c r="B614" s="57">
        <v>606</v>
      </c>
      <c r="C614" s="187"/>
      <c r="D614" s="188"/>
      <c r="E614" s="188"/>
      <c r="F614" s="188"/>
      <c r="G614" s="64">
        <f>+การคำนวณ!N609</f>
        <v>0</v>
      </c>
      <c r="H614" s="56"/>
    </row>
    <row r="615" spans="1:8">
      <c r="A615" s="53"/>
      <c r="B615" s="57">
        <v>607</v>
      </c>
      <c r="C615" s="187"/>
      <c r="D615" s="188"/>
      <c r="E615" s="188"/>
      <c r="F615" s="188"/>
      <c r="G615" s="64">
        <f>+การคำนวณ!N610</f>
        <v>0</v>
      </c>
      <c r="H615" s="56"/>
    </row>
    <row r="616" spans="1:8">
      <c r="A616" s="53"/>
      <c r="B616" s="57">
        <v>608</v>
      </c>
      <c r="C616" s="187"/>
      <c r="D616" s="188"/>
      <c r="E616" s="188"/>
      <c r="F616" s="188"/>
      <c r="G616" s="64">
        <f>+การคำนวณ!N611</f>
        <v>0</v>
      </c>
      <c r="H616" s="56"/>
    </row>
    <row r="617" spans="1:8">
      <c r="A617" s="53"/>
      <c r="B617" s="57">
        <v>609</v>
      </c>
      <c r="C617" s="187"/>
      <c r="D617" s="188"/>
      <c r="E617" s="188"/>
      <c r="F617" s="188"/>
      <c r="G617" s="64">
        <f>+การคำนวณ!N612</f>
        <v>0</v>
      </c>
      <c r="H617" s="56"/>
    </row>
    <row r="618" spans="1:8">
      <c r="A618" s="53"/>
      <c r="B618" s="57">
        <v>610</v>
      </c>
      <c r="C618" s="187"/>
      <c r="D618" s="188"/>
      <c r="E618" s="188"/>
      <c r="F618" s="188"/>
      <c r="G618" s="64">
        <f>+การคำนวณ!N613</f>
        <v>0</v>
      </c>
      <c r="H618" s="56"/>
    </row>
    <row r="619" spans="1:8">
      <c r="A619" s="53"/>
      <c r="B619" s="57">
        <v>611</v>
      </c>
      <c r="C619" s="187"/>
      <c r="D619" s="188"/>
      <c r="E619" s="188"/>
      <c r="F619" s="188"/>
      <c r="G619" s="64">
        <f>+การคำนวณ!N614</f>
        <v>0</v>
      </c>
      <c r="H619" s="56"/>
    </row>
    <row r="620" spans="1:8">
      <c r="A620" s="53"/>
      <c r="B620" s="57">
        <v>612</v>
      </c>
      <c r="C620" s="187"/>
      <c r="D620" s="188"/>
      <c r="E620" s="188"/>
      <c r="F620" s="188"/>
      <c r="G620" s="64">
        <f>+การคำนวณ!N615</f>
        <v>0</v>
      </c>
      <c r="H620" s="56"/>
    </row>
    <row r="621" spans="1:8">
      <c r="A621" s="53"/>
      <c r="B621" s="57">
        <v>613</v>
      </c>
      <c r="C621" s="187"/>
      <c r="D621" s="188"/>
      <c r="E621" s="188"/>
      <c r="F621" s="188"/>
      <c r="G621" s="64">
        <f>+การคำนวณ!N616</f>
        <v>0</v>
      </c>
      <c r="H621" s="56"/>
    </row>
    <row r="622" spans="1:8">
      <c r="A622" s="53"/>
      <c r="B622" s="57">
        <v>614</v>
      </c>
      <c r="C622" s="187"/>
      <c r="D622" s="188"/>
      <c r="E622" s="188"/>
      <c r="F622" s="188"/>
      <c r="G622" s="64">
        <f>+การคำนวณ!N617</f>
        <v>0</v>
      </c>
      <c r="H622" s="56"/>
    </row>
    <row r="623" spans="1:8">
      <c r="A623" s="53"/>
      <c r="B623" s="57">
        <v>615</v>
      </c>
      <c r="C623" s="187"/>
      <c r="D623" s="188"/>
      <c r="E623" s="188"/>
      <c r="F623" s="188"/>
      <c r="G623" s="64">
        <f>+การคำนวณ!N618</f>
        <v>0</v>
      </c>
      <c r="H623" s="56"/>
    </row>
    <row r="624" spans="1:8">
      <c r="A624" s="53"/>
      <c r="B624" s="57">
        <v>616</v>
      </c>
      <c r="C624" s="187"/>
      <c r="D624" s="188"/>
      <c r="E624" s="188"/>
      <c r="F624" s="188"/>
      <c r="G624" s="64">
        <f>+การคำนวณ!N619</f>
        <v>0</v>
      </c>
      <c r="H624" s="56"/>
    </row>
    <row r="625" spans="1:8">
      <c r="A625" s="53"/>
      <c r="B625" s="57">
        <v>617</v>
      </c>
      <c r="C625" s="187"/>
      <c r="D625" s="188"/>
      <c r="E625" s="188"/>
      <c r="F625" s="188"/>
      <c r="G625" s="64">
        <f>+การคำนวณ!N620</f>
        <v>0</v>
      </c>
      <c r="H625" s="56"/>
    </row>
    <row r="626" spans="1:8">
      <c r="A626" s="53"/>
      <c r="B626" s="57">
        <v>618</v>
      </c>
      <c r="C626" s="187"/>
      <c r="D626" s="188"/>
      <c r="E626" s="188"/>
      <c r="F626" s="188"/>
      <c r="G626" s="64">
        <f>+การคำนวณ!N621</f>
        <v>0</v>
      </c>
      <c r="H626" s="56"/>
    </row>
    <row r="627" spans="1:8">
      <c r="A627" s="53"/>
      <c r="B627" s="57">
        <v>619</v>
      </c>
      <c r="C627" s="187"/>
      <c r="D627" s="188"/>
      <c r="E627" s="188"/>
      <c r="F627" s="188"/>
      <c r="G627" s="64">
        <f>+การคำนวณ!N622</f>
        <v>0</v>
      </c>
      <c r="H627" s="56"/>
    </row>
    <row r="628" spans="1:8">
      <c r="A628" s="53"/>
      <c r="B628" s="57">
        <v>620</v>
      </c>
      <c r="C628" s="187"/>
      <c r="D628" s="188"/>
      <c r="E628" s="188"/>
      <c r="F628" s="188"/>
      <c r="G628" s="64">
        <f>+การคำนวณ!N623</f>
        <v>0</v>
      </c>
      <c r="H628" s="56"/>
    </row>
    <row r="629" spans="1:8">
      <c r="A629" s="53"/>
      <c r="B629" s="57">
        <v>621</v>
      </c>
      <c r="C629" s="187"/>
      <c r="D629" s="188"/>
      <c r="E629" s="188"/>
      <c r="F629" s="188"/>
      <c r="G629" s="64">
        <f>+การคำนวณ!N624</f>
        <v>0</v>
      </c>
      <c r="H629" s="56"/>
    </row>
    <row r="630" spans="1:8">
      <c r="A630" s="53"/>
      <c r="B630" s="57">
        <v>622</v>
      </c>
      <c r="C630" s="187"/>
      <c r="D630" s="188"/>
      <c r="E630" s="188"/>
      <c r="F630" s="188"/>
      <c r="G630" s="64">
        <f>+การคำนวณ!N625</f>
        <v>0</v>
      </c>
      <c r="H630" s="56"/>
    </row>
    <row r="631" spans="1:8">
      <c r="A631" s="53"/>
      <c r="B631" s="57">
        <v>623</v>
      </c>
      <c r="C631" s="187"/>
      <c r="D631" s="188"/>
      <c r="E631" s="188"/>
      <c r="F631" s="188"/>
      <c r="G631" s="64">
        <f>+การคำนวณ!N626</f>
        <v>0</v>
      </c>
      <c r="H631" s="56"/>
    </row>
    <row r="632" spans="1:8">
      <c r="A632" s="53"/>
      <c r="B632" s="57">
        <v>624</v>
      </c>
      <c r="C632" s="187"/>
      <c r="D632" s="188"/>
      <c r="E632" s="188"/>
      <c r="F632" s="188"/>
      <c r="G632" s="64">
        <f>+การคำนวณ!N627</f>
        <v>0</v>
      </c>
      <c r="H632" s="56"/>
    </row>
    <row r="633" spans="1:8">
      <c r="A633" s="53"/>
      <c r="B633" s="57">
        <v>625</v>
      </c>
      <c r="C633" s="187"/>
      <c r="D633" s="188"/>
      <c r="E633" s="188"/>
      <c r="F633" s="188"/>
      <c r="G633" s="64">
        <f>+การคำนวณ!N628</f>
        <v>0</v>
      </c>
      <c r="H633" s="56"/>
    </row>
    <row r="634" spans="1:8">
      <c r="A634" s="53"/>
      <c r="B634" s="57">
        <v>626</v>
      </c>
      <c r="C634" s="187"/>
      <c r="D634" s="188"/>
      <c r="E634" s="188"/>
      <c r="F634" s="188"/>
      <c r="G634" s="64">
        <f>+การคำนวณ!N629</f>
        <v>0</v>
      </c>
      <c r="H634" s="56"/>
    </row>
    <row r="635" spans="1:8">
      <c r="A635" s="53"/>
      <c r="B635" s="57">
        <v>627</v>
      </c>
      <c r="C635" s="187"/>
      <c r="D635" s="188"/>
      <c r="E635" s="188"/>
      <c r="F635" s="188"/>
      <c r="G635" s="64">
        <f>+การคำนวณ!N630</f>
        <v>0</v>
      </c>
      <c r="H635" s="56"/>
    </row>
    <row r="636" spans="1:8">
      <c r="A636" s="53"/>
      <c r="B636" s="57">
        <v>628</v>
      </c>
      <c r="C636" s="187"/>
      <c r="D636" s="188"/>
      <c r="E636" s="188"/>
      <c r="F636" s="188"/>
      <c r="G636" s="64">
        <f>+การคำนวณ!N631</f>
        <v>0</v>
      </c>
      <c r="H636" s="56"/>
    </row>
    <row r="637" spans="1:8">
      <c r="A637" s="53"/>
      <c r="B637" s="57">
        <v>629</v>
      </c>
      <c r="C637" s="187"/>
      <c r="D637" s="188"/>
      <c r="E637" s="188"/>
      <c r="F637" s="188"/>
      <c r="G637" s="64">
        <f>+การคำนวณ!N632</f>
        <v>0</v>
      </c>
      <c r="H637" s="56"/>
    </row>
    <row r="638" spans="1:8">
      <c r="A638" s="53"/>
      <c r="B638" s="57">
        <v>630</v>
      </c>
      <c r="C638" s="187"/>
      <c r="D638" s="188"/>
      <c r="E638" s="188"/>
      <c r="F638" s="188"/>
      <c r="G638" s="64">
        <f>+การคำนวณ!N633</f>
        <v>0</v>
      </c>
      <c r="H638" s="56"/>
    </row>
    <row r="639" spans="1:8">
      <c r="A639" s="53"/>
      <c r="B639" s="57">
        <v>631</v>
      </c>
      <c r="C639" s="187"/>
      <c r="D639" s="188"/>
      <c r="E639" s="188"/>
      <c r="F639" s="188"/>
      <c r="G639" s="64">
        <f>+การคำนวณ!N634</f>
        <v>0</v>
      </c>
      <c r="H639" s="56"/>
    </row>
    <row r="640" spans="1:8">
      <c r="A640" s="53"/>
      <c r="B640" s="57">
        <v>632</v>
      </c>
      <c r="C640" s="187"/>
      <c r="D640" s="188"/>
      <c r="E640" s="188"/>
      <c r="F640" s="188"/>
      <c r="G640" s="64">
        <f>+การคำนวณ!N635</f>
        <v>0</v>
      </c>
      <c r="H640" s="56"/>
    </row>
    <row r="641" spans="1:8">
      <c r="A641" s="53"/>
      <c r="B641" s="57">
        <v>633</v>
      </c>
      <c r="C641" s="187"/>
      <c r="D641" s="188"/>
      <c r="E641" s="188"/>
      <c r="F641" s="188"/>
      <c r="G641" s="64">
        <f>+การคำนวณ!N636</f>
        <v>0</v>
      </c>
      <c r="H641" s="56"/>
    </row>
    <row r="642" spans="1:8">
      <c r="A642" s="53"/>
      <c r="B642" s="57">
        <v>634</v>
      </c>
      <c r="C642" s="187"/>
      <c r="D642" s="188"/>
      <c r="E642" s="188"/>
      <c r="F642" s="188"/>
      <c r="G642" s="64">
        <f>+การคำนวณ!N637</f>
        <v>0</v>
      </c>
      <c r="H642" s="56"/>
    </row>
    <row r="643" spans="1:8">
      <c r="A643" s="53"/>
      <c r="B643" s="57">
        <v>635</v>
      </c>
      <c r="C643" s="187"/>
      <c r="D643" s="188"/>
      <c r="E643" s="188"/>
      <c r="F643" s="188"/>
      <c r="G643" s="64">
        <f>+การคำนวณ!N638</f>
        <v>0</v>
      </c>
      <c r="H643" s="56"/>
    </row>
    <row r="644" spans="1:8">
      <c r="A644" s="53"/>
      <c r="B644" s="57">
        <v>636</v>
      </c>
      <c r="C644" s="187"/>
      <c r="D644" s="188"/>
      <c r="E644" s="188"/>
      <c r="F644" s="188"/>
      <c r="G644" s="64">
        <f>+การคำนวณ!N639</f>
        <v>0</v>
      </c>
      <c r="H644" s="56"/>
    </row>
    <row r="645" spans="1:8">
      <c r="A645" s="53"/>
      <c r="B645" s="57">
        <v>637</v>
      </c>
      <c r="C645" s="187"/>
      <c r="D645" s="188"/>
      <c r="E645" s="188"/>
      <c r="F645" s="188"/>
      <c r="G645" s="64">
        <f>+การคำนวณ!N640</f>
        <v>0</v>
      </c>
      <c r="H645" s="56"/>
    </row>
    <row r="646" spans="1:8">
      <c r="A646" s="53"/>
      <c r="B646" s="57">
        <v>638</v>
      </c>
      <c r="C646" s="187"/>
      <c r="D646" s="188"/>
      <c r="E646" s="188"/>
      <c r="F646" s="188"/>
      <c r="G646" s="64">
        <f>+การคำนวณ!N641</f>
        <v>0</v>
      </c>
      <c r="H646" s="56"/>
    </row>
    <row r="647" spans="1:8">
      <c r="A647" s="53"/>
      <c r="B647" s="57">
        <v>639</v>
      </c>
      <c r="C647" s="187"/>
      <c r="D647" s="188"/>
      <c r="E647" s="188"/>
      <c r="F647" s="188"/>
      <c r="G647" s="64">
        <f>+การคำนวณ!N642</f>
        <v>0</v>
      </c>
      <c r="H647" s="56"/>
    </row>
    <row r="648" spans="1:8">
      <c r="A648" s="53"/>
      <c r="B648" s="57">
        <v>640</v>
      </c>
      <c r="C648" s="187"/>
      <c r="D648" s="188"/>
      <c r="E648" s="188"/>
      <c r="F648" s="188"/>
      <c r="G648" s="64">
        <f>+การคำนวณ!N643</f>
        <v>0</v>
      </c>
      <c r="H648" s="56"/>
    </row>
    <row r="649" spans="1:8">
      <c r="A649" s="53"/>
      <c r="B649" s="57">
        <v>641</v>
      </c>
      <c r="C649" s="187"/>
      <c r="D649" s="188"/>
      <c r="E649" s="188"/>
      <c r="F649" s="188"/>
      <c r="G649" s="64">
        <f>+การคำนวณ!N644</f>
        <v>0</v>
      </c>
      <c r="H649" s="56"/>
    </row>
    <row r="650" spans="1:8">
      <c r="A650" s="53"/>
      <c r="B650" s="57">
        <v>642</v>
      </c>
      <c r="C650" s="187"/>
      <c r="D650" s="188"/>
      <c r="E650" s="188"/>
      <c r="F650" s="188"/>
      <c r="G650" s="64">
        <f>+การคำนวณ!N645</f>
        <v>0</v>
      </c>
      <c r="H650" s="56"/>
    </row>
    <row r="651" spans="1:8">
      <c r="A651" s="53"/>
      <c r="B651" s="57">
        <v>643</v>
      </c>
      <c r="C651" s="187"/>
      <c r="D651" s="188"/>
      <c r="E651" s="188"/>
      <c r="F651" s="188"/>
      <c r="G651" s="64">
        <f>+การคำนวณ!N646</f>
        <v>0</v>
      </c>
      <c r="H651" s="56"/>
    </row>
    <row r="652" spans="1:8">
      <c r="A652" s="53"/>
      <c r="B652" s="57">
        <v>644</v>
      </c>
      <c r="C652" s="187"/>
      <c r="D652" s="188"/>
      <c r="E652" s="188"/>
      <c r="F652" s="188"/>
      <c r="G652" s="64">
        <f>+การคำนวณ!N647</f>
        <v>0</v>
      </c>
      <c r="H652" s="56"/>
    </row>
    <row r="653" spans="1:8">
      <c r="A653" s="53"/>
      <c r="B653" s="57">
        <v>645</v>
      </c>
      <c r="C653" s="187"/>
      <c r="D653" s="188"/>
      <c r="E653" s="188"/>
      <c r="F653" s="188"/>
      <c r="G653" s="64">
        <f>+การคำนวณ!N648</f>
        <v>0</v>
      </c>
      <c r="H653" s="56"/>
    </row>
    <row r="654" spans="1:8">
      <c r="A654" s="53"/>
      <c r="B654" s="57">
        <v>646</v>
      </c>
      <c r="C654" s="187"/>
      <c r="D654" s="188"/>
      <c r="E654" s="188"/>
      <c r="F654" s="188"/>
      <c r="G654" s="64">
        <f>+การคำนวณ!N649</f>
        <v>0</v>
      </c>
      <c r="H654" s="56"/>
    </row>
    <row r="655" spans="1:8">
      <c r="A655" s="53"/>
      <c r="B655" s="57">
        <v>647</v>
      </c>
      <c r="C655" s="187"/>
      <c r="D655" s="188"/>
      <c r="E655" s="188"/>
      <c r="F655" s="188"/>
      <c r="G655" s="64">
        <f>+การคำนวณ!N650</f>
        <v>0</v>
      </c>
      <c r="H655" s="56"/>
    </row>
    <row r="656" spans="1:8">
      <c r="A656" s="53"/>
      <c r="B656" s="57">
        <v>648</v>
      </c>
      <c r="C656" s="58"/>
      <c r="D656" s="59"/>
      <c r="E656" s="59"/>
      <c r="F656" s="59"/>
      <c r="G656" s="64">
        <f>+การคำนวณ!N651</f>
        <v>0</v>
      </c>
      <c r="H656" s="56"/>
    </row>
    <row r="657" spans="1:8">
      <c r="A657" s="53"/>
      <c r="B657" s="57">
        <v>649</v>
      </c>
      <c r="C657" s="58"/>
      <c r="D657" s="59"/>
      <c r="E657" s="59"/>
      <c r="F657" s="59"/>
      <c r="G657" s="64">
        <f>+การคำนวณ!N652</f>
        <v>0</v>
      </c>
      <c r="H657" s="56"/>
    </row>
    <row r="658" spans="1:8">
      <c r="A658" s="53"/>
      <c r="B658" s="57">
        <v>650</v>
      </c>
      <c r="C658" s="58"/>
      <c r="D658" s="59"/>
      <c r="E658" s="59"/>
      <c r="F658" s="59"/>
      <c r="G658" s="64">
        <f>+การคำนวณ!N653</f>
        <v>0</v>
      </c>
      <c r="H658" s="56"/>
    </row>
    <row r="659" spans="1:8">
      <c r="A659" s="53"/>
      <c r="B659" s="57">
        <v>651</v>
      </c>
      <c r="C659" s="58"/>
      <c r="D659" s="59"/>
      <c r="E659" s="59"/>
      <c r="F659" s="59"/>
      <c r="G659" s="64">
        <f>+การคำนวณ!N654</f>
        <v>0</v>
      </c>
      <c r="H659" s="56"/>
    </row>
    <row r="660" spans="1:8">
      <c r="A660" s="53"/>
      <c r="B660" s="57">
        <v>652</v>
      </c>
      <c r="C660" s="58"/>
      <c r="D660" s="59"/>
      <c r="E660" s="59"/>
      <c r="F660" s="59"/>
      <c r="G660" s="64">
        <f>+การคำนวณ!N655</f>
        <v>0</v>
      </c>
      <c r="H660" s="56"/>
    </row>
    <row r="661" spans="1:8">
      <c r="A661" s="53"/>
      <c r="B661" s="57">
        <v>653</v>
      </c>
      <c r="C661" s="58"/>
      <c r="D661" s="59"/>
      <c r="E661" s="59"/>
      <c r="F661" s="59"/>
      <c r="G661" s="64">
        <f>+การคำนวณ!N656</f>
        <v>0</v>
      </c>
      <c r="H661" s="56"/>
    </row>
    <row r="662" spans="1:8">
      <c r="A662" s="53"/>
      <c r="B662" s="57">
        <v>654</v>
      </c>
      <c r="C662" s="58"/>
      <c r="D662" s="59"/>
      <c r="E662" s="59"/>
      <c r="F662" s="59"/>
      <c r="G662" s="64">
        <f>+การคำนวณ!N657</f>
        <v>0</v>
      </c>
      <c r="H662" s="56"/>
    </row>
    <row r="663" spans="1:8">
      <c r="A663" s="53"/>
      <c r="B663" s="57">
        <v>655</v>
      </c>
      <c r="C663" s="58"/>
      <c r="D663" s="59"/>
      <c r="E663" s="59"/>
      <c r="F663" s="59"/>
      <c r="G663" s="64">
        <f>+การคำนวณ!N658</f>
        <v>0</v>
      </c>
      <c r="H663" s="56"/>
    </row>
    <row r="664" spans="1:8">
      <c r="A664" s="53"/>
      <c r="B664" s="57">
        <v>656</v>
      </c>
      <c r="C664" s="58"/>
      <c r="D664" s="59"/>
      <c r="E664" s="59"/>
      <c r="F664" s="59"/>
      <c r="G664" s="64">
        <f>+การคำนวณ!N659</f>
        <v>0</v>
      </c>
      <c r="H664" s="56"/>
    </row>
    <row r="665" spans="1:8">
      <c r="A665" s="53"/>
      <c r="B665" s="57">
        <v>657</v>
      </c>
      <c r="C665" s="58"/>
      <c r="D665" s="59"/>
      <c r="E665" s="59"/>
      <c r="F665" s="59"/>
      <c r="G665" s="64">
        <f>+การคำนวณ!N660</f>
        <v>0</v>
      </c>
      <c r="H665" s="56"/>
    </row>
    <row r="666" spans="1:8">
      <c r="A666" s="53"/>
      <c r="B666" s="57">
        <v>658</v>
      </c>
      <c r="C666" s="58"/>
      <c r="D666" s="59"/>
      <c r="E666" s="59"/>
      <c r="F666" s="59"/>
      <c r="G666" s="64">
        <f>+การคำนวณ!N661</f>
        <v>0</v>
      </c>
      <c r="H666" s="56"/>
    </row>
    <row r="667" spans="1:8">
      <c r="A667" s="53"/>
      <c r="B667" s="57">
        <v>659</v>
      </c>
      <c r="C667" s="58"/>
      <c r="D667" s="59"/>
      <c r="E667" s="59"/>
      <c r="F667" s="59"/>
      <c r="G667" s="64">
        <f>+การคำนวณ!N662</f>
        <v>0</v>
      </c>
      <c r="H667" s="56"/>
    </row>
    <row r="668" spans="1:8">
      <c r="A668" s="53"/>
      <c r="B668" s="57">
        <v>660</v>
      </c>
      <c r="C668" s="58"/>
      <c r="D668" s="59"/>
      <c r="E668" s="59"/>
      <c r="F668" s="59"/>
      <c r="G668" s="64">
        <f>+การคำนวณ!N663</f>
        <v>0</v>
      </c>
      <c r="H668" s="56"/>
    </row>
    <row r="669" spans="1:8">
      <c r="A669" s="53"/>
      <c r="B669" s="57">
        <v>661</v>
      </c>
      <c r="C669" s="58"/>
      <c r="D669" s="59"/>
      <c r="E669" s="59"/>
      <c r="F669" s="59"/>
      <c r="G669" s="64">
        <f>+การคำนวณ!N664</f>
        <v>0</v>
      </c>
      <c r="H669" s="56"/>
    </row>
    <row r="670" spans="1:8">
      <c r="A670" s="53"/>
      <c r="B670" s="57">
        <v>662</v>
      </c>
      <c r="C670" s="58"/>
      <c r="D670" s="59"/>
      <c r="E670" s="59"/>
      <c r="F670" s="59"/>
      <c r="G670" s="64">
        <f>+การคำนวณ!N665</f>
        <v>0</v>
      </c>
      <c r="H670" s="56"/>
    </row>
    <row r="671" spans="1:8">
      <c r="A671" s="53"/>
      <c r="B671" s="57">
        <v>663</v>
      </c>
      <c r="C671" s="58"/>
      <c r="D671" s="59"/>
      <c r="E671" s="59"/>
      <c r="F671" s="59"/>
      <c r="G671" s="64">
        <f>+การคำนวณ!N666</f>
        <v>0</v>
      </c>
      <c r="H671" s="56"/>
    </row>
    <row r="672" spans="1:8">
      <c r="A672" s="53"/>
      <c r="B672" s="57">
        <v>664</v>
      </c>
      <c r="C672" s="58"/>
      <c r="D672" s="59"/>
      <c r="E672" s="59"/>
      <c r="F672" s="59"/>
      <c r="G672" s="64">
        <f>+การคำนวณ!N667</f>
        <v>0</v>
      </c>
      <c r="H672" s="56"/>
    </row>
    <row r="673" spans="1:8">
      <c r="A673" s="53"/>
      <c r="B673" s="57">
        <v>665</v>
      </c>
      <c r="C673" s="58"/>
      <c r="D673" s="59"/>
      <c r="E673" s="59"/>
      <c r="F673" s="59"/>
      <c r="G673" s="64">
        <f>+การคำนวณ!N668</f>
        <v>0</v>
      </c>
      <c r="H673" s="56"/>
    </row>
    <row r="674" spans="1:8">
      <c r="A674" s="53"/>
      <c r="B674" s="57">
        <v>666</v>
      </c>
      <c r="C674" s="58"/>
      <c r="D674" s="59"/>
      <c r="E674" s="59"/>
      <c r="F674" s="59"/>
      <c r="G674" s="64">
        <f>+การคำนวณ!N669</f>
        <v>0</v>
      </c>
      <c r="H674" s="56"/>
    </row>
    <row r="675" spans="1:8">
      <c r="A675" s="53"/>
      <c r="B675" s="57">
        <v>667</v>
      </c>
      <c r="C675" s="58"/>
      <c r="D675" s="59"/>
      <c r="E675" s="59"/>
      <c r="F675" s="59"/>
      <c r="G675" s="64">
        <f>+การคำนวณ!N670</f>
        <v>0</v>
      </c>
      <c r="H675" s="56"/>
    </row>
    <row r="676" spans="1:8">
      <c r="A676" s="53"/>
      <c r="B676" s="57">
        <v>668</v>
      </c>
      <c r="C676" s="58"/>
      <c r="D676" s="59"/>
      <c r="E676" s="59"/>
      <c r="F676" s="59"/>
      <c r="G676" s="64">
        <f>+การคำนวณ!N671</f>
        <v>0</v>
      </c>
      <c r="H676" s="56"/>
    </row>
    <row r="677" spans="1:8">
      <c r="A677" s="53"/>
      <c r="B677" s="57">
        <v>669</v>
      </c>
      <c r="C677" s="58"/>
      <c r="D677" s="59"/>
      <c r="E677" s="59"/>
      <c r="F677" s="59"/>
      <c r="G677" s="64">
        <f>+การคำนวณ!N672</f>
        <v>0</v>
      </c>
      <c r="H677" s="56"/>
    </row>
    <row r="678" spans="1:8">
      <c r="A678" s="53"/>
      <c r="B678" s="57">
        <v>670</v>
      </c>
      <c r="C678" s="58"/>
      <c r="D678" s="59"/>
      <c r="E678" s="59"/>
      <c r="F678" s="59"/>
      <c r="G678" s="64">
        <f>+การคำนวณ!N673</f>
        <v>0</v>
      </c>
      <c r="H678" s="56"/>
    </row>
    <row r="679" spans="1:8">
      <c r="A679" s="53"/>
      <c r="B679" s="57">
        <v>671</v>
      </c>
      <c r="C679" s="58"/>
      <c r="D679" s="59"/>
      <c r="E679" s="59"/>
      <c r="F679" s="59"/>
      <c r="G679" s="64">
        <f>+การคำนวณ!N674</f>
        <v>0</v>
      </c>
      <c r="H679" s="56"/>
    </row>
    <row r="680" spans="1:8">
      <c r="A680" s="53"/>
      <c r="B680" s="57">
        <v>672</v>
      </c>
      <c r="C680" s="58"/>
      <c r="D680" s="59"/>
      <c r="E680" s="59"/>
      <c r="F680" s="59"/>
      <c r="G680" s="64">
        <f>+การคำนวณ!N675</f>
        <v>0</v>
      </c>
      <c r="H680" s="56"/>
    </row>
    <row r="681" spans="1:8">
      <c r="A681" s="53"/>
      <c r="B681" s="57">
        <v>673</v>
      </c>
      <c r="C681" s="58"/>
      <c r="D681" s="59"/>
      <c r="E681" s="59"/>
      <c r="F681" s="59"/>
      <c r="G681" s="64">
        <f>+การคำนวณ!N676</f>
        <v>0</v>
      </c>
      <c r="H681" s="56"/>
    </row>
    <row r="682" spans="1:8">
      <c r="A682" s="53"/>
      <c r="B682" s="57">
        <v>674</v>
      </c>
      <c r="C682" s="58"/>
      <c r="D682" s="59"/>
      <c r="E682" s="59"/>
      <c r="F682" s="59"/>
      <c r="G682" s="64">
        <f>+การคำนวณ!N677</f>
        <v>0</v>
      </c>
      <c r="H682" s="56"/>
    </row>
    <row r="683" spans="1:8">
      <c r="A683" s="53"/>
      <c r="B683" s="57">
        <v>675</v>
      </c>
      <c r="C683" s="58"/>
      <c r="D683" s="59"/>
      <c r="E683" s="59"/>
      <c r="F683" s="59"/>
      <c r="G683" s="64">
        <f>+การคำนวณ!N678</f>
        <v>0</v>
      </c>
      <c r="H683" s="56"/>
    </row>
    <row r="684" spans="1:8">
      <c r="A684" s="53"/>
      <c r="B684" s="57">
        <v>676</v>
      </c>
      <c r="C684" s="58"/>
      <c r="D684" s="59"/>
      <c r="E684" s="59"/>
      <c r="F684" s="59"/>
      <c r="G684" s="64">
        <f>+การคำนวณ!N679</f>
        <v>0</v>
      </c>
      <c r="H684" s="56"/>
    </row>
    <row r="685" spans="1:8">
      <c r="A685" s="53"/>
      <c r="B685" s="57">
        <v>677</v>
      </c>
      <c r="C685" s="58"/>
      <c r="D685" s="59"/>
      <c r="E685" s="59"/>
      <c r="F685" s="59"/>
      <c r="G685" s="64">
        <f>+การคำนวณ!N680</f>
        <v>0</v>
      </c>
      <c r="H685" s="56"/>
    </row>
    <row r="686" spans="1:8">
      <c r="A686" s="53"/>
      <c r="B686" s="57">
        <v>678</v>
      </c>
      <c r="C686" s="58"/>
      <c r="D686" s="59"/>
      <c r="E686" s="59"/>
      <c r="F686" s="59"/>
      <c r="G686" s="64">
        <f>+การคำนวณ!N681</f>
        <v>0</v>
      </c>
      <c r="H686" s="56"/>
    </row>
    <row r="687" spans="1:8">
      <c r="A687" s="53"/>
      <c r="B687" s="57">
        <v>679</v>
      </c>
      <c r="C687" s="58"/>
      <c r="D687" s="59"/>
      <c r="E687" s="59"/>
      <c r="F687" s="59"/>
      <c r="G687" s="64">
        <f>+การคำนวณ!N682</f>
        <v>0</v>
      </c>
      <c r="H687" s="56"/>
    </row>
    <row r="688" spans="1:8">
      <c r="A688" s="53"/>
      <c r="B688" s="57">
        <v>680</v>
      </c>
      <c r="C688" s="58"/>
      <c r="D688" s="59"/>
      <c r="E688" s="59"/>
      <c r="F688" s="59"/>
      <c r="G688" s="64">
        <f>+การคำนวณ!N683</f>
        <v>0</v>
      </c>
      <c r="H688" s="56"/>
    </row>
    <row r="689" spans="1:8">
      <c r="A689" s="53"/>
      <c r="B689" s="57">
        <v>681</v>
      </c>
      <c r="C689" s="58"/>
      <c r="D689" s="59"/>
      <c r="E689" s="59"/>
      <c r="F689" s="59"/>
      <c r="G689" s="64">
        <f>+การคำนวณ!N684</f>
        <v>0</v>
      </c>
      <c r="H689" s="56"/>
    </row>
    <row r="690" spans="1:8">
      <c r="A690" s="53"/>
      <c r="B690" s="57">
        <v>682</v>
      </c>
      <c r="C690" s="58"/>
      <c r="D690" s="59"/>
      <c r="E690" s="59"/>
      <c r="F690" s="59"/>
      <c r="G690" s="64">
        <f>+การคำนวณ!N685</f>
        <v>0</v>
      </c>
      <c r="H690" s="56"/>
    </row>
    <row r="691" spans="1:8">
      <c r="A691" s="53"/>
      <c r="B691" s="57">
        <v>683</v>
      </c>
      <c r="C691" s="58"/>
      <c r="D691" s="59"/>
      <c r="E691" s="59"/>
      <c r="F691" s="59"/>
      <c r="G691" s="64">
        <f>+การคำนวณ!N686</f>
        <v>0</v>
      </c>
      <c r="H691" s="56"/>
    </row>
    <row r="692" spans="1:8">
      <c r="A692" s="53"/>
      <c r="B692" s="57">
        <v>684</v>
      </c>
      <c r="C692" s="58"/>
      <c r="D692" s="59"/>
      <c r="E692" s="59"/>
      <c r="F692" s="59"/>
      <c r="G692" s="64">
        <f>+การคำนวณ!N687</f>
        <v>0</v>
      </c>
      <c r="H692" s="56"/>
    </row>
    <row r="693" spans="1:8">
      <c r="A693" s="53"/>
      <c r="B693" s="57">
        <v>685</v>
      </c>
      <c r="C693" s="58"/>
      <c r="D693" s="59"/>
      <c r="E693" s="59"/>
      <c r="F693" s="59"/>
      <c r="G693" s="64">
        <f>+การคำนวณ!N688</f>
        <v>0</v>
      </c>
      <c r="H693" s="56"/>
    </row>
    <row r="694" spans="1:8">
      <c r="A694" s="53"/>
      <c r="B694" s="57">
        <v>686</v>
      </c>
      <c r="C694" s="58"/>
      <c r="D694" s="59"/>
      <c r="E694" s="59"/>
      <c r="F694" s="59"/>
      <c r="G694" s="64">
        <f>+การคำนวณ!N689</f>
        <v>0</v>
      </c>
      <c r="H694" s="56"/>
    </row>
    <row r="695" spans="1:8">
      <c r="A695" s="53"/>
      <c r="B695" s="57">
        <v>687</v>
      </c>
      <c r="C695" s="58"/>
      <c r="D695" s="59"/>
      <c r="E695" s="59"/>
      <c r="F695" s="59"/>
      <c r="G695" s="64">
        <f>+การคำนวณ!N690</f>
        <v>0</v>
      </c>
      <c r="H695" s="56"/>
    </row>
    <row r="696" spans="1:8">
      <c r="A696" s="53"/>
      <c r="B696" s="57">
        <v>688</v>
      </c>
      <c r="C696" s="58"/>
      <c r="D696" s="59"/>
      <c r="E696" s="59"/>
      <c r="F696" s="59"/>
      <c r="G696" s="64">
        <f>+การคำนวณ!N691</f>
        <v>0</v>
      </c>
      <c r="H696" s="56"/>
    </row>
    <row r="697" spans="1:8">
      <c r="A697" s="53"/>
      <c r="B697" s="57">
        <v>689</v>
      </c>
      <c r="C697" s="58"/>
      <c r="D697" s="59"/>
      <c r="E697" s="59"/>
      <c r="F697" s="59"/>
      <c r="G697" s="64">
        <f>+การคำนวณ!N692</f>
        <v>0</v>
      </c>
      <c r="H697" s="56"/>
    </row>
    <row r="698" spans="1:8">
      <c r="A698" s="53"/>
      <c r="B698" s="57">
        <v>690</v>
      </c>
      <c r="C698" s="58"/>
      <c r="D698" s="59"/>
      <c r="E698" s="59"/>
      <c r="F698" s="59"/>
      <c r="G698" s="64">
        <f>+การคำนวณ!N693</f>
        <v>0</v>
      </c>
      <c r="H698" s="56"/>
    </row>
    <row r="699" spans="1:8">
      <c r="A699" s="53"/>
      <c r="B699" s="57">
        <v>691</v>
      </c>
      <c r="C699" s="58"/>
      <c r="D699" s="59"/>
      <c r="E699" s="59"/>
      <c r="F699" s="59"/>
      <c r="G699" s="64">
        <f>+การคำนวณ!N694</f>
        <v>0</v>
      </c>
      <c r="H699" s="56"/>
    </row>
    <row r="700" spans="1:8">
      <c r="A700" s="53"/>
      <c r="B700" s="57">
        <v>692</v>
      </c>
      <c r="C700" s="58"/>
      <c r="D700" s="59"/>
      <c r="E700" s="59"/>
      <c r="F700" s="59"/>
      <c r="G700" s="64">
        <f>+การคำนวณ!N695</f>
        <v>0</v>
      </c>
      <c r="H700" s="56"/>
    </row>
    <row r="701" spans="1:8">
      <c r="A701" s="53"/>
      <c r="B701" s="57">
        <v>693</v>
      </c>
      <c r="C701" s="58"/>
      <c r="D701" s="59"/>
      <c r="E701" s="59"/>
      <c r="F701" s="59"/>
      <c r="G701" s="64">
        <f>+การคำนวณ!N696</f>
        <v>0</v>
      </c>
      <c r="H701" s="56"/>
    </row>
    <row r="702" spans="1:8">
      <c r="A702" s="53"/>
      <c r="B702" s="57">
        <v>694</v>
      </c>
      <c r="C702" s="58"/>
      <c r="D702" s="59"/>
      <c r="E702" s="59"/>
      <c r="F702" s="59"/>
      <c r="G702" s="64">
        <f>+การคำนวณ!N697</f>
        <v>0</v>
      </c>
      <c r="H702" s="56"/>
    </row>
    <row r="703" spans="1:8">
      <c r="A703" s="53"/>
      <c r="B703" s="57">
        <v>695</v>
      </c>
      <c r="C703" s="58"/>
      <c r="D703" s="59"/>
      <c r="E703" s="59"/>
      <c r="F703" s="59"/>
      <c r="G703" s="64">
        <f>+การคำนวณ!N698</f>
        <v>0</v>
      </c>
      <c r="H703" s="56"/>
    </row>
    <row r="704" spans="1:8">
      <c r="A704" s="53"/>
      <c r="B704" s="57">
        <v>696</v>
      </c>
      <c r="C704" s="58"/>
      <c r="D704" s="59"/>
      <c r="E704" s="59"/>
      <c r="F704" s="59"/>
      <c r="G704" s="64">
        <f>+การคำนวณ!N699</f>
        <v>0</v>
      </c>
      <c r="H704" s="56"/>
    </row>
    <row r="705" spans="1:8">
      <c r="A705" s="53"/>
      <c r="B705" s="57">
        <v>697</v>
      </c>
      <c r="C705" s="58"/>
      <c r="D705" s="59"/>
      <c r="E705" s="59"/>
      <c r="F705" s="59"/>
      <c r="G705" s="64">
        <f>+การคำนวณ!N700</f>
        <v>0</v>
      </c>
      <c r="H705" s="56"/>
    </row>
    <row r="706" spans="1:8">
      <c r="A706" s="53"/>
      <c r="B706" s="57">
        <v>698</v>
      </c>
      <c r="C706" s="58"/>
      <c r="D706" s="59"/>
      <c r="E706" s="59"/>
      <c r="F706" s="59"/>
      <c r="G706" s="64">
        <f>+การคำนวณ!N701</f>
        <v>0</v>
      </c>
      <c r="H706" s="56"/>
    </row>
    <row r="707" spans="1:8">
      <c r="A707" s="53"/>
      <c r="B707" s="57">
        <v>699</v>
      </c>
      <c r="C707" s="58"/>
      <c r="D707" s="59"/>
      <c r="E707" s="59"/>
      <c r="F707" s="59"/>
      <c r="G707" s="64">
        <f>+การคำนวณ!N702</f>
        <v>0</v>
      </c>
      <c r="H707" s="56"/>
    </row>
    <row r="708" spans="1:8">
      <c r="A708" s="53"/>
      <c r="B708" s="57">
        <v>700</v>
      </c>
      <c r="C708" s="58"/>
      <c r="D708" s="59"/>
      <c r="E708" s="59"/>
      <c r="F708" s="59"/>
      <c r="G708" s="64">
        <f>+การคำนวณ!N703</f>
        <v>0</v>
      </c>
      <c r="H708" s="56"/>
    </row>
    <row r="709" spans="1:8">
      <c r="A709" s="53"/>
      <c r="B709" s="57">
        <v>701</v>
      </c>
      <c r="C709" s="58"/>
      <c r="D709" s="59"/>
      <c r="E709" s="59"/>
      <c r="F709" s="59"/>
      <c r="G709" s="64">
        <f>+การคำนวณ!N704</f>
        <v>0</v>
      </c>
      <c r="H709" s="56"/>
    </row>
    <row r="710" spans="1:8">
      <c r="A710" s="53"/>
      <c r="B710" s="57">
        <v>702</v>
      </c>
      <c r="C710" s="58"/>
      <c r="D710" s="59"/>
      <c r="E710" s="59"/>
      <c r="F710" s="59"/>
      <c r="G710" s="64">
        <f>+การคำนวณ!N705</f>
        <v>0</v>
      </c>
      <c r="H710" s="56"/>
    </row>
    <row r="711" spans="1:8">
      <c r="A711" s="53"/>
      <c r="B711" s="57">
        <v>703</v>
      </c>
      <c r="C711" s="58"/>
      <c r="D711" s="59"/>
      <c r="E711" s="59"/>
      <c r="F711" s="59"/>
      <c r="G711" s="64">
        <f>+การคำนวณ!N706</f>
        <v>0</v>
      </c>
      <c r="H711" s="56"/>
    </row>
    <row r="712" spans="1:8">
      <c r="A712" s="53"/>
      <c r="B712" s="57">
        <v>704</v>
      </c>
      <c r="C712" s="58"/>
      <c r="D712" s="59"/>
      <c r="E712" s="59"/>
      <c r="F712" s="59"/>
      <c r="G712" s="64">
        <f>+การคำนวณ!N707</f>
        <v>0</v>
      </c>
      <c r="H712" s="56"/>
    </row>
    <row r="713" spans="1:8">
      <c r="A713" s="53"/>
      <c r="B713" s="57">
        <v>705</v>
      </c>
      <c r="C713" s="58"/>
      <c r="D713" s="59"/>
      <c r="E713" s="59"/>
      <c r="F713" s="59"/>
      <c r="G713" s="64">
        <f>+การคำนวณ!N708</f>
        <v>0</v>
      </c>
      <c r="H713" s="56"/>
    </row>
    <row r="714" spans="1:8">
      <c r="A714" s="53"/>
      <c r="B714" s="57">
        <v>706</v>
      </c>
      <c r="C714" s="58"/>
      <c r="D714" s="59"/>
      <c r="E714" s="59"/>
      <c r="F714" s="59"/>
      <c r="G714" s="64">
        <f>+การคำนวณ!N709</f>
        <v>0</v>
      </c>
      <c r="H714" s="56"/>
    </row>
    <row r="715" spans="1:8">
      <c r="A715" s="53"/>
      <c r="B715" s="57">
        <v>707</v>
      </c>
      <c r="C715" s="58"/>
      <c r="D715" s="59"/>
      <c r="E715" s="59"/>
      <c r="F715" s="59"/>
      <c r="G715" s="64">
        <f>+การคำนวณ!N710</f>
        <v>0</v>
      </c>
      <c r="H715" s="56"/>
    </row>
    <row r="716" spans="1:8">
      <c r="A716" s="53"/>
      <c r="B716" s="57">
        <v>708</v>
      </c>
      <c r="C716" s="58"/>
      <c r="D716" s="59"/>
      <c r="E716" s="59"/>
      <c r="F716" s="59"/>
      <c r="G716" s="64">
        <f>+การคำนวณ!N711</f>
        <v>0</v>
      </c>
      <c r="H716" s="56"/>
    </row>
    <row r="717" spans="1:8">
      <c r="A717" s="53"/>
      <c r="B717" s="57">
        <v>709</v>
      </c>
      <c r="C717" s="58"/>
      <c r="D717" s="59"/>
      <c r="E717" s="59"/>
      <c r="F717" s="59"/>
      <c r="G717" s="64">
        <f>+การคำนวณ!N712</f>
        <v>0</v>
      </c>
      <c r="H717" s="56"/>
    </row>
    <row r="718" spans="1:8">
      <c r="A718" s="53"/>
      <c r="B718" s="57">
        <v>710</v>
      </c>
      <c r="C718" s="58"/>
      <c r="D718" s="59"/>
      <c r="E718" s="59"/>
      <c r="F718" s="59"/>
      <c r="G718" s="64">
        <f>+การคำนวณ!N713</f>
        <v>0</v>
      </c>
      <c r="H718" s="56"/>
    </row>
    <row r="719" spans="1:8">
      <c r="A719" s="53"/>
      <c r="B719" s="57">
        <v>711</v>
      </c>
      <c r="C719" s="58"/>
      <c r="D719" s="59"/>
      <c r="E719" s="59"/>
      <c r="F719" s="59"/>
      <c r="G719" s="64">
        <f>+การคำนวณ!N714</f>
        <v>0</v>
      </c>
      <c r="H719" s="56"/>
    </row>
    <row r="720" spans="1:8">
      <c r="A720" s="53"/>
      <c r="B720" s="57">
        <v>712</v>
      </c>
      <c r="C720" s="58"/>
      <c r="D720" s="59"/>
      <c r="E720" s="59"/>
      <c r="F720" s="59"/>
      <c r="G720" s="64">
        <f>+การคำนวณ!N715</f>
        <v>0</v>
      </c>
      <c r="H720" s="56"/>
    </row>
    <row r="721" spans="1:8">
      <c r="A721" s="53"/>
      <c r="B721" s="57">
        <v>713</v>
      </c>
      <c r="C721" s="58"/>
      <c r="D721" s="59"/>
      <c r="E721" s="59"/>
      <c r="F721" s="59"/>
      <c r="G721" s="64">
        <f>+การคำนวณ!N716</f>
        <v>0</v>
      </c>
      <c r="H721" s="56"/>
    </row>
    <row r="722" spans="1:8">
      <c r="A722" s="53"/>
      <c r="B722" s="57">
        <v>714</v>
      </c>
      <c r="C722" s="58"/>
      <c r="D722" s="59"/>
      <c r="E722" s="59"/>
      <c r="F722" s="59"/>
      <c r="G722" s="64">
        <f>+การคำนวณ!N717</f>
        <v>0</v>
      </c>
      <c r="H722" s="56"/>
    </row>
    <row r="723" spans="1:8">
      <c r="A723" s="53"/>
      <c r="B723" s="57">
        <v>715</v>
      </c>
      <c r="C723" s="58"/>
      <c r="D723" s="59"/>
      <c r="E723" s="59"/>
      <c r="F723" s="59"/>
      <c r="G723" s="64">
        <f>+การคำนวณ!N718</f>
        <v>0</v>
      </c>
      <c r="H723" s="56"/>
    </row>
    <row r="724" spans="1:8">
      <c r="A724" s="53"/>
      <c r="B724" s="57">
        <v>716</v>
      </c>
      <c r="C724" s="58"/>
      <c r="D724" s="59"/>
      <c r="E724" s="59"/>
      <c r="F724" s="59"/>
      <c r="G724" s="64">
        <f>+การคำนวณ!N719</f>
        <v>0</v>
      </c>
      <c r="H724" s="56"/>
    </row>
    <row r="725" spans="1:8">
      <c r="A725" s="53"/>
      <c r="B725" s="57">
        <v>717</v>
      </c>
      <c r="C725" s="58"/>
      <c r="D725" s="59"/>
      <c r="E725" s="59"/>
      <c r="F725" s="59"/>
      <c r="G725" s="64">
        <f>+การคำนวณ!N720</f>
        <v>0</v>
      </c>
      <c r="H725" s="56"/>
    </row>
    <row r="726" spans="1:8">
      <c r="A726" s="53"/>
      <c r="B726" s="57">
        <v>718</v>
      </c>
      <c r="C726" s="58"/>
      <c r="D726" s="59"/>
      <c r="E726" s="59"/>
      <c r="F726" s="59"/>
      <c r="G726" s="64">
        <f>+การคำนวณ!N721</f>
        <v>0</v>
      </c>
      <c r="H726" s="56"/>
    </row>
    <row r="727" spans="1:8">
      <c r="A727" s="53"/>
      <c r="B727" s="57">
        <v>719</v>
      </c>
      <c r="C727" s="58"/>
      <c r="D727" s="59"/>
      <c r="E727" s="59"/>
      <c r="F727" s="59"/>
      <c r="G727" s="64">
        <f>+การคำนวณ!N722</f>
        <v>0</v>
      </c>
      <c r="H727" s="56"/>
    </row>
    <row r="728" spans="1:8">
      <c r="A728" s="53"/>
      <c r="B728" s="57">
        <v>720</v>
      </c>
      <c r="C728" s="58"/>
      <c r="D728" s="59"/>
      <c r="E728" s="59"/>
      <c r="F728" s="59"/>
      <c r="G728" s="64">
        <f>+การคำนวณ!N723</f>
        <v>0</v>
      </c>
      <c r="H728" s="56"/>
    </row>
    <row r="729" spans="1:8">
      <c r="A729" s="53"/>
      <c r="B729" s="57">
        <v>721</v>
      </c>
      <c r="C729" s="58"/>
      <c r="D729" s="59"/>
      <c r="E729" s="59"/>
      <c r="F729" s="59"/>
      <c r="G729" s="64">
        <f>+การคำนวณ!N724</f>
        <v>0</v>
      </c>
      <c r="H729" s="56"/>
    </row>
    <row r="730" spans="1:8">
      <c r="A730" s="53"/>
      <c r="B730" s="57">
        <v>722</v>
      </c>
      <c r="C730" s="58"/>
      <c r="D730" s="59"/>
      <c r="E730" s="59"/>
      <c r="F730" s="59"/>
      <c r="G730" s="64">
        <f>+การคำนวณ!N725</f>
        <v>0</v>
      </c>
      <c r="H730" s="56"/>
    </row>
    <row r="731" spans="1:8">
      <c r="A731" s="53"/>
      <c r="B731" s="57">
        <v>723</v>
      </c>
      <c r="C731" s="58"/>
      <c r="D731" s="59"/>
      <c r="E731" s="59"/>
      <c r="F731" s="59"/>
      <c r="G731" s="64">
        <f>+การคำนวณ!N726</f>
        <v>0</v>
      </c>
      <c r="H731" s="56"/>
    </row>
    <row r="732" spans="1:8">
      <c r="A732" s="53"/>
      <c r="B732" s="57">
        <v>724</v>
      </c>
      <c r="C732" s="58"/>
      <c r="D732" s="59"/>
      <c r="E732" s="59"/>
      <c r="F732" s="59"/>
      <c r="G732" s="64">
        <f>+การคำนวณ!N727</f>
        <v>0</v>
      </c>
      <c r="H732" s="56"/>
    </row>
    <row r="733" spans="1:8">
      <c r="A733" s="53"/>
      <c r="B733" s="57">
        <v>725</v>
      </c>
      <c r="C733" s="58"/>
      <c r="D733" s="59"/>
      <c r="E733" s="59"/>
      <c r="F733" s="59"/>
      <c r="G733" s="64">
        <f>+การคำนวณ!N728</f>
        <v>0</v>
      </c>
      <c r="H733" s="56"/>
    </row>
    <row r="734" spans="1:8">
      <c r="A734" s="53"/>
      <c r="B734" s="57">
        <v>726</v>
      </c>
      <c r="C734" s="58"/>
      <c r="D734" s="59"/>
      <c r="E734" s="59"/>
      <c r="F734" s="59"/>
      <c r="G734" s="64">
        <f>+การคำนวณ!N729</f>
        <v>0</v>
      </c>
      <c r="H734" s="56"/>
    </row>
    <row r="735" spans="1:8">
      <c r="A735" s="53"/>
      <c r="B735" s="57">
        <v>727</v>
      </c>
      <c r="C735" s="58"/>
      <c r="D735" s="59"/>
      <c r="E735" s="59"/>
      <c r="F735" s="59"/>
      <c r="G735" s="64">
        <f>+การคำนวณ!N730</f>
        <v>0</v>
      </c>
      <c r="H735" s="56"/>
    </row>
    <row r="736" spans="1:8">
      <c r="A736" s="53"/>
      <c r="B736" s="57">
        <v>728</v>
      </c>
      <c r="C736" s="58"/>
      <c r="D736" s="59"/>
      <c r="E736" s="59"/>
      <c r="F736" s="59"/>
      <c r="G736" s="64">
        <f>+การคำนวณ!N731</f>
        <v>0</v>
      </c>
      <c r="H736" s="56"/>
    </row>
    <row r="737" spans="1:8">
      <c r="A737" s="53"/>
      <c r="B737" s="57">
        <v>729</v>
      </c>
      <c r="C737" s="58"/>
      <c r="D737" s="59"/>
      <c r="E737" s="59"/>
      <c r="F737" s="59"/>
      <c r="G737" s="64">
        <f>+การคำนวณ!N732</f>
        <v>0</v>
      </c>
      <c r="H737" s="56"/>
    </row>
    <row r="738" spans="1:8">
      <c r="A738" s="53"/>
      <c r="B738" s="57">
        <v>730</v>
      </c>
      <c r="C738" s="58"/>
      <c r="D738" s="59"/>
      <c r="E738" s="59"/>
      <c r="F738" s="59"/>
      <c r="G738" s="64">
        <f>+การคำนวณ!N733</f>
        <v>0</v>
      </c>
      <c r="H738" s="56"/>
    </row>
    <row r="739" spans="1:8">
      <c r="A739" s="53"/>
      <c r="B739" s="57">
        <v>731</v>
      </c>
      <c r="C739" s="58"/>
      <c r="D739" s="59"/>
      <c r="E739" s="59"/>
      <c r="F739" s="59"/>
      <c r="G739" s="64">
        <f>+การคำนวณ!N734</f>
        <v>0</v>
      </c>
      <c r="H739" s="56"/>
    </row>
    <row r="740" spans="1:8">
      <c r="A740" s="53"/>
      <c r="B740" s="57">
        <v>732</v>
      </c>
      <c r="C740" s="58"/>
      <c r="D740" s="59"/>
      <c r="E740" s="59"/>
      <c r="F740" s="59"/>
      <c r="G740" s="64">
        <f>+การคำนวณ!N735</f>
        <v>0</v>
      </c>
      <c r="H740" s="56"/>
    </row>
    <row r="741" spans="1:8">
      <c r="A741" s="53"/>
      <c r="B741" s="57">
        <v>733</v>
      </c>
      <c r="C741" s="58"/>
      <c r="D741" s="59"/>
      <c r="E741" s="59"/>
      <c r="F741" s="59"/>
      <c r="G741" s="64">
        <f>+การคำนวณ!N736</f>
        <v>0</v>
      </c>
      <c r="H741" s="56"/>
    </row>
    <row r="742" spans="1:8">
      <c r="A742" s="53"/>
      <c r="B742" s="57">
        <v>734</v>
      </c>
      <c r="C742" s="58"/>
      <c r="D742" s="59"/>
      <c r="E742" s="59"/>
      <c r="F742" s="59"/>
      <c r="G742" s="64">
        <f>+การคำนวณ!N737</f>
        <v>0</v>
      </c>
      <c r="H742" s="56"/>
    </row>
    <row r="743" spans="1:8">
      <c r="A743" s="53"/>
      <c r="B743" s="57">
        <v>735</v>
      </c>
      <c r="C743" s="58"/>
      <c r="D743" s="59"/>
      <c r="E743" s="59"/>
      <c r="F743" s="59"/>
      <c r="G743" s="64">
        <f>+การคำนวณ!N738</f>
        <v>0</v>
      </c>
      <c r="H743" s="56"/>
    </row>
    <row r="744" spans="1:8">
      <c r="A744" s="53"/>
      <c r="B744" s="57">
        <v>736</v>
      </c>
      <c r="C744" s="58"/>
      <c r="D744" s="59"/>
      <c r="E744" s="59"/>
      <c r="F744" s="59"/>
      <c r="G744" s="64">
        <f>+การคำนวณ!N739</f>
        <v>0</v>
      </c>
      <c r="H744" s="56"/>
    </row>
    <row r="745" spans="1:8">
      <c r="A745" s="53"/>
      <c r="B745" s="57">
        <v>737</v>
      </c>
      <c r="C745" s="58"/>
      <c r="D745" s="59"/>
      <c r="E745" s="59"/>
      <c r="F745" s="59"/>
      <c r="G745" s="64">
        <f>+การคำนวณ!N740</f>
        <v>0</v>
      </c>
      <c r="H745" s="56"/>
    </row>
    <row r="746" spans="1:8">
      <c r="A746" s="53"/>
      <c r="B746" s="57">
        <v>738</v>
      </c>
      <c r="C746" s="58"/>
      <c r="D746" s="59"/>
      <c r="E746" s="59"/>
      <c r="F746" s="59"/>
      <c r="G746" s="64">
        <f>+การคำนวณ!N741</f>
        <v>0</v>
      </c>
      <c r="H746" s="56"/>
    </row>
    <row r="747" spans="1:8">
      <c r="A747" s="53"/>
      <c r="B747" s="57">
        <v>739</v>
      </c>
      <c r="C747" s="58"/>
      <c r="D747" s="59"/>
      <c r="E747" s="59"/>
      <c r="F747" s="59"/>
      <c r="G747" s="64">
        <f>+การคำนวณ!N742</f>
        <v>0</v>
      </c>
      <c r="H747" s="56"/>
    </row>
    <row r="748" spans="1:8">
      <c r="A748" s="53"/>
      <c r="B748" s="57">
        <v>740</v>
      </c>
      <c r="C748" s="58"/>
      <c r="D748" s="59"/>
      <c r="E748" s="59"/>
      <c r="F748" s="59"/>
      <c r="G748" s="64">
        <f>+การคำนวณ!N743</f>
        <v>0</v>
      </c>
      <c r="H748" s="56"/>
    </row>
    <row r="749" spans="1:8">
      <c r="A749" s="53"/>
      <c r="B749" s="57">
        <v>741</v>
      </c>
      <c r="C749" s="58"/>
      <c r="D749" s="59"/>
      <c r="E749" s="59"/>
      <c r="F749" s="59"/>
      <c r="G749" s="64">
        <f>+การคำนวณ!N744</f>
        <v>0</v>
      </c>
      <c r="H749" s="56"/>
    </row>
    <row r="750" spans="1:8">
      <c r="A750" s="53"/>
      <c r="B750" s="57">
        <v>742</v>
      </c>
      <c r="C750" s="58"/>
      <c r="D750" s="59"/>
      <c r="E750" s="59"/>
      <c r="F750" s="59"/>
      <c r="G750" s="64">
        <f>+การคำนวณ!N745</f>
        <v>0</v>
      </c>
      <c r="H750" s="56"/>
    </row>
    <row r="751" spans="1:8">
      <c r="A751" s="53"/>
      <c r="B751" s="57">
        <v>743</v>
      </c>
      <c r="C751" s="58"/>
      <c r="D751" s="59"/>
      <c r="E751" s="59"/>
      <c r="F751" s="59"/>
      <c r="G751" s="64">
        <f>+การคำนวณ!N746</f>
        <v>0</v>
      </c>
      <c r="H751" s="56"/>
    </row>
    <row r="752" spans="1:8">
      <c r="A752" s="53"/>
      <c r="B752" s="57">
        <v>744</v>
      </c>
      <c r="C752" s="58"/>
      <c r="D752" s="59"/>
      <c r="E752" s="59"/>
      <c r="F752" s="59"/>
      <c r="G752" s="64">
        <f>+การคำนวณ!N747</f>
        <v>0</v>
      </c>
      <c r="H752" s="56"/>
    </row>
    <row r="753" spans="1:8">
      <c r="A753" s="53"/>
      <c r="B753" s="57">
        <v>745</v>
      </c>
      <c r="C753" s="58"/>
      <c r="D753" s="59"/>
      <c r="E753" s="59"/>
      <c r="F753" s="59"/>
      <c r="G753" s="64">
        <f>+การคำนวณ!N748</f>
        <v>0</v>
      </c>
      <c r="H753" s="56"/>
    </row>
    <row r="754" spans="1:8">
      <c r="A754" s="53"/>
      <c r="B754" s="57">
        <v>746</v>
      </c>
      <c r="C754" s="58"/>
      <c r="D754" s="59"/>
      <c r="E754" s="59"/>
      <c r="F754" s="59"/>
      <c r="G754" s="64">
        <f>+การคำนวณ!N749</f>
        <v>0</v>
      </c>
      <c r="H754" s="56"/>
    </row>
    <row r="755" spans="1:8">
      <c r="A755" s="53"/>
      <c r="B755" s="57">
        <v>747</v>
      </c>
      <c r="C755" s="58"/>
      <c r="D755" s="59"/>
      <c r="E755" s="59"/>
      <c r="F755" s="59"/>
      <c r="G755" s="64">
        <f>+การคำนวณ!N750</f>
        <v>0</v>
      </c>
      <c r="H755" s="56"/>
    </row>
    <row r="756" spans="1:8">
      <c r="A756" s="53"/>
      <c r="B756" s="57">
        <v>748</v>
      </c>
      <c r="C756" s="58"/>
      <c r="D756" s="59"/>
      <c r="E756" s="59"/>
      <c r="F756" s="59"/>
      <c r="G756" s="64">
        <f>+การคำนวณ!N751</f>
        <v>0</v>
      </c>
      <c r="H756" s="56"/>
    </row>
    <row r="757" spans="1:8">
      <c r="A757" s="53"/>
      <c r="B757" s="57">
        <v>749</v>
      </c>
      <c r="C757" s="58"/>
      <c r="D757" s="59"/>
      <c r="E757" s="59"/>
      <c r="F757" s="59"/>
      <c r="G757" s="64">
        <f>+การคำนวณ!N752</f>
        <v>0</v>
      </c>
      <c r="H757" s="56"/>
    </row>
    <row r="758" spans="1:8">
      <c r="A758" s="53"/>
      <c r="B758" s="57">
        <v>750</v>
      </c>
      <c r="C758" s="58"/>
      <c r="D758" s="59"/>
      <c r="E758" s="59"/>
      <c r="F758" s="59"/>
      <c r="G758" s="64">
        <f>+การคำนวณ!N753</f>
        <v>0</v>
      </c>
      <c r="H758" s="56"/>
    </row>
    <row r="759" spans="1:8">
      <c r="A759" s="53"/>
      <c r="B759" s="57">
        <v>751</v>
      </c>
      <c r="C759" s="58"/>
      <c r="D759" s="59"/>
      <c r="E759" s="59"/>
      <c r="F759" s="59"/>
      <c r="G759" s="64">
        <f>+การคำนวณ!N754</f>
        <v>0</v>
      </c>
      <c r="H759" s="56"/>
    </row>
    <row r="760" spans="1:8">
      <c r="A760" s="53"/>
      <c r="B760" s="57">
        <v>752</v>
      </c>
      <c r="C760" s="58"/>
      <c r="D760" s="59"/>
      <c r="E760" s="59"/>
      <c r="F760" s="59"/>
      <c r="G760" s="64">
        <f>+การคำนวณ!N755</f>
        <v>0</v>
      </c>
      <c r="H760" s="56"/>
    </row>
    <row r="761" spans="1:8">
      <c r="A761" s="53"/>
      <c r="B761" s="57">
        <v>753</v>
      </c>
      <c r="C761" s="58"/>
      <c r="D761" s="59"/>
      <c r="E761" s="59"/>
      <c r="F761" s="59"/>
      <c r="G761" s="64">
        <f>+การคำนวณ!N756</f>
        <v>0</v>
      </c>
      <c r="H761" s="56"/>
    </row>
    <row r="762" spans="1:8">
      <c r="A762" s="53"/>
      <c r="B762" s="57">
        <v>754</v>
      </c>
      <c r="C762" s="58"/>
      <c r="D762" s="59"/>
      <c r="E762" s="59"/>
      <c r="F762" s="59"/>
      <c r="G762" s="64">
        <f>+การคำนวณ!N757</f>
        <v>0</v>
      </c>
      <c r="H762" s="56"/>
    </row>
    <row r="763" spans="1:8">
      <c r="A763" s="53"/>
      <c r="B763" s="57">
        <v>755</v>
      </c>
      <c r="C763" s="58"/>
      <c r="D763" s="59"/>
      <c r="E763" s="59"/>
      <c r="F763" s="59"/>
      <c r="G763" s="64">
        <f>+การคำนวณ!N758</f>
        <v>0</v>
      </c>
      <c r="H763" s="56"/>
    </row>
    <row r="764" spans="1:8">
      <c r="A764" s="53"/>
      <c r="B764" s="57">
        <v>756</v>
      </c>
      <c r="C764" s="58"/>
      <c r="D764" s="59"/>
      <c r="E764" s="59"/>
      <c r="F764" s="59"/>
      <c r="G764" s="64">
        <f>+การคำนวณ!N759</f>
        <v>0</v>
      </c>
      <c r="H764" s="56"/>
    </row>
    <row r="765" spans="1:8">
      <c r="A765" s="53"/>
      <c r="B765" s="57">
        <v>757</v>
      </c>
      <c r="C765" s="58"/>
      <c r="D765" s="59"/>
      <c r="E765" s="59"/>
      <c r="F765" s="59"/>
      <c r="G765" s="64">
        <f>+การคำนวณ!N760</f>
        <v>0</v>
      </c>
      <c r="H765" s="56"/>
    </row>
    <row r="766" spans="1:8">
      <c r="A766" s="53"/>
      <c r="B766" s="57">
        <v>758</v>
      </c>
      <c r="C766" s="58"/>
      <c r="D766" s="59"/>
      <c r="E766" s="59"/>
      <c r="F766" s="59"/>
      <c r="G766" s="64">
        <f>+การคำนวณ!N761</f>
        <v>0</v>
      </c>
      <c r="H766" s="56"/>
    </row>
    <row r="767" spans="1:8">
      <c r="A767" s="53"/>
      <c r="B767" s="57">
        <v>759</v>
      </c>
      <c r="C767" s="58"/>
      <c r="D767" s="59"/>
      <c r="E767" s="59"/>
      <c r="F767" s="59"/>
      <c r="G767" s="64">
        <f>+การคำนวณ!N762</f>
        <v>0</v>
      </c>
      <c r="H767" s="56"/>
    </row>
    <row r="768" spans="1:8">
      <c r="A768" s="53"/>
      <c r="B768" s="57">
        <v>760</v>
      </c>
      <c r="C768" s="58"/>
      <c r="D768" s="59"/>
      <c r="E768" s="59"/>
      <c r="F768" s="59"/>
      <c r="G768" s="64">
        <f>+การคำนวณ!N763</f>
        <v>0</v>
      </c>
      <c r="H768" s="56"/>
    </row>
    <row r="769" spans="1:8">
      <c r="A769" s="53"/>
      <c r="B769" s="57">
        <v>761</v>
      </c>
      <c r="C769" s="58"/>
      <c r="D769" s="59"/>
      <c r="E769" s="59"/>
      <c r="F769" s="59"/>
      <c r="G769" s="64">
        <f>+การคำนวณ!N764</f>
        <v>0</v>
      </c>
      <c r="H769" s="56"/>
    </row>
    <row r="770" spans="1:8">
      <c r="A770" s="53"/>
      <c r="B770" s="57">
        <v>762</v>
      </c>
      <c r="C770" s="58"/>
      <c r="D770" s="59"/>
      <c r="E770" s="59"/>
      <c r="F770" s="59"/>
      <c r="G770" s="64">
        <f>+การคำนวณ!N765</f>
        <v>0</v>
      </c>
      <c r="H770" s="56"/>
    </row>
    <row r="771" spans="1:8">
      <c r="A771" s="53"/>
      <c r="B771" s="57">
        <v>763</v>
      </c>
      <c r="C771" s="58"/>
      <c r="D771" s="59"/>
      <c r="E771" s="59"/>
      <c r="F771" s="59"/>
      <c r="G771" s="64">
        <f>+การคำนวณ!N766</f>
        <v>0</v>
      </c>
      <c r="H771" s="56"/>
    </row>
    <row r="772" spans="1:8">
      <c r="A772" s="53"/>
      <c r="B772" s="57">
        <v>764</v>
      </c>
      <c r="C772" s="58"/>
      <c r="D772" s="59"/>
      <c r="E772" s="59"/>
      <c r="F772" s="59"/>
      <c r="G772" s="64">
        <f>+การคำนวณ!N767</f>
        <v>0</v>
      </c>
      <c r="H772" s="56"/>
    </row>
    <row r="773" spans="1:8">
      <c r="A773" s="53"/>
      <c r="B773" s="57">
        <v>765</v>
      </c>
      <c r="C773" s="58"/>
      <c r="D773" s="59"/>
      <c r="E773" s="59"/>
      <c r="F773" s="59"/>
      <c r="G773" s="64">
        <f>+การคำนวณ!N768</f>
        <v>0</v>
      </c>
      <c r="H773" s="56"/>
    </row>
    <row r="774" spans="1:8">
      <c r="A774" s="53"/>
      <c r="B774" s="57">
        <v>766</v>
      </c>
      <c r="C774" s="58"/>
      <c r="D774" s="59"/>
      <c r="E774" s="59"/>
      <c r="F774" s="59"/>
      <c r="G774" s="64">
        <f>+การคำนวณ!N769</f>
        <v>0</v>
      </c>
      <c r="H774" s="56"/>
    </row>
    <row r="775" spans="1:8">
      <c r="A775" s="53"/>
      <c r="B775" s="57">
        <v>767</v>
      </c>
      <c r="C775" s="58"/>
      <c r="D775" s="59"/>
      <c r="E775" s="59"/>
      <c r="F775" s="59"/>
      <c r="G775" s="64">
        <f>+การคำนวณ!N770</f>
        <v>0</v>
      </c>
      <c r="H775" s="56"/>
    </row>
    <row r="776" spans="1:8">
      <c r="A776" s="53"/>
      <c r="B776" s="57">
        <v>768</v>
      </c>
      <c r="C776" s="58"/>
      <c r="D776" s="59"/>
      <c r="E776" s="59"/>
      <c r="F776" s="59"/>
      <c r="G776" s="64">
        <f>+การคำนวณ!N771</f>
        <v>0</v>
      </c>
      <c r="H776" s="56"/>
    </row>
    <row r="777" spans="1:8">
      <c r="A777" s="53"/>
      <c r="B777" s="57">
        <v>769</v>
      </c>
      <c r="C777" s="58"/>
      <c r="D777" s="59"/>
      <c r="E777" s="59"/>
      <c r="F777" s="59"/>
      <c r="G777" s="64">
        <f>+การคำนวณ!N772</f>
        <v>0</v>
      </c>
      <c r="H777" s="56"/>
    </row>
    <row r="778" spans="1:8">
      <c r="A778" s="53"/>
      <c r="B778" s="57">
        <v>770</v>
      </c>
      <c r="C778" s="58"/>
      <c r="D778" s="59"/>
      <c r="E778" s="59"/>
      <c r="F778" s="59"/>
      <c r="G778" s="64">
        <f>+การคำนวณ!N773</f>
        <v>0</v>
      </c>
      <c r="H778" s="56"/>
    </row>
    <row r="779" spans="1:8">
      <c r="A779" s="53"/>
      <c r="B779" s="57">
        <v>771</v>
      </c>
      <c r="C779" s="58"/>
      <c r="D779" s="59"/>
      <c r="E779" s="59"/>
      <c r="F779" s="59"/>
      <c r="G779" s="64">
        <f>+การคำนวณ!N774</f>
        <v>0</v>
      </c>
      <c r="H779" s="56"/>
    </row>
    <row r="780" spans="1:8">
      <c r="A780" s="53"/>
      <c r="B780" s="57">
        <v>772</v>
      </c>
      <c r="C780" s="58"/>
      <c r="D780" s="59"/>
      <c r="E780" s="59"/>
      <c r="F780" s="59"/>
      <c r="G780" s="64">
        <f>+การคำนวณ!N775</f>
        <v>0</v>
      </c>
      <c r="H780" s="56"/>
    </row>
    <row r="781" spans="1:8">
      <c r="A781" s="53"/>
      <c r="B781" s="57">
        <v>773</v>
      </c>
      <c r="C781" s="58"/>
      <c r="D781" s="59"/>
      <c r="E781" s="59"/>
      <c r="F781" s="59"/>
      <c r="G781" s="64">
        <f>+การคำนวณ!N776</f>
        <v>0</v>
      </c>
      <c r="H781" s="56"/>
    </row>
    <row r="782" spans="1:8">
      <c r="A782" s="53"/>
      <c r="B782" s="57">
        <v>774</v>
      </c>
      <c r="C782" s="58"/>
      <c r="D782" s="59"/>
      <c r="E782" s="59"/>
      <c r="F782" s="59"/>
      <c r="G782" s="64">
        <f>+การคำนวณ!N777</f>
        <v>0</v>
      </c>
      <c r="H782" s="56"/>
    </row>
    <row r="783" spans="1:8">
      <c r="A783" s="53"/>
      <c r="B783" s="57">
        <v>775</v>
      </c>
      <c r="C783" s="58"/>
      <c r="D783" s="59"/>
      <c r="E783" s="59"/>
      <c r="F783" s="59"/>
      <c r="G783" s="64">
        <f>+การคำนวณ!N778</f>
        <v>0</v>
      </c>
      <c r="H783" s="56"/>
    </row>
    <row r="784" spans="1:8">
      <c r="A784" s="53"/>
      <c r="B784" s="57">
        <v>776</v>
      </c>
      <c r="C784" s="58"/>
      <c r="D784" s="59"/>
      <c r="E784" s="59"/>
      <c r="F784" s="59"/>
      <c r="G784" s="64">
        <f>+การคำนวณ!N779</f>
        <v>0</v>
      </c>
      <c r="H784" s="56"/>
    </row>
    <row r="785" spans="1:8">
      <c r="A785" s="53"/>
      <c r="B785" s="57">
        <v>777</v>
      </c>
      <c r="C785" s="58"/>
      <c r="D785" s="59"/>
      <c r="E785" s="59"/>
      <c r="F785" s="59"/>
      <c r="G785" s="64">
        <f>+การคำนวณ!N780</f>
        <v>0</v>
      </c>
      <c r="H785" s="56"/>
    </row>
    <row r="786" spans="1:8">
      <c r="A786" s="53"/>
      <c r="B786" s="57">
        <v>778</v>
      </c>
      <c r="C786" s="58"/>
      <c r="D786" s="59"/>
      <c r="E786" s="59"/>
      <c r="F786" s="59"/>
      <c r="G786" s="64">
        <f>+การคำนวณ!N781</f>
        <v>0</v>
      </c>
      <c r="H786" s="56"/>
    </row>
    <row r="787" spans="1:8">
      <c r="A787" s="53"/>
      <c r="B787" s="57">
        <v>779</v>
      </c>
      <c r="C787" s="58"/>
      <c r="D787" s="59"/>
      <c r="E787" s="59"/>
      <c r="F787" s="59"/>
      <c r="G787" s="64">
        <f>+การคำนวณ!N782</f>
        <v>0</v>
      </c>
      <c r="H787" s="56"/>
    </row>
    <row r="788" spans="1:8">
      <c r="A788" s="53"/>
      <c r="B788" s="57">
        <v>780</v>
      </c>
      <c r="C788" s="58"/>
      <c r="D788" s="59"/>
      <c r="E788" s="59"/>
      <c r="F788" s="59"/>
      <c r="G788" s="64">
        <f>+การคำนวณ!N783</f>
        <v>0</v>
      </c>
      <c r="H788" s="56"/>
    </row>
    <row r="789" spans="1:8">
      <c r="A789" s="53"/>
      <c r="B789" s="57">
        <v>781</v>
      </c>
      <c r="C789" s="58"/>
      <c r="D789" s="59"/>
      <c r="E789" s="59"/>
      <c r="F789" s="59"/>
      <c r="G789" s="64">
        <f>+การคำนวณ!N784</f>
        <v>0</v>
      </c>
      <c r="H789" s="56"/>
    </row>
    <row r="790" spans="1:8">
      <c r="A790" s="53"/>
      <c r="B790" s="57">
        <v>782</v>
      </c>
      <c r="C790" s="58"/>
      <c r="D790" s="59"/>
      <c r="E790" s="59"/>
      <c r="F790" s="59"/>
      <c r="G790" s="64">
        <f>+การคำนวณ!N785</f>
        <v>0</v>
      </c>
      <c r="H790" s="56"/>
    </row>
    <row r="791" spans="1:8">
      <c r="A791" s="53"/>
      <c r="B791" s="57">
        <v>783</v>
      </c>
      <c r="C791" s="58"/>
      <c r="D791" s="59"/>
      <c r="E791" s="59"/>
      <c r="F791" s="59"/>
      <c r="G791" s="64">
        <f>+การคำนวณ!N786</f>
        <v>0</v>
      </c>
      <c r="H791" s="56"/>
    </row>
    <row r="792" spans="1:8">
      <c r="A792" s="53"/>
      <c r="B792" s="57">
        <v>784</v>
      </c>
      <c r="C792" s="58"/>
      <c r="D792" s="59"/>
      <c r="E792" s="59"/>
      <c r="F792" s="59"/>
      <c r="G792" s="64">
        <f>+การคำนวณ!N787</f>
        <v>0</v>
      </c>
      <c r="H792" s="56"/>
    </row>
    <row r="793" spans="1:8">
      <c r="A793" s="53"/>
      <c r="B793" s="57">
        <v>785</v>
      </c>
      <c r="C793" s="58"/>
      <c r="D793" s="59"/>
      <c r="E793" s="59"/>
      <c r="F793" s="59"/>
      <c r="G793" s="64">
        <f>+การคำนวณ!N788</f>
        <v>0</v>
      </c>
      <c r="H793" s="56"/>
    </row>
    <row r="794" spans="1:8">
      <c r="A794" s="53"/>
      <c r="B794" s="57">
        <v>786</v>
      </c>
      <c r="C794" s="58"/>
      <c r="D794" s="59"/>
      <c r="E794" s="59"/>
      <c r="F794" s="59"/>
      <c r="G794" s="64">
        <f>+การคำนวณ!N789</f>
        <v>0</v>
      </c>
      <c r="H794" s="56"/>
    </row>
    <row r="795" spans="1:8">
      <c r="A795" s="53"/>
      <c r="B795" s="57">
        <v>787</v>
      </c>
      <c r="C795" s="58"/>
      <c r="D795" s="59"/>
      <c r="E795" s="59"/>
      <c r="F795" s="59"/>
      <c r="G795" s="64">
        <f>+การคำนวณ!N790</f>
        <v>0</v>
      </c>
      <c r="H795" s="56"/>
    </row>
    <row r="796" spans="1:8">
      <c r="A796" s="53"/>
      <c r="B796" s="57">
        <v>788</v>
      </c>
      <c r="C796" s="58"/>
      <c r="D796" s="59"/>
      <c r="E796" s="59"/>
      <c r="F796" s="59"/>
      <c r="G796" s="64">
        <f>+การคำนวณ!N791</f>
        <v>0</v>
      </c>
      <c r="H796" s="56"/>
    </row>
    <row r="797" spans="1:8">
      <c r="A797" s="53"/>
      <c r="B797" s="57">
        <v>789</v>
      </c>
      <c r="C797" s="58"/>
      <c r="D797" s="59"/>
      <c r="E797" s="59"/>
      <c r="F797" s="59"/>
      <c r="G797" s="64">
        <f>+การคำนวณ!N792</f>
        <v>0</v>
      </c>
      <c r="H797" s="56"/>
    </row>
    <row r="798" spans="1:8">
      <c r="A798" s="53"/>
      <c r="B798" s="57">
        <v>790</v>
      </c>
      <c r="C798" s="58"/>
      <c r="D798" s="59"/>
      <c r="E798" s="59"/>
      <c r="F798" s="59"/>
      <c r="G798" s="64">
        <f>+การคำนวณ!N793</f>
        <v>0</v>
      </c>
      <c r="H798" s="56"/>
    </row>
    <row r="799" spans="1:8">
      <c r="A799" s="53"/>
      <c r="B799" s="57">
        <v>791</v>
      </c>
      <c r="C799" s="58"/>
      <c r="D799" s="59"/>
      <c r="E799" s="59"/>
      <c r="F799" s="59"/>
      <c r="G799" s="64">
        <f>+การคำนวณ!N794</f>
        <v>0</v>
      </c>
      <c r="H799" s="56"/>
    </row>
    <row r="800" spans="1:8">
      <c r="A800" s="53"/>
      <c r="B800" s="57">
        <v>792</v>
      </c>
      <c r="C800" s="58"/>
      <c r="D800" s="59"/>
      <c r="E800" s="59"/>
      <c r="F800" s="59"/>
      <c r="G800" s="64">
        <f>+การคำนวณ!N795</f>
        <v>0</v>
      </c>
      <c r="H800" s="56"/>
    </row>
    <row r="801" spans="1:8">
      <c r="A801" s="53"/>
      <c r="B801" s="57">
        <v>793</v>
      </c>
      <c r="C801" s="58"/>
      <c r="D801" s="59"/>
      <c r="E801" s="59"/>
      <c r="F801" s="59"/>
      <c r="G801" s="64">
        <f>+การคำนวณ!N796</f>
        <v>0</v>
      </c>
      <c r="H801" s="56"/>
    </row>
    <row r="802" spans="1:8">
      <c r="A802" s="53"/>
      <c r="B802" s="57">
        <v>794</v>
      </c>
      <c r="C802" s="58"/>
      <c r="D802" s="59"/>
      <c r="E802" s="59"/>
      <c r="F802" s="59"/>
      <c r="G802" s="64">
        <f>+การคำนวณ!N797</f>
        <v>0</v>
      </c>
      <c r="H802" s="56"/>
    </row>
    <row r="803" spans="1:8">
      <c r="A803" s="53"/>
      <c r="B803" s="57">
        <v>795</v>
      </c>
      <c r="C803" s="58"/>
      <c r="D803" s="59"/>
      <c r="E803" s="59"/>
      <c r="F803" s="59"/>
      <c r="G803" s="64">
        <f>+การคำนวณ!N798</f>
        <v>0</v>
      </c>
      <c r="H803" s="56"/>
    </row>
    <row r="804" spans="1:8">
      <c r="A804" s="53"/>
      <c r="B804" s="57">
        <v>796</v>
      </c>
      <c r="C804" s="58"/>
      <c r="D804" s="59"/>
      <c r="E804" s="59"/>
      <c r="F804" s="59"/>
      <c r="G804" s="64">
        <f>+การคำนวณ!N799</f>
        <v>0</v>
      </c>
      <c r="H804" s="56"/>
    </row>
    <row r="805" spans="1:8">
      <c r="A805" s="53"/>
      <c r="B805" s="57">
        <v>797</v>
      </c>
      <c r="C805" s="58"/>
      <c r="D805" s="59"/>
      <c r="E805" s="59"/>
      <c r="F805" s="59"/>
      <c r="G805" s="64">
        <f>+การคำนวณ!N800</f>
        <v>0</v>
      </c>
      <c r="H805" s="56"/>
    </row>
    <row r="806" spans="1:8">
      <c r="A806" s="53"/>
      <c r="B806" s="57">
        <v>798</v>
      </c>
      <c r="C806" s="58"/>
      <c r="D806" s="59"/>
      <c r="E806" s="59"/>
      <c r="F806" s="59"/>
      <c r="G806" s="64">
        <f>+การคำนวณ!N801</f>
        <v>0</v>
      </c>
      <c r="H806" s="56"/>
    </row>
    <row r="807" spans="1:8">
      <c r="A807" s="53"/>
      <c r="B807" s="57">
        <v>799</v>
      </c>
      <c r="C807" s="58"/>
      <c r="D807" s="59"/>
      <c r="E807" s="59"/>
      <c r="F807" s="59"/>
      <c r="G807" s="64">
        <f>+การคำนวณ!N802</f>
        <v>0</v>
      </c>
      <c r="H807" s="56"/>
    </row>
    <row r="808" spans="1:8">
      <c r="A808" s="53"/>
      <c r="B808" s="57">
        <v>800</v>
      </c>
      <c r="C808" s="58"/>
      <c r="D808" s="59"/>
      <c r="E808" s="59"/>
      <c r="F808" s="59"/>
      <c r="G808" s="64">
        <f>+การคำนวณ!N803</f>
        <v>0</v>
      </c>
      <c r="H808" s="56"/>
    </row>
    <row r="809" spans="1:8">
      <c r="A809" s="53"/>
      <c r="B809" s="57">
        <v>801</v>
      </c>
      <c r="C809" s="58"/>
      <c r="D809" s="59"/>
      <c r="E809" s="59"/>
      <c r="F809" s="59"/>
      <c r="G809" s="64">
        <f>+การคำนวณ!N804</f>
        <v>0</v>
      </c>
      <c r="H809" s="56"/>
    </row>
    <row r="810" spans="1:8">
      <c r="A810" s="53"/>
      <c r="B810" s="57">
        <v>802</v>
      </c>
      <c r="C810" s="58"/>
      <c r="D810" s="59"/>
      <c r="E810" s="59"/>
      <c r="F810" s="59"/>
      <c r="G810" s="64">
        <f>+การคำนวณ!N805</f>
        <v>0</v>
      </c>
      <c r="H810" s="56"/>
    </row>
    <row r="811" spans="1:8">
      <c r="A811" s="53"/>
      <c r="B811" s="57">
        <v>803</v>
      </c>
      <c r="C811" s="58"/>
      <c r="D811" s="59"/>
      <c r="E811" s="59"/>
      <c r="F811" s="59"/>
      <c r="G811" s="64">
        <f>+การคำนวณ!N806</f>
        <v>0</v>
      </c>
      <c r="H811" s="56"/>
    </row>
    <row r="812" spans="1:8">
      <c r="A812" s="53"/>
      <c r="B812" s="57">
        <v>804</v>
      </c>
      <c r="C812" s="58"/>
      <c r="D812" s="59"/>
      <c r="E812" s="59"/>
      <c r="F812" s="59"/>
      <c r="G812" s="64">
        <f>+การคำนวณ!N807</f>
        <v>0</v>
      </c>
      <c r="H812" s="56"/>
    </row>
    <row r="813" spans="1:8">
      <c r="A813" s="53"/>
      <c r="B813" s="57">
        <v>805</v>
      </c>
      <c r="C813" s="58"/>
      <c r="D813" s="59"/>
      <c r="E813" s="59"/>
      <c r="F813" s="59"/>
      <c r="G813" s="64">
        <f>+การคำนวณ!N808</f>
        <v>0</v>
      </c>
      <c r="H813" s="56"/>
    </row>
    <row r="814" spans="1:8">
      <c r="A814" s="53"/>
      <c r="B814" s="57">
        <v>806</v>
      </c>
      <c r="C814" s="58"/>
      <c r="D814" s="59"/>
      <c r="E814" s="59"/>
      <c r="F814" s="59"/>
      <c r="G814" s="64">
        <f>+การคำนวณ!N809</f>
        <v>0</v>
      </c>
      <c r="H814" s="56"/>
    </row>
    <row r="815" spans="1:8">
      <c r="A815" s="53"/>
      <c r="B815" s="57">
        <v>807</v>
      </c>
      <c r="C815" s="58"/>
      <c r="D815" s="59"/>
      <c r="E815" s="59"/>
      <c r="F815" s="59"/>
      <c r="G815" s="64">
        <f>+การคำนวณ!N810</f>
        <v>0</v>
      </c>
      <c r="H815" s="56"/>
    </row>
    <row r="816" spans="1:8">
      <c r="A816" s="53"/>
      <c r="B816" s="57">
        <v>808</v>
      </c>
      <c r="C816" s="58"/>
      <c r="D816" s="59"/>
      <c r="E816" s="59"/>
      <c r="F816" s="59"/>
      <c r="G816" s="64">
        <f>+การคำนวณ!N811</f>
        <v>0</v>
      </c>
      <c r="H816" s="56"/>
    </row>
    <row r="817" spans="1:8">
      <c r="A817" s="53"/>
      <c r="B817" s="57">
        <v>809</v>
      </c>
      <c r="C817" s="58"/>
      <c r="D817" s="59"/>
      <c r="E817" s="59"/>
      <c r="F817" s="59"/>
      <c r="G817" s="64">
        <f>+การคำนวณ!N812</f>
        <v>0</v>
      </c>
      <c r="H817" s="56"/>
    </row>
    <row r="818" spans="1:8">
      <c r="A818" s="53"/>
      <c r="B818" s="57">
        <v>810</v>
      </c>
      <c r="C818" s="58"/>
      <c r="D818" s="59"/>
      <c r="E818" s="59"/>
      <c r="F818" s="59"/>
      <c r="G818" s="64">
        <f>+การคำนวณ!N813</f>
        <v>0</v>
      </c>
      <c r="H818" s="56"/>
    </row>
    <row r="819" spans="1:8">
      <c r="A819" s="53"/>
      <c r="B819" s="57">
        <v>811</v>
      </c>
      <c r="C819" s="58"/>
      <c r="D819" s="59"/>
      <c r="E819" s="59"/>
      <c r="F819" s="59"/>
      <c r="G819" s="64">
        <f>+การคำนวณ!N814</f>
        <v>0</v>
      </c>
      <c r="H819" s="56"/>
    </row>
    <row r="820" spans="1:8">
      <c r="A820" s="53"/>
      <c r="B820" s="57">
        <v>812</v>
      </c>
      <c r="C820" s="58"/>
      <c r="D820" s="59"/>
      <c r="E820" s="59"/>
      <c r="F820" s="59"/>
      <c r="G820" s="64">
        <f>+การคำนวณ!N815</f>
        <v>0</v>
      </c>
      <c r="H820" s="56"/>
    </row>
    <row r="821" spans="1:8">
      <c r="A821" s="53"/>
      <c r="B821" s="57">
        <v>813</v>
      </c>
      <c r="C821" s="58"/>
      <c r="D821" s="59"/>
      <c r="E821" s="59"/>
      <c r="F821" s="59"/>
      <c r="G821" s="64">
        <f>+การคำนวณ!N816</f>
        <v>0</v>
      </c>
      <c r="H821" s="56"/>
    </row>
    <row r="822" spans="1:8">
      <c r="A822" s="53"/>
      <c r="B822" s="57">
        <v>814</v>
      </c>
      <c r="C822" s="58"/>
      <c r="D822" s="59"/>
      <c r="E822" s="59"/>
      <c r="F822" s="59"/>
      <c r="G822" s="64">
        <f>+การคำนวณ!N817</f>
        <v>0</v>
      </c>
      <c r="H822" s="56"/>
    </row>
    <row r="823" spans="1:8">
      <c r="A823" s="53"/>
      <c r="B823" s="57">
        <v>815</v>
      </c>
      <c r="C823" s="58"/>
      <c r="D823" s="59"/>
      <c r="E823" s="59"/>
      <c r="F823" s="59"/>
      <c r="G823" s="64">
        <f>+การคำนวณ!N818</f>
        <v>0</v>
      </c>
      <c r="H823" s="56"/>
    </row>
    <row r="824" spans="1:8">
      <c r="A824" s="53"/>
      <c r="B824" s="57">
        <v>816</v>
      </c>
      <c r="C824" s="58"/>
      <c r="D824" s="59"/>
      <c r="E824" s="59"/>
      <c r="F824" s="59"/>
      <c r="G824" s="64">
        <f>+การคำนวณ!N819</f>
        <v>0</v>
      </c>
      <c r="H824" s="56"/>
    </row>
    <row r="825" spans="1:8">
      <c r="A825" s="53"/>
      <c r="B825" s="57">
        <v>817</v>
      </c>
      <c r="C825" s="58"/>
      <c r="D825" s="59"/>
      <c r="E825" s="59"/>
      <c r="F825" s="59"/>
      <c r="G825" s="64">
        <f>+การคำนวณ!N820</f>
        <v>0</v>
      </c>
      <c r="H825" s="56"/>
    </row>
    <row r="826" spans="1:8">
      <c r="A826" s="53"/>
      <c r="B826" s="57">
        <v>818</v>
      </c>
      <c r="C826" s="58"/>
      <c r="D826" s="59"/>
      <c r="E826" s="59"/>
      <c r="F826" s="59"/>
      <c r="G826" s="64">
        <f>+การคำนวณ!N821</f>
        <v>0</v>
      </c>
      <c r="H826" s="56"/>
    </row>
    <row r="827" spans="1:8">
      <c r="A827" s="53"/>
      <c r="B827" s="57">
        <v>819</v>
      </c>
      <c r="C827" s="58"/>
      <c r="D827" s="59"/>
      <c r="E827" s="59"/>
      <c r="F827" s="59"/>
      <c r="G827" s="64">
        <f>+การคำนวณ!N822</f>
        <v>0</v>
      </c>
      <c r="H827" s="56"/>
    </row>
    <row r="828" spans="1:8">
      <c r="A828" s="53"/>
      <c r="B828" s="57">
        <v>820</v>
      </c>
      <c r="C828" s="58"/>
      <c r="D828" s="59"/>
      <c r="E828" s="59"/>
      <c r="F828" s="59"/>
      <c r="G828" s="64">
        <f>+การคำนวณ!N823</f>
        <v>0</v>
      </c>
      <c r="H828" s="56"/>
    </row>
    <row r="829" spans="1:8">
      <c r="A829" s="53"/>
      <c r="B829" s="57">
        <v>821</v>
      </c>
      <c r="C829" s="58"/>
      <c r="D829" s="59"/>
      <c r="E829" s="59"/>
      <c r="F829" s="59"/>
      <c r="G829" s="64">
        <f>+การคำนวณ!N824</f>
        <v>0</v>
      </c>
      <c r="H829" s="56"/>
    </row>
    <row r="830" spans="1:8">
      <c r="A830" s="53"/>
      <c r="B830" s="57">
        <v>822</v>
      </c>
      <c r="C830" s="58"/>
      <c r="D830" s="59"/>
      <c r="E830" s="59"/>
      <c r="F830" s="59"/>
      <c r="G830" s="64">
        <f>+การคำนวณ!N825</f>
        <v>0</v>
      </c>
      <c r="H830" s="56"/>
    </row>
    <row r="831" spans="1:8">
      <c r="A831" s="53"/>
      <c r="B831" s="57">
        <v>823</v>
      </c>
      <c r="C831" s="58"/>
      <c r="D831" s="59"/>
      <c r="E831" s="59"/>
      <c r="F831" s="59"/>
      <c r="G831" s="64">
        <f>+การคำนวณ!N826</f>
        <v>0</v>
      </c>
      <c r="H831" s="56"/>
    </row>
    <row r="832" spans="1:8">
      <c r="A832" s="53"/>
      <c r="B832" s="57">
        <v>824</v>
      </c>
      <c r="C832" s="58"/>
      <c r="D832" s="59"/>
      <c r="E832" s="59"/>
      <c r="F832" s="59"/>
      <c r="G832" s="64">
        <f>+การคำนวณ!N827</f>
        <v>0</v>
      </c>
      <c r="H832" s="56"/>
    </row>
    <row r="833" spans="1:8">
      <c r="A833" s="53"/>
      <c r="B833" s="57">
        <v>825</v>
      </c>
      <c r="C833" s="58"/>
      <c r="D833" s="59"/>
      <c r="E833" s="59"/>
      <c r="F833" s="59"/>
      <c r="G833" s="64">
        <f>+การคำนวณ!N828</f>
        <v>0</v>
      </c>
      <c r="H833" s="56"/>
    </row>
    <row r="834" spans="1:8">
      <c r="A834" s="53"/>
      <c r="B834" s="57">
        <v>826</v>
      </c>
      <c r="C834" s="58"/>
      <c r="D834" s="59"/>
      <c r="E834" s="59"/>
      <c r="F834" s="59"/>
      <c r="G834" s="64">
        <f>+การคำนวณ!N829</f>
        <v>0</v>
      </c>
      <c r="H834" s="56"/>
    </row>
    <row r="835" spans="1:8">
      <c r="A835" s="53"/>
      <c r="B835" s="57">
        <v>827</v>
      </c>
      <c r="C835" s="58"/>
      <c r="D835" s="59"/>
      <c r="E835" s="59"/>
      <c r="F835" s="59"/>
      <c r="G835" s="64">
        <f>+การคำนวณ!N830</f>
        <v>0</v>
      </c>
      <c r="H835" s="56"/>
    </row>
    <row r="836" spans="1:8">
      <c r="A836" s="53"/>
      <c r="B836" s="57">
        <v>828</v>
      </c>
      <c r="C836" s="58"/>
      <c r="D836" s="59"/>
      <c r="E836" s="59"/>
      <c r="F836" s="59"/>
      <c r="G836" s="64">
        <f>+การคำนวณ!N831</f>
        <v>0</v>
      </c>
      <c r="H836" s="56"/>
    </row>
    <row r="837" spans="1:8">
      <c r="A837" s="53"/>
      <c r="B837" s="57">
        <v>829</v>
      </c>
      <c r="C837" s="58"/>
      <c r="D837" s="59"/>
      <c r="E837" s="59"/>
      <c r="F837" s="59"/>
      <c r="G837" s="64">
        <f>+การคำนวณ!N832</f>
        <v>0</v>
      </c>
      <c r="H837" s="56"/>
    </row>
    <row r="838" spans="1:8">
      <c r="A838" s="53"/>
      <c r="B838" s="57">
        <v>830</v>
      </c>
      <c r="C838" s="58"/>
      <c r="D838" s="59"/>
      <c r="E838" s="59"/>
      <c r="F838" s="59"/>
      <c r="G838" s="64">
        <f>+การคำนวณ!N833</f>
        <v>0</v>
      </c>
      <c r="H838" s="56"/>
    </row>
    <row r="839" spans="1:8">
      <c r="A839" s="53"/>
      <c r="B839" s="57">
        <v>831</v>
      </c>
      <c r="C839" s="58"/>
      <c r="D839" s="59"/>
      <c r="E839" s="59"/>
      <c r="F839" s="59"/>
      <c r="G839" s="64">
        <f>+การคำนวณ!N834</f>
        <v>0</v>
      </c>
      <c r="H839" s="56"/>
    </row>
    <row r="840" spans="1:8">
      <c r="A840" s="53"/>
      <c r="B840" s="57">
        <v>832</v>
      </c>
      <c r="C840" s="58"/>
      <c r="D840" s="59"/>
      <c r="E840" s="59"/>
      <c r="F840" s="59"/>
      <c r="G840" s="64">
        <f>+การคำนวณ!N835</f>
        <v>0</v>
      </c>
      <c r="H840" s="56"/>
    </row>
    <row r="841" spans="1:8">
      <c r="A841" s="53"/>
      <c r="B841" s="57">
        <v>833</v>
      </c>
      <c r="C841" s="58"/>
      <c r="D841" s="59"/>
      <c r="E841" s="59"/>
      <c r="F841" s="59"/>
      <c r="G841" s="64">
        <f>+การคำนวณ!N836</f>
        <v>0</v>
      </c>
      <c r="H841" s="56"/>
    </row>
    <row r="842" spans="1:8">
      <c r="A842" s="53"/>
      <c r="B842" s="57">
        <v>834</v>
      </c>
      <c r="C842" s="58"/>
      <c r="D842" s="59"/>
      <c r="E842" s="59"/>
      <c r="F842" s="59"/>
      <c r="G842" s="64">
        <f>+การคำนวณ!N837</f>
        <v>0</v>
      </c>
      <c r="H842" s="56"/>
    </row>
    <row r="843" spans="1:8">
      <c r="A843" s="53"/>
      <c r="B843" s="57">
        <v>835</v>
      </c>
      <c r="C843" s="58"/>
      <c r="D843" s="59"/>
      <c r="E843" s="59"/>
      <c r="F843" s="59"/>
      <c r="G843" s="64">
        <f>+การคำนวณ!N838</f>
        <v>0</v>
      </c>
      <c r="H843" s="56"/>
    </row>
    <row r="844" spans="1:8">
      <c r="A844" s="53"/>
      <c r="B844" s="57">
        <v>836</v>
      </c>
      <c r="C844" s="58"/>
      <c r="D844" s="59"/>
      <c r="E844" s="59"/>
      <c r="F844" s="59"/>
      <c r="G844" s="64">
        <f>+การคำนวณ!N839</f>
        <v>0</v>
      </c>
      <c r="H844" s="56"/>
    </row>
    <row r="845" spans="1:8">
      <c r="A845" s="53"/>
      <c r="B845" s="57">
        <v>837</v>
      </c>
      <c r="C845" s="58"/>
      <c r="D845" s="59"/>
      <c r="E845" s="59"/>
      <c r="F845" s="59"/>
      <c r="G845" s="64">
        <f>+การคำนวณ!N840</f>
        <v>0</v>
      </c>
      <c r="H845" s="56"/>
    </row>
    <row r="846" spans="1:8">
      <c r="A846" s="53"/>
      <c r="B846" s="57">
        <v>838</v>
      </c>
      <c r="C846" s="58"/>
      <c r="D846" s="59"/>
      <c r="E846" s="59"/>
      <c r="F846" s="59"/>
      <c r="G846" s="64">
        <f>+การคำนวณ!N841</f>
        <v>0</v>
      </c>
      <c r="H846" s="56"/>
    </row>
    <row r="847" spans="1:8">
      <c r="A847" s="53"/>
      <c r="B847" s="57">
        <v>839</v>
      </c>
      <c r="C847" s="58"/>
      <c r="D847" s="59"/>
      <c r="E847" s="59"/>
      <c r="F847" s="59"/>
      <c r="G847" s="64">
        <f>+การคำนวณ!N842</f>
        <v>0</v>
      </c>
      <c r="H847" s="56"/>
    </row>
    <row r="848" spans="1:8">
      <c r="A848" s="53"/>
      <c r="B848" s="57">
        <v>840</v>
      </c>
      <c r="C848" s="58"/>
      <c r="D848" s="59"/>
      <c r="E848" s="59"/>
      <c r="F848" s="59"/>
      <c r="G848" s="64">
        <f>+การคำนวณ!N843</f>
        <v>0</v>
      </c>
      <c r="H848" s="56"/>
    </row>
    <row r="849" spans="1:8">
      <c r="A849" s="53"/>
      <c r="B849" s="57">
        <v>841</v>
      </c>
      <c r="C849" s="58"/>
      <c r="D849" s="59"/>
      <c r="E849" s="59"/>
      <c r="F849" s="59"/>
      <c r="G849" s="64">
        <f>+การคำนวณ!N844</f>
        <v>0</v>
      </c>
      <c r="H849" s="56"/>
    </row>
    <row r="850" spans="1:8">
      <c r="A850" s="53"/>
      <c r="B850" s="57">
        <v>842</v>
      </c>
      <c r="C850" s="58"/>
      <c r="D850" s="59"/>
      <c r="E850" s="59"/>
      <c r="F850" s="59"/>
      <c r="G850" s="64">
        <f>+การคำนวณ!N845</f>
        <v>0</v>
      </c>
      <c r="H850" s="56"/>
    </row>
    <row r="851" spans="1:8">
      <c r="A851" s="53"/>
      <c r="B851" s="57">
        <v>843</v>
      </c>
      <c r="C851" s="58"/>
      <c r="D851" s="59"/>
      <c r="E851" s="59"/>
      <c r="F851" s="59"/>
      <c r="G851" s="64">
        <f>+การคำนวณ!N846</f>
        <v>0</v>
      </c>
      <c r="H851" s="56"/>
    </row>
    <row r="852" spans="1:8">
      <c r="A852" s="53"/>
      <c r="B852" s="57">
        <v>844</v>
      </c>
      <c r="C852" s="58"/>
      <c r="D852" s="59"/>
      <c r="E852" s="59"/>
      <c r="F852" s="59"/>
      <c r="G852" s="64">
        <f>+การคำนวณ!N847</f>
        <v>0</v>
      </c>
      <c r="H852" s="56"/>
    </row>
    <row r="853" spans="1:8">
      <c r="A853" s="53"/>
      <c r="B853" s="57">
        <v>845</v>
      </c>
      <c r="C853" s="58"/>
      <c r="D853" s="59"/>
      <c r="E853" s="59"/>
      <c r="F853" s="59"/>
      <c r="G853" s="64">
        <f>+การคำนวณ!N848</f>
        <v>0</v>
      </c>
      <c r="H853" s="56"/>
    </row>
    <row r="854" spans="1:8">
      <c r="A854" s="53"/>
      <c r="B854" s="57">
        <v>846</v>
      </c>
      <c r="C854" s="58"/>
      <c r="D854" s="59"/>
      <c r="E854" s="59"/>
      <c r="F854" s="59"/>
      <c r="G854" s="64">
        <f>+การคำนวณ!N849</f>
        <v>0</v>
      </c>
      <c r="H854" s="56"/>
    </row>
    <row r="855" spans="1:8">
      <c r="A855" s="53"/>
      <c r="B855" s="57">
        <v>847</v>
      </c>
      <c r="C855" s="58"/>
      <c r="D855" s="59"/>
      <c r="E855" s="59"/>
      <c r="F855" s="59"/>
      <c r="G855" s="64">
        <f>+การคำนวณ!N850</f>
        <v>0</v>
      </c>
      <c r="H855" s="56"/>
    </row>
    <row r="856" spans="1:8">
      <c r="A856" s="53"/>
      <c r="B856" s="57">
        <v>848</v>
      </c>
      <c r="C856" s="58"/>
      <c r="D856" s="59"/>
      <c r="E856" s="59"/>
      <c r="F856" s="59"/>
      <c r="G856" s="64">
        <f>+การคำนวณ!N851</f>
        <v>0</v>
      </c>
      <c r="H856" s="56"/>
    </row>
    <row r="857" spans="1:8">
      <c r="A857" s="53"/>
      <c r="B857" s="57">
        <v>849</v>
      </c>
      <c r="C857" s="58"/>
      <c r="D857" s="59"/>
      <c r="E857" s="59"/>
      <c r="F857" s="59"/>
      <c r="G857" s="64">
        <f>+การคำนวณ!N852</f>
        <v>0</v>
      </c>
      <c r="H857" s="56"/>
    </row>
    <row r="858" spans="1:8">
      <c r="A858" s="53"/>
      <c r="B858" s="57">
        <v>850</v>
      </c>
      <c r="C858" s="58"/>
      <c r="D858" s="59"/>
      <c r="E858" s="59"/>
      <c r="F858" s="59"/>
      <c r="G858" s="64">
        <f>+การคำนวณ!N853</f>
        <v>0</v>
      </c>
      <c r="H858" s="56"/>
    </row>
    <row r="859" spans="1:8">
      <c r="A859" s="53"/>
      <c r="B859" s="57">
        <v>851</v>
      </c>
      <c r="C859" s="58"/>
      <c r="D859" s="59"/>
      <c r="E859" s="59"/>
      <c r="F859" s="59"/>
      <c r="G859" s="64">
        <f>+การคำนวณ!N854</f>
        <v>0</v>
      </c>
      <c r="H859" s="56"/>
    </row>
    <row r="860" spans="1:8">
      <c r="A860" s="53"/>
      <c r="B860" s="57">
        <v>852</v>
      </c>
      <c r="C860" s="58"/>
      <c r="D860" s="59"/>
      <c r="E860" s="59"/>
      <c r="F860" s="59"/>
      <c r="G860" s="64">
        <f>+การคำนวณ!N855</f>
        <v>0</v>
      </c>
      <c r="H860" s="56"/>
    </row>
    <row r="861" spans="1:8">
      <c r="A861" s="53"/>
      <c r="B861" s="57">
        <v>853</v>
      </c>
      <c r="C861" s="58"/>
      <c r="D861" s="59"/>
      <c r="E861" s="59"/>
      <c r="F861" s="59"/>
      <c r="G861" s="64">
        <f>+การคำนวณ!N856</f>
        <v>0</v>
      </c>
      <c r="H861" s="56"/>
    </row>
    <row r="862" spans="1:8">
      <c r="A862" s="53"/>
      <c r="B862" s="57">
        <v>854</v>
      </c>
      <c r="C862" s="58"/>
      <c r="D862" s="59"/>
      <c r="E862" s="59"/>
      <c r="F862" s="59"/>
      <c r="G862" s="64">
        <f>+การคำนวณ!N857</f>
        <v>0</v>
      </c>
      <c r="H862" s="56"/>
    </row>
    <row r="863" spans="1:8">
      <c r="A863" s="53"/>
      <c r="B863" s="57">
        <v>855</v>
      </c>
      <c r="C863" s="58"/>
      <c r="D863" s="59"/>
      <c r="E863" s="59"/>
      <c r="F863" s="59"/>
      <c r="G863" s="64">
        <f>+การคำนวณ!N858</f>
        <v>0</v>
      </c>
      <c r="H863" s="56"/>
    </row>
    <row r="864" spans="1:8">
      <c r="A864" s="53"/>
      <c r="B864" s="57">
        <v>856</v>
      </c>
      <c r="C864" s="58"/>
      <c r="D864" s="59"/>
      <c r="E864" s="59"/>
      <c r="F864" s="59"/>
      <c r="G864" s="64">
        <f>+การคำนวณ!N859</f>
        <v>0</v>
      </c>
      <c r="H864" s="56"/>
    </row>
    <row r="865" spans="1:8">
      <c r="A865" s="53"/>
      <c r="B865" s="57">
        <v>857</v>
      </c>
      <c r="C865" s="58"/>
      <c r="D865" s="59"/>
      <c r="E865" s="59"/>
      <c r="F865" s="59"/>
      <c r="G865" s="64">
        <f>+การคำนวณ!N860</f>
        <v>0</v>
      </c>
      <c r="H865" s="56"/>
    </row>
    <row r="866" spans="1:8">
      <c r="A866" s="53"/>
      <c r="B866" s="57">
        <v>858</v>
      </c>
      <c r="C866" s="58"/>
      <c r="D866" s="59"/>
      <c r="E866" s="59"/>
      <c r="F866" s="59"/>
      <c r="G866" s="64">
        <f>+การคำนวณ!N861</f>
        <v>0</v>
      </c>
      <c r="H866" s="56"/>
    </row>
    <row r="867" spans="1:8">
      <c r="A867" s="53"/>
      <c r="B867" s="57">
        <v>859</v>
      </c>
      <c r="C867" s="58"/>
      <c r="D867" s="59"/>
      <c r="E867" s="59"/>
      <c r="F867" s="59"/>
      <c r="G867" s="64">
        <f>+การคำนวณ!N862</f>
        <v>0</v>
      </c>
      <c r="H867" s="56"/>
    </row>
    <row r="868" spans="1:8">
      <c r="A868" s="53"/>
      <c r="B868" s="57">
        <v>860</v>
      </c>
      <c r="C868" s="58"/>
      <c r="D868" s="59"/>
      <c r="E868" s="59"/>
      <c r="F868" s="59"/>
      <c r="G868" s="64">
        <f>+การคำนวณ!N863</f>
        <v>0</v>
      </c>
      <c r="H868" s="56"/>
    </row>
    <row r="869" spans="1:8">
      <c r="A869" s="53"/>
      <c r="B869" s="57">
        <v>861</v>
      </c>
      <c r="C869" s="58"/>
      <c r="D869" s="59"/>
      <c r="E869" s="59"/>
      <c r="F869" s="59"/>
      <c r="G869" s="64">
        <f>+การคำนวณ!N864</f>
        <v>0</v>
      </c>
      <c r="H869" s="56"/>
    </row>
    <row r="870" spans="1:8">
      <c r="A870" s="53"/>
      <c r="B870" s="57">
        <v>862</v>
      </c>
      <c r="C870" s="58"/>
      <c r="D870" s="59"/>
      <c r="E870" s="59"/>
      <c r="F870" s="59"/>
      <c r="G870" s="64">
        <f>+การคำนวณ!N865</f>
        <v>0</v>
      </c>
      <c r="H870" s="56"/>
    </row>
    <row r="871" spans="1:8">
      <c r="A871" s="53"/>
      <c r="B871" s="57">
        <v>863</v>
      </c>
      <c r="C871" s="58"/>
      <c r="D871" s="59"/>
      <c r="E871" s="59"/>
      <c r="F871" s="59"/>
      <c r="G871" s="64">
        <f>+การคำนวณ!N866</f>
        <v>0</v>
      </c>
      <c r="H871" s="56"/>
    </row>
    <row r="872" spans="1:8">
      <c r="A872" s="53"/>
      <c r="B872" s="57">
        <v>864</v>
      </c>
      <c r="C872" s="58"/>
      <c r="D872" s="59"/>
      <c r="E872" s="59"/>
      <c r="F872" s="59"/>
      <c r="G872" s="64">
        <f>+การคำนวณ!N867</f>
        <v>0</v>
      </c>
      <c r="H872" s="56"/>
    </row>
    <row r="873" spans="1:8">
      <c r="A873" s="53"/>
      <c r="B873" s="57">
        <v>865</v>
      </c>
      <c r="C873" s="58"/>
      <c r="D873" s="59"/>
      <c r="E873" s="59"/>
      <c r="F873" s="59"/>
      <c r="G873" s="64">
        <f>+การคำนวณ!N868</f>
        <v>0</v>
      </c>
      <c r="H873" s="56"/>
    </row>
    <row r="874" spans="1:8">
      <c r="A874" s="53"/>
      <c r="B874" s="57">
        <v>866</v>
      </c>
      <c r="C874" s="58"/>
      <c r="D874" s="59"/>
      <c r="E874" s="59"/>
      <c r="F874" s="59"/>
      <c r="G874" s="64">
        <f>+การคำนวณ!N869</f>
        <v>0</v>
      </c>
      <c r="H874" s="56"/>
    </row>
    <row r="875" spans="1:8">
      <c r="A875" s="53"/>
      <c r="B875" s="57">
        <v>867</v>
      </c>
      <c r="C875" s="58"/>
      <c r="D875" s="59"/>
      <c r="E875" s="59"/>
      <c r="F875" s="59"/>
      <c r="G875" s="64">
        <f>+การคำนวณ!N870</f>
        <v>0</v>
      </c>
      <c r="H875" s="56"/>
    </row>
    <row r="876" spans="1:8">
      <c r="A876" s="53"/>
      <c r="B876" s="57">
        <v>868</v>
      </c>
      <c r="C876" s="58"/>
      <c r="D876" s="59"/>
      <c r="E876" s="59"/>
      <c r="F876" s="59"/>
      <c r="G876" s="64">
        <f>+การคำนวณ!N871</f>
        <v>0</v>
      </c>
      <c r="H876" s="56"/>
    </row>
    <row r="877" spans="1:8">
      <c r="A877" s="53"/>
      <c r="B877" s="57">
        <v>869</v>
      </c>
      <c r="C877" s="58"/>
      <c r="D877" s="59"/>
      <c r="E877" s="59"/>
      <c r="F877" s="59"/>
      <c r="G877" s="64">
        <f>+การคำนวณ!N872</f>
        <v>0</v>
      </c>
      <c r="H877" s="56"/>
    </row>
    <row r="878" spans="1:8">
      <c r="A878" s="53"/>
      <c r="B878" s="57">
        <v>870</v>
      </c>
      <c r="C878" s="58"/>
      <c r="D878" s="59"/>
      <c r="E878" s="59"/>
      <c r="F878" s="59"/>
      <c r="G878" s="64">
        <f>+การคำนวณ!N873</f>
        <v>0</v>
      </c>
      <c r="H878" s="56"/>
    </row>
    <row r="879" spans="1:8">
      <c r="A879" s="53"/>
      <c r="B879" s="57">
        <v>871</v>
      </c>
      <c r="C879" s="58"/>
      <c r="D879" s="59"/>
      <c r="E879" s="59"/>
      <c r="F879" s="59"/>
      <c r="G879" s="64">
        <f>+การคำนวณ!N874</f>
        <v>0</v>
      </c>
      <c r="H879" s="56"/>
    </row>
    <row r="880" spans="1:8">
      <c r="A880" s="53"/>
      <c r="B880" s="57">
        <v>872</v>
      </c>
      <c r="C880" s="58"/>
      <c r="D880" s="59"/>
      <c r="E880" s="59"/>
      <c r="F880" s="59"/>
      <c r="G880" s="64">
        <f>+การคำนวณ!N875</f>
        <v>0</v>
      </c>
      <c r="H880" s="56"/>
    </row>
    <row r="881" spans="1:8">
      <c r="A881" s="53"/>
      <c r="B881" s="57">
        <v>873</v>
      </c>
      <c r="C881" s="58"/>
      <c r="D881" s="59"/>
      <c r="E881" s="59"/>
      <c r="F881" s="59"/>
      <c r="G881" s="64">
        <f>+การคำนวณ!N876</f>
        <v>0</v>
      </c>
      <c r="H881" s="56"/>
    </row>
    <row r="882" spans="1:8">
      <c r="A882" s="53"/>
      <c r="B882" s="57">
        <v>874</v>
      </c>
      <c r="C882" s="58"/>
      <c r="D882" s="59"/>
      <c r="E882" s="59"/>
      <c r="F882" s="59"/>
      <c r="G882" s="64">
        <f>+การคำนวณ!N877</f>
        <v>0</v>
      </c>
      <c r="H882" s="56"/>
    </row>
    <row r="883" spans="1:8">
      <c r="A883" s="53"/>
      <c r="B883" s="57">
        <v>875</v>
      </c>
      <c r="C883" s="58"/>
      <c r="D883" s="59"/>
      <c r="E883" s="59"/>
      <c r="F883" s="59"/>
      <c r="G883" s="64">
        <f>+การคำนวณ!N878</f>
        <v>0</v>
      </c>
      <c r="H883" s="56"/>
    </row>
    <row r="884" spans="1:8">
      <c r="A884" s="53"/>
      <c r="B884" s="57">
        <v>876</v>
      </c>
      <c r="C884" s="58"/>
      <c r="D884" s="59"/>
      <c r="E884" s="59"/>
      <c r="F884" s="59"/>
      <c r="G884" s="64">
        <f>+การคำนวณ!N879</f>
        <v>0</v>
      </c>
      <c r="H884" s="56"/>
    </row>
    <row r="885" spans="1:8">
      <c r="A885" s="53"/>
      <c r="B885" s="57">
        <v>877</v>
      </c>
      <c r="C885" s="58"/>
      <c r="D885" s="59"/>
      <c r="E885" s="59"/>
      <c r="F885" s="59"/>
      <c r="G885" s="64">
        <f>+การคำนวณ!N880</f>
        <v>0</v>
      </c>
      <c r="H885" s="56"/>
    </row>
    <row r="886" spans="1:8">
      <c r="A886" s="53"/>
      <c r="B886" s="57">
        <v>878</v>
      </c>
      <c r="C886" s="58"/>
      <c r="D886" s="59"/>
      <c r="E886" s="59"/>
      <c r="F886" s="59"/>
      <c r="G886" s="64">
        <f>+การคำนวณ!N881</f>
        <v>0</v>
      </c>
      <c r="H886" s="56"/>
    </row>
    <row r="887" spans="1:8">
      <c r="A887" s="53"/>
      <c r="B887" s="57">
        <v>879</v>
      </c>
      <c r="C887" s="58"/>
      <c r="D887" s="59"/>
      <c r="E887" s="59"/>
      <c r="F887" s="59"/>
      <c r="G887" s="64">
        <f>+การคำนวณ!N882</f>
        <v>0</v>
      </c>
      <c r="H887" s="56"/>
    </row>
    <row r="888" spans="1:8">
      <c r="A888" s="53"/>
      <c r="B888" s="57">
        <v>880</v>
      </c>
      <c r="C888" s="58"/>
      <c r="D888" s="59"/>
      <c r="E888" s="59"/>
      <c r="F888" s="59"/>
      <c r="G888" s="64">
        <f>+การคำนวณ!N883</f>
        <v>0</v>
      </c>
      <c r="H888" s="56"/>
    </row>
    <row r="889" spans="1:8">
      <c r="A889" s="53"/>
      <c r="B889" s="57">
        <v>881</v>
      </c>
      <c r="C889" s="58"/>
      <c r="D889" s="59"/>
      <c r="E889" s="59"/>
      <c r="F889" s="59"/>
      <c r="G889" s="64">
        <f>+การคำนวณ!N884</f>
        <v>0</v>
      </c>
      <c r="H889" s="56"/>
    </row>
    <row r="890" spans="1:8">
      <c r="A890" s="53"/>
      <c r="B890" s="57">
        <v>882</v>
      </c>
      <c r="C890" s="58"/>
      <c r="D890" s="59"/>
      <c r="E890" s="59"/>
      <c r="F890" s="59"/>
      <c r="G890" s="64">
        <f>+การคำนวณ!N885</f>
        <v>0</v>
      </c>
      <c r="H890" s="56"/>
    </row>
    <row r="891" spans="1:8">
      <c r="A891" s="53"/>
      <c r="B891" s="57">
        <v>883</v>
      </c>
      <c r="C891" s="58"/>
      <c r="D891" s="59"/>
      <c r="E891" s="59"/>
      <c r="F891" s="59"/>
      <c r="G891" s="64">
        <f>+การคำนวณ!N886</f>
        <v>0</v>
      </c>
      <c r="H891" s="56"/>
    </row>
    <row r="892" spans="1:8">
      <c r="A892" s="53"/>
      <c r="B892" s="57">
        <v>884</v>
      </c>
      <c r="C892" s="58"/>
      <c r="D892" s="59"/>
      <c r="E892" s="59"/>
      <c r="F892" s="59"/>
      <c r="G892" s="64">
        <f>+การคำนวณ!N887</f>
        <v>0</v>
      </c>
      <c r="H892" s="56"/>
    </row>
    <row r="893" spans="1:8">
      <c r="A893" s="53"/>
      <c r="B893" s="57">
        <v>885</v>
      </c>
      <c r="C893" s="58"/>
      <c r="D893" s="59"/>
      <c r="E893" s="59"/>
      <c r="F893" s="59"/>
      <c r="G893" s="64">
        <f>+การคำนวณ!N888</f>
        <v>0</v>
      </c>
      <c r="H893" s="56"/>
    </row>
    <row r="894" spans="1:8">
      <c r="A894" s="53"/>
      <c r="B894" s="57">
        <v>886</v>
      </c>
      <c r="C894" s="58"/>
      <c r="D894" s="59"/>
      <c r="E894" s="59"/>
      <c r="F894" s="59"/>
      <c r="G894" s="64">
        <f>+การคำนวณ!N889</f>
        <v>0</v>
      </c>
      <c r="H894" s="56"/>
    </row>
    <row r="895" spans="1:8">
      <c r="A895" s="53"/>
      <c r="B895" s="57">
        <v>887</v>
      </c>
      <c r="C895" s="58"/>
      <c r="D895" s="59"/>
      <c r="E895" s="59"/>
      <c r="F895" s="59"/>
      <c r="G895" s="64">
        <f>+การคำนวณ!N890</f>
        <v>0</v>
      </c>
      <c r="H895" s="56"/>
    </row>
    <row r="896" spans="1:8">
      <c r="A896" s="53"/>
      <c r="B896" s="57">
        <v>888</v>
      </c>
      <c r="C896" s="58"/>
      <c r="D896" s="59"/>
      <c r="E896" s="59"/>
      <c r="F896" s="59"/>
      <c r="G896" s="64">
        <f>+การคำนวณ!N891</f>
        <v>0</v>
      </c>
      <c r="H896" s="56"/>
    </row>
    <row r="897" spans="1:8">
      <c r="A897" s="53"/>
      <c r="B897" s="57">
        <v>889</v>
      </c>
      <c r="C897" s="58"/>
      <c r="D897" s="59"/>
      <c r="E897" s="59"/>
      <c r="F897" s="59"/>
      <c r="G897" s="64">
        <f>+การคำนวณ!N892</f>
        <v>0</v>
      </c>
      <c r="H897" s="56"/>
    </row>
    <row r="898" spans="1:8">
      <c r="A898" s="53"/>
      <c r="B898" s="57">
        <v>890</v>
      </c>
      <c r="C898" s="58"/>
      <c r="D898" s="59"/>
      <c r="E898" s="59"/>
      <c r="F898" s="59"/>
      <c r="G898" s="64">
        <f>+การคำนวณ!N893</f>
        <v>0</v>
      </c>
      <c r="H898" s="56"/>
    </row>
    <row r="899" spans="1:8">
      <c r="A899" s="53"/>
      <c r="B899" s="57">
        <v>891</v>
      </c>
      <c r="C899" s="58"/>
      <c r="D899" s="59"/>
      <c r="E899" s="59"/>
      <c r="F899" s="59"/>
      <c r="G899" s="64">
        <f>+การคำนวณ!N894</f>
        <v>0</v>
      </c>
      <c r="H899" s="56"/>
    </row>
    <row r="900" spans="1:8">
      <c r="A900" s="53"/>
      <c r="B900" s="57">
        <v>892</v>
      </c>
      <c r="C900" s="58"/>
      <c r="D900" s="59"/>
      <c r="E900" s="59"/>
      <c r="F900" s="59"/>
      <c r="G900" s="64">
        <f>+การคำนวณ!N895</f>
        <v>0</v>
      </c>
      <c r="H900" s="56"/>
    </row>
    <row r="901" spans="1:8">
      <c r="A901" s="53"/>
      <c r="B901" s="57">
        <v>893</v>
      </c>
      <c r="C901" s="58"/>
      <c r="D901" s="59"/>
      <c r="E901" s="59"/>
      <c r="F901" s="59"/>
      <c r="G901" s="64">
        <f>+การคำนวณ!N896</f>
        <v>0</v>
      </c>
      <c r="H901" s="56"/>
    </row>
    <row r="902" spans="1:8">
      <c r="A902" s="53"/>
      <c r="B902" s="57">
        <v>894</v>
      </c>
      <c r="C902" s="58"/>
      <c r="D902" s="59"/>
      <c r="E902" s="59"/>
      <c r="F902" s="59"/>
      <c r="G902" s="64">
        <f>+การคำนวณ!N897</f>
        <v>0</v>
      </c>
      <c r="H902" s="56"/>
    </row>
    <row r="903" spans="1:8">
      <c r="A903" s="53"/>
      <c r="B903" s="57">
        <v>895</v>
      </c>
      <c r="C903" s="58"/>
      <c r="D903" s="59"/>
      <c r="E903" s="59"/>
      <c r="F903" s="59"/>
      <c r="G903" s="64">
        <f>+การคำนวณ!N898</f>
        <v>0</v>
      </c>
      <c r="H903" s="56"/>
    </row>
    <row r="904" spans="1:8">
      <c r="A904" s="53"/>
      <c r="B904" s="57">
        <v>896</v>
      </c>
      <c r="C904" s="58"/>
      <c r="D904" s="59"/>
      <c r="E904" s="59"/>
      <c r="F904" s="59"/>
      <c r="G904" s="64">
        <f>+การคำนวณ!N899</f>
        <v>0</v>
      </c>
      <c r="H904" s="56"/>
    </row>
    <row r="905" spans="1:8">
      <c r="A905" s="53"/>
      <c r="B905" s="57">
        <v>897</v>
      </c>
      <c r="C905" s="58"/>
      <c r="D905" s="59"/>
      <c r="E905" s="59"/>
      <c r="F905" s="59"/>
      <c r="G905" s="64">
        <f>+การคำนวณ!N900</f>
        <v>0</v>
      </c>
      <c r="H905" s="56"/>
    </row>
    <row r="906" spans="1:8">
      <c r="A906" s="53"/>
      <c r="B906" s="57">
        <v>898</v>
      </c>
      <c r="C906" s="58"/>
      <c r="D906" s="59"/>
      <c r="E906" s="59"/>
      <c r="F906" s="59"/>
      <c r="G906" s="64">
        <f>+การคำนวณ!N901</f>
        <v>0</v>
      </c>
      <c r="H906" s="56"/>
    </row>
    <row r="907" spans="1:8">
      <c r="A907" s="53"/>
      <c r="B907" s="57">
        <v>899</v>
      </c>
      <c r="C907" s="58"/>
      <c r="D907" s="59"/>
      <c r="E907" s="59"/>
      <c r="F907" s="59"/>
      <c r="G907" s="64">
        <f>+การคำนวณ!N902</f>
        <v>0</v>
      </c>
      <c r="H907" s="56"/>
    </row>
    <row r="908" spans="1:8">
      <c r="A908" s="53"/>
      <c r="B908" s="57">
        <v>900</v>
      </c>
      <c r="C908" s="58"/>
      <c r="D908" s="59"/>
      <c r="E908" s="59"/>
      <c r="F908" s="59"/>
      <c r="G908" s="64">
        <f>+การคำนวณ!N903</f>
        <v>0</v>
      </c>
      <c r="H908" s="56"/>
    </row>
    <row r="909" spans="1:8">
      <c r="A909" s="53"/>
      <c r="B909" s="57">
        <v>901</v>
      </c>
      <c r="C909" s="58"/>
      <c r="D909" s="59"/>
      <c r="E909" s="59"/>
      <c r="F909" s="59"/>
      <c r="G909" s="64">
        <f>+การคำนวณ!N904</f>
        <v>0</v>
      </c>
      <c r="H909" s="56"/>
    </row>
    <row r="910" spans="1:8">
      <c r="A910" s="53"/>
      <c r="B910" s="57">
        <v>902</v>
      </c>
      <c r="C910" s="58"/>
      <c r="D910" s="59"/>
      <c r="E910" s="59"/>
      <c r="F910" s="59"/>
      <c r="G910" s="64">
        <f>+การคำนวณ!N905</f>
        <v>0</v>
      </c>
      <c r="H910" s="56"/>
    </row>
    <row r="911" spans="1:8">
      <c r="A911" s="53"/>
      <c r="B911" s="57">
        <v>903</v>
      </c>
      <c r="C911" s="58"/>
      <c r="D911" s="59"/>
      <c r="E911" s="59"/>
      <c r="F911" s="59"/>
      <c r="G911" s="64">
        <f>+การคำนวณ!N906</f>
        <v>0</v>
      </c>
      <c r="H911" s="56"/>
    </row>
    <row r="912" spans="1:8">
      <c r="A912" s="53"/>
      <c r="B912" s="57">
        <v>904</v>
      </c>
      <c r="C912" s="58"/>
      <c r="D912" s="59"/>
      <c r="E912" s="59"/>
      <c r="F912" s="59"/>
      <c r="G912" s="64">
        <f>+การคำนวณ!N907</f>
        <v>0</v>
      </c>
      <c r="H912" s="56"/>
    </row>
    <row r="913" spans="1:8">
      <c r="A913" s="53"/>
      <c r="B913" s="57">
        <v>905</v>
      </c>
      <c r="C913" s="58"/>
      <c r="D913" s="59"/>
      <c r="E913" s="59"/>
      <c r="F913" s="59"/>
      <c r="G913" s="64">
        <f>+การคำนวณ!N908</f>
        <v>0</v>
      </c>
      <c r="H913" s="56"/>
    </row>
    <row r="914" spans="1:8">
      <c r="A914" s="53"/>
      <c r="B914" s="57">
        <v>906</v>
      </c>
      <c r="C914" s="58"/>
      <c r="D914" s="59"/>
      <c r="E914" s="59"/>
      <c r="F914" s="59"/>
      <c r="G914" s="64">
        <f>+การคำนวณ!N909</f>
        <v>0</v>
      </c>
      <c r="H914" s="56"/>
    </row>
    <row r="915" spans="1:8">
      <c r="A915" s="53"/>
      <c r="B915" s="57">
        <v>907</v>
      </c>
      <c r="C915" s="58"/>
      <c r="D915" s="59"/>
      <c r="E915" s="59"/>
      <c r="F915" s="59"/>
      <c r="G915" s="64">
        <f>+การคำนวณ!N910</f>
        <v>0</v>
      </c>
      <c r="H915" s="56"/>
    </row>
    <row r="916" spans="1:8">
      <c r="A916" s="53"/>
      <c r="B916" s="57">
        <v>908</v>
      </c>
      <c r="C916" s="58"/>
      <c r="D916" s="59"/>
      <c r="E916" s="59"/>
      <c r="F916" s="59"/>
      <c r="G916" s="64">
        <f>+การคำนวณ!N911</f>
        <v>0</v>
      </c>
      <c r="H916" s="56"/>
    </row>
    <row r="917" spans="1:8">
      <c r="A917" s="53"/>
      <c r="B917" s="57">
        <v>909</v>
      </c>
      <c r="C917" s="58"/>
      <c r="D917" s="59"/>
      <c r="E917" s="59"/>
      <c r="F917" s="59"/>
      <c r="G917" s="64">
        <f>+การคำนวณ!N912</f>
        <v>0</v>
      </c>
      <c r="H917" s="56"/>
    </row>
    <row r="918" spans="1:8">
      <c r="A918" s="53"/>
      <c r="B918" s="57">
        <v>910</v>
      </c>
      <c r="C918" s="58"/>
      <c r="D918" s="59"/>
      <c r="E918" s="59"/>
      <c r="F918" s="59"/>
      <c r="G918" s="64">
        <f>+การคำนวณ!N913</f>
        <v>0</v>
      </c>
      <c r="H918" s="56"/>
    </row>
    <row r="919" spans="1:8">
      <c r="A919" s="53"/>
      <c r="B919" s="57">
        <v>911</v>
      </c>
      <c r="C919" s="58"/>
      <c r="D919" s="59"/>
      <c r="E919" s="59"/>
      <c r="F919" s="59"/>
      <c r="G919" s="64">
        <f>+การคำนวณ!N914</f>
        <v>0</v>
      </c>
      <c r="H919" s="56"/>
    </row>
    <row r="920" spans="1:8">
      <c r="A920" s="53"/>
      <c r="B920" s="57">
        <v>912</v>
      </c>
      <c r="C920" s="58"/>
      <c r="D920" s="59"/>
      <c r="E920" s="59"/>
      <c r="F920" s="59"/>
      <c r="G920" s="64">
        <f>+การคำนวณ!N915</f>
        <v>0</v>
      </c>
      <c r="H920" s="56"/>
    </row>
    <row r="921" spans="1:8">
      <c r="A921" s="53"/>
      <c r="B921" s="57">
        <v>913</v>
      </c>
      <c r="C921" s="58"/>
      <c r="D921" s="59"/>
      <c r="E921" s="59"/>
      <c r="F921" s="59"/>
      <c r="G921" s="64">
        <f>+การคำนวณ!N916</f>
        <v>0</v>
      </c>
      <c r="H921" s="56"/>
    </row>
    <row r="922" spans="1:8">
      <c r="A922" s="53"/>
      <c r="B922" s="57">
        <v>914</v>
      </c>
      <c r="C922" s="58"/>
      <c r="D922" s="59"/>
      <c r="E922" s="59"/>
      <c r="F922" s="59"/>
      <c r="G922" s="64">
        <f>+การคำนวณ!N917</f>
        <v>0</v>
      </c>
      <c r="H922" s="56"/>
    </row>
    <row r="923" spans="1:8">
      <c r="A923" s="53"/>
      <c r="B923" s="57">
        <v>915</v>
      </c>
      <c r="C923" s="58"/>
      <c r="D923" s="59"/>
      <c r="E923" s="59"/>
      <c r="F923" s="59"/>
      <c r="G923" s="64">
        <f>+การคำนวณ!N918</f>
        <v>0</v>
      </c>
      <c r="H923" s="56"/>
    </row>
    <row r="924" spans="1:8">
      <c r="A924" s="53"/>
      <c r="B924" s="57">
        <v>916</v>
      </c>
      <c r="C924" s="58"/>
      <c r="D924" s="59"/>
      <c r="E924" s="59"/>
      <c r="F924" s="59"/>
      <c r="G924" s="64">
        <f>+การคำนวณ!N919</f>
        <v>0</v>
      </c>
      <c r="H924" s="56"/>
    </row>
    <row r="925" spans="1:8">
      <c r="A925" s="53"/>
      <c r="B925" s="57">
        <v>917</v>
      </c>
      <c r="C925" s="58"/>
      <c r="D925" s="59"/>
      <c r="E925" s="59"/>
      <c r="F925" s="59"/>
      <c r="G925" s="64">
        <f>+การคำนวณ!N920</f>
        <v>0</v>
      </c>
      <c r="H925" s="56"/>
    </row>
    <row r="926" spans="1:8">
      <c r="A926" s="53"/>
      <c r="B926" s="57">
        <v>918</v>
      </c>
      <c r="C926" s="58"/>
      <c r="D926" s="59"/>
      <c r="E926" s="59"/>
      <c r="F926" s="59"/>
      <c r="G926" s="64">
        <f>+การคำนวณ!N921</f>
        <v>0</v>
      </c>
      <c r="H926" s="56"/>
    </row>
    <row r="927" spans="1:8">
      <c r="A927" s="53"/>
      <c r="B927" s="57">
        <v>919</v>
      </c>
      <c r="C927" s="58"/>
      <c r="D927" s="59"/>
      <c r="E927" s="59"/>
      <c r="F927" s="59"/>
      <c r="G927" s="64">
        <f>+การคำนวณ!N922</f>
        <v>0</v>
      </c>
      <c r="H927" s="56"/>
    </row>
    <row r="928" spans="1:8">
      <c r="A928" s="53"/>
      <c r="B928" s="57">
        <v>920</v>
      </c>
      <c r="C928" s="58"/>
      <c r="D928" s="59"/>
      <c r="E928" s="59"/>
      <c r="F928" s="59"/>
      <c r="G928" s="64">
        <f>+การคำนวณ!N923</f>
        <v>0</v>
      </c>
      <c r="H928" s="56"/>
    </row>
    <row r="929" spans="1:8">
      <c r="A929" s="53"/>
      <c r="B929" s="57">
        <v>921</v>
      </c>
      <c r="C929" s="58"/>
      <c r="D929" s="59"/>
      <c r="E929" s="59"/>
      <c r="F929" s="59"/>
      <c r="G929" s="64">
        <f>+การคำนวณ!N924</f>
        <v>0</v>
      </c>
      <c r="H929" s="56"/>
    </row>
    <row r="930" spans="1:8">
      <c r="A930" s="53"/>
      <c r="B930" s="57">
        <v>922</v>
      </c>
      <c r="C930" s="58"/>
      <c r="D930" s="59"/>
      <c r="E930" s="59"/>
      <c r="F930" s="59"/>
      <c r="G930" s="64">
        <f>+การคำนวณ!N925</f>
        <v>0</v>
      </c>
      <c r="H930" s="56"/>
    </row>
    <row r="931" spans="1:8">
      <c r="A931" s="53"/>
      <c r="B931" s="57">
        <v>923</v>
      </c>
      <c r="C931" s="58"/>
      <c r="D931" s="59"/>
      <c r="E931" s="59"/>
      <c r="F931" s="59"/>
      <c r="G931" s="64">
        <f>+การคำนวณ!N926</f>
        <v>0</v>
      </c>
      <c r="H931" s="56"/>
    </row>
    <row r="932" spans="1:8">
      <c r="A932" s="53"/>
      <c r="B932" s="57">
        <v>924</v>
      </c>
      <c r="C932" s="58"/>
      <c r="D932" s="59"/>
      <c r="E932" s="59"/>
      <c r="F932" s="59"/>
      <c r="G932" s="64">
        <f>+การคำนวณ!N927</f>
        <v>0</v>
      </c>
      <c r="H932" s="56"/>
    </row>
    <row r="933" spans="1:8">
      <c r="A933" s="53"/>
      <c r="B933" s="57">
        <v>925</v>
      </c>
      <c r="C933" s="58"/>
      <c r="D933" s="59"/>
      <c r="E933" s="59"/>
      <c r="F933" s="59"/>
      <c r="G933" s="64">
        <f>+การคำนวณ!N928</f>
        <v>0</v>
      </c>
      <c r="H933" s="56"/>
    </row>
    <row r="934" spans="1:8">
      <c r="A934" s="53"/>
      <c r="B934" s="57">
        <v>926</v>
      </c>
      <c r="C934" s="58"/>
      <c r="D934" s="59"/>
      <c r="E934" s="59"/>
      <c r="F934" s="59"/>
      <c r="G934" s="64">
        <f>+การคำนวณ!N929</f>
        <v>0</v>
      </c>
      <c r="H934" s="56"/>
    </row>
    <row r="935" spans="1:8">
      <c r="A935" s="53"/>
      <c r="B935" s="57">
        <v>927</v>
      </c>
      <c r="C935" s="58"/>
      <c r="D935" s="59"/>
      <c r="E935" s="59"/>
      <c r="F935" s="59"/>
      <c r="G935" s="64">
        <f>+การคำนวณ!N930</f>
        <v>0</v>
      </c>
      <c r="H935" s="56"/>
    </row>
    <row r="936" spans="1:8">
      <c r="A936" s="53"/>
      <c r="B936" s="57">
        <v>928</v>
      </c>
      <c r="C936" s="58"/>
      <c r="D936" s="59"/>
      <c r="E936" s="59"/>
      <c r="F936" s="59"/>
      <c r="G936" s="64">
        <f>+การคำนวณ!N931</f>
        <v>0</v>
      </c>
      <c r="H936" s="56"/>
    </row>
    <row r="937" spans="1:8">
      <c r="A937" s="53"/>
      <c r="B937" s="57">
        <v>929</v>
      </c>
      <c r="C937" s="58"/>
      <c r="D937" s="59"/>
      <c r="E937" s="59"/>
      <c r="F937" s="59"/>
      <c r="G937" s="64">
        <f>+การคำนวณ!N932</f>
        <v>0</v>
      </c>
      <c r="H937" s="56"/>
    </row>
    <row r="938" spans="1:8">
      <c r="A938" s="53"/>
      <c r="B938" s="57">
        <v>930</v>
      </c>
      <c r="C938" s="58"/>
      <c r="D938" s="59"/>
      <c r="E938" s="59"/>
      <c r="F938" s="59"/>
      <c r="G938" s="64">
        <f>+การคำนวณ!N933</f>
        <v>0</v>
      </c>
      <c r="H938" s="56"/>
    </row>
    <row r="939" spans="1:8">
      <c r="A939" s="53"/>
      <c r="B939" s="57">
        <v>931</v>
      </c>
      <c r="C939" s="58"/>
      <c r="D939" s="59"/>
      <c r="E939" s="59"/>
      <c r="F939" s="59"/>
      <c r="G939" s="64">
        <f>+การคำนวณ!N934</f>
        <v>0</v>
      </c>
      <c r="H939" s="56"/>
    </row>
    <row r="940" spans="1:8">
      <c r="A940" s="53"/>
      <c r="B940" s="57">
        <v>932</v>
      </c>
      <c r="C940" s="58"/>
      <c r="D940" s="59"/>
      <c r="E940" s="59"/>
      <c r="F940" s="59"/>
      <c r="G940" s="64">
        <f>+การคำนวณ!N935</f>
        <v>0</v>
      </c>
      <c r="H940" s="56"/>
    </row>
    <row r="941" spans="1:8">
      <c r="A941" s="53"/>
      <c r="B941" s="57">
        <v>933</v>
      </c>
      <c r="C941" s="58"/>
      <c r="D941" s="59"/>
      <c r="E941" s="59"/>
      <c r="F941" s="59"/>
      <c r="G941" s="64">
        <f>+การคำนวณ!N936</f>
        <v>0</v>
      </c>
      <c r="H941" s="56"/>
    </row>
    <row r="942" spans="1:8">
      <c r="A942" s="53"/>
      <c r="B942" s="57">
        <v>934</v>
      </c>
      <c r="C942" s="58"/>
      <c r="D942" s="59"/>
      <c r="E942" s="59"/>
      <c r="F942" s="59"/>
      <c r="G942" s="64">
        <f>+การคำนวณ!N937</f>
        <v>0</v>
      </c>
      <c r="H942" s="56"/>
    </row>
    <row r="943" spans="1:8">
      <c r="A943" s="53"/>
      <c r="B943" s="57">
        <v>935</v>
      </c>
      <c r="C943" s="58"/>
      <c r="D943" s="59"/>
      <c r="E943" s="59"/>
      <c r="F943" s="59"/>
      <c r="G943" s="64">
        <f>+การคำนวณ!N938</f>
        <v>0</v>
      </c>
      <c r="H943" s="56"/>
    </row>
    <row r="944" spans="1:8">
      <c r="A944" s="53"/>
      <c r="B944" s="57">
        <v>936</v>
      </c>
      <c r="C944" s="58"/>
      <c r="D944" s="59"/>
      <c r="E944" s="59"/>
      <c r="F944" s="59"/>
      <c r="G944" s="64">
        <f>+การคำนวณ!N939</f>
        <v>0</v>
      </c>
      <c r="H944" s="56"/>
    </row>
    <row r="945" spans="1:8">
      <c r="A945" s="53"/>
      <c r="B945" s="57">
        <v>937</v>
      </c>
      <c r="C945" s="58"/>
      <c r="D945" s="59"/>
      <c r="E945" s="59"/>
      <c r="F945" s="59"/>
      <c r="G945" s="64">
        <f>+การคำนวณ!N940</f>
        <v>0</v>
      </c>
      <c r="H945" s="56"/>
    </row>
    <row r="946" spans="1:8">
      <c r="A946" s="53"/>
      <c r="B946" s="57">
        <v>938</v>
      </c>
      <c r="C946" s="58"/>
      <c r="D946" s="59"/>
      <c r="E946" s="59"/>
      <c r="F946" s="59"/>
      <c r="G946" s="64">
        <f>+การคำนวณ!N941</f>
        <v>0</v>
      </c>
      <c r="H946" s="56"/>
    </row>
    <row r="947" spans="1:8">
      <c r="A947" s="53"/>
      <c r="B947" s="57">
        <v>939</v>
      </c>
      <c r="C947" s="58"/>
      <c r="D947" s="59"/>
      <c r="E947" s="59"/>
      <c r="F947" s="59"/>
      <c r="G947" s="64">
        <f>+การคำนวณ!N942</f>
        <v>0</v>
      </c>
      <c r="H947" s="56"/>
    </row>
    <row r="948" spans="1:8">
      <c r="A948" s="53"/>
      <c r="B948" s="57">
        <v>940</v>
      </c>
      <c r="C948" s="58"/>
      <c r="D948" s="59"/>
      <c r="E948" s="59"/>
      <c r="F948" s="59"/>
      <c r="G948" s="64">
        <f>+การคำนวณ!N943</f>
        <v>0</v>
      </c>
      <c r="H948" s="56"/>
    </row>
    <row r="949" spans="1:8">
      <c r="A949" s="53"/>
      <c r="B949" s="57">
        <v>941</v>
      </c>
      <c r="C949" s="58"/>
      <c r="D949" s="59"/>
      <c r="E949" s="59"/>
      <c r="F949" s="59"/>
      <c r="G949" s="64">
        <f>+การคำนวณ!N944</f>
        <v>0</v>
      </c>
      <c r="H949" s="56"/>
    </row>
    <row r="950" spans="1:8">
      <c r="A950" s="53"/>
      <c r="B950" s="57">
        <v>942</v>
      </c>
      <c r="C950" s="58"/>
      <c r="D950" s="59"/>
      <c r="E950" s="59"/>
      <c r="F950" s="59"/>
      <c r="G950" s="64">
        <f>+การคำนวณ!N945</f>
        <v>0</v>
      </c>
      <c r="H950" s="56"/>
    </row>
    <row r="951" spans="1:8">
      <c r="A951" s="53"/>
      <c r="B951" s="57">
        <v>943</v>
      </c>
      <c r="C951" s="58"/>
      <c r="D951" s="59"/>
      <c r="E951" s="59"/>
      <c r="F951" s="59"/>
      <c r="G951" s="64">
        <f>+การคำนวณ!N946</f>
        <v>0</v>
      </c>
      <c r="H951" s="56"/>
    </row>
    <row r="952" spans="1:8">
      <c r="A952" s="53"/>
      <c r="B952" s="57">
        <v>944</v>
      </c>
      <c r="C952" s="58"/>
      <c r="D952" s="59"/>
      <c r="E952" s="59"/>
      <c r="F952" s="59"/>
      <c r="G952" s="64">
        <f>+การคำนวณ!N947</f>
        <v>0</v>
      </c>
      <c r="H952" s="56"/>
    </row>
    <row r="953" spans="1:8">
      <c r="A953" s="53"/>
      <c r="B953" s="57">
        <v>945</v>
      </c>
      <c r="C953" s="58"/>
      <c r="D953" s="59"/>
      <c r="E953" s="59"/>
      <c r="F953" s="59"/>
      <c r="G953" s="64">
        <f>+การคำนวณ!N948</f>
        <v>0</v>
      </c>
      <c r="H953" s="56"/>
    </row>
    <row r="954" spans="1:8">
      <c r="A954" s="53"/>
      <c r="B954" s="57">
        <v>946</v>
      </c>
      <c r="C954" s="58"/>
      <c r="D954" s="59"/>
      <c r="E954" s="59"/>
      <c r="F954" s="59"/>
      <c r="G954" s="64">
        <f>+การคำนวณ!N949</f>
        <v>0</v>
      </c>
      <c r="H954" s="56"/>
    </row>
    <row r="955" spans="1:8">
      <c r="A955" s="53"/>
      <c r="B955" s="57">
        <v>947</v>
      </c>
      <c r="C955" s="58"/>
      <c r="D955" s="59"/>
      <c r="E955" s="59"/>
      <c r="F955" s="59"/>
      <c r="G955" s="64">
        <f>+การคำนวณ!N950</f>
        <v>0</v>
      </c>
      <c r="H955" s="56"/>
    </row>
    <row r="956" spans="1:8">
      <c r="A956" s="53"/>
      <c r="B956" s="57">
        <v>948</v>
      </c>
      <c r="C956" s="58"/>
      <c r="D956" s="59"/>
      <c r="E956" s="59"/>
      <c r="F956" s="59"/>
      <c r="G956" s="64">
        <f>+การคำนวณ!N951</f>
        <v>0</v>
      </c>
      <c r="H956" s="56"/>
    </row>
    <row r="957" spans="1:8">
      <c r="A957" s="53"/>
      <c r="B957" s="57">
        <v>949</v>
      </c>
      <c r="C957" s="58"/>
      <c r="D957" s="59"/>
      <c r="E957" s="59"/>
      <c r="F957" s="59"/>
      <c r="G957" s="64">
        <f>+การคำนวณ!N952</f>
        <v>0</v>
      </c>
      <c r="H957" s="56"/>
    </row>
    <row r="958" spans="1:8">
      <c r="A958" s="53"/>
      <c r="B958" s="57">
        <v>950</v>
      </c>
      <c r="C958" s="58"/>
      <c r="D958" s="59"/>
      <c r="E958" s="59"/>
      <c r="F958" s="59"/>
      <c r="G958" s="64">
        <f>+การคำนวณ!N953</f>
        <v>0</v>
      </c>
      <c r="H958" s="56"/>
    </row>
    <row r="959" spans="1:8">
      <c r="A959" s="53"/>
      <c r="B959" s="57">
        <v>951</v>
      </c>
      <c r="C959" s="58"/>
      <c r="D959" s="59"/>
      <c r="E959" s="59"/>
      <c r="F959" s="59"/>
      <c r="G959" s="64">
        <f>+การคำนวณ!N954</f>
        <v>0</v>
      </c>
      <c r="H959" s="56"/>
    </row>
    <row r="960" spans="1:8">
      <c r="A960" s="53"/>
      <c r="B960" s="57">
        <v>952</v>
      </c>
      <c r="C960" s="58"/>
      <c r="D960" s="59"/>
      <c r="E960" s="59"/>
      <c r="F960" s="59"/>
      <c r="G960" s="64">
        <f>+การคำนวณ!N955</f>
        <v>0</v>
      </c>
      <c r="H960" s="56"/>
    </row>
    <row r="961" spans="1:8">
      <c r="A961" s="53"/>
      <c r="B961" s="57">
        <v>953</v>
      </c>
      <c r="C961" s="58"/>
      <c r="D961" s="59"/>
      <c r="E961" s="59"/>
      <c r="F961" s="59"/>
      <c r="G961" s="64">
        <f>+การคำนวณ!N956</f>
        <v>0</v>
      </c>
      <c r="H961" s="56"/>
    </row>
    <row r="962" spans="1:8">
      <c r="A962" s="53"/>
      <c r="B962" s="57">
        <v>954</v>
      </c>
      <c r="C962" s="58"/>
      <c r="D962" s="59"/>
      <c r="E962" s="59"/>
      <c r="F962" s="59"/>
      <c r="G962" s="64">
        <f>+การคำนวณ!N957</f>
        <v>0</v>
      </c>
      <c r="H962" s="56"/>
    </row>
    <row r="963" spans="1:8">
      <c r="A963" s="53"/>
      <c r="B963" s="57">
        <v>955</v>
      </c>
      <c r="C963" s="58"/>
      <c r="D963" s="59"/>
      <c r="E963" s="59"/>
      <c r="F963" s="59"/>
      <c r="G963" s="64">
        <f>+การคำนวณ!N958</f>
        <v>0</v>
      </c>
      <c r="H963" s="56"/>
    </row>
    <row r="964" spans="1:8">
      <c r="A964" s="53"/>
      <c r="B964" s="57">
        <v>956</v>
      </c>
      <c r="C964" s="58"/>
      <c r="D964" s="59"/>
      <c r="E964" s="59"/>
      <c r="F964" s="59"/>
      <c r="G964" s="64">
        <f>+การคำนวณ!N959</f>
        <v>0</v>
      </c>
      <c r="H964" s="56"/>
    </row>
    <row r="965" spans="1:8">
      <c r="A965" s="53"/>
      <c r="B965" s="57">
        <v>957</v>
      </c>
      <c r="C965" s="58"/>
      <c r="D965" s="59"/>
      <c r="E965" s="59"/>
      <c r="F965" s="59"/>
      <c r="G965" s="64">
        <f>+การคำนวณ!N960</f>
        <v>0</v>
      </c>
      <c r="H965" s="56"/>
    </row>
    <row r="966" spans="1:8">
      <c r="A966" s="53"/>
      <c r="B966" s="57">
        <v>958</v>
      </c>
      <c r="C966" s="58"/>
      <c r="D966" s="59"/>
      <c r="E966" s="59"/>
      <c r="F966" s="59"/>
      <c r="G966" s="64">
        <f>+การคำนวณ!N961</f>
        <v>0</v>
      </c>
      <c r="H966" s="56"/>
    </row>
    <row r="967" spans="1:8">
      <c r="A967" s="53"/>
      <c r="B967" s="57">
        <v>959</v>
      </c>
      <c r="C967" s="58"/>
      <c r="D967" s="59"/>
      <c r="E967" s="59"/>
      <c r="F967" s="59"/>
      <c r="G967" s="64">
        <f>+การคำนวณ!N962</f>
        <v>0</v>
      </c>
      <c r="H967" s="56"/>
    </row>
    <row r="968" spans="1:8">
      <c r="A968" s="53"/>
      <c r="B968" s="57">
        <v>960</v>
      </c>
      <c r="C968" s="58"/>
      <c r="D968" s="59"/>
      <c r="E968" s="59"/>
      <c r="F968" s="59"/>
      <c r="G968" s="64">
        <f>+การคำนวณ!N963</f>
        <v>0</v>
      </c>
      <c r="H968" s="56"/>
    </row>
    <row r="969" spans="1:8">
      <c r="A969" s="53"/>
      <c r="B969" s="57">
        <v>961</v>
      </c>
      <c r="C969" s="58"/>
      <c r="D969" s="59"/>
      <c r="E969" s="59"/>
      <c r="F969" s="59"/>
      <c r="G969" s="64">
        <f>+การคำนวณ!N964</f>
        <v>0</v>
      </c>
      <c r="H969" s="56"/>
    </row>
    <row r="970" spans="1:8">
      <c r="A970" s="53"/>
      <c r="B970" s="57">
        <v>962</v>
      </c>
      <c r="C970" s="58"/>
      <c r="D970" s="59"/>
      <c r="E970" s="59"/>
      <c r="F970" s="59"/>
      <c r="G970" s="64">
        <f>+การคำนวณ!N965</f>
        <v>0</v>
      </c>
      <c r="H970" s="56"/>
    </row>
    <row r="971" spans="1:8">
      <c r="A971" s="53"/>
      <c r="B971" s="57">
        <v>963</v>
      </c>
      <c r="C971" s="58"/>
      <c r="D971" s="59"/>
      <c r="E971" s="59"/>
      <c r="F971" s="59"/>
      <c r="G971" s="64">
        <f>+การคำนวณ!N966</f>
        <v>0</v>
      </c>
      <c r="H971" s="56"/>
    </row>
    <row r="972" spans="1:8">
      <c r="A972" s="53"/>
      <c r="B972" s="57">
        <v>964</v>
      </c>
      <c r="C972" s="58"/>
      <c r="D972" s="59"/>
      <c r="E972" s="59"/>
      <c r="F972" s="59"/>
      <c r="G972" s="64">
        <f>+การคำนวณ!N967</f>
        <v>0</v>
      </c>
      <c r="H972" s="56"/>
    </row>
    <row r="973" spans="1:8">
      <c r="A973" s="53"/>
      <c r="B973" s="57">
        <v>965</v>
      </c>
      <c r="C973" s="58"/>
      <c r="D973" s="59"/>
      <c r="E973" s="59"/>
      <c r="F973" s="59"/>
      <c r="G973" s="64">
        <f>+การคำนวณ!N968</f>
        <v>0</v>
      </c>
      <c r="H973" s="56"/>
    </row>
    <row r="974" spans="1:8">
      <c r="A974" s="53"/>
      <c r="B974" s="57">
        <v>966</v>
      </c>
      <c r="C974" s="58"/>
      <c r="D974" s="59"/>
      <c r="E974" s="59"/>
      <c r="F974" s="59"/>
      <c r="G974" s="64">
        <f>+การคำนวณ!N969</f>
        <v>0</v>
      </c>
      <c r="H974" s="56"/>
    </row>
    <row r="975" spans="1:8">
      <c r="A975" s="53"/>
      <c r="B975" s="57">
        <v>967</v>
      </c>
      <c r="C975" s="58"/>
      <c r="D975" s="59"/>
      <c r="E975" s="59"/>
      <c r="F975" s="59"/>
      <c r="G975" s="64">
        <f>+การคำนวณ!N970</f>
        <v>0</v>
      </c>
      <c r="H975" s="56"/>
    </row>
    <row r="976" spans="1:8">
      <c r="A976" s="53"/>
      <c r="B976" s="57">
        <v>968</v>
      </c>
      <c r="C976" s="58"/>
      <c r="D976" s="59"/>
      <c r="E976" s="59"/>
      <c r="F976" s="59"/>
      <c r="G976" s="64">
        <f>+การคำนวณ!N971</f>
        <v>0</v>
      </c>
      <c r="H976" s="56"/>
    </row>
    <row r="977" spans="1:8">
      <c r="A977" s="53"/>
      <c r="B977" s="57">
        <v>969</v>
      </c>
      <c r="C977" s="58"/>
      <c r="D977" s="59"/>
      <c r="E977" s="59"/>
      <c r="F977" s="59"/>
      <c r="G977" s="64">
        <f>+การคำนวณ!N972</f>
        <v>0</v>
      </c>
      <c r="H977" s="56"/>
    </row>
    <row r="978" spans="1:8">
      <c r="A978" s="53"/>
      <c r="B978" s="57">
        <v>970</v>
      </c>
      <c r="C978" s="58"/>
      <c r="D978" s="59"/>
      <c r="E978" s="59"/>
      <c r="F978" s="59"/>
      <c r="G978" s="64">
        <f>+การคำนวณ!N973</f>
        <v>0</v>
      </c>
      <c r="H978" s="56"/>
    </row>
    <row r="979" spans="1:8">
      <c r="A979" s="53"/>
      <c r="B979" s="57">
        <v>971</v>
      </c>
      <c r="C979" s="58"/>
      <c r="D979" s="59"/>
      <c r="E979" s="59"/>
      <c r="F979" s="59"/>
      <c r="G979" s="64">
        <f>+การคำนวณ!N974</f>
        <v>0</v>
      </c>
      <c r="H979" s="56"/>
    </row>
    <row r="980" spans="1:8">
      <c r="A980" s="53"/>
      <c r="B980" s="57">
        <v>972</v>
      </c>
      <c r="C980" s="58"/>
      <c r="D980" s="59"/>
      <c r="E980" s="59"/>
      <c r="F980" s="59"/>
      <c r="G980" s="64">
        <f>+การคำนวณ!N975</f>
        <v>0</v>
      </c>
      <c r="H980" s="56"/>
    </row>
    <row r="981" spans="1:8">
      <c r="A981" s="53"/>
      <c r="B981" s="57">
        <v>973</v>
      </c>
      <c r="C981" s="58"/>
      <c r="D981" s="59"/>
      <c r="E981" s="59"/>
      <c r="F981" s="59"/>
      <c r="G981" s="64">
        <f>+การคำนวณ!N976</f>
        <v>0</v>
      </c>
      <c r="H981" s="56"/>
    </row>
    <row r="982" spans="1:8">
      <c r="A982" s="53"/>
      <c r="B982" s="57">
        <v>974</v>
      </c>
      <c r="C982" s="58"/>
      <c r="D982" s="59"/>
      <c r="E982" s="59"/>
      <c r="F982" s="59"/>
      <c r="G982" s="64">
        <f>+การคำนวณ!N977</f>
        <v>0</v>
      </c>
      <c r="H982" s="56"/>
    </row>
    <row r="983" spans="1:8">
      <c r="A983" s="53"/>
      <c r="B983" s="57">
        <v>975</v>
      </c>
      <c r="C983" s="58"/>
      <c r="D983" s="59"/>
      <c r="E983" s="59"/>
      <c r="F983" s="59"/>
      <c r="G983" s="64">
        <f>+การคำนวณ!N978</f>
        <v>0</v>
      </c>
      <c r="H983" s="56"/>
    </row>
    <row r="984" spans="1:8">
      <c r="A984" s="53"/>
      <c r="B984" s="57">
        <v>976</v>
      </c>
      <c r="C984" s="58"/>
      <c r="D984" s="59"/>
      <c r="E984" s="59"/>
      <c r="F984" s="59"/>
      <c r="G984" s="64">
        <f>+การคำนวณ!N979</f>
        <v>0</v>
      </c>
      <c r="H984" s="56"/>
    </row>
    <row r="985" spans="1:8">
      <c r="A985" s="53"/>
      <c r="B985" s="57">
        <v>977</v>
      </c>
      <c r="C985" s="58"/>
      <c r="D985" s="59"/>
      <c r="E985" s="59"/>
      <c r="F985" s="59"/>
      <c r="G985" s="64">
        <f>+การคำนวณ!N980</f>
        <v>0</v>
      </c>
      <c r="H985" s="56"/>
    </row>
    <row r="986" spans="1:8">
      <c r="A986" s="53"/>
      <c r="B986" s="57">
        <v>978</v>
      </c>
      <c r="C986" s="58"/>
      <c r="D986" s="59"/>
      <c r="E986" s="59"/>
      <c r="F986" s="59"/>
      <c r="G986" s="64">
        <f>+การคำนวณ!N981</f>
        <v>0</v>
      </c>
      <c r="H986" s="56"/>
    </row>
    <row r="987" spans="1:8">
      <c r="A987" s="53"/>
      <c r="B987" s="57">
        <v>979</v>
      </c>
      <c r="C987" s="58"/>
      <c r="D987" s="59"/>
      <c r="E987" s="59"/>
      <c r="F987" s="59"/>
      <c r="G987" s="64">
        <f>+การคำนวณ!N982</f>
        <v>0</v>
      </c>
      <c r="H987" s="56"/>
    </row>
    <row r="988" spans="1:8">
      <c r="A988" s="53"/>
      <c r="B988" s="57">
        <v>980</v>
      </c>
      <c r="C988" s="58"/>
      <c r="D988" s="59"/>
      <c r="E988" s="59"/>
      <c r="F988" s="59"/>
      <c r="G988" s="64">
        <f>+การคำนวณ!N983</f>
        <v>0</v>
      </c>
      <c r="H988" s="56"/>
    </row>
    <row r="989" spans="1:8">
      <c r="A989" s="53"/>
      <c r="B989" s="57">
        <v>981</v>
      </c>
      <c r="C989" s="58"/>
      <c r="D989" s="59"/>
      <c r="E989" s="59"/>
      <c r="F989" s="59"/>
      <c r="G989" s="64">
        <f>+การคำนวณ!N984</f>
        <v>0</v>
      </c>
      <c r="H989" s="56"/>
    </row>
    <row r="990" spans="1:8">
      <c r="A990" s="53"/>
      <c r="B990" s="57">
        <v>982</v>
      </c>
      <c r="C990" s="58"/>
      <c r="D990" s="59"/>
      <c r="E990" s="59"/>
      <c r="F990" s="59"/>
      <c r="G990" s="64">
        <f>+การคำนวณ!N985</f>
        <v>0</v>
      </c>
      <c r="H990" s="56"/>
    </row>
    <row r="991" spans="1:8">
      <c r="A991" s="53"/>
      <c r="B991" s="57">
        <v>983</v>
      </c>
      <c r="C991" s="58"/>
      <c r="D991" s="59"/>
      <c r="E991" s="59"/>
      <c r="F991" s="59"/>
      <c r="G991" s="64">
        <f>+การคำนวณ!N986</f>
        <v>0</v>
      </c>
      <c r="H991" s="56"/>
    </row>
    <row r="992" spans="1:8">
      <c r="A992" s="53"/>
      <c r="B992" s="57">
        <v>984</v>
      </c>
      <c r="C992" s="58"/>
      <c r="D992" s="59"/>
      <c r="E992" s="59"/>
      <c r="F992" s="59"/>
      <c r="G992" s="64">
        <f>+การคำนวณ!N987</f>
        <v>0</v>
      </c>
      <c r="H992" s="56"/>
    </row>
    <row r="993" spans="1:8">
      <c r="A993" s="53"/>
      <c r="B993" s="57">
        <v>985</v>
      </c>
      <c r="C993" s="58"/>
      <c r="D993" s="59"/>
      <c r="E993" s="59"/>
      <c r="F993" s="59"/>
      <c r="G993" s="64">
        <f>+การคำนวณ!N988</f>
        <v>0</v>
      </c>
      <c r="H993" s="56"/>
    </row>
    <row r="994" spans="1:8">
      <c r="A994" s="53"/>
      <c r="B994" s="57">
        <v>986</v>
      </c>
      <c r="C994" s="58"/>
      <c r="D994" s="59"/>
      <c r="E994" s="59"/>
      <c r="F994" s="59"/>
      <c r="G994" s="64">
        <f>+การคำนวณ!N989</f>
        <v>0</v>
      </c>
      <c r="H994" s="56"/>
    </row>
    <row r="995" spans="1:8">
      <c r="A995" s="53"/>
      <c r="B995" s="57">
        <v>987</v>
      </c>
      <c r="C995" s="58"/>
      <c r="D995" s="59"/>
      <c r="E995" s="59"/>
      <c r="F995" s="59"/>
      <c r="G995" s="64">
        <f>+การคำนวณ!N990</f>
        <v>0</v>
      </c>
      <c r="H995" s="56"/>
    </row>
    <row r="996" spans="1:8">
      <c r="A996" s="53"/>
      <c r="B996" s="57">
        <v>988</v>
      </c>
      <c r="C996" s="58"/>
      <c r="D996" s="59"/>
      <c r="E996" s="59"/>
      <c r="F996" s="59"/>
      <c r="G996" s="64">
        <f>+การคำนวณ!N991</f>
        <v>0</v>
      </c>
      <c r="H996" s="56"/>
    </row>
    <row r="997" spans="1:8">
      <c r="A997" s="53"/>
      <c r="B997" s="57">
        <v>989</v>
      </c>
      <c r="C997" s="58"/>
      <c r="D997" s="59"/>
      <c r="E997" s="59"/>
      <c r="F997" s="59"/>
      <c r="G997" s="64">
        <f>+การคำนวณ!N992</f>
        <v>0</v>
      </c>
      <c r="H997" s="56"/>
    </row>
    <row r="998" spans="1:8">
      <c r="A998" s="53"/>
      <c r="B998" s="57">
        <v>990</v>
      </c>
      <c r="C998" s="58"/>
      <c r="D998" s="59"/>
      <c r="E998" s="59"/>
      <c r="F998" s="59"/>
      <c r="G998" s="64">
        <f>+การคำนวณ!N993</f>
        <v>0</v>
      </c>
      <c r="H998" s="56"/>
    </row>
    <row r="999" spans="1:8">
      <c r="A999" s="53"/>
      <c r="B999" s="57">
        <v>991</v>
      </c>
      <c r="C999" s="58"/>
      <c r="D999" s="59"/>
      <c r="E999" s="59"/>
      <c r="F999" s="59"/>
      <c r="G999" s="64">
        <f>+การคำนวณ!N994</f>
        <v>0</v>
      </c>
      <c r="H999" s="56"/>
    </row>
    <row r="1000" spans="1:8">
      <c r="A1000" s="53"/>
      <c r="B1000" s="57">
        <v>992</v>
      </c>
      <c r="C1000" s="58"/>
      <c r="D1000" s="59"/>
      <c r="E1000" s="59"/>
      <c r="F1000" s="59"/>
      <c r="G1000" s="64">
        <f>+การคำนวณ!N995</f>
        <v>0</v>
      </c>
      <c r="H1000" s="56"/>
    </row>
    <row r="1001" spans="1:8">
      <c r="A1001" s="53"/>
      <c r="B1001" s="57">
        <v>993</v>
      </c>
      <c r="C1001" s="58"/>
      <c r="D1001" s="59"/>
      <c r="E1001" s="59"/>
      <c r="F1001" s="59"/>
      <c r="G1001" s="64">
        <f>+การคำนวณ!N996</f>
        <v>0</v>
      </c>
      <c r="H1001" s="56"/>
    </row>
    <row r="1002" spans="1:8">
      <c r="A1002" s="53"/>
      <c r="B1002" s="57">
        <v>994</v>
      </c>
      <c r="C1002" s="58"/>
      <c r="D1002" s="59"/>
      <c r="E1002" s="59"/>
      <c r="F1002" s="59"/>
      <c r="G1002" s="64">
        <f>+การคำนวณ!N997</f>
        <v>0</v>
      </c>
      <c r="H1002" s="56"/>
    </row>
    <row r="1003" spans="1:8">
      <c r="A1003" s="53"/>
      <c r="B1003" s="57">
        <v>995</v>
      </c>
      <c r="C1003" s="58"/>
      <c r="D1003" s="59"/>
      <c r="E1003" s="59"/>
      <c r="F1003" s="59"/>
      <c r="G1003" s="64">
        <f>+การคำนวณ!N998</f>
        <v>0</v>
      </c>
      <c r="H1003" s="56"/>
    </row>
    <row r="1004" spans="1:8">
      <c r="A1004" s="53"/>
      <c r="B1004" s="57">
        <v>996</v>
      </c>
      <c r="C1004" s="58"/>
      <c r="D1004" s="59"/>
      <c r="E1004" s="59"/>
      <c r="F1004" s="59"/>
      <c r="G1004" s="64">
        <f>+การคำนวณ!N999</f>
        <v>0</v>
      </c>
      <c r="H1004" s="56"/>
    </row>
    <row r="1005" spans="1:8">
      <c r="A1005" s="53"/>
      <c r="B1005" s="57">
        <v>997</v>
      </c>
      <c r="C1005" s="58"/>
      <c r="D1005" s="59"/>
      <c r="E1005" s="59"/>
      <c r="F1005" s="59"/>
      <c r="G1005" s="64">
        <f>+การคำนวณ!N1000</f>
        <v>0</v>
      </c>
      <c r="H1005" s="56"/>
    </row>
    <row r="1006" spans="1:8">
      <c r="A1006" s="53"/>
      <c r="B1006" s="57">
        <v>998</v>
      </c>
      <c r="C1006" s="58"/>
      <c r="D1006" s="59"/>
      <c r="E1006" s="59"/>
      <c r="F1006" s="59"/>
      <c r="G1006" s="64">
        <f>+การคำนวณ!N1001</f>
        <v>0</v>
      </c>
      <c r="H1006" s="56"/>
    </row>
    <row r="1007" spans="1:8">
      <c r="A1007" s="53"/>
      <c r="B1007" s="57">
        <v>999</v>
      </c>
      <c r="C1007" s="58"/>
      <c r="D1007" s="59"/>
      <c r="E1007" s="59"/>
      <c r="F1007" s="59"/>
      <c r="G1007" s="64">
        <f>+การคำนวณ!N1002</f>
        <v>0</v>
      </c>
      <c r="H1007" s="56"/>
    </row>
    <row r="1008" spans="1:8">
      <c r="B1008" s="57">
        <v>1000</v>
      </c>
      <c r="C1008" s="58"/>
      <c r="D1008" s="59"/>
      <c r="E1008" s="59"/>
      <c r="F1008" s="59"/>
      <c r="G1008" s="64">
        <f>+การคำนวณ!N1003</f>
        <v>0</v>
      </c>
      <c r="H1008" s="56"/>
    </row>
    <row r="1009" spans="1:8">
      <c r="A1009" s="53"/>
      <c r="B1009" s="57">
        <v>1001</v>
      </c>
      <c r="C1009" s="58"/>
      <c r="D1009" s="59"/>
      <c r="E1009" s="59"/>
      <c r="F1009" s="59"/>
      <c r="G1009" s="64">
        <f>+การคำนวณ!N1004</f>
        <v>0</v>
      </c>
      <c r="H1009" s="56"/>
    </row>
    <row r="1010" spans="1:8">
      <c r="A1010" s="53"/>
      <c r="B1010" s="57">
        <v>1002</v>
      </c>
      <c r="C1010" s="58"/>
      <c r="D1010" s="59"/>
      <c r="E1010" s="59"/>
      <c r="F1010" s="59"/>
      <c r="G1010" s="64">
        <f>+การคำนวณ!N1005</f>
        <v>0</v>
      </c>
      <c r="H1010" s="56"/>
    </row>
    <row r="1011" spans="1:8">
      <c r="A1011" s="53"/>
      <c r="B1011" s="57">
        <v>1003</v>
      </c>
      <c r="C1011" s="58"/>
      <c r="D1011" s="59"/>
      <c r="E1011" s="59"/>
      <c r="F1011" s="59"/>
      <c r="G1011" s="64">
        <f>+การคำนวณ!N1006</f>
        <v>0</v>
      </c>
      <c r="H1011" s="56"/>
    </row>
    <row r="1012" spans="1:8">
      <c r="A1012" s="53"/>
      <c r="B1012" s="57">
        <v>1004</v>
      </c>
      <c r="C1012" s="58"/>
      <c r="D1012" s="59"/>
      <c r="E1012" s="59"/>
      <c r="F1012" s="59"/>
      <c r="G1012" s="64">
        <f>+การคำนวณ!N1007</f>
        <v>0</v>
      </c>
      <c r="H1012" s="56"/>
    </row>
    <row r="1013" spans="1:8">
      <c r="A1013" s="53"/>
      <c r="B1013" s="57">
        <v>1005</v>
      </c>
      <c r="C1013" s="58"/>
      <c r="D1013" s="59"/>
      <c r="E1013" s="59"/>
      <c r="F1013" s="59"/>
      <c r="G1013" s="64">
        <f>+การคำนวณ!N1008</f>
        <v>0</v>
      </c>
      <c r="H1013" s="56"/>
    </row>
    <row r="1014" spans="1:8">
      <c r="A1014" s="53"/>
      <c r="B1014" s="57">
        <v>1006</v>
      </c>
      <c r="C1014" s="58"/>
      <c r="D1014" s="59"/>
      <c r="E1014" s="59"/>
      <c r="F1014" s="59"/>
      <c r="G1014" s="64">
        <f>+การคำนวณ!N1009</f>
        <v>0</v>
      </c>
      <c r="H1014" s="56"/>
    </row>
    <row r="1015" spans="1:8">
      <c r="A1015" s="53"/>
      <c r="B1015" s="57">
        <v>1007</v>
      </c>
      <c r="C1015" s="58"/>
      <c r="D1015" s="59"/>
      <c r="E1015" s="59"/>
      <c r="F1015" s="59"/>
      <c r="G1015" s="64">
        <f>+การคำนวณ!N1010</f>
        <v>0</v>
      </c>
      <c r="H1015" s="56"/>
    </row>
    <row r="1016" spans="1:8">
      <c r="A1016" s="53"/>
      <c r="B1016" s="57">
        <v>1008</v>
      </c>
      <c r="C1016" s="58"/>
      <c r="D1016" s="59"/>
      <c r="E1016" s="59"/>
      <c r="F1016" s="59"/>
      <c r="G1016" s="64">
        <f>+การคำนวณ!N1011</f>
        <v>0</v>
      </c>
      <c r="H1016" s="56"/>
    </row>
    <row r="1017" spans="1:8">
      <c r="A1017" s="53"/>
      <c r="B1017" s="57">
        <v>1009</v>
      </c>
      <c r="C1017" s="58"/>
      <c r="D1017" s="59"/>
      <c r="E1017" s="59"/>
      <c r="F1017" s="59"/>
      <c r="G1017" s="64">
        <f>+การคำนวณ!N1012</f>
        <v>0</v>
      </c>
      <c r="H1017" s="56"/>
    </row>
    <row r="1018" spans="1:8">
      <c r="A1018" s="53"/>
      <c r="B1018" s="57">
        <v>1010</v>
      </c>
      <c r="C1018" s="58"/>
      <c r="D1018" s="59"/>
      <c r="E1018" s="59"/>
      <c r="F1018" s="59"/>
      <c r="G1018" s="64">
        <f>+การคำนวณ!N1013</f>
        <v>0</v>
      </c>
      <c r="H1018" s="56"/>
    </row>
    <row r="1019" spans="1:8">
      <c r="A1019" s="53"/>
      <c r="B1019" s="57">
        <v>1011</v>
      </c>
      <c r="C1019" s="58"/>
      <c r="D1019" s="59"/>
      <c r="E1019" s="59"/>
      <c r="F1019" s="59"/>
      <c r="G1019" s="64">
        <f>+การคำนวณ!N1014</f>
        <v>0</v>
      </c>
      <c r="H1019" s="56"/>
    </row>
    <row r="1020" spans="1:8">
      <c r="A1020" s="53"/>
      <c r="B1020" s="57">
        <v>1012</v>
      </c>
      <c r="C1020" s="58"/>
      <c r="D1020" s="59"/>
      <c r="E1020" s="59"/>
      <c r="F1020" s="59"/>
      <c r="G1020" s="64">
        <f>+การคำนวณ!N1015</f>
        <v>0</v>
      </c>
      <c r="H1020" s="56"/>
    </row>
    <row r="1021" spans="1:8">
      <c r="A1021" s="53"/>
      <c r="B1021" s="57">
        <v>1013</v>
      </c>
      <c r="C1021" s="58"/>
      <c r="D1021" s="59"/>
      <c r="E1021" s="59"/>
      <c r="F1021" s="59"/>
      <c r="G1021" s="64">
        <f>+การคำนวณ!N1016</f>
        <v>0</v>
      </c>
      <c r="H1021" s="56"/>
    </row>
    <row r="1022" spans="1:8">
      <c r="A1022" s="53"/>
      <c r="B1022" s="57">
        <v>1014</v>
      </c>
      <c r="C1022" s="58"/>
      <c r="D1022" s="59"/>
      <c r="E1022" s="59"/>
      <c r="F1022" s="59"/>
      <c r="G1022" s="64">
        <f>+การคำนวณ!N1017</f>
        <v>0</v>
      </c>
      <c r="H1022" s="56"/>
    </row>
    <row r="1023" spans="1:8">
      <c r="A1023" s="53"/>
      <c r="B1023" s="57">
        <v>1015</v>
      </c>
      <c r="C1023" s="58"/>
      <c r="D1023" s="59"/>
      <c r="E1023" s="59"/>
      <c r="F1023" s="59"/>
      <c r="G1023" s="64">
        <f>+การคำนวณ!N1018</f>
        <v>0</v>
      </c>
      <c r="H1023" s="56"/>
    </row>
    <row r="1024" spans="1:8">
      <c r="A1024" s="53"/>
      <c r="B1024" s="57">
        <v>1016</v>
      </c>
      <c r="C1024" s="58"/>
      <c r="D1024" s="59"/>
      <c r="E1024" s="59"/>
      <c r="F1024" s="59"/>
      <c r="G1024" s="64">
        <f>+การคำนวณ!N1019</f>
        <v>0</v>
      </c>
      <c r="H1024" s="56"/>
    </row>
    <row r="1025" spans="1:8">
      <c r="A1025" s="53"/>
      <c r="B1025" s="57">
        <v>1017</v>
      </c>
      <c r="C1025" s="58"/>
      <c r="D1025" s="59"/>
      <c r="E1025" s="59"/>
      <c r="F1025" s="59"/>
      <c r="G1025" s="64">
        <f>+การคำนวณ!N1020</f>
        <v>0</v>
      </c>
      <c r="H1025" s="56"/>
    </row>
    <row r="1026" spans="1:8">
      <c r="A1026" s="53"/>
      <c r="B1026" s="57">
        <v>1018</v>
      </c>
      <c r="C1026" s="58"/>
      <c r="D1026" s="59"/>
      <c r="E1026" s="59"/>
      <c r="F1026" s="59"/>
      <c r="G1026" s="64">
        <f>+การคำนวณ!N1021</f>
        <v>0</v>
      </c>
      <c r="H1026" s="56"/>
    </row>
    <row r="1027" spans="1:8">
      <c r="A1027" s="53"/>
      <c r="B1027" s="57">
        <v>1019</v>
      </c>
      <c r="C1027" s="58"/>
      <c r="D1027" s="59"/>
      <c r="E1027" s="59"/>
      <c r="F1027" s="59"/>
      <c r="G1027" s="64">
        <f>+การคำนวณ!N1022</f>
        <v>0</v>
      </c>
      <c r="H1027" s="56"/>
    </row>
    <row r="1028" spans="1:8">
      <c r="A1028" s="53"/>
      <c r="B1028" s="57">
        <v>1020</v>
      </c>
      <c r="C1028" s="58"/>
      <c r="D1028" s="59"/>
      <c r="E1028" s="59"/>
      <c r="F1028" s="59"/>
      <c r="G1028" s="64">
        <f>+การคำนวณ!N1023</f>
        <v>0</v>
      </c>
      <c r="H1028" s="56"/>
    </row>
    <row r="1029" spans="1:8">
      <c r="A1029" s="53"/>
      <c r="B1029" s="57">
        <v>1021</v>
      </c>
      <c r="C1029" s="58"/>
      <c r="D1029" s="59"/>
      <c r="E1029" s="59"/>
      <c r="F1029" s="59"/>
      <c r="G1029" s="64">
        <f>+การคำนวณ!N1024</f>
        <v>0</v>
      </c>
      <c r="H1029" s="56"/>
    </row>
    <row r="1030" spans="1:8">
      <c r="A1030" s="53"/>
      <c r="B1030" s="57">
        <v>1022</v>
      </c>
      <c r="C1030" s="58"/>
      <c r="D1030" s="59"/>
      <c r="E1030" s="59"/>
      <c r="F1030" s="59"/>
      <c r="G1030" s="64">
        <f>+การคำนวณ!N1025</f>
        <v>0</v>
      </c>
      <c r="H1030" s="56"/>
    </row>
    <row r="1031" spans="1:8">
      <c r="A1031" s="53"/>
      <c r="B1031" s="57">
        <v>1023</v>
      </c>
      <c r="C1031" s="58"/>
      <c r="D1031" s="59"/>
      <c r="E1031" s="59"/>
      <c r="F1031" s="59"/>
      <c r="G1031" s="64">
        <f>+การคำนวณ!N1026</f>
        <v>0</v>
      </c>
      <c r="H1031" s="56"/>
    </row>
    <row r="1032" spans="1:8">
      <c r="A1032" s="53"/>
      <c r="B1032" s="57">
        <v>1024</v>
      </c>
      <c r="C1032" s="58"/>
      <c r="D1032" s="59"/>
      <c r="E1032" s="59"/>
      <c r="F1032" s="59"/>
      <c r="G1032" s="64">
        <f>+การคำนวณ!N1027</f>
        <v>0</v>
      </c>
      <c r="H1032" s="56"/>
    </row>
    <row r="1033" spans="1:8">
      <c r="A1033" s="53"/>
      <c r="B1033" s="57">
        <v>1025</v>
      </c>
      <c r="C1033" s="58"/>
      <c r="D1033" s="59"/>
      <c r="E1033" s="59"/>
      <c r="F1033" s="59"/>
      <c r="G1033" s="64">
        <f>+การคำนวณ!N1028</f>
        <v>0</v>
      </c>
      <c r="H1033" s="56"/>
    </row>
    <row r="1034" spans="1:8">
      <c r="A1034" s="53"/>
      <c r="B1034" s="57">
        <v>1026</v>
      </c>
      <c r="C1034" s="58"/>
      <c r="D1034" s="59"/>
      <c r="E1034" s="59"/>
      <c r="F1034" s="59"/>
      <c r="G1034" s="64">
        <f>+การคำนวณ!N1029</f>
        <v>0</v>
      </c>
      <c r="H1034" s="56"/>
    </row>
    <row r="1035" spans="1:8">
      <c r="A1035" s="53"/>
      <c r="B1035" s="57">
        <v>1027</v>
      </c>
      <c r="C1035" s="58"/>
      <c r="D1035" s="59"/>
      <c r="E1035" s="59"/>
      <c r="F1035" s="59"/>
      <c r="G1035" s="64">
        <f>+การคำนวณ!N1030</f>
        <v>0</v>
      </c>
      <c r="H1035" s="56"/>
    </row>
    <row r="1036" spans="1:8">
      <c r="A1036" s="53"/>
      <c r="B1036" s="57">
        <v>1028</v>
      </c>
      <c r="C1036" s="58"/>
      <c r="D1036" s="59"/>
      <c r="E1036" s="59"/>
      <c r="F1036" s="59"/>
      <c r="G1036" s="64">
        <f>+การคำนวณ!N1031</f>
        <v>0</v>
      </c>
      <c r="H1036" s="56"/>
    </row>
    <row r="1037" spans="1:8">
      <c r="A1037" s="53"/>
      <c r="B1037" s="57">
        <v>1029</v>
      </c>
      <c r="C1037" s="58"/>
      <c r="D1037" s="59"/>
      <c r="E1037" s="59"/>
      <c r="F1037" s="59"/>
      <c r="G1037" s="64">
        <f>+การคำนวณ!N1032</f>
        <v>0</v>
      </c>
      <c r="H1037" s="56"/>
    </row>
    <row r="1038" spans="1:8">
      <c r="A1038" s="53"/>
      <c r="B1038" s="57">
        <v>1030</v>
      </c>
      <c r="C1038" s="58"/>
      <c r="D1038" s="59"/>
      <c r="E1038" s="59"/>
      <c r="F1038" s="59"/>
      <c r="G1038" s="64">
        <f>+การคำนวณ!N1033</f>
        <v>0</v>
      </c>
      <c r="H1038" s="56"/>
    </row>
    <row r="1039" spans="1:8">
      <c r="A1039" s="53"/>
      <c r="B1039" s="57">
        <v>1031</v>
      </c>
      <c r="C1039" s="58"/>
      <c r="D1039" s="59"/>
      <c r="E1039" s="59"/>
      <c r="F1039" s="59"/>
      <c r="G1039" s="64">
        <f>+การคำนวณ!N1034</f>
        <v>0</v>
      </c>
      <c r="H1039" s="56"/>
    </row>
    <row r="1040" spans="1:8">
      <c r="A1040" s="53"/>
      <c r="B1040" s="57">
        <v>1032</v>
      </c>
      <c r="C1040" s="58"/>
      <c r="D1040" s="59"/>
      <c r="E1040" s="59"/>
      <c r="F1040" s="59"/>
      <c r="G1040" s="64">
        <f>+การคำนวณ!N1035</f>
        <v>0</v>
      </c>
      <c r="H1040" s="56"/>
    </row>
    <row r="1041" spans="1:8">
      <c r="A1041" s="53"/>
      <c r="B1041" s="57">
        <v>1033</v>
      </c>
      <c r="C1041" s="58"/>
      <c r="D1041" s="59"/>
      <c r="E1041" s="59"/>
      <c r="F1041" s="59"/>
      <c r="G1041" s="64">
        <f>+การคำนวณ!N1036</f>
        <v>0</v>
      </c>
      <c r="H1041" s="56"/>
    </row>
    <row r="1042" spans="1:8">
      <c r="A1042" s="53"/>
      <c r="B1042" s="57">
        <v>1034</v>
      </c>
      <c r="C1042" s="58"/>
      <c r="D1042" s="59"/>
      <c r="E1042" s="59"/>
      <c r="F1042" s="59"/>
      <c r="G1042" s="64">
        <f>+การคำนวณ!N1037</f>
        <v>0</v>
      </c>
      <c r="H1042" s="56"/>
    </row>
    <row r="1043" spans="1:8">
      <c r="A1043" s="53"/>
      <c r="B1043" s="57">
        <v>1035</v>
      </c>
      <c r="C1043" s="58"/>
      <c r="D1043" s="59"/>
      <c r="E1043" s="59"/>
      <c r="F1043" s="59"/>
      <c r="G1043" s="64">
        <f>+การคำนวณ!N1038</f>
        <v>0</v>
      </c>
      <c r="H1043" s="56"/>
    </row>
    <row r="1044" spans="1:8">
      <c r="A1044" s="53"/>
      <c r="B1044" s="57">
        <v>1036</v>
      </c>
      <c r="C1044" s="58"/>
      <c r="D1044" s="59"/>
      <c r="E1044" s="59"/>
      <c r="F1044" s="59"/>
      <c r="G1044" s="64">
        <f>+การคำนวณ!N1039</f>
        <v>0</v>
      </c>
      <c r="H1044" s="56"/>
    </row>
    <row r="1045" spans="1:8">
      <c r="A1045" s="53"/>
      <c r="B1045" s="57">
        <v>1037</v>
      </c>
      <c r="C1045" s="58"/>
      <c r="D1045" s="59"/>
      <c r="E1045" s="59"/>
      <c r="F1045" s="59"/>
      <c r="G1045" s="64">
        <f>+การคำนวณ!N1040</f>
        <v>0</v>
      </c>
      <c r="H1045" s="56"/>
    </row>
    <row r="1046" spans="1:8">
      <c r="A1046" s="53"/>
      <c r="B1046" s="57">
        <v>1038</v>
      </c>
      <c r="C1046" s="58"/>
      <c r="D1046" s="59"/>
      <c r="E1046" s="59"/>
      <c r="F1046" s="59"/>
      <c r="G1046" s="64">
        <f>+การคำนวณ!N1041</f>
        <v>0</v>
      </c>
      <c r="H1046" s="56"/>
    </row>
    <row r="1047" spans="1:8">
      <c r="A1047" s="53"/>
      <c r="B1047" s="57">
        <v>1039</v>
      </c>
      <c r="C1047" s="58"/>
      <c r="D1047" s="59"/>
      <c r="E1047" s="59"/>
      <c r="F1047" s="59"/>
      <c r="G1047" s="64">
        <f>+การคำนวณ!N1042</f>
        <v>0</v>
      </c>
      <c r="H1047" s="56"/>
    </row>
    <row r="1048" spans="1:8">
      <c r="A1048" s="53"/>
      <c r="B1048" s="57">
        <v>1040</v>
      </c>
      <c r="C1048" s="58"/>
      <c r="D1048" s="59"/>
      <c r="E1048" s="59"/>
      <c r="F1048" s="59"/>
      <c r="G1048" s="64">
        <f>+การคำนวณ!N1043</f>
        <v>0</v>
      </c>
      <c r="H1048" s="56"/>
    </row>
    <row r="1049" spans="1:8">
      <c r="A1049" s="53"/>
      <c r="B1049" s="57">
        <v>1041</v>
      </c>
      <c r="C1049" s="58"/>
      <c r="D1049" s="59"/>
      <c r="E1049" s="59"/>
      <c r="F1049" s="59"/>
      <c r="G1049" s="64">
        <f>+การคำนวณ!N1044</f>
        <v>0</v>
      </c>
      <c r="H1049" s="56"/>
    </row>
    <row r="1050" spans="1:8">
      <c r="A1050" s="53"/>
      <c r="B1050" s="57">
        <v>1042</v>
      </c>
      <c r="C1050" s="58"/>
      <c r="D1050" s="59"/>
      <c r="E1050" s="59"/>
      <c r="F1050" s="59"/>
      <c r="G1050" s="64">
        <f>+การคำนวณ!N1045</f>
        <v>0</v>
      </c>
      <c r="H1050" s="56"/>
    </row>
    <row r="1051" spans="1:8">
      <c r="A1051" s="53"/>
      <c r="B1051" s="57">
        <v>1043</v>
      </c>
      <c r="C1051" s="58"/>
      <c r="D1051" s="59"/>
      <c r="E1051" s="59"/>
      <c r="F1051" s="59"/>
      <c r="G1051" s="64">
        <f>+การคำนวณ!N1046</f>
        <v>0</v>
      </c>
      <c r="H1051" s="56"/>
    </row>
    <row r="1052" spans="1:8">
      <c r="A1052" s="53"/>
      <c r="B1052" s="57">
        <v>1044</v>
      </c>
      <c r="C1052" s="58"/>
      <c r="D1052" s="59"/>
      <c r="E1052" s="59"/>
      <c r="F1052" s="59"/>
      <c r="G1052" s="64">
        <f>+การคำนวณ!N1047</f>
        <v>0</v>
      </c>
      <c r="H1052" s="56"/>
    </row>
    <row r="1053" spans="1:8">
      <c r="A1053" s="53"/>
      <c r="B1053" s="57">
        <v>1045</v>
      </c>
      <c r="C1053" s="58"/>
      <c r="D1053" s="59"/>
      <c r="E1053" s="59"/>
      <c r="F1053" s="59"/>
      <c r="G1053" s="64">
        <f>+การคำนวณ!N1048</f>
        <v>0</v>
      </c>
      <c r="H1053" s="56"/>
    </row>
    <row r="1054" spans="1:8">
      <c r="A1054" s="53"/>
      <c r="B1054" s="57">
        <v>1046</v>
      </c>
      <c r="C1054" s="58"/>
      <c r="D1054" s="59"/>
      <c r="E1054" s="59"/>
      <c r="F1054" s="59"/>
      <c r="G1054" s="64">
        <f>+การคำนวณ!N1049</f>
        <v>0</v>
      </c>
      <c r="H1054" s="56"/>
    </row>
    <row r="1055" spans="1:8">
      <c r="A1055" s="53"/>
      <c r="B1055" s="57">
        <v>1047</v>
      </c>
      <c r="C1055" s="58"/>
      <c r="D1055" s="59"/>
      <c r="E1055" s="59"/>
      <c r="F1055" s="59"/>
      <c r="G1055" s="64">
        <f>+การคำนวณ!N1050</f>
        <v>0</v>
      </c>
      <c r="H1055" s="56"/>
    </row>
    <row r="1056" spans="1:8">
      <c r="A1056" s="53"/>
      <c r="B1056" s="57">
        <v>1048</v>
      </c>
      <c r="C1056" s="58"/>
      <c r="D1056" s="59"/>
      <c r="E1056" s="59"/>
      <c r="F1056" s="59"/>
      <c r="G1056" s="64">
        <f>+การคำนวณ!N1051</f>
        <v>0</v>
      </c>
      <c r="H1056" s="56"/>
    </row>
    <row r="1057" spans="1:8">
      <c r="A1057" s="53"/>
      <c r="B1057" s="57">
        <v>1049</v>
      </c>
      <c r="C1057" s="58"/>
      <c r="D1057" s="59"/>
      <c r="E1057" s="59"/>
      <c r="F1057" s="59"/>
      <c r="G1057" s="64">
        <f>+การคำนวณ!N1052</f>
        <v>0</v>
      </c>
      <c r="H1057" s="56"/>
    </row>
    <row r="1058" spans="1:8">
      <c r="A1058" s="53"/>
      <c r="B1058" s="57">
        <v>1050</v>
      </c>
      <c r="C1058" s="58"/>
      <c r="D1058" s="59"/>
      <c r="E1058" s="59"/>
      <c r="F1058" s="59"/>
      <c r="G1058" s="64">
        <f>+การคำนวณ!N1053</f>
        <v>0</v>
      </c>
      <c r="H1058" s="56"/>
    </row>
    <row r="1059" spans="1:8">
      <c r="A1059" s="53"/>
      <c r="B1059" s="57">
        <v>1051</v>
      </c>
      <c r="C1059" s="58"/>
      <c r="D1059" s="59"/>
      <c r="E1059" s="59"/>
      <c r="F1059" s="59"/>
      <c r="G1059" s="64">
        <f>+การคำนวณ!N1054</f>
        <v>0</v>
      </c>
      <c r="H1059" s="56"/>
    </row>
    <row r="1060" spans="1:8">
      <c r="A1060" s="53"/>
      <c r="B1060" s="57">
        <v>1052</v>
      </c>
      <c r="C1060" s="58"/>
      <c r="D1060" s="59"/>
      <c r="E1060" s="59"/>
      <c r="F1060" s="59"/>
      <c r="G1060" s="64">
        <f>+การคำนวณ!N1055</f>
        <v>0</v>
      </c>
      <c r="H1060" s="56"/>
    </row>
    <row r="1061" spans="1:8">
      <c r="A1061" s="53"/>
      <c r="B1061" s="57">
        <v>1053</v>
      </c>
      <c r="C1061" s="58"/>
      <c r="D1061" s="59"/>
      <c r="E1061" s="59"/>
      <c r="F1061" s="59"/>
      <c r="G1061" s="64">
        <f>+การคำนวณ!N1056</f>
        <v>0</v>
      </c>
      <c r="H1061" s="56"/>
    </row>
    <row r="1062" spans="1:8">
      <c r="A1062" s="53"/>
      <c r="B1062" s="57">
        <v>1054</v>
      </c>
      <c r="C1062" s="58"/>
      <c r="D1062" s="59"/>
      <c r="E1062" s="59"/>
      <c r="F1062" s="59"/>
      <c r="G1062" s="64">
        <f>+การคำนวณ!N1057</f>
        <v>0</v>
      </c>
      <c r="H1062" s="56"/>
    </row>
    <row r="1063" spans="1:8">
      <c r="A1063" s="53"/>
      <c r="B1063" s="57">
        <v>1055</v>
      </c>
      <c r="C1063" s="58"/>
      <c r="D1063" s="59"/>
      <c r="E1063" s="59"/>
      <c r="F1063" s="59"/>
      <c r="G1063" s="64">
        <f>+การคำนวณ!N1058</f>
        <v>0</v>
      </c>
      <c r="H1063" s="56"/>
    </row>
    <row r="1064" spans="1:8">
      <c r="A1064" s="53"/>
      <c r="B1064" s="57">
        <v>1056</v>
      </c>
      <c r="C1064" s="58"/>
      <c r="D1064" s="59"/>
      <c r="E1064" s="59"/>
      <c r="F1064" s="59"/>
      <c r="G1064" s="64">
        <f>+การคำนวณ!N1059</f>
        <v>0</v>
      </c>
      <c r="H1064" s="56"/>
    </row>
    <row r="1065" spans="1:8">
      <c r="A1065" s="53"/>
      <c r="B1065" s="57">
        <v>1057</v>
      </c>
      <c r="C1065" s="58"/>
      <c r="D1065" s="59"/>
      <c r="E1065" s="59"/>
      <c r="F1065" s="59"/>
      <c r="G1065" s="64">
        <f>+การคำนวณ!N1060</f>
        <v>0</v>
      </c>
      <c r="H1065" s="56"/>
    </row>
    <row r="1066" spans="1:8">
      <c r="A1066" s="53"/>
      <c r="B1066" s="57">
        <v>1058</v>
      </c>
      <c r="C1066" s="58"/>
      <c r="D1066" s="59"/>
      <c r="E1066" s="59"/>
      <c r="F1066" s="59"/>
      <c r="G1066" s="64">
        <f>+การคำนวณ!N1061</f>
        <v>0</v>
      </c>
      <c r="H1066" s="56"/>
    </row>
    <row r="1067" spans="1:8">
      <c r="A1067" s="53"/>
      <c r="B1067" s="57">
        <v>1059</v>
      </c>
      <c r="C1067" s="58"/>
      <c r="D1067" s="59"/>
      <c r="E1067" s="59"/>
      <c r="F1067" s="59"/>
      <c r="G1067" s="64">
        <f>+การคำนวณ!N1062</f>
        <v>0</v>
      </c>
      <c r="H1067" s="56"/>
    </row>
    <row r="1068" spans="1:8">
      <c r="A1068" s="53"/>
      <c r="B1068" s="57">
        <v>1060</v>
      </c>
      <c r="C1068" s="58"/>
      <c r="D1068" s="59"/>
      <c r="E1068" s="59"/>
      <c r="F1068" s="59"/>
      <c r="G1068" s="64">
        <f>+การคำนวณ!N1063</f>
        <v>0</v>
      </c>
      <c r="H1068" s="56"/>
    </row>
    <row r="1069" spans="1:8">
      <c r="A1069" s="53"/>
      <c r="B1069" s="57">
        <v>1061</v>
      </c>
      <c r="C1069" s="58"/>
      <c r="D1069" s="59"/>
      <c r="E1069" s="59"/>
      <c r="F1069" s="59"/>
      <c r="G1069" s="64">
        <f>+การคำนวณ!N1064</f>
        <v>0</v>
      </c>
      <c r="H1069" s="56"/>
    </row>
    <row r="1070" spans="1:8">
      <c r="A1070" s="53"/>
      <c r="B1070" s="57">
        <v>1062</v>
      </c>
      <c r="C1070" s="58"/>
      <c r="D1070" s="59"/>
      <c r="E1070" s="59"/>
      <c r="F1070" s="59"/>
      <c r="G1070" s="64">
        <f>+การคำนวณ!N1065</f>
        <v>0</v>
      </c>
      <c r="H1070" s="56"/>
    </row>
    <row r="1071" spans="1:8">
      <c r="A1071" s="53"/>
      <c r="B1071" s="57">
        <v>1063</v>
      </c>
      <c r="C1071" s="58"/>
      <c r="D1071" s="59"/>
      <c r="E1071" s="59"/>
      <c r="F1071" s="59"/>
      <c r="G1071" s="64">
        <f>+การคำนวณ!N1066</f>
        <v>0</v>
      </c>
      <c r="H1071" s="56"/>
    </row>
    <row r="1072" spans="1:8">
      <c r="A1072" s="53"/>
      <c r="B1072" s="57">
        <v>1064</v>
      </c>
      <c r="C1072" s="58"/>
      <c r="D1072" s="59"/>
      <c r="E1072" s="59"/>
      <c r="F1072" s="59"/>
      <c r="G1072" s="64">
        <f>+การคำนวณ!N1067</f>
        <v>0</v>
      </c>
      <c r="H1072" s="56"/>
    </row>
    <row r="1073" spans="1:8">
      <c r="A1073" s="53"/>
      <c r="B1073" s="57">
        <v>1065</v>
      </c>
      <c r="C1073" s="58"/>
      <c r="D1073" s="59"/>
      <c r="E1073" s="59"/>
      <c r="F1073" s="59"/>
      <c r="G1073" s="64">
        <f>+การคำนวณ!N1068</f>
        <v>0</v>
      </c>
      <c r="H1073" s="56"/>
    </row>
    <row r="1074" spans="1:8">
      <c r="A1074" s="53"/>
      <c r="B1074" s="57">
        <v>1066</v>
      </c>
      <c r="C1074" s="58"/>
      <c r="D1074" s="59"/>
      <c r="E1074" s="59"/>
      <c r="F1074" s="59"/>
      <c r="G1074" s="64">
        <f>+การคำนวณ!N1069</f>
        <v>0</v>
      </c>
      <c r="H1074" s="56"/>
    </row>
    <row r="1075" spans="1:8">
      <c r="A1075" s="53"/>
      <c r="B1075" s="57">
        <v>1067</v>
      </c>
      <c r="C1075" s="58"/>
      <c r="D1075" s="59"/>
      <c r="E1075" s="59"/>
      <c r="F1075" s="59"/>
      <c r="G1075" s="64">
        <f>+การคำนวณ!N1070</f>
        <v>0</v>
      </c>
      <c r="H1075" s="56"/>
    </row>
    <row r="1076" spans="1:8">
      <c r="A1076" s="53"/>
      <c r="B1076" s="57">
        <v>1068</v>
      </c>
      <c r="C1076" s="58"/>
      <c r="D1076" s="59"/>
      <c r="E1076" s="59"/>
      <c r="F1076" s="59"/>
      <c r="G1076" s="64">
        <f>+การคำนวณ!N1071</f>
        <v>0</v>
      </c>
      <c r="H1076" s="56"/>
    </row>
    <row r="1077" spans="1:8">
      <c r="A1077" s="53"/>
      <c r="B1077" s="57">
        <v>1069</v>
      </c>
      <c r="C1077" s="58"/>
      <c r="D1077" s="59"/>
      <c r="E1077" s="59"/>
      <c r="F1077" s="59"/>
      <c r="G1077" s="64">
        <f>+การคำนวณ!N1072</f>
        <v>0</v>
      </c>
      <c r="H1077" s="56"/>
    </row>
    <row r="1078" spans="1:8">
      <c r="A1078" s="53"/>
      <c r="B1078" s="57">
        <v>1070</v>
      </c>
      <c r="C1078" s="58"/>
      <c r="D1078" s="59"/>
      <c r="E1078" s="59"/>
      <c r="F1078" s="59"/>
      <c r="G1078" s="64">
        <f>+การคำนวณ!N1073</f>
        <v>0</v>
      </c>
      <c r="H1078" s="56"/>
    </row>
    <row r="1079" spans="1:8">
      <c r="A1079" s="53"/>
      <c r="B1079" s="57">
        <v>1071</v>
      </c>
      <c r="C1079" s="58"/>
      <c r="D1079" s="59"/>
      <c r="E1079" s="59"/>
      <c r="F1079" s="59"/>
      <c r="G1079" s="64">
        <f>+การคำนวณ!N1074</f>
        <v>0</v>
      </c>
      <c r="H1079" s="56"/>
    </row>
    <row r="1080" spans="1:8">
      <c r="A1080" s="53"/>
      <c r="B1080" s="57">
        <v>1072</v>
      </c>
      <c r="C1080" s="58"/>
      <c r="D1080" s="59"/>
      <c r="E1080" s="59"/>
      <c r="F1080" s="59"/>
      <c r="G1080" s="64">
        <f>+การคำนวณ!N1075</f>
        <v>0</v>
      </c>
      <c r="H1080" s="56"/>
    </row>
    <row r="1081" spans="1:8">
      <c r="A1081" s="53"/>
      <c r="B1081" s="57">
        <v>1073</v>
      </c>
      <c r="C1081" s="58"/>
      <c r="D1081" s="59"/>
      <c r="E1081" s="59"/>
      <c r="F1081" s="59"/>
      <c r="G1081" s="64">
        <f>+การคำนวณ!N1076</f>
        <v>0</v>
      </c>
      <c r="H1081" s="56"/>
    </row>
    <row r="1082" spans="1:8">
      <c r="A1082" s="53"/>
      <c r="B1082" s="57">
        <v>1074</v>
      </c>
      <c r="C1082" s="58"/>
      <c r="D1082" s="59"/>
      <c r="E1082" s="59"/>
      <c r="F1082" s="59"/>
      <c r="G1082" s="64">
        <f>+การคำนวณ!N1077</f>
        <v>0</v>
      </c>
      <c r="H1082" s="56"/>
    </row>
    <row r="1083" spans="1:8">
      <c r="A1083" s="53"/>
      <c r="B1083" s="57">
        <v>1075</v>
      </c>
      <c r="C1083" s="58"/>
      <c r="D1083" s="59"/>
      <c r="E1083" s="59"/>
      <c r="F1083" s="59"/>
      <c r="G1083" s="64">
        <f>+การคำนวณ!N1078</f>
        <v>0</v>
      </c>
      <c r="H1083" s="56"/>
    </row>
    <row r="1084" spans="1:8">
      <c r="B1084" s="57">
        <v>1076</v>
      </c>
      <c r="C1084" s="58"/>
      <c r="D1084" s="59"/>
      <c r="E1084" s="59"/>
      <c r="F1084" s="59"/>
      <c r="G1084" s="64">
        <f>+การคำนวณ!N1079</f>
        <v>0</v>
      </c>
      <c r="H1084" s="56"/>
    </row>
    <row r="1085" spans="1:8">
      <c r="A1085" s="53"/>
      <c r="B1085" s="57">
        <v>1077</v>
      </c>
      <c r="C1085" s="58"/>
      <c r="D1085" s="59"/>
      <c r="E1085" s="59"/>
      <c r="F1085" s="59"/>
      <c r="G1085" s="64">
        <f>+การคำนวณ!N1080</f>
        <v>0</v>
      </c>
      <c r="H1085" s="56"/>
    </row>
    <row r="1086" spans="1:8">
      <c r="A1086" s="53"/>
      <c r="B1086" s="57">
        <v>1078</v>
      </c>
      <c r="C1086" s="58"/>
      <c r="D1086" s="59"/>
      <c r="E1086" s="59"/>
      <c r="F1086" s="59"/>
      <c r="G1086" s="64">
        <f>+การคำนวณ!N1081</f>
        <v>0</v>
      </c>
      <c r="H1086" s="56"/>
    </row>
    <row r="1087" spans="1:8">
      <c r="A1087" s="53"/>
      <c r="B1087" s="57">
        <v>1079</v>
      </c>
      <c r="C1087" s="58"/>
      <c r="D1087" s="59"/>
      <c r="E1087" s="59"/>
      <c r="F1087" s="59"/>
      <c r="G1087" s="64">
        <f>+การคำนวณ!N1082</f>
        <v>0</v>
      </c>
      <c r="H1087" s="56"/>
    </row>
    <row r="1088" spans="1:8">
      <c r="A1088" s="53"/>
      <c r="B1088" s="57">
        <v>1080</v>
      </c>
      <c r="C1088" s="58"/>
      <c r="D1088" s="59"/>
      <c r="E1088" s="59"/>
      <c r="F1088" s="59"/>
      <c r="G1088" s="64">
        <f>+การคำนวณ!N1083</f>
        <v>0</v>
      </c>
      <c r="H1088" s="56"/>
    </row>
    <row r="1089" spans="1:8">
      <c r="A1089" s="53"/>
      <c r="B1089" s="57">
        <v>1081</v>
      </c>
      <c r="C1089" s="58"/>
      <c r="D1089" s="59"/>
      <c r="E1089" s="59"/>
      <c r="F1089" s="59"/>
      <c r="G1089" s="64">
        <f>+การคำนวณ!N1084</f>
        <v>0</v>
      </c>
      <c r="H1089" s="56"/>
    </row>
    <row r="1090" spans="1:8">
      <c r="A1090" s="53"/>
      <c r="B1090" s="57">
        <v>1082</v>
      </c>
      <c r="C1090" s="58"/>
      <c r="D1090" s="59"/>
      <c r="E1090" s="59"/>
      <c r="F1090" s="59"/>
      <c r="G1090" s="64">
        <f>+การคำนวณ!N1085</f>
        <v>0</v>
      </c>
      <c r="H1090" s="56"/>
    </row>
    <row r="1091" spans="1:8">
      <c r="A1091" s="53"/>
      <c r="B1091" s="57">
        <v>1083</v>
      </c>
      <c r="C1091" s="58"/>
      <c r="D1091" s="59"/>
      <c r="E1091" s="59"/>
      <c r="F1091" s="59"/>
      <c r="G1091" s="64">
        <f>+การคำนวณ!N1086</f>
        <v>0</v>
      </c>
      <c r="H1091" s="56"/>
    </row>
    <row r="1092" spans="1:8">
      <c r="A1092" s="53"/>
      <c r="B1092" s="57">
        <v>1084</v>
      </c>
      <c r="C1092" s="58"/>
      <c r="D1092" s="59"/>
      <c r="E1092" s="59"/>
      <c r="F1092" s="59"/>
      <c r="G1092" s="64">
        <f>+การคำนวณ!N1087</f>
        <v>0</v>
      </c>
      <c r="H1092" s="56"/>
    </row>
    <row r="1093" spans="1:8">
      <c r="A1093" s="53"/>
      <c r="B1093" s="57">
        <v>1085</v>
      </c>
      <c r="C1093" s="58"/>
      <c r="D1093" s="59"/>
      <c r="E1093" s="59"/>
      <c r="F1093" s="59"/>
      <c r="G1093" s="64">
        <f>+การคำนวณ!N1088</f>
        <v>0</v>
      </c>
      <c r="H1093" s="56"/>
    </row>
    <row r="1094" spans="1:8">
      <c r="A1094" s="53"/>
      <c r="B1094" s="57">
        <v>1086</v>
      </c>
      <c r="C1094" s="58"/>
      <c r="D1094" s="59"/>
      <c r="E1094" s="59"/>
      <c r="F1094" s="59"/>
      <c r="G1094" s="64">
        <f>+การคำนวณ!N1089</f>
        <v>0</v>
      </c>
      <c r="H1094" s="56"/>
    </row>
    <row r="1095" spans="1:8">
      <c r="A1095" s="53"/>
      <c r="B1095" s="57">
        <v>1087</v>
      </c>
      <c r="C1095" s="58"/>
      <c r="D1095" s="59"/>
      <c r="E1095" s="59"/>
      <c r="F1095" s="59"/>
      <c r="G1095" s="64">
        <f>+การคำนวณ!N1090</f>
        <v>0</v>
      </c>
      <c r="H1095" s="56"/>
    </row>
    <row r="1096" spans="1:8">
      <c r="A1096" s="53"/>
      <c r="B1096" s="57">
        <v>1088</v>
      </c>
      <c r="C1096" s="58"/>
      <c r="D1096" s="59"/>
      <c r="E1096" s="59"/>
      <c r="F1096" s="59"/>
      <c r="G1096" s="64">
        <f>+การคำนวณ!N1091</f>
        <v>0</v>
      </c>
      <c r="H1096" s="56"/>
    </row>
    <row r="1097" spans="1:8">
      <c r="A1097" s="53"/>
      <c r="B1097" s="57">
        <v>1089</v>
      </c>
      <c r="C1097" s="58"/>
      <c r="D1097" s="59"/>
      <c r="E1097" s="59"/>
      <c r="F1097" s="59"/>
      <c r="G1097" s="64">
        <f>+การคำนวณ!N1092</f>
        <v>0</v>
      </c>
      <c r="H1097" s="56"/>
    </row>
    <row r="1098" spans="1:8">
      <c r="A1098" s="53"/>
      <c r="B1098" s="57">
        <v>1090</v>
      </c>
      <c r="C1098" s="58"/>
      <c r="D1098" s="59"/>
      <c r="E1098" s="59"/>
      <c r="F1098" s="59"/>
      <c r="G1098" s="64">
        <f>+การคำนวณ!N1093</f>
        <v>0</v>
      </c>
      <c r="H1098" s="56"/>
    </row>
    <row r="1099" spans="1:8">
      <c r="A1099" s="53"/>
      <c r="B1099" s="57">
        <v>1091</v>
      </c>
      <c r="C1099" s="58"/>
      <c r="D1099" s="59"/>
      <c r="E1099" s="59"/>
      <c r="F1099" s="59"/>
      <c r="G1099" s="64">
        <f>+การคำนวณ!N1094</f>
        <v>0</v>
      </c>
      <c r="H1099" s="56"/>
    </row>
    <row r="1100" spans="1:8">
      <c r="A1100" s="53"/>
      <c r="B1100" s="57">
        <v>1092</v>
      </c>
      <c r="C1100" s="58"/>
      <c r="D1100" s="59"/>
      <c r="E1100" s="59"/>
      <c r="F1100" s="59"/>
      <c r="G1100" s="64">
        <f>+การคำนวณ!N1095</f>
        <v>0</v>
      </c>
      <c r="H1100" s="56"/>
    </row>
    <row r="1101" spans="1:8">
      <c r="A1101" s="53"/>
      <c r="B1101" s="57">
        <v>1093</v>
      </c>
      <c r="C1101" s="58"/>
      <c r="D1101" s="59"/>
      <c r="E1101" s="59"/>
      <c r="F1101" s="59"/>
      <c r="G1101" s="64">
        <f>+การคำนวณ!N1096</f>
        <v>0</v>
      </c>
      <c r="H1101" s="56"/>
    </row>
    <row r="1102" spans="1:8">
      <c r="A1102" s="53"/>
      <c r="B1102" s="57">
        <v>1094</v>
      </c>
      <c r="C1102" s="58"/>
      <c r="D1102" s="59"/>
      <c r="E1102" s="59"/>
      <c r="F1102" s="59"/>
      <c r="G1102" s="64">
        <f>+การคำนวณ!N1097</f>
        <v>0</v>
      </c>
      <c r="H1102" s="56"/>
    </row>
    <row r="1103" spans="1:8">
      <c r="A1103" s="53"/>
      <c r="B1103" s="57">
        <v>1095</v>
      </c>
      <c r="C1103" s="58"/>
      <c r="D1103" s="59"/>
      <c r="E1103" s="59"/>
      <c r="F1103" s="59"/>
      <c r="G1103" s="64">
        <f>+การคำนวณ!N1098</f>
        <v>0</v>
      </c>
      <c r="H1103" s="56"/>
    </row>
    <row r="1104" spans="1:8">
      <c r="A1104" s="53"/>
      <c r="B1104" s="57">
        <v>1096</v>
      </c>
      <c r="C1104" s="58"/>
      <c r="D1104" s="59"/>
      <c r="E1104" s="59"/>
      <c r="F1104" s="59"/>
      <c r="G1104" s="64">
        <f>+การคำนวณ!N1099</f>
        <v>0</v>
      </c>
      <c r="H1104" s="56"/>
    </row>
    <row r="1105" spans="1:8">
      <c r="A1105" s="53"/>
      <c r="B1105" s="57">
        <v>1097</v>
      </c>
      <c r="C1105" s="58"/>
      <c r="D1105" s="59"/>
      <c r="E1105" s="59"/>
      <c r="F1105" s="59"/>
      <c r="G1105" s="64">
        <f>+การคำนวณ!N1100</f>
        <v>0</v>
      </c>
      <c r="H1105" s="56"/>
    </row>
    <row r="1106" spans="1:8">
      <c r="A1106" s="53"/>
      <c r="B1106" s="57">
        <v>1098</v>
      </c>
      <c r="C1106" s="58"/>
      <c r="D1106" s="59"/>
      <c r="E1106" s="59"/>
      <c r="F1106" s="59"/>
      <c r="G1106" s="64">
        <f>+การคำนวณ!N1101</f>
        <v>0</v>
      </c>
      <c r="H1106" s="56"/>
    </row>
    <row r="1107" spans="1:8">
      <c r="A1107" s="53"/>
      <c r="B1107" s="57">
        <v>1099</v>
      </c>
      <c r="C1107" s="58"/>
      <c r="D1107" s="59"/>
      <c r="E1107" s="59"/>
      <c r="F1107" s="59"/>
      <c r="G1107" s="64">
        <f>+การคำนวณ!N1102</f>
        <v>0</v>
      </c>
      <c r="H1107" s="56"/>
    </row>
    <row r="1108" spans="1:8">
      <c r="A1108" s="53"/>
      <c r="B1108" s="57">
        <v>1100</v>
      </c>
      <c r="C1108" s="58"/>
      <c r="D1108" s="59"/>
      <c r="E1108" s="59"/>
      <c r="F1108" s="59"/>
      <c r="G1108" s="64">
        <f>+การคำนวณ!N1103</f>
        <v>0</v>
      </c>
      <c r="H1108" s="56"/>
    </row>
    <row r="1109" spans="1:8">
      <c r="A1109" s="53"/>
      <c r="B1109" s="57">
        <v>1101</v>
      </c>
      <c r="C1109" s="58"/>
      <c r="D1109" s="59"/>
      <c r="E1109" s="59"/>
      <c r="F1109" s="59"/>
      <c r="G1109" s="64">
        <f>+การคำนวณ!N1104</f>
        <v>0</v>
      </c>
      <c r="H1109" s="56"/>
    </row>
    <row r="1110" spans="1:8">
      <c r="A1110" s="53"/>
      <c r="B1110" s="57">
        <v>1102</v>
      </c>
      <c r="C1110" s="58"/>
      <c r="D1110" s="59"/>
      <c r="E1110" s="59"/>
      <c r="F1110" s="59"/>
      <c r="G1110" s="64">
        <f>+การคำนวณ!N1105</f>
        <v>0</v>
      </c>
      <c r="H1110" s="56"/>
    </row>
    <row r="1111" spans="1:8">
      <c r="A1111" s="53"/>
      <c r="B1111" s="57">
        <v>1103</v>
      </c>
      <c r="C1111" s="58"/>
      <c r="D1111" s="59"/>
      <c r="E1111" s="59"/>
      <c r="F1111" s="59"/>
      <c r="G1111" s="64">
        <f>+การคำนวณ!N1106</f>
        <v>0</v>
      </c>
      <c r="H1111" s="56"/>
    </row>
    <row r="1112" spans="1:8">
      <c r="A1112" s="53"/>
      <c r="B1112" s="57">
        <v>1104</v>
      </c>
      <c r="C1112" s="58"/>
      <c r="D1112" s="59"/>
      <c r="E1112" s="59"/>
      <c r="F1112" s="59"/>
      <c r="G1112" s="64">
        <f>+การคำนวณ!N1107</f>
        <v>0</v>
      </c>
      <c r="H1112" s="56"/>
    </row>
    <row r="1113" spans="1:8">
      <c r="A1113" s="53"/>
      <c r="B1113" s="57">
        <v>1105</v>
      </c>
      <c r="C1113" s="58"/>
      <c r="D1113" s="59"/>
      <c r="E1113" s="59"/>
      <c r="F1113" s="59"/>
      <c r="G1113" s="64">
        <f>+การคำนวณ!N1108</f>
        <v>0</v>
      </c>
      <c r="H1113" s="56"/>
    </row>
    <row r="1114" spans="1:8">
      <c r="A1114" s="53"/>
      <c r="B1114" s="57">
        <v>1106</v>
      </c>
      <c r="C1114" s="58"/>
      <c r="D1114" s="59"/>
      <c r="E1114" s="59"/>
      <c r="F1114" s="59"/>
      <c r="G1114" s="64">
        <f>+การคำนวณ!N1109</f>
        <v>0</v>
      </c>
      <c r="H1114" s="56"/>
    </row>
    <row r="1115" spans="1:8">
      <c r="A1115" s="53"/>
      <c r="B1115" s="57">
        <v>1107</v>
      </c>
      <c r="C1115" s="58"/>
      <c r="D1115" s="59"/>
      <c r="E1115" s="59"/>
      <c r="F1115" s="59"/>
      <c r="G1115" s="64">
        <f>+การคำนวณ!N1110</f>
        <v>0</v>
      </c>
      <c r="H1115" s="56"/>
    </row>
    <row r="1116" spans="1:8">
      <c r="A1116" s="53"/>
      <c r="B1116" s="57">
        <v>1108</v>
      </c>
      <c r="C1116" s="58"/>
      <c r="D1116" s="59"/>
      <c r="E1116" s="59"/>
      <c r="F1116" s="59"/>
      <c r="G1116" s="64">
        <f>+การคำนวณ!N1111</f>
        <v>0</v>
      </c>
      <c r="H1116" s="56"/>
    </row>
    <row r="1117" spans="1:8">
      <c r="A1117" s="53"/>
      <c r="B1117" s="57">
        <v>1109</v>
      </c>
      <c r="C1117" s="58"/>
      <c r="D1117" s="59"/>
      <c r="E1117" s="59"/>
      <c r="F1117" s="59"/>
      <c r="G1117" s="64">
        <f>+การคำนวณ!N1112</f>
        <v>0</v>
      </c>
      <c r="H1117" s="56"/>
    </row>
    <row r="1118" spans="1:8">
      <c r="A1118" s="53"/>
      <c r="B1118" s="57">
        <v>1110</v>
      </c>
      <c r="C1118" s="58"/>
      <c r="D1118" s="59"/>
      <c r="E1118" s="59"/>
      <c r="F1118" s="59"/>
      <c r="G1118" s="64">
        <f>+การคำนวณ!N1113</f>
        <v>0</v>
      </c>
      <c r="H1118" s="56"/>
    </row>
    <row r="1119" spans="1:8">
      <c r="A1119" s="53"/>
      <c r="B1119" s="57">
        <v>1111</v>
      </c>
      <c r="C1119" s="58"/>
      <c r="D1119" s="59"/>
      <c r="E1119" s="59"/>
      <c r="F1119" s="59"/>
      <c r="G1119" s="64">
        <f>+การคำนวณ!N1114</f>
        <v>0</v>
      </c>
      <c r="H1119" s="56"/>
    </row>
    <row r="1120" spans="1:8">
      <c r="A1120" s="53"/>
      <c r="B1120" s="57">
        <v>1112</v>
      </c>
      <c r="C1120" s="58"/>
      <c r="D1120" s="59"/>
      <c r="E1120" s="59"/>
      <c r="F1120" s="59"/>
      <c r="G1120" s="64">
        <f>+การคำนวณ!N1115</f>
        <v>0</v>
      </c>
      <c r="H1120" s="56"/>
    </row>
    <row r="1121" spans="1:8">
      <c r="A1121" s="53"/>
      <c r="B1121" s="57">
        <v>1113</v>
      </c>
      <c r="C1121" s="58"/>
      <c r="D1121" s="59"/>
      <c r="E1121" s="59"/>
      <c r="F1121" s="59"/>
      <c r="G1121" s="64">
        <f>+การคำนวณ!N1116</f>
        <v>0</v>
      </c>
      <c r="H1121" s="56"/>
    </row>
    <row r="1122" spans="1:8">
      <c r="A1122" s="53"/>
      <c r="B1122" s="57">
        <v>1114</v>
      </c>
      <c r="C1122" s="58"/>
      <c r="D1122" s="59"/>
      <c r="E1122" s="59"/>
      <c r="F1122" s="59"/>
      <c r="G1122" s="64">
        <f>+การคำนวณ!N1117</f>
        <v>0</v>
      </c>
      <c r="H1122" s="56"/>
    </row>
    <row r="1123" spans="1:8">
      <c r="A1123" s="53"/>
      <c r="B1123" s="57">
        <v>1115</v>
      </c>
      <c r="C1123" s="58"/>
      <c r="D1123" s="59"/>
      <c r="E1123" s="59"/>
      <c r="F1123" s="59"/>
      <c r="G1123" s="64">
        <f>+การคำนวณ!N1118</f>
        <v>0</v>
      </c>
      <c r="H1123" s="56"/>
    </row>
    <row r="1124" spans="1:8">
      <c r="A1124" s="53"/>
      <c r="B1124" s="57">
        <v>1116</v>
      </c>
      <c r="C1124" s="58"/>
      <c r="D1124" s="59"/>
      <c r="E1124" s="59"/>
      <c r="F1124" s="59"/>
      <c r="G1124" s="64">
        <f>+การคำนวณ!N1119</f>
        <v>0</v>
      </c>
      <c r="H1124" s="56"/>
    </row>
    <row r="1125" spans="1:8">
      <c r="A1125" s="53"/>
      <c r="B1125" s="57">
        <v>1117</v>
      </c>
      <c r="C1125" s="58"/>
      <c r="D1125" s="59"/>
      <c r="E1125" s="59"/>
      <c r="F1125" s="59"/>
      <c r="G1125" s="64">
        <f>+การคำนวณ!N1120</f>
        <v>0</v>
      </c>
      <c r="H1125" s="56"/>
    </row>
    <row r="1126" spans="1:8">
      <c r="A1126" s="53"/>
      <c r="B1126" s="57">
        <v>1118</v>
      </c>
      <c r="C1126" s="58"/>
      <c r="D1126" s="59"/>
      <c r="E1126" s="59"/>
      <c r="F1126" s="59"/>
      <c r="G1126" s="64">
        <f>+การคำนวณ!N1121</f>
        <v>0</v>
      </c>
      <c r="H1126" s="56"/>
    </row>
    <row r="1127" spans="1:8">
      <c r="A1127" s="53"/>
      <c r="B1127" s="57">
        <v>1119</v>
      </c>
      <c r="C1127" s="58"/>
      <c r="D1127" s="59"/>
      <c r="E1127" s="59"/>
      <c r="F1127" s="59"/>
      <c r="G1127" s="64">
        <f>+การคำนวณ!N1122</f>
        <v>0</v>
      </c>
      <c r="H1127" s="56"/>
    </row>
    <row r="1128" spans="1:8">
      <c r="A1128" s="53"/>
      <c r="B1128" s="57">
        <v>1120</v>
      </c>
      <c r="C1128" s="58"/>
      <c r="D1128" s="59"/>
      <c r="E1128" s="59"/>
      <c r="F1128" s="59"/>
      <c r="G1128" s="64">
        <f>+การคำนวณ!N1123</f>
        <v>0</v>
      </c>
      <c r="H1128" s="56"/>
    </row>
    <row r="1129" spans="1:8">
      <c r="A1129" s="53"/>
      <c r="B1129" s="57">
        <v>1121</v>
      </c>
      <c r="C1129" s="58"/>
      <c r="D1129" s="59"/>
      <c r="E1129" s="59"/>
      <c r="F1129" s="59"/>
      <c r="G1129" s="64">
        <f>+การคำนวณ!N1124</f>
        <v>0</v>
      </c>
      <c r="H1129" s="56"/>
    </row>
    <row r="1130" spans="1:8">
      <c r="A1130" s="53"/>
      <c r="B1130" s="57">
        <v>1122</v>
      </c>
      <c r="C1130" s="58"/>
      <c r="D1130" s="59"/>
      <c r="E1130" s="59"/>
      <c r="F1130" s="59"/>
      <c r="G1130" s="64">
        <f>+การคำนวณ!N1125</f>
        <v>0</v>
      </c>
      <c r="H1130" s="56"/>
    </row>
    <row r="1131" spans="1:8">
      <c r="A1131" s="53"/>
      <c r="B1131" s="57">
        <v>1123</v>
      </c>
      <c r="C1131" s="58"/>
      <c r="D1131" s="59"/>
      <c r="E1131" s="59"/>
      <c r="F1131" s="59"/>
      <c r="G1131" s="64">
        <f>+การคำนวณ!N1126</f>
        <v>0</v>
      </c>
      <c r="H1131" s="56"/>
    </row>
    <row r="1132" spans="1:8">
      <c r="A1132" s="53"/>
      <c r="B1132" s="57">
        <v>1124</v>
      </c>
      <c r="C1132" s="58"/>
      <c r="D1132" s="59"/>
      <c r="E1132" s="59"/>
      <c r="F1132" s="59"/>
      <c r="G1132" s="64">
        <f>+การคำนวณ!N1127</f>
        <v>0</v>
      </c>
      <c r="H1132" s="56"/>
    </row>
    <row r="1133" spans="1:8">
      <c r="A1133" s="53"/>
      <c r="B1133" s="57">
        <v>1125</v>
      </c>
      <c r="C1133" s="58"/>
      <c r="D1133" s="59"/>
      <c r="E1133" s="59"/>
      <c r="F1133" s="59"/>
      <c r="G1133" s="64">
        <f>+การคำนวณ!N1128</f>
        <v>0</v>
      </c>
      <c r="H1133" s="56"/>
    </row>
    <row r="1134" spans="1:8">
      <c r="A1134" s="53"/>
      <c r="B1134" s="57">
        <v>1126</v>
      </c>
      <c r="C1134" s="58"/>
      <c r="D1134" s="59"/>
      <c r="E1134" s="59"/>
      <c r="F1134" s="59"/>
      <c r="G1134" s="64">
        <f>+การคำนวณ!N1129</f>
        <v>0</v>
      </c>
      <c r="H1134" s="56"/>
    </row>
    <row r="1135" spans="1:8">
      <c r="A1135" s="53"/>
      <c r="B1135" s="57">
        <v>1127</v>
      </c>
      <c r="C1135" s="58"/>
      <c r="D1135" s="59"/>
      <c r="E1135" s="59"/>
      <c r="F1135" s="59"/>
      <c r="G1135" s="64">
        <f>+การคำนวณ!N1130</f>
        <v>0</v>
      </c>
      <c r="H1135" s="56"/>
    </row>
    <row r="1136" spans="1:8">
      <c r="A1136" s="53"/>
      <c r="B1136" s="57">
        <v>1128</v>
      </c>
      <c r="C1136" s="58"/>
      <c r="D1136" s="59"/>
      <c r="E1136" s="59"/>
      <c r="F1136" s="59"/>
      <c r="G1136" s="64">
        <f>+การคำนวณ!N1131</f>
        <v>0</v>
      </c>
      <c r="H1136" s="56"/>
    </row>
    <row r="1137" spans="1:8">
      <c r="A1137" s="53"/>
      <c r="B1137" s="57">
        <v>1129</v>
      </c>
      <c r="C1137" s="58"/>
      <c r="D1137" s="59"/>
      <c r="E1137" s="59"/>
      <c r="F1137" s="59"/>
      <c r="G1137" s="64">
        <f>+การคำนวณ!N1132</f>
        <v>0</v>
      </c>
      <c r="H1137" s="56"/>
    </row>
    <row r="1138" spans="1:8">
      <c r="A1138" s="53"/>
      <c r="B1138" s="57">
        <v>1130</v>
      </c>
      <c r="C1138" s="58"/>
      <c r="D1138" s="59"/>
      <c r="E1138" s="59"/>
      <c r="F1138" s="59"/>
      <c r="G1138" s="64">
        <f>+การคำนวณ!N1133</f>
        <v>0</v>
      </c>
      <c r="H1138" s="56"/>
    </row>
    <row r="1139" spans="1:8">
      <c r="A1139" s="53"/>
      <c r="B1139" s="57">
        <v>1131</v>
      </c>
      <c r="C1139" s="58"/>
      <c r="D1139" s="59"/>
      <c r="E1139" s="59"/>
      <c r="F1139" s="59"/>
      <c r="G1139" s="64">
        <f>+การคำนวณ!N1134</f>
        <v>0</v>
      </c>
      <c r="H1139" s="56"/>
    </row>
    <row r="1140" spans="1:8">
      <c r="A1140" s="53"/>
      <c r="B1140" s="57">
        <v>1132</v>
      </c>
      <c r="C1140" s="58"/>
      <c r="D1140" s="59"/>
      <c r="E1140" s="59"/>
      <c r="F1140" s="59"/>
      <c r="G1140" s="64">
        <f>+การคำนวณ!N1135</f>
        <v>0</v>
      </c>
      <c r="H1140" s="56"/>
    </row>
    <row r="1141" spans="1:8">
      <c r="A1141" s="53"/>
      <c r="B1141" s="57">
        <v>1133</v>
      </c>
      <c r="C1141" s="58"/>
      <c r="D1141" s="59"/>
      <c r="E1141" s="59"/>
      <c r="F1141" s="59"/>
      <c r="G1141" s="64">
        <f>+การคำนวณ!N1136</f>
        <v>0</v>
      </c>
      <c r="H1141" s="56"/>
    </row>
    <row r="1142" spans="1:8">
      <c r="A1142" s="53"/>
      <c r="B1142" s="57">
        <v>1134</v>
      </c>
      <c r="C1142" s="58"/>
      <c r="D1142" s="59"/>
      <c r="E1142" s="59"/>
      <c r="F1142" s="59"/>
      <c r="G1142" s="64">
        <f>+การคำนวณ!N1137</f>
        <v>0</v>
      </c>
      <c r="H1142" s="56"/>
    </row>
    <row r="1143" spans="1:8">
      <c r="A1143" s="53"/>
      <c r="B1143" s="57">
        <v>1135</v>
      </c>
      <c r="C1143" s="58"/>
      <c r="D1143" s="59"/>
      <c r="E1143" s="59"/>
      <c r="F1143" s="59"/>
      <c r="G1143" s="64">
        <f>+การคำนวณ!N1138</f>
        <v>0</v>
      </c>
      <c r="H1143" s="56"/>
    </row>
    <row r="1144" spans="1:8">
      <c r="A1144" s="53"/>
      <c r="B1144" s="57">
        <v>1136</v>
      </c>
      <c r="C1144" s="58"/>
      <c r="D1144" s="59"/>
      <c r="E1144" s="59"/>
      <c r="F1144" s="59"/>
      <c r="G1144" s="64">
        <f>+การคำนวณ!N1139</f>
        <v>0</v>
      </c>
      <c r="H1144" s="56"/>
    </row>
    <row r="1145" spans="1:8">
      <c r="A1145" s="53"/>
      <c r="B1145" s="57">
        <v>1137</v>
      </c>
      <c r="C1145" s="58"/>
      <c r="D1145" s="59"/>
      <c r="E1145" s="59"/>
      <c r="F1145" s="59"/>
      <c r="G1145" s="64">
        <f>+การคำนวณ!N1140</f>
        <v>0</v>
      </c>
      <c r="H1145" s="56"/>
    </row>
    <row r="1146" spans="1:8">
      <c r="A1146" s="53"/>
      <c r="B1146" s="57">
        <v>1138</v>
      </c>
      <c r="C1146" s="58"/>
      <c r="D1146" s="59"/>
      <c r="E1146" s="59"/>
      <c r="F1146" s="59"/>
      <c r="G1146" s="64">
        <f>+การคำนวณ!N1141</f>
        <v>0</v>
      </c>
      <c r="H1146" s="56"/>
    </row>
    <row r="1147" spans="1:8">
      <c r="A1147" s="53"/>
      <c r="B1147" s="57">
        <v>1139</v>
      </c>
      <c r="C1147" s="58"/>
      <c r="D1147" s="59"/>
      <c r="E1147" s="59"/>
      <c r="F1147" s="59"/>
      <c r="G1147" s="64">
        <f>+การคำนวณ!N1142</f>
        <v>0</v>
      </c>
      <c r="H1147" s="56"/>
    </row>
    <row r="1148" spans="1:8">
      <c r="A1148" s="53"/>
      <c r="B1148" s="57">
        <v>1140</v>
      </c>
      <c r="C1148" s="58"/>
      <c r="D1148" s="59"/>
      <c r="E1148" s="59"/>
      <c r="F1148" s="59"/>
      <c r="G1148" s="64">
        <f>+การคำนวณ!N1143</f>
        <v>0</v>
      </c>
      <c r="H1148" s="56"/>
    </row>
    <row r="1149" spans="1:8">
      <c r="A1149" s="53"/>
      <c r="B1149" s="57">
        <v>1141</v>
      </c>
      <c r="C1149" s="58"/>
      <c r="D1149" s="59"/>
      <c r="E1149" s="59"/>
      <c r="F1149" s="59"/>
      <c r="G1149" s="64">
        <f>+การคำนวณ!N1144</f>
        <v>0</v>
      </c>
      <c r="H1149" s="56"/>
    </row>
    <row r="1150" spans="1:8">
      <c r="A1150" s="53"/>
      <c r="B1150" s="57">
        <v>1142</v>
      </c>
      <c r="C1150" s="58"/>
      <c r="D1150" s="59"/>
      <c r="E1150" s="59"/>
      <c r="F1150" s="59"/>
      <c r="G1150" s="64">
        <f>+การคำนวณ!N1145</f>
        <v>0</v>
      </c>
      <c r="H1150" s="56"/>
    </row>
    <row r="1151" spans="1:8">
      <c r="A1151" s="53"/>
      <c r="B1151" s="57">
        <v>1143</v>
      </c>
      <c r="C1151" s="58"/>
      <c r="D1151" s="59"/>
      <c r="E1151" s="59"/>
      <c r="F1151" s="59"/>
      <c r="G1151" s="64">
        <f>+การคำนวณ!N1146</f>
        <v>0</v>
      </c>
      <c r="H1151" s="56"/>
    </row>
    <row r="1152" spans="1:8">
      <c r="A1152" s="53"/>
      <c r="B1152" s="57">
        <v>1144</v>
      </c>
      <c r="C1152" s="58"/>
      <c r="D1152" s="59"/>
      <c r="E1152" s="59"/>
      <c r="F1152" s="59"/>
      <c r="G1152" s="64">
        <f>+การคำนวณ!N1147</f>
        <v>0</v>
      </c>
      <c r="H1152" s="56"/>
    </row>
    <row r="1153" spans="1:8">
      <c r="A1153" s="53"/>
      <c r="B1153" s="57">
        <v>1145</v>
      </c>
      <c r="C1153" s="58"/>
      <c r="D1153" s="59"/>
      <c r="E1153" s="59"/>
      <c r="F1153" s="59"/>
      <c r="G1153" s="64">
        <f>+การคำนวณ!N1148</f>
        <v>0</v>
      </c>
      <c r="H1153" s="56"/>
    </row>
    <row r="1154" spans="1:8">
      <c r="A1154" s="53"/>
      <c r="B1154" s="57">
        <v>1146</v>
      </c>
      <c r="C1154" s="58"/>
      <c r="D1154" s="59"/>
      <c r="E1154" s="59"/>
      <c r="F1154" s="59"/>
      <c r="G1154" s="64">
        <f>+การคำนวณ!N1149</f>
        <v>0</v>
      </c>
      <c r="H1154" s="56"/>
    </row>
    <row r="1155" spans="1:8">
      <c r="A1155" s="53"/>
      <c r="B1155" s="57">
        <v>1147</v>
      </c>
      <c r="C1155" s="58"/>
      <c r="D1155" s="59"/>
      <c r="E1155" s="59"/>
      <c r="F1155" s="59"/>
      <c r="G1155" s="64">
        <f>+การคำนวณ!N1150</f>
        <v>0</v>
      </c>
      <c r="H1155" s="56"/>
    </row>
    <row r="1156" spans="1:8">
      <c r="A1156" s="53"/>
      <c r="B1156" s="57">
        <v>1148</v>
      </c>
      <c r="C1156" s="58"/>
      <c r="D1156" s="59"/>
      <c r="E1156" s="59"/>
      <c r="F1156" s="59"/>
      <c r="G1156" s="64">
        <f>+การคำนวณ!N1151</f>
        <v>0</v>
      </c>
      <c r="H1156" s="56"/>
    </row>
    <row r="1157" spans="1:8">
      <c r="A1157" s="53"/>
      <c r="B1157" s="57">
        <v>1149</v>
      </c>
      <c r="C1157" s="58"/>
      <c r="D1157" s="59"/>
      <c r="E1157" s="59"/>
      <c r="F1157" s="59"/>
      <c r="G1157" s="64">
        <f>+การคำนวณ!N1152</f>
        <v>0</v>
      </c>
      <c r="H1157" s="56"/>
    </row>
    <row r="1158" spans="1:8">
      <c r="A1158" s="53"/>
      <c r="B1158" s="57">
        <v>1150</v>
      </c>
      <c r="C1158" s="58"/>
      <c r="D1158" s="59"/>
      <c r="E1158" s="59"/>
      <c r="F1158" s="59"/>
      <c r="G1158" s="64">
        <f>+การคำนวณ!N1153</f>
        <v>0</v>
      </c>
      <c r="H1158" s="56"/>
    </row>
    <row r="1159" spans="1:8">
      <c r="A1159" s="53"/>
      <c r="B1159" s="57">
        <v>1151</v>
      </c>
      <c r="C1159" s="58"/>
      <c r="D1159" s="59"/>
      <c r="E1159" s="59"/>
      <c r="F1159" s="59"/>
      <c r="G1159" s="64">
        <f>+การคำนวณ!N1154</f>
        <v>0</v>
      </c>
      <c r="H1159" s="56"/>
    </row>
    <row r="1160" spans="1:8">
      <c r="A1160" s="53"/>
      <c r="B1160" s="57">
        <v>1152</v>
      </c>
      <c r="C1160" s="58"/>
      <c r="D1160" s="59"/>
      <c r="E1160" s="59"/>
      <c r="F1160" s="59"/>
      <c r="G1160" s="64">
        <f>+การคำนวณ!N1155</f>
        <v>0</v>
      </c>
      <c r="H1160" s="56"/>
    </row>
    <row r="1161" spans="1:8">
      <c r="A1161" s="53"/>
      <c r="B1161" s="57">
        <v>1153</v>
      </c>
      <c r="C1161" s="58"/>
      <c r="D1161" s="59"/>
      <c r="E1161" s="59"/>
      <c r="F1161" s="59"/>
      <c r="G1161" s="64">
        <f>+การคำนวณ!N1156</f>
        <v>0</v>
      </c>
      <c r="H1161" s="56"/>
    </row>
    <row r="1162" spans="1:8">
      <c r="A1162" s="53"/>
      <c r="B1162" s="57">
        <v>1154</v>
      </c>
      <c r="C1162" s="58"/>
      <c r="D1162" s="59"/>
      <c r="E1162" s="59"/>
      <c r="F1162" s="59"/>
      <c r="G1162" s="64">
        <f>+การคำนวณ!N1157</f>
        <v>0</v>
      </c>
      <c r="H1162" s="56"/>
    </row>
    <row r="1163" spans="1:8">
      <c r="A1163" s="53"/>
      <c r="B1163" s="57">
        <v>1155</v>
      </c>
      <c r="C1163" s="58"/>
      <c r="D1163" s="59"/>
      <c r="E1163" s="59"/>
      <c r="F1163" s="59"/>
      <c r="G1163" s="64">
        <f>+การคำนวณ!N1158</f>
        <v>0</v>
      </c>
      <c r="H1163" s="56"/>
    </row>
    <row r="1164" spans="1:8">
      <c r="A1164" s="53"/>
      <c r="B1164" s="57">
        <v>1156</v>
      </c>
      <c r="C1164" s="58"/>
      <c r="D1164" s="59"/>
      <c r="E1164" s="59"/>
      <c r="F1164" s="59"/>
      <c r="G1164" s="64">
        <f>+การคำนวณ!N1159</f>
        <v>0</v>
      </c>
      <c r="H1164" s="56"/>
    </row>
    <row r="1165" spans="1:8">
      <c r="A1165" s="53"/>
      <c r="B1165" s="57">
        <v>1157</v>
      </c>
      <c r="C1165" s="58"/>
      <c r="D1165" s="59"/>
      <c r="E1165" s="59"/>
      <c r="F1165" s="59"/>
      <c r="G1165" s="64">
        <f>+การคำนวณ!N1160</f>
        <v>0</v>
      </c>
      <c r="H1165" s="56"/>
    </row>
    <row r="1166" spans="1:8">
      <c r="A1166" s="53"/>
      <c r="B1166" s="57">
        <v>1158</v>
      </c>
      <c r="C1166" s="58"/>
      <c r="D1166" s="59"/>
      <c r="E1166" s="59"/>
      <c r="F1166" s="59"/>
      <c r="G1166" s="64">
        <f>+การคำนวณ!N1161</f>
        <v>0</v>
      </c>
      <c r="H1166" s="56"/>
    </row>
    <row r="1167" spans="1:8">
      <c r="A1167" s="53"/>
      <c r="B1167" s="57">
        <v>1159</v>
      </c>
      <c r="C1167" s="58"/>
      <c r="D1167" s="59"/>
      <c r="E1167" s="59"/>
      <c r="F1167" s="59"/>
      <c r="G1167" s="64">
        <f>+การคำนวณ!N1162</f>
        <v>0</v>
      </c>
      <c r="H1167" s="56"/>
    </row>
    <row r="1168" spans="1:8">
      <c r="A1168" s="53"/>
      <c r="B1168" s="57">
        <v>1160</v>
      </c>
      <c r="C1168" s="58"/>
      <c r="D1168" s="59"/>
      <c r="E1168" s="59"/>
      <c r="F1168" s="59"/>
      <c r="G1168" s="64">
        <f>+การคำนวณ!N1163</f>
        <v>0</v>
      </c>
      <c r="H1168" s="56"/>
    </row>
    <row r="1169" spans="1:8">
      <c r="A1169" s="53"/>
      <c r="B1169" s="57">
        <v>1161</v>
      </c>
      <c r="C1169" s="58"/>
      <c r="D1169" s="59"/>
      <c r="E1169" s="59"/>
      <c r="F1169" s="59"/>
      <c r="G1169" s="64">
        <f>+การคำนวณ!N1164</f>
        <v>0</v>
      </c>
      <c r="H1169" s="56"/>
    </row>
    <row r="1170" spans="1:8">
      <c r="A1170" s="53"/>
      <c r="B1170" s="57">
        <v>1162</v>
      </c>
      <c r="C1170" s="58"/>
      <c r="D1170" s="59"/>
      <c r="E1170" s="59"/>
      <c r="F1170" s="59"/>
      <c r="G1170" s="64">
        <f>+การคำนวณ!N1165</f>
        <v>0</v>
      </c>
      <c r="H1170" s="56"/>
    </row>
    <row r="1171" spans="1:8">
      <c r="A1171" s="53"/>
      <c r="B1171" s="57">
        <v>1163</v>
      </c>
      <c r="C1171" s="58"/>
      <c r="D1171" s="59"/>
      <c r="E1171" s="59"/>
      <c r="F1171" s="59"/>
      <c r="G1171" s="64">
        <f>+การคำนวณ!N1166</f>
        <v>0</v>
      </c>
      <c r="H1171" s="56"/>
    </row>
    <row r="1172" spans="1:8">
      <c r="A1172" s="53"/>
      <c r="B1172" s="57">
        <v>1164</v>
      </c>
      <c r="C1172" s="58"/>
      <c r="D1172" s="59"/>
      <c r="E1172" s="59"/>
      <c r="F1172" s="59"/>
      <c r="G1172" s="64">
        <f>+การคำนวณ!N1167</f>
        <v>0</v>
      </c>
      <c r="H1172" s="56"/>
    </row>
    <row r="1173" spans="1:8">
      <c r="A1173" s="53"/>
      <c r="B1173" s="57">
        <v>1165</v>
      </c>
      <c r="C1173" s="58"/>
      <c r="D1173" s="59"/>
      <c r="E1173" s="59"/>
      <c r="F1173" s="59"/>
      <c r="G1173" s="64">
        <f>+การคำนวณ!N1168</f>
        <v>0</v>
      </c>
      <c r="H1173" s="56"/>
    </row>
    <row r="1174" spans="1:8">
      <c r="A1174" s="53"/>
      <c r="B1174" s="57">
        <v>1166</v>
      </c>
      <c r="C1174" s="58"/>
      <c r="D1174" s="59"/>
      <c r="E1174" s="59"/>
      <c r="F1174" s="59"/>
      <c r="G1174" s="64">
        <f>+การคำนวณ!N1169</f>
        <v>0</v>
      </c>
      <c r="H1174" s="56"/>
    </row>
    <row r="1175" spans="1:8">
      <c r="A1175" s="53"/>
      <c r="B1175" s="57">
        <v>1167</v>
      </c>
      <c r="C1175" s="58"/>
      <c r="D1175" s="59"/>
      <c r="E1175" s="59"/>
      <c r="F1175" s="59"/>
      <c r="G1175" s="64">
        <f>+การคำนวณ!N1170</f>
        <v>0</v>
      </c>
      <c r="H1175" s="56"/>
    </row>
    <row r="1176" spans="1:8">
      <c r="A1176" s="53"/>
      <c r="B1176" s="57">
        <v>1168</v>
      </c>
      <c r="C1176" s="58"/>
      <c r="D1176" s="59"/>
      <c r="E1176" s="59"/>
      <c r="F1176" s="59"/>
      <c r="G1176" s="64">
        <f>+การคำนวณ!N1171</f>
        <v>0</v>
      </c>
      <c r="H1176" s="56"/>
    </row>
    <row r="1177" spans="1:8">
      <c r="A1177" s="53"/>
      <c r="B1177" s="57">
        <v>1169</v>
      </c>
      <c r="C1177" s="58"/>
      <c r="D1177" s="59"/>
      <c r="E1177" s="59"/>
      <c r="F1177" s="59"/>
      <c r="G1177" s="64">
        <f>+การคำนวณ!N1172</f>
        <v>0</v>
      </c>
      <c r="H1177" s="56"/>
    </row>
    <row r="1178" spans="1:8">
      <c r="A1178" s="53"/>
      <c r="B1178" s="57">
        <v>1170</v>
      </c>
      <c r="C1178" s="58"/>
      <c r="D1178" s="59"/>
      <c r="E1178" s="59"/>
      <c r="F1178" s="59"/>
      <c r="G1178" s="64">
        <f>+การคำนวณ!N1173</f>
        <v>0</v>
      </c>
      <c r="H1178" s="56"/>
    </row>
    <row r="1179" spans="1:8">
      <c r="A1179" s="53"/>
      <c r="B1179" s="57">
        <v>1171</v>
      </c>
      <c r="C1179" s="58"/>
      <c r="D1179" s="59"/>
      <c r="E1179" s="59"/>
      <c r="F1179" s="59"/>
      <c r="G1179" s="64">
        <f>+การคำนวณ!N1174</f>
        <v>0</v>
      </c>
      <c r="H1179" s="56"/>
    </row>
    <row r="1180" spans="1:8">
      <c r="B1180" s="57">
        <v>1172</v>
      </c>
      <c r="C1180" s="58"/>
      <c r="D1180" s="59"/>
      <c r="E1180" s="59"/>
      <c r="F1180" s="59"/>
      <c r="G1180" s="64">
        <f>+การคำนวณ!N1175</f>
        <v>0</v>
      </c>
      <c r="H1180" s="56"/>
    </row>
    <row r="1181" spans="1:8">
      <c r="A1181" s="53"/>
      <c r="B1181" s="57">
        <v>1173</v>
      </c>
      <c r="C1181" s="58"/>
      <c r="D1181" s="59"/>
      <c r="E1181" s="59"/>
      <c r="F1181" s="59"/>
      <c r="G1181" s="64">
        <f>+การคำนวณ!N1176</f>
        <v>0</v>
      </c>
      <c r="H1181" s="56"/>
    </row>
    <row r="1182" spans="1:8">
      <c r="A1182" s="53"/>
      <c r="B1182" s="57">
        <v>1174</v>
      </c>
      <c r="C1182" s="58"/>
      <c r="D1182" s="59"/>
      <c r="E1182" s="59"/>
      <c r="F1182" s="59"/>
      <c r="G1182" s="64">
        <f>+การคำนวณ!N1177</f>
        <v>0</v>
      </c>
      <c r="H1182" s="56"/>
    </row>
    <row r="1183" spans="1:8">
      <c r="A1183" s="53"/>
      <c r="B1183" s="57">
        <v>1175</v>
      </c>
      <c r="C1183" s="58"/>
      <c r="D1183" s="59"/>
      <c r="E1183" s="59"/>
      <c r="F1183" s="59"/>
      <c r="G1183" s="64">
        <f>+การคำนวณ!N1178</f>
        <v>0</v>
      </c>
      <c r="H1183" s="56"/>
    </row>
    <row r="1184" spans="1:8">
      <c r="A1184" s="53"/>
      <c r="B1184" s="57">
        <v>1176</v>
      </c>
      <c r="C1184" s="58"/>
      <c r="D1184" s="59"/>
      <c r="E1184" s="59"/>
      <c r="F1184" s="59"/>
      <c r="G1184" s="64">
        <f>+การคำนวณ!N1179</f>
        <v>0</v>
      </c>
      <c r="H1184" s="56"/>
    </row>
    <row r="1185" spans="1:8">
      <c r="A1185" s="53"/>
      <c r="B1185" s="57">
        <v>1177</v>
      </c>
      <c r="C1185" s="58"/>
      <c r="D1185" s="59"/>
      <c r="E1185" s="59"/>
      <c r="F1185" s="59"/>
      <c r="G1185" s="64">
        <f>+การคำนวณ!N1180</f>
        <v>0</v>
      </c>
      <c r="H1185" s="56"/>
    </row>
    <row r="1186" spans="1:8">
      <c r="A1186" s="53"/>
      <c r="B1186" s="57">
        <v>1178</v>
      </c>
      <c r="C1186" s="58"/>
      <c r="D1186" s="59"/>
      <c r="E1186" s="59"/>
      <c r="F1186" s="59"/>
      <c r="G1186" s="64">
        <f>+การคำนวณ!N1181</f>
        <v>0</v>
      </c>
      <c r="H1186" s="56"/>
    </row>
    <row r="1187" spans="1:8">
      <c r="A1187" s="53"/>
      <c r="B1187" s="57">
        <v>1179</v>
      </c>
      <c r="C1187" s="58"/>
      <c r="D1187" s="59"/>
      <c r="E1187" s="59"/>
      <c r="F1187" s="59"/>
      <c r="G1187" s="64">
        <f>+การคำนวณ!N1182</f>
        <v>0</v>
      </c>
      <c r="H1187" s="56"/>
    </row>
    <row r="1188" spans="1:8">
      <c r="A1188" s="53"/>
      <c r="B1188" s="57">
        <v>1180</v>
      </c>
      <c r="C1188" s="58"/>
      <c r="D1188" s="59"/>
      <c r="E1188" s="59"/>
      <c r="F1188" s="59"/>
      <c r="G1188" s="64">
        <f>+การคำนวณ!N1183</f>
        <v>0</v>
      </c>
      <c r="H1188" s="56"/>
    </row>
    <row r="1189" spans="1:8">
      <c r="A1189" s="53"/>
      <c r="B1189" s="57">
        <v>1181</v>
      </c>
      <c r="C1189" s="58"/>
      <c r="D1189" s="59"/>
      <c r="E1189" s="59"/>
      <c r="F1189" s="59"/>
      <c r="G1189" s="64">
        <f>+การคำนวณ!N1184</f>
        <v>0</v>
      </c>
      <c r="H1189" s="56"/>
    </row>
    <row r="1190" spans="1:8">
      <c r="A1190" s="53"/>
      <c r="B1190" s="57">
        <v>1182</v>
      </c>
      <c r="C1190" s="58"/>
      <c r="D1190" s="59"/>
      <c r="E1190" s="59"/>
      <c r="F1190" s="59"/>
      <c r="G1190" s="64">
        <f>+การคำนวณ!N1185</f>
        <v>0</v>
      </c>
      <c r="H1190" s="56"/>
    </row>
    <row r="1191" spans="1:8">
      <c r="A1191" s="53"/>
      <c r="B1191" s="57">
        <v>1183</v>
      </c>
      <c r="C1191" s="58"/>
      <c r="D1191" s="59"/>
      <c r="E1191" s="59"/>
      <c r="F1191" s="59"/>
      <c r="G1191" s="64">
        <f>+การคำนวณ!N1186</f>
        <v>0</v>
      </c>
      <c r="H1191" s="56"/>
    </row>
    <row r="1192" spans="1:8">
      <c r="A1192" s="53"/>
      <c r="B1192" s="57">
        <v>1184</v>
      </c>
      <c r="C1192" s="58"/>
      <c r="D1192" s="59"/>
      <c r="E1192" s="59"/>
      <c r="F1192" s="59"/>
      <c r="G1192" s="64">
        <f>+การคำนวณ!N1187</f>
        <v>0</v>
      </c>
      <c r="H1192" s="56"/>
    </row>
    <row r="1193" spans="1:8">
      <c r="A1193" s="53"/>
      <c r="B1193" s="57">
        <v>1185</v>
      </c>
      <c r="C1193" s="58"/>
      <c r="D1193" s="59"/>
      <c r="E1193" s="59"/>
      <c r="F1193" s="59"/>
      <c r="G1193" s="64">
        <f>+การคำนวณ!N1188</f>
        <v>0</v>
      </c>
      <c r="H1193" s="56"/>
    </row>
    <row r="1194" spans="1:8">
      <c r="A1194" s="53"/>
      <c r="B1194" s="57">
        <v>1186</v>
      </c>
      <c r="C1194" s="58"/>
      <c r="D1194" s="59"/>
      <c r="E1194" s="59"/>
      <c r="F1194" s="59"/>
      <c r="G1194" s="64">
        <f>+การคำนวณ!N1189</f>
        <v>0</v>
      </c>
      <c r="H1194" s="56"/>
    </row>
    <row r="1195" spans="1:8">
      <c r="A1195" s="53"/>
      <c r="B1195" s="57">
        <v>1187</v>
      </c>
      <c r="C1195" s="58"/>
      <c r="D1195" s="59"/>
      <c r="E1195" s="59"/>
      <c r="F1195" s="59"/>
      <c r="G1195" s="64">
        <f>+การคำนวณ!N1190</f>
        <v>0</v>
      </c>
      <c r="H1195" s="56"/>
    </row>
    <row r="1196" spans="1:8">
      <c r="A1196" s="53"/>
      <c r="B1196" s="57">
        <v>1188</v>
      </c>
      <c r="C1196" s="58"/>
      <c r="D1196" s="59"/>
      <c r="E1196" s="59"/>
      <c r="F1196" s="59"/>
      <c r="G1196" s="64">
        <f>+การคำนวณ!N1191</f>
        <v>0</v>
      </c>
      <c r="H1196" s="56"/>
    </row>
    <row r="1197" spans="1:8">
      <c r="A1197" s="53"/>
      <c r="B1197" s="57">
        <v>1189</v>
      </c>
      <c r="C1197" s="58"/>
      <c r="D1197" s="59"/>
      <c r="E1197" s="59"/>
      <c r="F1197" s="59"/>
      <c r="G1197" s="64">
        <f>+การคำนวณ!N1192</f>
        <v>0</v>
      </c>
      <c r="H1197" s="56"/>
    </row>
    <row r="1198" spans="1:8">
      <c r="A1198" s="53"/>
      <c r="B1198" s="57">
        <v>1190</v>
      </c>
      <c r="C1198" s="58"/>
      <c r="D1198" s="59"/>
      <c r="E1198" s="59"/>
      <c r="F1198" s="59"/>
      <c r="G1198" s="64">
        <f>+การคำนวณ!N1193</f>
        <v>0</v>
      </c>
      <c r="H1198" s="56"/>
    </row>
    <row r="1199" spans="1:8">
      <c r="A1199" s="53"/>
      <c r="B1199" s="57">
        <v>1191</v>
      </c>
      <c r="C1199" s="58"/>
      <c r="D1199" s="59"/>
      <c r="E1199" s="59"/>
      <c r="F1199" s="59"/>
      <c r="G1199" s="64">
        <f>+การคำนวณ!N1194</f>
        <v>0</v>
      </c>
      <c r="H1199" s="56"/>
    </row>
    <row r="1200" spans="1:8">
      <c r="A1200" s="53"/>
      <c r="B1200" s="57">
        <v>1192</v>
      </c>
      <c r="C1200" s="58"/>
      <c r="D1200" s="59"/>
      <c r="E1200" s="59"/>
      <c r="F1200" s="59"/>
      <c r="G1200" s="64">
        <f>+การคำนวณ!N1195</f>
        <v>0</v>
      </c>
      <c r="H1200" s="56"/>
    </row>
    <row r="1201" spans="1:8">
      <c r="A1201" s="53"/>
      <c r="B1201" s="57">
        <v>1193</v>
      </c>
      <c r="C1201" s="58"/>
      <c r="D1201" s="59"/>
      <c r="E1201" s="59"/>
      <c r="F1201" s="59"/>
      <c r="G1201" s="64">
        <f>+การคำนวณ!N1196</f>
        <v>0</v>
      </c>
      <c r="H1201" s="56"/>
    </row>
    <row r="1202" spans="1:8">
      <c r="A1202" s="53"/>
      <c r="B1202" s="57">
        <v>1194</v>
      </c>
      <c r="C1202" s="58"/>
      <c r="D1202" s="59"/>
      <c r="E1202" s="59"/>
      <c r="F1202" s="59"/>
      <c r="G1202" s="64">
        <f>+การคำนวณ!N1197</f>
        <v>0</v>
      </c>
      <c r="H1202" s="56"/>
    </row>
    <row r="1203" spans="1:8">
      <c r="A1203" s="53"/>
      <c r="B1203" s="57">
        <v>1195</v>
      </c>
      <c r="C1203" s="58"/>
      <c r="D1203" s="59"/>
      <c r="E1203" s="59"/>
      <c r="F1203" s="59"/>
      <c r="G1203" s="64">
        <f>+การคำนวณ!N1198</f>
        <v>0</v>
      </c>
      <c r="H1203" s="56"/>
    </row>
    <row r="1204" spans="1:8">
      <c r="A1204" s="53"/>
      <c r="B1204" s="57">
        <v>1196</v>
      </c>
      <c r="C1204" s="58"/>
      <c r="D1204" s="59"/>
      <c r="E1204" s="59"/>
      <c r="F1204" s="59"/>
      <c r="G1204" s="64">
        <f>+การคำนวณ!N1199</f>
        <v>0</v>
      </c>
      <c r="H1204" s="56"/>
    </row>
    <row r="1205" spans="1:8">
      <c r="A1205" s="53"/>
      <c r="B1205" s="57">
        <v>1197</v>
      </c>
      <c r="C1205" s="58"/>
      <c r="D1205" s="59"/>
      <c r="E1205" s="59"/>
      <c r="F1205" s="59"/>
      <c r="G1205" s="64">
        <f>+การคำนวณ!N1200</f>
        <v>0</v>
      </c>
      <c r="H1205" s="56"/>
    </row>
    <row r="1206" spans="1:8">
      <c r="A1206" s="53"/>
      <c r="B1206" s="57">
        <v>1198</v>
      </c>
      <c r="C1206" s="58"/>
      <c r="D1206" s="59"/>
      <c r="E1206" s="59"/>
      <c r="F1206" s="59"/>
      <c r="G1206" s="64">
        <f>+การคำนวณ!N1201</f>
        <v>0</v>
      </c>
      <c r="H1206" s="56"/>
    </row>
    <row r="1207" spans="1:8">
      <c r="A1207" s="53"/>
      <c r="B1207" s="57">
        <v>1199</v>
      </c>
      <c r="C1207" s="58"/>
      <c r="D1207" s="59"/>
      <c r="E1207" s="59"/>
      <c r="F1207" s="59"/>
      <c r="G1207" s="64">
        <f>+การคำนวณ!N1202</f>
        <v>0</v>
      </c>
      <c r="H1207" s="56"/>
    </row>
    <row r="1208" spans="1:8">
      <c r="A1208" s="53"/>
      <c r="B1208" s="57">
        <v>1200</v>
      </c>
      <c r="C1208" s="58"/>
      <c r="D1208" s="59"/>
      <c r="E1208" s="59"/>
      <c r="F1208" s="59"/>
      <c r="G1208" s="64">
        <f>+การคำนวณ!N1203</f>
        <v>0</v>
      </c>
      <c r="H1208" s="56"/>
    </row>
    <row r="1209" spans="1:8">
      <c r="A1209" s="53"/>
      <c r="B1209" s="57">
        <v>1201</v>
      </c>
      <c r="C1209" s="58"/>
      <c r="D1209" s="59"/>
      <c r="E1209" s="59"/>
      <c r="F1209" s="59"/>
      <c r="G1209" s="64">
        <f>+การคำนวณ!N1204</f>
        <v>0</v>
      </c>
      <c r="H1209" s="56"/>
    </row>
    <row r="1210" spans="1:8">
      <c r="A1210" s="53"/>
      <c r="B1210" s="57">
        <v>1202</v>
      </c>
      <c r="C1210" s="58"/>
      <c r="D1210" s="59"/>
      <c r="E1210" s="59"/>
      <c r="F1210" s="59"/>
      <c r="G1210" s="64">
        <f>+การคำนวณ!N1205</f>
        <v>0</v>
      </c>
      <c r="H1210" s="56"/>
    </row>
    <row r="1211" spans="1:8">
      <c r="A1211" s="53"/>
      <c r="B1211" s="57">
        <v>1203</v>
      </c>
      <c r="C1211" s="58"/>
      <c r="D1211" s="59"/>
      <c r="E1211" s="59"/>
      <c r="F1211" s="59"/>
      <c r="G1211" s="64">
        <f>+การคำนวณ!N1206</f>
        <v>0</v>
      </c>
      <c r="H1211" s="56"/>
    </row>
    <row r="1212" spans="1:8">
      <c r="A1212" s="53"/>
      <c r="B1212" s="57">
        <v>1204</v>
      </c>
      <c r="C1212" s="58"/>
      <c r="D1212" s="59"/>
      <c r="E1212" s="59"/>
      <c r="F1212" s="59"/>
      <c r="G1212" s="64">
        <f>+การคำนวณ!N1207</f>
        <v>0</v>
      </c>
      <c r="H1212" s="56"/>
    </row>
    <row r="1213" spans="1:8">
      <c r="A1213" s="53"/>
      <c r="B1213" s="57">
        <v>1205</v>
      </c>
      <c r="C1213" s="58"/>
      <c r="D1213" s="59"/>
      <c r="E1213" s="59"/>
      <c r="F1213" s="59"/>
      <c r="G1213" s="64">
        <f>+การคำนวณ!N1208</f>
        <v>0</v>
      </c>
      <c r="H1213" s="56"/>
    </row>
    <row r="1214" spans="1:8">
      <c r="A1214" s="53"/>
      <c r="B1214" s="57">
        <v>1206</v>
      </c>
      <c r="C1214" s="58"/>
      <c r="D1214" s="59"/>
      <c r="E1214" s="59"/>
      <c r="F1214" s="59"/>
      <c r="G1214" s="64">
        <f>+การคำนวณ!N1209</f>
        <v>0</v>
      </c>
      <c r="H1214" s="56"/>
    </row>
    <row r="1215" spans="1:8">
      <c r="A1215" s="53"/>
      <c r="B1215" s="57">
        <v>1207</v>
      </c>
      <c r="C1215" s="58"/>
      <c r="D1215" s="59"/>
      <c r="E1215" s="59"/>
      <c r="F1215" s="59"/>
      <c r="G1215" s="64">
        <f>+การคำนวณ!N1210</f>
        <v>0</v>
      </c>
      <c r="H1215" s="56"/>
    </row>
    <row r="1216" spans="1:8">
      <c r="A1216" s="53"/>
      <c r="B1216" s="57">
        <v>1208</v>
      </c>
      <c r="C1216" s="58"/>
      <c r="D1216" s="59"/>
      <c r="E1216" s="59"/>
      <c r="F1216" s="59"/>
      <c r="G1216" s="64">
        <f>+การคำนวณ!N1211</f>
        <v>0</v>
      </c>
      <c r="H1216" s="56"/>
    </row>
    <row r="1217" spans="1:8">
      <c r="A1217" s="53"/>
      <c r="B1217" s="57">
        <v>1209</v>
      </c>
      <c r="C1217" s="58"/>
      <c r="D1217" s="59"/>
      <c r="E1217" s="59"/>
      <c r="F1217" s="59"/>
      <c r="G1217" s="64">
        <f>+การคำนวณ!N1212</f>
        <v>0</v>
      </c>
      <c r="H1217" s="56"/>
    </row>
    <row r="1218" spans="1:8">
      <c r="A1218" s="53"/>
      <c r="B1218" s="57">
        <v>1210</v>
      </c>
      <c r="C1218" s="58"/>
      <c r="D1218" s="59"/>
      <c r="E1218" s="59"/>
      <c r="F1218" s="59"/>
      <c r="G1218" s="64">
        <f>+การคำนวณ!N1213</f>
        <v>0</v>
      </c>
      <c r="H1218" s="56"/>
    </row>
    <row r="1219" spans="1:8">
      <c r="A1219" s="53"/>
      <c r="B1219" s="57">
        <v>1211</v>
      </c>
      <c r="C1219" s="58"/>
      <c r="D1219" s="59"/>
      <c r="E1219" s="59"/>
      <c r="F1219" s="59"/>
      <c r="G1219" s="64">
        <f>+การคำนวณ!N1214</f>
        <v>0</v>
      </c>
      <c r="H1219" s="56"/>
    </row>
    <row r="1220" spans="1:8">
      <c r="A1220" s="53"/>
      <c r="B1220" s="57">
        <v>1212</v>
      </c>
      <c r="C1220" s="58"/>
      <c r="D1220" s="59"/>
      <c r="E1220" s="59"/>
      <c r="F1220" s="59"/>
      <c r="G1220" s="64">
        <f>+การคำนวณ!N1215</f>
        <v>0</v>
      </c>
      <c r="H1220" s="56"/>
    </row>
    <row r="1221" spans="1:8">
      <c r="A1221" s="53"/>
      <c r="B1221" s="57">
        <v>1213</v>
      </c>
      <c r="C1221" s="58"/>
      <c r="D1221" s="59"/>
      <c r="E1221" s="59"/>
      <c r="F1221" s="59"/>
      <c r="G1221" s="64">
        <f>+การคำนวณ!N1216</f>
        <v>0</v>
      </c>
      <c r="H1221" s="56"/>
    </row>
    <row r="1222" spans="1:8">
      <c r="A1222" s="53"/>
      <c r="B1222" s="57">
        <v>1214</v>
      </c>
      <c r="C1222" s="58"/>
      <c r="D1222" s="59"/>
      <c r="E1222" s="59"/>
      <c r="F1222" s="59"/>
      <c r="G1222" s="64">
        <f>+การคำนวณ!N1217</f>
        <v>0</v>
      </c>
      <c r="H1222" s="56"/>
    </row>
    <row r="1223" spans="1:8">
      <c r="A1223" s="53"/>
      <c r="B1223" s="57">
        <v>1215</v>
      </c>
      <c r="C1223" s="58"/>
      <c r="D1223" s="59"/>
      <c r="E1223" s="59"/>
      <c r="F1223" s="59"/>
      <c r="G1223" s="64">
        <f>+การคำนวณ!N1218</f>
        <v>0</v>
      </c>
      <c r="H1223" s="56"/>
    </row>
    <row r="1224" spans="1:8">
      <c r="A1224" s="53"/>
      <c r="B1224" s="57">
        <v>1216</v>
      </c>
      <c r="C1224" s="58"/>
      <c r="D1224" s="59"/>
      <c r="E1224" s="59"/>
      <c r="F1224" s="59"/>
      <c r="G1224" s="64">
        <f>+การคำนวณ!N1219</f>
        <v>0</v>
      </c>
      <c r="H1224" s="56"/>
    </row>
    <row r="1225" spans="1:8">
      <c r="A1225" s="53"/>
      <c r="B1225" s="57">
        <v>1217</v>
      </c>
      <c r="C1225" s="58"/>
      <c r="D1225" s="59"/>
      <c r="E1225" s="59"/>
      <c r="F1225" s="59"/>
      <c r="G1225" s="64">
        <f>+การคำนวณ!N1220</f>
        <v>0</v>
      </c>
      <c r="H1225" s="56"/>
    </row>
    <row r="1226" spans="1:8">
      <c r="A1226" s="53"/>
      <c r="B1226" s="57">
        <v>1218</v>
      </c>
      <c r="C1226" s="58"/>
      <c r="D1226" s="59"/>
      <c r="E1226" s="59"/>
      <c r="F1226" s="59"/>
      <c r="G1226" s="64">
        <f>+การคำนวณ!N1221</f>
        <v>0</v>
      </c>
      <c r="H1226" s="56"/>
    </row>
    <row r="1227" spans="1:8">
      <c r="A1227" s="53"/>
      <c r="B1227" s="57">
        <v>1219</v>
      </c>
      <c r="C1227" s="58"/>
      <c r="D1227" s="59"/>
      <c r="E1227" s="59"/>
      <c r="F1227" s="59"/>
      <c r="G1227" s="64">
        <f>+การคำนวณ!N1222</f>
        <v>0</v>
      </c>
      <c r="H1227" s="56"/>
    </row>
    <row r="1228" spans="1:8">
      <c r="A1228" s="53"/>
      <c r="B1228" s="57">
        <v>1220</v>
      </c>
      <c r="C1228" s="58"/>
      <c r="D1228" s="59"/>
      <c r="E1228" s="59"/>
      <c r="F1228" s="59"/>
      <c r="G1228" s="64">
        <f>+การคำนวณ!N1223</f>
        <v>0</v>
      </c>
      <c r="H1228" s="56"/>
    </row>
    <row r="1229" spans="1:8">
      <c r="A1229" s="53"/>
      <c r="B1229" s="57">
        <v>1221</v>
      </c>
      <c r="C1229" s="58"/>
      <c r="D1229" s="59"/>
      <c r="E1229" s="59"/>
      <c r="F1229" s="59"/>
      <c r="G1229" s="64">
        <f>+การคำนวณ!N1224</f>
        <v>0</v>
      </c>
      <c r="H1229" s="56"/>
    </row>
    <row r="1230" spans="1:8">
      <c r="A1230" s="53"/>
      <c r="B1230" s="57">
        <v>1222</v>
      </c>
      <c r="C1230" s="58"/>
      <c r="D1230" s="59"/>
      <c r="E1230" s="59"/>
      <c r="F1230" s="59"/>
      <c r="G1230" s="64">
        <f>+การคำนวณ!N1225</f>
        <v>0</v>
      </c>
      <c r="H1230" s="56"/>
    </row>
    <row r="1231" spans="1:8">
      <c r="A1231" s="53"/>
      <c r="B1231" s="57">
        <v>1223</v>
      </c>
      <c r="C1231" s="58"/>
      <c r="D1231" s="59"/>
      <c r="E1231" s="59"/>
      <c r="F1231" s="59"/>
      <c r="G1231" s="64">
        <f>+การคำนวณ!N1226</f>
        <v>0</v>
      </c>
      <c r="H1231" s="56"/>
    </row>
    <row r="1232" spans="1:8">
      <c r="A1232" s="53"/>
      <c r="B1232" s="57">
        <v>1224</v>
      </c>
      <c r="C1232" s="58"/>
      <c r="D1232" s="59"/>
      <c r="E1232" s="59"/>
      <c r="F1232" s="59"/>
      <c r="G1232" s="64">
        <f>+การคำนวณ!N1227</f>
        <v>0</v>
      </c>
      <c r="H1232" s="56"/>
    </row>
    <row r="1233" spans="1:8">
      <c r="A1233" s="53"/>
      <c r="B1233" s="57">
        <v>1225</v>
      </c>
      <c r="C1233" s="58"/>
      <c r="D1233" s="59"/>
      <c r="E1233" s="59"/>
      <c r="F1233" s="59"/>
      <c r="G1233" s="64">
        <f>+การคำนวณ!N1228</f>
        <v>0</v>
      </c>
      <c r="H1233" s="56"/>
    </row>
    <row r="1234" spans="1:8">
      <c r="A1234" s="53"/>
      <c r="B1234" s="57">
        <v>1226</v>
      </c>
      <c r="C1234" s="58"/>
      <c r="D1234" s="59"/>
      <c r="E1234" s="59"/>
      <c r="F1234" s="59"/>
      <c r="G1234" s="64">
        <f>+การคำนวณ!N1229</f>
        <v>0</v>
      </c>
      <c r="H1234" s="56"/>
    </row>
    <row r="1235" spans="1:8">
      <c r="A1235" s="53"/>
      <c r="B1235" s="57">
        <v>1227</v>
      </c>
      <c r="C1235" s="58"/>
      <c r="D1235" s="59"/>
      <c r="E1235" s="59"/>
      <c r="F1235" s="59"/>
      <c r="G1235" s="64">
        <f>+การคำนวณ!N1230</f>
        <v>0</v>
      </c>
      <c r="H1235" s="56"/>
    </row>
    <row r="1236" spans="1:8">
      <c r="A1236" s="53"/>
      <c r="B1236" s="57">
        <v>1228</v>
      </c>
      <c r="C1236" s="58"/>
      <c r="D1236" s="59"/>
      <c r="E1236" s="59"/>
      <c r="F1236" s="59"/>
      <c r="G1236" s="64">
        <f>+การคำนวณ!N1231</f>
        <v>0</v>
      </c>
      <c r="H1236" s="56"/>
    </row>
    <row r="1237" spans="1:8">
      <c r="A1237" s="53"/>
      <c r="B1237" s="57">
        <v>1229</v>
      </c>
      <c r="C1237" s="58"/>
      <c r="D1237" s="59"/>
      <c r="E1237" s="59"/>
      <c r="F1237" s="59"/>
      <c r="G1237" s="64">
        <f>+การคำนวณ!N1232</f>
        <v>0</v>
      </c>
      <c r="H1237" s="56"/>
    </row>
    <row r="1238" spans="1:8">
      <c r="A1238" s="53"/>
      <c r="B1238" s="57">
        <v>1230</v>
      </c>
      <c r="C1238" s="58"/>
      <c r="D1238" s="59"/>
      <c r="E1238" s="59"/>
      <c r="F1238" s="59"/>
      <c r="G1238" s="64">
        <f>+การคำนวณ!N1233</f>
        <v>0</v>
      </c>
      <c r="H1238" s="56"/>
    </row>
    <row r="1239" spans="1:8">
      <c r="A1239" s="53"/>
      <c r="B1239" s="57">
        <v>1231</v>
      </c>
      <c r="C1239" s="58"/>
      <c r="D1239" s="59"/>
      <c r="E1239" s="59"/>
      <c r="F1239" s="59"/>
      <c r="G1239" s="64">
        <f>+การคำนวณ!N1234</f>
        <v>0</v>
      </c>
      <c r="H1239" s="56"/>
    </row>
    <row r="1240" spans="1:8">
      <c r="A1240" s="53"/>
      <c r="B1240" s="57">
        <v>1232</v>
      </c>
      <c r="C1240" s="58"/>
      <c r="D1240" s="59"/>
      <c r="E1240" s="59"/>
      <c r="F1240" s="59"/>
      <c r="G1240" s="64">
        <f>+การคำนวณ!N1235</f>
        <v>0</v>
      </c>
      <c r="H1240" s="56"/>
    </row>
    <row r="1241" spans="1:8">
      <c r="A1241" s="53"/>
      <c r="B1241" s="57">
        <v>1233</v>
      </c>
      <c r="C1241" s="58"/>
      <c r="D1241" s="59"/>
      <c r="E1241" s="59"/>
      <c r="F1241" s="59"/>
      <c r="G1241" s="64">
        <f>+การคำนวณ!N1236</f>
        <v>0</v>
      </c>
      <c r="H1241" s="56"/>
    </row>
    <row r="1242" spans="1:8">
      <c r="A1242" s="53"/>
      <c r="B1242" s="57">
        <v>1234</v>
      </c>
      <c r="C1242" s="58"/>
      <c r="D1242" s="59"/>
      <c r="E1242" s="59"/>
      <c r="F1242" s="59"/>
      <c r="G1242" s="64">
        <f>+การคำนวณ!N1237</f>
        <v>0</v>
      </c>
      <c r="H1242" s="56"/>
    </row>
    <row r="1243" spans="1:8">
      <c r="A1243" s="53"/>
      <c r="B1243" s="57">
        <v>1235</v>
      </c>
      <c r="C1243" s="58"/>
      <c r="D1243" s="59"/>
      <c r="E1243" s="59"/>
      <c r="F1243" s="59"/>
      <c r="G1243" s="64">
        <f>+การคำนวณ!N1238</f>
        <v>0</v>
      </c>
      <c r="H1243" s="56"/>
    </row>
    <row r="1244" spans="1:8">
      <c r="A1244" s="53"/>
      <c r="B1244" s="57">
        <v>1236</v>
      </c>
      <c r="C1244" s="58"/>
      <c r="D1244" s="59"/>
      <c r="E1244" s="59"/>
      <c r="F1244" s="59"/>
      <c r="G1244" s="64">
        <f>+การคำนวณ!N1239</f>
        <v>0</v>
      </c>
      <c r="H1244" s="56"/>
    </row>
    <row r="1245" spans="1:8">
      <c r="A1245" s="53"/>
      <c r="B1245" s="57">
        <v>1237</v>
      </c>
      <c r="C1245" s="58"/>
      <c r="D1245" s="59"/>
      <c r="E1245" s="59"/>
      <c r="F1245" s="59"/>
      <c r="G1245" s="64">
        <f>+การคำนวณ!N1240</f>
        <v>0</v>
      </c>
      <c r="H1245" s="56"/>
    </row>
    <row r="1246" spans="1:8">
      <c r="A1246" s="53"/>
      <c r="B1246" s="57">
        <v>1238</v>
      </c>
      <c r="C1246" s="58"/>
      <c r="D1246" s="59"/>
      <c r="E1246" s="59"/>
      <c r="F1246" s="59"/>
      <c r="G1246" s="64">
        <f>+การคำนวณ!N1241</f>
        <v>0</v>
      </c>
      <c r="H1246" s="56"/>
    </row>
    <row r="1247" spans="1:8">
      <c r="A1247" s="53"/>
      <c r="B1247" s="57">
        <v>1239</v>
      </c>
      <c r="C1247" s="58"/>
      <c r="D1247" s="59"/>
      <c r="E1247" s="59"/>
      <c r="F1247" s="59"/>
      <c r="G1247" s="64">
        <f>+การคำนวณ!N1242</f>
        <v>0</v>
      </c>
      <c r="H1247" s="56"/>
    </row>
    <row r="1248" spans="1:8">
      <c r="A1248" s="53"/>
      <c r="B1248" s="57">
        <v>1240</v>
      </c>
      <c r="C1248" s="58"/>
      <c r="D1248" s="59"/>
      <c r="E1248" s="59"/>
      <c r="F1248" s="59"/>
      <c r="G1248" s="64">
        <f>+การคำนวณ!N1243</f>
        <v>0</v>
      </c>
      <c r="H1248" s="56"/>
    </row>
    <row r="1249" spans="1:8">
      <c r="A1249" s="53"/>
      <c r="B1249" s="57">
        <v>1241</v>
      </c>
      <c r="C1249" s="58"/>
      <c r="D1249" s="59"/>
      <c r="E1249" s="59"/>
      <c r="F1249" s="59"/>
      <c r="G1249" s="64">
        <f>+การคำนวณ!N1244</f>
        <v>0</v>
      </c>
      <c r="H1249" s="56"/>
    </row>
    <row r="1250" spans="1:8">
      <c r="A1250" s="53"/>
      <c r="B1250" s="57">
        <v>1242</v>
      </c>
      <c r="C1250" s="58"/>
      <c r="D1250" s="59"/>
      <c r="E1250" s="59"/>
      <c r="F1250" s="59"/>
      <c r="G1250" s="64">
        <f>+การคำนวณ!N1245</f>
        <v>0</v>
      </c>
      <c r="H1250" s="56"/>
    </row>
    <row r="1251" spans="1:8">
      <c r="A1251" s="53"/>
      <c r="B1251" s="57">
        <v>1243</v>
      </c>
      <c r="C1251" s="58"/>
      <c r="D1251" s="59"/>
      <c r="E1251" s="59"/>
      <c r="F1251" s="59"/>
      <c r="G1251" s="64">
        <f>+การคำนวณ!N1246</f>
        <v>0</v>
      </c>
      <c r="H1251" s="56"/>
    </row>
    <row r="1252" spans="1:8">
      <c r="A1252" s="53"/>
      <c r="B1252" s="57">
        <v>1244</v>
      </c>
      <c r="C1252" s="58"/>
      <c r="D1252" s="59"/>
      <c r="E1252" s="59"/>
      <c r="F1252" s="59"/>
      <c r="G1252" s="64">
        <f>+การคำนวณ!N1247</f>
        <v>0</v>
      </c>
      <c r="H1252" s="56"/>
    </row>
    <row r="1253" spans="1:8">
      <c r="A1253" s="53"/>
      <c r="B1253" s="57">
        <v>1245</v>
      </c>
      <c r="C1253" s="58"/>
      <c r="D1253" s="59"/>
      <c r="E1253" s="59"/>
      <c r="F1253" s="59"/>
      <c r="G1253" s="64">
        <f>+การคำนวณ!N1248</f>
        <v>0</v>
      </c>
      <c r="H1253" s="56"/>
    </row>
    <row r="1254" spans="1:8">
      <c r="A1254" s="53"/>
      <c r="B1254" s="57">
        <v>1246</v>
      </c>
      <c r="C1254" s="58"/>
      <c r="D1254" s="59"/>
      <c r="E1254" s="59"/>
      <c r="F1254" s="59"/>
      <c r="G1254" s="64">
        <f>+การคำนวณ!N1249</f>
        <v>0</v>
      </c>
      <c r="H1254" s="56"/>
    </row>
    <row r="1255" spans="1:8">
      <c r="A1255" s="53"/>
      <c r="B1255" s="57">
        <v>1247</v>
      </c>
      <c r="C1255" s="58"/>
      <c r="D1255" s="59"/>
      <c r="E1255" s="59"/>
      <c r="F1255" s="59"/>
      <c r="G1255" s="64">
        <f>+การคำนวณ!N1250</f>
        <v>0</v>
      </c>
      <c r="H1255" s="56"/>
    </row>
    <row r="1256" spans="1:8">
      <c r="B1256" s="57">
        <v>1248</v>
      </c>
      <c r="C1256" s="58"/>
      <c r="D1256" s="59"/>
      <c r="E1256" s="59"/>
      <c r="F1256" s="59"/>
      <c r="G1256" s="64">
        <f>+การคำนวณ!N1251</f>
        <v>0</v>
      </c>
      <c r="H1256" s="56"/>
    </row>
    <row r="1257" spans="1:8">
      <c r="A1257" s="53"/>
      <c r="B1257" s="57">
        <v>1249</v>
      </c>
      <c r="C1257" s="58"/>
      <c r="D1257" s="59"/>
      <c r="E1257" s="59"/>
      <c r="F1257" s="59"/>
      <c r="G1257" s="64">
        <f>+การคำนวณ!N1252</f>
        <v>0</v>
      </c>
      <c r="H1257" s="56"/>
    </row>
    <row r="1258" spans="1:8">
      <c r="A1258" s="53"/>
      <c r="B1258" s="57">
        <v>1250</v>
      </c>
      <c r="C1258" s="58"/>
      <c r="D1258" s="59"/>
      <c r="E1258" s="59"/>
      <c r="F1258" s="59"/>
      <c r="G1258" s="64">
        <f>+การคำนวณ!N1253</f>
        <v>0</v>
      </c>
      <c r="H1258" s="56"/>
    </row>
    <row r="1259" spans="1:8">
      <c r="A1259" s="53"/>
      <c r="B1259" s="57">
        <v>1251</v>
      </c>
      <c r="C1259" s="58"/>
      <c r="D1259" s="59"/>
      <c r="E1259" s="59"/>
      <c r="F1259" s="59"/>
      <c r="G1259" s="64">
        <f>+การคำนวณ!N1254</f>
        <v>0</v>
      </c>
      <c r="H1259" s="56"/>
    </row>
    <row r="1260" spans="1:8">
      <c r="A1260" s="53"/>
      <c r="B1260" s="57">
        <v>1252</v>
      </c>
      <c r="C1260" s="58"/>
      <c r="D1260" s="59"/>
      <c r="E1260" s="59"/>
      <c r="F1260" s="59"/>
      <c r="G1260" s="64">
        <f>+การคำนวณ!N1255</f>
        <v>0</v>
      </c>
      <c r="H1260" s="56"/>
    </row>
    <row r="1261" spans="1:8">
      <c r="A1261" s="53"/>
      <c r="B1261" s="57">
        <v>1253</v>
      </c>
      <c r="C1261" s="58"/>
      <c r="D1261" s="59"/>
      <c r="E1261" s="59"/>
      <c r="F1261" s="59"/>
      <c r="G1261" s="64">
        <f>+การคำนวณ!N1256</f>
        <v>0</v>
      </c>
      <c r="H1261" s="56"/>
    </row>
    <row r="1262" spans="1:8">
      <c r="A1262" s="53"/>
      <c r="B1262" s="57">
        <v>1254</v>
      </c>
      <c r="C1262" s="58"/>
      <c r="D1262" s="59"/>
      <c r="E1262" s="59"/>
      <c r="F1262" s="59"/>
      <c r="G1262" s="64">
        <f>+การคำนวณ!N1257</f>
        <v>0</v>
      </c>
      <c r="H1262" s="56"/>
    </row>
    <row r="1263" spans="1:8">
      <c r="A1263" s="53"/>
      <c r="B1263" s="57">
        <v>1255</v>
      </c>
      <c r="C1263" s="58"/>
      <c r="D1263" s="59"/>
      <c r="E1263" s="59"/>
      <c r="F1263" s="59"/>
      <c r="G1263" s="64">
        <f>+การคำนวณ!N1258</f>
        <v>0</v>
      </c>
      <c r="H1263" s="56"/>
    </row>
    <row r="1264" spans="1:8">
      <c r="A1264" s="53"/>
      <c r="B1264" s="57">
        <v>1256</v>
      </c>
      <c r="C1264" s="58"/>
      <c r="D1264" s="59"/>
      <c r="E1264" s="59"/>
      <c r="F1264" s="59"/>
      <c r="G1264" s="64">
        <f>+การคำนวณ!N1259</f>
        <v>0</v>
      </c>
      <c r="H1264" s="56"/>
    </row>
    <row r="1265" spans="1:8">
      <c r="A1265" s="53"/>
      <c r="B1265" s="57">
        <v>1257</v>
      </c>
      <c r="C1265" s="58"/>
      <c r="D1265" s="59"/>
      <c r="E1265" s="59"/>
      <c r="F1265" s="59"/>
      <c r="G1265" s="64">
        <f>+การคำนวณ!N1260</f>
        <v>0</v>
      </c>
      <c r="H1265" s="56"/>
    </row>
    <row r="1266" spans="1:8">
      <c r="A1266" s="53"/>
      <c r="B1266" s="57">
        <v>1258</v>
      </c>
      <c r="C1266" s="58"/>
      <c r="D1266" s="59"/>
      <c r="E1266" s="59"/>
      <c r="F1266" s="59"/>
      <c r="G1266" s="64">
        <f>+การคำนวณ!N1261</f>
        <v>0</v>
      </c>
      <c r="H1266" s="56"/>
    </row>
    <row r="1267" spans="1:8">
      <c r="A1267" s="53"/>
      <c r="B1267" s="57">
        <v>1259</v>
      </c>
      <c r="C1267" s="58"/>
      <c r="D1267" s="59"/>
      <c r="E1267" s="59"/>
      <c r="F1267" s="59"/>
      <c r="G1267" s="64">
        <f>+การคำนวณ!N1262</f>
        <v>0</v>
      </c>
      <c r="H1267" s="56"/>
    </row>
    <row r="1268" spans="1:8">
      <c r="A1268" s="53"/>
      <c r="B1268" s="57">
        <v>1260</v>
      </c>
      <c r="C1268" s="58"/>
      <c r="D1268" s="59"/>
      <c r="E1268" s="59"/>
      <c r="F1268" s="59"/>
      <c r="G1268" s="64">
        <f>+การคำนวณ!N1263</f>
        <v>0</v>
      </c>
      <c r="H1268" s="56"/>
    </row>
    <row r="1269" spans="1:8">
      <c r="A1269" s="53"/>
      <c r="B1269" s="57">
        <v>1261</v>
      </c>
      <c r="C1269" s="58"/>
      <c r="D1269" s="59"/>
      <c r="E1269" s="59"/>
      <c r="F1269" s="59"/>
      <c r="G1269" s="64">
        <f>+การคำนวณ!N1264</f>
        <v>0</v>
      </c>
      <c r="H1269" s="56"/>
    </row>
    <row r="1270" spans="1:8">
      <c r="A1270" s="53"/>
      <c r="B1270" s="57">
        <v>1262</v>
      </c>
      <c r="C1270" s="58"/>
      <c r="D1270" s="59"/>
      <c r="E1270" s="59"/>
      <c r="F1270" s="59"/>
      <c r="G1270" s="64">
        <f>+การคำนวณ!N1265</f>
        <v>0</v>
      </c>
      <c r="H1270" s="56"/>
    </row>
    <row r="1271" spans="1:8">
      <c r="A1271" s="53"/>
      <c r="B1271" s="57">
        <v>1263</v>
      </c>
      <c r="C1271" s="58"/>
      <c r="D1271" s="59"/>
      <c r="E1271" s="59"/>
      <c r="F1271" s="59"/>
      <c r="G1271" s="64">
        <f>+การคำนวณ!N1266</f>
        <v>0</v>
      </c>
      <c r="H1271" s="56"/>
    </row>
    <row r="1272" spans="1:8">
      <c r="A1272" s="53"/>
      <c r="B1272" s="57">
        <v>1264</v>
      </c>
      <c r="C1272" s="58"/>
      <c r="D1272" s="59"/>
      <c r="E1272" s="59"/>
      <c r="F1272" s="59"/>
      <c r="G1272" s="64">
        <f>+การคำนวณ!N1267</f>
        <v>0</v>
      </c>
      <c r="H1272" s="56"/>
    </row>
    <row r="1273" spans="1:8">
      <c r="A1273" s="53"/>
      <c r="B1273" s="57">
        <v>1265</v>
      </c>
      <c r="C1273" s="58"/>
      <c r="D1273" s="59"/>
      <c r="E1273" s="59"/>
      <c r="F1273" s="59"/>
      <c r="G1273" s="64">
        <f>+การคำนวณ!N1268</f>
        <v>0</v>
      </c>
      <c r="H1273" s="56"/>
    </row>
    <row r="1274" spans="1:8">
      <c r="A1274" s="53"/>
      <c r="B1274" s="57">
        <v>1266</v>
      </c>
      <c r="C1274" s="58"/>
      <c r="D1274" s="59"/>
      <c r="E1274" s="59"/>
      <c r="F1274" s="59"/>
      <c r="G1274" s="64">
        <f>+การคำนวณ!N1269</f>
        <v>0</v>
      </c>
      <c r="H1274" s="56"/>
    </row>
    <row r="1275" spans="1:8">
      <c r="A1275" s="53"/>
      <c r="B1275" s="57">
        <v>1267</v>
      </c>
      <c r="C1275" s="58"/>
      <c r="D1275" s="59"/>
      <c r="E1275" s="59"/>
      <c r="F1275" s="59"/>
      <c r="G1275" s="64">
        <f>+การคำนวณ!N1270</f>
        <v>0</v>
      </c>
      <c r="H1275" s="56"/>
    </row>
    <row r="1276" spans="1:8">
      <c r="A1276" s="53"/>
      <c r="B1276" s="57">
        <v>1268</v>
      </c>
      <c r="C1276" s="58"/>
      <c r="D1276" s="59"/>
      <c r="E1276" s="59"/>
      <c r="F1276" s="59"/>
      <c r="G1276" s="64">
        <f>+การคำนวณ!N1271</f>
        <v>0</v>
      </c>
      <c r="H1276" s="56"/>
    </row>
    <row r="1277" spans="1:8">
      <c r="A1277" s="53"/>
      <c r="B1277" s="57">
        <v>1269</v>
      </c>
      <c r="C1277" s="58"/>
      <c r="D1277" s="59"/>
      <c r="E1277" s="59"/>
      <c r="F1277" s="59"/>
      <c r="G1277" s="64">
        <f>+การคำนวณ!N1272</f>
        <v>0</v>
      </c>
      <c r="H1277" s="56"/>
    </row>
    <row r="1278" spans="1:8">
      <c r="A1278" s="53"/>
      <c r="B1278" s="57">
        <v>1270</v>
      </c>
      <c r="C1278" s="58"/>
      <c r="D1278" s="59"/>
      <c r="E1278" s="59"/>
      <c r="F1278" s="59"/>
      <c r="G1278" s="64">
        <f>+การคำนวณ!N1273</f>
        <v>0</v>
      </c>
      <c r="H1278" s="56"/>
    </row>
    <row r="1279" spans="1:8">
      <c r="A1279" s="53"/>
      <c r="B1279" s="57">
        <v>1271</v>
      </c>
      <c r="C1279" s="58"/>
      <c r="D1279" s="59"/>
      <c r="E1279" s="59"/>
      <c r="F1279" s="59"/>
      <c r="G1279" s="64">
        <f>+การคำนวณ!N1274</f>
        <v>0</v>
      </c>
      <c r="H1279" s="56"/>
    </row>
    <row r="1280" spans="1:8">
      <c r="A1280" s="53"/>
      <c r="B1280" s="57">
        <v>1272</v>
      </c>
      <c r="C1280" s="58"/>
      <c r="D1280" s="59"/>
      <c r="E1280" s="59"/>
      <c r="F1280" s="59"/>
      <c r="G1280" s="64">
        <f>+การคำนวณ!N1275</f>
        <v>0</v>
      </c>
      <c r="H1280" s="56"/>
    </row>
    <row r="1281" spans="1:8">
      <c r="A1281" s="53"/>
      <c r="B1281" s="57">
        <v>1273</v>
      </c>
      <c r="C1281" s="58"/>
      <c r="D1281" s="59"/>
      <c r="E1281" s="59"/>
      <c r="F1281" s="59"/>
      <c r="G1281" s="64">
        <f>+การคำนวณ!N1276</f>
        <v>0</v>
      </c>
      <c r="H1281" s="56"/>
    </row>
    <row r="1282" spans="1:8">
      <c r="A1282" s="53"/>
      <c r="B1282" s="57">
        <v>1274</v>
      </c>
      <c r="C1282" s="58"/>
      <c r="D1282" s="59"/>
      <c r="E1282" s="59"/>
      <c r="F1282" s="59"/>
      <c r="G1282" s="64">
        <f>+การคำนวณ!N1277</f>
        <v>0</v>
      </c>
      <c r="H1282" s="56"/>
    </row>
    <row r="1283" spans="1:8">
      <c r="A1283" s="53"/>
      <c r="B1283" s="57">
        <v>1275</v>
      </c>
      <c r="C1283" s="58"/>
      <c r="D1283" s="59"/>
      <c r="E1283" s="59"/>
      <c r="F1283" s="59"/>
      <c r="G1283" s="64">
        <f>+การคำนวณ!N1278</f>
        <v>0</v>
      </c>
      <c r="H1283" s="56"/>
    </row>
    <row r="1284" spans="1:8">
      <c r="A1284" s="53"/>
      <c r="B1284" s="57">
        <v>1276</v>
      </c>
      <c r="C1284" s="58"/>
      <c r="D1284" s="59"/>
      <c r="E1284" s="59"/>
      <c r="F1284" s="59"/>
      <c r="G1284" s="64">
        <f>+การคำนวณ!N1279</f>
        <v>0</v>
      </c>
      <c r="H1284" s="56"/>
    </row>
    <row r="1285" spans="1:8">
      <c r="A1285" s="53"/>
      <c r="B1285" s="57">
        <v>1277</v>
      </c>
      <c r="C1285" s="58"/>
      <c r="D1285" s="59"/>
      <c r="E1285" s="59"/>
      <c r="F1285" s="59"/>
      <c r="G1285" s="64">
        <f>+การคำนวณ!N1280</f>
        <v>0</v>
      </c>
      <c r="H1285" s="56"/>
    </row>
    <row r="1286" spans="1:8">
      <c r="A1286" s="53"/>
      <c r="B1286" s="57">
        <v>1278</v>
      </c>
      <c r="C1286" s="58"/>
      <c r="D1286" s="59"/>
      <c r="E1286" s="59"/>
      <c r="F1286" s="59"/>
      <c r="G1286" s="64">
        <f>+การคำนวณ!N1281</f>
        <v>0</v>
      </c>
      <c r="H1286" s="56"/>
    </row>
    <row r="1287" spans="1:8">
      <c r="A1287" s="53"/>
      <c r="B1287" s="57">
        <v>1279</v>
      </c>
      <c r="C1287" s="58"/>
      <c r="D1287" s="59"/>
      <c r="E1287" s="59"/>
      <c r="F1287" s="59"/>
      <c r="G1287" s="64">
        <f>+การคำนวณ!N1282</f>
        <v>0</v>
      </c>
      <c r="H1287" s="56"/>
    </row>
    <row r="1288" spans="1:8">
      <c r="A1288" s="53"/>
      <c r="B1288" s="57">
        <v>1280</v>
      </c>
      <c r="C1288" s="58"/>
      <c r="D1288" s="59"/>
      <c r="E1288" s="59"/>
      <c r="F1288" s="59"/>
      <c r="G1288" s="64">
        <f>+การคำนวณ!N1283</f>
        <v>0</v>
      </c>
      <c r="H1288" s="56"/>
    </row>
    <row r="1289" spans="1:8">
      <c r="A1289" s="53"/>
      <c r="B1289" s="57">
        <v>1281</v>
      </c>
      <c r="C1289" s="58"/>
      <c r="D1289" s="59"/>
      <c r="E1289" s="59"/>
      <c r="F1289" s="59"/>
      <c r="G1289" s="64">
        <f>+การคำนวณ!N1284</f>
        <v>0</v>
      </c>
      <c r="H1289" s="56"/>
    </row>
    <row r="1290" spans="1:8">
      <c r="A1290" s="53"/>
      <c r="B1290" s="57">
        <v>1282</v>
      </c>
      <c r="C1290" s="58"/>
      <c r="D1290" s="59"/>
      <c r="E1290" s="59"/>
      <c r="F1290" s="59"/>
      <c r="G1290" s="64">
        <f>+การคำนวณ!N1285</f>
        <v>0</v>
      </c>
      <c r="H1290" s="56"/>
    </row>
    <row r="1291" spans="1:8">
      <c r="A1291" s="53"/>
      <c r="B1291" s="57">
        <v>1283</v>
      </c>
      <c r="C1291" s="58"/>
      <c r="D1291" s="59"/>
      <c r="E1291" s="59"/>
      <c r="F1291" s="59"/>
      <c r="G1291" s="64">
        <f>+การคำนวณ!N1286</f>
        <v>0</v>
      </c>
      <c r="H1291" s="56"/>
    </row>
    <row r="1292" spans="1:8">
      <c r="A1292" s="53"/>
      <c r="B1292" s="57">
        <v>1284</v>
      </c>
      <c r="C1292" s="58"/>
      <c r="D1292" s="59"/>
      <c r="E1292" s="59"/>
      <c r="F1292" s="59"/>
      <c r="G1292" s="64">
        <f>+การคำนวณ!N1287</f>
        <v>0</v>
      </c>
      <c r="H1292" s="56"/>
    </row>
    <row r="1293" spans="1:8">
      <c r="A1293" s="53"/>
      <c r="B1293" s="57">
        <v>1285</v>
      </c>
      <c r="C1293" s="58"/>
      <c r="D1293" s="59"/>
      <c r="E1293" s="59"/>
      <c r="F1293" s="59"/>
      <c r="G1293" s="64">
        <f>+การคำนวณ!N1288</f>
        <v>0</v>
      </c>
      <c r="H1293" s="56"/>
    </row>
    <row r="1294" spans="1:8">
      <c r="A1294" s="53"/>
      <c r="B1294" s="57">
        <v>1286</v>
      </c>
      <c r="C1294" s="58"/>
      <c r="D1294" s="59"/>
      <c r="E1294" s="59"/>
      <c r="F1294" s="59"/>
      <c r="G1294" s="64">
        <f>+การคำนวณ!N1289</f>
        <v>0</v>
      </c>
      <c r="H1294" s="56"/>
    </row>
    <row r="1295" spans="1:8">
      <c r="A1295" s="53"/>
      <c r="B1295" s="57">
        <v>1287</v>
      </c>
      <c r="C1295" s="58"/>
      <c r="D1295" s="59"/>
      <c r="E1295" s="59"/>
      <c r="F1295" s="59"/>
      <c r="G1295" s="64">
        <f>+การคำนวณ!N1290</f>
        <v>0</v>
      </c>
      <c r="H1295" s="56"/>
    </row>
    <row r="1296" spans="1:8">
      <c r="A1296" s="53"/>
      <c r="B1296" s="57">
        <v>1288</v>
      </c>
      <c r="C1296" s="58"/>
      <c r="D1296" s="59"/>
      <c r="E1296" s="59"/>
      <c r="F1296" s="59"/>
      <c r="G1296" s="64">
        <f>+การคำนวณ!N1291</f>
        <v>0</v>
      </c>
      <c r="H1296" s="56"/>
    </row>
    <row r="1297" spans="1:8">
      <c r="A1297" s="53"/>
      <c r="B1297" s="57">
        <v>1289</v>
      </c>
      <c r="C1297" s="58"/>
      <c r="D1297" s="59"/>
      <c r="E1297" s="59"/>
      <c r="F1297" s="59"/>
      <c r="G1297" s="64">
        <f>+การคำนวณ!N1292</f>
        <v>0</v>
      </c>
      <c r="H1297" s="56"/>
    </row>
    <row r="1298" spans="1:8">
      <c r="A1298" s="53"/>
      <c r="B1298" s="57">
        <v>1290</v>
      </c>
      <c r="C1298" s="58"/>
      <c r="D1298" s="59"/>
      <c r="E1298" s="59"/>
      <c r="F1298" s="59"/>
      <c r="G1298" s="64">
        <f>+การคำนวณ!N1293</f>
        <v>0</v>
      </c>
      <c r="H1298" s="56"/>
    </row>
    <row r="1299" spans="1:8">
      <c r="A1299" s="53"/>
      <c r="B1299" s="57">
        <v>1291</v>
      </c>
      <c r="C1299" s="58"/>
      <c r="D1299" s="59"/>
      <c r="E1299" s="59"/>
      <c r="F1299" s="59"/>
      <c r="G1299" s="64">
        <f>+การคำนวณ!N1294</f>
        <v>0</v>
      </c>
      <c r="H1299" s="56"/>
    </row>
    <row r="1300" spans="1:8">
      <c r="A1300" s="53"/>
      <c r="B1300" s="57">
        <v>1292</v>
      </c>
      <c r="C1300" s="58"/>
      <c r="D1300" s="59"/>
      <c r="E1300" s="59"/>
      <c r="F1300" s="59"/>
      <c r="G1300" s="64">
        <f>+การคำนวณ!N1295</f>
        <v>0</v>
      </c>
      <c r="H1300" s="56"/>
    </row>
    <row r="1301" spans="1:8">
      <c r="A1301" s="53"/>
      <c r="B1301" s="57">
        <v>1293</v>
      </c>
      <c r="C1301" s="58"/>
      <c r="D1301" s="59"/>
      <c r="E1301" s="59"/>
      <c r="F1301" s="59"/>
      <c r="G1301" s="64">
        <f>+การคำนวณ!N1296</f>
        <v>0</v>
      </c>
      <c r="H1301" s="56"/>
    </row>
    <row r="1302" spans="1:8">
      <c r="A1302" s="53"/>
      <c r="B1302" s="57">
        <v>1294</v>
      </c>
      <c r="C1302" s="58"/>
      <c r="D1302" s="59"/>
      <c r="E1302" s="59"/>
      <c r="F1302" s="59"/>
      <c r="G1302" s="64">
        <f>+การคำนวณ!N1297</f>
        <v>0</v>
      </c>
      <c r="H1302" s="56"/>
    </row>
    <row r="1303" spans="1:8">
      <c r="A1303" s="53"/>
      <c r="B1303" s="57">
        <v>1295</v>
      </c>
      <c r="C1303" s="58"/>
      <c r="D1303" s="59"/>
      <c r="E1303" s="59"/>
      <c r="F1303" s="59"/>
      <c r="G1303" s="64">
        <f>+การคำนวณ!N1298</f>
        <v>0</v>
      </c>
      <c r="H1303" s="56"/>
    </row>
    <row r="1304" spans="1:8">
      <c r="A1304" s="53"/>
      <c r="B1304" s="57">
        <v>1296</v>
      </c>
      <c r="C1304" s="58"/>
      <c r="D1304" s="59"/>
      <c r="E1304" s="59"/>
      <c r="F1304" s="59"/>
      <c r="G1304" s="64">
        <f>+การคำนวณ!N1299</f>
        <v>0</v>
      </c>
      <c r="H1304" s="56"/>
    </row>
    <row r="1305" spans="1:8">
      <c r="A1305" s="53"/>
      <c r="B1305" s="57">
        <v>1297</v>
      </c>
      <c r="C1305" s="58"/>
      <c r="D1305" s="59"/>
      <c r="E1305" s="59"/>
      <c r="F1305" s="59"/>
      <c r="G1305" s="64">
        <f>+การคำนวณ!N1300</f>
        <v>0</v>
      </c>
      <c r="H1305" s="56"/>
    </row>
    <row r="1306" spans="1:8">
      <c r="A1306" s="53"/>
      <c r="B1306" s="57">
        <v>1298</v>
      </c>
      <c r="C1306" s="58"/>
      <c r="D1306" s="59"/>
      <c r="E1306" s="59"/>
      <c r="F1306" s="59"/>
      <c r="G1306" s="64">
        <f>+การคำนวณ!N1301</f>
        <v>0</v>
      </c>
      <c r="H1306" s="56"/>
    </row>
    <row r="1307" spans="1:8">
      <c r="A1307" s="53"/>
      <c r="B1307" s="57">
        <v>1299</v>
      </c>
      <c r="C1307" s="58"/>
      <c r="D1307" s="59"/>
      <c r="E1307" s="59"/>
      <c r="F1307" s="59"/>
      <c r="G1307" s="64">
        <f>+การคำนวณ!N1302</f>
        <v>0</v>
      </c>
      <c r="H1307" s="56"/>
    </row>
    <row r="1308" spans="1:8">
      <c r="A1308" s="53"/>
      <c r="B1308" s="57">
        <v>1300</v>
      </c>
      <c r="C1308" s="58"/>
      <c r="D1308" s="59"/>
      <c r="E1308" s="59"/>
      <c r="F1308" s="59"/>
      <c r="G1308" s="64">
        <f>+การคำนวณ!N1303</f>
        <v>0</v>
      </c>
      <c r="H1308" s="56"/>
    </row>
    <row r="1309" spans="1:8">
      <c r="A1309" s="53"/>
      <c r="B1309" s="57">
        <v>1301</v>
      </c>
      <c r="C1309" s="58"/>
      <c r="D1309" s="59"/>
      <c r="E1309" s="59"/>
      <c r="F1309" s="59"/>
      <c r="G1309" s="64">
        <f>+การคำนวณ!N1304</f>
        <v>0</v>
      </c>
      <c r="H1309" s="56"/>
    </row>
    <row r="1310" spans="1:8">
      <c r="A1310" s="53"/>
      <c r="B1310" s="57">
        <v>1302</v>
      </c>
      <c r="C1310" s="58"/>
      <c r="D1310" s="59"/>
      <c r="E1310" s="59"/>
      <c r="F1310" s="59"/>
      <c r="G1310" s="64">
        <f>+การคำนวณ!N1305</f>
        <v>0</v>
      </c>
      <c r="H1310" s="56"/>
    </row>
    <row r="1311" spans="1:8">
      <c r="A1311" s="53"/>
      <c r="B1311" s="57">
        <v>1303</v>
      </c>
      <c r="C1311" s="58"/>
      <c r="D1311" s="59"/>
      <c r="E1311" s="59"/>
      <c r="F1311" s="59"/>
      <c r="G1311" s="64">
        <f>+การคำนวณ!N1306</f>
        <v>0</v>
      </c>
      <c r="H1311" s="56"/>
    </row>
    <row r="1312" spans="1:8">
      <c r="A1312" s="53"/>
      <c r="B1312" s="57">
        <v>1304</v>
      </c>
      <c r="C1312" s="58"/>
      <c r="D1312" s="59"/>
      <c r="E1312" s="59"/>
      <c r="F1312" s="59"/>
      <c r="G1312" s="64">
        <f>+การคำนวณ!N1307</f>
        <v>0</v>
      </c>
      <c r="H1312" s="56"/>
    </row>
    <row r="1313" spans="1:8">
      <c r="A1313" s="53"/>
      <c r="B1313" s="57">
        <v>1305</v>
      </c>
      <c r="C1313" s="58"/>
      <c r="D1313" s="59"/>
      <c r="E1313" s="59"/>
      <c r="F1313" s="59"/>
      <c r="G1313" s="64">
        <f>+การคำนวณ!N1308</f>
        <v>0</v>
      </c>
      <c r="H1313" s="56"/>
    </row>
    <row r="1314" spans="1:8">
      <c r="A1314" s="53"/>
      <c r="B1314" s="57">
        <v>1306</v>
      </c>
      <c r="C1314" s="58"/>
      <c r="D1314" s="59"/>
      <c r="E1314" s="59"/>
      <c r="F1314" s="59"/>
      <c r="G1314" s="64">
        <f>+การคำนวณ!N1309</f>
        <v>0</v>
      </c>
      <c r="H1314" s="56"/>
    </row>
    <row r="1315" spans="1:8">
      <c r="A1315" s="53"/>
      <c r="B1315" s="57">
        <v>1307</v>
      </c>
      <c r="C1315" s="58"/>
      <c r="D1315" s="59"/>
      <c r="E1315" s="59"/>
      <c r="F1315" s="59"/>
      <c r="G1315" s="64">
        <f>+การคำนวณ!N1310</f>
        <v>0</v>
      </c>
      <c r="H1315" s="56"/>
    </row>
    <row r="1316" spans="1:8">
      <c r="A1316" s="53"/>
      <c r="B1316" s="57">
        <v>1308</v>
      </c>
      <c r="C1316" s="58"/>
      <c r="D1316" s="59"/>
      <c r="E1316" s="59"/>
      <c r="F1316" s="59"/>
      <c r="G1316" s="64">
        <f>+การคำนวณ!N1311</f>
        <v>0</v>
      </c>
      <c r="H1316" s="56"/>
    </row>
    <row r="1317" spans="1:8">
      <c r="A1317" s="53"/>
      <c r="B1317" s="57">
        <v>1309</v>
      </c>
      <c r="C1317" s="58"/>
      <c r="D1317" s="59"/>
      <c r="E1317" s="59"/>
      <c r="F1317" s="59"/>
      <c r="G1317" s="64">
        <f>+การคำนวณ!N1312</f>
        <v>0</v>
      </c>
      <c r="H1317" s="56"/>
    </row>
    <row r="1318" spans="1:8">
      <c r="A1318" s="53"/>
      <c r="B1318" s="57">
        <v>1310</v>
      </c>
      <c r="C1318" s="58"/>
      <c r="D1318" s="59"/>
      <c r="E1318" s="59"/>
      <c r="F1318" s="59"/>
      <c r="G1318" s="64">
        <f>+การคำนวณ!N1313</f>
        <v>0</v>
      </c>
      <c r="H1318" s="56"/>
    </row>
    <row r="1319" spans="1:8">
      <c r="A1319" s="53"/>
      <c r="B1319" s="57">
        <v>1311</v>
      </c>
      <c r="C1319" s="58"/>
      <c r="D1319" s="59"/>
      <c r="E1319" s="59"/>
      <c r="F1319" s="59"/>
      <c r="G1319" s="64">
        <f>+การคำนวณ!N1314</f>
        <v>0</v>
      </c>
      <c r="H1319" s="56"/>
    </row>
    <row r="1320" spans="1:8">
      <c r="A1320" s="53"/>
      <c r="B1320" s="57">
        <v>1312</v>
      </c>
      <c r="C1320" s="58"/>
      <c r="D1320" s="59"/>
      <c r="E1320" s="59"/>
      <c r="F1320" s="59"/>
      <c r="G1320" s="64">
        <f>+การคำนวณ!N1315</f>
        <v>0</v>
      </c>
      <c r="H1320" s="56"/>
    </row>
    <row r="1321" spans="1:8">
      <c r="A1321" s="53"/>
      <c r="B1321" s="57">
        <v>1313</v>
      </c>
      <c r="C1321" s="58"/>
      <c r="D1321" s="59"/>
      <c r="E1321" s="59"/>
      <c r="F1321" s="59"/>
      <c r="G1321" s="64">
        <f>+การคำนวณ!N1316</f>
        <v>0</v>
      </c>
      <c r="H1321" s="56"/>
    </row>
    <row r="1322" spans="1:8">
      <c r="A1322" s="53"/>
      <c r="B1322" s="57">
        <v>1314</v>
      </c>
      <c r="C1322" s="58"/>
      <c r="D1322" s="59"/>
      <c r="E1322" s="59"/>
      <c r="F1322" s="59"/>
      <c r="G1322" s="64">
        <f>+การคำนวณ!N1317</f>
        <v>0</v>
      </c>
      <c r="H1322" s="56"/>
    </row>
    <row r="1323" spans="1:8">
      <c r="A1323" s="53"/>
      <c r="B1323" s="57">
        <v>1315</v>
      </c>
      <c r="C1323" s="58"/>
      <c r="D1323" s="59"/>
      <c r="E1323" s="59"/>
      <c r="F1323" s="59"/>
      <c r="G1323" s="64">
        <f>+การคำนวณ!N1318</f>
        <v>0</v>
      </c>
      <c r="H1323" s="56"/>
    </row>
    <row r="1324" spans="1:8">
      <c r="A1324" s="53"/>
      <c r="B1324" s="57">
        <v>1316</v>
      </c>
      <c r="C1324" s="58"/>
      <c r="D1324" s="59"/>
      <c r="E1324" s="59"/>
      <c r="F1324" s="59"/>
      <c r="G1324" s="64">
        <f>+การคำนวณ!N1319</f>
        <v>0</v>
      </c>
      <c r="H1324" s="56"/>
    </row>
    <row r="1325" spans="1:8">
      <c r="A1325" s="53"/>
      <c r="B1325" s="57">
        <v>1317</v>
      </c>
      <c r="C1325" s="58"/>
      <c r="D1325" s="59"/>
      <c r="E1325" s="59"/>
      <c r="F1325" s="59"/>
      <c r="G1325" s="64">
        <f>+การคำนวณ!N1320</f>
        <v>0</v>
      </c>
      <c r="H1325" s="56"/>
    </row>
    <row r="1326" spans="1:8">
      <c r="A1326" s="53"/>
      <c r="B1326" s="57">
        <v>1318</v>
      </c>
      <c r="C1326" s="58"/>
      <c r="D1326" s="59"/>
      <c r="E1326" s="59"/>
      <c r="F1326" s="59"/>
      <c r="G1326" s="64">
        <f>+การคำนวณ!N1321</f>
        <v>0</v>
      </c>
      <c r="H1326" s="56"/>
    </row>
    <row r="1327" spans="1:8">
      <c r="A1327" s="53"/>
      <c r="B1327" s="57">
        <v>1319</v>
      </c>
      <c r="C1327" s="58"/>
      <c r="D1327" s="59"/>
      <c r="E1327" s="59"/>
      <c r="F1327" s="59"/>
      <c r="G1327" s="64">
        <f>+การคำนวณ!N1322</f>
        <v>0</v>
      </c>
      <c r="H1327" s="56"/>
    </row>
    <row r="1328" spans="1:8">
      <c r="A1328" s="53"/>
      <c r="B1328" s="57">
        <v>1320</v>
      </c>
      <c r="C1328" s="58"/>
      <c r="D1328" s="59"/>
      <c r="E1328" s="59"/>
      <c r="F1328" s="59"/>
      <c r="G1328" s="64">
        <f>+การคำนวณ!N1323</f>
        <v>0</v>
      </c>
      <c r="H1328" s="56"/>
    </row>
    <row r="1329" spans="1:8">
      <c r="A1329" s="53"/>
      <c r="B1329" s="57">
        <v>1321</v>
      </c>
      <c r="C1329" s="58"/>
      <c r="D1329" s="59"/>
      <c r="E1329" s="59"/>
      <c r="F1329" s="59"/>
      <c r="G1329" s="64">
        <f>+การคำนวณ!N1324</f>
        <v>0</v>
      </c>
      <c r="H1329" s="56"/>
    </row>
    <row r="1330" spans="1:8">
      <c r="A1330" s="53"/>
      <c r="B1330" s="57">
        <v>1322</v>
      </c>
      <c r="C1330" s="58"/>
      <c r="D1330" s="59"/>
      <c r="E1330" s="59"/>
      <c r="F1330" s="59"/>
      <c r="G1330" s="64">
        <f>+การคำนวณ!N1325</f>
        <v>0</v>
      </c>
      <c r="H1330" s="56"/>
    </row>
    <row r="1331" spans="1:8">
      <c r="A1331" s="53"/>
      <c r="B1331" s="57">
        <v>1323</v>
      </c>
      <c r="C1331" s="58"/>
      <c r="D1331" s="59"/>
      <c r="E1331" s="59"/>
      <c r="F1331" s="59"/>
      <c r="G1331" s="64">
        <f>+การคำนวณ!N1326</f>
        <v>0</v>
      </c>
      <c r="H1331" s="56"/>
    </row>
    <row r="1332" spans="1:8">
      <c r="A1332" s="53"/>
      <c r="B1332" s="57">
        <v>1324</v>
      </c>
      <c r="C1332" s="58"/>
      <c r="D1332" s="59"/>
      <c r="E1332" s="59"/>
      <c r="F1332" s="59"/>
      <c r="G1332" s="64">
        <f>+การคำนวณ!N1327</f>
        <v>0</v>
      </c>
      <c r="H1332" s="56"/>
    </row>
    <row r="1333" spans="1:8">
      <c r="A1333" s="53"/>
      <c r="B1333" s="57">
        <v>1325</v>
      </c>
      <c r="C1333" s="58"/>
      <c r="D1333" s="59"/>
      <c r="E1333" s="59"/>
      <c r="F1333" s="59"/>
      <c r="G1333" s="64">
        <f>+การคำนวณ!N1328</f>
        <v>0</v>
      </c>
      <c r="H1333" s="56"/>
    </row>
    <row r="1334" spans="1:8">
      <c r="A1334" s="53"/>
      <c r="B1334" s="57">
        <v>1326</v>
      </c>
      <c r="C1334" s="58"/>
      <c r="D1334" s="59"/>
      <c r="E1334" s="59"/>
      <c r="F1334" s="59"/>
      <c r="G1334" s="64">
        <f>+การคำนวณ!N1329</f>
        <v>0</v>
      </c>
      <c r="H1334" s="56"/>
    </row>
    <row r="1335" spans="1:8">
      <c r="A1335" s="53"/>
      <c r="B1335" s="57">
        <v>1327</v>
      </c>
      <c r="C1335" s="58"/>
      <c r="D1335" s="59"/>
      <c r="E1335" s="59"/>
      <c r="F1335" s="59"/>
      <c r="G1335" s="64">
        <f>+การคำนวณ!N1330</f>
        <v>0</v>
      </c>
      <c r="H1335" s="56"/>
    </row>
    <row r="1336" spans="1:8">
      <c r="A1336" s="53"/>
      <c r="B1336" s="57">
        <v>1328</v>
      </c>
      <c r="C1336" s="58"/>
      <c r="D1336" s="59"/>
      <c r="E1336" s="59"/>
      <c r="F1336" s="59"/>
      <c r="G1336" s="64">
        <f>+การคำนวณ!N1331</f>
        <v>0</v>
      </c>
      <c r="H1336" s="56"/>
    </row>
    <row r="1337" spans="1:8">
      <c r="A1337" s="53"/>
      <c r="B1337" s="57">
        <v>1329</v>
      </c>
      <c r="C1337" s="58"/>
      <c r="D1337" s="59"/>
      <c r="E1337" s="59"/>
      <c r="F1337" s="59"/>
      <c r="G1337" s="64">
        <f>+การคำนวณ!N1332</f>
        <v>0</v>
      </c>
      <c r="H1337" s="56"/>
    </row>
    <row r="1338" spans="1:8">
      <c r="A1338" s="53"/>
      <c r="B1338" s="57">
        <v>1330</v>
      </c>
      <c r="C1338" s="58"/>
      <c r="D1338" s="59"/>
      <c r="E1338" s="59"/>
      <c r="F1338" s="59"/>
      <c r="G1338" s="64">
        <f>+การคำนวณ!N1333</f>
        <v>0</v>
      </c>
      <c r="H1338" s="56"/>
    </row>
    <row r="1339" spans="1:8">
      <c r="A1339" s="53"/>
      <c r="B1339" s="57">
        <v>1331</v>
      </c>
      <c r="C1339" s="58"/>
      <c r="D1339" s="59"/>
      <c r="E1339" s="59"/>
      <c r="F1339" s="59"/>
      <c r="G1339" s="64">
        <f>+การคำนวณ!N1334</f>
        <v>0</v>
      </c>
      <c r="H1339" s="56"/>
    </row>
    <row r="1340" spans="1:8">
      <c r="A1340" s="53"/>
      <c r="B1340" s="57">
        <v>1332</v>
      </c>
      <c r="C1340" s="58"/>
      <c r="D1340" s="59"/>
      <c r="E1340" s="59"/>
      <c r="F1340" s="59"/>
      <c r="G1340" s="64">
        <f>+การคำนวณ!N1335</f>
        <v>0</v>
      </c>
      <c r="H1340" s="56"/>
    </row>
    <row r="1341" spans="1:8">
      <c r="A1341" s="53"/>
      <c r="B1341" s="57">
        <v>1333</v>
      </c>
      <c r="C1341" s="58"/>
      <c r="D1341" s="59"/>
      <c r="E1341" s="59"/>
      <c r="F1341" s="59"/>
      <c r="G1341" s="64">
        <f>+การคำนวณ!N1336</f>
        <v>0</v>
      </c>
      <c r="H1341" s="56"/>
    </row>
    <row r="1342" spans="1:8">
      <c r="A1342" s="53"/>
      <c r="B1342" s="57">
        <v>1334</v>
      </c>
      <c r="C1342" s="58"/>
      <c r="D1342" s="59"/>
      <c r="E1342" s="59"/>
      <c r="F1342" s="59"/>
      <c r="G1342" s="64">
        <f>+การคำนวณ!N1337</f>
        <v>0</v>
      </c>
      <c r="H1342" s="56"/>
    </row>
    <row r="1343" spans="1:8">
      <c r="A1343" s="53"/>
      <c r="B1343" s="57">
        <v>1335</v>
      </c>
      <c r="C1343" s="58"/>
      <c r="D1343" s="59"/>
      <c r="E1343" s="59"/>
      <c r="F1343" s="59"/>
      <c r="G1343" s="64">
        <f>+การคำนวณ!N1338</f>
        <v>0</v>
      </c>
      <c r="H1343" s="56"/>
    </row>
    <row r="1344" spans="1:8">
      <c r="A1344" s="53"/>
      <c r="B1344" s="57">
        <v>1336</v>
      </c>
      <c r="C1344" s="58"/>
      <c r="D1344" s="59"/>
      <c r="E1344" s="59"/>
      <c r="F1344" s="59"/>
      <c r="G1344" s="64">
        <f>+การคำนวณ!N1339</f>
        <v>0</v>
      </c>
      <c r="H1344" s="56"/>
    </row>
    <row r="1345" spans="1:8">
      <c r="A1345" s="53"/>
      <c r="B1345" s="57">
        <v>1337</v>
      </c>
      <c r="C1345" s="58"/>
      <c r="D1345" s="59"/>
      <c r="E1345" s="59"/>
      <c r="F1345" s="59"/>
      <c r="G1345" s="64">
        <f>+การคำนวณ!N1340</f>
        <v>0</v>
      </c>
      <c r="H1345" s="56"/>
    </row>
    <row r="1346" spans="1:8">
      <c r="A1346" s="53"/>
      <c r="B1346" s="57">
        <v>1338</v>
      </c>
      <c r="C1346" s="58"/>
      <c r="D1346" s="59"/>
      <c r="E1346" s="59"/>
      <c r="F1346" s="59"/>
      <c r="G1346" s="64">
        <f>+การคำนวณ!N1341</f>
        <v>0</v>
      </c>
      <c r="H1346" s="56"/>
    </row>
    <row r="1347" spans="1:8">
      <c r="A1347" s="53"/>
      <c r="B1347" s="57">
        <v>1339</v>
      </c>
      <c r="C1347" s="58"/>
      <c r="D1347" s="59"/>
      <c r="E1347" s="59"/>
      <c r="F1347" s="59"/>
      <c r="G1347" s="64">
        <f>+การคำนวณ!N1342</f>
        <v>0</v>
      </c>
      <c r="H1347" s="56"/>
    </row>
    <row r="1348" spans="1:8">
      <c r="A1348" s="53"/>
      <c r="B1348" s="57">
        <v>1340</v>
      </c>
      <c r="C1348" s="58"/>
      <c r="D1348" s="59"/>
      <c r="E1348" s="59"/>
      <c r="F1348" s="59"/>
      <c r="G1348" s="64">
        <f>+การคำนวณ!N1343</f>
        <v>0</v>
      </c>
      <c r="H1348" s="56"/>
    </row>
    <row r="1349" spans="1:8">
      <c r="A1349" s="53"/>
      <c r="B1349" s="57">
        <v>1341</v>
      </c>
      <c r="C1349" s="58"/>
      <c r="D1349" s="59"/>
      <c r="E1349" s="59"/>
      <c r="F1349" s="59"/>
      <c r="G1349" s="64">
        <f>+การคำนวณ!N1344</f>
        <v>0</v>
      </c>
      <c r="H1349" s="56"/>
    </row>
    <row r="1350" spans="1:8">
      <c r="A1350" s="53"/>
      <c r="B1350" s="57">
        <v>1342</v>
      </c>
      <c r="C1350" s="58"/>
      <c r="D1350" s="59"/>
      <c r="E1350" s="59"/>
      <c r="F1350" s="59"/>
      <c r="G1350" s="64">
        <f>+การคำนวณ!N1345</f>
        <v>0</v>
      </c>
      <c r="H1350" s="56"/>
    </row>
    <row r="1351" spans="1:8">
      <c r="A1351" s="53"/>
      <c r="B1351" s="57">
        <v>1343</v>
      </c>
      <c r="C1351" s="58"/>
      <c r="D1351" s="59"/>
      <c r="E1351" s="59"/>
      <c r="F1351" s="59"/>
      <c r="G1351" s="64">
        <f>+การคำนวณ!N1346</f>
        <v>0</v>
      </c>
      <c r="H1351" s="56"/>
    </row>
    <row r="1352" spans="1:8">
      <c r="B1352" s="57">
        <v>1344</v>
      </c>
      <c r="C1352" s="58"/>
      <c r="D1352" s="59"/>
      <c r="E1352" s="59"/>
      <c r="F1352" s="59"/>
      <c r="G1352" s="64">
        <f>+การคำนวณ!N1347</f>
        <v>0</v>
      </c>
      <c r="H1352" s="56"/>
    </row>
    <row r="1353" spans="1:8">
      <c r="A1353" s="53"/>
      <c r="B1353" s="57">
        <v>1345</v>
      </c>
      <c r="C1353" s="58"/>
      <c r="D1353" s="59"/>
      <c r="E1353" s="59"/>
      <c r="F1353" s="59"/>
      <c r="G1353" s="64">
        <f>+การคำนวณ!N1348</f>
        <v>0</v>
      </c>
      <c r="H1353" s="56"/>
    </row>
    <row r="1354" spans="1:8">
      <c r="A1354" s="53"/>
      <c r="B1354" s="57">
        <v>1346</v>
      </c>
      <c r="C1354" s="58"/>
      <c r="D1354" s="59"/>
      <c r="E1354" s="59"/>
      <c r="F1354" s="59"/>
      <c r="G1354" s="64">
        <f>+การคำนวณ!N1349</f>
        <v>0</v>
      </c>
      <c r="H1354" s="56"/>
    </row>
    <row r="1355" spans="1:8">
      <c r="A1355" s="53"/>
      <c r="B1355" s="57">
        <v>1347</v>
      </c>
      <c r="C1355" s="58"/>
      <c r="D1355" s="59"/>
      <c r="E1355" s="59"/>
      <c r="F1355" s="59"/>
      <c r="G1355" s="64">
        <f>+การคำนวณ!N1350</f>
        <v>0</v>
      </c>
      <c r="H1355" s="56"/>
    </row>
    <row r="1356" spans="1:8">
      <c r="A1356" s="53"/>
      <c r="B1356" s="57">
        <v>1348</v>
      </c>
      <c r="C1356" s="58"/>
      <c r="D1356" s="59"/>
      <c r="E1356" s="59"/>
      <c r="F1356" s="59"/>
      <c r="G1356" s="64">
        <f>+การคำนวณ!N1351</f>
        <v>0</v>
      </c>
      <c r="H1356" s="56"/>
    </row>
    <row r="1357" spans="1:8">
      <c r="A1357" s="53"/>
      <c r="B1357" s="57">
        <v>1349</v>
      </c>
      <c r="C1357" s="58"/>
      <c r="D1357" s="59"/>
      <c r="E1357" s="59"/>
      <c r="F1357" s="59"/>
      <c r="G1357" s="64">
        <f>+การคำนวณ!N1352</f>
        <v>0</v>
      </c>
      <c r="H1357" s="56"/>
    </row>
    <row r="1358" spans="1:8">
      <c r="A1358" s="53"/>
      <c r="B1358" s="57">
        <v>1350</v>
      </c>
      <c r="C1358" s="58"/>
      <c r="D1358" s="59"/>
      <c r="E1358" s="59"/>
      <c r="F1358" s="59"/>
      <c r="G1358" s="64">
        <f>+การคำนวณ!N1353</f>
        <v>0</v>
      </c>
      <c r="H1358" s="56"/>
    </row>
    <row r="1359" spans="1:8">
      <c r="A1359" s="53"/>
      <c r="B1359" s="57">
        <v>1351</v>
      </c>
      <c r="C1359" s="58"/>
      <c r="D1359" s="59"/>
      <c r="E1359" s="59"/>
      <c r="F1359" s="59"/>
      <c r="G1359" s="64">
        <f>+การคำนวณ!N1354</f>
        <v>0</v>
      </c>
      <c r="H1359" s="56"/>
    </row>
    <row r="1360" spans="1:8">
      <c r="A1360" s="53"/>
      <c r="B1360" s="57">
        <v>1352</v>
      </c>
      <c r="C1360" s="58"/>
      <c r="D1360" s="59"/>
      <c r="E1360" s="59"/>
      <c r="F1360" s="59"/>
      <c r="G1360" s="64">
        <f>+การคำนวณ!N1355</f>
        <v>0</v>
      </c>
      <c r="H1360" s="56"/>
    </row>
    <row r="1361" spans="1:8">
      <c r="A1361" s="53"/>
      <c r="B1361" s="57">
        <v>1353</v>
      </c>
      <c r="C1361" s="58"/>
      <c r="D1361" s="59"/>
      <c r="E1361" s="59"/>
      <c r="F1361" s="59"/>
      <c r="G1361" s="64">
        <f>+การคำนวณ!N1356</f>
        <v>0</v>
      </c>
      <c r="H1361" s="56"/>
    </row>
    <row r="1362" spans="1:8">
      <c r="A1362" s="53"/>
      <c r="B1362" s="57">
        <v>1354</v>
      </c>
      <c r="C1362" s="58"/>
      <c r="D1362" s="59"/>
      <c r="E1362" s="59"/>
      <c r="F1362" s="59"/>
      <c r="G1362" s="64">
        <f>+การคำนวณ!N1357</f>
        <v>0</v>
      </c>
      <c r="H1362" s="56"/>
    </row>
    <row r="1363" spans="1:8">
      <c r="A1363" s="53"/>
      <c r="B1363" s="57">
        <v>1355</v>
      </c>
      <c r="C1363" s="58"/>
      <c r="D1363" s="59"/>
      <c r="E1363" s="59"/>
      <c r="F1363" s="59"/>
      <c r="G1363" s="64">
        <f>+การคำนวณ!N1358</f>
        <v>0</v>
      </c>
      <c r="H1363" s="56"/>
    </row>
    <row r="1364" spans="1:8">
      <c r="A1364" s="53"/>
      <c r="B1364" s="57">
        <v>1356</v>
      </c>
      <c r="C1364" s="58"/>
      <c r="D1364" s="59"/>
      <c r="E1364" s="59"/>
      <c r="F1364" s="59"/>
      <c r="G1364" s="64">
        <f>+การคำนวณ!N1359</f>
        <v>0</v>
      </c>
      <c r="H1364" s="56"/>
    </row>
    <row r="1365" spans="1:8">
      <c r="A1365" s="53"/>
      <c r="B1365" s="57">
        <v>1357</v>
      </c>
      <c r="C1365" s="58"/>
      <c r="D1365" s="59"/>
      <c r="E1365" s="59"/>
      <c r="F1365" s="59"/>
      <c r="G1365" s="64">
        <f>+การคำนวณ!N1360</f>
        <v>0</v>
      </c>
      <c r="H1365" s="56"/>
    </row>
    <row r="1366" spans="1:8">
      <c r="A1366" s="53"/>
      <c r="B1366" s="57">
        <v>1358</v>
      </c>
      <c r="C1366" s="58"/>
      <c r="D1366" s="59"/>
      <c r="E1366" s="59"/>
      <c r="F1366" s="59"/>
      <c r="G1366" s="64">
        <f>+การคำนวณ!N1361</f>
        <v>0</v>
      </c>
      <c r="H1366" s="56"/>
    </row>
    <row r="1367" spans="1:8">
      <c r="A1367" s="53"/>
      <c r="B1367" s="57">
        <v>1359</v>
      </c>
      <c r="C1367" s="58"/>
      <c r="D1367" s="59"/>
      <c r="E1367" s="59"/>
      <c r="F1367" s="59"/>
      <c r="G1367" s="64">
        <f>+การคำนวณ!N1362</f>
        <v>0</v>
      </c>
      <c r="H1367" s="56"/>
    </row>
    <row r="1368" spans="1:8">
      <c r="A1368" s="53"/>
      <c r="B1368" s="57">
        <v>1360</v>
      </c>
      <c r="C1368" s="58"/>
      <c r="D1368" s="59"/>
      <c r="E1368" s="59"/>
      <c r="F1368" s="59"/>
      <c r="G1368" s="64">
        <f>+การคำนวณ!N1363</f>
        <v>0</v>
      </c>
      <c r="H1368" s="56"/>
    </row>
    <row r="1369" spans="1:8">
      <c r="A1369" s="53"/>
      <c r="B1369" s="57">
        <v>1361</v>
      </c>
      <c r="C1369" s="58"/>
      <c r="D1369" s="59"/>
      <c r="E1369" s="59"/>
      <c r="F1369" s="59"/>
      <c r="G1369" s="64">
        <f>+การคำนวณ!N1364</f>
        <v>0</v>
      </c>
      <c r="H1369" s="56"/>
    </row>
    <row r="1370" spans="1:8">
      <c r="A1370" s="53"/>
      <c r="B1370" s="57">
        <v>1362</v>
      </c>
      <c r="C1370" s="58"/>
      <c r="D1370" s="59"/>
      <c r="E1370" s="59"/>
      <c r="F1370" s="59"/>
      <c r="G1370" s="64">
        <f>+การคำนวณ!N1365</f>
        <v>0</v>
      </c>
      <c r="H1370" s="56"/>
    </row>
    <row r="1371" spans="1:8">
      <c r="A1371" s="53"/>
      <c r="B1371" s="57">
        <v>1363</v>
      </c>
      <c r="C1371" s="58"/>
      <c r="D1371" s="59"/>
      <c r="E1371" s="59"/>
      <c r="F1371" s="59"/>
      <c r="G1371" s="64">
        <f>+การคำนวณ!N1366</f>
        <v>0</v>
      </c>
      <c r="H1371" s="56"/>
    </row>
    <row r="1372" spans="1:8">
      <c r="A1372" s="53"/>
      <c r="B1372" s="57">
        <v>1364</v>
      </c>
      <c r="C1372" s="58"/>
      <c r="D1372" s="59"/>
      <c r="E1372" s="59"/>
      <c r="F1372" s="59"/>
      <c r="G1372" s="64">
        <f>+การคำนวณ!N1367</f>
        <v>0</v>
      </c>
      <c r="H1372" s="56"/>
    </row>
    <row r="1373" spans="1:8">
      <c r="A1373" s="53"/>
      <c r="B1373" s="57">
        <v>1365</v>
      </c>
      <c r="C1373" s="58"/>
      <c r="D1373" s="59"/>
      <c r="E1373" s="59"/>
      <c r="F1373" s="59"/>
      <c r="G1373" s="64">
        <f>+การคำนวณ!N1368</f>
        <v>0</v>
      </c>
      <c r="H1373" s="56"/>
    </row>
    <row r="1374" spans="1:8">
      <c r="A1374" s="53"/>
      <c r="B1374" s="57">
        <v>1366</v>
      </c>
      <c r="C1374" s="58"/>
      <c r="D1374" s="59"/>
      <c r="E1374" s="59"/>
      <c r="F1374" s="59"/>
      <c r="G1374" s="64">
        <f>+การคำนวณ!N1369</f>
        <v>0</v>
      </c>
      <c r="H1374" s="56"/>
    </row>
    <row r="1375" spans="1:8">
      <c r="A1375" s="53"/>
      <c r="B1375" s="57">
        <v>1367</v>
      </c>
      <c r="C1375" s="58"/>
      <c r="D1375" s="59"/>
      <c r="E1375" s="59"/>
      <c r="F1375" s="59"/>
      <c r="G1375" s="64">
        <f>+การคำนวณ!N1370</f>
        <v>0</v>
      </c>
      <c r="H1375" s="56"/>
    </row>
    <row r="1376" spans="1:8">
      <c r="A1376" s="53"/>
      <c r="B1376" s="57">
        <v>1368</v>
      </c>
      <c r="C1376" s="58"/>
      <c r="D1376" s="59"/>
      <c r="E1376" s="59"/>
      <c r="F1376" s="59"/>
      <c r="G1376" s="64">
        <f>+การคำนวณ!N1371</f>
        <v>0</v>
      </c>
      <c r="H1376" s="56"/>
    </row>
    <row r="1377" spans="1:8">
      <c r="A1377" s="53"/>
      <c r="B1377" s="57">
        <v>1369</v>
      </c>
      <c r="C1377" s="58"/>
      <c r="D1377" s="59"/>
      <c r="E1377" s="59"/>
      <c r="F1377" s="59"/>
      <c r="G1377" s="64">
        <f>+การคำนวณ!N1372</f>
        <v>0</v>
      </c>
      <c r="H1377" s="56"/>
    </row>
    <row r="1378" spans="1:8">
      <c r="A1378" s="53"/>
      <c r="B1378" s="57">
        <v>1370</v>
      </c>
      <c r="C1378" s="58"/>
      <c r="D1378" s="59"/>
      <c r="E1378" s="59"/>
      <c r="F1378" s="59"/>
      <c r="G1378" s="64">
        <f>+การคำนวณ!N1373</f>
        <v>0</v>
      </c>
      <c r="H1378" s="56"/>
    </row>
    <row r="1379" spans="1:8">
      <c r="A1379" s="53"/>
      <c r="B1379" s="57">
        <v>1371</v>
      </c>
      <c r="C1379" s="58"/>
      <c r="D1379" s="59"/>
      <c r="E1379" s="59"/>
      <c r="F1379" s="59"/>
      <c r="G1379" s="64">
        <f>+การคำนวณ!N1374</f>
        <v>0</v>
      </c>
      <c r="H1379" s="56"/>
    </row>
    <row r="1380" spans="1:8">
      <c r="A1380" s="53"/>
      <c r="B1380" s="57">
        <v>1372</v>
      </c>
      <c r="C1380" s="58"/>
      <c r="D1380" s="59"/>
      <c r="E1380" s="59"/>
      <c r="F1380" s="59"/>
      <c r="G1380" s="64">
        <f>+การคำนวณ!N1375</f>
        <v>0</v>
      </c>
      <c r="H1380" s="56"/>
    </row>
    <row r="1381" spans="1:8">
      <c r="A1381" s="53"/>
      <c r="B1381" s="57">
        <v>1373</v>
      </c>
      <c r="C1381" s="58"/>
      <c r="D1381" s="59"/>
      <c r="E1381" s="59"/>
      <c r="F1381" s="59"/>
      <c r="G1381" s="64">
        <f>+การคำนวณ!N1376</f>
        <v>0</v>
      </c>
      <c r="H1381" s="56"/>
    </row>
    <row r="1382" spans="1:8">
      <c r="A1382" s="53"/>
      <c r="B1382" s="57">
        <v>1374</v>
      </c>
      <c r="C1382" s="58"/>
      <c r="D1382" s="59"/>
      <c r="E1382" s="59"/>
      <c r="F1382" s="59"/>
      <c r="G1382" s="64">
        <f>+การคำนวณ!N1377</f>
        <v>0</v>
      </c>
      <c r="H1382" s="56"/>
    </row>
    <row r="1383" spans="1:8">
      <c r="A1383" s="53"/>
      <c r="B1383" s="57">
        <v>1375</v>
      </c>
      <c r="C1383" s="58"/>
      <c r="D1383" s="59"/>
      <c r="E1383" s="59"/>
      <c r="F1383" s="59"/>
      <c r="G1383" s="64">
        <f>+การคำนวณ!N1378</f>
        <v>0</v>
      </c>
      <c r="H1383" s="56"/>
    </row>
    <row r="1384" spans="1:8">
      <c r="A1384" s="53"/>
      <c r="B1384" s="57">
        <v>1376</v>
      </c>
      <c r="C1384" s="58"/>
      <c r="D1384" s="59"/>
      <c r="E1384" s="59"/>
      <c r="F1384" s="59"/>
      <c r="G1384" s="64">
        <f>+การคำนวณ!N1379</f>
        <v>0</v>
      </c>
      <c r="H1384" s="56"/>
    </row>
    <row r="1385" spans="1:8">
      <c r="A1385" s="53"/>
      <c r="B1385" s="57">
        <v>1377</v>
      </c>
      <c r="C1385" s="58"/>
      <c r="D1385" s="59"/>
      <c r="E1385" s="59"/>
      <c r="F1385" s="59"/>
      <c r="G1385" s="64">
        <f>+การคำนวณ!N1380</f>
        <v>0</v>
      </c>
      <c r="H1385" s="56"/>
    </row>
    <row r="1386" spans="1:8">
      <c r="A1386" s="53"/>
      <c r="B1386" s="57">
        <v>1378</v>
      </c>
      <c r="C1386" s="58"/>
      <c r="D1386" s="59"/>
      <c r="E1386" s="59"/>
      <c r="F1386" s="59"/>
      <c r="G1386" s="64">
        <f>+การคำนวณ!N1381</f>
        <v>0</v>
      </c>
      <c r="H1386" s="56"/>
    </row>
    <row r="1387" spans="1:8">
      <c r="A1387" s="53"/>
      <c r="B1387" s="57">
        <v>1379</v>
      </c>
      <c r="C1387" s="58"/>
      <c r="D1387" s="59"/>
      <c r="E1387" s="59"/>
      <c r="F1387" s="59"/>
      <c r="G1387" s="64">
        <f>+การคำนวณ!N1382</f>
        <v>0</v>
      </c>
      <c r="H1387" s="56"/>
    </row>
    <row r="1388" spans="1:8">
      <c r="A1388" s="53"/>
      <c r="B1388" s="57">
        <v>1380</v>
      </c>
      <c r="C1388" s="58"/>
      <c r="D1388" s="59"/>
      <c r="E1388" s="59"/>
      <c r="F1388" s="59"/>
      <c r="G1388" s="64">
        <f>+การคำนวณ!N1383</f>
        <v>0</v>
      </c>
      <c r="H1388" s="56"/>
    </row>
    <row r="1389" spans="1:8">
      <c r="A1389" s="53"/>
      <c r="B1389" s="57">
        <v>1381</v>
      </c>
      <c r="C1389" s="58"/>
      <c r="D1389" s="59"/>
      <c r="E1389" s="59"/>
      <c r="F1389" s="59"/>
      <c r="G1389" s="64">
        <f>+การคำนวณ!N1384</f>
        <v>0</v>
      </c>
      <c r="H1389" s="56"/>
    </row>
    <row r="1390" spans="1:8">
      <c r="A1390" s="53"/>
      <c r="B1390" s="57">
        <v>1382</v>
      </c>
      <c r="C1390" s="58"/>
      <c r="D1390" s="59"/>
      <c r="E1390" s="59"/>
      <c r="F1390" s="59"/>
      <c r="G1390" s="64">
        <f>+การคำนวณ!N1385</f>
        <v>0</v>
      </c>
      <c r="H1390" s="56"/>
    </row>
    <row r="1391" spans="1:8">
      <c r="A1391" s="53"/>
      <c r="B1391" s="57">
        <v>1383</v>
      </c>
      <c r="C1391" s="58"/>
      <c r="D1391" s="59"/>
      <c r="E1391" s="59"/>
      <c r="F1391" s="59"/>
      <c r="G1391" s="64">
        <f>+การคำนวณ!N1386</f>
        <v>0</v>
      </c>
      <c r="H1391" s="56"/>
    </row>
    <row r="1392" spans="1:8">
      <c r="A1392" s="53"/>
      <c r="B1392" s="57">
        <v>1384</v>
      </c>
      <c r="C1392" s="58"/>
      <c r="D1392" s="59"/>
      <c r="E1392" s="59"/>
      <c r="F1392" s="59"/>
      <c r="G1392" s="64">
        <f>+การคำนวณ!N1387</f>
        <v>0</v>
      </c>
      <c r="H1392" s="56"/>
    </row>
    <row r="1393" spans="1:8">
      <c r="A1393" s="53"/>
      <c r="B1393" s="57">
        <v>1385</v>
      </c>
      <c r="C1393" s="58"/>
      <c r="D1393" s="59"/>
      <c r="E1393" s="59"/>
      <c r="F1393" s="59"/>
      <c r="G1393" s="64">
        <f>+การคำนวณ!N1388</f>
        <v>0</v>
      </c>
      <c r="H1393" s="56"/>
    </row>
    <row r="1394" spans="1:8">
      <c r="A1394" s="53"/>
      <c r="B1394" s="57">
        <v>1386</v>
      </c>
      <c r="C1394" s="58"/>
      <c r="D1394" s="59"/>
      <c r="E1394" s="59"/>
      <c r="F1394" s="59"/>
      <c r="G1394" s="64">
        <f>+การคำนวณ!N1389</f>
        <v>0</v>
      </c>
      <c r="H1394" s="56"/>
    </row>
    <row r="1395" spans="1:8">
      <c r="A1395" s="53"/>
      <c r="B1395" s="57">
        <v>1387</v>
      </c>
      <c r="C1395" s="58"/>
      <c r="D1395" s="59"/>
      <c r="E1395" s="59"/>
      <c r="F1395" s="59"/>
      <c r="G1395" s="64">
        <f>+การคำนวณ!N1390</f>
        <v>0</v>
      </c>
      <c r="H1395" s="56"/>
    </row>
    <row r="1396" spans="1:8">
      <c r="A1396" s="53"/>
      <c r="B1396" s="57">
        <v>1388</v>
      </c>
      <c r="C1396" s="58"/>
      <c r="D1396" s="59"/>
      <c r="E1396" s="59"/>
      <c r="F1396" s="59"/>
      <c r="G1396" s="64">
        <f>+การคำนวณ!N1391</f>
        <v>0</v>
      </c>
      <c r="H1396" s="56"/>
    </row>
    <row r="1397" spans="1:8">
      <c r="A1397" s="53"/>
      <c r="B1397" s="57">
        <v>1389</v>
      </c>
      <c r="C1397" s="58"/>
      <c r="D1397" s="59"/>
      <c r="E1397" s="59"/>
      <c r="F1397" s="59"/>
      <c r="G1397" s="64">
        <f>+การคำนวณ!N1392</f>
        <v>0</v>
      </c>
      <c r="H1397" s="56"/>
    </row>
    <row r="1398" spans="1:8">
      <c r="A1398" s="53"/>
      <c r="B1398" s="57">
        <v>1390</v>
      </c>
      <c r="C1398" s="58"/>
      <c r="D1398" s="59"/>
      <c r="E1398" s="59"/>
      <c r="F1398" s="59"/>
      <c r="G1398" s="64">
        <f>+การคำนวณ!N1393</f>
        <v>0</v>
      </c>
      <c r="H1398" s="56"/>
    </row>
    <row r="1399" spans="1:8">
      <c r="A1399" s="53"/>
      <c r="B1399" s="57">
        <v>1391</v>
      </c>
      <c r="C1399" s="58"/>
      <c r="D1399" s="59"/>
      <c r="E1399" s="59"/>
      <c r="F1399" s="59"/>
      <c r="G1399" s="64">
        <f>+การคำนวณ!N1394</f>
        <v>0</v>
      </c>
      <c r="H1399" s="56"/>
    </row>
    <row r="1400" spans="1:8">
      <c r="A1400" s="53"/>
      <c r="B1400" s="57">
        <v>1392</v>
      </c>
      <c r="C1400" s="58"/>
      <c r="D1400" s="59"/>
      <c r="E1400" s="59"/>
      <c r="F1400" s="59"/>
      <c r="G1400" s="64">
        <f>+การคำนวณ!N1395</f>
        <v>0</v>
      </c>
      <c r="H1400" s="56"/>
    </row>
    <row r="1401" spans="1:8">
      <c r="A1401" s="53"/>
      <c r="B1401" s="57">
        <v>1393</v>
      </c>
      <c r="C1401" s="58"/>
      <c r="D1401" s="59"/>
      <c r="E1401" s="59"/>
      <c r="F1401" s="59"/>
      <c r="G1401" s="64">
        <f>+การคำนวณ!N1396</f>
        <v>0</v>
      </c>
      <c r="H1401" s="56"/>
    </row>
    <row r="1402" spans="1:8">
      <c r="A1402" s="53"/>
      <c r="B1402" s="57">
        <v>1394</v>
      </c>
      <c r="C1402" s="58"/>
      <c r="D1402" s="59"/>
      <c r="E1402" s="59"/>
      <c r="F1402" s="59"/>
      <c r="G1402" s="64">
        <f>+การคำนวณ!N1397</f>
        <v>0</v>
      </c>
      <c r="H1402" s="56"/>
    </row>
    <row r="1403" spans="1:8">
      <c r="A1403" s="53"/>
      <c r="B1403" s="57">
        <v>1395</v>
      </c>
      <c r="C1403" s="58"/>
      <c r="D1403" s="59"/>
      <c r="E1403" s="59"/>
      <c r="F1403" s="59"/>
      <c r="G1403" s="64">
        <f>+การคำนวณ!N1398</f>
        <v>0</v>
      </c>
      <c r="H1403" s="56"/>
    </row>
    <row r="1404" spans="1:8">
      <c r="A1404" s="53"/>
      <c r="B1404" s="57">
        <v>1396</v>
      </c>
      <c r="C1404" s="58"/>
      <c r="D1404" s="59"/>
      <c r="E1404" s="59"/>
      <c r="F1404" s="59"/>
      <c r="G1404" s="64">
        <f>+การคำนวณ!N1399</f>
        <v>0</v>
      </c>
      <c r="H1404" s="56"/>
    </row>
    <row r="1405" spans="1:8">
      <c r="A1405" s="53"/>
      <c r="B1405" s="57">
        <v>1397</v>
      </c>
      <c r="C1405" s="58"/>
      <c r="D1405" s="59"/>
      <c r="E1405" s="59"/>
      <c r="F1405" s="59"/>
      <c r="G1405" s="64">
        <f>+การคำนวณ!N1400</f>
        <v>0</v>
      </c>
      <c r="H1405" s="56"/>
    </row>
    <row r="1406" spans="1:8">
      <c r="A1406" s="53"/>
      <c r="B1406" s="57">
        <v>1398</v>
      </c>
      <c r="C1406" s="58"/>
      <c r="D1406" s="59"/>
      <c r="E1406" s="59"/>
      <c r="F1406" s="59"/>
      <c r="G1406" s="64">
        <f>+การคำนวณ!N1401</f>
        <v>0</v>
      </c>
      <c r="H1406" s="56"/>
    </row>
    <row r="1407" spans="1:8">
      <c r="A1407" s="53"/>
      <c r="B1407" s="57">
        <v>1399</v>
      </c>
      <c r="C1407" s="58"/>
      <c r="D1407" s="59"/>
      <c r="E1407" s="59"/>
      <c r="F1407" s="59"/>
      <c r="G1407" s="64">
        <f>+การคำนวณ!N1402</f>
        <v>0</v>
      </c>
      <c r="H1407" s="56"/>
    </row>
    <row r="1408" spans="1:8">
      <c r="A1408" s="53"/>
      <c r="B1408" s="57">
        <v>1400</v>
      </c>
      <c r="C1408" s="58"/>
      <c r="D1408" s="59"/>
      <c r="E1408" s="59"/>
      <c r="F1408" s="59"/>
      <c r="G1408" s="64">
        <f>+การคำนวณ!N1403</f>
        <v>0</v>
      </c>
      <c r="H1408" s="56"/>
    </row>
    <row r="1409" spans="1:8">
      <c r="A1409" s="53"/>
      <c r="B1409" s="57">
        <v>1401</v>
      </c>
      <c r="C1409" s="58"/>
      <c r="D1409" s="59"/>
      <c r="E1409" s="59"/>
      <c r="F1409" s="59"/>
      <c r="G1409" s="64">
        <f>+การคำนวณ!N1404</f>
        <v>0</v>
      </c>
      <c r="H1409" s="56"/>
    </row>
    <row r="1410" spans="1:8">
      <c r="A1410" s="53"/>
      <c r="B1410" s="57">
        <v>1402</v>
      </c>
      <c r="C1410" s="58"/>
      <c r="D1410" s="59"/>
      <c r="E1410" s="59"/>
      <c r="F1410" s="59"/>
      <c r="G1410" s="64">
        <f>+การคำนวณ!N1405</f>
        <v>0</v>
      </c>
      <c r="H1410" s="56"/>
    </row>
    <row r="1411" spans="1:8">
      <c r="A1411" s="53"/>
      <c r="B1411" s="57">
        <v>1403</v>
      </c>
      <c r="C1411" s="58"/>
      <c r="D1411" s="59"/>
      <c r="E1411" s="59"/>
      <c r="F1411" s="59"/>
      <c r="G1411" s="64">
        <f>+การคำนวณ!N1406</f>
        <v>0</v>
      </c>
      <c r="H1411" s="56"/>
    </row>
    <row r="1412" spans="1:8">
      <c r="A1412" s="53"/>
      <c r="B1412" s="57">
        <v>1404</v>
      </c>
      <c r="C1412" s="58"/>
      <c r="D1412" s="59"/>
      <c r="E1412" s="59"/>
      <c r="F1412" s="59"/>
      <c r="G1412" s="64">
        <f>+การคำนวณ!N1407</f>
        <v>0</v>
      </c>
      <c r="H1412" s="56"/>
    </row>
    <row r="1413" spans="1:8">
      <c r="A1413" s="53"/>
      <c r="B1413" s="57">
        <v>1405</v>
      </c>
      <c r="C1413" s="58"/>
      <c r="D1413" s="59"/>
      <c r="E1413" s="59"/>
      <c r="F1413" s="59"/>
      <c r="G1413" s="64">
        <f>+การคำนวณ!N1408</f>
        <v>0</v>
      </c>
      <c r="H1413" s="56"/>
    </row>
    <row r="1414" spans="1:8">
      <c r="A1414" s="53"/>
      <c r="B1414" s="57">
        <v>1406</v>
      </c>
      <c r="C1414" s="58"/>
      <c r="D1414" s="59"/>
      <c r="E1414" s="59"/>
      <c r="F1414" s="59"/>
      <c r="G1414" s="64">
        <f>+การคำนวณ!N1409</f>
        <v>0</v>
      </c>
      <c r="H1414" s="56"/>
    </row>
    <row r="1415" spans="1:8">
      <c r="A1415" s="53"/>
      <c r="B1415" s="57">
        <v>1407</v>
      </c>
      <c r="C1415" s="58"/>
      <c r="D1415" s="59"/>
      <c r="E1415" s="59"/>
      <c r="F1415" s="59"/>
      <c r="G1415" s="64">
        <f>+การคำนวณ!N1410</f>
        <v>0</v>
      </c>
      <c r="H1415" s="56"/>
    </row>
    <row r="1416" spans="1:8">
      <c r="A1416" s="53"/>
      <c r="B1416" s="57">
        <v>1408</v>
      </c>
      <c r="C1416" s="58"/>
      <c r="D1416" s="59"/>
      <c r="E1416" s="59"/>
      <c r="F1416" s="59"/>
      <c r="G1416" s="64">
        <f>+การคำนวณ!N1411</f>
        <v>0</v>
      </c>
      <c r="H1416" s="56"/>
    </row>
    <row r="1417" spans="1:8">
      <c r="A1417" s="53"/>
      <c r="B1417" s="57">
        <v>1409</v>
      </c>
      <c r="C1417" s="58"/>
      <c r="D1417" s="59"/>
      <c r="E1417" s="59"/>
      <c r="F1417" s="59"/>
      <c r="G1417" s="64">
        <f>+การคำนวณ!N1412</f>
        <v>0</v>
      </c>
      <c r="H1417" s="56"/>
    </row>
    <row r="1418" spans="1:8">
      <c r="A1418" s="53"/>
      <c r="B1418" s="57">
        <v>1410</v>
      </c>
      <c r="C1418" s="58"/>
      <c r="D1418" s="59"/>
      <c r="E1418" s="59"/>
      <c r="F1418" s="59"/>
      <c r="G1418" s="64">
        <f>+การคำนวณ!N1413</f>
        <v>0</v>
      </c>
      <c r="H1418" s="56"/>
    </row>
    <row r="1419" spans="1:8">
      <c r="A1419" s="53"/>
      <c r="B1419" s="57">
        <v>1411</v>
      </c>
      <c r="C1419" s="58"/>
      <c r="D1419" s="59"/>
      <c r="E1419" s="59"/>
      <c r="F1419" s="59"/>
      <c r="G1419" s="64">
        <f>+การคำนวณ!N1414</f>
        <v>0</v>
      </c>
      <c r="H1419" s="56"/>
    </row>
    <row r="1420" spans="1:8">
      <c r="A1420" s="53"/>
      <c r="B1420" s="57">
        <v>1412</v>
      </c>
      <c r="C1420" s="58"/>
      <c r="D1420" s="59"/>
      <c r="E1420" s="59"/>
      <c r="F1420" s="59"/>
      <c r="G1420" s="64">
        <f>+การคำนวณ!N1415</f>
        <v>0</v>
      </c>
      <c r="H1420" s="56"/>
    </row>
    <row r="1421" spans="1:8">
      <c r="A1421" s="53"/>
      <c r="B1421" s="57">
        <v>1413</v>
      </c>
      <c r="C1421" s="58"/>
      <c r="D1421" s="59"/>
      <c r="E1421" s="59"/>
      <c r="F1421" s="59"/>
      <c r="G1421" s="64">
        <f>+การคำนวณ!N1416</f>
        <v>0</v>
      </c>
      <c r="H1421" s="56"/>
    </row>
    <row r="1422" spans="1:8">
      <c r="A1422" s="53"/>
      <c r="B1422" s="57">
        <v>1414</v>
      </c>
      <c r="C1422" s="58"/>
      <c r="D1422" s="59"/>
      <c r="E1422" s="59"/>
      <c r="F1422" s="59"/>
      <c r="G1422" s="64">
        <f>+การคำนวณ!N1417</f>
        <v>0</v>
      </c>
      <c r="H1422" s="56"/>
    </row>
    <row r="1423" spans="1:8">
      <c r="A1423" s="53"/>
      <c r="B1423" s="57">
        <v>1415</v>
      </c>
      <c r="C1423" s="58"/>
      <c r="D1423" s="59"/>
      <c r="E1423" s="59"/>
      <c r="F1423" s="59"/>
      <c r="G1423" s="64">
        <f>+การคำนวณ!N1418</f>
        <v>0</v>
      </c>
      <c r="H1423" s="56"/>
    </row>
    <row r="1424" spans="1:8">
      <c r="A1424" s="53"/>
      <c r="B1424" s="57">
        <v>1416</v>
      </c>
      <c r="C1424" s="58"/>
      <c r="D1424" s="59"/>
      <c r="E1424" s="59"/>
      <c r="F1424" s="59"/>
      <c r="G1424" s="64">
        <f>+การคำนวณ!N1419</f>
        <v>0</v>
      </c>
      <c r="H1424" s="56"/>
    </row>
    <row r="1425" spans="1:8">
      <c r="A1425" s="53"/>
      <c r="B1425" s="57">
        <v>1417</v>
      </c>
      <c r="C1425" s="58"/>
      <c r="D1425" s="59"/>
      <c r="E1425" s="59"/>
      <c r="F1425" s="59"/>
      <c r="G1425" s="64">
        <f>+การคำนวณ!N1420</f>
        <v>0</v>
      </c>
      <c r="H1425" s="56"/>
    </row>
    <row r="1426" spans="1:8">
      <c r="A1426" s="53"/>
      <c r="B1426" s="57">
        <v>1418</v>
      </c>
      <c r="C1426" s="58"/>
      <c r="D1426" s="59"/>
      <c r="E1426" s="59"/>
      <c r="F1426" s="59"/>
      <c r="G1426" s="64">
        <f>+การคำนวณ!N1421</f>
        <v>0</v>
      </c>
      <c r="H1426" s="56"/>
    </row>
    <row r="1427" spans="1:8">
      <c r="A1427" s="53"/>
      <c r="B1427" s="57">
        <v>1419</v>
      </c>
      <c r="C1427" s="58"/>
      <c r="D1427" s="59"/>
      <c r="E1427" s="59"/>
      <c r="F1427" s="59"/>
      <c r="G1427" s="64">
        <f>+การคำนวณ!N1422</f>
        <v>0</v>
      </c>
      <c r="H1427" s="56"/>
    </row>
    <row r="1428" spans="1:8">
      <c r="B1428" s="57">
        <v>1420</v>
      </c>
      <c r="C1428" s="58"/>
      <c r="D1428" s="59"/>
      <c r="E1428" s="59"/>
      <c r="F1428" s="59"/>
      <c r="G1428" s="64">
        <f>+การคำนวณ!N1423</f>
        <v>0</v>
      </c>
      <c r="H1428" s="56"/>
    </row>
    <row r="1429" spans="1:8">
      <c r="A1429" s="53"/>
      <c r="B1429" s="57">
        <v>1421</v>
      </c>
      <c r="C1429" s="58"/>
      <c r="D1429" s="59"/>
      <c r="E1429" s="59"/>
      <c r="F1429" s="59"/>
      <c r="G1429" s="64">
        <f>+การคำนวณ!N1424</f>
        <v>0</v>
      </c>
      <c r="H1429" s="56"/>
    </row>
    <row r="1430" spans="1:8">
      <c r="A1430" s="53"/>
      <c r="B1430" s="57">
        <v>1422</v>
      </c>
      <c r="C1430" s="58"/>
      <c r="D1430" s="59"/>
      <c r="E1430" s="59"/>
      <c r="F1430" s="59"/>
      <c r="G1430" s="64">
        <f>+การคำนวณ!N1425</f>
        <v>0</v>
      </c>
      <c r="H1430" s="56"/>
    </row>
    <row r="1431" spans="1:8">
      <c r="A1431" s="53"/>
      <c r="B1431" s="57">
        <v>1423</v>
      </c>
      <c r="C1431" s="58"/>
      <c r="D1431" s="59"/>
      <c r="E1431" s="59"/>
      <c r="F1431" s="59"/>
      <c r="G1431" s="64">
        <f>+การคำนวณ!N1426</f>
        <v>0</v>
      </c>
      <c r="H1431" s="56"/>
    </row>
    <row r="1432" spans="1:8">
      <c r="A1432" s="53"/>
      <c r="B1432" s="57">
        <v>1424</v>
      </c>
      <c r="C1432" s="58"/>
      <c r="D1432" s="59"/>
      <c r="E1432" s="59"/>
      <c r="F1432" s="59"/>
      <c r="G1432" s="64">
        <f>+การคำนวณ!N1427</f>
        <v>0</v>
      </c>
      <c r="H1432" s="56"/>
    </row>
    <row r="1433" spans="1:8">
      <c r="A1433" s="53"/>
      <c r="B1433" s="57">
        <v>1425</v>
      </c>
      <c r="C1433" s="58"/>
      <c r="D1433" s="59"/>
      <c r="E1433" s="59"/>
      <c r="F1433" s="59"/>
      <c r="G1433" s="64">
        <f>+การคำนวณ!N1428</f>
        <v>0</v>
      </c>
      <c r="H1433" s="56"/>
    </row>
    <row r="1434" spans="1:8">
      <c r="A1434" s="53"/>
      <c r="B1434" s="57">
        <v>1426</v>
      </c>
      <c r="C1434" s="58"/>
      <c r="D1434" s="59"/>
      <c r="E1434" s="59"/>
      <c r="F1434" s="59"/>
      <c r="G1434" s="64">
        <f>+การคำนวณ!N1429</f>
        <v>0</v>
      </c>
      <c r="H1434" s="56"/>
    </row>
    <row r="1435" spans="1:8">
      <c r="A1435" s="53"/>
      <c r="B1435" s="57">
        <v>1427</v>
      </c>
      <c r="C1435" s="58"/>
      <c r="D1435" s="59"/>
      <c r="E1435" s="59"/>
      <c r="F1435" s="59"/>
      <c r="G1435" s="64">
        <f>+การคำนวณ!N1430</f>
        <v>0</v>
      </c>
      <c r="H1435" s="56"/>
    </row>
    <row r="1436" spans="1:8">
      <c r="A1436" s="53"/>
      <c r="B1436" s="57">
        <v>1428</v>
      </c>
      <c r="C1436" s="58"/>
      <c r="D1436" s="59"/>
      <c r="E1436" s="59"/>
      <c r="F1436" s="59"/>
      <c r="G1436" s="64">
        <f>+การคำนวณ!N1431</f>
        <v>0</v>
      </c>
      <c r="H1436" s="56"/>
    </row>
    <row r="1437" spans="1:8">
      <c r="A1437" s="53"/>
      <c r="B1437" s="57">
        <v>1429</v>
      </c>
      <c r="C1437" s="58"/>
      <c r="D1437" s="59"/>
      <c r="E1437" s="59"/>
      <c r="F1437" s="59"/>
      <c r="G1437" s="64">
        <f>+การคำนวณ!N1432</f>
        <v>0</v>
      </c>
      <c r="H1437" s="56"/>
    </row>
    <row r="1438" spans="1:8">
      <c r="A1438" s="53"/>
      <c r="B1438" s="57">
        <v>1430</v>
      </c>
      <c r="C1438" s="58"/>
      <c r="D1438" s="59"/>
      <c r="E1438" s="59"/>
      <c r="F1438" s="59"/>
      <c r="G1438" s="64">
        <f>+การคำนวณ!N1433</f>
        <v>0</v>
      </c>
      <c r="H1438" s="56"/>
    </row>
    <row r="1439" spans="1:8">
      <c r="A1439" s="53"/>
      <c r="B1439" s="57">
        <v>1431</v>
      </c>
      <c r="C1439" s="58"/>
      <c r="D1439" s="59"/>
      <c r="E1439" s="59"/>
      <c r="F1439" s="59"/>
      <c r="G1439" s="64">
        <f>+การคำนวณ!N1434</f>
        <v>0</v>
      </c>
      <c r="H1439" s="56"/>
    </row>
    <row r="1440" spans="1:8">
      <c r="A1440" s="53"/>
      <c r="B1440" s="57">
        <v>1432</v>
      </c>
      <c r="C1440" s="58"/>
      <c r="D1440" s="59"/>
      <c r="E1440" s="59"/>
      <c r="F1440" s="59"/>
      <c r="G1440" s="64">
        <f>+การคำนวณ!N1435</f>
        <v>0</v>
      </c>
      <c r="H1440" s="56"/>
    </row>
    <row r="1441" spans="1:8">
      <c r="A1441" s="53"/>
      <c r="B1441" s="57">
        <v>1433</v>
      </c>
      <c r="C1441" s="58"/>
      <c r="D1441" s="59"/>
      <c r="E1441" s="59"/>
      <c r="F1441" s="59"/>
      <c r="G1441" s="64">
        <f>+การคำนวณ!N1436</f>
        <v>0</v>
      </c>
      <c r="H1441" s="56"/>
    </row>
    <row r="1442" spans="1:8">
      <c r="A1442" s="53"/>
      <c r="B1442" s="57">
        <v>1434</v>
      </c>
      <c r="C1442" s="58"/>
      <c r="D1442" s="59"/>
      <c r="E1442" s="59"/>
      <c r="F1442" s="59"/>
      <c r="G1442" s="64">
        <f>+การคำนวณ!N1437</f>
        <v>0</v>
      </c>
      <c r="H1442" s="56"/>
    </row>
    <row r="1443" spans="1:8">
      <c r="A1443" s="53"/>
      <c r="B1443" s="57">
        <v>1435</v>
      </c>
      <c r="C1443" s="58"/>
      <c r="D1443" s="59"/>
      <c r="E1443" s="59"/>
      <c r="F1443" s="59"/>
      <c r="G1443" s="64">
        <f>+การคำนวณ!N1438</f>
        <v>0</v>
      </c>
      <c r="H1443" s="56"/>
    </row>
    <row r="1444" spans="1:8">
      <c r="A1444" s="53"/>
      <c r="B1444" s="57">
        <v>1436</v>
      </c>
      <c r="C1444" s="58"/>
      <c r="D1444" s="59"/>
      <c r="E1444" s="59"/>
      <c r="F1444" s="59"/>
      <c r="G1444" s="64">
        <f>+การคำนวณ!N1439</f>
        <v>0</v>
      </c>
      <c r="H1444" s="56"/>
    </row>
    <row r="1445" spans="1:8">
      <c r="A1445" s="53"/>
      <c r="B1445" s="57">
        <v>1437</v>
      </c>
      <c r="C1445" s="58"/>
      <c r="D1445" s="59"/>
      <c r="E1445" s="59"/>
      <c r="F1445" s="59"/>
      <c r="G1445" s="64">
        <f>+การคำนวณ!N1440</f>
        <v>0</v>
      </c>
      <c r="H1445" s="56"/>
    </row>
    <row r="1446" spans="1:8">
      <c r="A1446" s="53"/>
      <c r="B1446" s="57">
        <v>1438</v>
      </c>
      <c r="C1446" s="58"/>
      <c r="D1446" s="59"/>
      <c r="E1446" s="59"/>
      <c r="F1446" s="59"/>
      <c r="G1446" s="64">
        <f>+การคำนวณ!N1441</f>
        <v>0</v>
      </c>
      <c r="H1446" s="56"/>
    </row>
    <row r="1447" spans="1:8">
      <c r="A1447" s="53"/>
      <c r="B1447" s="57">
        <v>1439</v>
      </c>
      <c r="C1447" s="58"/>
      <c r="D1447" s="59"/>
      <c r="E1447" s="59"/>
      <c r="F1447" s="59"/>
      <c r="G1447" s="64">
        <f>+การคำนวณ!N1442</f>
        <v>0</v>
      </c>
      <c r="H1447" s="56"/>
    </row>
    <row r="1448" spans="1:8">
      <c r="A1448" s="53"/>
      <c r="B1448" s="57">
        <v>1440</v>
      </c>
      <c r="C1448" s="58"/>
      <c r="D1448" s="59"/>
      <c r="E1448" s="59"/>
      <c r="F1448" s="59"/>
      <c r="G1448" s="64">
        <f>+การคำนวณ!N1443</f>
        <v>0</v>
      </c>
      <c r="H1448" s="56"/>
    </row>
    <row r="1449" spans="1:8">
      <c r="A1449" s="53"/>
      <c r="B1449" s="57">
        <v>1441</v>
      </c>
      <c r="C1449" s="58"/>
      <c r="D1449" s="59"/>
      <c r="E1449" s="59"/>
      <c r="F1449" s="59"/>
      <c r="G1449" s="64">
        <f>+การคำนวณ!N1444</f>
        <v>0</v>
      </c>
      <c r="H1449" s="56"/>
    </row>
    <row r="1450" spans="1:8">
      <c r="A1450" s="53"/>
      <c r="B1450" s="57">
        <v>1442</v>
      </c>
      <c r="C1450" s="58"/>
      <c r="D1450" s="59"/>
      <c r="E1450" s="59"/>
      <c r="F1450" s="59"/>
      <c r="G1450" s="64">
        <f>+การคำนวณ!N1445</f>
        <v>0</v>
      </c>
      <c r="H1450" s="56"/>
    </row>
    <row r="1451" spans="1:8">
      <c r="A1451" s="53"/>
      <c r="B1451" s="57">
        <v>1443</v>
      </c>
      <c r="C1451" s="58"/>
      <c r="D1451" s="59"/>
      <c r="E1451" s="59"/>
      <c r="F1451" s="59"/>
      <c r="G1451" s="64">
        <f>+การคำนวณ!N1446</f>
        <v>0</v>
      </c>
      <c r="H1451" s="56"/>
    </row>
    <row r="1452" spans="1:8">
      <c r="A1452" s="53"/>
      <c r="B1452" s="57">
        <v>1444</v>
      </c>
      <c r="C1452" s="58"/>
      <c r="D1452" s="59"/>
      <c r="E1452" s="59"/>
      <c r="F1452" s="59"/>
      <c r="G1452" s="64">
        <f>+การคำนวณ!N1447</f>
        <v>0</v>
      </c>
      <c r="H1452" s="56"/>
    </row>
    <row r="1453" spans="1:8">
      <c r="A1453" s="53"/>
      <c r="B1453" s="57">
        <v>1445</v>
      </c>
      <c r="C1453" s="58"/>
      <c r="D1453" s="59"/>
      <c r="E1453" s="59"/>
      <c r="F1453" s="59"/>
      <c r="G1453" s="64">
        <f>+การคำนวณ!N1448</f>
        <v>0</v>
      </c>
      <c r="H1453" s="56"/>
    </row>
    <row r="1454" spans="1:8">
      <c r="A1454" s="53"/>
      <c r="B1454" s="57">
        <v>1446</v>
      </c>
      <c r="C1454" s="58"/>
      <c r="D1454" s="59"/>
      <c r="E1454" s="59"/>
      <c r="F1454" s="59"/>
      <c r="G1454" s="64">
        <f>+การคำนวณ!N1449</f>
        <v>0</v>
      </c>
      <c r="H1454" s="56"/>
    </row>
    <row r="1455" spans="1:8">
      <c r="A1455" s="53"/>
      <c r="B1455" s="57">
        <v>1447</v>
      </c>
      <c r="C1455" s="58"/>
      <c r="D1455" s="59"/>
      <c r="E1455" s="59"/>
      <c r="F1455" s="59"/>
      <c r="G1455" s="64">
        <f>+การคำนวณ!N1450</f>
        <v>0</v>
      </c>
      <c r="H1455" s="56"/>
    </row>
    <row r="1456" spans="1:8">
      <c r="A1456" s="53"/>
      <c r="B1456" s="57">
        <v>1448</v>
      </c>
      <c r="C1456" s="58"/>
      <c r="D1456" s="59"/>
      <c r="E1456" s="59"/>
      <c r="F1456" s="59"/>
      <c r="G1456" s="64">
        <f>+การคำนวณ!N1451</f>
        <v>0</v>
      </c>
      <c r="H1456" s="56"/>
    </row>
    <row r="1457" spans="1:8">
      <c r="A1457" s="53"/>
      <c r="B1457" s="57">
        <v>1449</v>
      </c>
      <c r="C1457" s="58"/>
      <c r="D1457" s="59"/>
      <c r="E1457" s="59"/>
      <c r="F1457" s="59"/>
      <c r="G1457" s="64">
        <f>+การคำนวณ!N1452</f>
        <v>0</v>
      </c>
      <c r="H1457" s="56"/>
    </row>
    <row r="1458" spans="1:8">
      <c r="A1458" s="53"/>
      <c r="B1458" s="57">
        <v>1450</v>
      </c>
      <c r="C1458" s="58"/>
      <c r="D1458" s="59"/>
      <c r="E1458" s="59"/>
      <c r="F1458" s="59"/>
      <c r="G1458" s="64">
        <f>+การคำนวณ!N1453</f>
        <v>0</v>
      </c>
      <c r="H1458" s="56"/>
    </row>
    <row r="1459" spans="1:8">
      <c r="A1459" s="53"/>
      <c r="B1459" s="57">
        <v>1451</v>
      </c>
      <c r="C1459" s="58"/>
      <c r="D1459" s="59"/>
      <c r="E1459" s="59"/>
      <c r="F1459" s="59"/>
      <c r="G1459" s="64">
        <f>+การคำนวณ!N1454</f>
        <v>0</v>
      </c>
      <c r="H1459" s="56"/>
    </row>
    <row r="1460" spans="1:8">
      <c r="A1460" s="53"/>
      <c r="B1460" s="57">
        <v>1452</v>
      </c>
      <c r="C1460" s="58"/>
      <c r="D1460" s="59"/>
      <c r="E1460" s="59"/>
      <c r="F1460" s="59"/>
      <c r="G1460" s="64">
        <f>+การคำนวณ!N1455</f>
        <v>0</v>
      </c>
      <c r="H1460" s="56"/>
    </row>
    <row r="1461" spans="1:8">
      <c r="A1461" s="53"/>
      <c r="B1461" s="57">
        <v>1453</v>
      </c>
      <c r="C1461" s="58"/>
      <c r="D1461" s="59"/>
      <c r="E1461" s="59"/>
      <c r="F1461" s="59"/>
      <c r="G1461" s="64">
        <f>+การคำนวณ!N1456</f>
        <v>0</v>
      </c>
      <c r="H1461" s="56"/>
    </row>
    <row r="1462" spans="1:8">
      <c r="A1462" s="53"/>
      <c r="B1462" s="57">
        <v>1454</v>
      </c>
      <c r="C1462" s="58"/>
      <c r="D1462" s="59"/>
      <c r="E1462" s="59"/>
      <c r="F1462" s="59"/>
      <c r="G1462" s="64">
        <f>+การคำนวณ!N1457</f>
        <v>0</v>
      </c>
      <c r="H1462" s="56"/>
    </row>
    <row r="1463" spans="1:8">
      <c r="A1463" s="53"/>
      <c r="B1463" s="57">
        <v>1455</v>
      </c>
      <c r="C1463" s="58"/>
      <c r="D1463" s="59"/>
      <c r="E1463" s="59"/>
      <c r="F1463" s="59"/>
      <c r="G1463" s="64">
        <f>+การคำนวณ!N1458</f>
        <v>0</v>
      </c>
      <c r="H1463" s="56"/>
    </row>
    <row r="1464" spans="1:8">
      <c r="A1464" s="53"/>
      <c r="B1464" s="57">
        <v>1456</v>
      </c>
      <c r="C1464" s="58"/>
      <c r="D1464" s="59"/>
      <c r="E1464" s="59"/>
      <c r="F1464" s="59"/>
      <c r="G1464" s="64">
        <f>+การคำนวณ!N1459</f>
        <v>0</v>
      </c>
      <c r="H1464" s="56"/>
    </row>
    <row r="1465" spans="1:8">
      <c r="A1465" s="53"/>
      <c r="B1465" s="57">
        <v>1457</v>
      </c>
      <c r="C1465" s="58"/>
      <c r="D1465" s="59"/>
      <c r="E1465" s="59"/>
      <c r="F1465" s="59"/>
      <c r="G1465" s="64">
        <f>+การคำนวณ!N1460</f>
        <v>0</v>
      </c>
      <c r="H1465" s="56"/>
    </row>
    <row r="1466" spans="1:8">
      <c r="A1466" s="53"/>
      <c r="B1466" s="57">
        <v>1458</v>
      </c>
      <c r="C1466" s="58"/>
      <c r="D1466" s="59"/>
      <c r="E1466" s="59"/>
      <c r="F1466" s="59"/>
      <c r="G1466" s="64">
        <f>+การคำนวณ!N1461</f>
        <v>0</v>
      </c>
      <c r="H1466" s="56"/>
    </row>
    <row r="1467" spans="1:8">
      <c r="A1467" s="53"/>
      <c r="B1467" s="57">
        <v>1459</v>
      </c>
      <c r="C1467" s="58"/>
      <c r="D1467" s="59"/>
      <c r="E1467" s="59"/>
      <c r="F1467" s="59"/>
      <c r="G1467" s="64">
        <f>+การคำนวณ!N1462</f>
        <v>0</v>
      </c>
      <c r="H1467" s="56"/>
    </row>
    <row r="1468" spans="1:8">
      <c r="A1468" s="53"/>
      <c r="B1468" s="57">
        <v>1460</v>
      </c>
      <c r="C1468" s="58"/>
      <c r="D1468" s="59"/>
      <c r="E1468" s="59"/>
      <c r="F1468" s="59"/>
      <c r="G1468" s="64">
        <f>+การคำนวณ!N1463</f>
        <v>0</v>
      </c>
      <c r="H1468" s="56"/>
    </row>
    <row r="1469" spans="1:8">
      <c r="A1469" s="53"/>
      <c r="B1469" s="57">
        <v>1461</v>
      </c>
      <c r="C1469" s="58"/>
      <c r="D1469" s="59"/>
      <c r="E1469" s="59"/>
      <c r="F1469" s="59"/>
      <c r="G1469" s="64">
        <f>+การคำนวณ!N1464</f>
        <v>0</v>
      </c>
      <c r="H1469" s="56"/>
    </row>
    <row r="1470" spans="1:8">
      <c r="A1470" s="53"/>
      <c r="B1470" s="57">
        <v>1462</v>
      </c>
      <c r="C1470" s="58"/>
      <c r="D1470" s="59"/>
      <c r="E1470" s="59"/>
      <c r="F1470" s="59"/>
      <c r="G1470" s="64">
        <f>+การคำนวณ!N1465</f>
        <v>0</v>
      </c>
      <c r="H1470" s="56"/>
    </row>
    <row r="1471" spans="1:8">
      <c r="A1471" s="53"/>
      <c r="B1471" s="57">
        <v>1463</v>
      </c>
      <c r="C1471" s="58"/>
      <c r="D1471" s="59"/>
      <c r="E1471" s="59"/>
      <c r="F1471" s="59"/>
      <c r="G1471" s="64">
        <f>+การคำนวณ!N1466</f>
        <v>0</v>
      </c>
      <c r="H1471" s="56"/>
    </row>
    <row r="1472" spans="1:8">
      <c r="A1472" s="53"/>
      <c r="B1472" s="57">
        <v>1464</v>
      </c>
      <c r="C1472" s="58"/>
      <c r="D1472" s="59"/>
      <c r="E1472" s="59"/>
      <c r="F1472" s="59"/>
      <c r="G1472" s="64">
        <f>+การคำนวณ!N1467</f>
        <v>0</v>
      </c>
      <c r="H1472" s="56"/>
    </row>
    <row r="1473" spans="1:8">
      <c r="A1473" s="53"/>
      <c r="B1473" s="57">
        <v>1465</v>
      </c>
      <c r="C1473" s="58"/>
      <c r="D1473" s="59"/>
      <c r="E1473" s="59"/>
      <c r="F1473" s="59"/>
      <c r="G1473" s="64">
        <f>+การคำนวณ!N1468</f>
        <v>0</v>
      </c>
      <c r="H1473" s="56"/>
    </row>
    <row r="1474" spans="1:8">
      <c r="A1474" s="53"/>
      <c r="B1474" s="57">
        <v>1466</v>
      </c>
      <c r="C1474" s="58"/>
      <c r="D1474" s="59"/>
      <c r="E1474" s="59"/>
      <c r="F1474" s="59"/>
      <c r="G1474" s="64">
        <f>+การคำนวณ!N1469</f>
        <v>0</v>
      </c>
      <c r="H1474" s="56"/>
    </row>
    <row r="1475" spans="1:8">
      <c r="A1475" s="53"/>
      <c r="B1475" s="57">
        <v>1467</v>
      </c>
      <c r="C1475" s="58"/>
      <c r="D1475" s="59"/>
      <c r="E1475" s="59"/>
      <c r="F1475" s="59"/>
      <c r="G1475" s="64">
        <f>+การคำนวณ!N1470</f>
        <v>0</v>
      </c>
      <c r="H1475" s="56"/>
    </row>
    <row r="1476" spans="1:8">
      <c r="A1476" s="53"/>
      <c r="B1476" s="57">
        <v>1468</v>
      </c>
      <c r="C1476" s="58"/>
      <c r="D1476" s="59"/>
      <c r="E1476" s="59"/>
      <c r="F1476" s="59"/>
      <c r="G1476" s="64">
        <f>+การคำนวณ!N1471</f>
        <v>0</v>
      </c>
      <c r="H1476" s="56"/>
    </row>
    <row r="1477" spans="1:8">
      <c r="A1477" s="53"/>
      <c r="B1477" s="57">
        <v>1469</v>
      </c>
      <c r="C1477" s="58"/>
      <c r="D1477" s="59"/>
      <c r="E1477" s="59"/>
      <c r="F1477" s="59"/>
      <c r="G1477" s="64">
        <f>+การคำนวณ!N1472</f>
        <v>0</v>
      </c>
      <c r="H1477" s="56"/>
    </row>
    <row r="1478" spans="1:8">
      <c r="A1478" s="53"/>
      <c r="B1478" s="57">
        <v>1470</v>
      </c>
      <c r="C1478" s="58"/>
      <c r="D1478" s="59"/>
      <c r="E1478" s="59"/>
      <c r="F1478" s="59"/>
      <c r="G1478" s="64">
        <f>+การคำนวณ!N1473</f>
        <v>0</v>
      </c>
      <c r="H1478" s="56"/>
    </row>
    <row r="1479" spans="1:8">
      <c r="A1479" s="53"/>
      <c r="B1479" s="57">
        <v>1471</v>
      </c>
      <c r="C1479" s="58"/>
      <c r="D1479" s="59"/>
      <c r="E1479" s="59"/>
      <c r="F1479" s="59"/>
      <c r="G1479" s="64">
        <f>+การคำนวณ!N1474</f>
        <v>0</v>
      </c>
      <c r="H1479" s="56"/>
    </row>
    <row r="1480" spans="1:8">
      <c r="A1480" s="53"/>
      <c r="B1480" s="57">
        <v>1472</v>
      </c>
      <c r="C1480" s="58"/>
      <c r="D1480" s="59"/>
      <c r="E1480" s="59"/>
      <c r="F1480" s="59"/>
      <c r="G1480" s="64">
        <f>+การคำนวณ!N1475</f>
        <v>0</v>
      </c>
      <c r="H1480" s="56"/>
    </row>
    <row r="1481" spans="1:8">
      <c r="A1481" s="53"/>
      <c r="B1481" s="57">
        <v>1473</v>
      </c>
      <c r="C1481" s="58"/>
      <c r="D1481" s="59"/>
      <c r="E1481" s="59"/>
      <c r="F1481" s="59"/>
      <c r="G1481" s="64">
        <f>+การคำนวณ!N1476</f>
        <v>0</v>
      </c>
      <c r="H1481" s="56"/>
    </row>
    <row r="1482" spans="1:8">
      <c r="A1482" s="53"/>
      <c r="B1482" s="57">
        <v>1474</v>
      </c>
      <c r="C1482" s="58"/>
      <c r="D1482" s="59"/>
      <c r="E1482" s="59"/>
      <c r="F1482" s="59"/>
      <c r="G1482" s="64">
        <f>+การคำนวณ!N1477</f>
        <v>0</v>
      </c>
      <c r="H1482" s="56"/>
    </row>
    <row r="1483" spans="1:8">
      <c r="A1483" s="53"/>
      <c r="B1483" s="57">
        <v>1475</v>
      </c>
      <c r="C1483" s="58"/>
      <c r="D1483" s="59"/>
      <c r="E1483" s="59"/>
      <c r="F1483" s="59"/>
      <c r="G1483" s="64">
        <f>+การคำนวณ!N1478</f>
        <v>0</v>
      </c>
      <c r="H1483" s="56"/>
    </row>
    <row r="1484" spans="1:8">
      <c r="A1484" s="53"/>
      <c r="B1484" s="57">
        <v>1476</v>
      </c>
      <c r="C1484" s="58"/>
      <c r="D1484" s="59"/>
      <c r="E1484" s="59"/>
      <c r="F1484" s="59"/>
      <c r="G1484" s="64">
        <f>+การคำนวณ!N1479</f>
        <v>0</v>
      </c>
      <c r="H1484" s="56"/>
    </row>
    <row r="1485" spans="1:8">
      <c r="A1485" s="53"/>
      <c r="B1485" s="57">
        <v>1477</v>
      </c>
      <c r="C1485" s="58"/>
      <c r="D1485" s="59"/>
      <c r="E1485" s="59"/>
      <c r="F1485" s="59"/>
      <c r="G1485" s="64">
        <f>+การคำนวณ!N1480</f>
        <v>0</v>
      </c>
      <c r="H1485" s="56"/>
    </row>
    <row r="1486" spans="1:8">
      <c r="A1486" s="53"/>
      <c r="B1486" s="57">
        <v>1478</v>
      </c>
      <c r="C1486" s="58"/>
      <c r="D1486" s="59"/>
      <c r="E1486" s="59"/>
      <c r="F1486" s="59"/>
      <c r="G1486" s="64">
        <f>+การคำนวณ!N1481</f>
        <v>0</v>
      </c>
      <c r="H1486" s="56"/>
    </row>
    <row r="1487" spans="1:8">
      <c r="A1487" s="53"/>
      <c r="B1487" s="57">
        <v>1479</v>
      </c>
      <c r="C1487" s="58"/>
      <c r="D1487" s="59"/>
      <c r="E1487" s="59"/>
      <c r="F1487" s="59"/>
      <c r="G1487" s="64">
        <f>+การคำนวณ!N1482</f>
        <v>0</v>
      </c>
      <c r="H1487" s="56"/>
    </row>
    <row r="1488" spans="1:8">
      <c r="A1488" s="53"/>
      <c r="B1488" s="57">
        <v>1480</v>
      </c>
      <c r="C1488" s="58"/>
      <c r="D1488" s="59"/>
      <c r="E1488" s="59"/>
      <c r="F1488" s="59"/>
      <c r="G1488" s="64">
        <f>+การคำนวณ!N1483</f>
        <v>0</v>
      </c>
      <c r="H1488" s="56"/>
    </row>
    <row r="1489" spans="1:8">
      <c r="A1489" s="53"/>
      <c r="B1489" s="57">
        <v>1481</v>
      </c>
      <c r="C1489" s="58"/>
      <c r="D1489" s="59"/>
      <c r="E1489" s="59"/>
      <c r="F1489" s="59"/>
      <c r="G1489" s="64">
        <f>+การคำนวณ!N1484</f>
        <v>0</v>
      </c>
      <c r="H1489" s="56"/>
    </row>
    <row r="1490" spans="1:8">
      <c r="A1490" s="53"/>
      <c r="B1490" s="57">
        <v>1482</v>
      </c>
      <c r="C1490" s="58"/>
      <c r="D1490" s="59"/>
      <c r="E1490" s="59"/>
      <c r="F1490" s="59"/>
      <c r="G1490" s="64">
        <f>+การคำนวณ!N1485</f>
        <v>0</v>
      </c>
      <c r="H1490" s="56"/>
    </row>
    <row r="1491" spans="1:8">
      <c r="A1491" s="53"/>
      <c r="B1491" s="57">
        <v>1483</v>
      </c>
      <c r="C1491" s="58"/>
      <c r="D1491" s="59"/>
      <c r="E1491" s="59"/>
      <c r="F1491" s="59"/>
      <c r="G1491" s="64">
        <f>+การคำนวณ!N1486</f>
        <v>0</v>
      </c>
      <c r="H1491" s="56"/>
    </row>
    <row r="1492" spans="1:8">
      <c r="A1492" s="53"/>
      <c r="B1492" s="57">
        <v>1484</v>
      </c>
      <c r="C1492" s="58"/>
      <c r="D1492" s="59"/>
      <c r="E1492" s="59"/>
      <c r="F1492" s="59"/>
      <c r="G1492" s="64">
        <f>+การคำนวณ!N1487</f>
        <v>0</v>
      </c>
      <c r="H1492" s="56"/>
    </row>
    <row r="1493" spans="1:8">
      <c r="A1493" s="53"/>
      <c r="B1493" s="57">
        <v>1485</v>
      </c>
      <c r="C1493" s="58"/>
      <c r="D1493" s="59"/>
      <c r="E1493" s="59"/>
      <c r="F1493" s="59"/>
      <c r="G1493" s="64">
        <f>+การคำนวณ!N1488</f>
        <v>0</v>
      </c>
      <c r="H1493" s="56"/>
    </row>
    <row r="1494" spans="1:8">
      <c r="A1494" s="53"/>
      <c r="B1494" s="57">
        <v>1486</v>
      </c>
      <c r="C1494" s="58"/>
      <c r="D1494" s="59"/>
      <c r="E1494" s="59"/>
      <c r="F1494" s="59"/>
      <c r="G1494" s="64">
        <f>+การคำนวณ!N1489</f>
        <v>0</v>
      </c>
      <c r="H1494" s="56"/>
    </row>
    <row r="1495" spans="1:8">
      <c r="A1495" s="53"/>
      <c r="B1495" s="57">
        <v>1487</v>
      </c>
      <c r="C1495" s="58"/>
      <c r="D1495" s="59"/>
      <c r="E1495" s="59"/>
      <c r="F1495" s="59"/>
      <c r="G1495" s="64">
        <f>+การคำนวณ!N1490</f>
        <v>0</v>
      </c>
      <c r="H1495" s="56"/>
    </row>
    <row r="1496" spans="1:8">
      <c r="A1496" s="53"/>
      <c r="B1496" s="57">
        <v>1488</v>
      </c>
      <c r="C1496" s="58"/>
      <c r="D1496" s="59"/>
      <c r="E1496" s="59"/>
      <c r="F1496" s="59"/>
      <c r="G1496" s="64">
        <f>+การคำนวณ!N1491</f>
        <v>0</v>
      </c>
      <c r="H1496" s="56"/>
    </row>
    <row r="1497" spans="1:8">
      <c r="A1497" s="53"/>
      <c r="B1497" s="57">
        <v>1489</v>
      </c>
      <c r="C1497" s="58"/>
      <c r="D1497" s="59"/>
      <c r="E1497" s="59"/>
      <c r="F1497" s="59"/>
      <c r="G1497" s="64">
        <f>+การคำนวณ!N1492</f>
        <v>0</v>
      </c>
      <c r="H1497" s="56"/>
    </row>
    <row r="1498" spans="1:8">
      <c r="A1498" s="53"/>
      <c r="B1498" s="57">
        <v>1490</v>
      </c>
      <c r="C1498" s="58"/>
      <c r="D1498" s="59"/>
      <c r="E1498" s="59"/>
      <c r="F1498" s="59"/>
      <c r="G1498" s="64">
        <f>+การคำนวณ!N1493</f>
        <v>0</v>
      </c>
      <c r="H1498" s="56"/>
    </row>
    <row r="1499" spans="1:8">
      <c r="A1499" s="53"/>
      <c r="B1499" s="57">
        <v>1491</v>
      </c>
      <c r="C1499" s="58"/>
      <c r="D1499" s="59"/>
      <c r="E1499" s="59"/>
      <c r="F1499" s="59"/>
      <c r="G1499" s="64">
        <f>+การคำนวณ!N1494</f>
        <v>0</v>
      </c>
      <c r="H1499" s="56"/>
    </row>
    <row r="1500" spans="1:8">
      <c r="A1500" s="53"/>
      <c r="B1500" s="57">
        <v>1492</v>
      </c>
      <c r="C1500" s="58"/>
      <c r="D1500" s="59"/>
      <c r="E1500" s="59"/>
      <c r="F1500" s="59"/>
      <c r="G1500" s="64">
        <f>+การคำนวณ!N1495</f>
        <v>0</v>
      </c>
      <c r="H1500" s="56"/>
    </row>
    <row r="1501" spans="1:8">
      <c r="A1501" s="53"/>
      <c r="B1501" s="57">
        <v>1493</v>
      </c>
      <c r="C1501" s="58"/>
      <c r="D1501" s="59"/>
      <c r="E1501" s="59"/>
      <c r="F1501" s="59"/>
      <c r="G1501" s="64">
        <f>+การคำนวณ!N1496</f>
        <v>0</v>
      </c>
      <c r="H1501" s="56"/>
    </row>
    <row r="1502" spans="1:8">
      <c r="A1502" s="53"/>
      <c r="B1502" s="57">
        <v>1494</v>
      </c>
      <c r="C1502" s="58"/>
      <c r="D1502" s="59"/>
      <c r="E1502" s="59"/>
      <c r="F1502" s="59"/>
      <c r="G1502" s="64">
        <f>+การคำนวณ!N1497</f>
        <v>0</v>
      </c>
      <c r="H1502" s="56"/>
    </row>
    <row r="1503" spans="1:8">
      <c r="A1503" s="53"/>
      <c r="B1503" s="57">
        <v>1495</v>
      </c>
      <c r="C1503" s="58"/>
      <c r="D1503" s="59"/>
      <c r="E1503" s="59"/>
      <c r="F1503" s="59"/>
      <c r="G1503" s="64">
        <f>+การคำนวณ!N1498</f>
        <v>0</v>
      </c>
      <c r="H1503" s="56"/>
    </row>
    <row r="1504" spans="1:8">
      <c r="A1504" s="53"/>
      <c r="B1504" s="57">
        <v>1496</v>
      </c>
      <c r="C1504" s="58"/>
      <c r="D1504" s="59"/>
      <c r="E1504" s="59"/>
      <c r="F1504" s="59"/>
      <c r="G1504" s="64">
        <f>+การคำนวณ!N1499</f>
        <v>0</v>
      </c>
      <c r="H1504" s="56"/>
    </row>
    <row r="1505" spans="1:8">
      <c r="A1505" s="53"/>
      <c r="B1505" s="57">
        <v>1497</v>
      </c>
      <c r="C1505" s="58"/>
      <c r="D1505" s="59"/>
      <c r="E1505" s="59"/>
      <c r="F1505" s="59"/>
      <c r="G1505" s="64">
        <f>+การคำนวณ!N1500</f>
        <v>0</v>
      </c>
      <c r="H1505" s="56"/>
    </row>
    <row r="1506" spans="1:8">
      <c r="A1506" s="53"/>
      <c r="B1506" s="57">
        <v>1498</v>
      </c>
      <c r="C1506" s="58"/>
      <c r="D1506" s="59"/>
      <c r="E1506" s="59"/>
      <c r="F1506" s="59"/>
      <c r="G1506" s="64">
        <f>+การคำนวณ!N1501</f>
        <v>0</v>
      </c>
      <c r="H1506" s="56"/>
    </row>
    <row r="1507" spans="1:8">
      <c r="A1507" s="53"/>
      <c r="B1507" s="57">
        <v>1499</v>
      </c>
      <c r="C1507" s="58"/>
      <c r="D1507" s="59"/>
      <c r="E1507" s="59"/>
      <c r="F1507" s="59"/>
      <c r="G1507" s="64">
        <f>+การคำนวณ!N1502</f>
        <v>0</v>
      </c>
      <c r="H1507" s="56"/>
    </row>
    <row r="1508" spans="1:8">
      <c r="A1508" s="53"/>
      <c r="B1508" s="57">
        <v>1500</v>
      </c>
      <c r="C1508" s="58"/>
      <c r="D1508" s="59"/>
      <c r="E1508" s="59"/>
      <c r="F1508" s="59"/>
      <c r="G1508" s="64">
        <f>+การคำนวณ!N1503</f>
        <v>0</v>
      </c>
      <c r="H1508" s="56"/>
    </row>
    <row r="1509" spans="1:8">
      <c r="A1509" s="53"/>
      <c r="B1509" s="57">
        <v>1501</v>
      </c>
      <c r="C1509" s="58"/>
      <c r="D1509" s="59"/>
      <c r="E1509" s="59"/>
      <c r="F1509" s="59"/>
      <c r="G1509" s="64">
        <f>+การคำนวณ!N1504</f>
        <v>0</v>
      </c>
      <c r="H1509" s="56"/>
    </row>
    <row r="1510" spans="1:8">
      <c r="A1510" s="53"/>
      <c r="B1510" s="57">
        <v>1502</v>
      </c>
      <c r="C1510" s="58"/>
      <c r="D1510" s="59"/>
      <c r="E1510" s="59"/>
      <c r="F1510" s="59"/>
      <c r="G1510" s="64">
        <f>+การคำนวณ!N1505</f>
        <v>0</v>
      </c>
      <c r="H1510" s="56"/>
    </row>
    <row r="1511" spans="1:8">
      <c r="A1511" s="53"/>
      <c r="B1511" s="57">
        <v>1503</v>
      </c>
      <c r="C1511" s="58"/>
      <c r="D1511" s="59"/>
      <c r="E1511" s="59"/>
      <c r="F1511" s="59"/>
      <c r="G1511" s="64">
        <f>+การคำนวณ!N1506</f>
        <v>0</v>
      </c>
      <c r="H1511" s="56"/>
    </row>
    <row r="1512" spans="1:8">
      <c r="A1512" s="53"/>
      <c r="B1512" s="57">
        <v>1504</v>
      </c>
      <c r="C1512" s="58"/>
      <c r="D1512" s="59"/>
      <c r="E1512" s="59"/>
      <c r="F1512" s="59"/>
      <c r="G1512" s="64">
        <f>+การคำนวณ!N1507</f>
        <v>0</v>
      </c>
      <c r="H1512" s="56"/>
    </row>
    <row r="1513" spans="1:8">
      <c r="A1513" s="53"/>
      <c r="B1513" s="57">
        <v>1505</v>
      </c>
      <c r="C1513" s="58"/>
      <c r="D1513" s="59"/>
      <c r="E1513" s="59"/>
      <c r="F1513" s="59"/>
      <c r="G1513" s="64">
        <f>+การคำนวณ!N1508</f>
        <v>0</v>
      </c>
      <c r="H1513" s="56"/>
    </row>
    <row r="1514" spans="1:8">
      <c r="A1514" s="53"/>
      <c r="B1514" s="57">
        <v>1506</v>
      </c>
      <c r="C1514" s="58"/>
      <c r="D1514" s="59"/>
      <c r="E1514" s="59"/>
      <c r="F1514" s="59"/>
      <c r="G1514" s="64">
        <f>+การคำนวณ!N1509</f>
        <v>0</v>
      </c>
      <c r="H1514" s="56"/>
    </row>
    <row r="1515" spans="1:8">
      <c r="A1515" s="53"/>
      <c r="B1515" s="57">
        <v>1507</v>
      </c>
      <c r="C1515" s="58"/>
      <c r="D1515" s="59"/>
      <c r="E1515" s="59"/>
      <c r="F1515" s="59"/>
      <c r="G1515" s="64">
        <f>+การคำนวณ!N1510</f>
        <v>0</v>
      </c>
      <c r="H1515" s="56"/>
    </row>
    <row r="1516" spans="1:8">
      <c r="A1516" s="53"/>
      <c r="B1516" s="57">
        <v>1508</v>
      </c>
      <c r="C1516" s="58"/>
      <c r="D1516" s="59"/>
      <c r="E1516" s="59"/>
      <c r="F1516" s="59"/>
      <c r="G1516" s="64">
        <f>+การคำนวณ!N1511</f>
        <v>0</v>
      </c>
      <c r="H1516" s="56"/>
    </row>
    <row r="1517" spans="1:8">
      <c r="A1517" s="53"/>
      <c r="B1517" s="57">
        <v>1509</v>
      </c>
      <c r="C1517" s="58"/>
      <c r="D1517" s="59"/>
      <c r="E1517" s="59"/>
      <c r="F1517" s="59"/>
      <c r="G1517" s="64">
        <f>+การคำนวณ!N1512</f>
        <v>0</v>
      </c>
      <c r="H1517" s="56"/>
    </row>
    <row r="1518" spans="1:8">
      <c r="A1518" s="53"/>
      <c r="B1518" s="57">
        <v>1510</v>
      </c>
      <c r="C1518" s="58"/>
      <c r="D1518" s="59"/>
      <c r="E1518" s="59"/>
      <c r="F1518" s="59"/>
      <c r="G1518" s="64">
        <f>+การคำนวณ!N1513</f>
        <v>0</v>
      </c>
      <c r="H1518" s="56"/>
    </row>
    <row r="1519" spans="1:8">
      <c r="A1519" s="53"/>
      <c r="B1519" s="57">
        <v>1511</v>
      </c>
      <c r="C1519" s="58"/>
      <c r="D1519" s="59"/>
      <c r="E1519" s="59"/>
      <c r="F1519" s="59"/>
      <c r="G1519" s="64">
        <f>+การคำนวณ!N1514</f>
        <v>0</v>
      </c>
      <c r="H1519" s="56"/>
    </row>
    <row r="1520" spans="1:8">
      <c r="A1520" s="53"/>
      <c r="B1520" s="57">
        <v>1512</v>
      </c>
      <c r="C1520" s="58"/>
      <c r="D1520" s="59"/>
      <c r="E1520" s="59"/>
      <c r="F1520" s="59"/>
      <c r="G1520" s="64">
        <f>+การคำนวณ!N1515</f>
        <v>0</v>
      </c>
      <c r="H1520" s="56"/>
    </row>
    <row r="1521" spans="1:8">
      <c r="A1521" s="53"/>
      <c r="B1521" s="57">
        <v>1513</v>
      </c>
      <c r="C1521" s="58"/>
      <c r="D1521" s="59"/>
      <c r="E1521" s="59"/>
      <c r="F1521" s="59"/>
      <c r="G1521" s="64">
        <f>+การคำนวณ!N1516</f>
        <v>0</v>
      </c>
      <c r="H1521" s="56"/>
    </row>
    <row r="1522" spans="1:8">
      <c r="A1522" s="53"/>
      <c r="B1522" s="57">
        <v>1514</v>
      </c>
      <c r="C1522" s="58"/>
      <c r="D1522" s="59"/>
      <c r="E1522" s="59"/>
      <c r="F1522" s="59"/>
      <c r="G1522" s="64">
        <f>+การคำนวณ!N1517</f>
        <v>0</v>
      </c>
      <c r="H1522" s="56"/>
    </row>
    <row r="1523" spans="1:8">
      <c r="A1523" s="53"/>
      <c r="B1523" s="57">
        <v>1515</v>
      </c>
      <c r="C1523" s="58"/>
      <c r="D1523" s="59"/>
      <c r="E1523" s="59"/>
      <c r="F1523" s="59"/>
      <c r="G1523" s="64">
        <f>+การคำนวณ!N1518</f>
        <v>0</v>
      </c>
      <c r="H1523" s="56"/>
    </row>
    <row r="1524" spans="1:8">
      <c r="B1524" s="57">
        <v>1516</v>
      </c>
      <c r="C1524" s="58"/>
      <c r="D1524" s="59"/>
      <c r="E1524" s="59"/>
      <c r="F1524" s="59"/>
      <c r="G1524" s="64">
        <f>+การคำนวณ!N1519</f>
        <v>0</v>
      </c>
      <c r="H1524" s="56"/>
    </row>
    <row r="1525" spans="1:8">
      <c r="A1525" s="53"/>
      <c r="B1525" s="57">
        <v>1517</v>
      </c>
      <c r="C1525" s="58"/>
      <c r="D1525" s="59"/>
      <c r="E1525" s="59"/>
      <c r="F1525" s="59"/>
      <c r="G1525" s="64">
        <f>+การคำนวณ!N1520</f>
        <v>0</v>
      </c>
      <c r="H1525" s="56"/>
    </row>
    <row r="1526" spans="1:8">
      <c r="A1526" s="53"/>
      <c r="B1526" s="57">
        <v>1518</v>
      </c>
      <c r="C1526" s="58"/>
      <c r="D1526" s="59"/>
      <c r="E1526" s="59"/>
      <c r="F1526" s="59"/>
      <c r="G1526" s="64">
        <f>+การคำนวณ!N1521</f>
        <v>0</v>
      </c>
      <c r="H1526" s="56"/>
    </row>
    <row r="1527" spans="1:8">
      <c r="A1527" s="53"/>
      <c r="B1527" s="57">
        <v>1519</v>
      </c>
      <c r="C1527" s="58"/>
      <c r="D1527" s="59"/>
      <c r="E1527" s="59"/>
      <c r="F1527" s="59"/>
      <c r="G1527" s="64">
        <f>+การคำนวณ!N1522</f>
        <v>0</v>
      </c>
      <c r="H1527" s="56"/>
    </row>
    <row r="1528" spans="1:8">
      <c r="A1528" s="53"/>
      <c r="B1528" s="57">
        <v>1520</v>
      </c>
      <c r="C1528" s="58"/>
      <c r="D1528" s="59"/>
      <c r="E1528" s="59"/>
      <c r="F1528" s="59"/>
      <c r="G1528" s="64">
        <f>+การคำนวณ!N1523</f>
        <v>0</v>
      </c>
      <c r="H1528" s="56"/>
    </row>
    <row r="1529" spans="1:8">
      <c r="A1529" s="53"/>
      <c r="B1529" s="57">
        <v>1521</v>
      </c>
      <c r="C1529" s="58"/>
      <c r="D1529" s="59"/>
      <c r="E1529" s="59"/>
      <c r="F1529" s="59"/>
      <c r="G1529" s="64">
        <f>+การคำนวณ!N1524</f>
        <v>0</v>
      </c>
      <c r="H1529" s="56"/>
    </row>
    <row r="1530" spans="1:8">
      <c r="A1530" s="53"/>
      <c r="B1530" s="57">
        <v>1522</v>
      </c>
      <c r="C1530" s="58"/>
      <c r="D1530" s="59"/>
      <c r="E1530" s="59"/>
      <c r="F1530" s="59"/>
      <c r="G1530" s="64">
        <f>+การคำนวณ!N1525</f>
        <v>0</v>
      </c>
      <c r="H1530" s="56"/>
    </row>
    <row r="1531" spans="1:8">
      <c r="A1531" s="53"/>
      <c r="B1531" s="57">
        <v>1523</v>
      </c>
      <c r="C1531" s="58"/>
      <c r="D1531" s="59"/>
      <c r="E1531" s="59"/>
      <c r="F1531" s="59"/>
      <c r="G1531" s="64">
        <f>+การคำนวณ!N1526</f>
        <v>0</v>
      </c>
      <c r="H1531" s="56"/>
    </row>
    <row r="1532" spans="1:8">
      <c r="A1532" s="53"/>
      <c r="B1532" s="57">
        <v>1524</v>
      </c>
      <c r="C1532" s="58"/>
      <c r="D1532" s="59"/>
      <c r="E1532" s="59"/>
      <c r="F1532" s="59"/>
      <c r="G1532" s="64">
        <f>+การคำนวณ!N1527</f>
        <v>0</v>
      </c>
      <c r="H1532" s="56"/>
    </row>
    <row r="1533" spans="1:8">
      <c r="A1533" s="53"/>
      <c r="B1533" s="57">
        <v>1525</v>
      </c>
      <c r="C1533" s="58"/>
      <c r="D1533" s="59"/>
      <c r="E1533" s="59"/>
      <c r="F1533" s="59"/>
      <c r="G1533" s="64">
        <f>+การคำนวณ!N1528</f>
        <v>0</v>
      </c>
      <c r="H1533" s="56"/>
    </row>
    <row r="1534" spans="1:8">
      <c r="A1534" s="53"/>
      <c r="B1534" s="57">
        <v>1526</v>
      </c>
      <c r="C1534" s="58"/>
      <c r="D1534" s="59"/>
      <c r="E1534" s="59"/>
      <c r="F1534" s="59"/>
      <c r="G1534" s="64">
        <f>+การคำนวณ!N1529</f>
        <v>0</v>
      </c>
      <c r="H1534" s="56"/>
    </row>
    <row r="1535" spans="1:8">
      <c r="A1535" s="53"/>
      <c r="B1535" s="57">
        <v>1527</v>
      </c>
      <c r="C1535" s="58"/>
      <c r="D1535" s="59"/>
      <c r="E1535" s="59"/>
      <c r="F1535" s="59"/>
      <c r="G1535" s="64">
        <f>+การคำนวณ!N1530</f>
        <v>0</v>
      </c>
      <c r="H1535" s="56"/>
    </row>
    <row r="1536" spans="1:8">
      <c r="A1536" s="53"/>
      <c r="B1536" s="57">
        <v>1528</v>
      </c>
      <c r="C1536" s="58"/>
      <c r="D1536" s="59"/>
      <c r="E1536" s="59"/>
      <c r="F1536" s="59"/>
      <c r="G1536" s="64">
        <f>+การคำนวณ!N1531</f>
        <v>0</v>
      </c>
      <c r="H1536" s="56"/>
    </row>
    <row r="1537" spans="1:8">
      <c r="A1537" s="53"/>
      <c r="B1537" s="57">
        <v>1529</v>
      </c>
      <c r="C1537" s="58"/>
      <c r="D1537" s="59"/>
      <c r="E1537" s="59"/>
      <c r="F1537" s="59"/>
      <c r="G1537" s="64">
        <f>+การคำนวณ!N1532</f>
        <v>0</v>
      </c>
      <c r="H1537" s="56"/>
    </row>
    <row r="1538" spans="1:8">
      <c r="A1538" s="53"/>
      <c r="B1538" s="57">
        <v>1530</v>
      </c>
      <c r="C1538" s="58"/>
      <c r="D1538" s="59"/>
      <c r="E1538" s="59"/>
      <c r="F1538" s="59"/>
      <c r="G1538" s="64">
        <f>+การคำนวณ!N1533</f>
        <v>0</v>
      </c>
      <c r="H1538" s="56"/>
    </row>
    <row r="1539" spans="1:8">
      <c r="A1539" s="53"/>
      <c r="B1539" s="57">
        <v>1531</v>
      </c>
      <c r="C1539" s="58"/>
      <c r="D1539" s="59"/>
      <c r="E1539" s="59"/>
      <c r="F1539" s="59"/>
      <c r="G1539" s="64">
        <f>+การคำนวณ!N1534</f>
        <v>0</v>
      </c>
      <c r="H1539" s="56"/>
    </row>
    <row r="1540" spans="1:8">
      <c r="A1540" s="53"/>
      <c r="B1540" s="57">
        <v>1532</v>
      </c>
      <c r="C1540" s="58"/>
      <c r="D1540" s="59"/>
      <c r="E1540" s="59"/>
      <c r="F1540" s="59"/>
      <c r="G1540" s="64">
        <f>+การคำนวณ!N1535</f>
        <v>0</v>
      </c>
      <c r="H1540" s="56"/>
    </row>
    <row r="1541" spans="1:8">
      <c r="A1541" s="53"/>
      <c r="B1541" s="57">
        <v>1533</v>
      </c>
      <c r="C1541" s="58"/>
      <c r="D1541" s="59"/>
      <c r="E1541" s="59"/>
      <c r="F1541" s="59"/>
      <c r="G1541" s="64">
        <f>+การคำนวณ!N1536</f>
        <v>0</v>
      </c>
      <c r="H1541" s="56"/>
    </row>
    <row r="1542" spans="1:8">
      <c r="A1542" s="53"/>
      <c r="B1542" s="57">
        <v>1534</v>
      </c>
      <c r="C1542" s="58"/>
      <c r="D1542" s="59"/>
      <c r="E1542" s="59"/>
      <c r="F1542" s="59"/>
      <c r="G1542" s="64">
        <f>+การคำนวณ!N1537</f>
        <v>0</v>
      </c>
      <c r="H1542" s="56"/>
    </row>
    <row r="1543" spans="1:8">
      <c r="A1543" s="53"/>
      <c r="B1543" s="57">
        <v>1535</v>
      </c>
      <c r="C1543" s="58"/>
      <c r="D1543" s="59"/>
      <c r="E1543" s="59"/>
      <c r="F1543" s="59"/>
      <c r="G1543" s="64">
        <f>+การคำนวณ!N1538</f>
        <v>0</v>
      </c>
      <c r="H1543" s="56"/>
    </row>
    <row r="1544" spans="1:8">
      <c r="A1544" s="53"/>
      <c r="B1544" s="57">
        <v>1536</v>
      </c>
      <c r="C1544" s="58"/>
      <c r="D1544" s="59"/>
      <c r="E1544" s="59"/>
      <c r="F1544" s="59"/>
      <c r="G1544" s="64">
        <f>+การคำนวณ!N1539</f>
        <v>0</v>
      </c>
      <c r="H1544" s="56"/>
    </row>
    <row r="1545" spans="1:8">
      <c r="A1545" s="53"/>
      <c r="B1545" s="57">
        <v>1537</v>
      </c>
      <c r="C1545" s="58"/>
      <c r="D1545" s="59"/>
      <c r="E1545" s="59"/>
      <c r="F1545" s="59"/>
      <c r="G1545" s="64">
        <f>+การคำนวณ!N1540</f>
        <v>0</v>
      </c>
      <c r="H1545" s="56"/>
    </row>
    <row r="1546" spans="1:8">
      <c r="A1546" s="53"/>
      <c r="B1546" s="57">
        <v>1538</v>
      </c>
      <c r="C1546" s="58"/>
      <c r="D1546" s="59"/>
      <c r="E1546" s="59"/>
      <c r="F1546" s="59"/>
      <c r="G1546" s="64">
        <f>+การคำนวณ!N1541</f>
        <v>0</v>
      </c>
      <c r="H1546" s="56"/>
    </row>
    <row r="1547" spans="1:8">
      <c r="A1547" s="53"/>
      <c r="B1547" s="57">
        <v>1539</v>
      </c>
      <c r="C1547" s="58"/>
      <c r="D1547" s="59"/>
      <c r="E1547" s="59"/>
      <c r="F1547" s="59"/>
      <c r="G1547" s="64">
        <f>+การคำนวณ!N1542</f>
        <v>0</v>
      </c>
      <c r="H1547" s="56"/>
    </row>
    <row r="1548" spans="1:8">
      <c r="A1548" s="53"/>
      <c r="B1548" s="57">
        <v>1540</v>
      </c>
      <c r="C1548" s="58"/>
      <c r="D1548" s="59"/>
      <c r="E1548" s="59"/>
      <c r="F1548" s="59"/>
      <c r="G1548" s="64">
        <f>+การคำนวณ!N1543</f>
        <v>0</v>
      </c>
      <c r="H1548" s="56"/>
    </row>
    <row r="1549" spans="1:8">
      <c r="A1549" s="53"/>
      <c r="B1549" s="57">
        <v>1541</v>
      </c>
      <c r="C1549" s="58"/>
      <c r="D1549" s="59"/>
      <c r="E1549" s="59"/>
      <c r="F1549" s="59"/>
      <c r="G1549" s="64">
        <f>+การคำนวณ!N1544</f>
        <v>0</v>
      </c>
      <c r="H1549" s="56"/>
    </row>
    <row r="1550" spans="1:8">
      <c r="A1550" s="53"/>
      <c r="B1550" s="57">
        <v>1542</v>
      </c>
      <c r="C1550" s="58"/>
      <c r="D1550" s="59"/>
      <c r="E1550" s="59"/>
      <c r="F1550" s="59"/>
      <c r="G1550" s="64">
        <f>+การคำนวณ!N1545</f>
        <v>0</v>
      </c>
      <c r="H1550" s="56"/>
    </row>
    <row r="1551" spans="1:8">
      <c r="A1551" s="53"/>
      <c r="B1551" s="57">
        <v>1543</v>
      </c>
      <c r="C1551" s="58"/>
      <c r="D1551" s="59"/>
      <c r="E1551" s="59"/>
      <c r="F1551" s="59"/>
      <c r="G1551" s="64">
        <f>+การคำนวณ!N1546</f>
        <v>0</v>
      </c>
      <c r="H1551" s="56"/>
    </row>
    <row r="1552" spans="1:8">
      <c r="A1552" s="53"/>
      <c r="B1552" s="57">
        <v>1544</v>
      </c>
      <c r="C1552" s="58"/>
      <c r="D1552" s="59"/>
      <c r="E1552" s="59"/>
      <c r="F1552" s="59"/>
      <c r="G1552" s="64">
        <f>+การคำนวณ!N1547</f>
        <v>0</v>
      </c>
      <c r="H1552" s="56"/>
    </row>
    <row r="1553" spans="1:8">
      <c r="A1553" s="53"/>
      <c r="B1553" s="57">
        <v>1545</v>
      </c>
      <c r="C1553" s="58"/>
      <c r="D1553" s="59"/>
      <c r="E1553" s="59"/>
      <c r="F1553" s="59"/>
      <c r="G1553" s="64">
        <f>+การคำนวณ!N1548</f>
        <v>0</v>
      </c>
      <c r="H1553" s="56"/>
    </row>
    <row r="1554" spans="1:8">
      <c r="A1554" s="53"/>
      <c r="B1554" s="57">
        <v>1546</v>
      </c>
      <c r="C1554" s="58"/>
      <c r="D1554" s="59"/>
      <c r="E1554" s="59"/>
      <c r="F1554" s="59"/>
      <c r="G1554" s="64">
        <f>+การคำนวณ!N1549</f>
        <v>0</v>
      </c>
      <c r="H1554" s="56"/>
    </row>
    <row r="1555" spans="1:8">
      <c r="A1555" s="53"/>
      <c r="B1555" s="57">
        <v>1547</v>
      </c>
      <c r="C1555" s="58"/>
      <c r="D1555" s="59"/>
      <c r="E1555" s="59"/>
      <c r="F1555" s="59"/>
      <c r="G1555" s="64">
        <f>+การคำนวณ!N1550</f>
        <v>0</v>
      </c>
      <c r="H1555" s="56"/>
    </row>
    <row r="1556" spans="1:8">
      <c r="A1556" s="53"/>
      <c r="B1556" s="57">
        <v>1548</v>
      </c>
      <c r="C1556" s="58"/>
      <c r="D1556" s="59"/>
      <c r="E1556" s="59"/>
      <c r="F1556" s="59"/>
      <c r="G1556" s="64">
        <f>+การคำนวณ!N1551</f>
        <v>0</v>
      </c>
      <c r="H1556" s="56"/>
    </row>
    <row r="1557" spans="1:8">
      <c r="A1557" s="53"/>
      <c r="B1557" s="57">
        <v>1549</v>
      </c>
      <c r="C1557" s="58"/>
      <c r="D1557" s="59"/>
      <c r="E1557" s="59"/>
      <c r="F1557" s="59"/>
      <c r="G1557" s="64">
        <f>+การคำนวณ!N1552</f>
        <v>0</v>
      </c>
      <c r="H1557" s="56"/>
    </row>
    <row r="1558" spans="1:8">
      <c r="A1558" s="53"/>
      <c r="B1558" s="57">
        <v>1550</v>
      </c>
      <c r="C1558" s="58"/>
      <c r="D1558" s="59"/>
      <c r="E1558" s="59"/>
      <c r="F1558" s="59"/>
      <c r="G1558" s="64">
        <f>+การคำนวณ!N1553</f>
        <v>0</v>
      </c>
      <c r="H1558" s="56"/>
    </row>
    <row r="1559" spans="1:8">
      <c r="A1559" s="53"/>
      <c r="B1559" s="57">
        <v>1551</v>
      </c>
      <c r="C1559" s="58"/>
      <c r="D1559" s="59"/>
      <c r="E1559" s="59"/>
      <c r="F1559" s="59"/>
      <c r="G1559" s="64">
        <f>+การคำนวณ!N1554</f>
        <v>0</v>
      </c>
      <c r="H1559" s="56"/>
    </row>
    <row r="1560" spans="1:8">
      <c r="A1560" s="53"/>
      <c r="B1560" s="57">
        <v>1552</v>
      </c>
      <c r="C1560" s="58"/>
      <c r="D1560" s="59"/>
      <c r="E1560" s="59"/>
      <c r="F1560" s="59"/>
      <c r="G1560" s="64">
        <f>+การคำนวณ!N1555</f>
        <v>0</v>
      </c>
      <c r="H1560" s="56"/>
    </row>
    <row r="1561" spans="1:8">
      <c r="A1561" s="53"/>
      <c r="B1561" s="57">
        <v>1553</v>
      </c>
      <c r="C1561" s="58"/>
      <c r="D1561" s="59"/>
      <c r="E1561" s="59"/>
      <c r="F1561" s="59"/>
      <c r="G1561" s="64">
        <f>+การคำนวณ!N1556</f>
        <v>0</v>
      </c>
      <c r="H1561" s="56"/>
    </row>
    <row r="1562" spans="1:8">
      <c r="A1562" s="53"/>
      <c r="B1562" s="57">
        <v>1554</v>
      </c>
      <c r="C1562" s="58"/>
      <c r="D1562" s="59"/>
      <c r="E1562" s="59"/>
      <c r="F1562" s="59"/>
      <c r="G1562" s="64">
        <f>+การคำนวณ!N1557</f>
        <v>0</v>
      </c>
      <c r="H1562" s="56"/>
    </row>
    <row r="1563" spans="1:8">
      <c r="A1563" s="53"/>
      <c r="B1563" s="57">
        <v>1555</v>
      </c>
      <c r="C1563" s="58"/>
      <c r="D1563" s="59"/>
      <c r="E1563" s="59"/>
      <c r="F1563" s="59"/>
      <c r="G1563" s="64">
        <f>+การคำนวณ!N1558</f>
        <v>0</v>
      </c>
      <c r="H1563" s="56"/>
    </row>
    <row r="1564" spans="1:8">
      <c r="A1564" s="53"/>
      <c r="B1564" s="57">
        <v>1556</v>
      </c>
      <c r="C1564" s="58"/>
      <c r="D1564" s="59"/>
      <c r="E1564" s="59"/>
      <c r="F1564" s="59"/>
      <c r="G1564" s="64">
        <f>+การคำนวณ!N1559</f>
        <v>0</v>
      </c>
      <c r="H1564" s="56"/>
    </row>
    <row r="1565" spans="1:8">
      <c r="A1565" s="53"/>
      <c r="B1565" s="57">
        <v>1557</v>
      </c>
      <c r="C1565" s="58"/>
      <c r="D1565" s="59"/>
      <c r="E1565" s="59"/>
      <c r="F1565" s="59"/>
      <c r="G1565" s="64">
        <f>+การคำนวณ!N1560</f>
        <v>0</v>
      </c>
      <c r="H1565" s="56"/>
    </row>
    <row r="1566" spans="1:8">
      <c r="A1566" s="53"/>
      <c r="B1566" s="57">
        <v>1558</v>
      </c>
      <c r="C1566" s="58"/>
      <c r="D1566" s="59"/>
      <c r="E1566" s="59"/>
      <c r="F1566" s="59"/>
      <c r="G1566" s="64">
        <f>+การคำนวณ!N1561</f>
        <v>0</v>
      </c>
      <c r="H1566" s="56"/>
    </row>
    <row r="1567" spans="1:8">
      <c r="A1567" s="53"/>
      <c r="B1567" s="57">
        <v>1559</v>
      </c>
      <c r="C1567" s="58"/>
      <c r="D1567" s="59"/>
      <c r="E1567" s="59"/>
      <c r="F1567" s="59"/>
      <c r="G1567" s="64">
        <f>+การคำนวณ!N1562</f>
        <v>0</v>
      </c>
      <c r="H1567" s="56"/>
    </row>
    <row r="1568" spans="1:8">
      <c r="A1568" s="53"/>
      <c r="B1568" s="57">
        <v>1560</v>
      </c>
      <c r="C1568" s="58"/>
      <c r="D1568" s="59"/>
      <c r="E1568" s="59"/>
      <c r="F1568" s="59"/>
      <c r="G1568" s="64">
        <f>+การคำนวณ!N1563</f>
        <v>0</v>
      </c>
      <c r="H1568" s="56"/>
    </row>
    <row r="1569" spans="1:8">
      <c r="A1569" s="53"/>
      <c r="B1569" s="57">
        <v>1561</v>
      </c>
      <c r="C1569" s="58"/>
      <c r="D1569" s="59"/>
      <c r="E1569" s="59"/>
      <c r="F1569" s="59"/>
      <c r="G1569" s="64">
        <f>+การคำนวณ!N1564</f>
        <v>0</v>
      </c>
      <c r="H1569" s="56"/>
    </row>
    <row r="1570" spans="1:8">
      <c r="A1570" s="53"/>
      <c r="B1570" s="57">
        <v>1562</v>
      </c>
      <c r="C1570" s="58"/>
      <c r="D1570" s="59"/>
      <c r="E1570" s="59"/>
      <c r="F1570" s="59"/>
      <c r="G1570" s="64">
        <f>+การคำนวณ!N1565</f>
        <v>0</v>
      </c>
      <c r="H1570" s="56"/>
    </row>
    <row r="1571" spans="1:8">
      <c r="A1571" s="53"/>
      <c r="B1571" s="57">
        <v>1563</v>
      </c>
      <c r="C1571" s="58"/>
      <c r="D1571" s="59"/>
      <c r="E1571" s="59"/>
      <c r="F1571" s="59"/>
      <c r="G1571" s="64">
        <f>+การคำนวณ!N1566</f>
        <v>0</v>
      </c>
      <c r="H1571" s="56"/>
    </row>
    <row r="1572" spans="1:8">
      <c r="A1572" s="53"/>
      <c r="B1572" s="57">
        <v>1564</v>
      </c>
      <c r="C1572" s="58"/>
      <c r="D1572" s="59"/>
      <c r="E1572" s="59"/>
      <c r="F1572" s="59"/>
      <c r="G1572" s="64">
        <f>+การคำนวณ!N1567</f>
        <v>0</v>
      </c>
      <c r="H1572" s="56"/>
    </row>
    <row r="1573" spans="1:8">
      <c r="A1573" s="53"/>
      <c r="B1573" s="57">
        <v>1565</v>
      </c>
      <c r="C1573" s="58"/>
      <c r="D1573" s="59"/>
      <c r="E1573" s="59"/>
      <c r="F1573" s="59"/>
      <c r="G1573" s="64">
        <f>+การคำนวณ!N1568</f>
        <v>0</v>
      </c>
      <c r="H1573" s="56"/>
    </row>
    <row r="1574" spans="1:8">
      <c r="A1574" s="53"/>
      <c r="B1574" s="57">
        <v>1566</v>
      </c>
      <c r="C1574" s="58"/>
      <c r="D1574" s="59"/>
      <c r="E1574" s="59"/>
      <c r="F1574" s="59"/>
      <c r="G1574" s="64">
        <f>+การคำนวณ!N1569</f>
        <v>0</v>
      </c>
      <c r="H1574" s="56"/>
    </row>
    <row r="1575" spans="1:8">
      <c r="A1575" s="53"/>
      <c r="B1575" s="57">
        <v>1567</v>
      </c>
      <c r="C1575" s="58"/>
      <c r="D1575" s="59"/>
      <c r="E1575" s="59"/>
      <c r="F1575" s="59"/>
      <c r="G1575" s="64">
        <f>+การคำนวณ!N1570</f>
        <v>0</v>
      </c>
      <c r="H1575" s="56"/>
    </row>
    <row r="1576" spans="1:8">
      <c r="A1576" s="53"/>
      <c r="B1576" s="57">
        <v>1568</v>
      </c>
      <c r="C1576" s="58"/>
      <c r="D1576" s="59"/>
      <c r="E1576" s="59"/>
      <c r="F1576" s="59"/>
      <c r="G1576" s="64">
        <f>+การคำนวณ!N1571</f>
        <v>0</v>
      </c>
      <c r="H1576" s="56"/>
    </row>
    <row r="1577" spans="1:8">
      <c r="A1577" s="53"/>
      <c r="B1577" s="57">
        <v>1569</v>
      </c>
      <c r="C1577" s="58"/>
      <c r="D1577" s="59"/>
      <c r="E1577" s="59"/>
      <c r="F1577" s="59"/>
      <c r="G1577" s="64">
        <f>+การคำนวณ!N1572</f>
        <v>0</v>
      </c>
      <c r="H1577" s="56"/>
    </row>
    <row r="1578" spans="1:8">
      <c r="A1578" s="53"/>
      <c r="B1578" s="57">
        <v>1570</v>
      </c>
      <c r="C1578" s="58"/>
      <c r="D1578" s="59"/>
      <c r="E1578" s="59"/>
      <c r="F1578" s="59"/>
      <c r="G1578" s="64">
        <f>+การคำนวณ!N1573</f>
        <v>0</v>
      </c>
      <c r="H1578" s="56"/>
    </row>
    <row r="1579" spans="1:8">
      <c r="A1579" s="53"/>
      <c r="B1579" s="57">
        <v>1571</v>
      </c>
      <c r="C1579" s="58"/>
      <c r="D1579" s="59"/>
      <c r="E1579" s="59"/>
      <c r="F1579" s="59"/>
      <c r="G1579" s="64">
        <f>+การคำนวณ!N1574</f>
        <v>0</v>
      </c>
      <c r="H1579" s="56"/>
    </row>
    <row r="1580" spans="1:8">
      <c r="A1580" s="53"/>
      <c r="B1580" s="57">
        <v>1572</v>
      </c>
      <c r="C1580" s="58"/>
      <c r="D1580" s="59"/>
      <c r="E1580" s="59"/>
      <c r="F1580" s="59"/>
      <c r="G1580" s="64">
        <f>+การคำนวณ!N1575</f>
        <v>0</v>
      </c>
      <c r="H1580" s="56"/>
    </row>
    <row r="1581" spans="1:8">
      <c r="A1581" s="53"/>
      <c r="B1581" s="57">
        <v>1573</v>
      </c>
      <c r="C1581" s="58"/>
      <c r="D1581" s="59"/>
      <c r="E1581" s="59"/>
      <c r="F1581" s="59"/>
      <c r="G1581" s="64">
        <f>+การคำนวณ!N1576</f>
        <v>0</v>
      </c>
      <c r="H1581" s="56"/>
    </row>
    <row r="1582" spans="1:8">
      <c r="A1582" s="53"/>
      <c r="B1582" s="57">
        <v>1574</v>
      </c>
      <c r="C1582" s="58"/>
      <c r="D1582" s="59"/>
      <c r="E1582" s="59"/>
      <c r="F1582" s="59"/>
      <c r="G1582" s="64">
        <f>+การคำนวณ!N1577</f>
        <v>0</v>
      </c>
      <c r="H1582" s="56"/>
    </row>
    <row r="1583" spans="1:8">
      <c r="A1583" s="53"/>
      <c r="B1583" s="57">
        <v>1575</v>
      </c>
      <c r="C1583" s="58"/>
      <c r="D1583" s="59"/>
      <c r="E1583" s="59"/>
      <c r="F1583" s="59"/>
      <c r="G1583" s="64">
        <f>+การคำนวณ!N1578</f>
        <v>0</v>
      </c>
      <c r="H1583" s="56"/>
    </row>
    <row r="1584" spans="1:8">
      <c r="A1584" s="53"/>
      <c r="B1584" s="57">
        <v>1576</v>
      </c>
      <c r="C1584" s="58"/>
      <c r="D1584" s="59"/>
      <c r="E1584" s="59"/>
      <c r="F1584" s="59"/>
      <c r="G1584" s="64">
        <f>+การคำนวณ!N1579</f>
        <v>0</v>
      </c>
      <c r="H1584" s="56"/>
    </row>
    <row r="1585" spans="1:8">
      <c r="A1585" s="53"/>
      <c r="B1585" s="57">
        <v>1577</v>
      </c>
      <c r="C1585" s="58"/>
      <c r="D1585" s="59"/>
      <c r="E1585" s="59"/>
      <c r="F1585" s="59"/>
      <c r="G1585" s="64">
        <f>+การคำนวณ!N1580</f>
        <v>0</v>
      </c>
      <c r="H1585" s="56"/>
    </row>
    <row r="1586" spans="1:8">
      <c r="A1586" s="53"/>
      <c r="B1586" s="57">
        <v>1578</v>
      </c>
      <c r="C1586" s="58"/>
      <c r="D1586" s="59"/>
      <c r="E1586" s="59"/>
      <c r="F1586" s="59"/>
      <c r="G1586" s="64">
        <f>+การคำนวณ!N1581</f>
        <v>0</v>
      </c>
      <c r="H1586" s="56"/>
    </row>
    <row r="1587" spans="1:8">
      <c r="A1587" s="53"/>
      <c r="B1587" s="57">
        <v>1579</v>
      </c>
      <c r="C1587" s="58"/>
      <c r="D1587" s="59"/>
      <c r="E1587" s="59"/>
      <c r="F1587" s="59"/>
      <c r="G1587" s="64">
        <f>+การคำนวณ!N1582</f>
        <v>0</v>
      </c>
      <c r="H1587" s="56"/>
    </row>
    <row r="1588" spans="1:8">
      <c r="A1588" s="53"/>
      <c r="B1588" s="57">
        <v>1580</v>
      </c>
      <c r="C1588" s="58"/>
      <c r="D1588" s="59"/>
      <c r="E1588" s="59"/>
      <c r="F1588" s="59"/>
      <c r="G1588" s="64">
        <f>+การคำนวณ!N1583</f>
        <v>0</v>
      </c>
      <c r="H1588" s="56"/>
    </row>
    <row r="1589" spans="1:8">
      <c r="A1589" s="53"/>
      <c r="B1589" s="57">
        <v>1581</v>
      </c>
      <c r="C1589" s="58"/>
      <c r="D1589" s="59"/>
      <c r="E1589" s="59"/>
      <c r="F1589" s="59"/>
      <c r="G1589" s="64">
        <f>+การคำนวณ!N1584</f>
        <v>0</v>
      </c>
      <c r="H1589" s="56"/>
    </row>
    <row r="1590" spans="1:8">
      <c r="A1590" s="53"/>
      <c r="B1590" s="57">
        <v>1582</v>
      </c>
      <c r="C1590" s="58"/>
      <c r="D1590" s="59"/>
      <c r="E1590" s="59"/>
      <c r="F1590" s="59"/>
      <c r="G1590" s="64">
        <f>+การคำนวณ!N1585</f>
        <v>0</v>
      </c>
      <c r="H1590" s="56"/>
    </row>
    <row r="1591" spans="1:8">
      <c r="A1591" s="53"/>
      <c r="B1591" s="57">
        <v>1583</v>
      </c>
      <c r="C1591" s="58"/>
      <c r="D1591" s="59"/>
      <c r="E1591" s="59"/>
      <c r="F1591" s="59"/>
      <c r="G1591" s="64">
        <f>+การคำนวณ!N1586</f>
        <v>0</v>
      </c>
      <c r="H1591" s="56"/>
    </row>
    <row r="1592" spans="1:8">
      <c r="A1592" s="53"/>
      <c r="B1592" s="57">
        <v>1584</v>
      </c>
      <c r="C1592" s="58"/>
      <c r="D1592" s="59"/>
      <c r="E1592" s="59"/>
      <c r="F1592" s="59"/>
      <c r="G1592" s="64">
        <f>+การคำนวณ!N1587</f>
        <v>0</v>
      </c>
      <c r="H1592" s="56"/>
    </row>
    <row r="1593" spans="1:8">
      <c r="A1593" s="53"/>
      <c r="B1593" s="57">
        <v>1585</v>
      </c>
      <c r="C1593" s="58"/>
      <c r="D1593" s="59"/>
      <c r="E1593" s="59"/>
      <c r="F1593" s="59"/>
      <c r="G1593" s="64">
        <f>+การคำนวณ!N1588</f>
        <v>0</v>
      </c>
      <c r="H1593" s="56"/>
    </row>
    <row r="1594" spans="1:8">
      <c r="A1594" s="53"/>
      <c r="B1594" s="57">
        <v>1586</v>
      </c>
      <c r="C1594" s="58"/>
      <c r="D1594" s="59"/>
      <c r="E1594" s="59"/>
      <c r="F1594" s="59"/>
      <c r="G1594" s="64">
        <f>+การคำนวณ!N1589</f>
        <v>0</v>
      </c>
      <c r="H1594" s="56"/>
    </row>
    <row r="1595" spans="1:8">
      <c r="A1595" s="53"/>
      <c r="B1595" s="57">
        <v>1587</v>
      </c>
      <c r="C1595" s="58"/>
      <c r="D1595" s="59"/>
      <c r="E1595" s="59"/>
      <c r="F1595" s="59"/>
      <c r="G1595" s="64">
        <f>+การคำนวณ!N1590</f>
        <v>0</v>
      </c>
      <c r="H1595" s="56"/>
    </row>
    <row r="1596" spans="1:8">
      <c r="A1596" s="53"/>
      <c r="B1596" s="57">
        <v>1588</v>
      </c>
      <c r="C1596" s="58"/>
      <c r="D1596" s="59"/>
      <c r="E1596" s="59"/>
      <c r="F1596" s="59"/>
      <c r="G1596" s="64">
        <f>+การคำนวณ!N1591</f>
        <v>0</v>
      </c>
      <c r="H1596" s="56"/>
    </row>
    <row r="1597" spans="1:8">
      <c r="A1597" s="53"/>
      <c r="B1597" s="57">
        <v>1589</v>
      </c>
      <c r="C1597" s="58"/>
      <c r="D1597" s="59"/>
      <c r="E1597" s="59"/>
      <c r="F1597" s="59"/>
      <c r="G1597" s="64">
        <f>+การคำนวณ!N1592</f>
        <v>0</v>
      </c>
      <c r="H1597" s="56"/>
    </row>
    <row r="1598" spans="1:8">
      <c r="A1598" s="53"/>
      <c r="B1598" s="57">
        <v>1590</v>
      </c>
      <c r="C1598" s="58"/>
      <c r="D1598" s="59"/>
      <c r="E1598" s="59"/>
      <c r="F1598" s="59"/>
      <c r="G1598" s="64">
        <f>+การคำนวณ!N1593</f>
        <v>0</v>
      </c>
      <c r="H1598" s="56"/>
    </row>
    <row r="1599" spans="1:8">
      <c r="A1599" s="53"/>
      <c r="B1599" s="57">
        <v>1591</v>
      </c>
      <c r="C1599" s="58"/>
      <c r="D1599" s="59"/>
      <c r="E1599" s="59"/>
      <c r="F1599" s="59"/>
      <c r="G1599" s="64">
        <f>+การคำนวณ!N1594</f>
        <v>0</v>
      </c>
      <c r="H1599" s="56"/>
    </row>
    <row r="1600" spans="1:8">
      <c r="B1600" s="57">
        <v>1592</v>
      </c>
      <c r="C1600" s="58"/>
      <c r="D1600" s="59"/>
      <c r="E1600" s="59"/>
      <c r="F1600" s="59"/>
      <c r="G1600" s="64">
        <f>+การคำนวณ!N1595</f>
        <v>0</v>
      </c>
      <c r="H1600" s="56"/>
    </row>
    <row r="1601" spans="1:8">
      <c r="A1601" s="53"/>
      <c r="B1601" s="57">
        <v>1593</v>
      </c>
      <c r="C1601" s="58"/>
      <c r="D1601" s="59"/>
      <c r="E1601" s="59"/>
      <c r="F1601" s="59"/>
      <c r="G1601" s="64">
        <f>+การคำนวณ!N1596</f>
        <v>0</v>
      </c>
      <c r="H1601" s="56"/>
    </row>
    <row r="1602" spans="1:8">
      <c r="B1602" s="57">
        <v>1594</v>
      </c>
      <c r="C1602" s="58"/>
      <c r="D1602" s="59"/>
      <c r="E1602" s="59"/>
      <c r="F1602" s="59"/>
      <c r="G1602" s="64">
        <f>+การคำนวณ!N1597</f>
        <v>0</v>
      </c>
      <c r="H1602" s="56"/>
    </row>
    <row r="1603" spans="1:8">
      <c r="A1603" s="53"/>
      <c r="B1603" s="57">
        <v>1595</v>
      </c>
      <c r="C1603" s="58"/>
      <c r="D1603" s="59"/>
      <c r="E1603" s="59"/>
      <c r="F1603" s="59"/>
      <c r="G1603" s="64">
        <f>+การคำนวณ!N1598</f>
        <v>0</v>
      </c>
      <c r="H1603" s="56"/>
    </row>
    <row r="1604" spans="1:8">
      <c r="A1604" s="53"/>
      <c r="B1604" s="57">
        <v>1596</v>
      </c>
      <c r="C1604" s="58"/>
      <c r="D1604" s="59"/>
      <c r="E1604" s="59"/>
      <c r="F1604" s="59"/>
      <c r="G1604" s="64">
        <f>+การคำนวณ!N1599</f>
        <v>0</v>
      </c>
      <c r="H1604" s="56"/>
    </row>
    <row r="1605" spans="1:8">
      <c r="A1605" s="53"/>
      <c r="B1605" s="57">
        <v>1597</v>
      </c>
      <c r="C1605" s="58"/>
      <c r="D1605" s="59"/>
      <c r="E1605" s="59"/>
      <c r="F1605" s="59"/>
      <c r="G1605" s="64">
        <f>+การคำนวณ!N1600</f>
        <v>0</v>
      </c>
      <c r="H1605" s="56"/>
    </row>
    <row r="1606" spans="1:8">
      <c r="A1606" s="53"/>
      <c r="B1606" s="57">
        <v>1598</v>
      </c>
      <c r="C1606" s="58"/>
      <c r="D1606" s="59"/>
      <c r="E1606" s="59"/>
      <c r="F1606" s="59"/>
      <c r="G1606" s="64">
        <f>+การคำนวณ!N1601</f>
        <v>0</v>
      </c>
      <c r="H1606" s="56"/>
    </row>
    <row r="1607" spans="1:8">
      <c r="A1607" s="53"/>
      <c r="B1607" s="57">
        <v>1599</v>
      </c>
      <c r="C1607" s="58"/>
      <c r="D1607" s="59"/>
      <c r="E1607" s="59"/>
      <c r="F1607" s="59"/>
      <c r="G1607" s="64">
        <f>+การคำนวณ!N1602</f>
        <v>0</v>
      </c>
      <c r="H1607" s="56"/>
    </row>
    <row r="1608" spans="1:8">
      <c r="A1608" s="53"/>
      <c r="B1608" s="57">
        <v>1600</v>
      </c>
      <c r="C1608" s="58"/>
      <c r="D1608" s="59"/>
      <c r="E1608" s="59"/>
      <c r="F1608" s="59"/>
      <c r="G1608" s="64">
        <f>+การคำนวณ!N1603</f>
        <v>0</v>
      </c>
      <c r="H1608" s="56"/>
    </row>
    <row r="1609" spans="1:8">
      <c r="A1609" s="53"/>
      <c r="B1609" s="57">
        <v>1601</v>
      </c>
      <c r="C1609" s="58"/>
      <c r="D1609" s="59"/>
      <c r="E1609" s="59"/>
      <c r="F1609" s="59"/>
      <c r="G1609" s="64">
        <f>+การคำนวณ!N1604</f>
        <v>0</v>
      </c>
      <c r="H1609" s="56"/>
    </row>
    <row r="1610" spans="1:8">
      <c r="A1610" s="53"/>
      <c r="B1610" s="57">
        <v>1602</v>
      </c>
      <c r="C1610" s="58"/>
      <c r="D1610" s="59"/>
      <c r="E1610" s="59"/>
      <c r="F1610" s="59"/>
      <c r="G1610" s="64">
        <f>+การคำนวณ!N1605</f>
        <v>0</v>
      </c>
      <c r="H1610" s="56"/>
    </row>
    <row r="1611" spans="1:8">
      <c r="A1611" s="53"/>
      <c r="B1611" s="57">
        <v>1603</v>
      </c>
      <c r="C1611" s="58"/>
      <c r="D1611" s="59"/>
      <c r="E1611" s="59"/>
      <c r="F1611" s="59"/>
      <c r="G1611" s="64">
        <f>+การคำนวณ!N1606</f>
        <v>0</v>
      </c>
      <c r="H1611" s="56"/>
    </row>
    <row r="1612" spans="1:8">
      <c r="A1612" s="53"/>
      <c r="B1612" s="57">
        <v>1604</v>
      </c>
      <c r="C1612" s="58"/>
      <c r="D1612" s="59"/>
      <c r="E1612" s="59"/>
      <c r="F1612" s="59"/>
      <c r="G1612" s="64">
        <f>+การคำนวณ!N1607</f>
        <v>0</v>
      </c>
      <c r="H1612" s="56"/>
    </row>
    <row r="1613" spans="1:8">
      <c r="A1613" s="53"/>
      <c r="B1613" s="57">
        <v>1605</v>
      </c>
      <c r="C1613" s="58"/>
      <c r="D1613" s="59"/>
      <c r="E1613" s="59"/>
      <c r="F1613" s="59"/>
      <c r="G1613" s="64">
        <f>+การคำนวณ!N1608</f>
        <v>0</v>
      </c>
      <c r="H1613" s="56"/>
    </row>
    <row r="1614" spans="1:8">
      <c r="A1614" s="53"/>
      <c r="B1614" s="57">
        <v>1606</v>
      </c>
      <c r="C1614" s="58"/>
      <c r="D1614" s="59"/>
      <c r="E1614" s="59"/>
      <c r="F1614" s="59"/>
      <c r="G1614" s="64">
        <f>+การคำนวณ!N1609</f>
        <v>0</v>
      </c>
      <c r="H1614" s="56"/>
    </row>
    <row r="1615" spans="1:8">
      <c r="A1615" s="53"/>
      <c r="B1615" s="57">
        <v>1607</v>
      </c>
      <c r="C1615" s="58"/>
      <c r="D1615" s="59"/>
      <c r="E1615" s="59"/>
      <c r="F1615" s="59"/>
      <c r="G1615" s="64">
        <f>+การคำนวณ!N1610</f>
        <v>0</v>
      </c>
      <c r="H1615" s="56"/>
    </row>
    <row r="1616" spans="1:8">
      <c r="A1616" s="53"/>
      <c r="B1616" s="57">
        <v>1608</v>
      </c>
      <c r="C1616" s="58"/>
      <c r="D1616" s="59"/>
      <c r="E1616" s="59"/>
      <c r="F1616" s="59"/>
      <c r="G1616" s="64">
        <f>+การคำนวณ!N1611</f>
        <v>0</v>
      </c>
      <c r="H1616" s="56"/>
    </row>
    <row r="1617" spans="1:8">
      <c r="A1617" s="53"/>
      <c r="B1617" s="57">
        <v>1609</v>
      </c>
      <c r="C1617" s="58"/>
      <c r="D1617" s="59"/>
      <c r="E1617" s="59"/>
      <c r="F1617" s="59"/>
      <c r="G1617" s="64">
        <f>+การคำนวณ!N1612</f>
        <v>0</v>
      </c>
      <c r="H1617" s="56"/>
    </row>
    <row r="1618" spans="1:8">
      <c r="A1618" s="53"/>
      <c r="B1618" s="57">
        <v>1610</v>
      </c>
      <c r="C1618" s="58"/>
      <c r="D1618" s="59"/>
      <c r="E1618" s="59"/>
      <c r="F1618" s="59"/>
      <c r="G1618" s="64">
        <f>+การคำนวณ!N1613</f>
        <v>0</v>
      </c>
      <c r="H1618" s="56"/>
    </row>
    <row r="1619" spans="1:8">
      <c r="A1619" s="53"/>
      <c r="B1619" s="57">
        <v>1611</v>
      </c>
      <c r="C1619" s="58"/>
      <c r="D1619" s="59"/>
      <c r="E1619" s="59"/>
      <c r="F1619" s="59"/>
      <c r="G1619" s="64">
        <f>+การคำนวณ!N1614</f>
        <v>0</v>
      </c>
      <c r="H1619" s="56"/>
    </row>
    <row r="1620" spans="1:8">
      <c r="A1620" s="53"/>
      <c r="B1620" s="57">
        <v>1612</v>
      </c>
      <c r="C1620" s="58"/>
      <c r="D1620" s="59"/>
      <c r="E1620" s="59"/>
      <c r="F1620" s="59"/>
      <c r="G1620" s="64">
        <f>+การคำนวณ!N1615</f>
        <v>0</v>
      </c>
      <c r="H1620" s="56"/>
    </row>
    <row r="1621" spans="1:8">
      <c r="A1621" s="53"/>
      <c r="B1621" s="57">
        <v>1613</v>
      </c>
      <c r="C1621" s="58"/>
      <c r="D1621" s="59"/>
      <c r="E1621" s="59"/>
      <c r="F1621" s="59"/>
      <c r="G1621" s="64">
        <f>+การคำนวณ!N1616</f>
        <v>0</v>
      </c>
      <c r="H1621" s="56"/>
    </row>
    <row r="1622" spans="1:8">
      <c r="A1622" s="53"/>
      <c r="B1622" s="57">
        <v>1614</v>
      </c>
      <c r="C1622" s="58"/>
      <c r="D1622" s="59"/>
      <c r="E1622" s="59"/>
      <c r="F1622" s="59"/>
      <c r="G1622" s="64">
        <f>+การคำนวณ!N1617</f>
        <v>0</v>
      </c>
      <c r="H1622" s="56"/>
    </row>
    <row r="1623" spans="1:8">
      <c r="A1623" s="53"/>
      <c r="B1623" s="57">
        <v>1615</v>
      </c>
      <c r="C1623" s="58"/>
      <c r="D1623" s="59"/>
      <c r="E1623" s="59"/>
      <c r="F1623" s="59"/>
      <c r="G1623" s="64">
        <f>+การคำนวณ!N1618</f>
        <v>0</v>
      </c>
      <c r="H1623" s="56"/>
    </row>
    <row r="1624" spans="1:8">
      <c r="A1624" s="53"/>
      <c r="B1624" s="57">
        <v>1616</v>
      </c>
      <c r="C1624" s="58"/>
      <c r="D1624" s="59"/>
      <c r="E1624" s="59"/>
      <c r="F1624" s="59"/>
      <c r="G1624" s="64">
        <f>+การคำนวณ!N1619</f>
        <v>0</v>
      </c>
      <c r="H1624" s="56"/>
    </row>
    <row r="1625" spans="1:8">
      <c r="A1625" s="53"/>
      <c r="B1625" s="57">
        <v>1617</v>
      </c>
      <c r="C1625" s="58"/>
      <c r="D1625" s="59"/>
      <c r="E1625" s="59"/>
      <c r="F1625" s="59"/>
      <c r="G1625" s="64">
        <f>+การคำนวณ!N1620</f>
        <v>0</v>
      </c>
      <c r="H1625" s="56"/>
    </row>
    <row r="1626" spans="1:8">
      <c r="A1626" s="53"/>
      <c r="B1626" s="57">
        <v>1618</v>
      </c>
      <c r="C1626" s="58"/>
      <c r="D1626" s="59"/>
      <c r="E1626" s="59"/>
      <c r="F1626" s="59"/>
      <c r="G1626" s="64">
        <f>+การคำนวณ!N1621</f>
        <v>0</v>
      </c>
      <c r="H1626" s="56"/>
    </row>
    <row r="1627" spans="1:8">
      <c r="A1627" s="53"/>
      <c r="B1627" s="57">
        <v>1619</v>
      </c>
      <c r="C1627" s="58"/>
      <c r="D1627" s="59"/>
      <c r="E1627" s="59"/>
      <c r="F1627" s="59"/>
      <c r="G1627" s="64">
        <f>+การคำนวณ!N1622</f>
        <v>0</v>
      </c>
      <c r="H1627" s="56"/>
    </row>
    <row r="1628" spans="1:8">
      <c r="A1628" s="53"/>
      <c r="B1628" s="57">
        <v>1620</v>
      </c>
      <c r="C1628" s="58"/>
      <c r="D1628" s="59"/>
      <c r="E1628" s="59"/>
      <c r="F1628" s="59"/>
      <c r="G1628" s="64">
        <f>+การคำนวณ!N1623</f>
        <v>0</v>
      </c>
      <c r="H1628" s="56"/>
    </row>
    <row r="1629" spans="1:8">
      <c r="A1629" s="53"/>
      <c r="B1629" s="57">
        <v>1621</v>
      </c>
      <c r="C1629" s="58"/>
      <c r="D1629" s="59"/>
      <c r="E1629" s="59"/>
      <c r="F1629" s="59"/>
      <c r="G1629" s="64">
        <f>+การคำนวณ!N1624</f>
        <v>0</v>
      </c>
      <c r="H1629" s="56"/>
    </row>
    <row r="1630" spans="1:8">
      <c r="A1630" s="53"/>
      <c r="B1630" s="57">
        <v>1622</v>
      </c>
      <c r="C1630" s="58"/>
      <c r="D1630" s="59"/>
      <c r="E1630" s="59"/>
      <c r="F1630" s="59"/>
      <c r="G1630" s="64">
        <f>+การคำนวณ!N1625</f>
        <v>0</v>
      </c>
      <c r="H1630" s="56"/>
    </row>
    <row r="1631" spans="1:8">
      <c r="A1631" s="53"/>
      <c r="B1631" s="57">
        <v>1623</v>
      </c>
      <c r="C1631" s="58"/>
      <c r="D1631" s="59"/>
      <c r="E1631" s="59"/>
      <c r="F1631" s="59"/>
      <c r="G1631" s="64">
        <f>+การคำนวณ!N1626</f>
        <v>0</v>
      </c>
      <c r="H1631" s="56"/>
    </row>
    <row r="1632" spans="1:8">
      <c r="A1632" s="53"/>
      <c r="B1632" s="57">
        <v>1624</v>
      </c>
      <c r="C1632" s="58"/>
      <c r="D1632" s="59"/>
      <c r="E1632" s="59"/>
      <c r="F1632" s="59"/>
      <c r="G1632" s="64">
        <f>+การคำนวณ!N1627</f>
        <v>0</v>
      </c>
      <c r="H1632" s="56"/>
    </row>
    <row r="1633" spans="1:8">
      <c r="A1633" s="53"/>
      <c r="B1633" s="57">
        <v>1625</v>
      </c>
      <c r="C1633" s="58"/>
      <c r="D1633" s="59"/>
      <c r="E1633" s="59"/>
      <c r="F1633" s="59"/>
      <c r="G1633" s="64">
        <f>+การคำนวณ!N1628</f>
        <v>0</v>
      </c>
      <c r="H1633" s="56"/>
    </row>
    <row r="1634" spans="1:8">
      <c r="A1634" s="53"/>
      <c r="B1634" s="57">
        <v>1626</v>
      </c>
      <c r="C1634" s="58"/>
      <c r="D1634" s="59"/>
      <c r="E1634" s="59"/>
      <c r="F1634" s="59"/>
      <c r="G1634" s="64">
        <f>+การคำนวณ!N1629</f>
        <v>0</v>
      </c>
      <c r="H1634" s="56"/>
    </row>
    <row r="1635" spans="1:8">
      <c r="A1635" s="53"/>
      <c r="B1635" s="57">
        <v>1627</v>
      </c>
      <c r="C1635" s="58"/>
      <c r="D1635" s="59"/>
      <c r="E1635" s="59"/>
      <c r="F1635" s="59"/>
      <c r="G1635" s="64">
        <f>+การคำนวณ!N1630</f>
        <v>0</v>
      </c>
      <c r="H1635" s="56"/>
    </row>
    <row r="1636" spans="1:8">
      <c r="A1636" s="53"/>
      <c r="B1636" s="57">
        <v>1628</v>
      </c>
      <c r="C1636" s="58"/>
      <c r="D1636" s="59"/>
      <c r="E1636" s="59"/>
      <c r="F1636" s="59"/>
      <c r="G1636" s="64">
        <f>+การคำนวณ!N1631</f>
        <v>0</v>
      </c>
      <c r="H1636" s="56"/>
    </row>
    <row r="1637" spans="1:8">
      <c r="A1637" s="53"/>
      <c r="B1637" s="57">
        <v>1629</v>
      </c>
      <c r="C1637" s="58"/>
      <c r="D1637" s="59"/>
      <c r="E1637" s="59"/>
      <c r="F1637" s="59"/>
      <c r="G1637" s="64">
        <f>+การคำนวณ!N1632</f>
        <v>0</v>
      </c>
      <c r="H1637" s="56"/>
    </row>
    <row r="1638" spans="1:8">
      <c r="A1638" s="53"/>
      <c r="B1638" s="57">
        <v>1630</v>
      </c>
      <c r="C1638" s="58"/>
      <c r="D1638" s="59"/>
      <c r="E1638" s="59"/>
      <c r="F1638" s="59"/>
      <c r="G1638" s="64">
        <f>+การคำนวณ!N1633</f>
        <v>0</v>
      </c>
      <c r="H1638" s="56"/>
    </row>
    <row r="1639" spans="1:8">
      <c r="A1639" s="53"/>
      <c r="B1639" s="57">
        <v>1631</v>
      </c>
      <c r="C1639" s="58"/>
      <c r="D1639" s="59"/>
      <c r="E1639" s="59"/>
      <c r="F1639" s="59"/>
      <c r="G1639" s="64">
        <f>+การคำนวณ!N1634</f>
        <v>0</v>
      </c>
      <c r="H1639" s="56"/>
    </row>
    <row r="1640" spans="1:8">
      <c r="A1640" s="53"/>
      <c r="B1640" s="57">
        <v>1632</v>
      </c>
      <c r="C1640" s="58"/>
      <c r="D1640" s="59"/>
      <c r="E1640" s="59"/>
      <c r="F1640" s="59"/>
      <c r="G1640" s="64">
        <f>+การคำนวณ!N1635</f>
        <v>0</v>
      </c>
      <c r="H1640" s="56"/>
    </row>
    <row r="1641" spans="1:8">
      <c r="A1641" s="53"/>
      <c r="B1641" s="57">
        <v>1633</v>
      </c>
      <c r="C1641" s="58"/>
      <c r="D1641" s="59"/>
      <c r="E1641" s="59"/>
      <c r="F1641" s="59"/>
      <c r="G1641" s="64">
        <f>+การคำนวณ!N1636</f>
        <v>0</v>
      </c>
      <c r="H1641" s="56"/>
    </row>
    <row r="1642" spans="1:8">
      <c r="A1642" s="53"/>
      <c r="B1642" s="57">
        <v>1634</v>
      </c>
      <c r="C1642" s="58"/>
      <c r="D1642" s="59"/>
      <c r="E1642" s="59"/>
      <c r="F1642" s="59"/>
      <c r="G1642" s="64">
        <f>+การคำนวณ!N1637</f>
        <v>0</v>
      </c>
      <c r="H1642" s="56"/>
    </row>
    <row r="1643" spans="1:8">
      <c r="A1643" s="53"/>
      <c r="B1643" s="57">
        <v>1635</v>
      </c>
      <c r="C1643" s="58"/>
      <c r="D1643" s="59"/>
      <c r="E1643" s="59"/>
      <c r="F1643" s="59"/>
      <c r="G1643" s="64">
        <f>+การคำนวณ!N1638</f>
        <v>0</v>
      </c>
      <c r="H1643" s="56"/>
    </row>
    <row r="1644" spans="1:8">
      <c r="A1644" s="53"/>
      <c r="B1644" s="57">
        <v>1636</v>
      </c>
      <c r="C1644" s="58"/>
      <c r="D1644" s="59"/>
      <c r="E1644" s="59"/>
      <c r="F1644" s="59"/>
      <c r="G1644" s="64">
        <f>+การคำนวณ!N1639</f>
        <v>0</v>
      </c>
      <c r="H1644" s="56"/>
    </row>
    <row r="1645" spans="1:8">
      <c r="A1645" s="53"/>
      <c r="B1645" s="57">
        <v>1637</v>
      </c>
      <c r="C1645" s="58"/>
      <c r="D1645" s="59"/>
      <c r="E1645" s="59"/>
      <c r="F1645" s="59"/>
      <c r="G1645" s="64">
        <f>+การคำนวณ!N1640</f>
        <v>0</v>
      </c>
      <c r="H1645" s="56"/>
    </row>
    <row r="1646" spans="1:8">
      <c r="A1646" s="53"/>
      <c r="B1646" s="57">
        <v>1638</v>
      </c>
      <c r="C1646" s="58"/>
      <c r="D1646" s="59"/>
      <c r="E1646" s="59"/>
      <c r="F1646" s="59"/>
      <c r="G1646" s="64">
        <f>+การคำนวณ!N1641</f>
        <v>0</v>
      </c>
      <c r="H1646" s="56"/>
    </row>
    <row r="1647" spans="1:8">
      <c r="A1647" s="53"/>
      <c r="B1647" s="57">
        <v>1639</v>
      </c>
      <c r="C1647" s="58"/>
      <c r="D1647" s="59"/>
      <c r="E1647" s="59"/>
      <c r="F1647" s="59"/>
      <c r="G1647" s="64">
        <f>+การคำนวณ!N1642</f>
        <v>0</v>
      </c>
      <c r="H1647" s="56"/>
    </row>
    <row r="1648" spans="1:8">
      <c r="A1648" s="53"/>
      <c r="B1648" s="57">
        <v>1640</v>
      </c>
      <c r="C1648" s="58"/>
      <c r="D1648" s="59"/>
      <c r="E1648" s="59"/>
      <c r="F1648" s="59"/>
      <c r="G1648" s="64">
        <f>+การคำนวณ!N1643</f>
        <v>0</v>
      </c>
      <c r="H1648" s="56"/>
    </row>
    <row r="1649" spans="1:8">
      <c r="A1649" s="53"/>
      <c r="B1649" s="57">
        <v>1641</v>
      </c>
      <c r="C1649" s="58"/>
      <c r="D1649" s="59"/>
      <c r="E1649" s="59"/>
      <c r="F1649" s="59"/>
      <c r="G1649" s="64">
        <f>+การคำนวณ!N1644</f>
        <v>0</v>
      </c>
      <c r="H1649" s="56"/>
    </row>
    <row r="1650" spans="1:8">
      <c r="A1650" s="53"/>
      <c r="B1650" s="57">
        <v>1642</v>
      </c>
      <c r="C1650" s="58"/>
      <c r="D1650" s="59"/>
      <c r="E1650" s="59"/>
      <c r="F1650" s="59"/>
      <c r="G1650" s="64">
        <f>+การคำนวณ!N1645</f>
        <v>0</v>
      </c>
      <c r="H1650" s="56"/>
    </row>
    <row r="1651" spans="1:8">
      <c r="A1651" s="53"/>
      <c r="B1651" s="57">
        <v>1643</v>
      </c>
      <c r="C1651" s="58"/>
      <c r="D1651" s="59"/>
      <c r="E1651" s="59"/>
      <c r="F1651" s="59"/>
      <c r="G1651" s="64">
        <f>+การคำนวณ!N1646</f>
        <v>0</v>
      </c>
      <c r="H1651" s="56"/>
    </row>
    <row r="1652" spans="1:8">
      <c r="A1652" s="53"/>
      <c r="B1652" s="57">
        <v>1644</v>
      </c>
      <c r="C1652" s="58"/>
      <c r="D1652" s="59"/>
      <c r="E1652" s="59"/>
      <c r="F1652" s="59"/>
      <c r="G1652" s="64">
        <f>+การคำนวณ!N1647</f>
        <v>0</v>
      </c>
      <c r="H1652" s="56"/>
    </row>
    <row r="1653" spans="1:8">
      <c r="A1653" s="53"/>
      <c r="B1653" s="57">
        <v>1645</v>
      </c>
      <c r="C1653" s="58"/>
      <c r="D1653" s="59"/>
      <c r="E1653" s="59"/>
      <c r="F1653" s="59"/>
      <c r="G1653" s="64">
        <f>+การคำนวณ!N1648</f>
        <v>0</v>
      </c>
      <c r="H1653" s="56"/>
    </row>
    <row r="1654" spans="1:8">
      <c r="A1654" s="53"/>
      <c r="B1654" s="57">
        <v>1646</v>
      </c>
      <c r="C1654" s="58"/>
      <c r="D1654" s="59"/>
      <c r="E1654" s="59"/>
      <c r="F1654" s="59"/>
      <c r="G1654" s="64">
        <f>+การคำนวณ!N1649</f>
        <v>0</v>
      </c>
      <c r="H1654" s="56"/>
    </row>
    <row r="1655" spans="1:8">
      <c r="A1655" s="53"/>
      <c r="B1655" s="57">
        <v>1647</v>
      </c>
      <c r="C1655" s="58"/>
      <c r="D1655" s="59"/>
      <c r="E1655" s="59"/>
      <c r="F1655" s="59"/>
      <c r="G1655" s="64">
        <f>+การคำนวณ!N1650</f>
        <v>0</v>
      </c>
      <c r="H1655" s="56"/>
    </row>
    <row r="1656" spans="1:8">
      <c r="A1656" s="53"/>
      <c r="B1656" s="57">
        <v>1648</v>
      </c>
      <c r="C1656" s="58"/>
      <c r="D1656" s="59"/>
      <c r="E1656" s="59"/>
      <c r="F1656" s="59"/>
      <c r="G1656" s="64">
        <f>+การคำนวณ!N1651</f>
        <v>0</v>
      </c>
      <c r="H1656" s="56"/>
    </row>
    <row r="1657" spans="1:8">
      <c r="A1657" s="53"/>
      <c r="B1657" s="57">
        <v>1649</v>
      </c>
      <c r="C1657" s="58"/>
      <c r="D1657" s="59"/>
      <c r="E1657" s="59"/>
      <c r="F1657" s="59"/>
      <c r="G1657" s="64">
        <f>+การคำนวณ!N1652</f>
        <v>0</v>
      </c>
      <c r="H1657" s="56"/>
    </row>
    <row r="1658" spans="1:8">
      <c r="A1658" s="53"/>
      <c r="B1658" s="57">
        <v>1650</v>
      </c>
      <c r="C1658" s="58"/>
      <c r="D1658" s="59"/>
      <c r="E1658" s="59"/>
      <c r="F1658" s="59"/>
      <c r="G1658" s="64">
        <f>+การคำนวณ!N1653</f>
        <v>0</v>
      </c>
      <c r="H1658" s="56"/>
    </row>
    <row r="1659" spans="1:8">
      <c r="A1659" s="53"/>
      <c r="B1659" s="57">
        <v>1651</v>
      </c>
      <c r="C1659" s="58"/>
      <c r="D1659" s="59"/>
      <c r="E1659" s="59"/>
      <c r="F1659" s="59"/>
      <c r="G1659" s="64">
        <f>+การคำนวณ!N1654</f>
        <v>0</v>
      </c>
      <c r="H1659" s="56"/>
    </row>
    <row r="1660" spans="1:8">
      <c r="A1660" s="53"/>
      <c r="B1660" s="57">
        <v>1652</v>
      </c>
      <c r="C1660" s="58"/>
      <c r="D1660" s="59"/>
      <c r="E1660" s="59"/>
      <c r="F1660" s="59"/>
      <c r="G1660" s="64">
        <f>+การคำนวณ!N1655</f>
        <v>0</v>
      </c>
      <c r="H1660" s="56"/>
    </row>
    <row r="1661" spans="1:8">
      <c r="A1661" s="53"/>
      <c r="B1661" s="57">
        <v>1653</v>
      </c>
      <c r="C1661" s="58"/>
      <c r="D1661" s="59"/>
      <c r="E1661" s="59"/>
      <c r="F1661" s="59"/>
      <c r="G1661" s="64">
        <f>+การคำนวณ!N1656</f>
        <v>0</v>
      </c>
      <c r="H1661" s="56"/>
    </row>
    <row r="1662" spans="1:8">
      <c r="A1662" s="53"/>
      <c r="B1662" s="57">
        <v>1654</v>
      </c>
      <c r="C1662" s="58"/>
      <c r="D1662" s="59"/>
      <c r="E1662" s="59"/>
      <c r="F1662" s="59"/>
      <c r="G1662" s="64">
        <f>+การคำนวณ!N1657</f>
        <v>0</v>
      </c>
      <c r="H1662" s="56"/>
    </row>
    <row r="1663" spans="1:8">
      <c r="A1663" s="53"/>
      <c r="B1663" s="57">
        <v>1655</v>
      </c>
      <c r="C1663" s="58"/>
      <c r="D1663" s="59"/>
      <c r="E1663" s="59"/>
      <c r="F1663" s="59"/>
      <c r="G1663" s="64">
        <f>+การคำนวณ!N1658</f>
        <v>0</v>
      </c>
      <c r="H1663" s="56"/>
    </row>
    <row r="1664" spans="1:8">
      <c r="A1664" s="53"/>
      <c r="B1664" s="57">
        <v>1656</v>
      </c>
      <c r="C1664" s="58"/>
      <c r="D1664" s="59"/>
      <c r="E1664" s="59"/>
      <c r="F1664" s="59"/>
      <c r="G1664" s="64">
        <f>+การคำนวณ!N1659</f>
        <v>0</v>
      </c>
      <c r="H1664" s="56"/>
    </row>
    <row r="1665" spans="1:8">
      <c r="A1665" s="53"/>
      <c r="B1665" s="57">
        <v>1657</v>
      </c>
      <c r="C1665" s="58"/>
      <c r="D1665" s="59"/>
      <c r="E1665" s="59"/>
      <c r="F1665" s="59"/>
      <c r="G1665" s="64">
        <f>+การคำนวณ!N1660</f>
        <v>0</v>
      </c>
      <c r="H1665" s="56"/>
    </row>
    <row r="1666" spans="1:8">
      <c r="A1666" s="53"/>
      <c r="B1666" s="57">
        <v>1658</v>
      </c>
      <c r="C1666" s="58"/>
      <c r="D1666" s="59"/>
      <c r="E1666" s="59"/>
      <c r="F1666" s="59"/>
      <c r="G1666" s="64">
        <f>+การคำนวณ!N1661</f>
        <v>0</v>
      </c>
      <c r="H1666" s="56"/>
    </row>
    <row r="1667" spans="1:8">
      <c r="A1667" s="53"/>
      <c r="B1667" s="57">
        <v>1659</v>
      </c>
      <c r="C1667" s="58"/>
      <c r="D1667" s="59"/>
      <c r="E1667" s="59"/>
      <c r="F1667" s="59"/>
      <c r="G1667" s="64">
        <f>+การคำนวณ!N1662</f>
        <v>0</v>
      </c>
      <c r="H1667" s="56"/>
    </row>
    <row r="1668" spans="1:8">
      <c r="A1668" s="53"/>
      <c r="B1668" s="57">
        <v>1660</v>
      </c>
      <c r="C1668" s="58"/>
      <c r="D1668" s="59"/>
      <c r="E1668" s="59"/>
      <c r="F1668" s="59"/>
      <c r="G1668" s="64">
        <f>+การคำนวณ!N1663</f>
        <v>0</v>
      </c>
      <c r="H1668" s="56"/>
    </row>
    <row r="1669" spans="1:8">
      <c r="A1669" s="53"/>
      <c r="B1669" s="57">
        <v>1661</v>
      </c>
      <c r="C1669" s="58"/>
      <c r="D1669" s="59"/>
      <c r="E1669" s="59"/>
      <c r="F1669" s="59"/>
      <c r="G1669" s="64">
        <f>+การคำนวณ!N1664</f>
        <v>0</v>
      </c>
      <c r="H1669" s="56"/>
    </row>
    <row r="1670" spans="1:8">
      <c r="A1670" s="53"/>
      <c r="B1670" s="57">
        <v>1662</v>
      </c>
      <c r="C1670" s="58"/>
      <c r="D1670" s="59"/>
      <c r="E1670" s="59"/>
      <c r="F1670" s="59"/>
      <c r="G1670" s="64">
        <f>+การคำนวณ!N1665</f>
        <v>0</v>
      </c>
      <c r="H1670" s="56"/>
    </row>
    <row r="1671" spans="1:8">
      <c r="A1671" s="53"/>
      <c r="B1671" s="57">
        <v>1663</v>
      </c>
      <c r="C1671" s="58"/>
      <c r="D1671" s="59"/>
      <c r="E1671" s="59"/>
      <c r="F1671" s="59"/>
      <c r="G1671" s="64">
        <f>+การคำนวณ!N1666</f>
        <v>0</v>
      </c>
      <c r="H1671" s="56"/>
    </row>
    <row r="1672" spans="1:8">
      <c r="A1672" s="53"/>
      <c r="B1672" s="57">
        <v>1664</v>
      </c>
      <c r="C1672" s="58"/>
      <c r="D1672" s="59"/>
      <c r="E1672" s="59"/>
      <c r="F1672" s="59"/>
      <c r="G1672" s="64">
        <f>+การคำนวณ!N1667</f>
        <v>0</v>
      </c>
      <c r="H1672" s="56"/>
    </row>
    <row r="1673" spans="1:8">
      <c r="A1673" s="53"/>
      <c r="B1673" s="57">
        <v>1665</v>
      </c>
      <c r="C1673" s="58"/>
      <c r="D1673" s="59"/>
      <c r="E1673" s="59"/>
      <c r="F1673" s="59"/>
      <c r="G1673" s="64">
        <f>+การคำนวณ!N1668</f>
        <v>0</v>
      </c>
      <c r="H1673" s="56"/>
    </row>
    <row r="1674" spans="1:8">
      <c r="A1674" s="53"/>
      <c r="B1674" s="57">
        <v>1666</v>
      </c>
      <c r="C1674" s="58"/>
      <c r="D1674" s="59"/>
      <c r="E1674" s="59"/>
      <c r="F1674" s="59"/>
      <c r="G1674" s="64">
        <f>+การคำนวณ!N1669</f>
        <v>0</v>
      </c>
      <c r="H1674" s="56"/>
    </row>
    <row r="1675" spans="1:8">
      <c r="A1675" s="53"/>
      <c r="B1675" s="57">
        <v>1667</v>
      </c>
      <c r="C1675" s="58"/>
      <c r="D1675" s="59"/>
      <c r="E1675" s="59"/>
      <c r="F1675" s="59"/>
      <c r="G1675" s="64">
        <f>+การคำนวณ!N1670</f>
        <v>0</v>
      </c>
      <c r="H1675" s="56"/>
    </row>
    <row r="1676" spans="1:8">
      <c r="A1676" s="53"/>
      <c r="B1676" s="57">
        <v>1668</v>
      </c>
      <c r="C1676" s="58"/>
      <c r="D1676" s="59"/>
      <c r="E1676" s="59"/>
      <c r="F1676" s="59"/>
      <c r="G1676" s="64">
        <f>+การคำนวณ!N1671</f>
        <v>0</v>
      </c>
      <c r="H1676" s="56"/>
    </row>
    <row r="1677" spans="1:8">
      <c r="A1677" s="53"/>
      <c r="B1677" s="57">
        <v>1669</v>
      </c>
      <c r="C1677" s="58"/>
      <c r="D1677" s="59"/>
      <c r="E1677" s="59"/>
      <c r="F1677" s="59"/>
      <c r="G1677" s="64">
        <f>+การคำนวณ!N1672</f>
        <v>0</v>
      </c>
      <c r="H1677" s="56"/>
    </row>
    <row r="1678" spans="1:8">
      <c r="A1678" s="53"/>
      <c r="B1678" s="57">
        <v>1670</v>
      </c>
      <c r="C1678" s="58"/>
      <c r="D1678" s="59"/>
      <c r="E1678" s="59"/>
      <c r="F1678" s="59"/>
      <c r="G1678" s="64">
        <f>+การคำนวณ!N1673</f>
        <v>0</v>
      </c>
      <c r="H1678" s="56"/>
    </row>
    <row r="1679" spans="1:8">
      <c r="A1679" s="53"/>
      <c r="B1679" s="57">
        <v>1671</v>
      </c>
      <c r="C1679" s="58"/>
      <c r="D1679" s="59"/>
      <c r="E1679" s="59"/>
      <c r="F1679" s="59"/>
      <c r="G1679" s="64">
        <f>+การคำนวณ!N1674</f>
        <v>0</v>
      </c>
      <c r="H1679" s="56"/>
    </row>
    <row r="1680" spans="1:8">
      <c r="A1680" s="53"/>
      <c r="B1680" s="57">
        <v>1672</v>
      </c>
      <c r="C1680" s="58"/>
      <c r="D1680" s="59"/>
      <c r="E1680" s="59"/>
      <c r="F1680" s="59"/>
      <c r="G1680" s="64">
        <f>+การคำนวณ!N1675</f>
        <v>0</v>
      </c>
      <c r="H1680" s="56"/>
    </row>
    <row r="1681" spans="1:8">
      <c r="A1681" s="53"/>
      <c r="B1681" s="57">
        <v>1673</v>
      </c>
      <c r="C1681" s="58"/>
      <c r="D1681" s="59"/>
      <c r="E1681" s="59"/>
      <c r="F1681" s="59"/>
      <c r="G1681" s="64">
        <f>+การคำนวณ!N1676</f>
        <v>0</v>
      </c>
      <c r="H1681" s="56"/>
    </row>
    <row r="1682" spans="1:8">
      <c r="A1682" s="53"/>
      <c r="B1682" s="57">
        <v>1674</v>
      </c>
      <c r="C1682" s="58"/>
      <c r="D1682" s="59"/>
      <c r="E1682" s="59"/>
      <c r="F1682" s="59"/>
      <c r="G1682" s="64">
        <f>+การคำนวณ!N1677</f>
        <v>0</v>
      </c>
      <c r="H1682" s="56"/>
    </row>
    <row r="1683" spans="1:8">
      <c r="A1683" s="53"/>
      <c r="B1683" s="57">
        <v>1675</v>
      </c>
      <c r="C1683" s="58"/>
      <c r="D1683" s="59"/>
      <c r="E1683" s="59"/>
      <c r="F1683" s="59"/>
      <c r="G1683" s="64">
        <f>+การคำนวณ!N1678</f>
        <v>0</v>
      </c>
      <c r="H1683" s="56"/>
    </row>
    <row r="1684" spans="1:8">
      <c r="A1684" s="53"/>
      <c r="B1684" s="57">
        <v>1676</v>
      </c>
      <c r="C1684" s="58"/>
      <c r="D1684" s="59"/>
      <c r="E1684" s="59"/>
      <c r="F1684" s="59"/>
      <c r="G1684" s="64">
        <f>+การคำนวณ!N1679</f>
        <v>0</v>
      </c>
      <c r="H1684" s="56"/>
    </row>
    <row r="1685" spans="1:8">
      <c r="A1685" s="53"/>
      <c r="B1685" s="57">
        <v>1677</v>
      </c>
      <c r="C1685" s="58"/>
      <c r="D1685" s="59"/>
      <c r="E1685" s="59"/>
      <c r="F1685" s="59"/>
      <c r="G1685" s="64">
        <f>+การคำนวณ!N1680</f>
        <v>0</v>
      </c>
      <c r="H1685" s="56"/>
    </row>
    <row r="1686" spans="1:8">
      <c r="A1686" s="53"/>
      <c r="B1686" s="57">
        <v>1678</v>
      </c>
      <c r="C1686" s="58"/>
      <c r="D1686" s="59"/>
      <c r="E1686" s="59"/>
      <c r="F1686" s="59"/>
      <c r="G1686" s="64">
        <f>+การคำนวณ!N1681</f>
        <v>0</v>
      </c>
      <c r="H1686" s="56"/>
    </row>
    <row r="1687" spans="1:8">
      <c r="A1687" s="53"/>
      <c r="B1687" s="57">
        <v>1679</v>
      </c>
      <c r="C1687" s="58"/>
      <c r="D1687" s="59"/>
      <c r="E1687" s="59"/>
      <c r="F1687" s="59"/>
      <c r="G1687" s="64">
        <f>+การคำนวณ!N1682</f>
        <v>0</v>
      </c>
      <c r="H1687" s="56"/>
    </row>
    <row r="1688" spans="1:8">
      <c r="A1688" s="53"/>
      <c r="B1688" s="57">
        <v>1680</v>
      </c>
      <c r="C1688" s="58"/>
      <c r="D1688" s="59"/>
      <c r="E1688" s="59"/>
      <c r="F1688" s="59"/>
      <c r="G1688" s="64">
        <f>+การคำนวณ!N1683</f>
        <v>0</v>
      </c>
      <c r="H1688" s="56"/>
    </row>
    <row r="1689" spans="1:8">
      <c r="A1689" s="53"/>
      <c r="B1689" s="57">
        <v>1681</v>
      </c>
      <c r="C1689" s="58"/>
      <c r="D1689" s="59"/>
      <c r="E1689" s="59"/>
      <c r="F1689" s="59"/>
      <c r="G1689" s="64">
        <f>+การคำนวณ!N1684</f>
        <v>0</v>
      </c>
      <c r="H1689" s="56"/>
    </row>
    <row r="1690" spans="1:8">
      <c r="A1690" s="53"/>
      <c r="B1690" s="57">
        <v>1682</v>
      </c>
      <c r="C1690" s="58"/>
      <c r="D1690" s="59"/>
      <c r="E1690" s="59"/>
      <c r="F1690" s="59"/>
      <c r="G1690" s="64">
        <f>+การคำนวณ!N1685</f>
        <v>0</v>
      </c>
      <c r="H1690" s="56"/>
    </row>
    <row r="1691" spans="1:8">
      <c r="A1691" s="53"/>
      <c r="B1691" s="57">
        <v>1683</v>
      </c>
      <c r="C1691" s="58"/>
      <c r="D1691" s="59"/>
      <c r="E1691" s="59"/>
      <c r="F1691" s="59"/>
      <c r="G1691" s="64">
        <f>+การคำนวณ!N1686</f>
        <v>0</v>
      </c>
      <c r="H1691" s="56"/>
    </row>
    <row r="1692" spans="1:8">
      <c r="A1692" s="53"/>
      <c r="B1692" s="57">
        <v>1684</v>
      </c>
      <c r="C1692" s="58"/>
      <c r="D1692" s="59"/>
      <c r="E1692" s="59"/>
      <c r="F1692" s="59"/>
      <c r="G1692" s="64">
        <f>+การคำนวณ!N1687</f>
        <v>0</v>
      </c>
      <c r="H1692" s="56"/>
    </row>
    <row r="1693" spans="1:8">
      <c r="A1693" s="53"/>
      <c r="B1693" s="57">
        <v>1685</v>
      </c>
      <c r="C1693" s="58"/>
      <c r="D1693" s="59"/>
      <c r="E1693" s="59"/>
      <c r="F1693" s="59"/>
      <c r="G1693" s="64">
        <f>+การคำนวณ!N1688</f>
        <v>0</v>
      </c>
      <c r="H1693" s="56"/>
    </row>
    <row r="1694" spans="1:8">
      <c r="A1694" s="53"/>
      <c r="B1694" s="57">
        <v>1686</v>
      </c>
      <c r="C1694" s="58"/>
      <c r="D1694" s="59"/>
      <c r="E1694" s="59"/>
      <c r="F1694" s="59"/>
      <c r="G1694" s="64">
        <f>+การคำนวณ!N1689</f>
        <v>0</v>
      </c>
      <c r="H1694" s="56"/>
    </row>
    <row r="1695" spans="1:8">
      <c r="A1695" s="53"/>
      <c r="B1695" s="57">
        <v>1687</v>
      </c>
      <c r="C1695" s="58"/>
      <c r="D1695" s="59"/>
      <c r="E1695" s="59"/>
      <c r="F1695" s="59"/>
      <c r="G1695" s="64">
        <f>+การคำนวณ!N1690</f>
        <v>0</v>
      </c>
      <c r="H1695" s="56"/>
    </row>
    <row r="1696" spans="1:8">
      <c r="A1696" s="53"/>
      <c r="B1696" s="57">
        <v>1688</v>
      </c>
      <c r="C1696" s="58"/>
      <c r="D1696" s="59"/>
      <c r="E1696" s="59"/>
      <c r="F1696" s="59"/>
      <c r="G1696" s="64">
        <f>+การคำนวณ!N1691</f>
        <v>0</v>
      </c>
      <c r="H1696" s="56"/>
    </row>
    <row r="1697" spans="1:8">
      <c r="A1697" s="53"/>
      <c r="B1697" s="57">
        <v>1689</v>
      </c>
      <c r="C1697" s="58"/>
      <c r="D1697" s="59"/>
      <c r="E1697" s="59"/>
      <c r="F1697" s="59"/>
      <c r="G1697" s="64">
        <f>+การคำนวณ!N1692</f>
        <v>0</v>
      </c>
      <c r="H1697" s="56"/>
    </row>
    <row r="1698" spans="1:8">
      <c r="B1698" s="57">
        <v>1690</v>
      </c>
      <c r="C1698" s="58"/>
      <c r="D1698" s="59"/>
      <c r="E1698" s="59"/>
      <c r="F1698" s="59"/>
      <c r="G1698" s="64">
        <f>+การคำนวณ!N1693</f>
        <v>0</v>
      </c>
      <c r="H1698" s="56"/>
    </row>
    <row r="1699" spans="1:8">
      <c r="A1699" s="53"/>
      <c r="B1699" s="57">
        <v>1691</v>
      </c>
      <c r="C1699" s="58"/>
      <c r="D1699" s="59"/>
      <c r="E1699" s="59"/>
      <c r="F1699" s="59"/>
      <c r="G1699" s="64">
        <f>+การคำนวณ!N1694</f>
        <v>0</v>
      </c>
      <c r="H1699" s="56"/>
    </row>
    <row r="1700" spans="1:8">
      <c r="A1700" s="53"/>
      <c r="B1700" s="57">
        <v>1692</v>
      </c>
      <c r="C1700" s="58"/>
      <c r="D1700" s="59"/>
      <c r="E1700" s="59"/>
      <c r="F1700" s="59"/>
      <c r="G1700" s="64">
        <f>+การคำนวณ!N1695</f>
        <v>0</v>
      </c>
      <c r="H1700" s="56"/>
    </row>
    <row r="1701" spans="1:8">
      <c r="A1701" s="53"/>
      <c r="B1701" s="57">
        <v>1693</v>
      </c>
      <c r="C1701" s="58"/>
      <c r="D1701" s="59"/>
      <c r="E1701" s="59"/>
      <c r="F1701" s="59"/>
      <c r="G1701" s="64">
        <f>+การคำนวณ!N1696</f>
        <v>0</v>
      </c>
      <c r="H1701" s="56"/>
    </row>
    <row r="1702" spans="1:8">
      <c r="A1702" s="53"/>
      <c r="B1702" s="57">
        <v>1694</v>
      </c>
      <c r="C1702" s="58"/>
      <c r="D1702" s="59"/>
      <c r="E1702" s="59"/>
      <c r="F1702" s="59"/>
      <c r="G1702" s="64">
        <f>+การคำนวณ!N1697</f>
        <v>0</v>
      </c>
      <c r="H1702" s="56"/>
    </row>
    <row r="1703" spans="1:8">
      <c r="A1703" s="53"/>
      <c r="B1703" s="57">
        <v>1695</v>
      </c>
      <c r="C1703" s="58"/>
      <c r="D1703" s="59"/>
      <c r="E1703" s="59"/>
      <c r="F1703" s="59"/>
      <c r="G1703" s="64">
        <f>+การคำนวณ!N1698</f>
        <v>0</v>
      </c>
      <c r="H1703" s="56"/>
    </row>
    <row r="1704" spans="1:8">
      <c r="A1704" s="53"/>
      <c r="B1704" s="57">
        <v>1696</v>
      </c>
      <c r="C1704" s="58"/>
      <c r="D1704" s="59"/>
      <c r="E1704" s="59"/>
      <c r="F1704" s="59"/>
      <c r="G1704" s="64">
        <f>+การคำนวณ!N1699</f>
        <v>0</v>
      </c>
      <c r="H1704" s="56"/>
    </row>
    <row r="1705" spans="1:8">
      <c r="A1705" s="53"/>
      <c r="B1705" s="57">
        <v>1697</v>
      </c>
      <c r="C1705" s="58"/>
      <c r="D1705" s="59"/>
      <c r="E1705" s="59"/>
      <c r="F1705" s="59"/>
      <c r="G1705" s="64">
        <f>+การคำนวณ!N1700</f>
        <v>0</v>
      </c>
      <c r="H1705" s="56"/>
    </row>
    <row r="1706" spans="1:8">
      <c r="A1706" s="53"/>
      <c r="B1706" s="57">
        <v>1698</v>
      </c>
      <c r="C1706" s="58"/>
      <c r="D1706" s="59"/>
      <c r="E1706" s="59"/>
      <c r="F1706" s="59"/>
      <c r="G1706" s="64">
        <f>+การคำนวณ!N1701</f>
        <v>0</v>
      </c>
      <c r="H1706" s="56"/>
    </row>
    <row r="1707" spans="1:8">
      <c r="A1707" s="53"/>
      <c r="B1707" s="57">
        <v>1699</v>
      </c>
      <c r="C1707" s="58"/>
      <c r="D1707" s="59"/>
      <c r="E1707" s="59"/>
      <c r="F1707" s="59"/>
      <c r="G1707" s="64">
        <f>+การคำนวณ!N1702</f>
        <v>0</v>
      </c>
      <c r="H1707" s="56"/>
    </row>
    <row r="1708" spans="1:8">
      <c r="A1708" s="53"/>
      <c r="B1708" s="57">
        <v>1700</v>
      </c>
      <c r="C1708" s="58"/>
      <c r="D1708" s="59"/>
      <c r="E1708" s="59"/>
      <c r="F1708" s="59"/>
      <c r="G1708" s="64">
        <f>+การคำนวณ!N1703</f>
        <v>0</v>
      </c>
      <c r="H1708" s="56"/>
    </row>
    <row r="1709" spans="1:8">
      <c r="A1709" s="53"/>
      <c r="B1709" s="57">
        <v>1701</v>
      </c>
      <c r="C1709" s="58"/>
      <c r="D1709" s="59"/>
      <c r="E1709" s="59"/>
      <c r="F1709" s="59"/>
      <c r="G1709" s="64">
        <f>+การคำนวณ!N1704</f>
        <v>0</v>
      </c>
      <c r="H1709" s="56"/>
    </row>
    <row r="1710" spans="1:8">
      <c r="A1710" s="53"/>
      <c r="B1710" s="57">
        <v>1702</v>
      </c>
      <c r="C1710" s="58"/>
      <c r="D1710" s="59"/>
      <c r="E1710" s="59"/>
      <c r="F1710" s="59"/>
      <c r="G1710" s="64">
        <f>+การคำนวณ!N1705</f>
        <v>0</v>
      </c>
      <c r="H1710" s="56"/>
    </row>
    <row r="1711" spans="1:8">
      <c r="A1711" s="53"/>
      <c r="B1711" s="57">
        <v>1703</v>
      </c>
      <c r="C1711" s="58"/>
      <c r="D1711" s="59"/>
      <c r="E1711" s="59"/>
      <c r="F1711" s="59"/>
      <c r="G1711" s="64">
        <f>+การคำนวณ!N1706</f>
        <v>0</v>
      </c>
      <c r="H1711" s="56"/>
    </row>
    <row r="1712" spans="1:8">
      <c r="A1712" s="53"/>
      <c r="B1712" s="57">
        <v>1704</v>
      </c>
      <c r="C1712" s="58"/>
      <c r="D1712" s="59"/>
      <c r="E1712" s="59"/>
      <c r="F1712" s="59"/>
      <c r="G1712" s="64">
        <f>+การคำนวณ!N1707</f>
        <v>0</v>
      </c>
      <c r="H1712" s="56"/>
    </row>
    <row r="1713" spans="1:8">
      <c r="A1713" s="53"/>
      <c r="B1713" s="57">
        <v>1705</v>
      </c>
      <c r="C1713" s="58"/>
      <c r="D1713" s="59"/>
      <c r="E1713" s="59"/>
      <c r="F1713" s="59"/>
      <c r="G1713" s="64">
        <f>+การคำนวณ!N1708</f>
        <v>0</v>
      </c>
      <c r="H1713" s="56"/>
    </row>
    <row r="1714" spans="1:8">
      <c r="A1714" s="53"/>
      <c r="B1714" s="57">
        <v>1706</v>
      </c>
      <c r="C1714" s="58"/>
      <c r="D1714" s="59"/>
      <c r="E1714" s="59"/>
      <c r="F1714" s="59"/>
      <c r="G1714" s="64">
        <f>+การคำนวณ!N1709</f>
        <v>0</v>
      </c>
      <c r="H1714" s="56"/>
    </row>
    <row r="1715" spans="1:8">
      <c r="A1715" s="53"/>
      <c r="B1715" s="57">
        <v>1707</v>
      </c>
      <c r="C1715" s="58"/>
      <c r="D1715" s="59"/>
      <c r="E1715" s="59"/>
      <c r="F1715" s="59"/>
      <c r="G1715" s="64">
        <f>+การคำนวณ!N1710</f>
        <v>0</v>
      </c>
      <c r="H1715" s="56"/>
    </row>
    <row r="1716" spans="1:8">
      <c r="A1716" s="53"/>
      <c r="B1716" s="57">
        <v>1708</v>
      </c>
      <c r="C1716" s="58"/>
      <c r="D1716" s="59"/>
      <c r="E1716" s="59"/>
      <c r="F1716" s="59"/>
      <c r="G1716" s="64">
        <f>+การคำนวณ!N1711</f>
        <v>0</v>
      </c>
      <c r="H1716" s="56"/>
    </row>
    <row r="1717" spans="1:8">
      <c r="A1717" s="53"/>
      <c r="B1717" s="57">
        <v>1709</v>
      </c>
      <c r="C1717" s="58"/>
      <c r="D1717" s="59"/>
      <c r="E1717" s="59"/>
      <c r="F1717" s="59"/>
      <c r="G1717" s="64">
        <f>+การคำนวณ!N1712</f>
        <v>0</v>
      </c>
      <c r="H1717" s="56"/>
    </row>
    <row r="1718" spans="1:8">
      <c r="A1718" s="53"/>
      <c r="B1718" s="57">
        <v>1710</v>
      </c>
      <c r="C1718" s="58"/>
      <c r="D1718" s="59"/>
      <c r="E1718" s="59"/>
      <c r="F1718" s="59"/>
      <c r="G1718" s="64">
        <f>+การคำนวณ!N1713</f>
        <v>0</v>
      </c>
      <c r="H1718" s="56"/>
    </row>
    <row r="1719" spans="1:8">
      <c r="A1719" s="53"/>
      <c r="B1719" s="57">
        <v>1711</v>
      </c>
      <c r="C1719" s="58"/>
      <c r="D1719" s="59"/>
      <c r="E1719" s="59"/>
      <c r="F1719" s="59"/>
      <c r="G1719" s="64">
        <f>+การคำนวณ!N1714</f>
        <v>0</v>
      </c>
      <c r="H1719" s="56"/>
    </row>
    <row r="1720" spans="1:8">
      <c r="A1720" s="53"/>
      <c r="B1720" s="57">
        <v>1712</v>
      </c>
      <c r="C1720" s="58"/>
      <c r="D1720" s="59"/>
      <c r="E1720" s="59"/>
      <c r="F1720" s="59"/>
      <c r="G1720" s="64">
        <f>+การคำนวณ!N1715</f>
        <v>0</v>
      </c>
      <c r="H1720" s="56"/>
    </row>
    <row r="1721" spans="1:8">
      <c r="A1721" s="53"/>
      <c r="B1721" s="57">
        <v>1713</v>
      </c>
      <c r="C1721" s="58"/>
      <c r="D1721" s="59"/>
      <c r="E1721" s="59"/>
      <c r="F1721" s="59"/>
      <c r="G1721" s="64">
        <f>+การคำนวณ!N1716</f>
        <v>0</v>
      </c>
      <c r="H1721" s="56"/>
    </row>
    <row r="1722" spans="1:8">
      <c r="A1722" s="53"/>
      <c r="B1722" s="57">
        <v>1714</v>
      </c>
      <c r="C1722" s="58"/>
      <c r="D1722" s="59"/>
      <c r="E1722" s="59"/>
      <c r="F1722" s="59"/>
      <c r="G1722" s="64">
        <f>+การคำนวณ!N1717</f>
        <v>0</v>
      </c>
      <c r="H1722" s="56"/>
    </row>
    <row r="1723" spans="1:8">
      <c r="A1723" s="53"/>
      <c r="B1723" s="57">
        <v>1715</v>
      </c>
      <c r="C1723" s="58"/>
      <c r="D1723" s="59"/>
      <c r="E1723" s="59"/>
      <c r="F1723" s="59"/>
      <c r="G1723" s="64">
        <f>+การคำนวณ!N1718</f>
        <v>0</v>
      </c>
      <c r="H1723" s="56"/>
    </row>
    <row r="1724" spans="1:8">
      <c r="A1724" s="53"/>
      <c r="B1724" s="57">
        <v>1716</v>
      </c>
      <c r="C1724" s="58"/>
      <c r="D1724" s="59"/>
      <c r="E1724" s="59"/>
      <c r="F1724" s="59"/>
      <c r="G1724" s="64">
        <f>+การคำนวณ!N1719</f>
        <v>0</v>
      </c>
      <c r="H1724" s="56"/>
    </row>
    <row r="1725" spans="1:8">
      <c r="A1725" s="53"/>
      <c r="B1725" s="57">
        <v>1717</v>
      </c>
      <c r="C1725" s="58"/>
      <c r="D1725" s="59"/>
      <c r="E1725" s="59"/>
      <c r="F1725" s="59"/>
      <c r="G1725" s="64">
        <f>+การคำนวณ!N1720</f>
        <v>0</v>
      </c>
      <c r="H1725" s="56"/>
    </row>
    <row r="1726" spans="1:8">
      <c r="A1726" s="53"/>
      <c r="B1726" s="57">
        <v>1718</v>
      </c>
      <c r="C1726" s="58"/>
      <c r="D1726" s="59"/>
      <c r="E1726" s="59"/>
      <c r="F1726" s="59"/>
      <c r="G1726" s="64">
        <f>+การคำนวณ!N1721</f>
        <v>0</v>
      </c>
      <c r="H1726" s="56"/>
    </row>
    <row r="1727" spans="1:8">
      <c r="A1727" s="53"/>
      <c r="B1727" s="57">
        <v>1719</v>
      </c>
      <c r="C1727" s="58"/>
      <c r="D1727" s="59"/>
      <c r="E1727" s="59"/>
      <c r="F1727" s="59"/>
      <c r="G1727" s="64">
        <f>+การคำนวณ!N1722</f>
        <v>0</v>
      </c>
      <c r="H1727" s="56"/>
    </row>
    <row r="1728" spans="1:8">
      <c r="A1728" s="53"/>
      <c r="B1728" s="57">
        <v>1720</v>
      </c>
      <c r="C1728" s="58"/>
      <c r="D1728" s="59"/>
      <c r="E1728" s="59"/>
      <c r="F1728" s="59"/>
      <c r="G1728" s="64">
        <f>+การคำนวณ!N1723</f>
        <v>0</v>
      </c>
      <c r="H1728" s="56"/>
    </row>
    <row r="1729" spans="1:8">
      <c r="A1729" s="53"/>
      <c r="B1729" s="57">
        <v>1721</v>
      </c>
      <c r="C1729" s="58"/>
      <c r="D1729" s="59"/>
      <c r="E1729" s="59"/>
      <c r="F1729" s="59"/>
      <c r="G1729" s="64">
        <f>+การคำนวณ!N1724</f>
        <v>0</v>
      </c>
      <c r="H1729" s="56"/>
    </row>
    <row r="1730" spans="1:8">
      <c r="A1730" s="53"/>
      <c r="B1730" s="57">
        <v>1722</v>
      </c>
      <c r="C1730" s="58"/>
      <c r="D1730" s="59"/>
      <c r="E1730" s="59"/>
      <c r="F1730" s="59"/>
      <c r="G1730" s="64">
        <f>+การคำนวณ!N1725</f>
        <v>0</v>
      </c>
      <c r="H1730" s="56"/>
    </row>
    <row r="1731" spans="1:8">
      <c r="A1731" s="53"/>
      <c r="B1731" s="57">
        <v>1723</v>
      </c>
      <c r="C1731" s="58"/>
      <c r="D1731" s="59"/>
      <c r="E1731" s="59"/>
      <c r="F1731" s="59"/>
      <c r="G1731" s="64">
        <f>+การคำนวณ!N1726</f>
        <v>0</v>
      </c>
      <c r="H1731" s="56"/>
    </row>
    <row r="1732" spans="1:8">
      <c r="A1732" s="53"/>
      <c r="B1732" s="57">
        <v>1724</v>
      </c>
      <c r="C1732" s="58"/>
      <c r="D1732" s="59"/>
      <c r="E1732" s="59"/>
      <c r="F1732" s="59"/>
      <c r="G1732" s="64">
        <f>+การคำนวณ!N1727</f>
        <v>0</v>
      </c>
      <c r="H1732" s="56"/>
    </row>
    <row r="1733" spans="1:8">
      <c r="A1733" s="53"/>
      <c r="B1733" s="57">
        <v>1725</v>
      </c>
      <c r="C1733" s="58"/>
      <c r="D1733" s="59"/>
      <c r="E1733" s="59"/>
      <c r="F1733" s="59"/>
      <c r="G1733" s="64">
        <f>+การคำนวณ!N1728</f>
        <v>0</v>
      </c>
      <c r="H1733" s="56"/>
    </row>
    <row r="1734" spans="1:8">
      <c r="A1734" s="53"/>
      <c r="B1734" s="57">
        <v>1726</v>
      </c>
      <c r="C1734" s="58"/>
      <c r="D1734" s="59"/>
      <c r="E1734" s="59"/>
      <c r="F1734" s="59"/>
      <c r="G1734" s="64">
        <f>+การคำนวณ!N1729</f>
        <v>0</v>
      </c>
      <c r="H1734" s="56"/>
    </row>
    <row r="1735" spans="1:8">
      <c r="A1735" s="53"/>
      <c r="B1735" s="57">
        <v>1727</v>
      </c>
      <c r="C1735" s="58"/>
      <c r="D1735" s="59"/>
      <c r="E1735" s="59"/>
      <c r="F1735" s="59"/>
      <c r="G1735" s="64">
        <f>+การคำนวณ!N1730</f>
        <v>0</v>
      </c>
      <c r="H1735" s="56"/>
    </row>
    <row r="1736" spans="1:8">
      <c r="A1736" s="53"/>
      <c r="B1736" s="57">
        <v>1728</v>
      </c>
      <c r="C1736" s="58"/>
      <c r="D1736" s="59"/>
      <c r="E1736" s="59"/>
      <c r="F1736" s="59"/>
      <c r="G1736" s="64">
        <f>+การคำนวณ!N1731</f>
        <v>0</v>
      </c>
      <c r="H1736" s="56"/>
    </row>
    <row r="1737" spans="1:8">
      <c r="A1737" s="53"/>
      <c r="B1737" s="57">
        <v>1729</v>
      </c>
      <c r="C1737" s="58"/>
      <c r="D1737" s="59"/>
      <c r="E1737" s="59"/>
      <c r="F1737" s="59"/>
      <c r="G1737" s="64">
        <f>+การคำนวณ!N1732</f>
        <v>0</v>
      </c>
      <c r="H1737" s="56"/>
    </row>
    <row r="1738" spans="1:8">
      <c r="A1738" s="53"/>
      <c r="B1738" s="57">
        <v>1730</v>
      </c>
      <c r="C1738" s="58"/>
      <c r="D1738" s="59"/>
      <c r="E1738" s="59"/>
      <c r="F1738" s="59"/>
      <c r="G1738" s="64">
        <f>+การคำนวณ!N1733</f>
        <v>0</v>
      </c>
      <c r="H1738" s="56"/>
    </row>
    <row r="1739" spans="1:8">
      <c r="A1739" s="53"/>
      <c r="B1739" s="57">
        <v>1731</v>
      </c>
      <c r="C1739" s="58"/>
      <c r="D1739" s="59"/>
      <c r="E1739" s="59"/>
      <c r="F1739" s="59"/>
      <c r="G1739" s="64">
        <f>+การคำนวณ!N1734</f>
        <v>0</v>
      </c>
      <c r="H1739" s="56"/>
    </row>
    <row r="1740" spans="1:8">
      <c r="A1740" s="53"/>
      <c r="B1740" s="57">
        <v>1732</v>
      </c>
      <c r="C1740" s="58"/>
      <c r="D1740" s="59"/>
      <c r="E1740" s="59"/>
      <c r="F1740" s="59"/>
      <c r="G1740" s="64">
        <f>+การคำนวณ!N1735</f>
        <v>0</v>
      </c>
      <c r="H1740" s="56"/>
    </row>
    <row r="1741" spans="1:8">
      <c r="A1741" s="53"/>
      <c r="B1741" s="57">
        <v>1733</v>
      </c>
      <c r="C1741" s="58"/>
      <c r="D1741" s="59"/>
      <c r="E1741" s="59"/>
      <c r="F1741" s="59"/>
      <c r="G1741" s="64">
        <f>+การคำนวณ!N1736</f>
        <v>0</v>
      </c>
      <c r="H1741" s="56"/>
    </row>
    <row r="1742" spans="1:8">
      <c r="A1742" s="53"/>
      <c r="B1742" s="57">
        <v>1734</v>
      </c>
      <c r="C1742" s="58"/>
      <c r="D1742" s="59"/>
      <c r="E1742" s="59"/>
      <c r="F1742" s="59"/>
      <c r="G1742" s="64">
        <f>+การคำนวณ!N1737</f>
        <v>0</v>
      </c>
      <c r="H1742" s="56"/>
    </row>
    <row r="1743" spans="1:8">
      <c r="A1743" s="53"/>
      <c r="B1743" s="57">
        <v>1735</v>
      </c>
      <c r="C1743" s="58"/>
      <c r="D1743" s="59"/>
      <c r="E1743" s="59"/>
      <c r="F1743" s="59"/>
      <c r="G1743" s="64">
        <f>+การคำนวณ!N1738</f>
        <v>0</v>
      </c>
      <c r="H1743" s="56"/>
    </row>
    <row r="1744" spans="1:8">
      <c r="A1744" s="53"/>
      <c r="B1744" s="57">
        <v>1736</v>
      </c>
      <c r="C1744" s="58"/>
      <c r="D1744" s="59"/>
      <c r="E1744" s="59"/>
      <c r="F1744" s="59"/>
      <c r="G1744" s="64">
        <f>+การคำนวณ!N1739</f>
        <v>0</v>
      </c>
      <c r="H1744" s="56"/>
    </row>
    <row r="1745" spans="1:8">
      <c r="A1745" s="53"/>
      <c r="B1745" s="57">
        <v>1737</v>
      </c>
      <c r="C1745" s="58"/>
      <c r="D1745" s="59"/>
      <c r="E1745" s="59"/>
      <c r="F1745" s="59"/>
      <c r="G1745" s="64">
        <f>+การคำนวณ!N1740</f>
        <v>0</v>
      </c>
      <c r="H1745" s="56"/>
    </row>
    <row r="1746" spans="1:8">
      <c r="A1746" s="53"/>
      <c r="B1746" s="57">
        <v>1738</v>
      </c>
      <c r="C1746" s="58"/>
      <c r="D1746" s="59"/>
      <c r="E1746" s="59"/>
      <c r="F1746" s="59"/>
      <c r="G1746" s="64">
        <f>+การคำนวณ!N1741</f>
        <v>0</v>
      </c>
      <c r="H1746" s="56"/>
    </row>
    <row r="1747" spans="1:8">
      <c r="A1747" s="53"/>
      <c r="B1747" s="57">
        <v>1739</v>
      </c>
      <c r="C1747" s="58"/>
      <c r="D1747" s="59"/>
      <c r="E1747" s="59"/>
      <c r="F1747" s="59"/>
      <c r="G1747" s="64">
        <f>+การคำนวณ!N1742</f>
        <v>0</v>
      </c>
      <c r="H1747" s="56"/>
    </row>
    <row r="1748" spans="1:8">
      <c r="A1748" s="53"/>
      <c r="B1748" s="57">
        <v>1740</v>
      </c>
      <c r="C1748" s="58"/>
      <c r="D1748" s="59"/>
      <c r="E1748" s="59"/>
      <c r="F1748" s="59"/>
      <c r="G1748" s="64">
        <f>+การคำนวณ!N1743</f>
        <v>0</v>
      </c>
      <c r="H1748" s="56"/>
    </row>
    <row r="1749" spans="1:8">
      <c r="A1749" s="53"/>
      <c r="B1749" s="57">
        <v>1741</v>
      </c>
      <c r="C1749" s="58"/>
      <c r="D1749" s="59"/>
      <c r="E1749" s="59"/>
      <c r="F1749" s="59"/>
      <c r="G1749" s="64">
        <f>+การคำนวณ!N1744</f>
        <v>0</v>
      </c>
      <c r="H1749" s="56"/>
    </row>
    <row r="1750" spans="1:8">
      <c r="A1750" s="53"/>
      <c r="B1750" s="57">
        <v>1742</v>
      </c>
      <c r="C1750" s="58"/>
      <c r="D1750" s="59"/>
      <c r="E1750" s="59"/>
      <c r="F1750" s="59"/>
      <c r="G1750" s="64">
        <f>+การคำนวณ!N1745</f>
        <v>0</v>
      </c>
      <c r="H1750" s="56"/>
    </row>
    <row r="1751" spans="1:8">
      <c r="A1751" s="53"/>
      <c r="B1751" s="57">
        <v>1743</v>
      </c>
      <c r="C1751" s="58"/>
      <c r="D1751" s="59"/>
      <c r="E1751" s="59"/>
      <c r="F1751" s="59"/>
      <c r="G1751" s="64">
        <f>+การคำนวณ!N1746</f>
        <v>0</v>
      </c>
      <c r="H1751" s="56"/>
    </row>
    <row r="1752" spans="1:8">
      <c r="A1752" s="53"/>
      <c r="B1752" s="57">
        <v>1744</v>
      </c>
      <c r="C1752" s="58"/>
      <c r="D1752" s="59"/>
      <c r="E1752" s="59"/>
      <c r="F1752" s="59"/>
      <c r="G1752" s="64">
        <f>+การคำนวณ!N1747</f>
        <v>0</v>
      </c>
      <c r="H1752" s="56"/>
    </row>
    <row r="1753" spans="1:8">
      <c r="A1753" s="53"/>
      <c r="B1753" s="57">
        <v>1745</v>
      </c>
      <c r="C1753" s="58"/>
      <c r="D1753" s="59"/>
      <c r="E1753" s="59"/>
      <c r="F1753" s="59"/>
      <c r="G1753" s="64">
        <f>+การคำนวณ!N1748</f>
        <v>0</v>
      </c>
      <c r="H1753" s="56"/>
    </row>
    <row r="1754" spans="1:8">
      <c r="A1754" s="53"/>
      <c r="B1754" s="57">
        <v>1746</v>
      </c>
      <c r="C1754" s="58"/>
      <c r="D1754" s="59"/>
      <c r="E1754" s="59"/>
      <c r="F1754" s="59"/>
      <c r="G1754" s="64">
        <f>+การคำนวณ!N1749</f>
        <v>0</v>
      </c>
      <c r="H1754" s="56"/>
    </row>
    <row r="1755" spans="1:8">
      <c r="A1755" s="53"/>
      <c r="B1755" s="57">
        <v>1747</v>
      </c>
      <c r="C1755" s="58"/>
      <c r="D1755" s="59"/>
      <c r="E1755" s="59"/>
      <c r="F1755" s="59"/>
      <c r="G1755" s="64">
        <f>+การคำนวณ!N1750</f>
        <v>0</v>
      </c>
      <c r="H1755" s="56"/>
    </row>
    <row r="1756" spans="1:8">
      <c r="A1756" s="53"/>
      <c r="B1756" s="57">
        <v>1748</v>
      </c>
      <c r="C1756" s="58"/>
      <c r="D1756" s="59"/>
      <c r="E1756" s="59"/>
      <c r="F1756" s="59"/>
      <c r="G1756" s="64">
        <f>+การคำนวณ!N1751</f>
        <v>0</v>
      </c>
      <c r="H1756" s="56"/>
    </row>
    <row r="1757" spans="1:8">
      <c r="A1757" s="53"/>
      <c r="B1757" s="57">
        <v>1749</v>
      </c>
      <c r="C1757" s="58"/>
      <c r="D1757" s="59"/>
      <c r="E1757" s="59"/>
      <c r="F1757" s="59"/>
      <c r="G1757" s="64">
        <f>+การคำนวณ!N1752</f>
        <v>0</v>
      </c>
      <c r="H1757" s="56"/>
    </row>
    <row r="1758" spans="1:8">
      <c r="A1758" s="53"/>
      <c r="B1758" s="57">
        <v>1750</v>
      </c>
      <c r="C1758" s="58"/>
      <c r="D1758" s="59"/>
      <c r="E1758" s="59"/>
      <c r="F1758" s="59"/>
      <c r="G1758" s="64">
        <f>+การคำนวณ!N1753</f>
        <v>0</v>
      </c>
      <c r="H1758" s="56"/>
    </row>
    <row r="1759" spans="1:8">
      <c r="A1759" s="53"/>
      <c r="B1759" s="57">
        <v>1751</v>
      </c>
      <c r="C1759" s="58"/>
      <c r="D1759" s="59"/>
      <c r="E1759" s="59"/>
      <c r="F1759" s="59"/>
      <c r="G1759" s="64">
        <f>+การคำนวณ!N1754</f>
        <v>0</v>
      </c>
      <c r="H1759" s="56"/>
    </row>
    <row r="1760" spans="1:8">
      <c r="A1760" s="53"/>
      <c r="B1760" s="57">
        <v>1752</v>
      </c>
      <c r="C1760" s="58"/>
      <c r="D1760" s="59"/>
      <c r="E1760" s="59"/>
      <c r="F1760" s="59"/>
      <c r="G1760" s="64">
        <f>+การคำนวณ!N1755</f>
        <v>0</v>
      </c>
      <c r="H1760" s="56"/>
    </row>
    <row r="1761" spans="1:8">
      <c r="A1761" s="53"/>
      <c r="B1761" s="57">
        <v>1753</v>
      </c>
      <c r="C1761" s="58"/>
      <c r="D1761" s="59"/>
      <c r="E1761" s="59"/>
      <c r="F1761" s="59"/>
      <c r="G1761" s="64">
        <f>+การคำนวณ!N1756</f>
        <v>0</v>
      </c>
      <c r="H1761" s="56"/>
    </row>
    <row r="1762" spans="1:8">
      <c r="A1762" s="53"/>
      <c r="B1762" s="57">
        <v>1754</v>
      </c>
      <c r="C1762" s="58"/>
      <c r="D1762" s="59"/>
      <c r="E1762" s="59"/>
      <c r="F1762" s="59"/>
      <c r="G1762" s="64">
        <f>+การคำนวณ!N1757</f>
        <v>0</v>
      </c>
      <c r="H1762" s="56"/>
    </row>
    <row r="1763" spans="1:8">
      <c r="A1763" s="53"/>
      <c r="B1763" s="57">
        <v>1755</v>
      </c>
      <c r="C1763" s="58"/>
      <c r="D1763" s="59"/>
      <c r="E1763" s="59"/>
      <c r="F1763" s="59"/>
      <c r="G1763" s="64">
        <f>+การคำนวณ!N1758</f>
        <v>0</v>
      </c>
      <c r="H1763" s="56"/>
    </row>
    <row r="1764" spans="1:8">
      <c r="A1764" s="53"/>
      <c r="B1764" s="57">
        <v>1756</v>
      </c>
      <c r="C1764" s="58"/>
      <c r="D1764" s="59"/>
      <c r="E1764" s="59"/>
      <c r="F1764" s="59"/>
      <c r="G1764" s="64">
        <f>+การคำนวณ!N1759</f>
        <v>0</v>
      </c>
      <c r="H1764" s="56"/>
    </row>
    <row r="1765" spans="1:8">
      <c r="A1765" s="53"/>
      <c r="B1765" s="57">
        <v>1757</v>
      </c>
      <c r="C1765" s="58"/>
      <c r="D1765" s="59"/>
      <c r="E1765" s="59"/>
      <c r="F1765" s="59"/>
      <c r="G1765" s="64">
        <f>+การคำนวณ!N1760</f>
        <v>0</v>
      </c>
      <c r="H1765" s="56"/>
    </row>
    <row r="1766" spans="1:8">
      <c r="A1766" s="53"/>
      <c r="B1766" s="57">
        <v>1758</v>
      </c>
      <c r="C1766" s="58"/>
      <c r="D1766" s="59"/>
      <c r="E1766" s="59"/>
      <c r="F1766" s="59"/>
      <c r="G1766" s="64">
        <f>+การคำนวณ!N1761</f>
        <v>0</v>
      </c>
      <c r="H1766" s="56"/>
    </row>
    <row r="1767" spans="1:8">
      <c r="A1767" s="53"/>
      <c r="B1767" s="57">
        <v>1759</v>
      </c>
      <c r="C1767" s="58"/>
      <c r="D1767" s="59"/>
      <c r="E1767" s="59"/>
      <c r="F1767" s="59"/>
      <c r="G1767" s="64">
        <f>+การคำนวณ!N1762</f>
        <v>0</v>
      </c>
      <c r="H1767" s="56"/>
    </row>
    <row r="1768" spans="1:8">
      <c r="A1768" s="53"/>
      <c r="B1768" s="57">
        <v>1760</v>
      </c>
      <c r="C1768" s="58"/>
      <c r="D1768" s="59"/>
      <c r="E1768" s="59"/>
      <c r="F1768" s="59"/>
      <c r="G1768" s="64">
        <f>+การคำนวณ!N1763</f>
        <v>0</v>
      </c>
      <c r="H1768" s="56"/>
    </row>
    <row r="1769" spans="1:8">
      <c r="A1769" s="53"/>
      <c r="B1769" s="57">
        <v>1761</v>
      </c>
      <c r="C1769" s="58"/>
      <c r="D1769" s="59"/>
      <c r="E1769" s="59"/>
      <c r="F1769" s="59"/>
      <c r="G1769" s="64">
        <f>+การคำนวณ!N1764</f>
        <v>0</v>
      </c>
      <c r="H1769" s="56"/>
    </row>
    <row r="1770" spans="1:8">
      <c r="A1770" s="53"/>
      <c r="B1770" s="57">
        <v>1762</v>
      </c>
      <c r="C1770" s="58"/>
      <c r="D1770" s="59"/>
      <c r="E1770" s="59"/>
      <c r="F1770" s="59"/>
      <c r="G1770" s="64">
        <f>+การคำนวณ!N1765</f>
        <v>0</v>
      </c>
      <c r="H1770" s="56"/>
    </row>
    <row r="1771" spans="1:8">
      <c r="A1771" s="53"/>
      <c r="B1771" s="57">
        <v>1763</v>
      </c>
      <c r="C1771" s="58"/>
      <c r="D1771" s="59"/>
      <c r="E1771" s="59"/>
      <c r="F1771" s="59"/>
      <c r="G1771" s="64">
        <f>+การคำนวณ!N1766</f>
        <v>0</v>
      </c>
      <c r="H1771" s="56"/>
    </row>
    <row r="1772" spans="1:8">
      <c r="A1772" s="53"/>
      <c r="B1772" s="57">
        <v>1764</v>
      </c>
      <c r="C1772" s="58"/>
      <c r="D1772" s="59"/>
      <c r="E1772" s="59"/>
      <c r="F1772" s="59"/>
      <c r="G1772" s="64">
        <f>+การคำนวณ!N1767</f>
        <v>0</v>
      </c>
      <c r="H1772" s="56"/>
    </row>
    <row r="1773" spans="1:8">
      <c r="A1773" s="53"/>
      <c r="B1773" s="57">
        <v>1765</v>
      </c>
      <c r="C1773" s="58"/>
      <c r="D1773" s="59"/>
      <c r="E1773" s="59"/>
      <c r="F1773" s="59"/>
      <c r="G1773" s="64">
        <f>+การคำนวณ!N1768</f>
        <v>0</v>
      </c>
      <c r="H1773" s="56"/>
    </row>
    <row r="1774" spans="1:8">
      <c r="B1774" s="57">
        <v>1766</v>
      </c>
      <c r="C1774" s="58"/>
      <c r="D1774" s="59"/>
      <c r="E1774" s="59"/>
      <c r="F1774" s="59"/>
      <c r="G1774" s="64">
        <f>+การคำนวณ!N1769</f>
        <v>0</v>
      </c>
      <c r="H1774" s="56"/>
    </row>
    <row r="1775" spans="1:8">
      <c r="A1775" s="53"/>
      <c r="B1775" s="57">
        <v>1767</v>
      </c>
      <c r="C1775" s="58"/>
      <c r="D1775" s="59"/>
      <c r="E1775" s="59"/>
      <c r="F1775" s="59"/>
      <c r="G1775" s="64">
        <f>+การคำนวณ!N1770</f>
        <v>0</v>
      </c>
      <c r="H1775" s="56"/>
    </row>
    <row r="1776" spans="1:8">
      <c r="A1776" s="53"/>
      <c r="B1776" s="57">
        <v>1768</v>
      </c>
      <c r="C1776" s="58"/>
      <c r="D1776" s="59"/>
      <c r="E1776" s="59"/>
      <c r="F1776" s="59"/>
      <c r="G1776" s="64">
        <f>+การคำนวณ!N1771</f>
        <v>0</v>
      </c>
      <c r="H1776" s="56"/>
    </row>
    <row r="1777" spans="1:8">
      <c r="A1777" s="53"/>
      <c r="B1777" s="57">
        <v>1769</v>
      </c>
      <c r="C1777" s="58"/>
      <c r="D1777" s="59"/>
      <c r="E1777" s="59"/>
      <c r="F1777" s="59"/>
      <c r="G1777" s="64">
        <f>+การคำนวณ!N1772</f>
        <v>0</v>
      </c>
      <c r="H1777" s="56"/>
    </row>
    <row r="1778" spans="1:8">
      <c r="A1778" s="53"/>
      <c r="B1778" s="57">
        <v>1770</v>
      </c>
      <c r="C1778" s="58"/>
      <c r="D1778" s="59"/>
      <c r="E1778" s="59"/>
      <c r="F1778" s="59"/>
      <c r="G1778" s="64">
        <f>+การคำนวณ!N1773</f>
        <v>0</v>
      </c>
      <c r="H1778" s="56"/>
    </row>
    <row r="1779" spans="1:8">
      <c r="A1779" s="53"/>
      <c r="B1779" s="57">
        <v>1771</v>
      </c>
      <c r="C1779" s="58"/>
      <c r="D1779" s="59"/>
      <c r="E1779" s="59"/>
      <c r="F1779" s="59"/>
      <c r="G1779" s="64">
        <f>+การคำนวณ!N1774</f>
        <v>0</v>
      </c>
      <c r="H1779" s="56"/>
    </row>
    <row r="1780" spans="1:8">
      <c r="A1780" s="53"/>
      <c r="B1780" s="57">
        <v>1772</v>
      </c>
      <c r="C1780" s="58"/>
      <c r="D1780" s="59"/>
      <c r="E1780" s="59"/>
      <c r="F1780" s="59"/>
      <c r="G1780" s="64">
        <f>+การคำนวณ!N1775</f>
        <v>0</v>
      </c>
      <c r="H1780" s="56"/>
    </row>
    <row r="1781" spans="1:8">
      <c r="A1781" s="53"/>
      <c r="B1781" s="57">
        <v>1773</v>
      </c>
      <c r="C1781" s="58"/>
      <c r="D1781" s="59"/>
      <c r="E1781" s="59"/>
      <c r="F1781" s="59"/>
      <c r="G1781" s="64">
        <f>+การคำนวณ!N1776</f>
        <v>0</v>
      </c>
      <c r="H1781" s="56"/>
    </row>
    <row r="1782" spans="1:8">
      <c r="A1782" s="53"/>
      <c r="B1782" s="57">
        <v>1774</v>
      </c>
      <c r="C1782" s="58"/>
      <c r="D1782" s="59"/>
      <c r="E1782" s="59"/>
      <c r="F1782" s="59"/>
      <c r="G1782" s="64">
        <f>+การคำนวณ!N1777</f>
        <v>0</v>
      </c>
      <c r="H1782" s="56"/>
    </row>
    <row r="1783" spans="1:8">
      <c r="A1783" s="53"/>
      <c r="B1783" s="57">
        <v>1775</v>
      </c>
      <c r="C1783" s="58"/>
      <c r="D1783" s="59"/>
      <c r="E1783" s="59"/>
      <c r="F1783" s="59"/>
      <c r="G1783" s="64">
        <f>+การคำนวณ!N1778</f>
        <v>0</v>
      </c>
      <c r="H1783" s="56"/>
    </row>
    <row r="1784" spans="1:8">
      <c r="A1784" s="53"/>
      <c r="B1784" s="57">
        <v>1776</v>
      </c>
      <c r="C1784" s="58"/>
      <c r="D1784" s="59"/>
      <c r="E1784" s="59"/>
      <c r="F1784" s="59"/>
      <c r="G1784" s="64">
        <f>+การคำนวณ!N1779</f>
        <v>0</v>
      </c>
      <c r="H1784" s="56"/>
    </row>
    <row r="1785" spans="1:8">
      <c r="A1785" s="53"/>
      <c r="B1785" s="57">
        <v>1777</v>
      </c>
      <c r="C1785" s="58"/>
      <c r="D1785" s="59"/>
      <c r="E1785" s="59"/>
      <c r="F1785" s="59"/>
      <c r="G1785" s="64">
        <f>+การคำนวณ!N1780</f>
        <v>0</v>
      </c>
      <c r="H1785" s="56"/>
    </row>
    <row r="1786" spans="1:8">
      <c r="A1786" s="53"/>
      <c r="B1786" s="57">
        <v>1778</v>
      </c>
      <c r="C1786" s="58"/>
      <c r="D1786" s="59"/>
      <c r="E1786" s="59"/>
      <c r="F1786" s="59"/>
      <c r="G1786" s="64">
        <f>+การคำนวณ!N1781</f>
        <v>0</v>
      </c>
      <c r="H1786" s="56"/>
    </row>
    <row r="1787" spans="1:8">
      <c r="A1787" s="53"/>
      <c r="B1787" s="57">
        <v>1779</v>
      </c>
      <c r="C1787" s="58"/>
      <c r="D1787" s="59"/>
      <c r="E1787" s="59"/>
      <c r="F1787" s="59"/>
      <c r="G1787" s="64">
        <f>+การคำนวณ!N1782</f>
        <v>0</v>
      </c>
      <c r="H1787" s="56"/>
    </row>
    <row r="1788" spans="1:8">
      <c r="A1788" s="53"/>
      <c r="B1788" s="57">
        <v>1780</v>
      </c>
      <c r="C1788" s="58"/>
      <c r="D1788" s="59"/>
      <c r="E1788" s="59"/>
      <c r="F1788" s="59"/>
      <c r="G1788" s="64">
        <f>+การคำนวณ!N1783</f>
        <v>0</v>
      </c>
      <c r="H1788" s="56"/>
    </row>
    <row r="1789" spans="1:8">
      <c r="A1789" s="53"/>
      <c r="B1789" s="57">
        <v>1781</v>
      </c>
      <c r="C1789" s="58"/>
      <c r="D1789" s="59"/>
      <c r="E1789" s="59"/>
      <c r="F1789" s="59"/>
      <c r="G1789" s="64">
        <f>+การคำนวณ!N1784</f>
        <v>0</v>
      </c>
      <c r="H1789" s="56"/>
    </row>
    <row r="1790" spans="1:8">
      <c r="A1790" s="53"/>
      <c r="B1790" s="57">
        <v>1782</v>
      </c>
      <c r="C1790" s="58"/>
      <c r="D1790" s="59"/>
      <c r="E1790" s="59"/>
      <c r="F1790" s="59"/>
      <c r="G1790" s="64">
        <f>+การคำนวณ!N1785</f>
        <v>0</v>
      </c>
      <c r="H1790" s="56"/>
    </row>
    <row r="1791" spans="1:8">
      <c r="A1791" s="53"/>
      <c r="B1791" s="57">
        <v>1783</v>
      </c>
      <c r="C1791" s="58"/>
      <c r="D1791" s="59"/>
      <c r="E1791" s="59"/>
      <c r="F1791" s="59"/>
      <c r="G1791" s="64">
        <f>+การคำนวณ!N1786</f>
        <v>0</v>
      </c>
      <c r="H1791" s="56"/>
    </row>
    <row r="1792" spans="1:8">
      <c r="A1792" s="53"/>
      <c r="B1792" s="57">
        <v>1784</v>
      </c>
      <c r="C1792" s="58"/>
      <c r="D1792" s="59"/>
      <c r="E1792" s="59"/>
      <c r="F1792" s="59"/>
      <c r="G1792" s="64">
        <f>+การคำนวณ!N1787</f>
        <v>0</v>
      </c>
      <c r="H1792" s="56"/>
    </row>
    <row r="1793" spans="1:8">
      <c r="A1793" s="53"/>
      <c r="B1793" s="57">
        <v>1785</v>
      </c>
      <c r="C1793" s="58"/>
      <c r="D1793" s="59"/>
      <c r="E1793" s="59"/>
      <c r="F1793" s="59"/>
      <c r="G1793" s="64">
        <f>+การคำนวณ!N1788</f>
        <v>0</v>
      </c>
      <c r="H1793" s="56"/>
    </row>
    <row r="1794" spans="1:8">
      <c r="A1794" s="53"/>
      <c r="B1794" s="57">
        <v>1786</v>
      </c>
      <c r="C1794" s="58"/>
      <c r="D1794" s="59"/>
      <c r="E1794" s="59"/>
      <c r="F1794" s="59"/>
      <c r="G1794" s="64">
        <f>+การคำนวณ!N1789</f>
        <v>0</v>
      </c>
      <c r="H1794" s="56"/>
    </row>
    <row r="1795" spans="1:8">
      <c r="A1795" s="53"/>
      <c r="B1795" s="57">
        <v>1787</v>
      </c>
      <c r="C1795" s="58"/>
      <c r="D1795" s="59"/>
      <c r="E1795" s="59"/>
      <c r="F1795" s="59"/>
      <c r="G1795" s="64">
        <f>+การคำนวณ!N1790</f>
        <v>0</v>
      </c>
      <c r="H1795" s="56"/>
    </row>
    <row r="1796" spans="1:8">
      <c r="A1796" s="53"/>
      <c r="B1796" s="57">
        <v>1788</v>
      </c>
      <c r="C1796" s="58"/>
      <c r="D1796" s="59"/>
      <c r="E1796" s="59"/>
      <c r="F1796" s="59"/>
      <c r="G1796" s="64">
        <f>+การคำนวณ!N1791</f>
        <v>0</v>
      </c>
      <c r="H1796" s="56"/>
    </row>
    <row r="1797" spans="1:8">
      <c r="A1797" s="53"/>
      <c r="B1797" s="57">
        <v>1789</v>
      </c>
      <c r="C1797" s="58"/>
      <c r="D1797" s="59"/>
      <c r="E1797" s="59"/>
      <c r="F1797" s="59"/>
      <c r="G1797" s="64">
        <f>+การคำนวณ!N1792</f>
        <v>0</v>
      </c>
      <c r="H1797" s="56"/>
    </row>
    <row r="1798" spans="1:8">
      <c r="A1798" s="53"/>
      <c r="B1798" s="57">
        <v>1790</v>
      </c>
      <c r="C1798" s="58"/>
      <c r="D1798" s="59"/>
      <c r="E1798" s="59"/>
      <c r="F1798" s="59"/>
      <c r="G1798" s="64">
        <f>+การคำนวณ!N1793</f>
        <v>0</v>
      </c>
      <c r="H1798" s="56"/>
    </row>
    <row r="1799" spans="1:8">
      <c r="A1799" s="53"/>
      <c r="B1799" s="57">
        <v>1791</v>
      </c>
      <c r="C1799" s="58"/>
      <c r="D1799" s="59"/>
      <c r="E1799" s="59"/>
      <c r="F1799" s="59"/>
      <c r="G1799" s="64">
        <f>+การคำนวณ!N1794</f>
        <v>0</v>
      </c>
      <c r="H1799" s="56"/>
    </row>
    <row r="1800" spans="1:8">
      <c r="A1800" s="53"/>
      <c r="B1800" s="57">
        <v>1792</v>
      </c>
      <c r="C1800" s="58"/>
      <c r="D1800" s="59"/>
      <c r="E1800" s="59"/>
      <c r="F1800" s="59"/>
      <c r="G1800" s="64">
        <f>+การคำนวณ!N1795</f>
        <v>0</v>
      </c>
      <c r="H1800" s="56"/>
    </row>
    <row r="1801" spans="1:8">
      <c r="A1801" s="53"/>
      <c r="B1801" s="57">
        <v>1793</v>
      </c>
      <c r="C1801" s="58"/>
      <c r="D1801" s="59"/>
      <c r="E1801" s="59"/>
      <c r="F1801" s="59"/>
      <c r="G1801" s="64">
        <f>+การคำนวณ!N1796</f>
        <v>0</v>
      </c>
      <c r="H1801" s="56"/>
    </row>
    <row r="1802" spans="1:8">
      <c r="A1802" s="53"/>
      <c r="B1802" s="57">
        <v>1794</v>
      </c>
      <c r="C1802" s="58"/>
      <c r="D1802" s="59"/>
      <c r="E1802" s="59"/>
      <c r="F1802" s="59"/>
      <c r="G1802" s="64">
        <f>+การคำนวณ!N1797</f>
        <v>0</v>
      </c>
      <c r="H1802" s="56"/>
    </row>
    <row r="1803" spans="1:8">
      <c r="A1803" s="53"/>
      <c r="B1803" s="57">
        <v>1795</v>
      </c>
      <c r="C1803" s="58"/>
      <c r="D1803" s="59"/>
      <c r="E1803" s="59"/>
      <c r="F1803" s="59"/>
      <c r="G1803" s="64">
        <f>+การคำนวณ!N1798</f>
        <v>0</v>
      </c>
      <c r="H1803" s="56"/>
    </row>
    <row r="1804" spans="1:8">
      <c r="A1804" s="53"/>
      <c r="B1804" s="57">
        <v>1796</v>
      </c>
      <c r="C1804" s="58"/>
      <c r="D1804" s="59"/>
      <c r="E1804" s="59"/>
      <c r="F1804" s="59"/>
      <c r="G1804" s="64">
        <f>+การคำนวณ!N1799</f>
        <v>0</v>
      </c>
      <c r="H1804" s="56"/>
    </row>
    <row r="1805" spans="1:8">
      <c r="A1805" s="53"/>
      <c r="B1805" s="57">
        <v>1797</v>
      </c>
      <c r="C1805" s="58"/>
      <c r="D1805" s="59"/>
      <c r="E1805" s="59"/>
      <c r="F1805" s="59"/>
      <c r="G1805" s="64">
        <f>+การคำนวณ!N1800</f>
        <v>0</v>
      </c>
      <c r="H1805" s="56"/>
    </row>
    <row r="1806" spans="1:8">
      <c r="A1806" s="53"/>
      <c r="B1806" s="57">
        <v>1798</v>
      </c>
      <c r="C1806" s="58"/>
      <c r="D1806" s="59"/>
      <c r="E1806" s="59"/>
      <c r="F1806" s="59"/>
      <c r="G1806" s="64">
        <f>+การคำนวณ!N1801</f>
        <v>0</v>
      </c>
      <c r="H1806" s="56"/>
    </row>
    <row r="1807" spans="1:8">
      <c r="A1807" s="53"/>
      <c r="B1807" s="57">
        <v>1799</v>
      </c>
      <c r="C1807" s="58"/>
      <c r="D1807" s="59"/>
      <c r="E1807" s="59"/>
      <c r="F1807" s="59"/>
      <c r="G1807" s="64">
        <f>+การคำนวณ!N1802</f>
        <v>0</v>
      </c>
      <c r="H1807" s="56"/>
    </row>
    <row r="1808" spans="1:8">
      <c r="A1808" s="53"/>
      <c r="B1808" s="57">
        <v>1800</v>
      </c>
      <c r="C1808" s="58"/>
      <c r="D1808" s="59"/>
      <c r="E1808" s="59"/>
      <c r="F1808" s="59"/>
      <c r="G1808" s="64">
        <f>+การคำนวณ!N1803</f>
        <v>0</v>
      </c>
      <c r="H1808" s="56"/>
    </row>
    <row r="1809" spans="1:8">
      <c r="A1809" s="53"/>
      <c r="B1809" s="57">
        <v>1801</v>
      </c>
      <c r="C1809" s="58"/>
      <c r="D1809" s="59"/>
      <c r="E1809" s="59"/>
      <c r="F1809" s="59"/>
      <c r="G1809" s="64">
        <f>+การคำนวณ!N1804</f>
        <v>0</v>
      </c>
      <c r="H1809" s="56"/>
    </row>
    <row r="1810" spans="1:8">
      <c r="A1810" s="53"/>
      <c r="B1810" s="57">
        <v>1802</v>
      </c>
      <c r="C1810" s="58"/>
      <c r="D1810" s="59"/>
      <c r="E1810" s="59"/>
      <c r="F1810" s="59"/>
      <c r="G1810" s="64">
        <f>+การคำนวณ!N1805</f>
        <v>0</v>
      </c>
      <c r="H1810" s="56"/>
    </row>
    <row r="1811" spans="1:8">
      <c r="A1811" s="53"/>
      <c r="B1811" s="57">
        <v>1803</v>
      </c>
      <c r="C1811" s="58"/>
      <c r="D1811" s="59"/>
      <c r="E1811" s="59"/>
      <c r="F1811" s="59"/>
      <c r="G1811" s="64">
        <f>+การคำนวณ!N1806</f>
        <v>0</v>
      </c>
      <c r="H1811" s="56"/>
    </row>
    <row r="1812" spans="1:8">
      <c r="A1812" s="53"/>
      <c r="B1812" s="57">
        <v>1804</v>
      </c>
      <c r="C1812" s="58"/>
      <c r="D1812" s="59"/>
      <c r="E1812" s="59"/>
      <c r="F1812" s="59"/>
      <c r="G1812" s="64">
        <f>+การคำนวณ!N1807</f>
        <v>0</v>
      </c>
      <c r="H1812" s="56"/>
    </row>
    <row r="1813" spans="1:8">
      <c r="A1813" s="53"/>
      <c r="B1813" s="57">
        <v>1805</v>
      </c>
      <c r="C1813" s="58"/>
      <c r="D1813" s="59"/>
      <c r="E1813" s="59"/>
      <c r="F1813" s="59"/>
      <c r="G1813" s="64">
        <f>+การคำนวณ!N1808</f>
        <v>0</v>
      </c>
      <c r="H1813" s="56"/>
    </row>
    <row r="1814" spans="1:8">
      <c r="A1814" s="53"/>
      <c r="B1814" s="57">
        <v>1806</v>
      </c>
      <c r="C1814" s="58"/>
      <c r="D1814" s="59"/>
      <c r="E1814" s="59"/>
      <c r="F1814" s="59"/>
      <c r="G1814" s="64">
        <f>+การคำนวณ!N1809</f>
        <v>0</v>
      </c>
      <c r="H1814" s="56"/>
    </row>
    <row r="1815" spans="1:8">
      <c r="A1815" s="53"/>
      <c r="B1815" s="57">
        <v>1807</v>
      </c>
      <c r="C1815" s="58"/>
      <c r="D1815" s="59"/>
      <c r="E1815" s="59"/>
      <c r="F1815" s="59"/>
      <c r="G1815" s="64">
        <f>+การคำนวณ!N1810</f>
        <v>0</v>
      </c>
      <c r="H1815" s="56"/>
    </row>
    <row r="1816" spans="1:8">
      <c r="A1816" s="53"/>
      <c r="B1816" s="57">
        <v>1808</v>
      </c>
      <c r="C1816" s="58"/>
      <c r="D1816" s="59"/>
      <c r="E1816" s="59"/>
      <c r="F1816" s="59"/>
      <c r="G1816" s="64">
        <f>+การคำนวณ!N1811</f>
        <v>0</v>
      </c>
      <c r="H1816" s="56"/>
    </row>
    <row r="1817" spans="1:8">
      <c r="A1817" s="53"/>
      <c r="B1817" s="57">
        <v>1809</v>
      </c>
      <c r="C1817" s="58"/>
      <c r="D1817" s="59"/>
      <c r="E1817" s="59"/>
      <c r="F1817" s="59"/>
      <c r="G1817" s="64">
        <f>+การคำนวณ!N1812</f>
        <v>0</v>
      </c>
      <c r="H1817" s="56"/>
    </row>
    <row r="1818" spans="1:8">
      <c r="A1818" s="53"/>
      <c r="B1818" s="57">
        <v>1810</v>
      </c>
      <c r="C1818" s="58"/>
      <c r="D1818" s="59"/>
      <c r="E1818" s="59"/>
      <c r="F1818" s="59"/>
      <c r="G1818" s="64">
        <f>+การคำนวณ!N1813</f>
        <v>0</v>
      </c>
      <c r="H1818" s="56"/>
    </row>
    <row r="1819" spans="1:8">
      <c r="A1819" s="53"/>
      <c r="B1819" s="57">
        <v>1811</v>
      </c>
      <c r="C1819" s="58"/>
      <c r="D1819" s="59"/>
      <c r="E1819" s="59"/>
      <c r="F1819" s="59"/>
      <c r="G1819" s="64">
        <f>+การคำนวณ!N1814</f>
        <v>0</v>
      </c>
      <c r="H1819" s="56"/>
    </row>
    <row r="1820" spans="1:8">
      <c r="A1820" s="53"/>
      <c r="B1820" s="57">
        <v>1812</v>
      </c>
      <c r="C1820" s="58"/>
      <c r="D1820" s="59"/>
      <c r="E1820" s="59"/>
      <c r="F1820" s="59"/>
      <c r="G1820" s="64">
        <f>+การคำนวณ!N1815</f>
        <v>0</v>
      </c>
      <c r="H1820" s="56"/>
    </row>
    <row r="1821" spans="1:8">
      <c r="A1821" s="53"/>
      <c r="B1821" s="57">
        <v>1813</v>
      </c>
      <c r="C1821" s="58"/>
      <c r="D1821" s="59"/>
      <c r="E1821" s="59"/>
      <c r="F1821" s="59"/>
      <c r="G1821" s="64">
        <f>+การคำนวณ!N1816</f>
        <v>0</v>
      </c>
      <c r="H1821" s="56"/>
    </row>
    <row r="1822" spans="1:8">
      <c r="A1822" s="53"/>
      <c r="B1822" s="57">
        <v>1814</v>
      </c>
      <c r="C1822" s="58"/>
      <c r="D1822" s="59"/>
      <c r="E1822" s="59"/>
      <c r="F1822" s="59"/>
      <c r="G1822" s="64">
        <f>+การคำนวณ!N1817</f>
        <v>0</v>
      </c>
      <c r="H1822" s="56"/>
    </row>
    <row r="1823" spans="1:8">
      <c r="A1823" s="53"/>
      <c r="B1823" s="57">
        <v>1815</v>
      </c>
      <c r="C1823" s="58"/>
      <c r="D1823" s="59"/>
      <c r="E1823" s="59"/>
      <c r="F1823" s="59"/>
      <c r="G1823" s="64">
        <f>+การคำนวณ!N1818</f>
        <v>0</v>
      </c>
      <c r="H1823" s="56"/>
    </row>
    <row r="1824" spans="1:8">
      <c r="A1824" s="53"/>
      <c r="B1824" s="57">
        <v>1816</v>
      </c>
      <c r="C1824" s="58"/>
      <c r="D1824" s="59"/>
      <c r="E1824" s="59"/>
      <c r="F1824" s="59"/>
      <c r="G1824" s="64">
        <f>+การคำนวณ!N1819</f>
        <v>0</v>
      </c>
      <c r="H1824" s="56"/>
    </row>
    <row r="1825" spans="1:8">
      <c r="A1825" s="53"/>
      <c r="B1825" s="57">
        <v>1817</v>
      </c>
      <c r="C1825" s="58"/>
      <c r="D1825" s="59"/>
      <c r="E1825" s="59"/>
      <c r="F1825" s="59"/>
      <c r="G1825" s="64">
        <f>+การคำนวณ!N1820</f>
        <v>0</v>
      </c>
      <c r="H1825" s="56"/>
    </row>
    <row r="1826" spans="1:8">
      <c r="A1826" s="53"/>
      <c r="B1826" s="57">
        <v>1818</v>
      </c>
      <c r="C1826" s="58"/>
      <c r="D1826" s="59"/>
      <c r="E1826" s="59"/>
      <c r="F1826" s="59"/>
      <c r="G1826" s="64">
        <f>+การคำนวณ!N1821</f>
        <v>0</v>
      </c>
      <c r="H1826" s="56"/>
    </row>
    <row r="1827" spans="1:8">
      <c r="A1827" s="53"/>
      <c r="B1827" s="57">
        <v>1819</v>
      </c>
      <c r="C1827" s="58"/>
      <c r="D1827" s="59"/>
      <c r="E1827" s="59"/>
      <c r="F1827" s="59"/>
      <c r="G1827" s="64">
        <f>+การคำนวณ!N1822</f>
        <v>0</v>
      </c>
      <c r="H1827" s="56"/>
    </row>
    <row r="1828" spans="1:8">
      <c r="A1828" s="53"/>
      <c r="B1828" s="57">
        <v>1820</v>
      </c>
      <c r="C1828" s="58"/>
      <c r="D1828" s="59"/>
      <c r="E1828" s="59"/>
      <c r="F1828" s="59"/>
      <c r="G1828" s="64">
        <f>+การคำนวณ!N1823</f>
        <v>0</v>
      </c>
      <c r="H1828" s="56"/>
    </row>
    <row r="1829" spans="1:8">
      <c r="A1829" s="53"/>
      <c r="B1829" s="57">
        <v>1821</v>
      </c>
      <c r="C1829" s="58"/>
      <c r="D1829" s="59"/>
      <c r="E1829" s="59"/>
      <c r="F1829" s="59"/>
      <c r="G1829" s="64">
        <f>+การคำนวณ!N1824</f>
        <v>0</v>
      </c>
      <c r="H1829" s="56"/>
    </row>
    <row r="1830" spans="1:8">
      <c r="A1830" s="53"/>
      <c r="B1830" s="57">
        <v>1822</v>
      </c>
      <c r="C1830" s="58"/>
      <c r="D1830" s="59"/>
      <c r="E1830" s="59"/>
      <c r="F1830" s="59"/>
      <c r="G1830" s="64">
        <f>+การคำนวณ!N1825</f>
        <v>0</v>
      </c>
      <c r="H1830" s="56"/>
    </row>
    <row r="1831" spans="1:8">
      <c r="A1831" s="53"/>
      <c r="B1831" s="57">
        <v>1823</v>
      </c>
      <c r="C1831" s="58"/>
      <c r="D1831" s="59"/>
      <c r="E1831" s="59"/>
      <c r="F1831" s="59"/>
      <c r="G1831" s="64">
        <f>+การคำนวณ!N1826</f>
        <v>0</v>
      </c>
      <c r="H1831" s="56"/>
    </row>
    <row r="1832" spans="1:8">
      <c r="A1832" s="53"/>
      <c r="B1832" s="57">
        <v>1824</v>
      </c>
      <c r="C1832" s="58"/>
      <c r="D1832" s="59"/>
      <c r="E1832" s="59"/>
      <c r="F1832" s="59"/>
      <c r="G1832" s="64">
        <f>+การคำนวณ!N1827</f>
        <v>0</v>
      </c>
      <c r="H1832" s="56"/>
    </row>
    <row r="1833" spans="1:8">
      <c r="A1833" s="53"/>
      <c r="B1833" s="57">
        <v>1825</v>
      </c>
      <c r="C1833" s="58"/>
      <c r="D1833" s="59"/>
      <c r="E1833" s="59"/>
      <c r="F1833" s="59"/>
      <c r="G1833" s="64">
        <f>+การคำนวณ!N1828</f>
        <v>0</v>
      </c>
      <c r="H1833" s="56"/>
    </row>
    <row r="1834" spans="1:8">
      <c r="A1834" s="53"/>
      <c r="B1834" s="57">
        <v>1826</v>
      </c>
      <c r="C1834" s="58"/>
      <c r="D1834" s="59"/>
      <c r="E1834" s="59"/>
      <c r="F1834" s="59"/>
      <c r="G1834" s="64">
        <f>+การคำนวณ!N1829</f>
        <v>0</v>
      </c>
      <c r="H1834" s="56"/>
    </row>
    <row r="1835" spans="1:8">
      <c r="A1835" s="53"/>
      <c r="B1835" s="57">
        <v>1827</v>
      </c>
      <c r="C1835" s="58"/>
      <c r="D1835" s="59"/>
      <c r="E1835" s="59"/>
      <c r="F1835" s="59"/>
      <c r="G1835" s="64">
        <f>+การคำนวณ!N1830</f>
        <v>0</v>
      </c>
      <c r="H1835" s="56"/>
    </row>
    <row r="1836" spans="1:8">
      <c r="A1836" s="53"/>
      <c r="B1836" s="57">
        <v>1828</v>
      </c>
      <c r="C1836" s="58"/>
      <c r="D1836" s="59"/>
      <c r="E1836" s="59"/>
      <c r="F1836" s="59"/>
      <c r="G1836" s="64">
        <f>+การคำนวณ!N1831</f>
        <v>0</v>
      </c>
      <c r="H1836" s="56"/>
    </row>
    <row r="1837" spans="1:8">
      <c r="A1837" s="53"/>
      <c r="B1837" s="57">
        <v>1829</v>
      </c>
      <c r="C1837" s="58"/>
      <c r="D1837" s="59"/>
      <c r="E1837" s="59"/>
      <c r="F1837" s="59"/>
      <c r="G1837" s="64">
        <f>+การคำนวณ!N1832</f>
        <v>0</v>
      </c>
      <c r="H1837" s="56"/>
    </row>
    <row r="1838" spans="1:8">
      <c r="A1838" s="53"/>
      <c r="B1838" s="57">
        <v>1830</v>
      </c>
      <c r="C1838" s="58"/>
      <c r="D1838" s="59"/>
      <c r="E1838" s="59"/>
      <c r="F1838" s="59"/>
      <c r="G1838" s="64">
        <f>+การคำนวณ!N1833</f>
        <v>0</v>
      </c>
      <c r="H1838" s="56"/>
    </row>
    <row r="1839" spans="1:8">
      <c r="A1839" s="53"/>
      <c r="B1839" s="57">
        <v>1831</v>
      </c>
      <c r="C1839" s="58"/>
      <c r="D1839" s="59"/>
      <c r="E1839" s="59"/>
      <c r="F1839" s="59"/>
      <c r="G1839" s="64">
        <f>+การคำนวณ!N1834</f>
        <v>0</v>
      </c>
      <c r="H1839" s="56"/>
    </row>
    <row r="1840" spans="1:8">
      <c r="A1840" s="53"/>
      <c r="B1840" s="57">
        <v>1832</v>
      </c>
      <c r="C1840" s="58"/>
      <c r="D1840" s="59"/>
      <c r="E1840" s="59"/>
      <c r="F1840" s="59"/>
      <c r="G1840" s="64">
        <f>+การคำนวณ!N1835</f>
        <v>0</v>
      </c>
      <c r="H1840" s="56"/>
    </row>
    <row r="1841" spans="1:8">
      <c r="A1841" s="53"/>
      <c r="B1841" s="57">
        <v>1833</v>
      </c>
      <c r="C1841" s="58"/>
      <c r="D1841" s="59"/>
      <c r="E1841" s="59"/>
      <c r="F1841" s="59"/>
      <c r="G1841" s="64">
        <f>+การคำนวณ!N1836</f>
        <v>0</v>
      </c>
      <c r="H1841" s="56"/>
    </row>
    <row r="1842" spans="1:8">
      <c r="A1842" s="53"/>
      <c r="B1842" s="57">
        <v>1834</v>
      </c>
      <c r="C1842" s="58"/>
      <c r="D1842" s="59"/>
      <c r="E1842" s="59"/>
      <c r="F1842" s="59"/>
      <c r="G1842" s="64">
        <f>+การคำนวณ!N1837</f>
        <v>0</v>
      </c>
      <c r="H1842" s="56"/>
    </row>
    <row r="1843" spans="1:8">
      <c r="A1843" s="53"/>
      <c r="B1843" s="57">
        <v>1835</v>
      </c>
      <c r="C1843" s="58"/>
      <c r="D1843" s="59"/>
      <c r="E1843" s="59"/>
      <c r="F1843" s="59"/>
      <c r="G1843" s="64">
        <f>+การคำนวณ!N1838</f>
        <v>0</v>
      </c>
      <c r="H1843" s="56"/>
    </row>
    <row r="1844" spans="1:8">
      <c r="A1844" s="53"/>
      <c r="B1844" s="57">
        <v>1836</v>
      </c>
      <c r="C1844" s="58"/>
      <c r="D1844" s="59"/>
      <c r="E1844" s="59"/>
      <c r="F1844" s="59"/>
      <c r="G1844" s="64">
        <f>+การคำนวณ!N1839</f>
        <v>0</v>
      </c>
      <c r="H1844" s="56"/>
    </row>
    <row r="1845" spans="1:8">
      <c r="A1845" s="53"/>
      <c r="B1845" s="57">
        <v>1837</v>
      </c>
      <c r="C1845" s="58"/>
      <c r="D1845" s="59"/>
      <c r="E1845" s="59"/>
      <c r="F1845" s="59"/>
      <c r="G1845" s="64">
        <f>+การคำนวณ!N1840</f>
        <v>0</v>
      </c>
      <c r="H1845" s="56"/>
    </row>
    <row r="1846" spans="1:8">
      <c r="A1846" s="53"/>
      <c r="B1846" s="57">
        <v>1838</v>
      </c>
      <c r="C1846" s="58"/>
      <c r="D1846" s="59"/>
      <c r="E1846" s="59"/>
      <c r="F1846" s="59"/>
      <c r="G1846" s="64">
        <f>+การคำนวณ!N1841</f>
        <v>0</v>
      </c>
      <c r="H1846" s="56"/>
    </row>
    <row r="1847" spans="1:8">
      <c r="A1847" s="53"/>
      <c r="B1847" s="57">
        <v>1839</v>
      </c>
      <c r="C1847" s="58"/>
      <c r="D1847" s="59"/>
      <c r="E1847" s="59"/>
      <c r="F1847" s="59"/>
      <c r="G1847" s="64">
        <f>+การคำนวณ!N1842</f>
        <v>0</v>
      </c>
      <c r="H1847" s="56"/>
    </row>
    <row r="1848" spans="1:8">
      <c r="A1848" s="53"/>
      <c r="B1848" s="57">
        <v>1840</v>
      </c>
      <c r="C1848" s="58"/>
      <c r="D1848" s="59"/>
      <c r="E1848" s="59"/>
      <c r="F1848" s="59"/>
      <c r="G1848" s="64">
        <f>+การคำนวณ!N1843</f>
        <v>0</v>
      </c>
      <c r="H1848" s="56"/>
    </row>
    <row r="1849" spans="1:8">
      <c r="A1849" s="53"/>
      <c r="B1849" s="57">
        <v>1841</v>
      </c>
      <c r="C1849" s="58"/>
      <c r="D1849" s="59"/>
      <c r="E1849" s="59"/>
      <c r="F1849" s="59"/>
      <c r="G1849" s="64">
        <f>+การคำนวณ!N1844</f>
        <v>0</v>
      </c>
      <c r="H1849" s="56"/>
    </row>
    <row r="1850" spans="1:8">
      <c r="A1850" s="53"/>
      <c r="B1850" s="57">
        <v>1842</v>
      </c>
      <c r="C1850" s="58"/>
      <c r="D1850" s="59"/>
      <c r="E1850" s="59"/>
      <c r="F1850" s="59"/>
      <c r="G1850" s="64">
        <f>+การคำนวณ!N1845</f>
        <v>0</v>
      </c>
      <c r="H1850" s="56"/>
    </row>
    <row r="1851" spans="1:8">
      <c r="A1851" s="53"/>
      <c r="B1851" s="57">
        <v>1843</v>
      </c>
      <c r="C1851" s="58"/>
      <c r="D1851" s="59"/>
      <c r="E1851" s="59"/>
      <c r="F1851" s="59"/>
      <c r="G1851" s="64">
        <f>+การคำนวณ!N1846</f>
        <v>0</v>
      </c>
      <c r="H1851" s="56"/>
    </row>
    <row r="1852" spans="1:8">
      <c r="A1852" s="53"/>
      <c r="B1852" s="57">
        <v>1844</v>
      </c>
      <c r="C1852" s="58"/>
      <c r="D1852" s="59"/>
      <c r="E1852" s="59"/>
      <c r="F1852" s="59"/>
      <c r="G1852" s="64">
        <f>+การคำนวณ!N1847</f>
        <v>0</v>
      </c>
      <c r="H1852" s="56"/>
    </row>
    <row r="1853" spans="1:8">
      <c r="A1853" s="53"/>
      <c r="B1853" s="57">
        <v>1845</v>
      </c>
      <c r="C1853" s="58"/>
      <c r="D1853" s="59"/>
      <c r="E1853" s="59"/>
      <c r="F1853" s="59"/>
      <c r="G1853" s="64">
        <f>+การคำนวณ!N1848</f>
        <v>0</v>
      </c>
      <c r="H1853" s="56"/>
    </row>
    <row r="1854" spans="1:8">
      <c r="A1854" s="53"/>
      <c r="B1854" s="57">
        <v>1846</v>
      </c>
      <c r="C1854" s="58"/>
      <c r="D1854" s="59"/>
      <c r="E1854" s="59"/>
      <c r="F1854" s="59"/>
      <c r="G1854" s="64">
        <f>+การคำนวณ!N1849</f>
        <v>0</v>
      </c>
      <c r="H1854" s="56"/>
    </row>
    <row r="1855" spans="1:8">
      <c r="A1855" s="53"/>
      <c r="B1855" s="57">
        <v>1847</v>
      </c>
      <c r="C1855" s="58"/>
      <c r="D1855" s="59"/>
      <c r="E1855" s="59"/>
      <c r="F1855" s="59"/>
      <c r="G1855" s="64">
        <f>+การคำนวณ!N1850</f>
        <v>0</v>
      </c>
      <c r="H1855" s="56"/>
    </row>
    <row r="1856" spans="1:8">
      <c r="A1856" s="53"/>
      <c r="B1856" s="57">
        <v>1848</v>
      </c>
      <c r="C1856" s="58"/>
      <c r="D1856" s="59"/>
      <c r="E1856" s="59"/>
      <c r="F1856" s="59"/>
      <c r="G1856" s="64">
        <f>+การคำนวณ!N1851</f>
        <v>0</v>
      </c>
      <c r="H1856" s="56"/>
    </row>
    <row r="1857" spans="1:8">
      <c r="A1857" s="53"/>
      <c r="B1857" s="57">
        <v>1849</v>
      </c>
      <c r="C1857" s="58"/>
      <c r="D1857" s="59"/>
      <c r="E1857" s="59"/>
      <c r="F1857" s="59"/>
      <c r="G1857" s="64">
        <f>+การคำนวณ!N1852</f>
        <v>0</v>
      </c>
      <c r="H1857" s="56"/>
    </row>
    <row r="1858" spans="1:8">
      <c r="A1858" s="53"/>
      <c r="B1858" s="57">
        <v>1850</v>
      </c>
      <c r="C1858" s="58"/>
      <c r="D1858" s="59"/>
      <c r="E1858" s="59"/>
      <c r="F1858" s="59"/>
      <c r="G1858" s="64">
        <f>+การคำนวณ!N1853</f>
        <v>0</v>
      </c>
      <c r="H1858" s="56"/>
    </row>
    <row r="1859" spans="1:8">
      <c r="A1859" s="53"/>
      <c r="B1859" s="57">
        <v>1851</v>
      </c>
      <c r="C1859" s="58"/>
      <c r="D1859" s="59"/>
      <c r="E1859" s="59"/>
      <c r="F1859" s="59"/>
      <c r="G1859" s="64">
        <f>+การคำนวณ!N1854</f>
        <v>0</v>
      </c>
      <c r="H1859" s="56"/>
    </row>
    <row r="1860" spans="1:8">
      <c r="A1860" s="53"/>
      <c r="B1860" s="57">
        <v>1852</v>
      </c>
      <c r="C1860" s="58"/>
      <c r="D1860" s="59"/>
      <c r="E1860" s="59"/>
      <c r="F1860" s="59"/>
      <c r="G1860" s="64">
        <f>+การคำนวณ!N1855</f>
        <v>0</v>
      </c>
      <c r="H1860" s="56"/>
    </row>
    <row r="1861" spans="1:8">
      <c r="A1861" s="53"/>
      <c r="B1861" s="57">
        <v>1853</v>
      </c>
      <c r="C1861" s="58"/>
      <c r="D1861" s="59"/>
      <c r="E1861" s="59"/>
      <c r="F1861" s="59"/>
      <c r="G1861" s="64">
        <f>+การคำนวณ!N1856</f>
        <v>0</v>
      </c>
      <c r="H1861" s="56"/>
    </row>
    <row r="1862" spans="1:8">
      <c r="A1862" s="53"/>
      <c r="B1862" s="57">
        <v>1854</v>
      </c>
      <c r="C1862" s="58"/>
      <c r="D1862" s="59"/>
      <c r="E1862" s="59"/>
      <c r="F1862" s="59"/>
      <c r="G1862" s="64">
        <f>+การคำนวณ!N1857</f>
        <v>0</v>
      </c>
      <c r="H1862" s="56"/>
    </row>
    <row r="1863" spans="1:8">
      <c r="A1863" s="53"/>
      <c r="B1863" s="57">
        <v>1855</v>
      </c>
      <c r="C1863" s="58"/>
      <c r="D1863" s="59"/>
      <c r="E1863" s="59"/>
      <c r="F1863" s="59"/>
      <c r="G1863" s="64">
        <f>+การคำนวณ!N1858</f>
        <v>0</v>
      </c>
      <c r="H1863" s="56"/>
    </row>
    <row r="1864" spans="1:8">
      <c r="A1864" s="53"/>
      <c r="B1864" s="57">
        <v>1856</v>
      </c>
      <c r="C1864" s="58"/>
      <c r="D1864" s="59"/>
      <c r="E1864" s="59"/>
      <c r="F1864" s="59"/>
      <c r="G1864" s="64">
        <f>+การคำนวณ!N1859</f>
        <v>0</v>
      </c>
      <c r="H1864" s="56"/>
    </row>
    <row r="1865" spans="1:8">
      <c r="A1865" s="53"/>
      <c r="B1865" s="57">
        <v>1857</v>
      </c>
      <c r="C1865" s="58"/>
      <c r="D1865" s="59"/>
      <c r="E1865" s="59"/>
      <c r="F1865" s="59"/>
      <c r="G1865" s="64">
        <f>+การคำนวณ!N1860</f>
        <v>0</v>
      </c>
      <c r="H1865" s="56"/>
    </row>
    <row r="1866" spans="1:8">
      <c r="A1866" s="53"/>
      <c r="B1866" s="57">
        <v>1858</v>
      </c>
      <c r="C1866" s="58"/>
      <c r="D1866" s="59"/>
      <c r="E1866" s="59"/>
      <c r="F1866" s="59"/>
      <c r="G1866" s="64">
        <f>+การคำนวณ!N1861</f>
        <v>0</v>
      </c>
      <c r="H1866" s="56"/>
    </row>
    <row r="1867" spans="1:8">
      <c r="A1867" s="53"/>
      <c r="B1867" s="57">
        <v>1859</v>
      </c>
      <c r="C1867" s="58"/>
      <c r="D1867" s="59"/>
      <c r="E1867" s="59"/>
      <c r="F1867" s="59"/>
      <c r="G1867" s="64">
        <f>+การคำนวณ!N1862</f>
        <v>0</v>
      </c>
      <c r="H1867" s="56"/>
    </row>
    <row r="1868" spans="1:8">
      <c r="A1868" s="53"/>
      <c r="B1868" s="57">
        <v>1860</v>
      </c>
      <c r="C1868" s="58"/>
      <c r="D1868" s="59"/>
      <c r="E1868" s="59"/>
      <c r="F1868" s="59"/>
      <c r="G1868" s="64">
        <f>+การคำนวณ!N1863</f>
        <v>0</v>
      </c>
      <c r="H1868" s="56"/>
    </row>
    <row r="1869" spans="1:8">
      <c r="A1869" s="53"/>
      <c r="B1869" s="57">
        <v>1861</v>
      </c>
      <c r="C1869" s="58"/>
      <c r="D1869" s="59"/>
      <c r="E1869" s="59"/>
      <c r="F1869" s="59"/>
      <c r="G1869" s="64">
        <f>+การคำนวณ!N1864</f>
        <v>0</v>
      </c>
      <c r="H1869" s="56"/>
    </row>
    <row r="1870" spans="1:8">
      <c r="B1870" s="57">
        <v>1862</v>
      </c>
      <c r="C1870" s="58"/>
      <c r="D1870" s="59"/>
      <c r="E1870" s="59"/>
      <c r="F1870" s="59"/>
      <c r="G1870" s="64">
        <f>+การคำนวณ!N1865</f>
        <v>0</v>
      </c>
      <c r="H1870" s="56"/>
    </row>
    <row r="1871" spans="1:8">
      <c r="A1871" s="53"/>
      <c r="B1871" s="57">
        <v>1863</v>
      </c>
      <c r="C1871" s="58"/>
      <c r="D1871" s="59"/>
      <c r="E1871" s="59"/>
      <c r="F1871" s="59"/>
      <c r="G1871" s="64">
        <f>+การคำนวณ!N1866</f>
        <v>0</v>
      </c>
      <c r="H1871" s="56"/>
    </row>
    <row r="1872" spans="1:8">
      <c r="A1872" s="53"/>
      <c r="B1872" s="57">
        <v>1864</v>
      </c>
      <c r="C1872" s="58"/>
      <c r="D1872" s="59"/>
      <c r="E1872" s="59"/>
      <c r="F1872" s="59"/>
      <c r="G1872" s="64">
        <f>+การคำนวณ!N1867</f>
        <v>0</v>
      </c>
      <c r="H1872" s="56"/>
    </row>
    <row r="1873" spans="1:8">
      <c r="A1873" s="53"/>
      <c r="B1873" s="57">
        <v>1865</v>
      </c>
      <c r="C1873" s="58"/>
      <c r="D1873" s="59"/>
      <c r="E1873" s="59"/>
      <c r="F1873" s="59"/>
      <c r="G1873" s="64">
        <f>+การคำนวณ!N1868</f>
        <v>0</v>
      </c>
      <c r="H1873" s="56"/>
    </row>
    <row r="1874" spans="1:8">
      <c r="A1874" s="53"/>
      <c r="B1874" s="57">
        <v>1866</v>
      </c>
      <c r="C1874" s="58"/>
      <c r="D1874" s="59"/>
      <c r="E1874" s="59"/>
      <c r="F1874" s="59"/>
      <c r="G1874" s="64">
        <f>+การคำนวณ!N1869</f>
        <v>0</v>
      </c>
      <c r="H1874" s="56"/>
    </row>
    <row r="1875" spans="1:8">
      <c r="A1875" s="53"/>
      <c r="B1875" s="57">
        <v>1867</v>
      </c>
      <c r="C1875" s="58"/>
      <c r="D1875" s="59"/>
      <c r="E1875" s="59"/>
      <c r="F1875" s="59"/>
      <c r="G1875" s="64">
        <f>+การคำนวณ!N1870</f>
        <v>0</v>
      </c>
      <c r="H1875" s="56"/>
    </row>
    <row r="1876" spans="1:8">
      <c r="A1876" s="53"/>
      <c r="B1876" s="57">
        <v>1868</v>
      </c>
      <c r="C1876" s="58"/>
      <c r="D1876" s="59"/>
      <c r="E1876" s="59"/>
      <c r="F1876" s="59"/>
      <c r="G1876" s="64">
        <f>+การคำนวณ!N1871</f>
        <v>0</v>
      </c>
      <c r="H1876" s="56"/>
    </row>
    <row r="1877" spans="1:8">
      <c r="A1877" s="53"/>
      <c r="B1877" s="57">
        <v>1869</v>
      </c>
      <c r="C1877" s="58"/>
      <c r="D1877" s="59"/>
      <c r="E1877" s="59"/>
      <c r="F1877" s="59"/>
      <c r="G1877" s="64">
        <f>+การคำนวณ!N1872</f>
        <v>0</v>
      </c>
      <c r="H1877" s="56"/>
    </row>
    <row r="1878" spans="1:8">
      <c r="A1878" s="53"/>
      <c r="B1878" s="57">
        <v>1870</v>
      </c>
      <c r="C1878" s="58"/>
      <c r="D1878" s="59"/>
      <c r="E1878" s="59"/>
      <c r="F1878" s="59"/>
      <c r="G1878" s="64">
        <f>+การคำนวณ!N1873</f>
        <v>0</v>
      </c>
      <c r="H1878" s="56"/>
    </row>
    <row r="1879" spans="1:8">
      <c r="A1879" s="53"/>
      <c r="B1879" s="57">
        <v>1871</v>
      </c>
      <c r="C1879" s="58"/>
      <c r="D1879" s="59"/>
      <c r="E1879" s="59"/>
      <c r="F1879" s="59"/>
      <c r="G1879" s="64">
        <f>+การคำนวณ!N1874</f>
        <v>0</v>
      </c>
      <c r="H1879" s="56"/>
    </row>
    <row r="1880" spans="1:8">
      <c r="A1880" s="53"/>
      <c r="B1880" s="57">
        <v>1872</v>
      </c>
      <c r="C1880" s="58"/>
      <c r="D1880" s="59"/>
      <c r="E1880" s="59"/>
      <c r="F1880" s="59"/>
      <c r="G1880" s="64">
        <f>+การคำนวณ!N1875</f>
        <v>0</v>
      </c>
      <c r="H1880" s="56"/>
    </row>
    <row r="1881" spans="1:8">
      <c r="A1881" s="53"/>
      <c r="B1881" s="57">
        <v>1873</v>
      </c>
      <c r="C1881" s="58"/>
      <c r="D1881" s="59"/>
      <c r="E1881" s="59"/>
      <c r="F1881" s="59"/>
      <c r="G1881" s="64">
        <f>+การคำนวณ!N1876</f>
        <v>0</v>
      </c>
      <c r="H1881" s="56"/>
    </row>
    <row r="1882" spans="1:8">
      <c r="A1882" s="53"/>
      <c r="B1882" s="57">
        <v>1874</v>
      </c>
      <c r="C1882" s="58"/>
      <c r="D1882" s="59"/>
      <c r="E1882" s="59"/>
      <c r="F1882" s="59"/>
      <c r="G1882" s="64">
        <f>+การคำนวณ!N1877</f>
        <v>0</v>
      </c>
      <c r="H1882" s="56"/>
    </row>
    <row r="1883" spans="1:8">
      <c r="A1883" s="53"/>
      <c r="B1883" s="57">
        <v>1875</v>
      </c>
      <c r="C1883" s="58"/>
      <c r="D1883" s="59"/>
      <c r="E1883" s="59"/>
      <c r="F1883" s="59"/>
      <c r="G1883" s="64">
        <f>+การคำนวณ!N1878</f>
        <v>0</v>
      </c>
      <c r="H1883" s="56"/>
    </row>
    <row r="1884" spans="1:8">
      <c r="A1884" s="53"/>
      <c r="B1884" s="57">
        <v>1876</v>
      </c>
      <c r="C1884" s="58"/>
      <c r="D1884" s="59"/>
      <c r="E1884" s="59"/>
      <c r="F1884" s="59"/>
      <c r="G1884" s="64">
        <f>+การคำนวณ!N1879</f>
        <v>0</v>
      </c>
      <c r="H1884" s="56"/>
    </row>
    <row r="1885" spans="1:8">
      <c r="A1885" s="53"/>
      <c r="B1885" s="57">
        <v>1877</v>
      </c>
      <c r="C1885" s="58"/>
      <c r="D1885" s="59"/>
      <c r="E1885" s="59"/>
      <c r="F1885" s="59"/>
      <c r="G1885" s="64">
        <f>+การคำนวณ!N1880</f>
        <v>0</v>
      </c>
      <c r="H1885" s="56"/>
    </row>
    <row r="1886" spans="1:8">
      <c r="A1886" s="53"/>
      <c r="B1886" s="57">
        <v>1878</v>
      </c>
      <c r="C1886" s="58"/>
      <c r="D1886" s="59"/>
      <c r="E1886" s="59"/>
      <c r="F1886" s="59"/>
      <c r="G1886" s="64">
        <f>+การคำนวณ!N1881</f>
        <v>0</v>
      </c>
      <c r="H1886" s="56"/>
    </row>
    <row r="1887" spans="1:8">
      <c r="A1887" s="53"/>
      <c r="B1887" s="57">
        <v>1879</v>
      </c>
      <c r="C1887" s="58"/>
      <c r="D1887" s="59"/>
      <c r="E1887" s="59"/>
      <c r="F1887" s="59"/>
      <c r="G1887" s="64">
        <f>+การคำนวณ!N1882</f>
        <v>0</v>
      </c>
      <c r="H1887" s="56"/>
    </row>
    <row r="1888" spans="1:8">
      <c r="A1888" s="53"/>
      <c r="B1888" s="57">
        <v>1880</v>
      </c>
      <c r="C1888" s="58"/>
      <c r="D1888" s="59"/>
      <c r="E1888" s="59"/>
      <c r="F1888" s="59"/>
      <c r="G1888" s="64">
        <f>+การคำนวณ!N1883</f>
        <v>0</v>
      </c>
      <c r="H1888" s="56"/>
    </row>
    <row r="1889" spans="1:8">
      <c r="A1889" s="53"/>
      <c r="B1889" s="57">
        <v>1881</v>
      </c>
      <c r="C1889" s="58"/>
      <c r="D1889" s="59"/>
      <c r="E1889" s="59"/>
      <c r="F1889" s="59"/>
      <c r="G1889" s="64">
        <f>+การคำนวณ!N1884</f>
        <v>0</v>
      </c>
      <c r="H1889" s="56"/>
    </row>
    <row r="1890" spans="1:8">
      <c r="A1890" s="53"/>
      <c r="B1890" s="57">
        <v>1882</v>
      </c>
      <c r="C1890" s="58"/>
      <c r="D1890" s="59"/>
      <c r="E1890" s="59"/>
      <c r="F1890" s="59"/>
      <c r="G1890" s="64">
        <f>+การคำนวณ!N1885</f>
        <v>0</v>
      </c>
      <c r="H1890" s="56"/>
    </row>
    <row r="1891" spans="1:8">
      <c r="A1891" s="53"/>
      <c r="B1891" s="57">
        <v>1883</v>
      </c>
      <c r="C1891" s="58"/>
      <c r="D1891" s="59"/>
      <c r="E1891" s="59"/>
      <c r="F1891" s="59"/>
      <c r="G1891" s="64">
        <f>+การคำนวณ!N1886</f>
        <v>0</v>
      </c>
      <c r="H1891" s="56"/>
    </row>
    <row r="1892" spans="1:8">
      <c r="A1892" s="53"/>
      <c r="B1892" s="57">
        <v>1884</v>
      </c>
      <c r="C1892" s="58"/>
      <c r="D1892" s="59"/>
      <c r="E1892" s="59"/>
      <c r="F1892" s="59"/>
      <c r="G1892" s="64">
        <f>+การคำนวณ!N1887</f>
        <v>0</v>
      </c>
      <c r="H1892" s="56"/>
    </row>
    <row r="1893" spans="1:8">
      <c r="A1893" s="53"/>
      <c r="B1893" s="57">
        <v>1885</v>
      </c>
      <c r="C1893" s="58"/>
      <c r="D1893" s="59"/>
      <c r="E1893" s="59"/>
      <c r="F1893" s="59"/>
      <c r="G1893" s="64">
        <f>+การคำนวณ!N1888</f>
        <v>0</v>
      </c>
      <c r="H1893" s="56"/>
    </row>
    <row r="1894" spans="1:8">
      <c r="A1894" s="53"/>
      <c r="B1894" s="57">
        <v>1886</v>
      </c>
      <c r="C1894" s="58"/>
      <c r="D1894" s="59"/>
      <c r="E1894" s="59"/>
      <c r="F1894" s="59"/>
      <c r="G1894" s="64">
        <f>+การคำนวณ!N1889</f>
        <v>0</v>
      </c>
      <c r="H1894" s="56"/>
    </row>
    <row r="1895" spans="1:8">
      <c r="A1895" s="53"/>
      <c r="B1895" s="57">
        <v>1887</v>
      </c>
      <c r="C1895" s="58"/>
      <c r="D1895" s="59"/>
      <c r="E1895" s="59"/>
      <c r="F1895" s="59"/>
      <c r="G1895" s="64">
        <f>+การคำนวณ!N1890</f>
        <v>0</v>
      </c>
      <c r="H1895" s="56"/>
    </row>
    <row r="1896" spans="1:8">
      <c r="A1896" s="53"/>
      <c r="B1896" s="57">
        <v>1888</v>
      </c>
      <c r="C1896" s="58"/>
      <c r="D1896" s="59"/>
      <c r="E1896" s="59"/>
      <c r="F1896" s="59"/>
      <c r="G1896" s="64">
        <f>+การคำนวณ!N1891</f>
        <v>0</v>
      </c>
      <c r="H1896" s="56"/>
    </row>
    <row r="1897" spans="1:8">
      <c r="A1897" s="53"/>
      <c r="B1897" s="57">
        <v>1889</v>
      </c>
      <c r="C1897" s="58"/>
      <c r="D1897" s="59"/>
      <c r="E1897" s="59"/>
      <c r="F1897" s="59"/>
      <c r="G1897" s="64">
        <f>+การคำนวณ!N1892</f>
        <v>0</v>
      </c>
      <c r="H1897" s="56"/>
    </row>
    <row r="1898" spans="1:8">
      <c r="A1898" s="53"/>
      <c r="B1898" s="57">
        <v>1890</v>
      </c>
      <c r="C1898" s="58"/>
      <c r="D1898" s="59"/>
      <c r="E1898" s="59"/>
      <c r="F1898" s="59"/>
      <c r="G1898" s="64">
        <f>+การคำนวณ!N1893</f>
        <v>0</v>
      </c>
      <c r="H1898" s="56"/>
    </row>
    <row r="1899" spans="1:8">
      <c r="A1899" s="53"/>
      <c r="B1899" s="57">
        <v>1891</v>
      </c>
      <c r="C1899" s="58"/>
      <c r="D1899" s="59"/>
      <c r="E1899" s="59"/>
      <c r="F1899" s="59"/>
      <c r="G1899" s="64">
        <f>+การคำนวณ!N1894</f>
        <v>0</v>
      </c>
      <c r="H1899" s="56"/>
    </row>
    <row r="1900" spans="1:8">
      <c r="A1900" s="53"/>
      <c r="B1900" s="57">
        <v>1892</v>
      </c>
      <c r="C1900" s="58"/>
      <c r="D1900" s="59"/>
      <c r="E1900" s="59"/>
      <c r="F1900" s="59"/>
      <c r="G1900" s="64">
        <f>+การคำนวณ!N1895</f>
        <v>0</v>
      </c>
      <c r="H1900" s="56"/>
    </row>
    <row r="1901" spans="1:8">
      <c r="A1901" s="53"/>
      <c r="B1901" s="57">
        <v>1893</v>
      </c>
      <c r="C1901" s="58"/>
      <c r="D1901" s="59"/>
      <c r="E1901" s="59"/>
      <c r="F1901" s="59"/>
      <c r="G1901" s="64">
        <f>+การคำนวณ!N1896</f>
        <v>0</v>
      </c>
      <c r="H1901" s="56"/>
    </row>
    <row r="1902" spans="1:8">
      <c r="A1902" s="53"/>
      <c r="B1902" s="57">
        <v>1894</v>
      </c>
      <c r="C1902" s="58"/>
      <c r="D1902" s="59"/>
      <c r="E1902" s="59"/>
      <c r="F1902" s="59"/>
      <c r="G1902" s="64">
        <f>+การคำนวณ!N1897</f>
        <v>0</v>
      </c>
      <c r="H1902" s="56"/>
    </row>
    <row r="1903" spans="1:8">
      <c r="A1903" s="53"/>
      <c r="B1903" s="57">
        <v>1895</v>
      </c>
      <c r="C1903" s="58"/>
      <c r="D1903" s="59"/>
      <c r="E1903" s="59"/>
      <c r="F1903" s="59"/>
      <c r="G1903" s="64">
        <f>+การคำนวณ!N1898</f>
        <v>0</v>
      </c>
      <c r="H1903" s="56"/>
    </row>
    <row r="1904" spans="1:8">
      <c r="A1904" s="53"/>
      <c r="B1904" s="57">
        <v>1896</v>
      </c>
      <c r="C1904" s="58"/>
      <c r="D1904" s="59"/>
      <c r="E1904" s="59"/>
      <c r="F1904" s="59"/>
      <c r="G1904" s="64">
        <f>+การคำนวณ!N1899</f>
        <v>0</v>
      </c>
      <c r="H1904" s="56"/>
    </row>
    <row r="1905" spans="1:8">
      <c r="A1905" s="53"/>
      <c r="B1905" s="57">
        <v>1897</v>
      </c>
      <c r="C1905" s="58"/>
      <c r="D1905" s="59"/>
      <c r="E1905" s="59"/>
      <c r="F1905" s="59"/>
      <c r="G1905" s="64">
        <f>+การคำนวณ!N1900</f>
        <v>0</v>
      </c>
      <c r="H1905" s="56"/>
    </row>
    <row r="1906" spans="1:8">
      <c r="A1906" s="53"/>
      <c r="B1906" s="57">
        <v>1898</v>
      </c>
      <c r="C1906" s="58"/>
      <c r="D1906" s="59"/>
      <c r="E1906" s="59"/>
      <c r="F1906" s="59"/>
      <c r="G1906" s="64">
        <f>+การคำนวณ!N1901</f>
        <v>0</v>
      </c>
      <c r="H1906" s="56"/>
    </row>
    <row r="1907" spans="1:8">
      <c r="A1907" s="53"/>
      <c r="B1907" s="57">
        <v>1899</v>
      </c>
      <c r="C1907" s="58"/>
      <c r="D1907" s="59"/>
      <c r="E1907" s="59"/>
      <c r="F1907" s="59"/>
      <c r="G1907" s="64">
        <f>+การคำนวณ!N1902</f>
        <v>0</v>
      </c>
      <c r="H1907" s="56"/>
    </row>
    <row r="1908" spans="1:8">
      <c r="A1908" s="53"/>
      <c r="B1908" s="57">
        <v>1900</v>
      </c>
      <c r="C1908" s="58"/>
      <c r="D1908" s="59"/>
      <c r="E1908" s="59"/>
      <c r="F1908" s="59"/>
      <c r="G1908" s="64">
        <f>+การคำนวณ!N1903</f>
        <v>0</v>
      </c>
      <c r="H1908" s="56"/>
    </row>
    <row r="1909" spans="1:8">
      <c r="A1909" s="53"/>
      <c r="B1909" s="57">
        <v>1901</v>
      </c>
      <c r="C1909" s="58"/>
      <c r="D1909" s="59"/>
      <c r="E1909" s="59"/>
      <c r="F1909" s="59"/>
      <c r="G1909" s="64">
        <f>+การคำนวณ!N1904</f>
        <v>0</v>
      </c>
      <c r="H1909" s="56"/>
    </row>
    <row r="1910" spans="1:8">
      <c r="A1910" s="53"/>
      <c r="B1910" s="57">
        <v>1902</v>
      </c>
      <c r="C1910" s="58"/>
      <c r="D1910" s="59"/>
      <c r="E1910" s="59"/>
      <c r="F1910" s="59"/>
      <c r="G1910" s="64">
        <f>+การคำนวณ!N1905</f>
        <v>0</v>
      </c>
      <c r="H1910" s="56"/>
    </row>
    <row r="1911" spans="1:8">
      <c r="A1911" s="53"/>
      <c r="B1911" s="57">
        <v>1903</v>
      </c>
      <c r="C1911" s="58"/>
      <c r="D1911" s="59"/>
      <c r="E1911" s="59"/>
      <c r="F1911" s="59"/>
      <c r="G1911" s="64">
        <f>+การคำนวณ!N1906</f>
        <v>0</v>
      </c>
      <c r="H1911" s="56"/>
    </row>
    <row r="1912" spans="1:8">
      <c r="A1912" s="53"/>
      <c r="B1912" s="57">
        <v>1904</v>
      </c>
      <c r="C1912" s="58"/>
      <c r="D1912" s="59"/>
      <c r="E1912" s="59"/>
      <c r="F1912" s="59"/>
      <c r="G1912" s="64">
        <f>+การคำนวณ!N1907</f>
        <v>0</v>
      </c>
      <c r="H1912" s="56"/>
    </row>
    <row r="1913" spans="1:8">
      <c r="A1913" s="53"/>
      <c r="B1913" s="57">
        <v>1905</v>
      </c>
      <c r="C1913" s="58"/>
      <c r="D1913" s="59"/>
      <c r="E1913" s="59"/>
      <c r="F1913" s="59"/>
      <c r="G1913" s="64">
        <f>+การคำนวณ!N1908</f>
        <v>0</v>
      </c>
      <c r="H1913" s="56"/>
    </row>
    <row r="1914" spans="1:8">
      <c r="A1914" s="53"/>
      <c r="B1914" s="57">
        <v>1906</v>
      </c>
      <c r="C1914" s="58"/>
      <c r="D1914" s="59"/>
      <c r="E1914" s="59"/>
      <c r="F1914" s="59"/>
      <c r="G1914" s="64">
        <f>+การคำนวณ!N1909</f>
        <v>0</v>
      </c>
      <c r="H1914" s="56"/>
    </row>
    <row r="1915" spans="1:8">
      <c r="A1915" s="53"/>
      <c r="B1915" s="57">
        <v>1907</v>
      </c>
      <c r="C1915" s="58"/>
      <c r="D1915" s="59"/>
      <c r="E1915" s="59"/>
      <c r="F1915" s="59"/>
      <c r="G1915" s="64">
        <f>+การคำนวณ!N1910</f>
        <v>0</v>
      </c>
      <c r="H1915" s="56"/>
    </row>
    <row r="1916" spans="1:8">
      <c r="A1916" s="53"/>
      <c r="B1916" s="57">
        <v>1908</v>
      </c>
      <c r="C1916" s="58"/>
      <c r="D1916" s="59"/>
      <c r="E1916" s="59"/>
      <c r="F1916" s="59"/>
      <c r="G1916" s="64">
        <f>+การคำนวณ!N1911</f>
        <v>0</v>
      </c>
      <c r="H1916" s="56"/>
    </row>
    <row r="1917" spans="1:8">
      <c r="A1917" s="53"/>
      <c r="B1917" s="57">
        <v>1909</v>
      </c>
      <c r="C1917" s="58"/>
      <c r="D1917" s="59"/>
      <c r="E1917" s="59"/>
      <c r="F1917" s="59"/>
      <c r="G1917" s="64">
        <f>+การคำนวณ!N1912</f>
        <v>0</v>
      </c>
      <c r="H1917" s="56"/>
    </row>
    <row r="1918" spans="1:8">
      <c r="A1918" s="53"/>
      <c r="B1918" s="57">
        <v>1910</v>
      </c>
      <c r="C1918" s="58"/>
      <c r="D1918" s="59"/>
      <c r="E1918" s="59"/>
      <c r="F1918" s="59"/>
      <c r="G1918" s="64">
        <f>+การคำนวณ!N1913</f>
        <v>0</v>
      </c>
      <c r="H1918" s="56"/>
    </row>
    <row r="1919" spans="1:8">
      <c r="A1919" s="53"/>
      <c r="B1919" s="57">
        <v>1911</v>
      </c>
      <c r="C1919" s="58"/>
      <c r="D1919" s="59"/>
      <c r="E1919" s="59"/>
      <c r="F1919" s="59"/>
      <c r="G1919" s="64">
        <f>+การคำนวณ!N1914</f>
        <v>0</v>
      </c>
      <c r="H1919" s="56"/>
    </row>
    <row r="1920" spans="1:8">
      <c r="A1920" s="53"/>
      <c r="B1920" s="57">
        <v>1912</v>
      </c>
      <c r="C1920" s="58"/>
      <c r="D1920" s="59"/>
      <c r="E1920" s="59"/>
      <c r="F1920" s="59"/>
      <c r="G1920" s="64">
        <f>+การคำนวณ!N1915</f>
        <v>0</v>
      </c>
      <c r="H1920" s="56"/>
    </row>
    <row r="1921" spans="1:8">
      <c r="A1921" s="53"/>
      <c r="B1921" s="57">
        <v>1913</v>
      </c>
      <c r="C1921" s="58"/>
      <c r="D1921" s="59"/>
      <c r="E1921" s="59"/>
      <c r="F1921" s="59"/>
      <c r="G1921" s="64">
        <f>+การคำนวณ!N1916</f>
        <v>0</v>
      </c>
      <c r="H1921" s="56"/>
    </row>
    <row r="1922" spans="1:8">
      <c r="A1922" s="53"/>
      <c r="B1922" s="57">
        <v>1914</v>
      </c>
      <c r="C1922" s="58"/>
      <c r="D1922" s="59"/>
      <c r="E1922" s="59"/>
      <c r="F1922" s="59"/>
      <c r="G1922" s="64">
        <f>+การคำนวณ!N1917</f>
        <v>0</v>
      </c>
      <c r="H1922" s="56"/>
    </row>
    <row r="1923" spans="1:8">
      <c r="A1923" s="53"/>
      <c r="B1923" s="57">
        <v>1915</v>
      </c>
      <c r="C1923" s="58"/>
      <c r="D1923" s="59"/>
      <c r="E1923" s="59"/>
      <c r="F1923" s="59"/>
      <c r="G1923" s="64">
        <f>+การคำนวณ!N1918</f>
        <v>0</v>
      </c>
      <c r="H1923" s="56"/>
    </row>
    <row r="1924" spans="1:8">
      <c r="A1924" s="53"/>
      <c r="B1924" s="57">
        <v>1916</v>
      </c>
      <c r="C1924" s="58"/>
      <c r="D1924" s="59"/>
      <c r="E1924" s="59"/>
      <c r="F1924" s="59"/>
      <c r="G1924" s="64">
        <f>+การคำนวณ!N1919</f>
        <v>0</v>
      </c>
      <c r="H1924" s="56"/>
    </row>
    <row r="1925" spans="1:8">
      <c r="A1925" s="53"/>
      <c r="B1925" s="57">
        <v>1917</v>
      </c>
      <c r="C1925" s="58"/>
      <c r="D1925" s="59"/>
      <c r="E1925" s="59"/>
      <c r="F1925" s="59"/>
      <c r="G1925" s="64">
        <f>+การคำนวณ!N1920</f>
        <v>0</v>
      </c>
      <c r="H1925" s="56"/>
    </row>
    <row r="1926" spans="1:8">
      <c r="A1926" s="53"/>
      <c r="B1926" s="57">
        <v>1918</v>
      </c>
      <c r="C1926" s="58"/>
      <c r="D1926" s="59"/>
      <c r="E1926" s="59"/>
      <c r="F1926" s="59"/>
      <c r="G1926" s="64">
        <f>+การคำนวณ!N1921</f>
        <v>0</v>
      </c>
      <c r="H1926" s="56"/>
    </row>
    <row r="1927" spans="1:8">
      <c r="A1927" s="53"/>
      <c r="B1927" s="57">
        <v>1919</v>
      </c>
      <c r="C1927" s="58"/>
      <c r="D1927" s="59"/>
      <c r="E1927" s="59"/>
      <c r="F1927" s="59"/>
      <c r="G1927" s="64">
        <f>+การคำนวณ!N1922</f>
        <v>0</v>
      </c>
      <c r="H1927" s="56"/>
    </row>
    <row r="1928" spans="1:8">
      <c r="A1928" s="53"/>
      <c r="B1928" s="57">
        <v>1920</v>
      </c>
      <c r="C1928" s="58"/>
      <c r="D1928" s="59"/>
      <c r="E1928" s="59"/>
      <c r="F1928" s="59"/>
      <c r="G1928" s="64">
        <f>+การคำนวณ!N1923</f>
        <v>0</v>
      </c>
      <c r="H1928" s="56"/>
    </row>
    <row r="1929" spans="1:8">
      <c r="A1929" s="53"/>
      <c r="B1929" s="57">
        <v>1921</v>
      </c>
      <c r="C1929" s="58"/>
      <c r="D1929" s="59"/>
      <c r="E1929" s="59"/>
      <c r="F1929" s="59"/>
      <c r="G1929" s="64">
        <f>+การคำนวณ!N1924</f>
        <v>0</v>
      </c>
      <c r="H1929" s="56"/>
    </row>
    <row r="1930" spans="1:8">
      <c r="A1930" s="53"/>
      <c r="B1930" s="57">
        <v>1922</v>
      </c>
      <c r="C1930" s="58"/>
      <c r="D1930" s="59"/>
      <c r="E1930" s="59"/>
      <c r="F1930" s="59"/>
      <c r="G1930" s="64">
        <f>+การคำนวณ!N1925</f>
        <v>0</v>
      </c>
      <c r="H1930" s="56"/>
    </row>
    <row r="1931" spans="1:8">
      <c r="A1931" s="53"/>
      <c r="B1931" s="57">
        <v>1923</v>
      </c>
      <c r="C1931" s="58"/>
      <c r="D1931" s="59"/>
      <c r="E1931" s="59"/>
      <c r="F1931" s="59"/>
      <c r="G1931" s="64">
        <f>+การคำนวณ!N1926</f>
        <v>0</v>
      </c>
      <c r="H1931" s="56"/>
    </row>
    <row r="1932" spans="1:8">
      <c r="A1932" s="53"/>
      <c r="B1932" s="57">
        <v>1924</v>
      </c>
      <c r="C1932" s="58"/>
      <c r="D1932" s="59"/>
      <c r="E1932" s="59"/>
      <c r="F1932" s="59"/>
      <c r="G1932" s="64">
        <f>+การคำนวณ!N1927</f>
        <v>0</v>
      </c>
      <c r="H1932" s="56"/>
    </row>
    <row r="1933" spans="1:8">
      <c r="A1933" s="53"/>
      <c r="B1933" s="57">
        <v>1925</v>
      </c>
      <c r="C1933" s="58"/>
      <c r="D1933" s="59"/>
      <c r="E1933" s="59"/>
      <c r="F1933" s="59"/>
      <c r="G1933" s="64">
        <f>+การคำนวณ!N1928</f>
        <v>0</v>
      </c>
      <c r="H1933" s="56"/>
    </row>
    <row r="1934" spans="1:8">
      <c r="A1934" s="53"/>
      <c r="B1934" s="57">
        <v>1926</v>
      </c>
      <c r="C1934" s="58"/>
      <c r="D1934" s="59"/>
      <c r="E1934" s="59"/>
      <c r="F1934" s="59"/>
      <c r="G1934" s="64">
        <f>+การคำนวณ!N1929</f>
        <v>0</v>
      </c>
      <c r="H1934" s="56"/>
    </row>
    <row r="1935" spans="1:8">
      <c r="A1935" s="53"/>
      <c r="B1935" s="57">
        <v>1927</v>
      </c>
      <c r="C1935" s="58"/>
      <c r="D1935" s="59"/>
      <c r="E1935" s="59"/>
      <c r="F1935" s="59"/>
      <c r="G1935" s="64">
        <f>+การคำนวณ!N1930</f>
        <v>0</v>
      </c>
      <c r="H1935" s="56"/>
    </row>
    <row r="1936" spans="1:8">
      <c r="A1936" s="53"/>
      <c r="B1936" s="57">
        <v>1928</v>
      </c>
      <c r="C1936" s="58"/>
      <c r="D1936" s="59"/>
      <c r="E1936" s="59"/>
      <c r="F1936" s="59"/>
      <c r="G1936" s="64">
        <f>+การคำนวณ!N1931</f>
        <v>0</v>
      </c>
      <c r="H1936" s="56"/>
    </row>
    <row r="1937" spans="1:8">
      <c r="A1937" s="53"/>
      <c r="B1937" s="57">
        <v>1929</v>
      </c>
      <c r="C1937" s="58"/>
      <c r="D1937" s="59"/>
      <c r="E1937" s="59"/>
      <c r="F1937" s="59"/>
      <c r="G1937" s="64">
        <f>+การคำนวณ!N1932</f>
        <v>0</v>
      </c>
      <c r="H1937" s="56"/>
    </row>
    <row r="1938" spans="1:8">
      <c r="A1938" s="53"/>
      <c r="B1938" s="57">
        <v>1930</v>
      </c>
      <c r="C1938" s="58"/>
      <c r="D1938" s="59"/>
      <c r="E1938" s="59"/>
      <c r="F1938" s="59"/>
      <c r="G1938" s="64">
        <f>+การคำนวณ!N1933</f>
        <v>0</v>
      </c>
      <c r="H1938" s="56"/>
    </row>
    <row r="1939" spans="1:8">
      <c r="A1939" s="53"/>
      <c r="B1939" s="57">
        <v>1931</v>
      </c>
      <c r="C1939" s="58"/>
      <c r="D1939" s="59"/>
      <c r="E1939" s="59"/>
      <c r="F1939" s="59"/>
      <c r="G1939" s="64">
        <f>+การคำนวณ!N1934</f>
        <v>0</v>
      </c>
      <c r="H1939" s="56"/>
    </row>
    <row r="1940" spans="1:8">
      <c r="A1940" s="53"/>
      <c r="B1940" s="57">
        <v>1932</v>
      </c>
      <c r="C1940" s="58"/>
      <c r="D1940" s="59"/>
      <c r="E1940" s="59"/>
      <c r="F1940" s="59"/>
      <c r="G1940" s="64">
        <f>+การคำนวณ!N1935</f>
        <v>0</v>
      </c>
      <c r="H1940" s="56"/>
    </row>
    <row r="1941" spans="1:8">
      <c r="A1941" s="53"/>
      <c r="B1941" s="57">
        <v>1933</v>
      </c>
      <c r="C1941" s="58"/>
      <c r="D1941" s="59"/>
      <c r="E1941" s="59"/>
      <c r="F1941" s="59"/>
      <c r="G1941" s="64">
        <f>+การคำนวณ!N1936</f>
        <v>0</v>
      </c>
      <c r="H1941" s="56"/>
    </row>
    <row r="1942" spans="1:8">
      <c r="A1942" s="53"/>
      <c r="B1942" s="57">
        <v>1934</v>
      </c>
      <c r="C1942" s="58"/>
      <c r="D1942" s="59"/>
      <c r="E1942" s="59"/>
      <c r="F1942" s="59"/>
      <c r="G1942" s="64">
        <f>+การคำนวณ!N1937</f>
        <v>0</v>
      </c>
      <c r="H1942" s="56"/>
    </row>
    <row r="1943" spans="1:8">
      <c r="A1943" s="53"/>
      <c r="B1943" s="57">
        <v>1935</v>
      </c>
      <c r="C1943" s="58"/>
      <c r="D1943" s="59"/>
      <c r="E1943" s="59"/>
      <c r="F1943" s="59"/>
      <c r="G1943" s="64">
        <f>+การคำนวณ!N1938</f>
        <v>0</v>
      </c>
      <c r="H1943" s="56"/>
    </row>
    <row r="1944" spans="1:8">
      <c r="A1944" s="53"/>
      <c r="B1944" s="57">
        <v>1936</v>
      </c>
      <c r="C1944" s="58"/>
      <c r="D1944" s="59"/>
      <c r="E1944" s="59"/>
      <c r="F1944" s="59"/>
      <c r="G1944" s="64">
        <f>+การคำนวณ!N1939</f>
        <v>0</v>
      </c>
      <c r="H1944" s="56"/>
    </row>
    <row r="1945" spans="1:8">
      <c r="A1945" s="53"/>
      <c r="B1945" s="57">
        <v>1937</v>
      </c>
      <c r="C1945" s="58"/>
      <c r="D1945" s="59"/>
      <c r="E1945" s="59"/>
      <c r="F1945" s="59"/>
      <c r="G1945" s="64">
        <f>+การคำนวณ!N1940</f>
        <v>0</v>
      </c>
      <c r="H1945" s="56"/>
    </row>
    <row r="1946" spans="1:8">
      <c r="B1946" s="57">
        <v>1938</v>
      </c>
      <c r="C1946" s="58"/>
      <c r="D1946" s="59"/>
      <c r="E1946" s="59"/>
      <c r="F1946" s="59"/>
      <c r="G1946" s="64">
        <f>+การคำนวณ!N1941</f>
        <v>0</v>
      </c>
      <c r="H1946" s="56"/>
    </row>
    <row r="1947" spans="1:8">
      <c r="A1947" s="53"/>
      <c r="B1947" s="57">
        <v>1939</v>
      </c>
      <c r="C1947" s="58"/>
      <c r="D1947" s="59"/>
      <c r="E1947" s="59"/>
      <c r="F1947" s="59"/>
      <c r="G1947" s="64">
        <f>+การคำนวณ!N1942</f>
        <v>0</v>
      </c>
      <c r="H1947" s="56"/>
    </row>
    <row r="1948" spans="1:8">
      <c r="B1948" s="57">
        <v>1940</v>
      </c>
      <c r="C1948" s="58"/>
      <c r="D1948" s="59"/>
      <c r="E1948" s="59"/>
      <c r="F1948" s="59"/>
      <c r="G1948" s="64">
        <f>+การคำนวณ!N1943</f>
        <v>0</v>
      </c>
      <c r="H1948" s="56"/>
    </row>
    <row r="1949" spans="1:8">
      <c r="A1949" s="53"/>
      <c r="B1949" s="57">
        <v>1941</v>
      </c>
      <c r="C1949" s="58"/>
      <c r="D1949" s="59"/>
      <c r="E1949" s="59"/>
      <c r="F1949" s="59"/>
      <c r="G1949" s="64">
        <f>+การคำนวณ!N1944</f>
        <v>0</v>
      </c>
      <c r="H1949" s="56"/>
    </row>
    <row r="1950" spans="1:8">
      <c r="A1950" s="53"/>
      <c r="B1950" s="57">
        <v>1942</v>
      </c>
      <c r="C1950" s="58"/>
      <c r="D1950" s="59"/>
      <c r="E1950" s="59"/>
      <c r="F1950" s="59"/>
      <c r="G1950" s="64">
        <f>+การคำนวณ!N1945</f>
        <v>0</v>
      </c>
      <c r="H1950" s="56"/>
    </row>
    <row r="1951" spans="1:8">
      <c r="A1951" s="53"/>
      <c r="B1951" s="57">
        <v>1943</v>
      </c>
      <c r="C1951" s="58"/>
      <c r="D1951" s="59"/>
      <c r="E1951" s="59"/>
      <c r="F1951" s="59"/>
      <c r="G1951" s="64">
        <f>+การคำนวณ!N1946</f>
        <v>0</v>
      </c>
      <c r="H1951" s="56"/>
    </row>
    <row r="1952" spans="1:8">
      <c r="A1952" s="53"/>
      <c r="B1952" s="57">
        <v>1944</v>
      </c>
      <c r="C1952" s="58"/>
      <c r="D1952" s="59"/>
      <c r="E1952" s="59"/>
      <c r="F1952" s="59"/>
      <c r="G1952" s="64">
        <f>+การคำนวณ!N1947</f>
        <v>0</v>
      </c>
      <c r="H1952" s="56"/>
    </row>
    <row r="1953" spans="1:8">
      <c r="A1953" s="53"/>
      <c r="B1953" s="57">
        <v>1945</v>
      </c>
      <c r="C1953" s="58"/>
      <c r="D1953" s="59"/>
      <c r="E1953" s="59"/>
      <c r="F1953" s="59"/>
      <c r="G1953" s="64">
        <f>+การคำนวณ!N1948</f>
        <v>0</v>
      </c>
      <c r="H1953" s="56"/>
    </row>
    <row r="1954" spans="1:8">
      <c r="A1954" s="53"/>
      <c r="B1954" s="57">
        <v>1946</v>
      </c>
      <c r="C1954" s="58"/>
      <c r="D1954" s="59"/>
      <c r="E1954" s="59"/>
      <c r="F1954" s="59"/>
      <c r="G1954" s="64">
        <f>+การคำนวณ!N1949</f>
        <v>0</v>
      </c>
      <c r="H1954" s="56"/>
    </row>
    <row r="1955" spans="1:8">
      <c r="A1955" s="53"/>
      <c r="B1955" s="57">
        <v>1947</v>
      </c>
      <c r="C1955" s="58"/>
      <c r="D1955" s="59"/>
      <c r="E1955" s="59"/>
      <c r="F1955" s="59"/>
      <c r="G1955" s="64">
        <f>+การคำนวณ!N1950</f>
        <v>0</v>
      </c>
      <c r="H1955" s="56"/>
    </row>
    <row r="1956" spans="1:8">
      <c r="A1956" s="53"/>
      <c r="B1956" s="57">
        <v>1948</v>
      </c>
      <c r="C1956" s="58"/>
      <c r="D1956" s="59"/>
      <c r="E1956" s="59"/>
      <c r="F1956" s="59"/>
      <c r="G1956" s="64">
        <f>+การคำนวณ!N1951</f>
        <v>0</v>
      </c>
      <c r="H1956" s="56"/>
    </row>
    <row r="1957" spans="1:8">
      <c r="A1957" s="53"/>
      <c r="B1957" s="57">
        <v>1949</v>
      </c>
      <c r="C1957" s="58"/>
      <c r="D1957" s="59"/>
      <c r="E1957" s="59"/>
      <c r="F1957" s="59"/>
      <c r="G1957" s="64">
        <f>+การคำนวณ!N1952</f>
        <v>0</v>
      </c>
      <c r="H1957" s="56"/>
    </row>
    <row r="1958" spans="1:8">
      <c r="A1958" s="53"/>
      <c r="B1958" s="57">
        <v>1950</v>
      </c>
      <c r="C1958" s="58"/>
      <c r="D1958" s="59"/>
      <c r="E1958" s="59"/>
      <c r="F1958" s="59"/>
      <c r="G1958" s="64">
        <f>+การคำนวณ!N1953</f>
        <v>0</v>
      </c>
      <c r="H1958" s="56"/>
    </row>
    <row r="1959" spans="1:8">
      <c r="A1959" s="53"/>
      <c r="B1959" s="57">
        <v>1951</v>
      </c>
      <c r="C1959" s="58"/>
      <c r="D1959" s="59"/>
      <c r="E1959" s="59"/>
      <c r="F1959" s="59"/>
      <c r="G1959" s="64">
        <f>+การคำนวณ!N1954</f>
        <v>0</v>
      </c>
      <c r="H1959" s="56"/>
    </row>
    <row r="1960" spans="1:8">
      <c r="A1960" s="53"/>
      <c r="B1960" s="57">
        <v>1952</v>
      </c>
      <c r="C1960" s="58"/>
      <c r="D1960" s="59"/>
      <c r="E1960" s="59"/>
      <c r="F1960" s="59"/>
      <c r="G1960" s="64">
        <f>+การคำนวณ!N1955</f>
        <v>0</v>
      </c>
      <c r="H1960" s="56"/>
    </row>
    <row r="1961" spans="1:8">
      <c r="A1961" s="53"/>
      <c r="B1961" s="57">
        <v>1953</v>
      </c>
      <c r="C1961" s="58"/>
      <c r="D1961" s="59"/>
      <c r="E1961" s="59"/>
      <c r="F1961" s="59"/>
      <c r="G1961" s="64">
        <f>+การคำนวณ!N1956</f>
        <v>0</v>
      </c>
      <c r="H1961" s="56"/>
    </row>
    <row r="1962" spans="1:8">
      <c r="A1962" s="53"/>
      <c r="B1962" s="57">
        <v>1954</v>
      </c>
      <c r="C1962" s="58"/>
      <c r="D1962" s="59"/>
      <c r="E1962" s="59"/>
      <c r="F1962" s="59"/>
      <c r="G1962" s="64">
        <f>+การคำนวณ!N1957</f>
        <v>0</v>
      </c>
      <c r="H1962" s="56"/>
    </row>
    <row r="1963" spans="1:8">
      <c r="A1963" s="53"/>
      <c r="B1963" s="57">
        <v>1955</v>
      </c>
      <c r="C1963" s="58"/>
      <c r="D1963" s="59"/>
      <c r="E1963" s="59"/>
      <c r="F1963" s="59"/>
      <c r="G1963" s="64">
        <f>+การคำนวณ!N1958</f>
        <v>0</v>
      </c>
      <c r="H1963" s="56"/>
    </row>
    <row r="1964" spans="1:8">
      <c r="A1964" s="53"/>
      <c r="B1964" s="57">
        <v>1956</v>
      </c>
      <c r="C1964" s="58"/>
      <c r="D1964" s="59"/>
      <c r="E1964" s="59"/>
      <c r="F1964" s="59"/>
      <c r="G1964" s="64">
        <f>+การคำนวณ!N1959</f>
        <v>0</v>
      </c>
      <c r="H1964" s="56"/>
    </row>
    <row r="1965" spans="1:8">
      <c r="A1965" s="53"/>
      <c r="B1965" s="57">
        <v>1957</v>
      </c>
      <c r="C1965" s="58"/>
      <c r="D1965" s="59"/>
      <c r="E1965" s="59"/>
      <c r="F1965" s="59"/>
      <c r="G1965" s="64">
        <f>+การคำนวณ!N1960</f>
        <v>0</v>
      </c>
      <c r="H1965" s="56"/>
    </row>
    <row r="1966" spans="1:8">
      <c r="A1966" s="53"/>
      <c r="B1966" s="57">
        <v>1958</v>
      </c>
      <c r="C1966" s="58"/>
      <c r="D1966" s="59"/>
      <c r="E1966" s="59"/>
      <c r="F1966" s="59"/>
      <c r="G1966" s="64">
        <f>+การคำนวณ!N1961</f>
        <v>0</v>
      </c>
      <c r="H1966" s="56"/>
    </row>
    <row r="1967" spans="1:8">
      <c r="A1967" s="53"/>
      <c r="B1967" s="57">
        <v>1959</v>
      </c>
      <c r="C1967" s="58"/>
      <c r="D1967" s="59"/>
      <c r="E1967" s="59"/>
      <c r="F1967" s="59"/>
      <c r="G1967" s="64">
        <f>+การคำนวณ!N1962</f>
        <v>0</v>
      </c>
      <c r="H1967" s="56"/>
    </row>
    <row r="1968" spans="1:8">
      <c r="A1968" s="53"/>
      <c r="B1968" s="57">
        <v>1960</v>
      </c>
      <c r="C1968" s="58"/>
      <c r="D1968" s="59"/>
      <c r="E1968" s="59"/>
      <c r="F1968" s="59"/>
      <c r="G1968" s="64">
        <f>+การคำนวณ!N1963</f>
        <v>0</v>
      </c>
      <c r="H1968" s="56"/>
    </row>
    <row r="1969" spans="1:8">
      <c r="A1969" s="53"/>
      <c r="B1969" s="57">
        <v>1961</v>
      </c>
      <c r="C1969" s="58"/>
      <c r="D1969" s="59"/>
      <c r="E1969" s="59"/>
      <c r="F1969" s="59"/>
      <c r="G1969" s="64">
        <f>+การคำนวณ!N1964</f>
        <v>0</v>
      </c>
      <c r="H1969" s="56"/>
    </row>
    <row r="1970" spans="1:8">
      <c r="A1970" s="53"/>
      <c r="B1970" s="57">
        <v>1962</v>
      </c>
      <c r="C1970" s="58"/>
      <c r="D1970" s="59"/>
      <c r="E1970" s="59"/>
      <c r="F1970" s="59"/>
      <c r="G1970" s="64">
        <f>+การคำนวณ!N1965</f>
        <v>0</v>
      </c>
      <c r="H1970" s="56"/>
    </row>
    <row r="1971" spans="1:8">
      <c r="A1971" s="53"/>
      <c r="B1971" s="57">
        <v>1963</v>
      </c>
      <c r="C1971" s="58"/>
      <c r="D1971" s="59"/>
      <c r="E1971" s="59"/>
      <c r="F1971" s="59"/>
      <c r="G1971" s="64">
        <f>+การคำนวณ!N1966</f>
        <v>0</v>
      </c>
      <c r="H1971" s="56"/>
    </row>
    <row r="1972" spans="1:8">
      <c r="A1972" s="53"/>
      <c r="B1972" s="57">
        <v>1964</v>
      </c>
      <c r="C1972" s="58"/>
      <c r="D1972" s="59"/>
      <c r="E1972" s="59"/>
      <c r="F1972" s="59"/>
      <c r="G1972" s="64">
        <f>+การคำนวณ!N1967</f>
        <v>0</v>
      </c>
      <c r="H1972" s="56"/>
    </row>
    <row r="1973" spans="1:8">
      <c r="A1973" s="53"/>
      <c r="B1973" s="57">
        <v>1965</v>
      </c>
      <c r="C1973" s="58"/>
      <c r="D1973" s="59"/>
      <c r="E1973" s="59"/>
      <c r="F1973" s="59"/>
      <c r="G1973" s="64">
        <f>+การคำนวณ!N1968</f>
        <v>0</v>
      </c>
      <c r="H1973" s="56"/>
    </row>
    <row r="1974" spans="1:8">
      <c r="A1974" s="53"/>
      <c r="B1974" s="57">
        <v>1966</v>
      </c>
      <c r="C1974" s="58"/>
      <c r="D1974" s="59"/>
      <c r="E1974" s="59"/>
      <c r="F1974" s="59"/>
      <c r="G1974" s="64">
        <f>+การคำนวณ!N1969</f>
        <v>0</v>
      </c>
      <c r="H1974" s="56"/>
    </row>
    <row r="1975" spans="1:8">
      <c r="A1975" s="53"/>
      <c r="B1975" s="57">
        <v>1967</v>
      </c>
      <c r="C1975" s="58"/>
      <c r="D1975" s="59"/>
      <c r="E1975" s="59"/>
      <c r="F1975" s="59"/>
      <c r="G1975" s="64">
        <f>+การคำนวณ!N1970</f>
        <v>0</v>
      </c>
      <c r="H1975" s="56"/>
    </row>
    <row r="1976" spans="1:8">
      <c r="A1976" s="53"/>
      <c r="B1976" s="57">
        <v>1968</v>
      </c>
      <c r="C1976" s="58"/>
      <c r="D1976" s="59"/>
      <c r="E1976" s="59"/>
      <c r="F1976" s="59"/>
      <c r="G1976" s="64">
        <f>+การคำนวณ!N1971</f>
        <v>0</v>
      </c>
      <c r="H1976" s="56"/>
    </row>
    <row r="1977" spans="1:8">
      <c r="A1977" s="53"/>
      <c r="B1977" s="57">
        <v>1969</v>
      </c>
      <c r="C1977" s="58"/>
      <c r="D1977" s="59"/>
      <c r="E1977" s="59"/>
      <c r="F1977" s="59"/>
      <c r="G1977" s="64">
        <f>+การคำนวณ!N1972</f>
        <v>0</v>
      </c>
      <c r="H1977" s="56"/>
    </row>
    <row r="1978" spans="1:8">
      <c r="A1978" s="53"/>
      <c r="B1978" s="57">
        <v>1970</v>
      </c>
      <c r="C1978" s="58"/>
      <c r="D1978" s="59"/>
      <c r="E1978" s="59"/>
      <c r="F1978" s="59"/>
      <c r="G1978" s="64">
        <f>+การคำนวณ!N1973</f>
        <v>0</v>
      </c>
      <c r="H1978" s="56"/>
    </row>
    <row r="1979" spans="1:8">
      <c r="A1979" s="53"/>
      <c r="B1979" s="57">
        <v>1971</v>
      </c>
      <c r="C1979" s="58"/>
      <c r="D1979" s="59"/>
      <c r="E1979" s="59"/>
      <c r="F1979" s="59"/>
      <c r="G1979" s="64">
        <f>+การคำนวณ!N1974</f>
        <v>0</v>
      </c>
      <c r="H1979" s="56"/>
    </row>
    <row r="1980" spans="1:8">
      <c r="A1980" s="53"/>
      <c r="B1980" s="57">
        <v>1972</v>
      </c>
      <c r="C1980" s="58"/>
      <c r="D1980" s="59"/>
      <c r="E1980" s="59"/>
      <c r="F1980" s="59"/>
      <c r="G1980" s="64">
        <f>+การคำนวณ!N1975</f>
        <v>0</v>
      </c>
      <c r="H1980" s="56"/>
    </row>
    <row r="1981" spans="1:8">
      <c r="A1981" s="53"/>
      <c r="B1981" s="57">
        <v>1973</v>
      </c>
      <c r="C1981" s="58"/>
      <c r="D1981" s="59"/>
      <c r="E1981" s="59"/>
      <c r="F1981" s="59"/>
      <c r="G1981" s="64">
        <f>+การคำนวณ!N1976</f>
        <v>0</v>
      </c>
      <c r="H1981" s="56"/>
    </row>
    <row r="1982" spans="1:8">
      <c r="A1982" s="53"/>
      <c r="B1982" s="57">
        <v>1974</v>
      </c>
      <c r="C1982" s="58"/>
      <c r="D1982" s="59"/>
      <c r="E1982" s="59"/>
      <c r="F1982" s="59"/>
      <c r="G1982" s="64">
        <f>+การคำนวณ!N1977</f>
        <v>0</v>
      </c>
      <c r="H1982" s="56"/>
    </row>
    <row r="1983" spans="1:8">
      <c r="A1983" s="53"/>
      <c r="B1983" s="57">
        <v>1975</v>
      </c>
      <c r="C1983" s="58"/>
      <c r="D1983" s="59"/>
      <c r="E1983" s="59"/>
      <c r="F1983" s="59"/>
      <c r="G1983" s="64">
        <f>+การคำนวณ!N1978</f>
        <v>0</v>
      </c>
      <c r="H1983" s="56"/>
    </row>
    <row r="1984" spans="1:8">
      <c r="A1984" s="53"/>
      <c r="B1984" s="57">
        <v>1976</v>
      </c>
      <c r="C1984" s="58"/>
      <c r="D1984" s="59"/>
      <c r="E1984" s="59"/>
      <c r="F1984" s="59"/>
      <c r="G1984" s="64">
        <f>+การคำนวณ!N1979</f>
        <v>0</v>
      </c>
      <c r="H1984" s="56"/>
    </row>
    <row r="1985" spans="1:8">
      <c r="A1985" s="53"/>
      <c r="B1985" s="57">
        <v>1977</v>
      </c>
      <c r="C1985" s="58"/>
      <c r="D1985" s="59"/>
      <c r="E1985" s="59"/>
      <c r="F1985" s="59"/>
      <c r="G1985" s="64">
        <f>+การคำนวณ!N1980</f>
        <v>0</v>
      </c>
      <c r="H1985" s="56"/>
    </row>
    <row r="1986" spans="1:8">
      <c r="A1986" s="53"/>
      <c r="B1986" s="57">
        <v>1978</v>
      </c>
      <c r="C1986" s="58"/>
      <c r="D1986" s="59"/>
      <c r="E1986" s="59"/>
      <c r="F1986" s="59"/>
      <c r="G1986" s="64">
        <f>+การคำนวณ!N1981</f>
        <v>0</v>
      </c>
      <c r="H1986" s="56"/>
    </row>
    <row r="1987" spans="1:8">
      <c r="A1987" s="53"/>
      <c r="B1987" s="57">
        <v>1979</v>
      </c>
      <c r="C1987" s="58"/>
      <c r="D1987" s="59"/>
      <c r="E1987" s="59"/>
      <c r="F1987" s="59"/>
      <c r="G1987" s="64">
        <f>+การคำนวณ!N1982</f>
        <v>0</v>
      </c>
      <c r="H1987" s="56"/>
    </row>
    <row r="1988" spans="1:8">
      <c r="A1988" s="53"/>
      <c r="B1988" s="57">
        <v>1980</v>
      </c>
      <c r="C1988" s="58"/>
      <c r="D1988" s="59"/>
      <c r="E1988" s="59"/>
      <c r="F1988" s="59"/>
      <c r="G1988" s="64">
        <f>+การคำนวณ!N1983</f>
        <v>0</v>
      </c>
      <c r="H1988" s="56"/>
    </row>
    <row r="1989" spans="1:8">
      <c r="A1989" s="53"/>
      <c r="B1989" s="57">
        <v>1981</v>
      </c>
      <c r="C1989" s="58"/>
      <c r="D1989" s="59"/>
      <c r="E1989" s="59"/>
      <c r="F1989" s="59"/>
      <c r="G1989" s="64">
        <f>+การคำนวณ!N1984</f>
        <v>0</v>
      </c>
      <c r="H1989" s="56"/>
    </row>
    <row r="1990" spans="1:8">
      <c r="A1990" s="53"/>
      <c r="B1990" s="57">
        <v>1982</v>
      </c>
      <c r="C1990" s="58"/>
      <c r="D1990" s="59"/>
      <c r="E1990" s="59"/>
      <c r="F1990" s="59"/>
      <c r="G1990" s="64">
        <f>+การคำนวณ!N1985</f>
        <v>0</v>
      </c>
      <c r="H1990" s="56"/>
    </row>
    <row r="1991" spans="1:8">
      <c r="A1991" s="53"/>
      <c r="B1991" s="57">
        <v>1983</v>
      </c>
      <c r="C1991" s="58"/>
      <c r="D1991" s="59"/>
      <c r="E1991" s="59"/>
      <c r="F1991" s="59"/>
      <c r="G1991" s="64">
        <f>+การคำนวณ!N1986</f>
        <v>0</v>
      </c>
      <c r="H1991" s="56"/>
    </row>
    <row r="1992" spans="1:8">
      <c r="A1992" s="53"/>
      <c r="B1992" s="57">
        <v>1984</v>
      </c>
      <c r="C1992" s="58"/>
      <c r="D1992" s="59"/>
      <c r="E1992" s="59"/>
      <c r="F1992" s="59"/>
      <c r="G1992" s="64">
        <f>+การคำนวณ!N1987</f>
        <v>0</v>
      </c>
      <c r="H1992" s="56"/>
    </row>
    <row r="1993" spans="1:8">
      <c r="A1993" s="53"/>
      <c r="B1993" s="57">
        <v>1985</v>
      </c>
      <c r="C1993" s="58"/>
      <c r="D1993" s="59"/>
      <c r="E1993" s="59"/>
      <c r="F1993" s="59"/>
      <c r="G1993" s="64">
        <f>+การคำนวณ!N1988</f>
        <v>0</v>
      </c>
      <c r="H1993" s="56"/>
    </row>
    <row r="1994" spans="1:8">
      <c r="A1994" s="53"/>
      <c r="B1994" s="57">
        <v>1986</v>
      </c>
      <c r="C1994" s="58"/>
      <c r="D1994" s="59"/>
      <c r="E1994" s="59"/>
      <c r="F1994" s="59"/>
      <c r="G1994" s="64">
        <f>+การคำนวณ!N1989</f>
        <v>0</v>
      </c>
      <c r="H1994" s="56"/>
    </row>
    <row r="1995" spans="1:8">
      <c r="A1995" s="53"/>
      <c r="B1995" s="57">
        <v>1987</v>
      </c>
      <c r="C1995" s="58"/>
      <c r="D1995" s="59"/>
      <c r="E1995" s="59"/>
      <c r="F1995" s="59"/>
      <c r="G1995" s="64">
        <f>+การคำนวณ!N1990</f>
        <v>0</v>
      </c>
      <c r="H1995" s="56"/>
    </row>
    <row r="1996" spans="1:8">
      <c r="A1996" s="53"/>
      <c r="B1996" s="57">
        <v>1988</v>
      </c>
      <c r="C1996" s="58"/>
      <c r="D1996" s="59"/>
      <c r="E1996" s="59"/>
      <c r="F1996" s="59"/>
      <c r="G1996" s="64">
        <f>+การคำนวณ!N1991</f>
        <v>0</v>
      </c>
      <c r="H1996" s="56"/>
    </row>
    <row r="1997" spans="1:8">
      <c r="A1997" s="53"/>
      <c r="B1997" s="57">
        <v>1989</v>
      </c>
      <c r="C1997" s="58"/>
      <c r="D1997" s="59"/>
      <c r="E1997" s="59"/>
      <c r="F1997" s="59"/>
      <c r="G1997" s="64">
        <f>+การคำนวณ!N1992</f>
        <v>0</v>
      </c>
      <c r="H1997" s="56"/>
    </row>
    <row r="1998" spans="1:8">
      <c r="A1998" s="53"/>
      <c r="B1998" s="57">
        <v>1990</v>
      </c>
      <c r="C1998" s="58"/>
      <c r="D1998" s="59"/>
      <c r="E1998" s="59"/>
      <c r="F1998" s="59"/>
      <c r="G1998" s="64">
        <f>+การคำนวณ!N1993</f>
        <v>0</v>
      </c>
      <c r="H1998" s="56"/>
    </row>
    <row r="1999" spans="1:8">
      <c r="A1999" s="53"/>
      <c r="B1999" s="57">
        <v>1991</v>
      </c>
      <c r="C1999" s="58"/>
      <c r="D1999" s="59"/>
      <c r="E1999" s="59"/>
      <c r="F1999" s="59"/>
      <c r="G1999" s="64">
        <f>+การคำนวณ!N1994</f>
        <v>0</v>
      </c>
      <c r="H1999" s="56"/>
    </row>
    <row r="2000" spans="1:8">
      <c r="A2000" s="53"/>
      <c r="B2000" s="57">
        <v>1992</v>
      </c>
      <c r="C2000" s="58"/>
      <c r="D2000" s="59"/>
      <c r="E2000" s="59"/>
      <c r="F2000" s="59"/>
      <c r="G2000" s="64">
        <f>+การคำนวณ!N1995</f>
        <v>0</v>
      </c>
      <c r="H2000" s="56"/>
    </row>
    <row r="2001" spans="1:8">
      <c r="A2001" s="53"/>
      <c r="B2001" s="57">
        <v>1993</v>
      </c>
      <c r="C2001" s="58"/>
      <c r="D2001" s="59"/>
      <c r="E2001" s="59"/>
      <c r="F2001" s="59"/>
      <c r="G2001" s="64">
        <f>+การคำนวณ!N1996</f>
        <v>0</v>
      </c>
      <c r="H2001" s="56"/>
    </row>
    <row r="2002" spans="1:8">
      <c r="A2002" s="53"/>
      <c r="B2002" s="57">
        <v>1994</v>
      </c>
      <c r="C2002" s="58"/>
      <c r="D2002" s="59"/>
      <c r="E2002" s="59"/>
      <c r="F2002" s="59"/>
      <c r="G2002" s="64">
        <f>+การคำนวณ!N1997</f>
        <v>0</v>
      </c>
      <c r="H2002" s="56"/>
    </row>
    <row r="2003" spans="1:8">
      <c r="A2003" s="53"/>
      <c r="B2003" s="57">
        <v>1995</v>
      </c>
      <c r="C2003" s="58"/>
      <c r="D2003" s="59"/>
      <c r="E2003" s="59"/>
      <c r="F2003" s="59"/>
      <c r="G2003" s="64">
        <f>+การคำนวณ!N1998</f>
        <v>0</v>
      </c>
      <c r="H2003" s="56"/>
    </row>
    <row r="2004" spans="1:8">
      <c r="A2004" s="53"/>
      <c r="B2004" s="57">
        <v>1996</v>
      </c>
      <c r="C2004" s="58"/>
      <c r="D2004" s="59"/>
      <c r="E2004" s="59"/>
      <c r="F2004" s="59"/>
      <c r="G2004" s="64">
        <f>+การคำนวณ!N1999</f>
        <v>0</v>
      </c>
      <c r="H2004" s="56"/>
    </row>
    <row r="2005" spans="1:8">
      <c r="A2005" s="53"/>
      <c r="B2005" s="57">
        <v>1997</v>
      </c>
      <c r="C2005" s="58"/>
      <c r="D2005" s="59"/>
      <c r="E2005" s="59"/>
      <c r="F2005" s="59"/>
      <c r="G2005" s="64">
        <f>+การคำนวณ!N2000</f>
        <v>0</v>
      </c>
      <c r="H2005" s="56"/>
    </row>
    <row r="2006" spans="1:8">
      <c r="A2006" s="53"/>
      <c r="B2006" s="57">
        <v>1998</v>
      </c>
      <c r="C2006" s="58"/>
      <c r="D2006" s="59"/>
      <c r="E2006" s="59"/>
      <c r="F2006" s="59"/>
      <c r="G2006" s="64">
        <f>+การคำนวณ!N2001</f>
        <v>0</v>
      </c>
      <c r="H2006" s="56"/>
    </row>
    <row r="2007" spans="1:8">
      <c r="A2007" s="53"/>
      <c r="B2007" s="57">
        <v>1999</v>
      </c>
      <c r="C2007" s="58"/>
      <c r="D2007" s="59"/>
      <c r="E2007" s="59"/>
      <c r="F2007" s="59"/>
      <c r="G2007" s="64">
        <f>+การคำนวณ!N2002</f>
        <v>0</v>
      </c>
      <c r="H2007" s="56"/>
    </row>
    <row r="2008" spans="1:8">
      <c r="A2008" s="53"/>
      <c r="B2008" s="57">
        <v>2000</v>
      </c>
      <c r="C2008" s="58"/>
      <c r="D2008" s="59"/>
      <c r="E2008" s="59"/>
      <c r="F2008" s="59"/>
      <c r="G2008" s="64">
        <f>+การคำนวณ!N2003</f>
        <v>0</v>
      </c>
      <c r="H2008" s="56"/>
    </row>
    <row r="2009" spans="1:8">
      <c r="A2009" s="53"/>
      <c r="B2009" s="57">
        <v>2001</v>
      </c>
      <c r="C2009" s="58"/>
      <c r="D2009" s="59"/>
      <c r="E2009" s="59"/>
      <c r="F2009" s="59"/>
      <c r="G2009" s="64">
        <f>+การคำนวณ!N2004</f>
        <v>0</v>
      </c>
      <c r="H2009" s="56"/>
    </row>
    <row r="2010" spans="1:8">
      <c r="A2010" s="53"/>
      <c r="B2010" s="57">
        <v>2002</v>
      </c>
      <c r="C2010" s="58"/>
      <c r="D2010" s="59"/>
      <c r="E2010" s="59"/>
      <c r="F2010" s="59"/>
      <c r="G2010" s="64">
        <f>+การคำนวณ!N2005</f>
        <v>0</v>
      </c>
      <c r="H2010" s="56"/>
    </row>
    <row r="2011" spans="1:8">
      <c r="A2011" s="53"/>
      <c r="B2011" s="57">
        <v>2003</v>
      </c>
      <c r="C2011" s="58"/>
      <c r="D2011" s="59"/>
      <c r="E2011" s="59"/>
      <c r="F2011" s="59"/>
      <c r="G2011" s="64">
        <f>+การคำนวณ!N2006</f>
        <v>0</v>
      </c>
      <c r="H2011" s="56"/>
    </row>
    <row r="2012" spans="1:8">
      <c r="A2012" s="53"/>
      <c r="B2012" s="57">
        <v>2004</v>
      </c>
      <c r="C2012" s="58"/>
      <c r="D2012" s="59"/>
      <c r="E2012" s="59"/>
      <c r="F2012" s="59"/>
      <c r="G2012" s="64">
        <f>+การคำนวณ!N2007</f>
        <v>0</v>
      </c>
      <c r="H2012" s="56"/>
    </row>
    <row r="2013" spans="1:8">
      <c r="A2013" s="53"/>
      <c r="B2013" s="57">
        <v>2005</v>
      </c>
      <c r="C2013" s="58"/>
      <c r="D2013" s="59"/>
      <c r="E2013" s="59"/>
      <c r="F2013" s="59"/>
      <c r="G2013" s="64">
        <f>+การคำนวณ!N2008</f>
        <v>0</v>
      </c>
      <c r="H2013" s="56"/>
    </row>
    <row r="2014" spans="1:8">
      <c r="A2014" s="53"/>
      <c r="B2014" s="57">
        <v>2006</v>
      </c>
      <c r="C2014" s="58"/>
      <c r="D2014" s="59"/>
      <c r="E2014" s="59"/>
      <c r="F2014" s="59"/>
      <c r="G2014" s="64">
        <f>+การคำนวณ!N2009</f>
        <v>0</v>
      </c>
      <c r="H2014" s="56"/>
    </row>
    <row r="2015" spans="1:8">
      <c r="A2015" s="53"/>
      <c r="B2015" s="57">
        <v>2007</v>
      </c>
      <c r="C2015" s="58"/>
      <c r="D2015" s="59"/>
      <c r="E2015" s="59"/>
      <c r="F2015" s="59"/>
      <c r="G2015" s="64">
        <f>+การคำนวณ!N2010</f>
        <v>0</v>
      </c>
      <c r="H2015" s="56"/>
    </row>
    <row r="2016" spans="1:8">
      <c r="A2016" s="53"/>
      <c r="B2016" s="57">
        <v>2008</v>
      </c>
      <c r="C2016" s="58"/>
      <c r="D2016" s="59"/>
      <c r="E2016" s="59"/>
      <c r="F2016" s="59"/>
      <c r="G2016" s="64">
        <f>+การคำนวณ!N2011</f>
        <v>0</v>
      </c>
      <c r="H2016" s="56"/>
    </row>
    <row r="2017" spans="1:8">
      <c r="A2017" s="53"/>
      <c r="B2017" s="57">
        <v>2009</v>
      </c>
      <c r="C2017" s="58"/>
      <c r="D2017" s="59"/>
      <c r="E2017" s="59"/>
      <c r="F2017" s="59"/>
      <c r="G2017" s="64">
        <f>+การคำนวณ!N2012</f>
        <v>0</v>
      </c>
      <c r="H2017" s="56"/>
    </row>
    <row r="2018" spans="1:8">
      <c r="A2018" s="53"/>
      <c r="B2018" s="57">
        <v>2010</v>
      </c>
      <c r="C2018" s="58"/>
      <c r="D2018" s="59"/>
      <c r="E2018" s="59"/>
      <c r="F2018" s="59"/>
      <c r="G2018" s="64">
        <f>+การคำนวณ!N2013</f>
        <v>0</v>
      </c>
      <c r="H2018" s="56"/>
    </row>
    <row r="2019" spans="1:8">
      <c r="A2019" s="53"/>
      <c r="B2019" s="57">
        <v>2011</v>
      </c>
      <c r="C2019" s="58"/>
      <c r="D2019" s="59"/>
      <c r="E2019" s="59"/>
      <c r="F2019" s="59"/>
      <c r="G2019" s="64">
        <f>+การคำนวณ!N2014</f>
        <v>0</v>
      </c>
      <c r="H2019" s="56"/>
    </row>
    <row r="2020" spans="1:8">
      <c r="A2020" s="53"/>
      <c r="B2020" s="57">
        <v>2012</v>
      </c>
      <c r="C2020" s="58"/>
      <c r="D2020" s="59"/>
      <c r="E2020" s="59"/>
      <c r="F2020" s="59"/>
      <c r="G2020" s="64">
        <f>+การคำนวณ!N2015</f>
        <v>0</v>
      </c>
      <c r="H2020" s="56"/>
    </row>
    <row r="2021" spans="1:8">
      <c r="A2021" s="53"/>
      <c r="B2021" s="57">
        <v>2013</v>
      </c>
      <c r="C2021" s="58"/>
      <c r="D2021" s="59"/>
      <c r="E2021" s="59"/>
      <c r="F2021" s="59"/>
      <c r="G2021" s="64">
        <f>+การคำนวณ!N2016</f>
        <v>0</v>
      </c>
      <c r="H2021" s="56"/>
    </row>
    <row r="2022" spans="1:8">
      <c r="A2022" s="53"/>
      <c r="B2022" s="57">
        <v>2014</v>
      </c>
      <c r="C2022" s="58"/>
      <c r="D2022" s="59"/>
      <c r="E2022" s="59"/>
      <c r="F2022" s="59"/>
      <c r="G2022" s="64">
        <f>+การคำนวณ!N2017</f>
        <v>0</v>
      </c>
      <c r="H2022" s="56"/>
    </row>
    <row r="2023" spans="1:8">
      <c r="A2023" s="53"/>
      <c r="B2023" s="57">
        <v>2015</v>
      </c>
      <c r="C2023" s="58"/>
      <c r="D2023" s="59"/>
      <c r="E2023" s="59"/>
      <c r="F2023" s="59"/>
      <c r="G2023" s="64">
        <f>+การคำนวณ!N2018</f>
        <v>0</v>
      </c>
      <c r="H2023" s="56"/>
    </row>
    <row r="2024" spans="1:8">
      <c r="A2024" s="53"/>
      <c r="B2024" s="57">
        <v>2016</v>
      </c>
      <c r="C2024" s="58"/>
      <c r="D2024" s="59"/>
      <c r="E2024" s="59"/>
      <c r="F2024" s="59"/>
      <c r="G2024" s="64">
        <f>+การคำนวณ!N2019</f>
        <v>0</v>
      </c>
      <c r="H2024" s="56"/>
    </row>
    <row r="2025" spans="1:8">
      <c r="A2025" s="53"/>
      <c r="B2025" s="57">
        <v>2017</v>
      </c>
      <c r="C2025" s="58"/>
      <c r="D2025" s="59"/>
      <c r="E2025" s="59"/>
      <c r="F2025" s="59"/>
      <c r="G2025" s="64">
        <f>+การคำนวณ!N2020</f>
        <v>0</v>
      </c>
      <c r="H2025" s="56"/>
    </row>
    <row r="2026" spans="1:8">
      <c r="A2026" s="53"/>
      <c r="B2026" s="57">
        <v>2018</v>
      </c>
      <c r="C2026" s="58"/>
      <c r="D2026" s="59"/>
      <c r="E2026" s="59"/>
      <c r="F2026" s="59"/>
      <c r="G2026" s="64">
        <f>+การคำนวณ!N2021</f>
        <v>0</v>
      </c>
      <c r="H2026" s="56"/>
    </row>
    <row r="2027" spans="1:8">
      <c r="A2027" s="53"/>
      <c r="B2027" s="57">
        <v>2019</v>
      </c>
      <c r="C2027" s="58"/>
      <c r="D2027" s="59"/>
      <c r="E2027" s="59"/>
      <c r="F2027" s="59"/>
      <c r="G2027" s="64">
        <f>+การคำนวณ!N2022</f>
        <v>0</v>
      </c>
      <c r="H2027" s="56"/>
    </row>
    <row r="2028" spans="1:8">
      <c r="A2028" s="53"/>
      <c r="B2028" s="57">
        <v>2020</v>
      </c>
      <c r="C2028" s="58"/>
      <c r="D2028" s="59"/>
      <c r="E2028" s="59"/>
      <c r="F2028" s="59"/>
      <c r="G2028" s="64">
        <f>+การคำนวณ!N2023</f>
        <v>0</v>
      </c>
      <c r="H2028" s="56"/>
    </row>
    <row r="2029" spans="1:8">
      <c r="A2029" s="53"/>
      <c r="B2029" s="57">
        <v>2021</v>
      </c>
      <c r="C2029" s="58"/>
      <c r="D2029" s="59"/>
      <c r="E2029" s="59"/>
      <c r="F2029" s="59"/>
      <c r="G2029" s="64">
        <f>+การคำนวณ!N2024</f>
        <v>0</v>
      </c>
      <c r="H2029" s="56"/>
    </row>
    <row r="2030" spans="1:8">
      <c r="A2030" s="53"/>
      <c r="B2030" s="57">
        <v>2022</v>
      </c>
      <c r="C2030" s="58"/>
      <c r="D2030" s="59"/>
      <c r="E2030" s="59"/>
      <c r="F2030" s="59"/>
      <c r="G2030" s="64">
        <f>+การคำนวณ!N2025</f>
        <v>0</v>
      </c>
      <c r="H2030" s="56"/>
    </row>
    <row r="2031" spans="1:8">
      <c r="A2031" s="53"/>
      <c r="B2031" s="57">
        <v>2023</v>
      </c>
      <c r="C2031" s="58"/>
      <c r="D2031" s="59"/>
      <c r="E2031" s="59"/>
      <c r="F2031" s="59"/>
      <c r="G2031" s="64">
        <f>+การคำนวณ!N2026</f>
        <v>0</v>
      </c>
      <c r="H2031" s="56"/>
    </row>
    <row r="2032" spans="1:8">
      <c r="A2032" s="53"/>
      <c r="B2032" s="57">
        <v>2024</v>
      </c>
      <c r="C2032" s="58"/>
      <c r="D2032" s="59"/>
      <c r="E2032" s="59"/>
      <c r="F2032" s="59"/>
      <c r="G2032" s="64">
        <f>+การคำนวณ!N2027</f>
        <v>0</v>
      </c>
      <c r="H2032" s="56"/>
    </row>
    <row r="2033" spans="1:8">
      <c r="A2033" s="53"/>
      <c r="B2033" s="57">
        <v>2025</v>
      </c>
      <c r="C2033" s="58"/>
      <c r="D2033" s="59"/>
      <c r="E2033" s="59"/>
      <c r="F2033" s="59"/>
      <c r="G2033" s="64">
        <f>+การคำนวณ!N2028</f>
        <v>0</v>
      </c>
      <c r="H2033" s="56"/>
    </row>
    <row r="2034" spans="1:8">
      <c r="A2034" s="53"/>
      <c r="B2034" s="57">
        <v>2026</v>
      </c>
      <c r="C2034" s="58"/>
      <c r="D2034" s="59"/>
      <c r="E2034" s="59"/>
      <c r="F2034" s="59"/>
      <c r="G2034" s="64">
        <f>+การคำนวณ!N2029</f>
        <v>0</v>
      </c>
      <c r="H2034" s="56"/>
    </row>
    <row r="2035" spans="1:8">
      <c r="A2035" s="53"/>
      <c r="B2035" s="57">
        <v>2027</v>
      </c>
      <c r="C2035" s="58"/>
      <c r="D2035" s="59"/>
      <c r="E2035" s="59"/>
      <c r="F2035" s="59"/>
      <c r="G2035" s="64">
        <f>+การคำนวณ!N2030</f>
        <v>0</v>
      </c>
      <c r="H2035" s="56"/>
    </row>
    <row r="2036" spans="1:8">
      <c r="A2036" s="53"/>
      <c r="B2036" s="57">
        <v>2028</v>
      </c>
      <c r="C2036" s="58"/>
      <c r="D2036" s="59"/>
      <c r="E2036" s="59"/>
      <c r="F2036" s="59"/>
      <c r="G2036" s="64">
        <f>+การคำนวณ!N2031</f>
        <v>0</v>
      </c>
      <c r="H2036" s="56"/>
    </row>
    <row r="2037" spans="1:8">
      <c r="A2037" s="53"/>
      <c r="B2037" s="57">
        <v>2029</v>
      </c>
      <c r="C2037" s="58"/>
      <c r="D2037" s="59"/>
      <c r="E2037" s="59"/>
      <c r="F2037" s="59"/>
      <c r="G2037" s="64">
        <f>+การคำนวณ!N2032</f>
        <v>0</v>
      </c>
      <c r="H2037" s="56"/>
    </row>
    <row r="2038" spans="1:8">
      <c r="A2038" s="53"/>
      <c r="B2038" s="57">
        <v>2030</v>
      </c>
      <c r="C2038" s="58"/>
      <c r="D2038" s="59"/>
      <c r="E2038" s="59"/>
      <c r="F2038" s="59"/>
      <c r="G2038" s="64">
        <f>+การคำนวณ!N2033</f>
        <v>0</v>
      </c>
      <c r="H2038" s="56"/>
    </row>
    <row r="2039" spans="1:8">
      <c r="A2039" s="53"/>
      <c r="B2039" s="57">
        <v>2031</v>
      </c>
      <c r="C2039" s="58"/>
      <c r="D2039" s="59"/>
      <c r="E2039" s="59"/>
      <c r="F2039" s="59"/>
      <c r="G2039" s="64">
        <f>+การคำนวณ!N2034</f>
        <v>0</v>
      </c>
      <c r="H2039" s="56"/>
    </row>
    <row r="2040" spans="1:8">
      <c r="A2040" s="53"/>
      <c r="B2040" s="57">
        <v>2032</v>
      </c>
      <c r="C2040" s="58"/>
      <c r="D2040" s="59"/>
      <c r="E2040" s="59"/>
      <c r="F2040" s="59"/>
      <c r="G2040" s="64">
        <f>+การคำนวณ!N2035</f>
        <v>0</v>
      </c>
      <c r="H2040" s="56"/>
    </row>
    <row r="2041" spans="1:8">
      <c r="A2041" s="53"/>
      <c r="B2041" s="57">
        <v>2033</v>
      </c>
      <c r="C2041" s="58"/>
      <c r="D2041" s="59"/>
      <c r="E2041" s="59"/>
      <c r="F2041" s="59"/>
      <c r="G2041" s="64">
        <f>+การคำนวณ!N2036</f>
        <v>0</v>
      </c>
      <c r="H2041" s="56"/>
    </row>
    <row r="2042" spans="1:8">
      <c r="A2042" s="53"/>
      <c r="B2042" s="57">
        <v>2034</v>
      </c>
      <c r="C2042" s="58"/>
      <c r="D2042" s="59"/>
      <c r="E2042" s="59"/>
      <c r="F2042" s="59"/>
      <c r="G2042" s="64">
        <f>+การคำนวณ!N2037</f>
        <v>0</v>
      </c>
      <c r="H2042" s="56"/>
    </row>
    <row r="2043" spans="1:8">
      <c r="A2043" s="53"/>
      <c r="B2043" s="57">
        <v>2035</v>
      </c>
      <c r="C2043" s="58"/>
      <c r="D2043" s="59"/>
      <c r="E2043" s="59"/>
      <c r="F2043" s="59"/>
      <c r="G2043" s="64">
        <f>+การคำนวณ!N2038</f>
        <v>0</v>
      </c>
      <c r="H2043" s="56"/>
    </row>
    <row r="2044" spans="1:8">
      <c r="B2044" s="57">
        <v>2036</v>
      </c>
      <c r="C2044" s="58"/>
      <c r="D2044" s="59"/>
      <c r="E2044" s="59"/>
      <c r="F2044" s="59"/>
      <c r="G2044" s="64">
        <f>+การคำนวณ!N2039</f>
        <v>0</v>
      </c>
      <c r="H2044" s="56"/>
    </row>
    <row r="2045" spans="1:8">
      <c r="A2045" s="53"/>
      <c r="B2045" s="57">
        <v>2037</v>
      </c>
      <c r="C2045" s="58"/>
      <c r="D2045" s="59"/>
      <c r="E2045" s="59"/>
      <c r="F2045" s="59"/>
      <c r="G2045" s="64">
        <f>+การคำนวณ!N2040</f>
        <v>0</v>
      </c>
      <c r="H2045" s="56"/>
    </row>
    <row r="2046" spans="1:8">
      <c r="A2046" s="53"/>
      <c r="B2046" s="57">
        <v>2038</v>
      </c>
      <c r="C2046" s="58"/>
      <c r="D2046" s="59"/>
      <c r="E2046" s="59"/>
      <c r="F2046" s="59"/>
      <c r="G2046" s="64">
        <f>+การคำนวณ!N2041</f>
        <v>0</v>
      </c>
      <c r="H2046" s="56"/>
    </row>
    <row r="2047" spans="1:8">
      <c r="A2047" s="53"/>
      <c r="B2047" s="57">
        <v>2039</v>
      </c>
      <c r="C2047" s="58"/>
      <c r="D2047" s="59"/>
      <c r="E2047" s="59"/>
      <c r="F2047" s="59"/>
      <c r="G2047" s="64">
        <f>+การคำนวณ!N2042</f>
        <v>0</v>
      </c>
      <c r="H2047" s="56"/>
    </row>
    <row r="2048" spans="1:8">
      <c r="A2048" s="53"/>
      <c r="B2048" s="57">
        <v>2040</v>
      </c>
      <c r="C2048" s="58"/>
      <c r="D2048" s="59"/>
      <c r="E2048" s="59"/>
      <c r="F2048" s="59"/>
      <c r="G2048" s="64">
        <f>+การคำนวณ!N2043</f>
        <v>0</v>
      </c>
      <c r="H2048" s="56"/>
    </row>
    <row r="2049" spans="1:8">
      <c r="A2049" s="53"/>
      <c r="B2049" s="57">
        <v>2041</v>
      </c>
      <c r="C2049" s="58"/>
      <c r="D2049" s="59"/>
      <c r="E2049" s="59"/>
      <c r="F2049" s="59"/>
      <c r="G2049" s="64">
        <f>+การคำนวณ!N2044</f>
        <v>0</v>
      </c>
      <c r="H2049" s="56"/>
    </row>
    <row r="2050" spans="1:8">
      <c r="A2050" s="53"/>
      <c r="B2050" s="57">
        <v>2042</v>
      </c>
      <c r="C2050" s="58"/>
      <c r="D2050" s="59"/>
      <c r="E2050" s="59"/>
      <c r="F2050" s="59"/>
      <c r="G2050" s="64">
        <f>+การคำนวณ!N2045</f>
        <v>0</v>
      </c>
      <c r="H2050" s="56"/>
    </row>
    <row r="2051" spans="1:8">
      <c r="A2051" s="53"/>
      <c r="B2051" s="57">
        <v>2043</v>
      </c>
      <c r="C2051" s="58"/>
      <c r="D2051" s="59"/>
      <c r="E2051" s="59"/>
      <c r="F2051" s="59"/>
      <c r="G2051" s="64">
        <f>+การคำนวณ!N2046</f>
        <v>0</v>
      </c>
      <c r="H2051" s="56"/>
    </row>
    <row r="2052" spans="1:8">
      <c r="A2052" s="53"/>
      <c r="B2052" s="57">
        <v>2044</v>
      </c>
      <c r="C2052" s="58"/>
      <c r="D2052" s="59"/>
      <c r="E2052" s="59"/>
      <c r="F2052" s="59"/>
      <c r="G2052" s="64">
        <f>+การคำนวณ!N2047</f>
        <v>0</v>
      </c>
      <c r="H2052" s="56"/>
    </row>
    <row r="2053" spans="1:8">
      <c r="A2053" s="53"/>
      <c r="B2053" s="57">
        <v>2045</v>
      </c>
      <c r="C2053" s="58"/>
      <c r="D2053" s="59"/>
      <c r="E2053" s="59"/>
      <c r="F2053" s="59"/>
      <c r="G2053" s="64">
        <f>+การคำนวณ!N2048</f>
        <v>0</v>
      </c>
      <c r="H2053" s="56"/>
    </row>
    <row r="2054" spans="1:8">
      <c r="A2054" s="53"/>
      <c r="B2054" s="57">
        <v>2046</v>
      </c>
      <c r="C2054" s="58"/>
      <c r="D2054" s="59"/>
      <c r="E2054" s="59"/>
      <c r="F2054" s="59"/>
      <c r="G2054" s="64">
        <f>+การคำนวณ!N2049</f>
        <v>0</v>
      </c>
      <c r="H2054" s="56"/>
    </row>
    <row r="2055" spans="1:8">
      <c r="A2055" s="53"/>
      <c r="B2055" s="57">
        <v>2047</v>
      </c>
      <c r="C2055" s="58"/>
      <c r="D2055" s="59"/>
      <c r="E2055" s="59"/>
      <c r="F2055" s="59"/>
      <c r="G2055" s="64">
        <f>+การคำนวณ!N2050</f>
        <v>0</v>
      </c>
      <c r="H2055" s="56"/>
    </row>
    <row r="2056" spans="1:8">
      <c r="A2056" s="53"/>
      <c r="B2056" s="57">
        <v>2048</v>
      </c>
      <c r="C2056" s="58"/>
      <c r="D2056" s="59"/>
      <c r="E2056" s="59"/>
      <c r="F2056" s="59"/>
      <c r="G2056" s="64">
        <f>+การคำนวณ!N2051</f>
        <v>0</v>
      </c>
      <c r="H2056" s="56"/>
    </row>
    <row r="2057" spans="1:8">
      <c r="A2057" s="53"/>
      <c r="B2057" s="57">
        <v>2049</v>
      </c>
      <c r="C2057" s="58"/>
      <c r="D2057" s="59"/>
      <c r="E2057" s="59"/>
      <c r="F2057" s="59"/>
      <c r="G2057" s="64">
        <f>+การคำนวณ!N2052</f>
        <v>0</v>
      </c>
      <c r="H2057" s="56"/>
    </row>
    <row r="2058" spans="1:8">
      <c r="A2058" s="53"/>
      <c r="B2058" s="57">
        <v>2050</v>
      </c>
      <c r="C2058" s="58"/>
      <c r="D2058" s="59"/>
      <c r="E2058" s="59"/>
      <c r="F2058" s="59"/>
      <c r="G2058" s="64">
        <f>+การคำนวณ!N2053</f>
        <v>0</v>
      </c>
      <c r="H2058" s="56"/>
    </row>
    <row r="2059" spans="1:8">
      <c r="A2059" s="53"/>
      <c r="B2059" s="57">
        <v>2051</v>
      </c>
      <c r="C2059" s="58"/>
      <c r="D2059" s="59"/>
      <c r="E2059" s="59"/>
      <c r="F2059" s="59"/>
      <c r="G2059" s="64">
        <f>+การคำนวณ!N2054</f>
        <v>0</v>
      </c>
      <c r="H2059" s="56"/>
    </row>
    <row r="2060" spans="1:8">
      <c r="A2060" s="53"/>
      <c r="B2060" s="57">
        <v>2052</v>
      </c>
      <c r="C2060" s="58"/>
      <c r="D2060" s="59"/>
      <c r="E2060" s="59"/>
      <c r="F2060" s="59"/>
      <c r="G2060" s="64">
        <f>+การคำนวณ!N2055</f>
        <v>0</v>
      </c>
      <c r="H2060" s="56"/>
    </row>
    <row r="2061" spans="1:8">
      <c r="A2061" s="53"/>
      <c r="B2061" s="57">
        <v>2053</v>
      </c>
      <c r="C2061" s="58"/>
      <c r="D2061" s="59"/>
      <c r="E2061" s="59"/>
      <c r="F2061" s="59"/>
      <c r="G2061" s="64">
        <f>+การคำนวณ!N2056</f>
        <v>0</v>
      </c>
      <c r="H2061" s="56"/>
    </row>
    <row r="2062" spans="1:8">
      <c r="A2062" s="53"/>
      <c r="B2062" s="57">
        <v>2054</v>
      </c>
      <c r="C2062" s="58"/>
      <c r="D2062" s="59"/>
      <c r="E2062" s="59"/>
      <c r="F2062" s="59"/>
      <c r="G2062" s="64">
        <f>+การคำนวณ!N2057</f>
        <v>0</v>
      </c>
      <c r="H2062" s="56"/>
    </row>
    <row r="2063" spans="1:8">
      <c r="A2063" s="53"/>
      <c r="B2063" s="57">
        <v>2055</v>
      </c>
      <c r="C2063" s="58"/>
      <c r="D2063" s="59"/>
      <c r="E2063" s="59"/>
      <c r="F2063" s="59"/>
      <c r="G2063" s="64">
        <f>+การคำนวณ!N2058</f>
        <v>0</v>
      </c>
      <c r="H2063" s="56"/>
    </row>
    <row r="2064" spans="1:8">
      <c r="A2064" s="53"/>
      <c r="B2064" s="57">
        <v>2056</v>
      </c>
      <c r="C2064" s="58"/>
      <c r="D2064" s="59"/>
      <c r="E2064" s="59"/>
      <c r="F2064" s="59"/>
      <c r="G2064" s="64">
        <f>+การคำนวณ!N2059</f>
        <v>0</v>
      </c>
      <c r="H2064" s="56"/>
    </row>
    <row r="2065" spans="1:8">
      <c r="A2065" s="53"/>
      <c r="B2065" s="57">
        <v>2057</v>
      </c>
      <c r="C2065" s="58"/>
      <c r="D2065" s="59"/>
      <c r="E2065" s="59"/>
      <c r="F2065" s="59"/>
      <c r="G2065" s="64">
        <f>+การคำนวณ!N2060</f>
        <v>0</v>
      </c>
      <c r="H2065" s="56"/>
    </row>
    <row r="2066" spans="1:8">
      <c r="A2066" s="53"/>
      <c r="B2066" s="57">
        <v>2058</v>
      </c>
      <c r="C2066" s="58"/>
      <c r="D2066" s="59"/>
      <c r="E2066" s="59"/>
      <c r="F2066" s="59"/>
      <c r="G2066" s="64">
        <f>+การคำนวณ!N2061</f>
        <v>0</v>
      </c>
      <c r="H2066" s="56"/>
    </row>
    <row r="2067" spans="1:8">
      <c r="A2067" s="53"/>
      <c r="B2067" s="57">
        <v>2059</v>
      </c>
      <c r="C2067" s="58"/>
      <c r="D2067" s="59"/>
      <c r="E2067" s="59"/>
      <c r="F2067" s="59"/>
      <c r="G2067" s="64">
        <f>+การคำนวณ!N2062</f>
        <v>0</v>
      </c>
      <c r="H2067" s="56"/>
    </row>
    <row r="2068" spans="1:8">
      <c r="A2068" s="53"/>
      <c r="B2068" s="57">
        <v>2060</v>
      </c>
      <c r="C2068" s="58"/>
      <c r="D2068" s="59"/>
      <c r="E2068" s="59"/>
      <c r="F2068" s="59"/>
      <c r="G2068" s="64">
        <f>+การคำนวณ!N2063</f>
        <v>0</v>
      </c>
      <c r="H2068" s="56"/>
    </row>
    <row r="2069" spans="1:8">
      <c r="A2069" s="53"/>
      <c r="B2069" s="57">
        <v>2061</v>
      </c>
      <c r="C2069" s="58"/>
      <c r="D2069" s="59"/>
      <c r="E2069" s="59"/>
      <c r="F2069" s="59"/>
      <c r="G2069" s="64">
        <f>+การคำนวณ!N2064</f>
        <v>0</v>
      </c>
      <c r="H2069" s="56"/>
    </row>
    <row r="2070" spans="1:8">
      <c r="A2070" s="53"/>
      <c r="B2070" s="57">
        <v>2062</v>
      </c>
      <c r="C2070" s="58"/>
      <c r="D2070" s="59"/>
      <c r="E2070" s="59"/>
      <c r="F2070" s="59"/>
      <c r="G2070" s="64">
        <f>+การคำนวณ!N2065</f>
        <v>0</v>
      </c>
      <c r="H2070" s="56"/>
    </row>
    <row r="2071" spans="1:8">
      <c r="A2071" s="53"/>
      <c r="B2071" s="57">
        <v>2063</v>
      </c>
      <c r="C2071" s="58"/>
      <c r="D2071" s="59"/>
      <c r="E2071" s="59"/>
      <c r="F2071" s="59"/>
      <c r="G2071" s="64">
        <f>+การคำนวณ!N2066</f>
        <v>0</v>
      </c>
      <c r="H2071" s="56"/>
    </row>
    <row r="2072" spans="1:8">
      <c r="A2072" s="53"/>
      <c r="B2072" s="57">
        <v>2064</v>
      </c>
      <c r="C2072" s="58"/>
      <c r="D2072" s="59"/>
      <c r="E2072" s="59"/>
      <c r="F2072" s="59"/>
      <c r="G2072" s="64">
        <f>+การคำนวณ!N2067</f>
        <v>0</v>
      </c>
      <c r="H2072" s="56"/>
    </row>
    <row r="2073" spans="1:8">
      <c r="A2073" s="53"/>
      <c r="B2073" s="57">
        <v>2065</v>
      </c>
      <c r="C2073" s="58"/>
      <c r="D2073" s="59"/>
      <c r="E2073" s="59"/>
      <c r="F2073" s="59"/>
      <c r="G2073" s="64">
        <f>+การคำนวณ!N2068</f>
        <v>0</v>
      </c>
      <c r="H2073" s="56"/>
    </row>
    <row r="2074" spans="1:8">
      <c r="A2074" s="53"/>
      <c r="B2074" s="57">
        <v>2066</v>
      </c>
      <c r="C2074" s="58"/>
      <c r="D2074" s="59"/>
      <c r="E2074" s="59"/>
      <c r="F2074" s="59"/>
      <c r="G2074" s="64">
        <f>+การคำนวณ!N2069</f>
        <v>0</v>
      </c>
      <c r="H2074" s="56"/>
    </row>
    <row r="2075" spans="1:8">
      <c r="A2075" s="53"/>
      <c r="B2075" s="57">
        <v>2067</v>
      </c>
      <c r="C2075" s="58"/>
      <c r="D2075" s="59"/>
      <c r="E2075" s="59"/>
      <c r="F2075" s="59"/>
      <c r="G2075" s="64">
        <f>+การคำนวณ!N2070</f>
        <v>0</v>
      </c>
      <c r="H2075" s="56"/>
    </row>
    <row r="2076" spans="1:8">
      <c r="A2076" s="53"/>
      <c r="B2076" s="57">
        <v>2068</v>
      </c>
      <c r="C2076" s="58"/>
      <c r="D2076" s="59"/>
      <c r="E2076" s="59"/>
      <c r="F2076" s="59"/>
      <c r="G2076" s="64">
        <f>+การคำนวณ!N2071</f>
        <v>0</v>
      </c>
      <c r="H2076" s="56"/>
    </row>
    <row r="2077" spans="1:8">
      <c r="A2077" s="53"/>
      <c r="B2077" s="57">
        <v>2069</v>
      </c>
      <c r="C2077" s="58"/>
      <c r="D2077" s="59"/>
      <c r="E2077" s="59"/>
      <c r="F2077" s="59"/>
      <c r="G2077" s="64">
        <f>+การคำนวณ!N2072</f>
        <v>0</v>
      </c>
      <c r="H2077" s="56"/>
    </row>
    <row r="2078" spans="1:8">
      <c r="A2078" s="53"/>
      <c r="B2078" s="57">
        <v>2070</v>
      </c>
      <c r="C2078" s="58"/>
      <c r="D2078" s="59"/>
      <c r="E2078" s="59"/>
      <c r="F2078" s="59"/>
      <c r="G2078" s="64">
        <f>+การคำนวณ!N2073</f>
        <v>0</v>
      </c>
      <c r="H2078" s="56"/>
    </row>
    <row r="2079" spans="1:8">
      <c r="A2079" s="53"/>
      <c r="B2079" s="57">
        <v>2071</v>
      </c>
      <c r="C2079" s="58"/>
      <c r="D2079" s="59"/>
      <c r="E2079" s="59"/>
      <c r="F2079" s="59"/>
      <c r="G2079" s="64">
        <f>+การคำนวณ!N2074</f>
        <v>0</v>
      </c>
      <c r="H2079" s="56"/>
    </row>
    <row r="2080" spans="1:8">
      <c r="A2080" s="53"/>
      <c r="B2080" s="57">
        <v>2072</v>
      </c>
      <c r="C2080" s="58"/>
      <c r="D2080" s="59"/>
      <c r="E2080" s="59"/>
      <c r="F2080" s="59"/>
      <c r="G2080" s="64">
        <f>+การคำนวณ!N2075</f>
        <v>0</v>
      </c>
      <c r="H2080" s="56"/>
    </row>
    <row r="2081" spans="1:8">
      <c r="A2081" s="53"/>
      <c r="B2081" s="57">
        <v>2073</v>
      </c>
      <c r="C2081" s="58"/>
      <c r="D2081" s="59"/>
      <c r="E2081" s="59"/>
      <c r="F2081" s="59"/>
      <c r="G2081" s="64">
        <f>+การคำนวณ!N2076</f>
        <v>0</v>
      </c>
      <c r="H2081" s="56"/>
    </row>
    <row r="2082" spans="1:8">
      <c r="A2082" s="53"/>
      <c r="B2082" s="57">
        <v>2074</v>
      </c>
      <c r="C2082" s="58"/>
      <c r="D2082" s="59"/>
      <c r="E2082" s="59"/>
      <c r="F2082" s="59"/>
      <c r="G2082" s="64">
        <f>+การคำนวณ!N2077</f>
        <v>0</v>
      </c>
      <c r="H2082" s="56"/>
    </row>
    <row r="2083" spans="1:8">
      <c r="A2083" s="53"/>
      <c r="B2083" s="57">
        <v>2075</v>
      </c>
      <c r="C2083" s="58"/>
      <c r="D2083" s="59"/>
      <c r="E2083" s="59"/>
      <c r="F2083" s="59"/>
      <c r="G2083" s="64">
        <f>+การคำนวณ!N2078</f>
        <v>0</v>
      </c>
      <c r="H2083" s="56"/>
    </row>
    <row r="2084" spans="1:8">
      <c r="A2084" s="53"/>
      <c r="B2084" s="57">
        <v>2076</v>
      </c>
      <c r="C2084" s="58"/>
      <c r="D2084" s="59"/>
      <c r="E2084" s="59"/>
      <c r="F2084" s="59"/>
      <c r="G2084" s="64">
        <f>+การคำนวณ!N2079</f>
        <v>0</v>
      </c>
      <c r="H2084" s="56"/>
    </row>
    <row r="2085" spans="1:8">
      <c r="A2085" s="53"/>
      <c r="B2085" s="57">
        <v>2077</v>
      </c>
      <c r="C2085" s="58"/>
      <c r="D2085" s="59"/>
      <c r="E2085" s="59"/>
      <c r="F2085" s="59"/>
      <c r="G2085" s="64">
        <f>+การคำนวณ!N2080</f>
        <v>0</v>
      </c>
      <c r="H2085" s="56"/>
    </row>
    <row r="2086" spans="1:8">
      <c r="A2086" s="53"/>
      <c r="B2086" s="57">
        <v>2078</v>
      </c>
      <c r="C2086" s="58"/>
      <c r="D2086" s="59"/>
      <c r="E2086" s="59"/>
      <c r="F2086" s="59"/>
      <c r="G2086" s="64">
        <f>+การคำนวณ!N2081</f>
        <v>0</v>
      </c>
      <c r="H2086" s="56"/>
    </row>
    <row r="2087" spans="1:8">
      <c r="A2087" s="53"/>
      <c r="B2087" s="57">
        <v>2079</v>
      </c>
      <c r="C2087" s="58"/>
      <c r="D2087" s="59"/>
      <c r="E2087" s="59"/>
      <c r="F2087" s="59"/>
      <c r="G2087" s="64">
        <f>+การคำนวณ!N2082</f>
        <v>0</v>
      </c>
      <c r="H2087" s="56"/>
    </row>
    <row r="2088" spans="1:8">
      <c r="A2088" s="53"/>
      <c r="B2088" s="57">
        <v>2080</v>
      </c>
      <c r="C2088" s="58"/>
      <c r="D2088" s="59"/>
      <c r="E2088" s="59"/>
      <c r="F2088" s="59"/>
      <c r="G2088" s="64">
        <f>+การคำนวณ!N2083</f>
        <v>0</v>
      </c>
      <c r="H2088" s="56"/>
    </row>
    <row r="2089" spans="1:8">
      <c r="A2089" s="53"/>
      <c r="B2089" s="57">
        <v>2081</v>
      </c>
      <c r="C2089" s="58"/>
      <c r="D2089" s="59"/>
      <c r="E2089" s="59"/>
      <c r="F2089" s="59"/>
      <c r="G2089" s="64">
        <f>+การคำนวณ!N2084</f>
        <v>0</v>
      </c>
      <c r="H2089" s="56"/>
    </row>
    <row r="2090" spans="1:8">
      <c r="A2090" s="53"/>
      <c r="B2090" s="57">
        <v>2082</v>
      </c>
      <c r="C2090" s="58"/>
      <c r="D2090" s="59"/>
      <c r="E2090" s="59"/>
      <c r="F2090" s="59"/>
      <c r="G2090" s="64">
        <f>+การคำนวณ!N2085</f>
        <v>0</v>
      </c>
      <c r="H2090" s="56"/>
    </row>
    <row r="2091" spans="1:8">
      <c r="A2091" s="53"/>
      <c r="B2091" s="57">
        <v>2083</v>
      </c>
      <c r="C2091" s="58"/>
      <c r="D2091" s="59"/>
      <c r="E2091" s="59"/>
      <c r="F2091" s="59"/>
      <c r="G2091" s="64">
        <f>+การคำนวณ!N2086</f>
        <v>0</v>
      </c>
      <c r="H2091" s="56"/>
    </row>
    <row r="2092" spans="1:8">
      <c r="A2092" s="53"/>
      <c r="B2092" s="57">
        <v>2084</v>
      </c>
      <c r="C2092" s="58"/>
      <c r="D2092" s="59"/>
      <c r="E2092" s="59"/>
      <c r="F2092" s="59"/>
      <c r="G2092" s="64">
        <f>+การคำนวณ!N2087</f>
        <v>0</v>
      </c>
      <c r="H2092" s="56"/>
    </row>
    <row r="2093" spans="1:8">
      <c r="A2093" s="53"/>
      <c r="B2093" s="57">
        <v>2085</v>
      </c>
      <c r="C2093" s="58"/>
      <c r="D2093" s="59"/>
      <c r="E2093" s="59"/>
      <c r="F2093" s="59"/>
      <c r="G2093" s="64">
        <f>+การคำนวณ!N2088</f>
        <v>0</v>
      </c>
      <c r="H2093" s="56"/>
    </row>
    <row r="2094" spans="1:8">
      <c r="A2094" s="53"/>
      <c r="B2094" s="57">
        <v>2086</v>
      </c>
      <c r="C2094" s="58"/>
      <c r="D2094" s="59"/>
      <c r="E2094" s="59"/>
      <c r="F2094" s="59"/>
      <c r="G2094" s="64">
        <f>+การคำนวณ!N2089</f>
        <v>0</v>
      </c>
      <c r="H2094" s="56"/>
    </row>
    <row r="2095" spans="1:8">
      <c r="A2095" s="53"/>
      <c r="B2095" s="57">
        <v>2087</v>
      </c>
      <c r="C2095" s="58"/>
      <c r="D2095" s="59"/>
      <c r="E2095" s="59"/>
      <c r="F2095" s="59"/>
      <c r="G2095" s="64">
        <f>+การคำนวณ!N2090</f>
        <v>0</v>
      </c>
      <c r="H2095" s="56"/>
    </row>
    <row r="2096" spans="1:8">
      <c r="A2096" s="53"/>
      <c r="B2096" s="57">
        <v>2088</v>
      </c>
      <c r="C2096" s="58"/>
      <c r="D2096" s="59"/>
      <c r="E2096" s="59"/>
      <c r="F2096" s="59"/>
      <c r="G2096" s="64">
        <f>+การคำนวณ!N2091</f>
        <v>0</v>
      </c>
      <c r="H2096" s="56"/>
    </row>
    <row r="2097" spans="1:8">
      <c r="A2097" s="53"/>
      <c r="B2097" s="57">
        <v>2089</v>
      </c>
      <c r="C2097" s="58"/>
      <c r="D2097" s="59"/>
      <c r="E2097" s="59"/>
      <c r="F2097" s="59"/>
      <c r="G2097" s="64">
        <f>+การคำนวณ!N2092</f>
        <v>0</v>
      </c>
      <c r="H2097" s="56"/>
    </row>
    <row r="2098" spans="1:8">
      <c r="A2098" s="53"/>
      <c r="B2098" s="57">
        <v>2090</v>
      </c>
      <c r="C2098" s="58"/>
      <c r="D2098" s="59"/>
      <c r="E2098" s="59"/>
      <c r="F2098" s="59"/>
      <c r="G2098" s="64">
        <f>+การคำนวณ!N2093</f>
        <v>0</v>
      </c>
      <c r="H2098" s="56"/>
    </row>
    <row r="2099" spans="1:8">
      <c r="A2099" s="53"/>
      <c r="B2099" s="57">
        <v>2091</v>
      </c>
      <c r="C2099" s="58"/>
      <c r="D2099" s="59"/>
      <c r="E2099" s="59"/>
      <c r="F2099" s="59"/>
      <c r="G2099" s="64">
        <f>+การคำนวณ!N2094</f>
        <v>0</v>
      </c>
      <c r="H2099" s="56"/>
    </row>
    <row r="2100" spans="1:8">
      <c r="A2100" s="53"/>
      <c r="B2100" s="57">
        <v>2092</v>
      </c>
      <c r="C2100" s="58"/>
      <c r="D2100" s="59"/>
      <c r="E2100" s="59"/>
      <c r="F2100" s="59"/>
      <c r="G2100" s="64">
        <f>+การคำนวณ!N2095</f>
        <v>0</v>
      </c>
      <c r="H2100" s="56"/>
    </row>
    <row r="2101" spans="1:8">
      <c r="A2101" s="53"/>
      <c r="B2101" s="57">
        <v>2093</v>
      </c>
      <c r="C2101" s="58"/>
      <c r="D2101" s="59"/>
      <c r="E2101" s="59"/>
      <c r="F2101" s="59"/>
      <c r="G2101" s="64">
        <f>+การคำนวณ!N2096</f>
        <v>0</v>
      </c>
      <c r="H2101" s="56"/>
    </row>
    <row r="2102" spans="1:8">
      <c r="A2102" s="53"/>
      <c r="B2102" s="57">
        <v>2094</v>
      </c>
      <c r="C2102" s="58"/>
      <c r="D2102" s="59"/>
      <c r="E2102" s="59"/>
      <c r="F2102" s="59"/>
      <c r="G2102" s="64">
        <f>+การคำนวณ!N2097</f>
        <v>0</v>
      </c>
      <c r="H2102" s="56"/>
    </row>
    <row r="2103" spans="1:8">
      <c r="A2103" s="53"/>
      <c r="B2103" s="57">
        <v>2095</v>
      </c>
      <c r="C2103" s="58"/>
      <c r="D2103" s="59"/>
      <c r="E2103" s="59"/>
      <c r="F2103" s="59"/>
      <c r="G2103" s="64">
        <f>+การคำนวณ!N2098</f>
        <v>0</v>
      </c>
      <c r="H2103" s="56"/>
    </row>
    <row r="2104" spans="1:8">
      <c r="A2104" s="53"/>
      <c r="B2104" s="57">
        <v>2096</v>
      </c>
      <c r="C2104" s="58"/>
      <c r="D2104" s="59"/>
      <c r="E2104" s="59"/>
      <c r="F2104" s="59"/>
      <c r="G2104" s="64">
        <f>+การคำนวณ!N2099</f>
        <v>0</v>
      </c>
      <c r="H2104" s="56"/>
    </row>
    <row r="2105" spans="1:8">
      <c r="A2105" s="53"/>
      <c r="B2105" s="57">
        <v>2097</v>
      </c>
      <c r="C2105" s="58"/>
      <c r="D2105" s="59"/>
      <c r="E2105" s="59"/>
      <c r="F2105" s="59"/>
      <c r="G2105" s="64">
        <f>+การคำนวณ!N2100</f>
        <v>0</v>
      </c>
      <c r="H2105" s="56"/>
    </row>
    <row r="2106" spans="1:8">
      <c r="A2106" s="53"/>
      <c r="B2106" s="57">
        <v>2098</v>
      </c>
      <c r="C2106" s="58"/>
      <c r="D2106" s="59"/>
      <c r="E2106" s="59"/>
      <c r="F2106" s="59"/>
      <c r="G2106" s="64">
        <f>+การคำนวณ!N2101</f>
        <v>0</v>
      </c>
      <c r="H2106" s="56"/>
    </row>
    <row r="2107" spans="1:8">
      <c r="A2107" s="53"/>
      <c r="B2107" s="57">
        <v>2099</v>
      </c>
      <c r="C2107" s="58"/>
      <c r="D2107" s="59"/>
      <c r="E2107" s="59"/>
      <c r="F2107" s="59"/>
      <c r="G2107" s="64">
        <f>+การคำนวณ!N2102</f>
        <v>0</v>
      </c>
      <c r="H2107" s="56"/>
    </row>
    <row r="2108" spans="1:8">
      <c r="A2108" s="53"/>
      <c r="B2108" s="57">
        <v>2100</v>
      </c>
      <c r="C2108" s="58"/>
      <c r="D2108" s="59"/>
      <c r="E2108" s="59"/>
      <c r="F2108" s="59"/>
      <c r="G2108" s="64">
        <f>+การคำนวณ!N2103</f>
        <v>0</v>
      </c>
      <c r="H2108" s="56"/>
    </row>
    <row r="2109" spans="1:8">
      <c r="A2109" s="53"/>
      <c r="B2109" s="57">
        <v>2101</v>
      </c>
      <c r="C2109" s="58"/>
      <c r="D2109" s="59"/>
      <c r="E2109" s="59"/>
      <c r="F2109" s="59"/>
      <c r="G2109" s="64">
        <f>+การคำนวณ!N2104</f>
        <v>0</v>
      </c>
      <c r="H2109" s="56"/>
    </row>
    <row r="2110" spans="1:8">
      <c r="A2110" s="53"/>
      <c r="B2110" s="57">
        <v>2102</v>
      </c>
      <c r="C2110" s="58"/>
      <c r="D2110" s="59"/>
      <c r="E2110" s="59"/>
      <c r="F2110" s="59"/>
      <c r="G2110" s="64">
        <f>+การคำนวณ!N2105</f>
        <v>0</v>
      </c>
      <c r="H2110" s="56"/>
    </row>
    <row r="2111" spans="1:8">
      <c r="A2111" s="53"/>
      <c r="B2111" s="57">
        <v>2103</v>
      </c>
      <c r="C2111" s="58"/>
      <c r="D2111" s="59"/>
      <c r="E2111" s="59"/>
      <c r="F2111" s="59"/>
      <c r="G2111" s="64">
        <f>+การคำนวณ!N2106</f>
        <v>0</v>
      </c>
      <c r="H2111" s="56"/>
    </row>
    <row r="2112" spans="1:8">
      <c r="A2112" s="53"/>
      <c r="B2112" s="57">
        <v>2104</v>
      </c>
      <c r="C2112" s="58"/>
      <c r="D2112" s="59"/>
      <c r="E2112" s="59"/>
      <c r="F2112" s="59"/>
      <c r="G2112" s="64">
        <f>+การคำนวณ!N2107</f>
        <v>0</v>
      </c>
      <c r="H2112" s="56"/>
    </row>
    <row r="2113" spans="1:8">
      <c r="A2113" s="53"/>
      <c r="B2113" s="57">
        <v>2105</v>
      </c>
      <c r="C2113" s="58"/>
      <c r="D2113" s="59"/>
      <c r="E2113" s="59"/>
      <c r="F2113" s="59"/>
      <c r="G2113" s="64">
        <f>+การคำนวณ!N2108</f>
        <v>0</v>
      </c>
      <c r="H2113" s="56"/>
    </row>
    <row r="2114" spans="1:8">
      <c r="A2114" s="53"/>
      <c r="B2114" s="57">
        <v>2106</v>
      </c>
      <c r="C2114" s="58"/>
      <c r="D2114" s="59"/>
      <c r="E2114" s="59"/>
      <c r="F2114" s="59"/>
      <c r="G2114" s="64">
        <f>+การคำนวณ!N2109</f>
        <v>0</v>
      </c>
      <c r="H2114" s="56"/>
    </row>
    <row r="2115" spans="1:8">
      <c r="A2115" s="53"/>
      <c r="B2115" s="57">
        <v>2107</v>
      </c>
      <c r="C2115" s="58"/>
      <c r="D2115" s="59"/>
      <c r="E2115" s="59"/>
      <c r="F2115" s="59"/>
      <c r="G2115" s="64">
        <f>+การคำนวณ!N2110</f>
        <v>0</v>
      </c>
      <c r="H2115" s="56"/>
    </row>
    <row r="2116" spans="1:8">
      <c r="A2116" s="53"/>
      <c r="B2116" s="57">
        <v>2108</v>
      </c>
      <c r="C2116" s="58"/>
      <c r="D2116" s="59"/>
      <c r="E2116" s="59"/>
      <c r="F2116" s="59"/>
      <c r="G2116" s="64">
        <f>+การคำนวณ!N2111</f>
        <v>0</v>
      </c>
      <c r="H2116" s="56"/>
    </row>
    <row r="2117" spans="1:8">
      <c r="A2117" s="53"/>
      <c r="B2117" s="57">
        <v>2109</v>
      </c>
      <c r="C2117" s="58"/>
      <c r="D2117" s="59"/>
      <c r="E2117" s="59"/>
      <c r="F2117" s="59"/>
      <c r="G2117" s="64">
        <f>+การคำนวณ!N2112</f>
        <v>0</v>
      </c>
      <c r="H2117" s="56"/>
    </row>
    <row r="2118" spans="1:8">
      <c r="A2118" s="53"/>
      <c r="B2118" s="57">
        <v>2110</v>
      </c>
      <c r="C2118" s="58"/>
      <c r="D2118" s="59"/>
      <c r="E2118" s="59"/>
      <c r="F2118" s="59"/>
      <c r="G2118" s="64">
        <f>+การคำนวณ!N2113</f>
        <v>0</v>
      </c>
      <c r="H2118" s="56"/>
    </row>
    <row r="2119" spans="1:8">
      <c r="A2119" s="53"/>
      <c r="B2119" s="57">
        <v>2111</v>
      </c>
      <c r="C2119" s="58"/>
      <c r="D2119" s="59"/>
      <c r="E2119" s="59"/>
      <c r="F2119" s="59"/>
      <c r="G2119" s="64">
        <f>+การคำนวณ!N2114</f>
        <v>0</v>
      </c>
      <c r="H2119" s="56"/>
    </row>
    <row r="2120" spans="1:8">
      <c r="B2120" s="57">
        <v>2112</v>
      </c>
      <c r="C2120" s="58"/>
      <c r="D2120" s="59"/>
      <c r="E2120" s="59"/>
      <c r="F2120" s="59"/>
      <c r="G2120" s="64">
        <f>+การคำนวณ!N2115</f>
        <v>0</v>
      </c>
      <c r="H2120" s="56"/>
    </row>
    <row r="2121" spans="1:8">
      <c r="A2121" s="53"/>
      <c r="B2121" s="57">
        <v>2113</v>
      </c>
      <c r="C2121" s="58"/>
      <c r="D2121" s="59"/>
      <c r="E2121" s="59"/>
      <c r="F2121" s="59"/>
      <c r="G2121" s="64">
        <f>+การคำนวณ!N2116</f>
        <v>0</v>
      </c>
      <c r="H2121" s="56"/>
    </row>
    <row r="2122" spans="1:8">
      <c r="A2122" s="53"/>
      <c r="B2122" s="57">
        <v>2114</v>
      </c>
      <c r="C2122" s="58"/>
      <c r="D2122" s="59"/>
      <c r="E2122" s="59"/>
      <c r="F2122" s="59"/>
      <c r="G2122" s="64">
        <f>+การคำนวณ!N2117</f>
        <v>0</v>
      </c>
      <c r="H2122" s="56"/>
    </row>
    <row r="2123" spans="1:8">
      <c r="A2123" s="53"/>
      <c r="B2123" s="57">
        <v>2115</v>
      </c>
      <c r="C2123" s="58"/>
      <c r="D2123" s="59"/>
      <c r="E2123" s="59"/>
      <c r="F2123" s="59"/>
      <c r="G2123" s="64">
        <f>+การคำนวณ!N2118</f>
        <v>0</v>
      </c>
      <c r="H2123" s="56"/>
    </row>
    <row r="2124" spans="1:8">
      <c r="A2124" s="53"/>
      <c r="B2124" s="57">
        <v>2116</v>
      </c>
      <c r="C2124" s="58"/>
      <c r="D2124" s="59"/>
      <c r="E2124" s="59"/>
      <c r="F2124" s="59"/>
      <c r="G2124" s="64">
        <f>+การคำนวณ!N2119</f>
        <v>0</v>
      </c>
      <c r="H2124" s="56"/>
    </row>
    <row r="2125" spans="1:8">
      <c r="A2125" s="53"/>
      <c r="B2125" s="57">
        <v>2117</v>
      </c>
      <c r="C2125" s="58"/>
      <c r="D2125" s="59"/>
      <c r="E2125" s="59"/>
      <c r="F2125" s="59"/>
      <c r="G2125" s="64">
        <f>+การคำนวณ!N2120</f>
        <v>0</v>
      </c>
      <c r="H2125" s="56"/>
    </row>
    <row r="2126" spans="1:8">
      <c r="A2126" s="53"/>
      <c r="B2126" s="57">
        <v>2118</v>
      </c>
      <c r="C2126" s="58"/>
      <c r="D2126" s="59"/>
      <c r="E2126" s="59"/>
      <c r="F2126" s="59"/>
      <c r="G2126" s="64">
        <f>+การคำนวณ!N2121</f>
        <v>0</v>
      </c>
      <c r="H2126" s="56"/>
    </row>
    <row r="2127" spans="1:8">
      <c r="A2127" s="53"/>
      <c r="B2127" s="57">
        <v>2119</v>
      </c>
      <c r="C2127" s="58"/>
      <c r="D2127" s="59"/>
      <c r="E2127" s="59"/>
      <c r="F2127" s="59"/>
      <c r="G2127" s="64">
        <f>+การคำนวณ!N2122</f>
        <v>0</v>
      </c>
      <c r="H2127" s="56"/>
    </row>
    <row r="2128" spans="1:8">
      <c r="A2128" s="53"/>
      <c r="B2128" s="57">
        <v>2120</v>
      </c>
      <c r="C2128" s="58"/>
      <c r="D2128" s="59"/>
      <c r="E2128" s="59"/>
      <c r="F2128" s="59"/>
      <c r="G2128" s="64">
        <f>+การคำนวณ!N2123</f>
        <v>0</v>
      </c>
      <c r="H2128" s="56"/>
    </row>
    <row r="2129" spans="1:8">
      <c r="A2129" s="53"/>
      <c r="B2129" s="57">
        <v>2121</v>
      </c>
      <c r="C2129" s="58"/>
      <c r="D2129" s="59"/>
      <c r="E2129" s="59"/>
      <c r="F2129" s="59"/>
      <c r="G2129" s="64">
        <f>+การคำนวณ!N2124</f>
        <v>0</v>
      </c>
      <c r="H2129" s="56"/>
    </row>
    <row r="2130" spans="1:8">
      <c r="A2130" s="53"/>
      <c r="B2130" s="57">
        <v>2122</v>
      </c>
      <c r="C2130" s="58"/>
      <c r="D2130" s="59"/>
      <c r="E2130" s="59"/>
      <c r="F2130" s="59"/>
      <c r="G2130" s="64">
        <f>+การคำนวณ!N2125</f>
        <v>0</v>
      </c>
      <c r="H2130" s="56"/>
    </row>
    <row r="2131" spans="1:8">
      <c r="A2131" s="53"/>
      <c r="B2131" s="57">
        <v>2123</v>
      </c>
      <c r="C2131" s="58"/>
      <c r="D2131" s="59"/>
      <c r="E2131" s="59"/>
      <c r="F2131" s="59"/>
      <c r="G2131" s="64">
        <f>+การคำนวณ!N2126</f>
        <v>0</v>
      </c>
      <c r="H2131" s="56"/>
    </row>
    <row r="2132" spans="1:8">
      <c r="A2132" s="53"/>
      <c r="B2132" s="57">
        <v>2124</v>
      </c>
      <c r="C2132" s="58"/>
      <c r="D2132" s="59"/>
      <c r="E2132" s="59"/>
      <c r="F2132" s="59"/>
      <c r="G2132" s="64">
        <f>+การคำนวณ!N2127</f>
        <v>0</v>
      </c>
      <c r="H2132" s="56"/>
    </row>
    <row r="2133" spans="1:8">
      <c r="A2133" s="53"/>
      <c r="B2133" s="57">
        <v>2125</v>
      </c>
      <c r="C2133" s="58"/>
      <c r="D2133" s="59"/>
      <c r="E2133" s="59"/>
      <c r="F2133" s="59"/>
      <c r="G2133" s="64">
        <f>+การคำนวณ!N2128</f>
        <v>0</v>
      </c>
      <c r="H2133" s="56"/>
    </row>
    <row r="2134" spans="1:8">
      <c r="A2134" s="53"/>
      <c r="B2134" s="57">
        <v>2126</v>
      </c>
      <c r="C2134" s="58"/>
      <c r="D2134" s="59"/>
      <c r="E2134" s="59"/>
      <c r="F2134" s="59"/>
      <c r="G2134" s="64">
        <f>+การคำนวณ!N2129</f>
        <v>0</v>
      </c>
      <c r="H2134" s="56"/>
    </row>
    <row r="2135" spans="1:8">
      <c r="A2135" s="53"/>
      <c r="B2135" s="57">
        <v>2127</v>
      </c>
      <c r="C2135" s="58"/>
      <c r="D2135" s="59"/>
      <c r="E2135" s="59"/>
      <c r="F2135" s="59"/>
      <c r="G2135" s="64">
        <f>+การคำนวณ!N2130</f>
        <v>0</v>
      </c>
      <c r="H2135" s="56"/>
    </row>
    <row r="2136" spans="1:8">
      <c r="A2136" s="53"/>
      <c r="B2136" s="57">
        <v>2128</v>
      </c>
      <c r="C2136" s="58"/>
      <c r="D2136" s="59"/>
      <c r="E2136" s="59"/>
      <c r="F2136" s="59"/>
      <c r="G2136" s="64">
        <f>+การคำนวณ!N2131</f>
        <v>0</v>
      </c>
      <c r="H2136" s="56"/>
    </row>
    <row r="2137" spans="1:8">
      <c r="A2137" s="53"/>
      <c r="B2137" s="57">
        <v>2129</v>
      </c>
      <c r="C2137" s="58"/>
      <c r="D2137" s="59"/>
      <c r="E2137" s="59"/>
      <c r="F2137" s="59"/>
      <c r="G2137" s="64">
        <f>+การคำนวณ!N2132</f>
        <v>0</v>
      </c>
      <c r="H2137" s="56"/>
    </row>
    <row r="2138" spans="1:8">
      <c r="A2138" s="53"/>
      <c r="B2138" s="57">
        <v>2130</v>
      </c>
      <c r="C2138" s="58"/>
      <c r="D2138" s="59"/>
      <c r="E2138" s="59"/>
      <c r="F2138" s="59"/>
      <c r="G2138" s="64">
        <f>+การคำนวณ!N2133</f>
        <v>0</v>
      </c>
      <c r="H2138" s="56"/>
    </row>
    <row r="2139" spans="1:8">
      <c r="A2139" s="53"/>
      <c r="B2139" s="57">
        <v>2131</v>
      </c>
      <c r="C2139" s="58"/>
      <c r="D2139" s="59"/>
      <c r="E2139" s="59"/>
      <c r="F2139" s="59"/>
      <c r="G2139" s="64">
        <f>+การคำนวณ!N2134</f>
        <v>0</v>
      </c>
      <c r="H2139" s="56"/>
    </row>
    <row r="2140" spans="1:8">
      <c r="A2140" s="53"/>
      <c r="B2140" s="57">
        <v>2132</v>
      </c>
      <c r="C2140" s="58"/>
      <c r="D2140" s="59"/>
      <c r="E2140" s="59"/>
      <c r="F2140" s="59"/>
      <c r="G2140" s="64">
        <f>+การคำนวณ!N2135</f>
        <v>0</v>
      </c>
      <c r="H2140" s="56"/>
    </row>
    <row r="2141" spans="1:8">
      <c r="A2141" s="53"/>
      <c r="B2141" s="57">
        <v>2133</v>
      </c>
      <c r="C2141" s="58"/>
      <c r="D2141" s="59"/>
      <c r="E2141" s="59"/>
      <c r="F2141" s="59"/>
      <c r="G2141" s="64">
        <f>+การคำนวณ!N2136</f>
        <v>0</v>
      </c>
      <c r="H2141" s="56"/>
    </row>
    <row r="2142" spans="1:8">
      <c r="A2142" s="53"/>
      <c r="B2142" s="57">
        <v>2134</v>
      </c>
      <c r="C2142" s="58"/>
      <c r="D2142" s="59"/>
      <c r="E2142" s="59"/>
      <c r="F2142" s="59"/>
      <c r="G2142" s="64">
        <f>+การคำนวณ!N2137</f>
        <v>0</v>
      </c>
      <c r="H2142" s="56"/>
    </row>
    <row r="2143" spans="1:8">
      <c r="A2143" s="53"/>
      <c r="B2143" s="57">
        <v>2135</v>
      </c>
      <c r="C2143" s="58"/>
      <c r="D2143" s="59"/>
      <c r="E2143" s="59"/>
      <c r="F2143" s="59"/>
      <c r="G2143" s="64">
        <f>+การคำนวณ!N2138</f>
        <v>0</v>
      </c>
      <c r="H2143" s="56"/>
    </row>
    <row r="2144" spans="1:8">
      <c r="A2144" s="53"/>
      <c r="B2144" s="57">
        <v>2136</v>
      </c>
      <c r="C2144" s="58"/>
      <c r="D2144" s="59"/>
      <c r="E2144" s="59"/>
      <c r="F2144" s="59"/>
      <c r="G2144" s="64">
        <f>+การคำนวณ!N2139</f>
        <v>0</v>
      </c>
      <c r="H2144" s="56"/>
    </row>
    <row r="2145" spans="1:8">
      <c r="A2145" s="53"/>
      <c r="B2145" s="57">
        <v>2137</v>
      </c>
      <c r="C2145" s="58"/>
      <c r="D2145" s="59"/>
      <c r="E2145" s="59"/>
      <c r="F2145" s="59"/>
      <c r="G2145" s="64">
        <f>+การคำนวณ!N2140</f>
        <v>0</v>
      </c>
      <c r="H2145" s="56"/>
    </row>
    <row r="2146" spans="1:8">
      <c r="A2146" s="53"/>
      <c r="B2146" s="57">
        <v>2138</v>
      </c>
      <c r="C2146" s="58"/>
      <c r="D2146" s="59"/>
      <c r="E2146" s="59"/>
      <c r="F2146" s="59"/>
      <c r="G2146" s="64">
        <f>+การคำนวณ!N2141</f>
        <v>0</v>
      </c>
      <c r="H2146" s="56"/>
    </row>
    <row r="2147" spans="1:8">
      <c r="A2147" s="53"/>
      <c r="B2147" s="57">
        <v>2139</v>
      </c>
      <c r="C2147" s="58"/>
      <c r="D2147" s="59"/>
      <c r="E2147" s="59"/>
      <c r="F2147" s="59"/>
      <c r="G2147" s="64">
        <f>+การคำนวณ!N2142</f>
        <v>0</v>
      </c>
      <c r="H2147" s="56"/>
    </row>
    <row r="2148" spans="1:8">
      <c r="A2148" s="53"/>
      <c r="B2148" s="57">
        <v>2140</v>
      </c>
      <c r="C2148" s="58"/>
      <c r="D2148" s="59"/>
      <c r="E2148" s="59"/>
      <c r="F2148" s="59"/>
      <c r="G2148" s="64">
        <f>+การคำนวณ!N2143</f>
        <v>0</v>
      </c>
      <c r="H2148" s="56"/>
    </row>
    <row r="2149" spans="1:8">
      <c r="A2149" s="53"/>
      <c r="B2149" s="57">
        <v>2141</v>
      </c>
      <c r="C2149" s="58"/>
      <c r="D2149" s="59"/>
      <c r="E2149" s="59"/>
      <c r="F2149" s="59"/>
      <c r="G2149" s="64">
        <f>+การคำนวณ!N2144</f>
        <v>0</v>
      </c>
      <c r="H2149" s="56"/>
    </row>
    <row r="2150" spans="1:8">
      <c r="A2150" s="53"/>
      <c r="B2150" s="57">
        <v>2142</v>
      </c>
      <c r="C2150" s="58"/>
      <c r="D2150" s="59"/>
      <c r="E2150" s="59"/>
      <c r="F2150" s="59"/>
      <c r="G2150" s="64">
        <f>+การคำนวณ!N2145</f>
        <v>0</v>
      </c>
      <c r="H2150" s="56"/>
    </row>
    <row r="2151" spans="1:8">
      <c r="A2151" s="53"/>
      <c r="B2151" s="57">
        <v>2143</v>
      </c>
      <c r="C2151" s="58"/>
      <c r="D2151" s="59"/>
      <c r="E2151" s="59"/>
      <c r="F2151" s="59"/>
      <c r="G2151" s="64">
        <f>+การคำนวณ!N2146</f>
        <v>0</v>
      </c>
      <c r="H2151" s="56"/>
    </row>
    <row r="2152" spans="1:8">
      <c r="A2152" s="53"/>
      <c r="B2152" s="57">
        <v>2144</v>
      </c>
      <c r="C2152" s="58"/>
      <c r="D2152" s="59"/>
      <c r="E2152" s="59"/>
      <c r="F2152" s="59"/>
      <c r="G2152" s="64">
        <f>+การคำนวณ!N2147</f>
        <v>0</v>
      </c>
      <c r="H2152" s="56"/>
    </row>
    <row r="2153" spans="1:8">
      <c r="A2153" s="53"/>
      <c r="B2153" s="57">
        <v>2145</v>
      </c>
      <c r="C2153" s="58"/>
      <c r="D2153" s="59"/>
      <c r="E2153" s="59"/>
      <c r="F2153" s="59"/>
      <c r="G2153" s="64">
        <f>+การคำนวณ!N2148</f>
        <v>0</v>
      </c>
      <c r="H2153" s="56"/>
    </row>
    <row r="2154" spans="1:8">
      <c r="A2154" s="53"/>
      <c r="B2154" s="57">
        <v>2146</v>
      </c>
      <c r="C2154" s="58"/>
      <c r="D2154" s="59"/>
      <c r="E2154" s="59"/>
      <c r="F2154" s="59"/>
      <c r="G2154" s="64">
        <f>+การคำนวณ!N2149</f>
        <v>0</v>
      </c>
      <c r="H2154" s="56"/>
    </row>
    <row r="2155" spans="1:8">
      <c r="A2155" s="53"/>
      <c r="B2155" s="57">
        <v>2147</v>
      </c>
      <c r="C2155" s="58"/>
      <c r="D2155" s="59"/>
      <c r="E2155" s="59"/>
      <c r="F2155" s="59"/>
      <c r="G2155" s="64">
        <f>+การคำนวณ!N2150</f>
        <v>0</v>
      </c>
      <c r="H2155" s="56"/>
    </row>
    <row r="2156" spans="1:8">
      <c r="A2156" s="53"/>
      <c r="B2156" s="57">
        <v>2148</v>
      </c>
      <c r="C2156" s="58"/>
      <c r="D2156" s="59"/>
      <c r="E2156" s="59"/>
      <c r="F2156" s="59"/>
      <c r="G2156" s="64">
        <f>+การคำนวณ!N2151</f>
        <v>0</v>
      </c>
      <c r="H2156" s="56"/>
    </row>
    <row r="2157" spans="1:8">
      <c r="A2157" s="53"/>
      <c r="B2157" s="57">
        <v>2149</v>
      </c>
      <c r="C2157" s="58"/>
      <c r="D2157" s="59"/>
      <c r="E2157" s="59"/>
      <c r="F2157" s="59"/>
      <c r="G2157" s="64">
        <f>+การคำนวณ!N2152</f>
        <v>0</v>
      </c>
      <c r="H2157" s="56"/>
    </row>
    <row r="2158" spans="1:8">
      <c r="A2158" s="53"/>
      <c r="B2158" s="57">
        <v>2150</v>
      </c>
      <c r="C2158" s="58"/>
      <c r="D2158" s="59"/>
      <c r="E2158" s="59"/>
      <c r="F2158" s="59"/>
      <c r="G2158" s="64">
        <f>+การคำนวณ!N2153</f>
        <v>0</v>
      </c>
      <c r="H2158" s="56"/>
    </row>
    <row r="2159" spans="1:8">
      <c r="A2159" s="53"/>
      <c r="B2159" s="57">
        <v>2151</v>
      </c>
      <c r="C2159" s="58"/>
      <c r="D2159" s="59"/>
      <c r="E2159" s="59"/>
      <c r="F2159" s="59"/>
      <c r="G2159" s="64">
        <f>+การคำนวณ!N2154</f>
        <v>0</v>
      </c>
      <c r="H2159" s="56"/>
    </row>
    <row r="2160" spans="1:8">
      <c r="A2160" s="53"/>
      <c r="B2160" s="57">
        <v>2152</v>
      </c>
      <c r="C2160" s="58"/>
      <c r="D2160" s="59"/>
      <c r="E2160" s="59"/>
      <c r="F2160" s="59"/>
      <c r="G2160" s="64">
        <f>+การคำนวณ!N2155</f>
        <v>0</v>
      </c>
      <c r="H2160" s="56"/>
    </row>
    <row r="2161" spans="1:8">
      <c r="A2161" s="53"/>
      <c r="B2161" s="57">
        <v>2153</v>
      </c>
      <c r="C2161" s="58"/>
      <c r="D2161" s="59"/>
      <c r="E2161" s="59"/>
      <c r="F2161" s="59"/>
      <c r="G2161" s="64">
        <f>+การคำนวณ!N2156</f>
        <v>0</v>
      </c>
      <c r="H2161" s="56"/>
    </row>
    <row r="2162" spans="1:8">
      <c r="A2162" s="53"/>
      <c r="B2162" s="57">
        <v>2154</v>
      </c>
      <c r="C2162" s="58"/>
      <c r="D2162" s="59"/>
      <c r="E2162" s="59"/>
      <c r="F2162" s="59"/>
      <c r="G2162" s="64">
        <f>+การคำนวณ!N2157</f>
        <v>0</v>
      </c>
      <c r="H2162" s="56"/>
    </row>
    <row r="2163" spans="1:8">
      <c r="A2163" s="53"/>
      <c r="B2163" s="57">
        <v>2155</v>
      </c>
      <c r="C2163" s="58"/>
      <c r="D2163" s="59"/>
      <c r="E2163" s="59"/>
      <c r="F2163" s="59"/>
      <c r="G2163" s="64">
        <f>+การคำนวณ!N2158</f>
        <v>0</v>
      </c>
      <c r="H2163" s="56"/>
    </row>
    <row r="2164" spans="1:8">
      <c r="A2164" s="53"/>
      <c r="B2164" s="57">
        <v>2156</v>
      </c>
      <c r="C2164" s="58"/>
      <c r="D2164" s="59"/>
      <c r="E2164" s="59"/>
      <c r="F2164" s="59"/>
      <c r="G2164" s="64">
        <f>+การคำนวณ!N2159</f>
        <v>0</v>
      </c>
      <c r="H2164" s="56"/>
    </row>
    <row r="2165" spans="1:8">
      <c r="A2165" s="53"/>
      <c r="B2165" s="57">
        <v>2157</v>
      </c>
      <c r="C2165" s="58"/>
      <c r="D2165" s="59"/>
      <c r="E2165" s="59"/>
      <c r="F2165" s="59"/>
      <c r="G2165" s="64">
        <f>+การคำนวณ!N2160</f>
        <v>0</v>
      </c>
      <c r="H2165" s="56"/>
    </row>
    <row r="2166" spans="1:8">
      <c r="A2166" s="53"/>
      <c r="B2166" s="57">
        <v>2158</v>
      </c>
      <c r="C2166" s="58"/>
      <c r="D2166" s="59"/>
      <c r="E2166" s="59"/>
      <c r="F2166" s="59"/>
      <c r="G2166" s="64">
        <f>+การคำนวณ!N2161</f>
        <v>0</v>
      </c>
      <c r="H2166" s="56"/>
    </row>
    <row r="2167" spans="1:8">
      <c r="A2167" s="53"/>
      <c r="B2167" s="57">
        <v>2159</v>
      </c>
      <c r="C2167" s="58"/>
      <c r="D2167" s="59"/>
      <c r="E2167" s="59"/>
      <c r="F2167" s="59"/>
      <c r="G2167" s="64">
        <f>+การคำนวณ!N2162</f>
        <v>0</v>
      </c>
      <c r="H2167" s="56"/>
    </row>
    <row r="2168" spans="1:8">
      <c r="A2168" s="53"/>
      <c r="B2168" s="57">
        <v>2160</v>
      </c>
      <c r="C2168" s="58"/>
      <c r="D2168" s="59"/>
      <c r="E2168" s="59"/>
      <c r="F2168" s="59"/>
      <c r="G2168" s="64">
        <f>+การคำนวณ!N2163</f>
        <v>0</v>
      </c>
      <c r="H2168" s="56"/>
    </row>
    <row r="2169" spans="1:8">
      <c r="A2169" s="53"/>
      <c r="B2169" s="57">
        <v>2161</v>
      </c>
      <c r="C2169" s="58"/>
      <c r="D2169" s="59"/>
      <c r="E2169" s="59"/>
      <c r="F2169" s="59"/>
      <c r="G2169" s="64">
        <f>+การคำนวณ!N2164</f>
        <v>0</v>
      </c>
      <c r="H2169" s="56"/>
    </row>
    <row r="2170" spans="1:8">
      <c r="A2170" s="53"/>
      <c r="B2170" s="57">
        <v>2162</v>
      </c>
      <c r="C2170" s="58"/>
      <c r="D2170" s="59"/>
      <c r="E2170" s="59"/>
      <c r="F2170" s="59"/>
      <c r="G2170" s="64">
        <f>+การคำนวณ!N2165</f>
        <v>0</v>
      </c>
      <c r="H2170" s="56"/>
    </row>
    <row r="2171" spans="1:8">
      <c r="A2171" s="53"/>
      <c r="B2171" s="57">
        <v>2163</v>
      </c>
      <c r="C2171" s="58"/>
      <c r="D2171" s="59"/>
      <c r="E2171" s="59"/>
      <c r="F2171" s="59"/>
      <c r="G2171" s="64">
        <f>+การคำนวณ!N2166</f>
        <v>0</v>
      </c>
      <c r="H2171" s="56"/>
    </row>
    <row r="2172" spans="1:8">
      <c r="A2172" s="53"/>
      <c r="B2172" s="57">
        <v>2164</v>
      </c>
      <c r="C2172" s="58"/>
      <c r="D2172" s="59"/>
      <c r="E2172" s="59"/>
      <c r="F2172" s="59"/>
      <c r="G2172" s="64">
        <f>+การคำนวณ!N2167</f>
        <v>0</v>
      </c>
      <c r="H2172" s="56"/>
    </row>
    <row r="2173" spans="1:8">
      <c r="A2173" s="53"/>
      <c r="B2173" s="57">
        <v>2165</v>
      </c>
      <c r="C2173" s="58"/>
      <c r="D2173" s="59"/>
      <c r="E2173" s="59"/>
      <c r="F2173" s="59"/>
      <c r="G2173" s="64">
        <f>+การคำนวณ!N2168</f>
        <v>0</v>
      </c>
      <c r="H2173" s="56"/>
    </row>
    <row r="2174" spans="1:8">
      <c r="A2174" s="53"/>
      <c r="B2174" s="57">
        <v>2166</v>
      </c>
      <c r="C2174" s="58"/>
      <c r="D2174" s="59"/>
      <c r="E2174" s="59"/>
      <c r="F2174" s="59"/>
      <c r="G2174" s="64">
        <f>+การคำนวณ!N2169</f>
        <v>0</v>
      </c>
      <c r="H2174" s="56"/>
    </row>
    <row r="2175" spans="1:8">
      <c r="A2175" s="53"/>
      <c r="B2175" s="57">
        <v>2167</v>
      </c>
      <c r="C2175" s="58"/>
      <c r="D2175" s="59"/>
      <c r="E2175" s="59"/>
      <c r="F2175" s="59"/>
      <c r="G2175" s="64">
        <f>+การคำนวณ!N2170</f>
        <v>0</v>
      </c>
      <c r="H2175" s="56"/>
    </row>
    <row r="2176" spans="1:8">
      <c r="A2176" s="53"/>
      <c r="B2176" s="57">
        <v>2168</v>
      </c>
      <c r="C2176" s="58"/>
      <c r="D2176" s="59"/>
      <c r="E2176" s="59"/>
      <c r="F2176" s="59"/>
      <c r="G2176" s="64">
        <f>+การคำนวณ!N2171</f>
        <v>0</v>
      </c>
      <c r="H2176" s="56"/>
    </row>
    <row r="2177" spans="1:8">
      <c r="A2177" s="53"/>
      <c r="B2177" s="57">
        <v>2169</v>
      </c>
      <c r="C2177" s="58"/>
      <c r="D2177" s="59"/>
      <c r="E2177" s="59"/>
      <c r="F2177" s="59"/>
      <c r="G2177" s="64">
        <f>+การคำนวณ!N2172</f>
        <v>0</v>
      </c>
      <c r="H2177" s="56"/>
    </row>
    <row r="2178" spans="1:8">
      <c r="A2178" s="53"/>
      <c r="B2178" s="57">
        <v>2170</v>
      </c>
      <c r="C2178" s="58"/>
      <c r="D2178" s="59"/>
      <c r="E2178" s="59"/>
      <c r="F2178" s="59"/>
      <c r="G2178" s="64">
        <f>+การคำนวณ!N2173</f>
        <v>0</v>
      </c>
      <c r="H2178" s="56"/>
    </row>
    <row r="2179" spans="1:8">
      <c r="A2179" s="53"/>
      <c r="B2179" s="57">
        <v>2171</v>
      </c>
      <c r="C2179" s="58"/>
      <c r="D2179" s="59"/>
      <c r="E2179" s="59"/>
      <c r="F2179" s="59"/>
      <c r="G2179" s="64">
        <f>+การคำนวณ!N2174</f>
        <v>0</v>
      </c>
      <c r="H2179" s="56"/>
    </row>
    <row r="2180" spans="1:8">
      <c r="A2180" s="53"/>
      <c r="B2180" s="57">
        <v>2172</v>
      </c>
      <c r="C2180" s="58"/>
      <c r="D2180" s="59"/>
      <c r="E2180" s="59"/>
      <c r="F2180" s="59"/>
      <c r="G2180" s="64">
        <f>+การคำนวณ!N2175</f>
        <v>0</v>
      </c>
      <c r="H2180" s="56"/>
    </row>
    <row r="2181" spans="1:8">
      <c r="A2181" s="53"/>
      <c r="B2181" s="57">
        <v>2173</v>
      </c>
      <c r="C2181" s="58"/>
      <c r="D2181" s="59"/>
      <c r="E2181" s="59"/>
      <c r="F2181" s="59"/>
      <c r="G2181" s="64">
        <f>+การคำนวณ!N2176</f>
        <v>0</v>
      </c>
      <c r="H2181" s="56"/>
    </row>
    <row r="2182" spans="1:8">
      <c r="A2182" s="53"/>
      <c r="B2182" s="57">
        <v>2174</v>
      </c>
      <c r="C2182" s="58"/>
      <c r="D2182" s="59"/>
      <c r="E2182" s="59"/>
      <c r="F2182" s="59"/>
      <c r="G2182" s="64">
        <f>+การคำนวณ!N2177</f>
        <v>0</v>
      </c>
      <c r="H2182" s="56"/>
    </row>
    <row r="2183" spans="1:8">
      <c r="A2183" s="53"/>
      <c r="B2183" s="57">
        <v>2175</v>
      </c>
      <c r="C2183" s="58"/>
      <c r="D2183" s="59"/>
      <c r="E2183" s="59"/>
      <c r="F2183" s="59"/>
      <c r="G2183" s="64">
        <f>+การคำนวณ!N2178</f>
        <v>0</v>
      </c>
      <c r="H2183" s="56"/>
    </row>
    <row r="2184" spans="1:8">
      <c r="A2184" s="53"/>
      <c r="B2184" s="57">
        <v>2176</v>
      </c>
      <c r="C2184" s="58"/>
      <c r="D2184" s="59"/>
      <c r="E2184" s="59"/>
      <c r="F2184" s="59"/>
      <c r="G2184" s="64">
        <f>+การคำนวณ!N2179</f>
        <v>0</v>
      </c>
      <c r="H2184" s="56"/>
    </row>
    <row r="2185" spans="1:8">
      <c r="A2185" s="53"/>
      <c r="B2185" s="57">
        <v>2177</v>
      </c>
      <c r="C2185" s="58"/>
      <c r="D2185" s="59"/>
      <c r="E2185" s="59"/>
      <c r="F2185" s="59"/>
      <c r="G2185" s="64">
        <f>+การคำนวณ!N2180</f>
        <v>0</v>
      </c>
      <c r="H2185" s="56"/>
    </row>
    <row r="2186" spans="1:8">
      <c r="A2186" s="53"/>
      <c r="B2186" s="57">
        <v>2178</v>
      </c>
      <c r="C2186" s="58"/>
      <c r="D2186" s="59"/>
      <c r="E2186" s="59"/>
      <c r="F2186" s="59"/>
      <c r="G2186" s="64">
        <f>+การคำนวณ!N2181</f>
        <v>0</v>
      </c>
      <c r="H2186" s="56"/>
    </row>
    <row r="2187" spans="1:8">
      <c r="A2187" s="53"/>
      <c r="B2187" s="57">
        <v>2179</v>
      </c>
      <c r="C2187" s="58"/>
      <c r="D2187" s="59"/>
      <c r="E2187" s="59"/>
      <c r="F2187" s="59"/>
      <c r="G2187" s="64">
        <f>+การคำนวณ!N2182</f>
        <v>0</v>
      </c>
      <c r="H2187" s="56"/>
    </row>
    <row r="2188" spans="1:8">
      <c r="A2188" s="53"/>
      <c r="B2188" s="57">
        <v>2180</v>
      </c>
      <c r="C2188" s="58"/>
      <c r="D2188" s="59"/>
      <c r="E2188" s="59"/>
      <c r="F2188" s="59"/>
      <c r="G2188" s="64">
        <f>+การคำนวณ!N2183</f>
        <v>0</v>
      </c>
      <c r="H2188" s="56"/>
    </row>
    <row r="2189" spans="1:8">
      <c r="A2189" s="53"/>
      <c r="B2189" s="57">
        <v>2181</v>
      </c>
      <c r="C2189" s="58"/>
      <c r="D2189" s="59"/>
      <c r="E2189" s="59"/>
      <c r="F2189" s="59"/>
      <c r="G2189" s="64">
        <f>+การคำนวณ!N2184</f>
        <v>0</v>
      </c>
      <c r="H2189" s="56"/>
    </row>
    <row r="2190" spans="1:8">
      <c r="A2190" s="53"/>
      <c r="B2190" s="57">
        <v>2182</v>
      </c>
      <c r="C2190" s="58"/>
      <c r="D2190" s="59"/>
      <c r="E2190" s="59"/>
      <c r="F2190" s="59"/>
      <c r="G2190" s="64">
        <f>+การคำนวณ!N2185</f>
        <v>0</v>
      </c>
      <c r="H2190" s="56"/>
    </row>
    <row r="2191" spans="1:8">
      <c r="A2191" s="53"/>
      <c r="B2191" s="57">
        <v>2183</v>
      </c>
      <c r="C2191" s="58"/>
      <c r="D2191" s="59"/>
      <c r="E2191" s="59"/>
      <c r="F2191" s="59"/>
      <c r="G2191" s="64">
        <f>+การคำนวณ!N2186</f>
        <v>0</v>
      </c>
      <c r="H2191" s="56"/>
    </row>
    <row r="2192" spans="1:8">
      <c r="A2192" s="53"/>
      <c r="B2192" s="57">
        <v>2184</v>
      </c>
      <c r="C2192" s="58"/>
      <c r="D2192" s="59"/>
      <c r="E2192" s="59"/>
      <c r="F2192" s="59"/>
      <c r="G2192" s="64">
        <f>+การคำนวณ!N2187</f>
        <v>0</v>
      </c>
      <c r="H2192" s="56"/>
    </row>
    <row r="2193" spans="1:8">
      <c r="A2193" s="53"/>
      <c r="B2193" s="57">
        <v>2185</v>
      </c>
      <c r="C2193" s="58"/>
      <c r="D2193" s="59"/>
      <c r="E2193" s="59"/>
      <c r="F2193" s="59"/>
      <c r="G2193" s="64">
        <f>+การคำนวณ!N2188</f>
        <v>0</v>
      </c>
      <c r="H2193" s="56"/>
    </row>
    <row r="2194" spans="1:8">
      <c r="A2194" s="53"/>
      <c r="B2194" s="57">
        <v>2186</v>
      </c>
      <c r="C2194" s="58"/>
      <c r="D2194" s="59"/>
      <c r="E2194" s="59"/>
      <c r="F2194" s="59"/>
      <c r="G2194" s="64">
        <f>+การคำนวณ!N2189</f>
        <v>0</v>
      </c>
      <c r="H2194" s="56"/>
    </row>
    <row r="2195" spans="1:8">
      <c r="A2195" s="53"/>
      <c r="B2195" s="57">
        <v>2187</v>
      </c>
      <c r="C2195" s="58"/>
      <c r="D2195" s="59"/>
      <c r="E2195" s="59"/>
      <c r="F2195" s="59"/>
      <c r="G2195" s="64">
        <f>+การคำนวณ!N2190</f>
        <v>0</v>
      </c>
      <c r="H2195" s="56"/>
    </row>
    <row r="2196" spans="1:8">
      <c r="A2196" s="53"/>
      <c r="B2196" s="57">
        <v>2188</v>
      </c>
      <c r="C2196" s="58"/>
      <c r="D2196" s="59"/>
      <c r="E2196" s="59"/>
      <c r="F2196" s="59"/>
      <c r="G2196" s="64">
        <f>+การคำนวณ!N2191</f>
        <v>0</v>
      </c>
      <c r="H2196" s="56"/>
    </row>
    <row r="2197" spans="1:8">
      <c r="A2197" s="53"/>
      <c r="B2197" s="57">
        <v>2189</v>
      </c>
      <c r="C2197" s="58"/>
      <c r="D2197" s="59"/>
      <c r="E2197" s="59"/>
      <c r="F2197" s="59"/>
      <c r="G2197" s="64">
        <f>+การคำนวณ!N2192</f>
        <v>0</v>
      </c>
      <c r="H2197" s="56"/>
    </row>
    <row r="2198" spans="1:8">
      <c r="A2198" s="53"/>
      <c r="B2198" s="57">
        <v>2190</v>
      </c>
      <c r="C2198" s="58"/>
      <c r="D2198" s="59"/>
      <c r="E2198" s="59"/>
      <c r="F2198" s="59"/>
      <c r="G2198" s="64">
        <f>+การคำนวณ!N2193</f>
        <v>0</v>
      </c>
      <c r="H2198" s="56"/>
    </row>
    <row r="2199" spans="1:8">
      <c r="A2199" s="53"/>
      <c r="B2199" s="57">
        <v>2191</v>
      </c>
      <c r="C2199" s="58"/>
      <c r="D2199" s="59"/>
      <c r="E2199" s="59"/>
      <c r="F2199" s="59"/>
      <c r="G2199" s="64">
        <f>+การคำนวณ!N2194</f>
        <v>0</v>
      </c>
      <c r="H2199" s="56"/>
    </row>
    <row r="2200" spans="1:8">
      <c r="A2200" s="53"/>
      <c r="B2200" s="57">
        <v>2192</v>
      </c>
      <c r="C2200" s="58"/>
      <c r="D2200" s="59"/>
      <c r="E2200" s="59"/>
      <c r="F2200" s="59"/>
      <c r="G2200" s="64">
        <f>+การคำนวณ!N2195</f>
        <v>0</v>
      </c>
      <c r="H2200" s="56"/>
    </row>
    <row r="2201" spans="1:8">
      <c r="A2201" s="53"/>
      <c r="B2201" s="57">
        <v>2193</v>
      </c>
      <c r="C2201" s="58"/>
      <c r="D2201" s="59"/>
      <c r="E2201" s="59"/>
      <c r="F2201" s="59"/>
      <c r="G2201" s="64">
        <f>+การคำนวณ!N2196</f>
        <v>0</v>
      </c>
      <c r="H2201" s="56"/>
    </row>
    <row r="2202" spans="1:8">
      <c r="A2202" s="53"/>
      <c r="B2202" s="57">
        <v>2194</v>
      </c>
      <c r="C2202" s="58"/>
      <c r="D2202" s="59"/>
      <c r="E2202" s="59"/>
      <c r="F2202" s="59"/>
      <c r="G2202" s="64">
        <f>+การคำนวณ!N2197</f>
        <v>0</v>
      </c>
      <c r="H2202" s="56"/>
    </row>
    <row r="2203" spans="1:8">
      <c r="A2203" s="53"/>
      <c r="B2203" s="57">
        <v>2195</v>
      </c>
      <c r="C2203" s="58"/>
      <c r="D2203" s="59"/>
      <c r="E2203" s="59"/>
      <c r="F2203" s="59"/>
      <c r="G2203" s="64">
        <f>+การคำนวณ!N2198</f>
        <v>0</v>
      </c>
      <c r="H2203" s="56"/>
    </row>
    <row r="2204" spans="1:8">
      <c r="A2204" s="53"/>
      <c r="B2204" s="57">
        <v>2196</v>
      </c>
      <c r="C2204" s="58"/>
      <c r="D2204" s="59"/>
      <c r="E2204" s="59"/>
      <c r="F2204" s="59"/>
      <c r="G2204" s="64">
        <f>+การคำนวณ!N2199</f>
        <v>0</v>
      </c>
      <c r="H2204" s="56"/>
    </row>
    <row r="2205" spans="1:8">
      <c r="A2205" s="53"/>
      <c r="B2205" s="57">
        <v>2197</v>
      </c>
      <c r="C2205" s="58"/>
      <c r="D2205" s="59"/>
      <c r="E2205" s="59"/>
      <c r="F2205" s="59"/>
      <c r="G2205" s="64">
        <f>+การคำนวณ!N2200</f>
        <v>0</v>
      </c>
      <c r="H2205" s="56"/>
    </row>
    <row r="2206" spans="1:8">
      <c r="A2206" s="53"/>
      <c r="B2206" s="57">
        <v>2198</v>
      </c>
      <c r="C2206" s="58"/>
      <c r="D2206" s="59"/>
      <c r="E2206" s="59"/>
      <c r="F2206" s="59"/>
      <c r="G2206" s="64">
        <f>+การคำนวณ!N2201</f>
        <v>0</v>
      </c>
      <c r="H2206" s="56"/>
    </row>
    <row r="2207" spans="1:8">
      <c r="A2207" s="53"/>
      <c r="B2207" s="57">
        <v>2199</v>
      </c>
      <c r="C2207" s="58"/>
      <c r="D2207" s="59"/>
      <c r="E2207" s="59"/>
      <c r="F2207" s="59"/>
      <c r="G2207" s="64">
        <f>+การคำนวณ!N2202</f>
        <v>0</v>
      </c>
      <c r="H2207" s="56"/>
    </row>
    <row r="2208" spans="1:8">
      <c r="A2208" s="53"/>
      <c r="B2208" s="57">
        <v>2200</v>
      </c>
      <c r="C2208" s="58"/>
      <c r="D2208" s="59"/>
      <c r="E2208" s="59"/>
      <c r="F2208" s="59"/>
      <c r="G2208" s="64">
        <f>+การคำนวณ!N2203</f>
        <v>0</v>
      </c>
      <c r="H2208" s="56"/>
    </row>
    <row r="2209" spans="1:8">
      <c r="A2209" s="53"/>
      <c r="B2209" s="57">
        <v>2201</v>
      </c>
      <c r="C2209" s="58"/>
      <c r="D2209" s="59"/>
      <c r="E2209" s="59"/>
      <c r="F2209" s="59"/>
      <c r="G2209" s="64">
        <f>+การคำนวณ!N2204</f>
        <v>0</v>
      </c>
      <c r="H2209" s="56"/>
    </row>
    <row r="2210" spans="1:8">
      <c r="A2210" s="53"/>
      <c r="B2210" s="57">
        <v>2202</v>
      </c>
      <c r="C2210" s="58"/>
      <c r="D2210" s="59"/>
      <c r="E2210" s="59"/>
      <c r="F2210" s="59"/>
      <c r="G2210" s="64">
        <f>+การคำนวณ!N2205</f>
        <v>0</v>
      </c>
      <c r="H2210" s="56"/>
    </row>
    <row r="2211" spans="1:8">
      <c r="A2211" s="53"/>
      <c r="B2211" s="57">
        <v>2203</v>
      </c>
      <c r="C2211" s="58"/>
      <c r="D2211" s="59"/>
      <c r="E2211" s="59"/>
      <c r="F2211" s="59"/>
      <c r="G2211" s="64">
        <f>+การคำนวณ!N2206</f>
        <v>0</v>
      </c>
      <c r="H2211" s="56"/>
    </row>
    <row r="2212" spans="1:8">
      <c r="A2212" s="53"/>
      <c r="B2212" s="57">
        <v>2204</v>
      </c>
      <c r="C2212" s="58"/>
      <c r="D2212" s="59"/>
      <c r="E2212" s="59"/>
      <c r="F2212" s="59"/>
      <c r="G2212" s="64">
        <f>+การคำนวณ!N2207</f>
        <v>0</v>
      </c>
      <c r="H2212" s="56"/>
    </row>
    <row r="2213" spans="1:8">
      <c r="A2213" s="53"/>
      <c r="B2213" s="57">
        <v>2205</v>
      </c>
      <c r="C2213" s="58"/>
      <c r="D2213" s="59"/>
      <c r="E2213" s="59"/>
      <c r="F2213" s="59"/>
      <c r="G2213" s="64">
        <f>+การคำนวณ!N2208</f>
        <v>0</v>
      </c>
      <c r="H2213" s="56"/>
    </row>
    <row r="2214" spans="1:8">
      <c r="A2214" s="53"/>
      <c r="B2214" s="57">
        <v>2206</v>
      </c>
      <c r="C2214" s="58"/>
      <c r="D2214" s="59"/>
      <c r="E2214" s="59"/>
      <c r="F2214" s="59"/>
      <c r="G2214" s="64">
        <f>+การคำนวณ!N2209</f>
        <v>0</v>
      </c>
      <c r="H2214" s="56"/>
    </row>
    <row r="2215" spans="1:8">
      <c r="A2215" s="53"/>
      <c r="B2215" s="57">
        <v>2207</v>
      </c>
      <c r="C2215" s="58"/>
      <c r="D2215" s="59"/>
      <c r="E2215" s="59"/>
      <c r="F2215" s="59"/>
      <c r="G2215" s="64">
        <f>+การคำนวณ!N2210</f>
        <v>0</v>
      </c>
      <c r="H2215" s="56"/>
    </row>
    <row r="2216" spans="1:8">
      <c r="B2216" s="57">
        <v>2208</v>
      </c>
      <c r="C2216" s="58"/>
      <c r="D2216" s="59"/>
      <c r="E2216" s="59"/>
      <c r="F2216" s="59"/>
      <c r="G2216" s="64">
        <f>+การคำนวณ!N2211</f>
        <v>0</v>
      </c>
      <c r="H2216" s="56"/>
    </row>
    <row r="2217" spans="1:8">
      <c r="A2217" s="53"/>
      <c r="B2217" s="57">
        <v>2209</v>
      </c>
      <c r="C2217" s="58"/>
      <c r="D2217" s="59"/>
      <c r="E2217" s="59"/>
      <c r="F2217" s="59"/>
      <c r="G2217" s="64">
        <f>+การคำนวณ!N2212</f>
        <v>0</v>
      </c>
      <c r="H2217" s="56"/>
    </row>
    <row r="2218" spans="1:8">
      <c r="A2218" s="53"/>
      <c r="B2218" s="57">
        <v>2210</v>
      </c>
      <c r="C2218" s="58"/>
      <c r="D2218" s="59"/>
      <c r="E2218" s="59"/>
      <c r="F2218" s="59"/>
      <c r="G2218" s="64">
        <f>+การคำนวณ!N2213</f>
        <v>0</v>
      </c>
      <c r="H2218" s="56"/>
    </row>
    <row r="2219" spans="1:8">
      <c r="A2219" s="53"/>
      <c r="B2219" s="57">
        <v>2211</v>
      </c>
      <c r="C2219" s="58"/>
      <c r="D2219" s="59"/>
      <c r="E2219" s="59"/>
      <c r="F2219" s="59"/>
      <c r="G2219" s="64">
        <f>+การคำนวณ!N2214</f>
        <v>0</v>
      </c>
      <c r="H2219" s="56"/>
    </row>
    <row r="2220" spans="1:8">
      <c r="A2220" s="53"/>
      <c r="B2220" s="57">
        <v>2212</v>
      </c>
      <c r="C2220" s="58"/>
      <c r="D2220" s="59"/>
      <c r="E2220" s="59"/>
      <c r="F2220" s="59"/>
      <c r="G2220" s="64">
        <f>+การคำนวณ!N2215</f>
        <v>0</v>
      </c>
      <c r="H2220" s="56"/>
    </row>
    <row r="2221" spans="1:8">
      <c r="A2221" s="53"/>
      <c r="B2221" s="57">
        <v>2213</v>
      </c>
      <c r="C2221" s="58"/>
      <c r="D2221" s="59"/>
      <c r="E2221" s="59"/>
      <c r="F2221" s="59"/>
      <c r="G2221" s="64">
        <f>+การคำนวณ!N2216</f>
        <v>0</v>
      </c>
      <c r="H2221" s="56"/>
    </row>
    <row r="2222" spans="1:8">
      <c r="A2222" s="53"/>
      <c r="B2222" s="57">
        <v>2214</v>
      </c>
      <c r="C2222" s="58"/>
      <c r="D2222" s="59"/>
      <c r="E2222" s="59"/>
      <c r="F2222" s="59"/>
      <c r="G2222" s="64">
        <f>+การคำนวณ!N2217</f>
        <v>0</v>
      </c>
      <c r="H2222" s="56"/>
    </row>
    <row r="2223" spans="1:8">
      <c r="A2223" s="53"/>
      <c r="B2223" s="57">
        <v>2215</v>
      </c>
      <c r="C2223" s="58"/>
      <c r="D2223" s="59"/>
      <c r="E2223" s="59"/>
      <c r="F2223" s="59"/>
      <c r="G2223" s="64">
        <f>+การคำนวณ!N2218</f>
        <v>0</v>
      </c>
      <c r="H2223" s="56"/>
    </row>
    <row r="2224" spans="1:8">
      <c r="A2224" s="53"/>
      <c r="B2224" s="57">
        <v>2216</v>
      </c>
      <c r="C2224" s="58"/>
      <c r="D2224" s="59"/>
      <c r="E2224" s="59"/>
      <c r="F2224" s="59"/>
      <c r="G2224" s="64">
        <f>+การคำนวณ!N2219</f>
        <v>0</v>
      </c>
      <c r="H2224" s="56"/>
    </row>
    <row r="2225" spans="1:8">
      <c r="A2225" s="53"/>
      <c r="B2225" s="57">
        <v>2217</v>
      </c>
      <c r="C2225" s="58"/>
      <c r="D2225" s="59"/>
      <c r="E2225" s="59"/>
      <c r="F2225" s="59"/>
      <c r="G2225" s="64">
        <f>+การคำนวณ!N2220</f>
        <v>0</v>
      </c>
      <c r="H2225" s="56"/>
    </row>
    <row r="2226" spans="1:8">
      <c r="A2226" s="53"/>
      <c r="B2226" s="57">
        <v>2218</v>
      </c>
      <c r="C2226" s="58"/>
      <c r="D2226" s="59"/>
      <c r="E2226" s="59"/>
      <c r="F2226" s="59"/>
      <c r="G2226" s="64">
        <f>+การคำนวณ!N2221</f>
        <v>0</v>
      </c>
      <c r="H2226" s="56"/>
    </row>
    <row r="2227" spans="1:8">
      <c r="A2227" s="53"/>
      <c r="B2227" s="57">
        <v>2219</v>
      </c>
      <c r="C2227" s="58"/>
      <c r="D2227" s="59"/>
      <c r="E2227" s="59"/>
      <c r="F2227" s="59"/>
      <c r="G2227" s="64">
        <f>+การคำนวณ!N2222</f>
        <v>0</v>
      </c>
      <c r="H2227" s="56"/>
    </row>
    <row r="2228" spans="1:8">
      <c r="A2228" s="53"/>
      <c r="B2228" s="57">
        <v>2220</v>
      </c>
      <c r="C2228" s="58"/>
      <c r="D2228" s="59"/>
      <c r="E2228" s="59"/>
      <c r="F2228" s="59"/>
      <c r="G2228" s="64">
        <f>+การคำนวณ!N2223</f>
        <v>0</v>
      </c>
      <c r="H2228" s="56"/>
    </row>
    <row r="2229" spans="1:8">
      <c r="A2229" s="53"/>
      <c r="B2229" s="57">
        <v>2221</v>
      </c>
      <c r="C2229" s="58"/>
      <c r="D2229" s="59"/>
      <c r="E2229" s="59"/>
      <c r="F2229" s="59"/>
      <c r="G2229" s="64">
        <f>+การคำนวณ!N2224</f>
        <v>0</v>
      </c>
      <c r="H2229" s="56"/>
    </row>
    <row r="2230" spans="1:8">
      <c r="A2230" s="53"/>
      <c r="B2230" s="57">
        <v>2222</v>
      </c>
      <c r="C2230" s="58"/>
      <c r="D2230" s="59"/>
      <c r="E2230" s="59"/>
      <c r="F2230" s="59"/>
      <c r="G2230" s="64">
        <f>+การคำนวณ!N2225</f>
        <v>0</v>
      </c>
      <c r="H2230" s="56"/>
    </row>
    <row r="2231" spans="1:8">
      <c r="A2231" s="53"/>
      <c r="B2231" s="57">
        <v>2223</v>
      </c>
      <c r="C2231" s="58"/>
      <c r="D2231" s="59"/>
      <c r="E2231" s="59"/>
      <c r="F2231" s="59"/>
      <c r="G2231" s="64">
        <f>+การคำนวณ!N2226</f>
        <v>0</v>
      </c>
      <c r="H2231" s="56"/>
    </row>
    <row r="2232" spans="1:8">
      <c r="A2232" s="53"/>
      <c r="B2232" s="57">
        <v>2224</v>
      </c>
      <c r="C2232" s="58"/>
      <c r="D2232" s="59"/>
      <c r="E2232" s="59"/>
      <c r="F2232" s="59"/>
      <c r="G2232" s="64">
        <f>+การคำนวณ!N2227</f>
        <v>0</v>
      </c>
      <c r="H2232" s="56"/>
    </row>
    <row r="2233" spans="1:8">
      <c r="A2233" s="53"/>
      <c r="B2233" s="57">
        <v>2225</v>
      </c>
      <c r="C2233" s="58"/>
      <c r="D2233" s="59"/>
      <c r="E2233" s="59"/>
      <c r="F2233" s="59"/>
      <c r="G2233" s="64">
        <f>+การคำนวณ!N2228</f>
        <v>0</v>
      </c>
      <c r="H2233" s="56"/>
    </row>
    <row r="2234" spans="1:8">
      <c r="A2234" s="53"/>
      <c r="B2234" s="57">
        <v>2226</v>
      </c>
      <c r="C2234" s="58"/>
      <c r="D2234" s="59"/>
      <c r="E2234" s="59"/>
      <c r="F2234" s="59"/>
      <c r="G2234" s="64">
        <f>+การคำนวณ!N2229</f>
        <v>0</v>
      </c>
      <c r="H2234" s="56"/>
    </row>
    <row r="2235" spans="1:8">
      <c r="A2235" s="53"/>
      <c r="B2235" s="57">
        <v>2227</v>
      </c>
      <c r="C2235" s="58"/>
      <c r="D2235" s="59"/>
      <c r="E2235" s="59"/>
      <c r="F2235" s="59"/>
      <c r="G2235" s="64">
        <f>+การคำนวณ!N2230</f>
        <v>0</v>
      </c>
      <c r="H2235" s="56"/>
    </row>
    <row r="2236" spans="1:8">
      <c r="A2236" s="53"/>
      <c r="B2236" s="57">
        <v>2228</v>
      </c>
      <c r="C2236" s="58"/>
      <c r="D2236" s="59"/>
      <c r="E2236" s="59"/>
      <c r="F2236" s="59"/>
      <c r="G2236" s="64">
        <f>+การคำนวณ!N2231</f>
        <v>0</v>
      </c>
      <c r="H2236" s="56"/>
    </row>
    <row r="2237" spans="1:8">
      <c r="A2237" s="53"/>
      <c r="B2237" s="57">
        <v>2229</v>
      </c>
      <c r="C2237" s="58"/>
      <c r="D2237" s="59"/>
      <c r="E2237" s="59"/>
      <c r="F2237" s="59"/>
      <c r="G2237" s="64">
        <f>+การคำนวณ!N2232</f>
        <v>0</v>
      </c>
      <c r="H2237" s="56"/>
    </row>
    <row r="2238" spans="1:8">
      <c r="A2238" s="53"/>
      <c r="B2238" s="57">
        <v>2230</v>
      </c>
      <c r="C2238" s="58"/>
      <c r="D2238" s="59"/>
      <c r="E2238" s="59"/>
      <c r="F2238" s="59"/>
      <c r="G2238" s="64">
        <f>+การคำนวณ!N2233</f>
        <v>0</v>
      </c>
      <c r="H2238" s="56"/>
    </row>
    <row r="2239" spans="1:8">
      <c r="A2239" s="53"/>
      <c r="B2239" s="57">
        <v>2231</v>
      </c>
      <c r="C2239" s="58"/>
      <c r="D2239" s="59"/>
      <c r="E2239" s="59"/>
      <c r="F2239" s="59"/>
      <c r="G2239" s="64">
        <f>+การคำนวณ!N2234</f>
        <v>0</v>
      </c>
      <c r="H2239" s="56"/>
    </row>
    <row r="2240" spans="1:8">
      <c r="A2240" s="53"/>
      <c r="B2240" s="57">
        <v>2232</v>
      </c>
      <c r="C2240" s="58"/>
      <c r="D2240" s="59"/>
      <c r="E2240" s="59"/>
      <c r="F2240" s="59"/>
      <c r="G2240" s="64">
        <f>+การคำนวณ!N2235</f>
        <v>0</v>
      </c>
      <c r="H2240" s="56"/>
    </row>
    <row r="2241" spans="1:8">
      <c r="A2241" s="53"/>
      <c r="B2241" s="57">
        <v>2233</v>
      </c>
      <c r="C2241" s="58"/>
      <c r="D2241" s="59"/>
      <c r="E2241" s="59"/>
      <c r="F2241" s="59"/>
      <c r="G2241" s="64">
        <f>+การคำนวณ!N2236</f>
        <v>0</v>
      </c>
      <c r="H2241" s="56"/>
    </row>
    <row r="2242" spans="1:8">
      <c r="A2242" s="53"/>
      <c r="B2242" s="57">
        <v>2234</v>
      </c>
      <c r="C2242" s="58"/>
      <c r="D2242" s="59"/>
      <c r="E2242" s="59"/>
      <c r="F2242" s="59"/>
      <c r="G2242" s="64">
        <f>+การคำนวณ!N2237</f>
        <v>0</v>
      </c>
      <c r="H2242" s="56"/>
    </row>
    <row r="2243" spans="1:8">
      <c r="A2243" s="53"/>
      <c r="B2243" s="57">
        <v>2235</v>
      </c>
      <c r="C2243" s="58"/>
      <c r="D2243" s="59"/>
      <c r="E2243" s="59"/>
      <c r="F2243" s="59"/>
      <c r="G2243" s="64">
        <f>+การคำนวณ!N2238</f>
        <v>0</v>
      </c>
      <c r="H2243" s="56"/>
    </row>
    <row r="2244" spans="1:8">
      <c r="A2244" s="53"/>
      <c r="B2244" s="57">
        <v>2236</v>
      </c>
      <c r="C2244" s="58"/>
      <c r="D2244" s="59"/>
      <c r="E2244" s="59"/>
      <c r="F2244" s="59"/>
      <c r="G2244" s="64">
        <f>+การคำนวณ!N2239</f>
        <v>0</v>
      </c>
      <c r="H2244" s="56"/>
    </row>
    <row r="2245" spans="1:8">
      <c r="A2245" s="53"/>
      <c r="B2245" s="57">
        <v>2237</v>
      </c>
      <c r="C2245" s="58"/>
      <c r="D2245" s="59"/>
      <c r="E2245" s="59"/>
      <c r="F2245" s="59"/>
      <c r="G2245" s="64">
        <f>+การคำนวณ!N2240</f>
        <v>0</v>
      </c>
      <c r="H2245" s="56"/>
    </row>
    <row r="2246" spans="1:8">
      <c r="A2246" s="53"/>
      <c r="B2246" s="57">
        <v>2238</v>
      </c>
      <c r="C2246" s="58"/>
      <c r="D2246" s="59"/>
      <c r="E2246" s="59"/>
      <c r="F2246" s="59"/>
      <c r="G2246" s="64">
        <f>+การคำนวณ!N2241</f>
        <v>0</v>
      </c>
      <c r="H2246" s="56"/>
    </row>
    <row r="2247" spans="1:8">
      <c r="A2247" s="53"/>
      <c r="B2247" s="57">
        <v>2239</v>
      </c>
      <c r="C2247" s="58"/>
      <c r="D2247" s="59"/>
      <c r="E2247" s="59"/>
      <c r="F2247" s="59"/>
      <c r="G2247" s="64">
        <f>+การคำนวณ!N2242</f>
        <v>0</v>
      </c>
      <c r="H2247" s="56"/>
    </row>
    <row r="2248" spans="1:8">
      <c r="A2248" s="53"/>
      <c r="B2248" s="57">
        <v>2240</v>
      </c>
      <c r="C2248" s="58"/>
      <c r="D2248" s="59"/>
      <c r="E2248" s="59"/>
      <c r="F2248" s="59"/>
      <c r="G2248" s="64">
        <f>+การคำนวณ!N2243</f>
        <v>0</v>
      </c>
      <c r="H2248" s="56"/>
    </row>
    <row r="2249" spans="1:8">
      <c r="A2249" s="53"/>
      <c r="B2249" s="57">
        <v>2241</v>
      </c>
      <c r="C2249" s="58"/>
      <c r="D2249" s="59"/>
      <c r="E2249" s="59"/>
      <c r="F2249" s="59"/>
      <c r="G2249" s="64">
        <f>+การคำนวณ!N2244</f>
        <v>0</v>
      </c>
      <c r="H2249" s="56"/>
    </row>
    <row r="2250" spans="1:8">
      <c r="A2250" s="53"/>
      <c r="B2250" s="57">
        <v>2242</v>
      </c>
      <c r="C2250" s="58"/>
      <c r="D2250" s="59"/>
      <c r="E2250" s="59"/>
      <c r="F2250" s="59"/>
      <c r="G2250" s="64">
        <f>+การคำนวณ!N2245</f>
        <v>0</v>
      </c>
      <c r="H2250" s="56"/>
    </row>
    <row r="2251" spans="1:8">
      <c r="A2251" s="53"/>
      <c r="B2251" s="57">
        <v>2243</v>
      </c>
      <c r="C2251" s="58"/>
      <c r="D2251" s="59"/>
      <c r="E2251" s="59"/>
      <c r="F2251" s="59"/>
      <c r="G2251" s="64">
        <f>+การคำนวณ!N2246</f>
        <v>0</v>
      </c>
      <c r="H2251" s="56"/>
    </row>
    <row r="2252" spans="1:8">
      <c r="A2252" s="53"/>
      <c r="B2252" s="57">
        <v>2244</v>
      </c>
      <c r="C2252" s="58"/>
      <c r="D2252" s="59"/>
      <c r="E2252" s="59"/>
      <c r="F2252" s="59"/>
      <c r="G2252" s="64">
        <f>+การคำนวณ!N2247</f>
        <v>0</v>
      </c>
      <c r="H2252" s="56"/>
    </row>
    <row r="2253" spans="1:8">
      <c r="A2253" s="53"/>
      <c r="B2253" s="57">
        <v>2245</v>
      </c>
      <c r="C2253" s="58"/>
      <c r="D2253" s="59"/>
      <c r="E2253" s="59"/>
      <c r="F2253" s="59"/>
      <c r="G2253" s="64">
        <f>+การคำนวณ!N2248</f>
        <v>0</v>
      </c>
      <c r="H2253" s="56"/>
    </row>
    <row r="2254" spans="1:8">
      <c r="A2254" s="53"/>
      <c r="B2254" s="57">
        <v>2246</v>
      </c>
      <c r="C2254" s="58"/>
      <c r="D2254" s="59"/>
      <c r="E2254" s="59"/>
      <c r="F2254" s="59"/>
      <c r="G2254" s="64">
        <f>+การคำนวณ!N2249</f>
        <v>0</v>
      </c>
      <c r="H2254" s="56"/>
    </row>
    <row r="2255" spans="1:8">
      <c r="A2255" s="53"/>
      <c r="B2255" s="57">
        <v>2247</v>
      </c>
      <c r="C2255" s="58"/>
      <c r="D2255" s="59"/>
      <c r="E2255" s="59"/>
      <c r="F2255" s="59"/>
      <c r="G2255" s="64">
        <f>+การคำนวณ!N2250</f>
        <v>0</v>
      </c>
      <c r="H2255" s="56"/>
    </row>
    <row r="2256" spans="1:8">
      <c r="A2256" s="53"/>
      <c r="B2256" s="57">
        <v>2248</v>
      </c>
      <c r="C2256" s="58"/>
      <c r="D2256" s="59"/>
      <c r="E2256" s="59"/>
      <c r="F2256" s="59"/>
      <c r="G2256" s="64">
        <f>+การคำนวณ!N2251</f>
        <v>0</v>
      </c>
      <c r="H2256" s="56"/>
    </row>
    <row r="2257" spans="1:8">
      <c r="A2257" s="53"/>
      <c r="B2257" s="57">
        <v>2249</v>
      </c>
      <c r="C2257" s="58"/>
      <c r="D2257" s="59"/>
      <c r="E2257" s="59"/>
      <c r="F2257" s="59"/>
      <c r="G2257" s="64">
        <f>+การคำนวณ!N2252</f>
        <v>0</v>
      </c>
      <c r="H2257" s="56"/>
    </row>
    <row r="2258" spans="1:8">
      <c r="A2258" s="53"/>
      <c r="B2258" s="57">
        <v>2250</v>
      </c>
      <c r="C2258" s="58"/>
      <c r="D2258" s="59"/>
      <c r="E2258" s="59"/>
      <c r="F2258" s="59"/>
      <c r="G2258" s="64">
        <f>+การคำนวณ!N2253</f>
        <v>0</v>
      </c>
      <c r="H2258" s="56"/>
    </row>
    <row r="2259" spans="1:8">
      <c r="A2259" s="53"/>
      <c r="B2259" s="57">
        <v>2251</v>
      </c>
      <c r="C2259" s="58"/>
      <c r="D2259" s="59"/>
      <c r="E2259" s="59"/>
      <c r="F2259" s="59"/>
      <c r="G2259" s="64">
        <f>+การคำนวณ!N2254</f>
        <v>0</v>
      </c>
      <c r="H2259" s="56"/>
    </row>
    <row r="2260" spans="1:8">
      <c r="A2260" s="53"/>
      <c r="B2260" s="57">
        <v>2252</v>
      </c>
      <c r="C2260" s="58"/>
      <c r="D2260" s="59"/>
      <c r="E2260" s="59"/>
      <c r="F2260" s="59"/>
      <c r="G2260" s="64">
        <f>+การคำนวณ!N2255</f>
        <v>0</v>
      </c>
      <c r="H2260" s="56"/>
    </row>
    <row r="2261" spans="1:8">
      <c r="A2261" s="53"/>
      <c r="B2261" s="57">
        <v>2253</v>
      </c>
      <c r="C2261" s="58"/>
      <c r="D2261" s="59"/>
      <c r="E2261" s="59"/>
      <c r="F2261" s="59"/>
      <c r="G2261" s="64">
        <f>+การคำนวณ!N2256</f>
        <v>0</v>
      </c>
      <c r="H2261" s="56"/>
    </row>
    <row r="2262" spans="1:8">
      <c r="A2262" s="53"/>
      <c r="B2262" s="57">
        <v>2254</v>
      </c>
      <c r="C2262" s="58"/>
      <c r="D2262" s="59"/>
      <c r="E2262" s="59"/>
      <c r="F2262" s="59"/>
      <c r="G2262" s="64">
        <f>+การคำนวณ!N2257</f>
        <v>0</v>
      </c>
      <c r="H2262" s="56"/>
    </row>
    <row r="2263" spans="1:8">
      <c r="A2263" s="53"/>
      <c r="B2263" s="57">
        <v>2255</v>
      </c>
      <c r="C2263" s="58"/>
      <c r="D2263" s="59"/>
      <c r="E2263" s="59"/>
      <c r="F2263" s="59"/>
      <c r="G2263" s="64">
        <f>+การคำนวณ!N2258</f>
        <v>0</v>
      </c>
      <c r="H2263" s="56"/>
    </row>
    <row r="2264" spans="1:8">
      <c r="A2264" s="53"/>
      <c r="B2264" s="57">
        <v>2256</v>
      </c>
      <c r="C2264" s="58"/>
      <c r="D2264" s="59"/>
      <c r="E2264" s="59"/>
      <c r="F2264" s="59"/>
      <c r="G2264" s="64">
        <f>+การคำนวณ!N2259</f>
        <v>0</v>
      </c>
      <c r="H2264" s="56"/>
    </row>
    <row r="2265" spans="1:8">
      <c r="A2265" s="53"/>
      <c r="B2265" s="57">
        <v>2257</v>
      </c>
      <c r="C2265" s="58"/>
      <c r="D2265" s="59"/>
      <c r="E2265" s="59"/>
      <c r="F2265" s="59"/>
      <c r="G2265" s="64">
        <f>+การคำนวณ!N2260</f>
        <v>0</v>
      </c>
      <c r="H2265" s="56"/>
    </row>
    <row r="2266" spans="1:8">
      <c r="A2266" s="53"/>
      <c r="B2266" s="57">
        <v>2258</v>
      </c>
      <c r="C2266" s="58"/>
      <c r="D2266" s="59"/>
      <c r="E2266" s="59"/>
      <c r="F2266" s="59"/>
      <c r="G2266" s="64">
        <f>+การคำนวณ!N2261</f>
        <v>0</v>
      </c>
      <c r="H2266" s="56"/>
    </row>
    <row r="2267" spans="1:8">
      <c r="A2267" s="53"/>
      <c r="B2267" s="57">
        <v>2259</v>
      </c>
      <c r="C2267" s="58"/>
      <c r="D2267" s="59"/>
      <c r="E2267" s="59"/>
      <c r="F2267" s="59"/>
      <c r="G2267" s="64">
        <f>+การคำนวณ!N2262</f>
        <v>0</v>
      </c>
      <c r="H2267" s="56"/>
    </row>
    <row r="2268" spans="1:8">
      <c r="A2268" s="53"/>
      <c r="B2268" s="57">
        <v>2260</v>
      </c>
      <c r="C2268" s="58"/>
      <c r="D2268" s="59"/>
      <c r="E2268" s="59"/>
      <c r="F2268" s="59"/>
      <c r="G2268" s="64">
        <f>+การคำนวณ!N2263</f>
        <v>0</v>
      </c>
      <c r="H2268" s="56"/>
    </row>
    <row r="2269" spans="1:8">
      <c r="A2269" s="53"/>
      <c r="B2269" s="57">
        <v>2261</v>
      </c>
      <c r="C2269" s="58"/>
      <c r="D2269" s="59"/>
      <c r="E2269" s="59"/>
      <c r="F2269" s="59"/>
      <c r="G2269" s="64">
        <f>+การคำนวณ!N2264</f>
        <v>0</v>
      </c>
      <c r="H2269" s="56"/>
    </row>
    <row r="2270" spans="1:8">
      <c r="A2270" s="53"/>
      <c r="B2270" s="57">
        <v>2262</v>
      </c>
      <c r="C2270" s="58"/>
      <c r="D2270" s="59"/>
      <c r="E2270" s="59"/>
      <c r="F2270" s="59"/>
      <c r="G2270" s="64">
        <f>+การคำนวณ!N2265</f>
        <v>0</v>
      </c>
      <c r="H2270" s="56"/>
    </row>
    <row r="2271" spans="1:8">
      <c r="A2271" s="53"/>
      <c r="B2271" s="57">
        <v>2263</v>
      </c>
      <c r="C2271" s="58"/>
      <c r="D2271" s="59"/>
      <c r="E2271" s="59"/>
      <c r="F2271" s="59"/>
      <c r="G2271" s="64">
        <f>+การคำนวณ!N2266</f>
        <v>0</v>
      </c>
      <c r="H2271" s="56"/>
    </row>
    <row r="2272" spans="1:8">
      <c r="A2272" s="53"/>
      <c r="B2272" s="57">
        <v>2264</v>
      </c>
      <c r="C2272" s="58"/>
      <c r="D2272" s="59"/>
      <c r="E2272" s="59"/>
      <c r="F2272" s="59"/>
      <c r="G2272" s="64">
        <f>+การคำนวณ!N2267</f>
        <v>0</v>
      </c>
      <c r="H2272" s="56"/>
    </row>
    <row r="2273" spans="1:8">
      <c r="A2273" s="53"/>
      <c r="B2273" s="57">
        <v>2265</v>
      </c>
      <c r="C2273" s="58"/>
      <c r="D2273" s="59"/>
      <c r="E2273" s="59"/>
      <c r="F2273" s="59"/>
      <c r="G2273" s="64">
        <f>+การคำนวณ!N2268</f>
        <v>0</v>
      </c>
      <c r="H2273" s="56"/>
    </row>
    <row r="2274" spans="1:8">
      <c r="A2274" s="53"/>
      <c r="B2274" s="57">
        <v>2266</v>
      </c>
      <c r="C2274" s="58"/>
      <c r="D2274" s="59"/>
      <c r="E2274" s="59"/>
      <c r="F2274" s="59"/>
      <c r="G2274" s="64">
        <f>+การคำนวณ!N2269</f>
        <v>0</v>
      </c>
      <c r="H2274" s="56"/>
    </row>
    <row r="2275" spans="1:8">
      <c r="A2275" s="53"/>
      <c r="B2275" s="57">
        <v>2267</v>
      </c>
      <c r="C2275" s="58"/>
      <c r="D2275" s="59"/>
      <c r="E2275" s="59"/>
      <c r="F2275" s="59"/>
      <c r="G2275" s="64">
        <f>+การคำนวณ!N2270</f>
        <v>0</v>
      </c>
      <c r="H2275" s="56"/>
    </row>
    <row r="2276" spans="1:8">
      <c r="A2276" s="53"/>
      <c r="B2276" s="57">
        <v>2268</v>
      </c>
      <c r="C2276" s="58"/>
      <c r="D2276" s="59"/>
      <c r="E2276" s="59"/>
      <c r="F2276" s="59"/>
      <c r="G2276" s="64">
        <f>+การคำนวณ!N2271</f>
        <v>0</v>
      </c>
      <c r="H2276" s="56"/>
    </row>
    <row r="2277" spans="1:8">
      <c r="A2277" s="53"/>
      <c r="B2277" s="57">
        <v>2269</v>
      </c>
      <c r="C2277" s="58"/>
      <c r="D2277" s="59"/>
      <c r="E2277" s="59"/>
      <c r="F2277" s="59"/>
      <c r="G2277" s="64">
        <f>+การคำนวณ!N2272</f>
        <v>0</v>
      </c>
      <c r="H2277" s="56"/>
    </row>
    <row r="2278" spans="1:8">
      <c r="A2278" s="53"/>
      <c r="B2278" s="57">
        <v>2270</v>
      </c>
      <c r="C2278" s="58"/>
      <c r="D2278" s="59"/>
      <c r="E2278" s="59"/>
      <c r="F2278" s="59"/>
      <c r="G2278" s="64">
        <f>+การคำนวณ!N2273</f>
        <v>0</v>
      </c>
      <c r="H2278" s="56"/>
    </row>
    <row r="2279" spans="1:8">
      <c r="A2279" s="53"/>
      <c r="B2279" s="57">
        <v>2271</v>
      </c>
      <c r="C2279" s="58"/>
      <c r="D2279" s="59"/>
      <c r="E2279" s="59"/>
      <c r="F2279" s="59"/>
      <c r="G2279" s="64">
        <f>+การคำนวณ!N2274</f>
        <v>0</v>
      </c>
      <c r="H2279" s="56"/>
    </row>
    <row r="2280" spans="1:8">
      <c r="A2280" s="53"/>
      <c r="B2280" s="57">
        <v>2272</v>
      </c>
      <c r="C2280" s="58"/>
      <c r="D2280" s="59"/>
      <c r="E2280" s="59"/>
      <c r="F2280" s="59"/>
      <c r="G2280" s="64">
        <f>+การคำนวณ!N2275</f>
        <v>0</v>
      </c>
      <c r="H2280" s="56"/>
    </row>
    <row r="2281" spans="1:8">
      <c r="A2281" s="53"/>
      <c r="B2281" s="57">
        <v>2273</v>
      </c>
      <c r="C2281" s="58"/>
      <c r="D2281" s="59"/>
      <c r="E2281" s="59"/>
      <c r="F2281" s="59"/>
      <c r="G2281" s="64">
        <f>+การคำนวณ!N2276</f>
        <v>0</v>
      </c>
      <c r="H2281" s="56"/>
    </row>
    <row r="2282" spans="1:8">
      <c r="A2282" s="53"/>
      <c r="B2282" s="57">
        <v>2274</v>
      </c>
      <c r="C2282" s="58"/>
      <c r="D2282" s="59"/>
      <c r="E2282" s="59"/>
      <c r="F2282" s="59"/>
      <c r="G2282" s="64">
        <f>+การคำนวณ!N2277</f>
        <v>0</v>
      </c>
      <c r="H2282" s="56"/>
    </row>
    <row r="2283" spans="1:8">
      <c r="A2283" s="53"/>
      <c r="B2283" s="57">
        <v>2275</v>
      </c>
      <c r="C2283" s="58"/>
      <c r="D2283" s="59"/>
      <c r="E2283" s="59"/>
      <c r="F2283" s="59"/>
      <c r="G2283" s="64">
        <f>+การคำนวณ!N2278</f>
        <v>0</v>
      </c>
      <c r="H2283" s="56"/>
    </row>
    <row r="2284" spans="1:8">
      <c r="A2284" s="53"/>
      <c r="B2284" s="57">
        <v>2276</v>
      </c>
      <c r="C2284" s="58"/>
      <c r="D2284" s="59"/>
      <c r="E2284" s="59"/>
      <c r="F2284" s="59"/>
      <c r="G2284" s="64">
        <f>+การคำนวณ!N2279</f>
        <v>0</v>
      </c>
      <c r="H2284" s="56"/>
    </row>
    <row r="2285" spans="1:8">
      <c r="A2285" s="53"/>
      <c r="B2285" s="57">
        <v>2277</v>
      </c>
      <c r="C2285" s="58"/>
      <c r="D2285" s="59"/>
      <c r="E2285" s="59"/>
      <c r="F2285" s="59"/>
      <c r="G2285" s="64">
        <f>+การคำนวณ!N2280</f>
        <v>0</v>
      </c>
      <c r="H2285" s="56"/>
    </row>
    <row r="2286" spans="1:8">
      <c r="A2286" s="53"/>
      <c r="B2286" s="57">
        <v>2278</v>
      </c>
      <c r="C2286" s="58"/>
      <c r="D2286" s="59"/>
      <c r="E2286" s="59"/>
      <c r="F2286" s="59"/>
      <c r="G2286" s="64">
        <f>+การคำนวณ!N2281</f>
        <v>0</v>
      </c>
      <c r="H2286" s="56"/>
    </row>
    <row r="2287" spans="1:8">
      <c r="A2287" s="53"/>
      <c r="B2287" s="57">
        <v>2279</v>
      </c>
      <c r="C2287" s="58"/>
      <c r="D2287" s="59"/>
      <c r="E2287" s="59"/>
      <c r="F2287" s="59"/>
      <c r="G2287" s="64">
        <f>+การคำนวณ!N2282</f>
        <v>0</v>
      </c>
      <c r="H2287" s="56"/>
    </row>
    <row r="2288" spans="1:8">
      <c r="A2288" s="53"/>
      <c r="B2288" s="57">
        <v>2280</v>
      </c>
      <c r="C2288" s="58"/>
      <c r="D2288" s="59"/>
      <c r="E2288" s="59"/>
      <c r="F2288" s="59"/>
      <c r="G2288" s="64">
        <f>+การคำนวณ!N2283</f>
        <v>0</v>
      </c>
      <c r="H2288" s="56"/>
    </row>
    <row r="2289" spans="1:8">
      <c r="A2289" s="53"/>
      <c r="B2289" s="57">
        <v>2281</v>
      </c>
      <c r="C2289" s="58"/>
      <c r="D2289" s="59"/>
      <c r="E2289" s="59"/>
      <c r="F2289" s="59"/>
      <c r="G2289" s="64">
        <f>+การคำนวณ!N2284</f>
        <v>0</v>
      </c>
      <c r="H2289" s="56"/>
    </row>
    <row r="2290" spans="1:8">
      <c r="A2290" s="53"/>
      <c r="B2290" s="57">
        <v>2282</v>
      </c>
      <c r="C2290" s="58"/>
      <c r="D2290" s="59"/>
      <c r="E2290" s="59"/>
      <c r="F2290" s="59"/>
      <c r="G2290" s="64">
        <f>+การคำนวณ!N2285</f>
        <v>0</v>
      </c>
      <c r="H2290" s="56"/>
    </row>
    <row r="2291" spans="1:8">
      <c r="A2291" s="53"/>
      <c r="B2291" s="57">
        <v>2283</v>
      </c>
      <c r="C2291" s="58"/>
      <c r="D2291" s="59"/>
      <c r="E2291" s="59"/>
      <c r="F2291" s="59"/>
      <c r="G2291" s="64">
        <f>+การคำนวณ!N2286</f>
        <v>0</v>
      </c>
      <c r="H2291" s="56"/>
    </row>
    <row r="2292" spans="1:8">
      <c r="B2292" s="57">
        <v>2284</v>
      </c>
      <c r="C2292" s="58"/>
      <c r="D2292" s="59"/>
      <c r="E2292" s="59"/>
      <c r="F2292" s="59"/>
      <c r="G2292" s="64">
        <f>+การคำนวณ!N2287</f>
        <v>0</v>
      </c>
      <c r="H2292" s="56"/>
    </row>
    <row r="2293" spans="1:8">
      <c r="A2293" s="53"/>
      <c r="B2293" s="57">
        <v>2285</v>
      </c>
      <c r="C2293" s="58"/>
      <c r="D2293" s="59"/>
      <c r="E2293" s="59"/>
      <c r="F2293" s="59"/>
      <c r="G2293" s="64">
        <f>+การคำนวณ!N2288</f>
        <v>0</v>
      </c>
      <c r="H2293" s="56"/>
    </row>
    <row r="2294" spans="1:8">
      <c r="B2294" s="57">
        <v>2286</v>
      </c>
      <c r="C2294" s="58"/>
      <c r="D2294" s="59"/>
      <c r="E2294" s="59"/>
      <c r="F2294" s="59"/>
      <c r="G2294" s="64">
        <f>+การคำนวณ!N2289</f>
        <v>0</v>
      </c>
      <c r="H2294" s="56"/>
    </row>
    <row r="2295" spans="1:8">
      <c r="A2295" s="53"/>
      <c r="B2295" s="57">
        <v>2287</v>
      </c>
      <c r="C2295" s="58"/>
      <c r="D2295" s="59"/>
      <c r="E2295" s="59"/>
      <c r="F2295" s="59"/>
      <c r="G2295" s="64">
        <f>+การคำนวณ!N2290</f>
        <v>0</v>
      </c>
      <c r="H2295" s="56"/>
    </row>
    <row r="2296" spans="1:8">
      <c r="A2296" s="53"/>
      <c r="B2296" s="57">
        <v>2288</v>
      </c>
      <c r="C2296" s="58"/>
      <c r="D2296" s="59"/>
      <c r="E2296" s="59"/>
      <c r="F2296" s="59"/>
      <c r="G2296" s="64">
        <f>+การคำนวณ!N2291</f>
        <v>0</v>
      </c>
      <c r="H2296" s="56"/>
    </row>
    <row r="2297" spans="1:8">
      <c r="A2297" s="53"/>
      <c r="B2297" s="57">
        <v>2289</v>
      </c>
      <c r="C2297" s="58"/>
      <c r="D2297" s="59"/>
      <c r="E2297" s="59"/>
      <c r="F2297" s="59"/>
      <c r="G2297" s="64">
        <f>+การคำนวณ!N2292</f>
        <v>0</v>
      </c>
      <c r="H2297" s="56"/>
    </row>
    <row r="2298" spans="1:8">
      <c r="A2298" s="53"/>
      <c r="B2298" s="57">
        <v>2290</v>
      </c>
      <c r="C2298" s="58"/>
      <c r="D2298" s="59"/>
      <c r="E2298" s="59"/>
      <c r="F2298" s="59"/>
      <c r="G2298" s="64">
        <f>+การคำนวณ!N2293</f>
        <v>0</v>
      </c>
      <c r="H2298" s="56"/>
    </row>
    <row r="2299" spans="1:8">
      <c r="A2299" s="53"/>
      <c r="B2299" s="57">
        <v>2291</v>
      </c>
      <c r="C2299" s="58"/>
      <c r="D2299" s="59"/>
      <c r="E2299" s="59"/>
      <c r="F2299" s="59"/>
      <c r="G2299" s="64">
        <f>+การคำนวณ!N2294</f>
        <v>0</v>
      </c>
      <c r="H2299" s="56"/>
    </row>
    <row r="2300" spans="1:8">
      <c r="A2300" s="53"/>
      <c r="B2300" s="57">
        <v>2292</v>
      </c>
      <c r="C2300" s="58"/>
      <c r="D2300" s="59"/>
      <c r="E2300" s="59"/>
      <c r="F2300" s="59"/>
      <c r="G2300" s="64">
        <f>+การคำนวณ!N2295</f>
        <v>0</v>
      </c>
      <c r="H2300" s="56"/>
    </row>
    <row r="2301" spans="1:8">
      <c r="A2301" s="53"/>
      <c r="B2301" s="57">
        <v>2293</v>
      </c>
      <c r="C2301" s="58"/>
      <c r="D2301" s="59"/>
      <c r="E2301" s="59"/>
      <c r="F2301" s="59"/>
      <c r="G2301" s="64">
        <f>+การคำนวณ!N2296</f>
        <v>0</v>
      </c>
      <c r="H2301" s="56"/>
    </row>
    <row r="2302" spans="1:8">
      <c r="A2302" s="53"/>
      <c r="B2302" s="57">
        <v>2294</v>
      </c>
      <c r="C2302" s="58"/>
      <c r="D2302" s="59"/>
      <c r="E2302" s="59"/>
      <c r="F2302" s="59"/>
      <c r="G2302" s="64">
        <f>+การคำนวณ!N2297</f>
        <v>0</v>
      </c>
      <c r="H2302" s="56"/>
    </row>
    <row r="2303" spans="1:8">
      <c r="A2303" s="53"/>
      <c r="B2303" s="57">
        <v>2295</v>
      </c>
      <c r="C2303" s="58"/>
      <c r="D2303" s="59"/>
      <c r="E2303" s="59"/>
      <c r="F2303" s="59"/>
      <c r="G2303" s="64">
        <f>+การคำนวณ!N2298</f>
        <v>0</v>
      </c>
      <c r="H2303" s="56"/>
    </row>
    <row r="2304" spans="1:8">
      <c r="A2304" s="53"/>
      <c r="B2304" s="57">
        <v>2296</v>
      </c>
      <c r="C2304" s="58"/>
      <c r="D2304" s="59"/>
      <c r="E2304" s="59"/>
      <c r="F2304" s="59"/>
      <c r="G2304" s="64">
        <f>+การคำนวณ!N2299</f>
        <v>0</v>
      </c>
      <c r="H2304" s="56"/>
    </row>
    <row r="2305" spans="1:8">
      <c r="A2305" s="53"/>
      <c r="B2305" s="57">
        <v>2297</v>
      </c>
      <c r="C2305" s="58"/>
      <c r="D2305" s="59"/>
      <c r="E2305" s="59"/>
      <c r="F2305" s="59"/>
      <c r="G2305" s="64">
        <f>+การคำนวณ!N2300</f>
        <v>0</v>
      </c>
      <c r="H2305" s="56"/>
    </row>
    <row r="2306" spans="1:8">
      <c r="A2306" s="53"/>
      <c r="B2306" s="57">
        <v>2298</v>
      </c>
      <c r="C2306" s="58"/>
      <c r="D2306" s="59"/>
      <c r="E2306" s="59"/>
      <c r="F2306" s="59"/>
      <c r="G2306" s="64">
        <f>+การคำนวณ!N2301</f>
        <v>0</v>
      </c>
      <c r="H2306" s="56"/>
    </row>
    <row r="2307" spans="1:8">
      <c r="A2307" s="53"/>
      <c r="B2307" s="57">
        <v>2299</v>
      </c>
      <c r="C2307" s="58"/>
      <c r="D2307" s="59"/>
      <c r="E2307" s="59"/>
      <c r="F2307" s="59"/>
      <c r="G2307" s="64">
        <f>+การคำนวณ!N2302</f>
        <v>0</v>
      </c>
      <c r="H2307" s="56"/>
    </row>
    <row r="2308" spans="1:8">
      <c r="A2308" s="53"/>
      <c r="B2308" s="57">
        <v>2300</v>
      </c>
      <c r="C2308" s="58"/>
      <c r="D2308" s="59"/>
      <c r="E2308" s="59"/>
      <c r="F2308" s="59"/>
      <c r="G2308" s="64">
        <f>+การคำนวณ!N2303</f>
        <v>0</v>
      </c>
      <c r="H2308" s="56"/>
    </row>
    <row r="2309" spans="1:8">
      <c r="A2309" s="53"/>
      <c r="B2309" s="57">
        <v>2301</v>
      </c>
      <c r="C2309" s="58"/>
      <c r="D2309" s="59"/>
      <c r="E2309" s="59"/>
      <c r="F2309" s="59"/>
      <c r="G2309" s="64">
        <f>+การคำนวณ!N2304</f>
        <v>0</v>
      </c>
      <c r="H2309" s="56"/>
    </row>
    <row r="2310" spans="1:8">
      <c r="A2310" s="53"/>
      <c r="B2310" s="57">
        <v>2302</v>
      </c>
      <c r="C2310" s="58"/>
      <c r="D2310" s="59"/>
      <c r="E2310" s="59"/>
      <c r="F2310" s="59"/>
      <c r="G2310" s="64">
        <f>+การคำนวณ!N2305</f>
        <v>0</v>
      </c>
      <c r="H2310" s="56"/>
    </row>
    <row r="2311" spans="1:8">
      <c r="A2311" s="53"/>
      <c r="B2311" s="57">
        <v>2303</v>
      </c>
      <c r="C2311" s="58"/>
      <c r="D2311" s="59"/>
      <c r="E2311" s="59"/>
      <c r="F2311" s="59"/>
      <c r="G2311" s="64">
        <f>+การคำนวณ!N2306</f>
        <v>0</v>
      </c>
      <c r="H2311" s="56"/>
    </row>
    <row r="2312" spans="1:8">
      <c r="A2312" s="53"/>
      <c r="B2312" s="57">
        <v>2304</v>
      </c>
      <c r="C2312" s="58"/>
      <c r="D2312" s="59"/>
      <c r="E2312" s="59"/>
      <c r="F2312" s="59"/>
      <c r="G2312" s="64">
        <f>+การคำนวณ!N2307</f>
        <v>0</v>
      </c>
      <c r="H2312" s="56"/>
    </row>
    <row r="2313" spans="1:8">
      <c r="A2313" s="53"/>
      <c r="B2313" s="57">
        <v>2305</v>
      </c>
      <c r="C2313" s="58"/>
      <c r="D2313" s="59"/>
      <c r="E2313" s="59"/>
      <c r="F2313" s="59"/>
      <c r="G2313" s="64">
        <f>+การคำนวณ!N2308</f>
        <v>0</v>
      </c>
      <c r="H2313" s="56"/>
    </row>
    <row r="2314" spans="1:8">
      <c r="A2314" s="53"/>
      <c r="B2314" s="57">
        <v>2306</v>
      </c>
      <c r="C2314" s="58"/>
      <c r="D2314" s="59"/>
      <c r="E2314" s="59"/>
      <c r="F2314" s="59"/>
      <c r="G2314" s="64">
        <f>+การคำนวณ!N2309</f>
        <v>0</v>
      </c>
      <c r="H2314" s="56"/>
    </row>
    <row r="2315" spans="1:8">
      <c r="A2315" s="53"/>
      <c r="B2315" s="57">
        <v>2307</v>
      </c>
      <c r="C2315" s="58"/>
      <c r="D2315" s="59"/>
      <c r="E2315" s="59"/>
      <c r="F2315" s="59"/>
      <c r="G2315" s="64">
        <f>+การคำนวณ!N2310</f>
        <v>0</v>
      </c>
      <c r="H2315" s="56"/>
    </row>
    <row r="2316" spans="1:8">
      <c r="A2316" s="53"/>
      <c r="B2316" s="57">
        <v>2308</v>
      </c>
      <c r="C2316" s="58"/>
      <c r="D2316" s="59"/>
      <c r="E2316" s="59"/>
      <c r="F2316" s="59"/>
      <c r="G2316" s="64">
        <f>+การคำนวณ!N2311</f>
        <v>0</v>
      </c>
      <c r="H2316" s="56"/>
    </row>
    <row r="2317" spans="1:8">
      <c r="A2317" s="53"/>
      <c r="B2317" s="57">
        <v>2309</v>
      </c>
      <c r="C2317" s="58"/>
      <c r="D2317" s="59"/>
      <c r="E2317" s="59"/>
      <c r="F2317" s="59"/>
      <c r="G2317" s="64">
        <f>+การคำนวณ!N2312</f>
        <v>0</v>
      </c>
      <c r="H2317" s="56"/>
    </row>
    <row r="2318" spans="1:8">
      <c r="A2318" s="53"/>
      <c r="B2318" s="57">
        <v>2310</v>
      </c>
      <c r="C2318" s="58"/>
      <c r="D2318" s="59"/>
      <c r="E2318" s="59"/>
      <c r="F2318" s="59"/>
      <c r="G2318" s="64">
        <f>+การคำนวณ!N2313</f>
        <v>0</v>
      </c>
      <c r="H2318" s="56"/>
    </row>
    <row r="2319" spans="1:8">
      <c r="A2319" s="53"/>
      <c r="B2319" s="57">
        <v>2311</v>
      </c>
      <c r="C2319" s="58"/>
      <c r="D2319" s="59"/>
      <c r="E2319" s="59"/>
      <c r="F2319" s="59"/>
      <c r="G2319" s="64">
        <f>+การคำนวณ!N2314</f>
        <v>0</v>
      </c>
      <c r="H2319" s="56"/>
    </row>
    <row r="2320" spans="1:8">
      <c r="A2320" s="53"/>
      <c r="B2320" s="57">
        <v>2312</v>
      </c>
      <c r="C2320" s="58"/>
      <c r="D2320" s="59"/>
      <c r="E2320" s="59"/>
      <c r="F2320" s="59"/>
      <c r="G2320" s="64">
        <f>+การคำนวณ!N2315</f>
        <v>0</v>
      </c>
      <c r="H2320" s="56"/>
    </row>
    <row r="2321" spans="1:8">
      <c r="A2321" s="53"/>
      <c r="B2321" s="57">
        <v>2313</v>
      </c>
      <c r="C2321" s="58"/>
      <c r="D2321" s="59"/>
      <c r="E2321" s="59"/>
      <c r="F2321" s="59"/>
      <c r="G2321" s="64">
        <f>+การคำนวณ!N2316</f>
        <v>0</v>
      </c>
      <c r="H2321" s="56"/>
    </row>
    <row r="2322" spans="1:8">
      <c r="A2322" s="53"/>
      <c r="B2322" s="57">
        <v>2314</v>
      </c>
      <c r="C2322" s="58"/>
      <c r="D2322" s="59"/>
      <c r="E2322" s="59"/>
      <c r="F2322" s="59"/>
      <c r="G2322" s="64">
        <f>+การคำนวณ!N2317</f>
        <v>0</v>
      </c>
      <c r="H2322" s="56"/>
    </row>
    <row r="2323" spans="1:8">
      <c r="A2323" s="53"/>
      <c r="B2323" s="57">
        <v>2315</v>
      </c>
      <c r="C2323" s="58"/>
      <c r="D2323" s="59"/>
      <c r="E2323" s="59"/>
      <c r="F2323" s="59"/>
      <c r="G2323" s="64">
        <f>+การคำนวณ!N2318</f>
        <v>0</v>
      </c>
      <c r="H2323" s="56"/>
    </row>
    <row r="2324" spans="1:8">
      <c r="A2324" s="53"/>
      <c r="B2324" s="57">
        <v>2316</v>
      </c>
      <c r="C2324" s="58"/>
      <c r="D2324" s="59"/>
      <c r="E2324" s="59"/>
      <c r="F2324" s="59"/>
      <c r="G2324" s="64">
        <f>+การคำนวณ!N2319</f>
        <v>0</v>
      </c>
      <c r="H2324" s="56"/>
    </row>
    <row r="2325" spans="1:8">
      <c r="A2325" s="53"/>
      <c r="B2325" s="57">
        <v>2317</v>
      </c>
      <c r="C2325" s="58"/>
      <c r="D2325" s="59"/>
      <c r="E2325" s="59"/>
      <c r="F2325" s="59"/>
      <c r="G2325" s="64">
        <f>+การคำนวณ!N2320</f>
        <v>0</v>
      </c>
      <c r="H2325" s="56"/>
    </row>
    <row r="2326" spans="1:8">
      <c r="A2326" s="53"/>
      <c r="B2326" s="57">
        <v>2318</v>
      </c>
      <c r="C2326" s="58"/>
      <c r="D2326" s="59"/>
      <c r="E2326" s="59"/>
      <c r="F2326" s="59"/>
      <c r="G2326" s="64">
        <f>+การคำนวณ!N2321</f>
        <v>0</v>
      </c>
      <c r="H2326" s="56"/>
    </row>
    <row r="2327" spans="1:8">
      <c r="A2327" s="53"/>
      <c r="B2327" s="57">
        <v>2319</v>
      </c>
      <c r="C2327" s="58"/>
      <c r="D2327" s="59"/>
      <c r="E2327" s="59"/>
      <c r="F2327" s="59"/>
      <c r="G2327" s="64">
        <f>+การคำนวณ!N2322</f>
        <v>0</v>
      </c>
      <c r="H2327" s="56"/>
    </row>
    <row r="2328" spans="1:8">
      <c r="A2328" s="53"/>
      <c r="B2328" s="57">
        <v>2320</v>
      </c>
      <c r="C2328" s="58"/>
      <c r="D2328" s="59"/>
      <c r="E2328" s="59"/>
      <c r="F2328" s="59"/>
      <c r="G2328" s="64">
        <f>+การคำนวณ!N2323</f>
        <v>0</v>
      </c>
      <c r="H2328" s="56"/>
    </row>
    <row r="2329" spans="1:8">
      <c r="A2329" s="53"/>
      <c r="B2329" s="57">
        <v>2321</v>
      </c>
      <c r="C2329" s="58"/>
      <c r="D2329" s="59"/>
      <c r="E2329" s="59"/>
      <c r="F2329" s="59"/>
      <c r="G2329" s="64">
        <f>+การคำนวณ!N2324</f>
        <v>0</v>
      </c>
      <c r="H2329" s="56"/>
    </row>
    <row r="2330" spans="1:8">
      <c r="A2330" s="53"/>
      <c r="B2330" s="57">
        <v>2322</v>
      </c>
      <c r="C2330" s="58"/>
      <c r="D2330" s="59"/>
      <c r="E2330" s="59"/>
      <c r="F2330" s="59"/>
      <c r="G2330" s="64">
        <f>+การคำนวณ!N2325</f>
        <v>0</v>
      </c>
      <c r="H2330" s="56"/>
    </row>
    <row r="2331" spans="1:8">
      <c r="A2331" s="53"/>
      <c r="B2331" s="57">
        <v>2323</v>
      </c>
      <c r="C2331" s="58"/>
      <c r="D2331" s="59"/>
      <c r="E2331" s="59"/>
      <c r="F2331" s="59"/>
      <c r="G2331" s="64">
        <f>+การคำนวณ!N2326</f>
        <v>0</v>
      </c>
      <c r="H2331" s="56"/>
    </row>
    <row r="2332" spans="1:8">
      <c r="A2332" s="53"/>
      <c r="B2332" s="57">
        <v>2324</v>
      </c>
      <c r="C2332" s="58"/>
      <c r="D2332" s="59"/>
      <c r="E2332" s="59"/>
      <c r="F2332" s="59"/>
      <c r="G2332" s="64">
        <f>+การคำนวณ!N2327</f>
        <v>0</v>
      </c>
      <c r="H2332" s="56"/>
    </row>
    <row r="2333" spans="1:8">
      <c r="A2333" s="53"/>
      <c r="B2333" s="57">
        <v>2325</v>
      </c>
      <c r="C2333" s="58"/>
      <c r="D2333" s="59"/>
      <c r="E2333" s="59"/>
      <c r="F2333" s="59"/>
      <c r="G2333" s="64">
        <f>+การคำนวณ!N2328</f>
        <v>0</v>
      </c>
      <c r="H2333" s="56"/>
    </row>
    <row r="2334" spans="1:8">
      <c r="A2334" s="53"/>
      <c r="B2334" s="57">
        <v>2326</v>
      </c>
      <c r="C2334" s="58"/>
      <c r="D2334" s="59"/>
      <c r="E2334" s="59"/>
      <c r="F2334" s="59"/>
      <c r="G2334" s="64">
        <f>+การคำนวณ!N2329</f>
        <v>0</v>
      </c>
      <c r="H2334" s="56"/>
    </row>
    <row r="2335" spans="1:8">
      <c r="A2335" s="53"/>
      <c r="B2335" s="57">
        <v>2327</v>
      </c>
      <c r="C2335" s="58"/>
      <c r="D2335" s="59"/>
      <c r="E2335" s="59"/>
      <c r="F2335" s="59"/>
      <c r="G2335" s="64">
        <f>+การคำนวณ!N2330</f>
        <v>0</v>
      </c>
      <c r="H2335" s="56"/>
    </row>
    <row r="2336" spans="1:8">
      <c r="A2336" s="53"/>
      <c r="B2336" s="57">
        <v>2328</v>
      </c>
      <c r="C2336" s="58"/>
      <c r="D2336" s="59"/>
      <c r="E2336" s="59"/>
      <c r="F2336" s="59"/>
      <c r="G2336" s="64">
        <f>+การคำนวณ!N2331</f>
        <v>0</v>
      </c>
      <c r="H2336" s="56"/>
    </row>
    <row r="2337" spans="1:8">
      <c r="A2337" s="53"/>
      <c r="B2337" s="57">
        <v>2329</v>
      </c>
      <c r="C2337" s="58"/>
      <c r="D2337" s="59"/>
      <c r="E2337" s="59"/>
      <c r="F2337" s="59"/>
      <c r="G2337" s="64">
        <f>+การคำนวณ!N2332</f>
        <v>0</v>
      </c>
      <c r="H2337" s="56"/>
    </row>
    <row r="2338" spans="1:8">
      <c r="A2338" s="53"/>
      <c r="B2338" s="57">
        <v>2330</v>
      </c>
      <c r="C2338" s="58"/>
      <c r="D2338" s="59"/>
      <c r="E2338" s="59"/>
      <c r="F2338" s="59"/>
      <c r="G2338" s="64">
        <f>+การคำนวณ!N2333</f>
        <v>0</v>
      </c>
      <c r="H2338" s="56"/>
    </row>
    <row r="2339" spans="1:8">
      <c r="A2339" s="53"/>
      <c r="B2339" s="57">
        <v>2331</v>
      </c>
      <c r="C2339" s="58"/>
      <c r="D2339" s="59"/>
      <c r="E2339" s="59"/>
      <c r="F2339" s="59"/>
      <c r="G2339" s="64">
        <f>+การคำนวณ!N2334</f>
        <v>0</v>
      </c>
      <c r="H2339" s="56"/>
    </row>
    <row r="2340" spans="1:8">
      <c r="A2340" s="53"/>
      <c r="B2340" s="57">
        <v>2332</v>
      </c>
      <c r="C2340" s="58"/>
      <c r="D2340" s="59"/>
      <c r="E2340" s="59"/>
      <c r="F2340" s="59"/>
      <c r="G2340" s="64">
        <f>+การคำนวณ!N2335</f>
        <v>0</v>
      </c>
      <c r="H2340" s="56"/>
    </row>
    <row r="2341" spans="1:8">
      <c r="A2341" s="53"/>
      <c r="B2341" s="57">
        <v>2333</v>
      </c>
      <c r="C2341" s="58"/>
      <c r="D2341" s="59"/>
      <c r="E2341" s="59"/>
      <c r="F2341" s="59"/>
      <c r="G2341" s="64">
        <f>+การคำนวณ!N2336</f>
        <v>0</v>
      </c>
      <c r="H2341" s="56"/>
    </row>
    <row r="2342" spans="1:8">
      <c r="A2342" s="53"/>
      <c r="B2342" s="57">
        <v>2334</v>
      </c>
      <c r="C2342" s="58"/>
      <c r="D2342" s="59"/>
      <c r="E2342" s="59"/>
      <c r="F2342" s="59"/>
      <c r="G2342" s="64">
        <f>+การคำนวณ!N2337</f>
        <v>0</v>
      </c>
      <c r="H2342" s="56"/>
    </row>
    <row r="2343" spans="1:8">
      <c r="A2343" s="53"/>
      <c r="B2343" s="57">
        <v>2335</v>
      </c>
      <c r="C2343" s="58"/>
      <c r="D2343" s="59"/>
      <c r="E2343" s="59"/>
      <c r="F2343" s="59"/>
      <c r="G2343" s="64">
        <f>+การคำนวณ!N2338</f>
        <v>0</v>
      </c>
      <c r="H2343" s="56"/>
    </row>
    <row r="2344" spans="1:8">
      <c r="A2344" s="53"/>
      <c r="B2344" s="57">
        <v>2336</v>
      </c>
      <c r="C2344" s="58"/>
      <c r="D2344" s="59"/>
      <c r="E2344" s="59"/>
      <c r="F2344" s="59"/>
      <c r="G2344" s="64">
        <f>+การคำนวณ!N2339</f>
        <v>0</v>
      </c>
      <c r="H2344" s="56"/>
    </row>
    <row r="2345" spans="1:8">
      <c r="A2345" s="53"/>
      <c r="B2345" s="57">
        <v>2337</v>
      </c>
      <c r="C2345" s="58"/>
      <c r="D2345" s="59"/>
      <c r="E2345" s="59"/>
      <c r="F2345" s="59"/>
      <c r="G2345" s="64">
        <f>+การคำนวณ!N2340</f>
        <v>0</v>
      </c>
      <c r="H2345" s="56"/>
    </row>
    <row r="2346" spans="1:8">
      <c r="A2346" s="53"/>
      <c r="B2346" s="57">
        <v>2338</v>
      </c>
      <c r="C2346" s="58"/>
      <c r="D2346" s="59"/>
      <c r="E2346" s="59"/>
      <c r="F2346" s="59"/>
      <c r="G2346" s="64">
        <f>+การคำนวณ!N2341</f>
        <v>0</v>
      </c>
      <c r="H2346" s="56"/>
    </row>
    <row r="2347" spans="1:8">
      <c r="A2347" s="53"/>
      <c r="B2347" s="57">
        <v>2339</v>
      </c>
      <c r="C2347" s="58"/>
      <c r="D2347" s="59"/>
      <c r="E2347" s="59"/>
      <c r="F2347" s="59"/>
      <c r="G2347" s="64">
        <f>+การคำนวณ!N2342</f>
        <v>0</v>
      </c>
      <c r="H2347" s="56"/>
    </row>
    <row r="2348" spans="1:8">
      <c r="A2348" s="53"/>
      <c r="B2348" s="57">
        <v>2340</v>
      </c>
      <c r="C2348" s="58"/>
      <c r="D2348" s="59"/>
      <c r="E2348" s="59"/>
      <c r="F2348" s="59"/>
      <c r="G2348" s="64">
        <f>+การคำนวณ!N2343</f>
        <v>0</v>
      </c>
      <c r="H2348" s="56"/>
    </row>
    <row r="2349" spans="1:8">
      <c r="A2349" s="53"/>
      <c r="B2349" s="57">
        <v>2341</v>
      </c>
      <c r="C2349" s="58"/>
      <c r="D2349" s="59"/>
      <c r="E2349" s="59"/>
      <c r="F2349" s="59"/>
      <c r="G2349" s="64">
        <f>+การคำนวณ!N2344</f>
        <v>0</v>
      </c>
      <c r="H2349" s="56"/>
    </row>
    <row r="2350" spans="1:8">
      <c r="A2350" s="53"/>
      <c r="B2350" s="57">
        <v>2342</v>
      </c>
      <c r="C2350" s="58"/>
      <c r="D2350" s="59"/>
      <c r="E2350" s="59"/>
      <c r="F2350" s="59"/>
      <c r="G2350" s="64">
        <f>+การคำนวณ!N2345</f>
        <v>0</v>
      </c>
      <c r="H2350" s="56"/>
    </row>
    <row r="2351" spans="1:8">
      <c r="A2351" s="53"/>
      <c r="B2351" s="57">
        <v>2343</v>
      </c>
      <c r="C2351" s="58"/>
      <c r="D2351" s="59"/>
      <c r="E2351" s="59"/>
      <c r="F2351" s="59"/>
      <c r="G2351" s="64">
        <f>+การคำนวณ!N2346</f>
        <v>0</v>
      </c>
      <c r="H2351" s="56"/>
    </row>
    <row r="2352" spans="1:8">
      <c r="A2352" s="53"/>
      <c r="B2352" s="57">
        <v>2344</v>
      </c>
      <c r="C2352" s="58"/>
      <c r="D2352" s="59"/>
      <c r="E2352" s="59"/>
      <c r="F2352" s="59"/>
      <c r="G2352" s="64">
        <f>+การคำนวณ!N2347</f>
        <v>0</v>
      </c>
      <c r="H2352" s="56"/>
    </row>
    <row r="2353" spans="1:8">
      <c r="A2353" s="53"/>
      <c r="B2353" s="57">
        <v>2345</v>
      </c>
      <c r="C2353" s="58"/>
      <c r="D2353" s="59"/>
      <c r="E2353" s="59"/>
      <c r="F2353" s="59"/>
      <c r="G2353" s="64">
        <f>+การคำนวณ!N2348</f>
        <v>0</v>
      </c>
      <c r="H2353" s="56"/>
    </row>
    <row r="2354" spans="1:8">
      <c r="A2354" s="53"/>
      <c r="B2354" s="57">
        <v>2346</v>
      </c>
      <c r="C2354" s="58"/>
      <c r="D2354" s="59"/>
      <c r="E2354" s="59"/>
      <c r="F2354" s="59"/>
      <c r="G2354" s="64">
        <f>+การคำนวณ!N2349</f>
        <v>0</v>
      </c>
      <c r="H2354" s="56"/>
    </row>
    <row r="2355" spans="1:8">
      <c r="A2355" s="53"/>
      <c r="B2355" s="57">
        <v>2347</v>
      </c>
      <c r="C2355" s="58"/>
      <c r="D2355" s="59"/>
      <c r="E2355" s="59"/>
      <c r="F2355" s="59"/>
      <c r="G2355" s="64">
        <f>+การคำนวณ!N2350</f>
        <v>0</v>
      </c>
      <c r="H2355" s="56"/>
    </row>
    <row r="2356" spans="1:8">
      <c r="A2356" s="53"/>
      <c r="B2356" s="57">
        <v>2348</v>
      </c>
      <c r="C2356" s="58"/>
      <c r="D2356" s="59"/>
      <c r="E2356" s="59"/>
      <c r="F2356" s="59"/>
      <c r="G2356" s="64">
        <f>+การคำนวณ!N2351</f>
        <v>0</v>
      </c>
      <c r="H2356" s="56"/>
    </row>
    <row r="2357" spans="1:8">
      <c r="A2357" s="53"/>
      <c r="B2357" s="57">
        <v>2349</v>
      </c>
      <c r="C2357" s="58"/>
      <c r="D2357" s="59"/>
      <c r="E2357" s="59"/>
      <c r="F2357" s="59"/>
      <c r="G2357" s="64">
        <f>+การคำนวณ!N2352</f>
        <v>0</v>
      </c>
      <c r="H2357" s="56"/>
    </row>
    <row r="2358" spans="1:8">
      <c r="A2358" s="53"/>
      <c r="B2358" s="57">
        <v>2350</v>
      </c>
      <c r="C2358" s="58"/>
      <c r="D2358" s="59"/>
      <c r="E2358" s="59"/>
      <c r="F2358" s="59"/>
      <c r="G2358" s="64">
        <f>+การคำนวณ!N2353</f>
        <v>0</v>
      </c>
      <c r="H2358" s="56"/>
    </row>
    <row r="2359" spans="1:8">
      <c r="A2359" s="53"/>
      <c r="B2359" s="57">
        <v>2351</v>
      </c>
      <c r="C2359" s="58"/>
      <c r="D2359" s="59"/>
      <c r="E2359" s="59"/>
      <c r="F2359" s="59"/>
      <c r="G2359" s="64">
        <f>+การคำนวณ!N2354</f>
        <v>0</v>
      </c>
      <c r="H2359" s="56"/>
    </row>
    <row r="2360" spans="1:8">
      <c r="A2360" s="53"/>
      <c r="B2360" s="57">
        <v>2352</v>
      </c>
      <c r="C2360" s="58"/>
      <c r="D2360" s="59"/>
      <c r="E2360" s="59"/>
      <c r="F2360" s="59"/>
      <c r="G2360" s="64">
        <f>+การคำนวณ!N2355</f>
        <v>0</v>
      </c>
      <c r="H2360" s="56"/>
    </row>
    <row r="2361" spans="1:8">
      <c r="A2361" s="53"/>
      <c r="B2361" s="57">
        <v>2353</v>
      </c>
      <c r="C2361" s="58"/>
      <c r="D2361" s="59"/>
      <c r="E2361" s="59"/>
      <c r="F2361" s="59"/>
      <c r="G2361" s="64">
        <f>+การคำนวณ!N2356</f>
        <v>0</v>
      </c>
      <c r="H2361" s="56"/>
    </row>
    <row r="2362" spans="1:8">
      <c r="A2362" s="53"/>
      <c r="B2362" s="57">
        <v>2354</v>
      </c>
      <c r="C2362" s="58"/>
      <c r="D2362" s="59"/>
      <c r="E2362" s="59"/>
      <c r="F2362" s="59"/>
      <c r="G2362" s="64">
        <f>+การคำนวณ!N2357</f>
        <v>0</v>
      </c>
      <c r="H2362" s="56"/>
    </row>
    <row r="2363" spans="1:8">
      <c r="A2363" s="53"/>
      <c r="B2363" s="57">
        <v>2355</v>
      </c>
      <c r="C2363" s="58"/>
      <c r="D2363" s="59"/>
      <c r="E2363" s="59"/>
      <c r="F2363" s="59"/>
      <c r="G2363" s="64">
        <f>+การคำนวณ!N2358</f>
        <v>0</v>
      </c>
      <c r="H2363" s="56"/>
    </row>
    <row r="2364" spans="1:8">
      <c r="A2364" s="53"/>
      <c r="B2364" s="57">
        <v>2356</v>
      </c>
      <c r="C2364" s="58"/>
      <c r="D2364" s="59"/>
      <c r="E2364" s="59"/>
      <c r="F2364" s="59"/>
      <c r="G2364" s="64">
        <f>+การคำนวณ!N2359</f>
        <v>0</v>
      </c>
      <c r="H2364" s="56"/>
    </row>
    <row r="2365" spans="1:8">
      <c r="A2365" s="53"/>
      <c r="B2365" s="57">
        <v>2357</v>
      </c>
      <c r="C2365" s="58"/>
      <c r="D2365" s="59"/>
      <c r="E2365" s="59"/>
      <c r="F2365" s="59"/>
      <c r="G2365" s="64">
        <f>+การคำนวณ!N2360</f>
        <v>0</v>
      </c>
      <c r="H2365" s="56"/>
    </row>
    <row r="2366" spans="1:8">
      <c r="A2366" s="53"/>
      <c r="B2366" s="57">
        <v>2358</v>
      </c>
      <c r="C2366" s="58"/>
      <c r="D2366" s="59"/>
      <c r="E2366" s="59"/>
      <c r="F2366" s="59"/>
      <c r="G2366" s="64">
        <f>+การคำนวณ!N2361</f>
        <v>0</v>
      </c>
      <c r="H2366" s="56"/>
    </row>
    <row r="2367" spans="1:8">
      <c r="A2367" s="53"/>
      <c r="B2367" s="57">
        <v>2359</v>
      </c>
      <c r="C2367" s="58"/>
      <c r="D2367" s="59"/>
      <c r="E2367" s="59"/>
      <c r="F2367" s="59"/>
      <c r="G2367" s="64">
        <f>+การคำนวณ!N2362</f>
        <v>0</v>
      </c>
      <c r="H2367" s="56"/>
    </row>
    <row r="2368" spans="1:8">
      <c r="A2368" s="53"/>
      <c r="B2368" s="57">
        <v>2360</v>
      </c>
      <c r="C2368" s="58"/>
      <c r="D2368" s="59"/>
      <c r="E2368" s="59"/>
      <c r="F2368" s="59"/>
      <c r="G2368" s="64">
        <f>+การคำนวณ!N2363</f>
        <v>0</v>
      </c>
      <c r="H2368" s="56"/>
    </row>
    <row r="2369" spans="1:8">
      <c r="A2369" s="53"/>
      <c r="B2369" s="57">
        <v>2361</v>
      </c>
      <c r="C2369" s="58"/>
      <c r="D2369" s="59"/>
      <c r="E2369" s="59"/>
      <c r="F2369" s="59"/>
      <c r="G2369" s="64">
        <f>+การคำนวณ!N2364</f>
        <v>0</v>
      </c>
      <c r="H2369" s="56"/>
    </row>
    <row r="2370" spans="1:8">
      <c r="A2370" s="53"/>
      <c r="B2370" s="57">
        <v>2362</v>
      </c>
      <c r="C2370" s="58"/>
      <c r="D2370" s="59"/>
      <c r="E2370" s="59"/>
      <c r="F2370" s="59"/>
      <c r="G2370" s="64">
        <f>+การคำนวณ!N2365</f>
        <v>0</v>
      </c>
      <c r="H2370" s="56"/>
    </row>
    <row r="2371" spans="1:8">
      <c r="A2371" s="53"/>
      <c r="B2371" s="57">
        <v>2363</v>
      </c>
      <c r="C2371" s="58"/>
      <c r="D2371" s="59"/>
      <c r="E2371" s="59"/>
      <c r="F2371" s="59"/>
      <c r="G2371" s="64">
        <f>+การคำนวณ!N2366</f>
        <v>0</v>
      </c>
      <c r="H2371" s="56"/>
    </row>
    <row r="2372" spans="1:8">
      <c r="A2372" s="53"/>
      <c r="B2372" s="57">
        <v>2364</v>
      </c>
      <c r="C2372" s="58"/>
      <c r="D2372" s="59"/>
      <c r="E2372" s="59"/>
      <c r="F2372" s="59"/>
      <c r="G2372" s="64">
        <f>+การคำนวณ!N2367</f>
        <v>0</v>
      </c>
      <c r="H2372" s="56"/>
    </row>
    <row r="2373" spans="1:8">
      <c r="A2373" s="53"/>
      <c r="B2373" s="57">
        <v>2365</v>
      </c>
      <c r="C2373" s="58"/>
      <c r="D2373" s="59"/>
      <c r="E2373" s="59"/>
      <c r="F2373" s="59"/>
      <c r="G2373" s="64">
        <f>+การคำนวณ!N2368</f>
        <v>0</v>
      </c>
      <c r="H2373" s="56"/>
    </row>
    <row r="2374" spans="1:8">
      <c r="A2374" s="53"/>
      <c r="B2374" s="57">
        <v>2366</v>
      </c>
      <c r="C2374" s="58"/>
      <c r="D2374" s="59"/>
      <c r="E2374" s="59"/>
      <c r="F2374" s="59"/>
      <c r="G2374" s="64">
        <f>+การคำนวณ!N2369</f>
        <v>0</v>
      </c>
      <c r="H2374" s="56"/>
    </row>
    <row r="2375" spans="1:8">
      <c r="A2375" s="53"/>
      <c r="B2375" s="57">
        <v>2367</v>
      </c>
      <c r="C2375" s="58"/>
      <c r="D2375" s="59"/>
      <c r="E2375" s="59"/>
      <c r="F2375" s="59"/>
      <c r="G2375" s="64">
        <f>+การคำนวณ!N2370</f>
        <v>0</v>
      </c>
      <c r="H2375" s="56"/>
    </row>
    <row r="2376" spans="1:8">
      <c r="A2376" s="53"/>
      <c r="B2376" s="57">
        <v>2368</v>
      </c>
      <c r="C2376" s="58"/>
      <c r="D2376" s="59"/>
      <c r="E2376" s="59"/>
      <c r="F2376" s="59"/>
      <c r="G2376" s="64">
        <f>+การคำนวณ!N2371</f>
        <v>0</v>
      </c>
      <c r="H2376" s="56"/>
    </row>
    <row r="2377" spans="1:8">
      <c r="A2377" s="53"/>
      <c r="B2377" s="57">
        <v>2369</v>
      </c>
      <c r="C2377" s="58"/>
      <c r="D2377" s="59"/>
      <c r="E2377" s="59"/>
      <c r="F2377" s="59"/>
      <c r="G2377" s="64">
        <f>+การคำนวณ!N2372</f>
        <v>0</v>
      </c>
      <c r="H2377" s="56"/>
    </row>
    <row r="2378" spans="1:8">
      <c r="A2378" s="53"/>
      <c r="B2378" s="57">
        <v>2370</v>
      </c>
      <c r="C2378" s="58"/>
      <c r="D2378" s="59"/>
      <c r="E2378" s="59"/>
      <c r="F2378" s="59"/>
      <c r="G2378" s="64">
        <f>+การคำนวณ!N2373</f>
        <v>0</v>
      </c>
      <c r="H2378" s="56"/>
    </row>
    <row r="2379" spans="1:8">
      <c r="A2379" s="53"/>
      <c r="B2379" s="57">
        <v>2371</v>
      </c>
      <c r="C2379" s="58"/>
      <c r="D2379" s="59"/>
      <c r="E2379" s="59"/>
      <c r="F2379" s="59"/>
      <c r="G2379" s="64">
        <f>+การคำนวณ!N2374</f>
        <v>0</v>
      </c>
      <c r="H2379" s="56"/>
    </row>
    <row r="2380" spans="1:8">
      <c r="A2380" s="53"/>
      <c r="B2380" s="57">
        <v>2372</v>
      </c>
      <c r="C2380" s="58"/>
      <c r="D2380" s="59"/>
      <c r="E2380" s="59"/>
      <c r="F2380" s="59"/>
      <c r="G2380" s="64">
        <f>+การคำนวณ!N2375</f>
        <v>0</v>
      </c>
      <c r="H2380" s="56"/>
    </row>
    <row r="2381" spans="1:8">
      <c r="A2381" s="53"/>
      <c r="B2381" s="57">
        <v>2373</v>
      </c>
      <c r="C2381" s="58"/>
      <c r="D2381" s="59"/>
      <c r="E2381" s="59"/>
      <c r="F2381" s="59"/>
      <c r="G2381" s="64">
        <f>+การคำนวณ!N2376</f>
        <v>0</v>
      </c>
      <c r="H2381" s="56"/>
    </row>
    <row r="2382" spans="1:8">
      <c r="A2382" s="53"/>
      <c r="B2382" s="57">
        <v>2374</v>
      </c>
      <c r="C2382" s="58"/>
      <c r="D2382" s="59"/>
      <c r="E2382" s="59"/>
      <c r="F2382" s="59"/>
      <c r="G2382" s="64">
        <f>+การคำนวณ!N2377</f>
        <v>0</v>
      </c>
      <c r="H2382" s="56"/>
    </row>
    <row r="2383" spans="1:8">
      <c r="A2383" s="53"/>
      <c r="B2383" s="57">
        <v>2375</v>
      </c>
      <c r="C2383" s="58"/>
      <c r="D2383" s="59"/>
      <c r="E2383" s="59"/>
      <c r="F2383" s="59"/>
      <c r="G2383" s="64">
        <f>+การคำนวณ!N2378</f>
        <v>0</v>
      </c>
      <c r="H2383" s="56"/>
    </row>
    <row r="2384" spans="1:8">
      <c r="A2384" s="53"/>
      <c r="B2384" s="57">
        <v>2376</v>
      </c>
      <c r="C2384" s="58"/>
      <c r="D2384" s="59"/>
      <c r="E2384" s="59"/>
      <c r="F2384" s="59"/>
      <c r="G2384" s="64">
        <f>+การคำนวณ!N2379</f>
        <v>0</v>
      </c>
      <c r="H2384" s="56"/>
    </row>
    <row r="2385" spans="1:8">
      <c r="A2385" s="53"/>
      <c r="B2385" s="57">
        <v>2377</v>
      </c>
      <c r="C2385" s="58"/>
      <c r="D2385" s="59"/>
      <c r="E2385" s="59"/>
      <c r="F2385" s="59"/>
      <c r="G2385" s="64">
        <f>+การคำนวณ!N2380</f>
        <v>0</v>
      </c>
      <c r="H2385" s="56"/>
    </row>
    <row r="2386" spans="1:8">
      <c r="A2386" s="53"/>
      <c r="B2386" s="57">
        <v>2378</v>
      </c>
      <c r="C2386" s="58"/>
      <c r="D2386" s="59"/>
      <c r="E2386" s="59"/>
      <c r="F2386" s="59"/>
      <c r="G2386" s="64">
        <f>+การคำนวณ!N2381</f>
        <v>0</v>
      </c>
      <c r="H2386" s="56"/>
    </row>
    <row r="2387" spans="1:8">
      <c r="A2387" s="53"/>
      <c r="B2387" s="57">
        <v>2379</v>
      </c>
      <c r="C2387" s="58"/>
      <c r="D2387" s="59"/>
      <c r="E2387" s="59"/>
      <c r="F2387" s="59"/>
      <c r="G2387" s="64">
        <f>+การคำนวณ!N2382</f>
        <v>0</v>
      </c>
      <c r="H2387" s="56"/>
    </row>
    <row r="2388" spans="1:8">
      <c r="A2388" s="53"/>
      <c r="B2388" s="57">
        <v>2380</v>
      </c>
      <c r="C2388" s="58"/>
      <c r="D2388" s="59"/>
      <c r="E2388" s="59"/>
      <c r="F2388" s="59"/>
      <c r="G2388" s="64">
        <f>+การคำนวณ!N2383</f>
        <v>0</v>
      </c>
      <c r="H2388" s="56"/>
    </row>
    <row r="2389" spans="1:8">
      <c r="A2389" s="53"/>
      <c r="B2389" s="57">
        <v>2381</v>
      </c>
      <c r="C2389" s="58"/>
      <c r="D2389" s="59"/>
      <c r="E2389" s="59"/>
      <c r="F2389" s="59"/>
      <c r="G2389" s="64">
        <f>+การคำนวณ!N2384</f>
        <v>0</v>
      </c>
      <c r="H2389" s="56"/>
    </row>
    <row r="2390" spans="1:8">
      <c r="B2390" s="57">
        <v>2382</v>
      </c>
      <c r="C2390" s="58"/>
      <c r="D2390" s="59"/>
      <c r="E2390" s="59"/>
      <c r="F2390" s="59"/>
      <c r="G2390" s="64">
        <f>+การคำนวณ!N2385</f>
        <v>0</v>
      </c>
      <c r="H2390" s="56"/>
    </row>
    <row r="2391" spans="1:8">
      <c r="A2391" s="53"/>
      <c r="B2391" s="57">
        <v>2383</v>
      </c>
      <c r="C2391" s="58"/>
      <c r="D2391" s="59"/>
      <c r="E2391" s="59"/>
      <c r="F2391" s="59"/>
      <c r="G2391" s="64">
        <f>+การคำนวณ!N2386</f>
        <v>0</v>
      </c>
      <c r="H2391" s="56"/>
    </row>
    <row r="2392" spans="1:8">
      <c r="A2392" s="53"/>
      <c r="B2392" s="57">
        <v>2384</v>
      </c>
      <c r="C2392" s="58"/>
      <c r="D2392" s="59"/>
      <c r="E2392" s="59"/>
      <c r="F2392" s="59"/>
      <c r="G2392" s="64">
        <f>+การคำนวณ!N2387</f>
        <v>0</v>
      </c>
      <c r="H2392" s="56"/>
    </row>
    <row r="2393" spans="1:8">
      <c r="A2393" s="53"/>
      <c r="B2393" s="57">
        <v>2385</v>
      </c>
      <c r="C2393" s="58"/>
      <c r="D2393" s="59"/>
      <c r="E2393" s="59"/>
      <c r="F2393" s="59"/>
      <c r="G2393" s="64">
        <f>+การคำนวณ!N2388</f>
        <v>0</v>
      </c>
      <c r="H2393" s="56"/>
    </row>
    <row r="2394" spans="1:8">
      <c r="A2394" s="53"/>
      <c r="B2394" s="57">
        <v>2386</v>
      </c>
      <c r="C2394" s="58"/>
      <c r="D2394" s="59"/>
      <c r="E2394" s="59"/>
      <c r="F2394" s="59"/>
      <c r="G2394" s="64">
        <f>+การคำนวณ!N2389</f>
        <v>0</v>
      </c>
      <c r="H2394" s="56"/>
    </row>
    <row r="2395" spans="1:8">
      <c r="A2395" s="53"/>
      <c r="B2395" s="57">
        <v>2387</v>
      </c>
      <c r="C2395" s="58"/>
      <c r="D2395" s="59"/>
      <c r="E2395" s="59"/>
      <c r="F2395" s="59"/>
      <c r="G2395" s="64">
        <f>+การคำนวณ!N2390</f>
        <v>0</v>
      </c>
      <c r="H2395" s="56"/>
    </row>
    <row r="2396" spans="1:8">
      <c r="A2396" s="53"/>
      <c r="B2396" s="57">
        <v>2388</v>
      </c>
      <c r="C2396" s="58"/>
      <c r="D2396" s="59"/>
      <c r="E2396" s="59"/>
      <c r="F2396" s="59"/>
      <c r="G2396" s="64">
        <f>+การคำนวณ!N2391</f>
        <v>0</v>
      </c>
      <c r="H2396" s="56"/>
    </row>
    <row r="2397" spans="1:8">
      <c r="A2397" s="53"/>
      <c r="B2397" s="57">
        <v>2389</v>
      </c>
      <c r="C2397" s="58"/>
      <c r="D2397" s="59"/>
      <c r="E2397" s="59"/>
      <c r="F2397" s="59"/>
      <c r="G2397" s="64">
        <f>+การคำนวณ!N2392</f>
        <v>0</v>
      </c>
      <c r="H2397" s="56"/>
    </row>
    <row r="2398" spans="1:8">
      <c r="A2398" s="53"/>
      <c r="B2398" s="57">
        <v>2390</v>
      </c>
      <c r="C2398" s="58"/>
      <c r="D2398" s="59"/>
      <c r="E2398" s="59"/>
      <c r="F2398" s="59"/>
      <c r="G2398" s="64">
        <f>+การคำนวณ!N2393</f>
        <v>0</v>
      </c>
      <c r="H2398" s="56"/>
    </row>
    <row r="2399" spans="1:8">
      <c r="A2399" s="53"/>
      <c r="B2399" s="57">
        <v>2391</v>
      </c>
      <c r="C2399" s="58"/>
      <c r="D2399" s="59"/>
      <c r="E2399" s="59"/>
      <c r="F2399" s="59"/>
      <c r="G2399" s="64">
        <f>+การคำนวณ!N2394</f>
        <v>0</v>
      </c>
      <c r="H2399" s="56"/>
    </row>
    <row r="2400" spans="1:8">
      <c r="A2400" s="53"/>
      <c r="B2400" s="57">
        <v>2392</v>
      </c>
      <c r="C2400" s="58"/>
      <c r="D2400" s="59"/>
      <c r="E2400" s="59"/>
      <c r="F2400" s="59"/>
      <c r="G2400" s="64">
        <f>+การคำนวณ!N2395</f>
        <v>0</v>
      </c>
      <c r="H2400" s="56"/>
    </row>
    <row r="2401" spans="1:8">
      <c r="A2401" s="53"/>
      <c r="B2401" s="57">
        <v>2393</v>
      </c>
      <c r="C2401" s="58"/>
      <c r="D2401" s="59"/>
      <c r="E2401" s="59"/>
      <c r="F2401" s="59"/>
      <c r="G2401" s="64">
        <f>+การคำนวณ!N2396</f>
        <v>0</v>
      </c>
      <c r="H2401" s="56"/>
    </row>
    <row r="2402" spans="1:8">
      <c r="A2402" s="53"/>
      <c r="B2402" s="57">
        <v>2394</v>
      </c>
      <c r="C2402" s="58"/>
      <c r="D2402" s="59"/>
      <c r="E2402" s="59"/>
      <c r="F2402" s="59"/>
      <c r="G2402" s="64">
        <f>+การคำนวณ!N2397</f>
        <v>0</v>
      </c>
      <c r="H2402" s="56"/>
    </row>
    <row r="2403" spans="1:8">
      <c r="A2403" s="53"/>
      <c r="B2403" s="57">
        <v>2395</v>
      </c>
      <c r="C2403" s="58"/>
      <c r="D2403" s="59"/>
      <c r="E2403" s="59"/>
      <c r="F2403" s="59"/>
      <c r="G2403" s="64">
        <f>+การคำนวณ!N2398</f>
        <v>0</v>
      </c>
      <c r="H2403" s="56"/>
    </row>
    <row r="2404" spans="1:8">
      <c r="A2404" s="53"/>
      <c r="B2404" s="57">
        <v>2396</v>
      </c>
      <c r="C2404" s="58"/>
      <c r="D2404" s="59"/>
      <c r="E2404" s="59"/>
      <c r="F2404" s="59"/>
      <c r="G2404" s="64">
        <f>+การคำนวณ!N2399</f>
        <v>0</v>
      </c>
      <c r="H2404" s="56"/>
    </row>
    <row r="2405" spans="1:8">
      <c r="A2405" s="53"/>
      <c r="B2405" s="57">
        <v>2397</v>
      </c>
      <c r="C2405" s="58"/>
      <c r="D2405" s="59"/>
      <c r="E2405" s="59"/>
      <c r="F2405" s="59"/>
      <c r="G2405" s="64">
        <f>+การคำนวณ!N2400</f>
        <v>0</v>
      </c>
      <c r="H2405" s="56"/>
    </row>
    <row r="2406" spans="1:8">
      <c r="A2406" s="53"/>
      <c r="B2406" s="57">
        <v>2398</v>
      </c>
      <c r="C2406" s="58"/>
      <c r="D2406" s="59"/>
      <c r="E2406" s="59"/>
      <c r="F2406" s="59"/>
      <c r="G2406" s="64">
        <f>+การคำนวณ!N2401</f>
        <v>0</v>
      </c>
      <c r="H2406" s="56"/>
    </row>
    <row r="2407" spans="1:8">
      <c r="A2407" s="53"/>
      <c r="B2407" s="57">
        <v>2399</v>
      </c>
      <c r="C2407" s="58"/>
      <c r="D2407" s="59"/>
      <c r="E2407" s="59"/>
      <c r="F2407" s="59"/>
      <c r="G2407" s="64">
        <f>+การคำนวณ!N2402</f>
        <v>0</v>
      </c>
      <c r="H2407" s="56"/>
    </row>
    <row r="2408" spans="1:8">
      <c r="A2408" s="53"/>
      <c r="B2408" s="57">
        <v>2400</v>
      </c>
      <c r="C2408" s="58"/>
      <c r="D2408" s="59"/>
      <c r="E2408" s="59"/>
      <c r="F2408" s="59"/>
      <c r="G2408" s="64">
        <f>+การคำนวณ!N2403</f>
        <v>0</v>
      </c>
      <c r="H2408" s="56"/>
    </row>
    <row r="2409" spans="1:8">
      <c r="A2409" s="53"/>
      <c r="B2409" s="57">
        <v>2401</v>
      </c>
      <c r="C2409" s="58"/>
      <c r="D2409" s="59"/>
      <c r="E2409" s="59"/>
      <c r="F2409" s="59"/>
      <c r="G2409" s="64">
        <f>+การคำนวณ!N2404</f>
        <v>0</v>
      </c>
      <c r="H2409" s="56"/>
    </row>
    <row r="2410" spans="1:8">
      <c r="A2410" s="53"/>
      <c r="B2410" s="57">
        <v>2402</v>
      </c>
      <c r="C2410" s="58"/>
      <c r="D2410" s="59"/>
      <c r="E2410" s="59"/>
      <c r="F2410" s="59"/>
      <c r="G2410" s="64">
        <f>+การคำนวณ!N2405</f>
        <v>0</v>
      </c>
      <c r="H2410" s="56"/>
    </row>
    <row r="2411" spans="1:8">
      <c r="A2411" s="53"/>
      <c r="B2411" s="57">
        <v>2403</v>
      </c>
      <c r="C2411" s="58"/>
      <c r="D2411" s="59"/>
      <c r="E2411" s="59"/>
      <c r="F2411" s="59"/>
      <c r="G2411" s="64">
        <f>+การคำนวณ!N2406</f>
        <v>0</v>
      </c>
      <c r="H2411" s="56"/>
    </row>
    <row r="2412" spans="1:8">
      <c r="A2412" s="53"/>
      <c r="B2412" s="57">
        <v>2404</v>
      </c>
      <c r="C2412" s="58"/>
      <c r="D2412" s="59"/>
      <c r="E2412" s="59"/>
      <c r="F2412" s="59"/>
      <c r="G2412" s="64">
        <f>+การคำนวณ!N2407</f>
        <v>0</v>
      </c>
      <c r="H2412" s="56"/>
    </row>
    <row r="2413" spans="1:8">
      <c r="A2413" s="53"/>
      <c r="B2413" s="57">
        <v>2405</v>
      </c>
      <c r="C2413" s="58"/>
      <c r="D2413" s="59"/>
      <c r="E2413" s="59"/>
      <c r="F2413" s="59"/>
      <c r="G2413" s="64">
        <f>+การคำนวณ!N2408</f>
        <v>0</v>
      </c>
      <c r="H2413" s="56"/>
    </row>
    <row r="2414" spans="1:8">
      <c r="A2414" s="53"/>
      <c r="B2414" s="57">
        <v>2406</v>
      </c>
      <c r="C2414" s="58"/>
      <c r="D2414" s="59"/>
      <c r="E2414" s="59"/>
      <c r="F2414" s="59"/>
      <c r="G2414" s="64">
        <f>+การคำนวณ!N2409</f>
        <v>0</v>
      </c>
      <c r="H2414" s="56"/>
    </row>
    <row r="2415" spans="1:8">
      <c r="A2415" s="53"/>
      <c r="B2415" s="57">
        <v>2407</v>
      </c>
      <c r="C2415" s="58"/>
      <c r="D2415" s="59"/>
      <c r="E2415" s="59"/>
      <c r="F2415" s="59"/>
      <c r="G2415" s="64">
        <f>+การคำนวณ!N2410</f>
        <v>0</v>
      </c>
      <c r="H2415" s="56"/>
    </row>
    <row r="2416" spans="1:8">
      <c r="A2416" s="53"/>
      <c r="B2416" s="57">
        <v>2408</v>
      </c>
      <c r="C2416" s="58"/>
      <c r="D2416" s="59"/>
      <c r="E2416" s="59"/>
      <c r="F2416" s="59"/>
      <c r="G2416" s="64">
        <f>+การคำนวณ!N2411</f>
        <v>0</v>
      </c>
      <c r="H2416" s="56"/>
    </row>
    <row r="2417" spans="1:8">
      <c r="A2417" s="53"/>
      <c r="B2417" s="57">
        <v>2409</v>
      </c>
      <c r="C2417" s="58"/>
      <c r="D2417" s="59"/>
      <c r="E2417" s="59"/>
      <c r="F2417" s="59"/>
      <c r="G2417" s="64">
        <f>+การคำนวณ!N2412</f>
        <v>0</v>
      </c>
      <c r="H2417" s="56"/>
    </row>
    <row r="2418" spans="1:8">
      <c r="A2418" s="53"/>
      <c r="B2418" s="57">
        <v>2410</v>
      </c>
      <c r="C2418" s="58"/>
      <c r="D2418" s="59"/>
      <c r="E2418" s="59"/>
      <c r="F2418" s="59"/>
      <c r="G2418" s="64">
        <f>+การคำนวณ!N2413</f>
        <v>0</v>
      </c>
      <c r="H2418" s="56"/>
    </row>
    <row r="2419" spans="1:8">
      <c r="A2419" s="53"/>
      <c r="B2419" s="57">
        <v>2411</v>
      </c>
      <c r="C2419" s="58"/>
      <c r="D2419" s="59"/>
      <c r="E2419" s="59"/>
      <c r="F2419" s="59"/>
      <c r="G2419" s="64">
        <f>+การคำนวณ!N2414</f>
        <v>0</v>
      </c>
      <c r="H2419" s="56"/>
    </row>
    <row r="2420" spans="1:8">
      <c r="A2420" s="53"/>
      <c r="B2420" s="57">
        <v>2412</v>
      </c>
      <c r="C2420" s="58"/>
      <c r="D2420" s="59"/>
      <c r="E2420" s="59"/>
      <c r="F2420" s="59"/>
      <c r="G2420" s="64">
        <f>+การคำนวณ!N2415</f>
        <v>0</v>
      </c>
      <c r="H2420" s="56"/>
    </row>
    <row r="2421" spans="1:8">
      <c r="A2421" s="53"/>
      <c r="B2421" s="57">
        <v>2413</v>
      </c>
      <c r="C2421" s="58"/>
      <c r="D2421" s="59"/>
      <c r="E2421" s="59"/>
      <c r="F2421" s="59"/>
      <c r="G2421" s="64">
        <f>+การคำนวณ!N2416</f>
        <v>0</v>
      </c>
      <c r="H2421" s="56"/>
    </row>
    <row r="2422" spans="1:8">
      <c r="A2422" s="53"/>
      <c r="B2422" s="57">
        <v>2414</v>
      </c>
      <c r="C2422" s="58"/>
      <c r="D2422" s="59"/>
      <c r="E2422" s="59"/>
      <c r="F2422" s="59"/>
      <c r="G2422" s="64">
        <f>+การคำนวณ!N2417</f>
        <v>0</v>
      </c>
      <c r="H2422" s="56"/>
    </row>
    <row r="2423" spans="1:8">
      <c r="A2423" s="53"/>
      <c r="B2423" s="57">
        <v>2415</v>
      </c>
      <c r="C2423" s="58"/>
      <c r="D2423" s="59"/>
      <c r="E2423" s="59"/>
      <c r="F2423" s="59"/>
      <c r="G2423" s="64">
        <f>+การคำนวณ!N2418</f>
        <v>0</v>
      </c>
      <c r="H2423" s="56"/>
    </row>
    <row r="2424" spans="1:8">
      <c r="A2424" s="53"/>
      <c r="B2424" s="57">
        <v>2416</v>
      </c>
      <c r="C2424" s="58"/>
      <c r="D2424" s="59"/>
      <c r="E2424" s="59"/>
      <c r="F2424" s="59"/>
      <c r="G2424" s="64">
        <f>+การคำนวณ!N2419</f>
        <v>0</v>
      </c>
      <c r="H2424" s="56"/>
    </row>
    <row r="2425" spans="1:8">
      <c r="A2425" s="53"/>
      <c r="B2425" s="57">
        <v>2417</v>
      </c>
      <c r="C2425" s="58"/>
      <c r="D2425" s="59"/>
      <c r="E2425" s="59"/>
      <c r="F2425" s="59"/>
      <c r="G2425" s="64">
        <f>+การคำนวณ!N2420</f>
        <v>0</v>
      </c>
      <c r="H2425" s="56"/>
    </row>
    <row r="2426" spans="1:8">
      <c r="A2426" s="53"/>
      <c r="B2426" s="57">
        <v>2418</v>
      </c>
      <c r="C2426" s="58"/>
      <c r="D2426" s="59"/>
      <c r="E2426" s="59"/>
      <c r="F2426" s="59"/>
      <c r="G2426" s="64">
        <f>+การคำนวณ!N2421</f>
        <v>0</v>
      </c>
      <c r="H2426" s="56"/>
    </row>
    <row r="2427" spans="1:8">
      <c r="A2427" s="53"/>
      <c r="B2427" s="57">
        <v>2419</v>
      </c>
      <c r="C2427" s="58"/>
      <c r="D2427" s="59"/>
      <c r="E2427" s="59"/>
      <c r="F2427" s="59"/>
      <c r="G2427" s="64">
        <f>+การคำนวณ!N2422</f>
        <v>0</v>
      </c>
      <c r="H2427" s="56"/>
    </row>
    <row r="2428" spans="1:8">
      <c r="A2428" s="53"/>
      <c r="B2428" s="57">
        <v>2420</v>
      </c>
      <c r="C2428" s="58"/>
      <c r="D2428" s="59"/>
      <c r="E2428" s="59"/>
      <c r="F2428" s="59"/>
      <c r="G2428" s="64">
        <f>+การคำนวณ!N2423</f>
        <v>0</v>
      </c>
      <c r="H2428" s="56"/>
    </row>
    <row r="2429" spans="1:8">
      <c r="A2429" s="53"/>
      <c r="B2429" s="57">
        <v>2421</v>
      </c>
      <c r="C2429" s="58"/>
      <c r="D2429" s="59"/>
      <c r="E2429" s="59"/>
      <c r="F2429" s="59"/>
      <c r="G2429" s="64">
        <f>+การคำนวณ!N2424</f>
        <v>0</v>
      </c>
      <c r="H2429" s="56"/>
    </row>
    <row r="2430" spans="1:8">
      <c r="A2430" s="53"/>
      <c r="B2430" s="57">
        <v>2422</v>
      </c>
      <c r="C2430" s="58"/>
      <c r="D2430" s="59"/>
      <c r="E2430" s="59"/>
      <c r="F2430" s="59"/>
      <c r="G2430" s="64">
        <f>+การคำนวณ!N2425</f>
        <v>0</v>
      </c>
      <c r="H2430" s="56"/>
    </row>
    <row r="2431" spans="1:8">
      <c r="A2431" s="53"/>
      <c r="B2431" s="57">
        <v>2423</v>
      </c>
      <c r="C2431" s="58"/>
      <c r="D2431" s="59"/>
      <c r="E2431" s="59"/>
      <c r="F2431" s="59"/>
      <c r="G2431" s="64">
        <f>+การคำนวณ!N2426</f>
        <v>0</v>
      </c>
      <c r="H2431" s="56"/>
    </row>
    <row r="2432" spans="1:8">
      <c r="A2432" s="53"/>
      <c r="B2432" s="57">
        <v>2424</v>
      </c>
      <c r="C2432" s="58"/>
      <c r="D2432" s="59"/>
      <c r="E2432" s="59"/>
      <c r="F2432" s="59"/>
      <c r="G2432" s="64">
        <f>+การคำนวณ!N2427</f>
        <v>0</v>
      </c>
      <c r="H2432" s="56"/>
    </row>
    <row r="2433" spans="1:8">
      <c r="A2433" s="53"/>
      <c r="B2433" s="57">
        <v>2425</v>
      </c>
      <c r="C2433" s="58"/>
      <c r="D2433" s="59"/>
      <c r="E2433" s="59"/>
      <c r="F2433" s="59"/>
      <c r="G2433" s="64">
        <f>+การคำนวณ!N2428</f>
        <v>0</v>
      </c>
      <c r="H2433" s="56"/>
    </row>
    <row r="2434" spans="1:8">
      <c r="A2434" s="53"/>
      <c r="B2434" s="57">
        <v>2426</v>
      </c>
      <c r="C2434" s="58"/>
      <c r="D2434" s="59"/>
      <c r="E2434" s="59"/>
      <c r="F2434" s="59"/>
      <c r="G2434" s="64">
        <f>+การคำนวณ!N2429</f>
        <v>0</v>
      </c>
      <c r="H2434" s="56"/>
    </row>
    <row r="2435" spans="1:8">
      <c r="A2435" s="53"/>
      <c r="B2435" s="57">
        <v>2427</v>
      </c>
      <c r="C2435" s="58"/>
      <c r="D2435" s="59"/>
      <c r="E2435" s="59"/>
      <c r="F2435" s="59"/>
      <c r="G2435" s="64">
        <f>+การคำนวณ!N2430</f>
        <v>0</v>
      </c>
      <c r="H2435" s="56"/>
    </row>
    <row r="2436" spans="1:8">
      <c r="A2436" s="53"/>
      <c r="B2436" s="57">
        <v>2428</v>
      </c>
      <c r="C2436" s="58"/>
      <c r="D2436" s="59"/>
      <c r="E2436" s="59"/>
      <c r="F2436" s="59"/>
      <c r="G2436" s="64">
        <f>+การคำนวณ!N2431</f>
        <v>0</v>
      </c>
      <c r="H2436" s="56"/>
    </row>
    <row r="2437" spans="1:8">
      <c r="A2437" s="53"/>
      <c r="B2437" s="57">
        <v>2429</v>
      </c>
      <c r="C2437" s="58"/>
      <c r="D2437" s="59"/>
      <c r="E2437" s="59"/>
      <c r="F2437" s="59"/>
      <c r="G2437" s="64">
        <f>+การคำนวณ!N2432</f>
        <v>0</v>
      </c>
      <c r="H2437" s="56"/>
    </row>
    <row r="2438" spans="1:8">
      <c r="A2438" s="53"/>
      <c r="B2438" s="57">
        <v>2430</v>
      </c>
      <c r="C2438" s="58"/>
      <c r="D2438" s="59"/>
      <c r="E2438" s="59"/>
      <c r="F2438" s="59"/>
      <c r="G2438" s="64">
        <f>+การคำนวณ!N2433</f>
        <v>0</v>
      </c>
      <c r="H2438" s="56"/>
    </row>
    <row r="2439" spans="1:8">
      <c r="A2439" s="53"/>
      <c r="B2439" s="57">
        <v>2431</v>
      </c>
      <c r="C2439" s="58"/>
      <c r="D2439" s="59"/>
      <c r="E2439" s="59"/>
      <c r="F2439" s="59"/>
      <c r="G2439" s="64">
        <f>+การคำนวณ!N2434</f>
        <v>0</v>
      </c>
      <c r="H2439" s="56"/>
    </row>
    <row r="2440" spans="1:8">
      <c r="A2440" s="53"/>
      <c r="B2440" s="57">
        <v>2432</v>
      </c>
      <c r="C2440" s="58"/>
      <c r="D2440" s="59"/>
      <c r="E2440" s="59"/>
      <c r="F2440" s="59"/>
      <c r="G2440" s="64">
        <f>+การคำนวณ!N2435</f>
        <v>0</v>
      </c>
      <c r="H2440" s="56"/>
    </row>
    <row r="2441" spans="1:8">
      <c r="A2441" s="53"/>
      <c r="B2441" s="57">
        <v>2433</v>
      </c>
      <c r="C2441" s="58"/>
      <c r="D2441" s="59"/>
      <c r="E2441" s="59"/>
      <c r="F2441" s="59"/>
      <c r="G2441" s="64">
        <f>+การคำนวณ!N2436</f>
        <v>0</v>
      </c>
      <c r="H2441" s="56"/>
    </row>
    <row r="2442" spans="1:8">
      <c r="A2442" s="53"/>
      <c r="B2442" s="57">
        <v>2434</v>
      </c>
      <c r="C2442" s="58"/>
      <c r="D2442" s="59"/>
      <c r="E2442" s="59"/>
      <c r="F2442" s="59"/>
      <c r="G2442" s="64">
        <f>+การคำนวณ!N2437</f>
        <v>0</v>
      </c>
      <c r="H2442" s="56"/>
    </row>
    <row r="2443" spans="1:8">
      <c r="A2443" s="53"/>
      <c r="B2443" s="57">
        <v>2435</v>
      </c>
      <c r="C2443" s="58"/>
      <c r="D2443" s="59"/>
      <c r="E2443" s="59"/>
      <c r="F2443" s="59"/>
      <c r="G2443" s="64">
        <f>+การคำนวณ!N2438</f>
        <v>0</v>
      </c>
      <c r="H2443" s="56"/>
    </row>
    <row r="2444" spans="1:8">
      <c r="A2444" s="53"/>
      <c r="B2444" s="57">
        <v>2436</v>
      </c>
      <c r="C2444" s="58"/>
      <c r="D2444" s="59"/>
      <c r="E2444" s="59"/>
      <c r="F2444" s="59"/>
      <c r="G2444" s="64">
        <f>+การคำนวณ!N2439</f>
        <v>0</v>
      </c>
      <c r="H2444" s="56"/>
    </row>
    <row r="2445" spans="1:8">
      <c r="A2445" s="53"/>
      <c r="B2445" s="57">
        <v>2437</v>
      </c>
      <c r="C2445" s="58"/>
      <c r="D2445" s="59"/>
      <c r="E2445" s="59"/>
      <c r="F2445" s="59"/>
      <c r="G2445" s="64">
        <f>+การคำนวณ!N2440</f>
        <v>0</v>
      </c>
      <c r="H2445" s="56"/>
    </row>
    <row r="2446" spans="1:8">
      <c r="A2446" s="53"/>
      <c r="B2446" s="57">
        <v>2438</v>
      </c>
      <c r="C2446" s="58"/>
      <c r="D2446" s="59"/>
      <c r="E2446" s="59"/>
      <c r="F2446" s="59"/>
      <c r="G2446" s="64">
        <f>+การคำนวณ!N2441</f>
        <v>0</v>
      </c>
      <c r="H2446" s="56"/>
    </row>
    <row r="2447" spans="1:8">
      <c r="A2447" s="53"/>
      <c r="B2447" s="57">
        <v>2439</v>
      </c>
      <c r="C2447" s="58"/>
      <c r="D2447" s="59"/>
      <c r="E2447" s="59"/>
      <c r="F2447" s="59"/>
      <c r="G2447" s="64">
        <f>+การคำนวณ!N2442</f>
        <v>0</v>
      </c>
      <c r="H2447" s="56"/>
    </row>
    <row r="2448" spans="1:8">
      <c r="A2448" s="53"/>
      <c r="B2448" s="57">
        <v>2440</v>
      </c>
      <c r="C2448" s="58"/>
      <c r="D2448" s="59"/>
      <c r="E2448" s="59"/>
      <c r="F2448" s="59"/>
      <c r="G2448" s="64">
        <f>+การคำนวณ!N2443</f>
        <v>0</v>
      </c>
      <c r="H2448" s="56"/>
    </row>
    <row r="2449" spans="1:8">
      <c r="A2449" s="53"/>
      <c r="B2449" s="57">
        <v>2441</v>
      </c>
      <c r="C2449" s="58"/>
      <c r="D2449" s="59"/>
      <c r="E2449" s="59"/>
      <c r="F2449" s="59"/>
      <c r="G2449" s="64">
        <f>+การคำนวณ!N2444</f>
        <v>0</v>
      </c>
      <c r="H2449" s="56"/>
    </row>
    <row r="2450" spans="1:8">
      <c r="A2450" s="53"/>
      <c r="B2450" s="57">
        <v>2442</v>
      </c>
      <c r="C2450" s="58"/>
      <c r="D2450" s="59"/>
      <c r="E2450" s="59"/>
      <c r="F2450" s="59"/>
      <c r="G2450" s="64">
        <f>+การคำนวณ!N2445</f>
        <v>0</v>
      </c>
      <c r="H2450" s="56"/>
    </row>
    <row r="2451" spans="1:8">
      <c r="A2451" s="53"/>
      <c r="B2451" s="57">
        <v>2443</v>
      </c>
      <c r="C2451" s="58"/>
      <c r="D2451" s="59"/>
      <c r="E2451" s="59"/>
      <c r="F2451" s="59"/>
      <c r="G2451" s="64">
        <f>+การคำนวณ!N2446</f>
        <v>0</v>
      </c>
      <c r="H2451" s="56"/>
    </row>
    <row r="2452" spans="1:8">
      <c r="A2452" s="53"/>
      <c r="B2452" s="57">
        <v>2444</v>
      </c>
      <c r="C2452" s="58"/>
      <c r="D2452" s="59"/>
      <c r="E2452" s="59"/>
      <c r="F2452" s="59"/>
      <c r="G2452" s="64">
        <f>+การคำนวณ!N2447</f>
        <v>0</v>
      </c>
      <c r="H2452" s="56"/>
    </row>
    <row r="2453" spans="1:8">
      <c r="A2453" s="53"/>
      <c r="B2453" s="57">
        <v>2445</v>
      </c>
      <c r="C2453" s="58"/>
      <c r="D2453" s="59"/>
      <c r="E2453" s="59"/>
      <c r="F2453" s="59"/>
      <c r="G2453" s="64">
        <f>+การคำนวณ!N2448</f>
        <v>0</v>
      </c>
      <c r="H2453" s="56"/>
    </row>
    <row r="2454" spans="1:8">
      <c r="A2454" s="53"/>
      <c r="B2454" s="57">
        <v>2446</v>
      </c>
      <c r="C2454" s="58"/>
      <c r="D2454" s="59"/>
      <c r="E2454" s="59"/>
      <c r="F2454" s="59"/>
      <c r="G2454" s="64">
        <f>+การคำนวณ!N2449</f>
        <v>0</v>
      </c>
      <c r="H2454" s="56"/>
    </row>
    <row r="2455" spans="1:8">
      <c r="A2455" s="53"/>
      <c r="B2455" s="57">
        <v>2447</v>
      </c>
      <c r="C2455" s="58"/>
      <c r="D2455" s="59"/>
      <c r="E2455" s="59"/>
      <c r="F2455" s="59"/>
      <c r="G2455" s="64">
        <f>+การคำนวณ!N2450</f>
        <v>0</v>
      </c>
      <c r="H2455" s="56"/>
    </row>
    <row r="2456" spans="1:8">
      <c r="A2456" s="53"/>
      <c r="B2456" s="57">
        <v>2448</v>
      </c>
      <c r="C2456" s="58"/>
      <c r="D2456" s="59"/>
      <c r="E2456" s="59"/>
      <c r="F2456" s="59"/>
      <c r="G2456" s="64">
        <f>+การคำนวณ!N2451</f>
        <v>0</v>
      </c>
      <c r="H2456" s="56"/>
    </row>
    <row r="2457" spans="1:8">
      <c r="A2457" s="53"/>
      <c r="B2457" s="57">
        <v>2449</v>
      </c>
      <c r="C2457" s="58"/>
      <c r="D2457" s="59"/>
      <c r="E2457" s="59"/>
      <c r="F2457" s="59"/>
      <c r="G2457" s="64">
        <f>+การคำนวณ!N2452</f>
        <v>0</v>
      </c>
      <c r="H2457" s="56"/>
    </row>
    <row r="2458" spans="1:8">
      <c r="A2458" s="53"/>
      <c r="B2458" s="57">
        <v>2450</v>
      </c>
      <c r="C2458" s="58"/>
      <c r="D2458" s="59"/>
      <c r="E2458" s="59"/>
      <c r="F2458" s="59"/>
      <c r="G2458" s="64">
        <f>+การคำนวณ!N2453</f>
        <v>0</v>
      </c>
      <c r="H2458" s="56"/>
    </row>
    <row r="2459" spans="1:8">
      <c r="A2459" s="53"/>
      <c r="B2459" s="57">
        <v>2451</v>
      </c>
      <c r="C2459" s="58"/>
      <c r="D2459" s="59"/>
      <c r="E2459" s="59"/>
      <c r="F2459" s="59"/>
      <c r="G2459" s="64">
        <f>+การคำนวณ!N2454</f>
        <v>0</v>
      </c>
      <c r="H2459" s="56"/>
    </row>
    <row r="2460" spans="1:8">
      <c r="A2460" s="53"/>
      <c r="B2460" s="57">
        <v>2452</v>
      </c>
      <c r="C2460" s="58"/>
      <c r="D2460" s="59"/>
      <c r="E2460" s="59"/>
      <c r="F2460" s="59"/>
      <c r="G2460" s="64">
        <f>+การคำนวณ!N2455</f>
        <v>0</v>
      </c>
      <c r="H2460" s="56"/>
    </row>
    <row r="2461" spans="1:8">
      <c r="A2461" s="53"/>
      <c r="B2461" s="57">
        <v>2453</v>
      </c>
      <c r="C2461" s="58"/>
      <c r="D2461" s="59"/>
      <c r="E2461" s="59"/>
      <c r="F2461" s="59"/>
      <c r="G2461" s="64">
        <f>+การคำนวณ!N2456</f>
        <v>0</v>
      </c>
      <c r="H2461" s="56"/>
    </row>
    <row r="2462" spans="1:8">
      <c r="A2462" s="53"/>
      <c r="B2462" s="57">
        <v>2454</v>
      </c>
      <c r="C2462" s="58"/>
      <c r="D2462" s="59"/>
      <c r="E2462" s="59"/>
      <c r="F2462" s="59"/>
      <c r="G2462" s="64">
        <f>+การคำนวณ!N2457</f>
        <v>0</v>
      </c>
      <c r="H2462" s="56"/>
    </row>
    <row r="2463" spans="1:8">
      <c r="A2463" s="53"/>
      <c r="B2463" s="57">
        <v>2455</v>
      </c>
      <c r="C2463" s="58"/>
      <c r="D2463" s="59"/>
      <c r="E2463" s="59"/>
      <c r="F2463" s="59"/>
      <c r="G2463" s="64">
        <f>+การคำนวณ!N2458</f>
        <v>0</v>
      </c>
      <c r="H2463" s="56"/>
    </row>
    <row r="2464" spans="1:8">
      <c r="A2464" s="53"/>
      <c r="B2464" s="57">
        <v>2456</v>
      </c>
      <c r="C2464" s="58"/>
      <c r="D2464" s="59"/>
      <c r="E2464" s="59"/>
      <c r="F2464" s="59"/>
      <c r="G2464" s="64">
        <f>+การคำนวณ!N2459</f>
        <v>0</v>
      </c>
      <c r="H2464" s="56"/>
    </row>
    <row r="2465" spans="1:8">
      <c r="A2465" s="53"/>
      <c r="B2465" s="57">
        <v>2457</v>
      </c>
      <c r="C2465" s="58"/>
      <c r="D2465" s="59"/>
      <c r="E2465" s="59"/>
      <c r="F2465" s="59"/>
      <c r="G2465" s="64">
        <f>+การคำนวณ!N2460</f>
        <v>0</v>
      </c>
      <c r="H2465" s="56"/>
    </row>
    <row r="2466" spans="1:8">
      <c r="B2466" s="57">
        <v>2458</v>
      </c>
      <c r="C2466" s="58"/>
      <c r="D2466" s="59"/>
      <c r="E2466" s="59"/>
      <c r="F2466" s="59"/>
      <c r="G2466" s="64">
        <f>+การคำนวณ!N2461</f>
        <v>0</v>
      </c>
      <c r="H2466" s="56"/>
    </row>
    <row r="2467" spans="1:8">
      <c r="A2467" s="53"/>
      <c r="B2467" s="57">
        <v>2459</v>
      </c>
      <c r="C2467" s="58"/>
      <c r="D2467" s="59"/>
      <c r="E2467" s="59"/>
      <c r="F2467" s="59"/>
      <c r="G2467" s="64">
        <f>+การคำนวณ!N2462</f>
        <v>0</v>
      </c>
      <c r="H2467" s="56"/>
    </row>
    <row r="2468" spans="1:8">
      <c r="A2468" s="53"/>
      <c r="B2468" s="57">
        <v>2460</v>
      </c>
      <c r="C2468" s="58"/>
      <c r="D2468" s="59"/>
      <c r="E2468" s="59"/>
      <c r="F2468" s="59"/>
      <c r="G2468" s="64">
        <f>+การคำนวณ!N2463</f>
        <v>0</v>
      </c>
      <c r="H2468" s="56"/>
    </row>
    <row r="2469" spans="1:8">
      <c r="A2469" s="53"/>
      <c r="B2469" s="57">
        <v>2461</v>
      </c>
      <c r="C2469" s="58"/>
      <c r="D2469" s="59"/>
      <c r="E2469" s="59"/>
      <c r="F2469" s="59"/>
      <c r="G2469" s="64">
        <f>+การคำนวณ!N2464</f>
        <v>0</v>
      </c>
      <c r="H2469" s="56"/>
    </row>
    <row r="2470" spans="1:8">
      <c r="A2470" s="53"/>
      <c r="B2470" s="57">
        <v>2462</v>
      </c>
      <c r="C2470" s="58"/>
      <c r="D2470" s="59"/>
      <c r="E2470" s="59"/>
      <c r="F2470" s="59"/>
      <c r="G2470" s="64">
        <f>+การคำนวณ!N2465</f>
        <v>0</v>
      </c>
      <c r="H2470" s="56"/>
    </row>
    <row r="2471" spans="1:8">
      <c r="A2471" s="53"/>
      <c r="B2471" s="57">
        <v>2463</v>
      </c>
      <c r="C2471" s="58"/>
      <c r="D2471" s="59"/>
      <c r="E2471" s="59"/>
      <c r="F2471" s="59"/>
      <c r="G2471" s="64">
        <f>+การคำนวณ!N2466</f>
        <v>0</v>
      </c>
      <c r="H2471" s="56"/>
    </row>
    <row r="2472" spans="1:8">
      <c r="A2472" s="53"/>
      <c r="B2472" s="57">
        <v>2464</v>
      </c>
      <c r="C2472" s="58"/>
      <c r="D2472" s="59"/>
      <c r="E2472" s="59"/>
      <c r="F2472" s="59"/>
      <c r="G2472" s="64">
        <f>+การคำนวณ!N2467</f>
        <v>0</v>
      </c>
      <c r="H2472" s="56"/>
    </row>
    <row r="2473" spans="1:8">
      <c r="A2473" s="53"/>
      <c r="B2473" s="57">
        <v>2465</v>
      </c>
      <c r="C2473" s="58"/>
      <c r="D2473" s="59"/>
      <c r="E2473" s="59"/>
      <c r="F2473" s="59"/>
      <c r="G2473" s="64">
        <f>+การคำนวณ!N2468</f>
        <v>0</v>
      </c>
      <c r="H2473" s="56"/>
    </row>
    <row r="2474" spans="1:8">
      <c r="A2474" s="53"/>
      <c r="B2474" s="57">
        <v>2466</v>
      </c>
      <c r="C2474" s="58"/>
      <c r="D2474" s="59"/>
      <c r="E2474" s="59"/>
      <c r="F2474" s="59"/>
      <c r="G2474" s="64">
        <f>+การคำนวณ!N2469</f>
        <v>0</v>
      </c>
      <c r="H2474" s="56"/>
    </row>
    <row r="2475" spans="1:8">
      <c r="A2475" s="53"/>
      <c r="B2475" s="57">
        <v>2467</v>
      </c>
      <c r="C2475" s="58"/>
      <c r="D2475" s="59"/>
      <c r="E2475" s="59"/>
      <c r="F2475" s="59"/>
      <c r="G2475" s="64">
        <f>+การคำนวณ!N2470</f>
        <v>0</v>
      </c>
      <c r="H2475" s="56"/>
    </row>
    <row r="2476" spans="1:8">
      <c r="A2476" s="53"/>
      <c r="B2476" s="57">
        <v>2468</v>
      </c>
      <c r="C2476" s="58"/>
      <c r="D2476" s="59"/>
      <c r="E2476" s="59"/>
      <c r="F2476" s="59"/>
      <c r="G2476" s="64">
        <f>+การคำนวณ!N2471</f>
        <v>0</v>
      </c>
      <c r="H2476" s="56"/>
    </row>
    <row r="2477" spans="1:8">
      <c r="A2477" s="53"/>
      <c r="B2477" s="57">
        <v>2469</v>
      </c>
      <c r="C2477" s="58"/>
      <c r="D2477" s="59"/>
      <c r="E2477" s="59"/>
      <c r="F2477" s="59"/>
      <c r="G2477" s="64">
        <f>+การคำนวณ!N2472</f>
        <v>0</v>
      </c>
      <c r="H2477" s="56"/>
    </row>
    <row r="2478" spans="1:8">
      <c r="A2478" s="53"/>
      <c r="B2478" s="57">
        <v>2470</v>
      </c>
      <c r="C2478" s="58"/>
      <c r="D2478" s="59"/>
      <c r="E2478" s="59"/>
      <c r="F2478" s="59"/>
      <c r="G2478" s="64">
        <f>+การคำนวณ!N2473</f>
        <v>0</v>
      </c>
      <c r="H2478" s="56"/>
    </row>
    <row r="2479" spans="1:8">
      <c r="A2479" s="53"/>
      <c r="B2479" s="57">
        <v>2471</v>
      </c>
      <c r="C2479" s="58"/>
      <c r="D2479" s="59"/>
      <c r="E2479" s="59"/>
      <c r="F2479" s="59"/>
      <c r="G2479" s="64">
        <f>+การคำนวณ!N2474</f>
        <v>0</v>
      </c>
      <c r="H2479" s="56"/>
    </row>
    <row r="2480" spans="1:8">
      <c r="A2480" s="53"/>
      <c r="B2480" s="57">
        <v>2472</v>
      </c>
      <c r="C2480" s="58"/>
      <c r="D2480" s="59"/>
      <c r="E2480" s="59"/>
      <c r="F2480" s="59"/>
      <c r="G2480" s="64">
        <f>+การคำนวณ!N2475</f>
        <v>0</v>
      </c>
      <c r="H2480" s="56"/>
    </row>
    <row r="2481" spans="1:8">
      <c r="A2481" s="53"/>
      <c r="B2481" s="57">
        <v>2473</v>
      </c>
      <c r="C2481" s="58"/>
      <c r="D2481" s="59"/>
      <c r="E2481" s="59"/>
      <c r="F2481" s="59"/>
      <c r="G2481" s="64">
        <f>+การคำนวณ!N2476</f>
        <v>0</v>
      </c>
      <c r="H2481" s="56"/>
    </row>
    <row r="2482" spans="1:8">
      <c r="A2482" s="53"/>
      <c r="B2482" s="57">
        <v>2474</v>
      </c>
      <c r="C2482" s="58"/>
      <c r="D2482" s="59"/>
      <c r="E2482" s="59"/>
      <c r="F2482" s="59"/>
      <c r="G2482" s="64">
        <f>+การคำนวณ!N2477</f>
        <v>0</v>
      </c>
      <c r="H2482" s="56"/>
    </row>
    <row r="2483" spans="1:8">
      <c r="A2483" s="53"/>
      <c r="B2483" s="57">
        <v>2475</v>
      </c>
      <c r="C2483" s="58"/>
      <c r="D2483" s="59"/>
      <c r="E2483" s="59"/>
      <c r="F2483" s="59"/>
      <c r="G2483" s="64">
        <f>+การคำนวณ!N2478</f>
        <v>0</v>
      </c>
      <c r="H2483" s="56"/>
    </row>
    <row r="2484" spans="1:8">
      <c r="A2484" s="53"/>
      <c r="B2484" s="57">
        <v>2476</v>
      </c>
      <c r="C2484" s="58"/>
      <c r="D2484" s="59"/>
      <c r="E2484" s="59"/>
      <c r="F2484" s="59"/>
      <c r="G2484" s="64">
        <f>+การคำนวณ!N2479</f>
        <v>0</v>
      </c>
      <c r="H2484" s="56"/>
    </row>
    <row r="2485" spans="1:8">
      <c r="A2485" s="53"/>
      <c r="B2485" s="57">
        <v>2477</v>
      </c>
      <c r="C2485" s="58"/>
      <c r="D2485" s="59"/>
      <c r="E2485" s="59"/>
      <c r="F2485" s="59"/>
      <c r="G2485" s="64">
        <f>+การคำนวณ!N2480</f>
        <v>0</v>
      </c>
      <c r="H2485" s="56"/>
    </row>
    <row r="2486" spans="1:8">
      <c r="A2486" s="53"/>
      <c r="B2486" s="57">
        <v>2478</v>
      </c>
      <c r="C2486" s="58"/>
      <c r="D2486" s="59"/>
      <c r="E2486" s="59"/>
      <c r="F2486" s="59"/>
      <c r="G2486" s="64">
        <f>+การคำนวณ!N2481</f>
        <v>0</v>
      </c>
      <c r="H2486" s="56"/>
    </row>
    <row r="2487" spans="1:8">
      <c r="A2487" s="53"/>
      <c r="B2487" s="57">
        <v>2479</v>
      </c>
      <c r="C2487" s="58"/>
      <c r="D2487" s="59"/>
      <c r="E2487" s="59"/>
      <c r="F2487" s="59"/>
      <c r="G2487" s="64">
        <f>+การคำนวณ!N2482</f>
        <v>0</v>
      </c>
      <c r="H2487" s="56"/>
    </row>
    <row r="2488" spans="1:8">
      <c r="A2488" s="53"/>
      <c r="B2488" s="57">
        <v>2480</v>
      </c>
      <c r="C2488" s="58"/>
      <c r="D2488" s="59"/>
      <c r="E2488" s="59"/>
      <c r="F2488" s="59"/>
      <c r="G2488" s="64">
        <f>+การคำนวณ!N2483</f>
        <v>0</v>
      </c>
      <c r="H2488" s="56"/>
    </row>
    <row r="2489" spans="1:8">
      <c r="A2489" s="53"/>
      <c r="B2489" s="57">
        <v>2481</v>
      </c>
      <c r="C2489" s="58"/>
      <c r="D2489" s="59"/>
      <c r="E2489" s="59"/>
      <c r="F2489" s="59"/>
      <c r="G2489" s="64">
        <f>+การคำนวณ!N2484</f>
        <v>0</v>
      </c>
      <c r="H2489" s="56"/>
    </row>
    <row r="2490" spans="1:8">
      <c r="A2490" s="53"/>
      <c r="B2490" s="57">
        <v>2482</v>
      </c>
      <c r="C2490" s="58"/>
      <c r="D2490" s="59"/>
      <c r="E2490" s="59"/>
      <c r="F2490" s="59"/>
      <c r="G2490" s="64">
        <f>+การคำนวณ!N2485</f>
        <v>0</v>
      </c>
      <c r="H2490" s="56"/>
    </row>
    <row r="2491" spans="1:8">
      <c r="A2491" s="53"/>
      <c r="B2491" s="57">
        <v>2483</v>
      </c>
      <c r="C2491" s="58"/>
      <c r="D2491" s="59"/>
      <c r="E2491" s="59"/>
      <c r="F2491" s="59"/>
      <c r="G2491" s="64">
        <f>+การคำนวณ!N2486</f>
        <v>0</v>
      </c>
      <c r="H2491" s="56"/>
    </row>
    <row r="2492" spans="1:8">
      <c r="A2492" s="53"/>
      <c r="B2492" s="57">
        <v>2484</v>
      </c>
      <c r="C2492" s="58"/>
      <c r="D2492" s="59"/>
      <c r="E2492" s="59"/>
      <c r="F2492" s="59"/>
      <c r="G2492" s="64">
        <f>+การคำนวณ!N2487</f>
        <v>0</v>
      </c>
      <c r="H2492" s="56"/>
    </row>
    <row r="2493" spans="1:8">
      <c r="A2493" s="53"/>
      <c r="B2493" s="57">
        <v>2485</v>
      </c>
      <c r="C2493" s="58"/>
      <c r="D2493" s="59"/>
      <c r="E2493" s="59"/>
      <c r="F2493" s="59"/>
      <c r="G2493" s="64">
        <f>+การคำนวณ!N2488</f>
        <v>0</v>
      </c>
      <c r="H2493" s="56"/>
    </row>
    <row r="2494" spans="1:8">
      <c r="A2494" s="53"/>
      <c r="B2494" s="57">
        <v>2486</v>
      </c>
      <c r="C2494" s="58"/>
      <c r="D2494" s="59"/>
      <c r="E2494" s="59"/>
      <c r="F2494" s="59"/>
      <c r="G2494" s="64">
        <f>+การคำนวณ!N2489</f>
        <v>0</v>
      </c>
      <c r="H2494" s="56"/>
    </row>
    <row r="2495" spans="1:8">
      <c r="A2495" s="53"/>
      <c r="B2495" s="57">
        <v>2487</v>
      </c>
      <c r="C2495" s="58"/>
      <c r="D2495" s="59"/>
      <c r="E2495" s="59"/>
      <c r="F2495" s="59"/>
      <c r="G2495" s="64">
        <f>+การคำนวณ!N2490</f>
        <v>0</v>
      </c>
      <c r="H2495" s="56"/>
    </row>
    <row r="2496" spans="1:8">
      <c r="A2496" s="53"/>
      <c r="B2496" s="57">
        <v>2488</v>
      </c>
      <c r="C2496" s="58"/>
      <c r="D2496" s="59"/>
      <c r="E2496" s="59"/>
      <c r="F2496" s="59"/>
      <c r="G2496" s="64">
        <f>+การคำนวณ!N2491</f>
        <v>0</v>
      </c>
      <c r="H2496" s="56"/>
    </row>
    <row r="2497" spans="1:8">
      <c r="A2497" s="53"/>
      <c r="B2497" s="57">
        <v>2489</v>
      </c>
      <c r="C2497" s="58"/>
      <c r="D2497" s="59"/>
      <c r="E2497" s="59"/>
      <c r="F2497" s="59"/>
      <c r="G2497" s="64">
        <f>+การคำนวณ!N2492</f>
        <v>0</v>
      </c>
      <c r="H2497" s="56"/>
    </row>
    <row r="2498" spans="1:8">
      <c r="A2498" s="53"/>
      <c r="B2498" s="57">
        <v>2490</v>
      </c>
      <c r="C2498" s="58"/>
      <c r="D2498" s="59"/>
      <c r="E2498" s="59"/>
      <c r="F2498" s="59"/>
      <c r="G2498" s="64">
        <f>+การคำนวณ!N2493</f>
        <v>0</v>
      </c>
      <c r="H2498" s="56"/>
    </row>
    <row r="2499" spans="1:8">
      <c r="A2499" s="53"/>
      <c r="B2499" s="57">
        <v>2491</v>
      </c>
      <c r="C2499" s="58"/>
      <c r="D2499" s="59"/>
      <c r="E2499" s="59"/>
      <c r="F2499" s="59"/>
      <c r="G2499" s="64">
        <f>+การคำนวณ!N2494</f>
        <v>0</v>
      </c>
      <c r="H2499" s="56"/>
    </row>
    <row r="2500" spans="1:8">
      <c r="A2500" s="53"/>
      <c r="B2500" s="57">
        <v>2492</v>
      </c>
      <c r="C2500" s="58"/>
      <c r="D2500" s="59"/>
      <c r="E2500" s="59"/>
      <c r="F2500" s="59"/>
      <c r="G2500" s="64">
        <f>+การคำนวณ!N2495</f>
        <v>0</v>
      </c>
      <c r="H2500" s="56"/>
    </row>
    <row r="2501" spans="1:8">
      <c r="A2501" s="53"/>
      <c r="B2501" s="57">
        <v>2493</v>
      </c>
      <c r="C2501" s="58"/>
      <c r="D2501" s="59"/>
      <c r="E2501" s="59"/>
      <c r="F2501" s="59"/>
      <c r="G2501" s="64">
        <f>+การคำนวณ!N2496</f>
        <v>0</v>
      </c>
      <c r="H2501" s="56"/>
    </row>
    <row r="2502" spans="1:8">
      <c r="A2502" s="53"/>
      <c r="B2502" s="57">
        <v>2494</v>
      </c>
      <c r="C2502" s="58"/>
      <c r="D2502" s="59"/>
      <c r="E2502" s="59"/>
      <c r="F2502" s="59"/>
      <c r="G2502" s="64">
        <f>+การคำนวณ!N2497</f>
        <v>0</v>
      </c>
      <c r="H2502" s="56"/>
    </row>
    <row r="2503" spans="1:8">
      <c r="A2503" s="53"/>
      <c r="B2503" s="57">
        <v>2495</v>
      </c>
      <c r="C2503" s="58"/>
      <c r="D2503" s="59"/>
      <c r="E2503" s="59"/>
      <c r="F2503" s="59"/>
      <c r="G2503" s="64">
        <f>+การคำนวณ!N2498</f>
        <v>0</v>
      </c>
      <c r="H2503" s="56"/>
    </row>
    <row r="2504" spans="1:8">
      <c r="A2504" s="53"/>
      <c r="B2504" s="57">
        <v>2496</v>
      </c>
      <c r="C2504" s="58"/>
      <c r="D2504" s="59"/>
      <c r="E2504" s="59"/>
      <c r="F2504" s="59"/>
      <c r="G2504" s="64">
        <f>+การคำนวณ!N2499</f>
        <v>0</v>
      </c>
      <c r="H2504" s="56"/>
    </row>
    <row r="2505" spans="1:8">
      <c r="A2505" s="53"/>
      <c r="B2505" s="57">
        <v>2497</v>
      </c>
      <c r="C2505" s="58"/>
      <c r="D2505" s="59"/>
      <c r="E2505" s="59"/>
      <c r="F2505" s="59"/>
      <c r="G2505" s="64">
        <f>+การคำนวณ!N2500</f>
        <v>0</v>
      </c>
      <c r="H2505" s="56"/>
    </row>
    <row r="2506" spans="1:8">
      <c r="A2506" s="53"/>
      <c r="B2506" s="57">
        <v>2498</v>
      </c>
      <c r="C2506" s="58"/>
      <c r="D2506" s="59"/>
      <c r="E2506" s="59"/>
      <c r="F2506" s="59"/>
      <c r="G2506" s="64">
        <f>+การคำนวณ!N2501</f>
        <v>0</v>
      </c>
      <c r="H2506" s="56"/>
    </row>
    <row r="2507" spans="1:8">
      <c r="A2507" s="53"/>
      <c r="B2507" s="57">
        <v>2499</v>
      </c>
      <c r="C2507" s="58"/>
      <c r="D2507" s="59"/>
      <c r="E2507" s="59"/>
      <c r="F2507" s="59"/>
      <c r="G2507" s="64">
        <f>+การคำนวณ!N2502</f>
        <v>0</v>
      </c>
      <c r="H2507" s="56"/>
    </row>
    <row r="2508" spans="1:8">
      <c r="A2508" s="53"/>
      <c r="B2508" s="57">
        <v>2500</v>
      </c>
      <c r="C2508" s="58"/>
      <c r="D2508" s="59"/>
      <c r="E2508" s="59"/>
      <c r="F2508" s="59"/>
      <c r="G2508" s="64">
        <f>+การคำนวณ!N2503</f>
        <v>0</v>
      </c>
      <c r="H2508" s="56"/>
    </row>
    <row r="2509" spans="1:8">
      <c r="A2509" s="53"/>
      <c r="B2509" s="57">
        <v>2501</v>
      </c>
      <c r="C2509" s="58"/>
      <c r="D2509" s="59"/>
      <c r="E2509" s="59"/>
      <c r="F2509" s="59"/>
      <c r="G2509" s="64">
        <f>+การคำนวณ!N2504</f>
        <v>0</v>
      </c>
      <c r="H2509" s="56"/>
    </row>
    <row r="2510" spans="1:8">
      <c r="A2510" s="53"/>
      <c r="B2510" s="57">
        <v>2502</v>
      </c>
      <c r="C2510" s="58"/>
      <c r="D2510" s="59"/>
      <c r="E2510" s="59"/>
      <c r="F2510" s="59"/>
      <c r="G2510" s="64">
        <f>+การคำนวณ!N2505</f>
        <v>0</v>
      </c>
      <c r="H2510" s="56"/>
    </row>
    <row r="2511" spans="1:8">
      <c r="A2511" s="53"/>
      <c r="B2511" s="57">
        <v>2503</v>
      </c>
      <c r="C2511" s="58"/>
      <c r="D2511" s="59"/>
      <c r="E2511" s="59"/>
      <c r="F2511" s="59"/>
      <c r="G2511" s="64">
        <f>+การคำนวณ!N2506</f>
        <v>0</v>
      </c>
      <c r="H2511" s="56"/>
    </row>
    <row r="2512" spans="1:8">
      <c r="A2512" s="53"/>
      <c r="B2512" s="57">
        <v>2504</v>
      </c>
      <c r="C2512" s="58"/>
      <c r="D2512" s="59"/>
      <c r="E2512" s="59"/>
      <c r="F2512" s="59"/>
      <c r="G2512" s="64">
        <f>+การคำนวณ!N2507</f>
        <v>0</v>
      </c>
      <c r="H2512" s="56"/>
    </row>
    <row r="2513" spans="1:8">
      <c r="A2513" s="53"/>
      <c r="B2513" s="57">
        <v>2505</v>
      </c>
      <c r="C2513" s="58"/>
      <c r="D2513" s="59"/>
      <c r="E2513" s="59"/>
      <c r="F2513" s="59"/>
      <c r="G2513" s="64">
        <f>+การคำนวณ!N2508</f>
        <v>0</v>
      </c>
      <c r="H2513" s="56"/>
    </row>
    <row r="2514" spans="1:8">
      <c r="A2514" s="53"/>
      <c r="B2514" s="57">
        <v>2506</v>
      </c>
      <c r="C2514" s="58"/>
      <c r="D2514" s="59"/>
      <c r="E2514" s="59"/>
      <c r="F2514" s="59"/>
      <c r="G2514" s="64">
        <f>+การคำนวณ!N2509</f>
        <v>0</v>
      </c>
      <c r="H2514" s="56"/>
    </row>
    <row r="2515" spans="1:8">
      <c r="A2515" s="53"/>
      <c r="B2515" s="57">
        <v>2507</v>
      </c>
      <c r="C2515" s="58"/>
      <c r="D2515" s="59"/>
      <c r="E2515" s="59"/>
      <c r="F2515" s="59"/>
      <c r="G2515" s="64">
        <f>+การคำนวณ!N2510</f>
        <v>0</v>
      </c>
      <c r="H2515" s="56"/>
    </row>
    <row r="2516" spans="1:8">
      <c r="A2516" s="53"/>
      <c r="B2516" s="57">
        <v>2508</v>
      </c>
      <c r="C2516" s="58"/>
      <c r="D2516" s="59"/>
      <c r="E2516" s="59"/>
      <c r="F2516" s="59"/>
      <c r="G2516" s="64">
        <f>+การคำนวณ!N2511</f>
        <v>0</v>
      </c>
      <c r="H2516" s="56"/>
    </row>
    <row r="2517" spans="1:8">
      <c r="A2517" s="53"/>
      <c r="B2517" s="57">
        <v>2509</v>
      </c>
      <c r="C2517" s="58"/>
      <c r="D2517" s="59"/>
      <c r="E2517" s="59"/>
      <c r="F2517" s="59"/>
      <c r="G2517" s="64">
        <f>+การคำนวณ!N2512</f>
        <v>0</v>
      </c>
      <c r="H2517" s="56"/>
    </row>
    <row r="2518" spans="1:8">
      <c r="A2518" s="53"/>
      <c r="B2518" s="57">
        <v>2510</v>
      </c>
      <c r="C2518" s="58"/>
      <c r="D2518" s="59"/>
      <c r="E2518" s="59"/>
      <c r="F2518" s="59"/>
      <c r="G2518" s="64">
        <f>+การคำนวณ!N2513</f>
        <v>0</v>
      </c>
      <c r="H2518" s="56"/>
    </row>
    <row r="2519" spans="1:8">
      <c r="A2519" s="53"/>
      <c r="B2519" s="57">
        <v>2511</v>
      </c>
      <c r="C2519" s="58"/>
      <c r="D2519" s="59"/>
      <c r="E2519" s="59"/>
      <c r="F2519" s="59"/>
      <c r="G2519" s="64">
        <f>+การคำนวณ!N2514</f>
        <v>0</v>
      </c>
      <c r="H2519" s="56"/>
    </row>
    <row r="2520" spans="1:8">
      <c r="A2520" s="53"/>
      <c r="B2520" s="57">
        <v>2512</v>
      </c>
      <c r="C2520" s="58"/>
      <c r="D2520" s="59"/>
      <c r="E2520" s="59"/>
      <c r="F2520" s="59"/>
      <c r="G2520" s="64">
        <f>+การคำนวณ!N2515</f>
        <v>0</v>
      </c>
      <c r="H2520" s="56"/>
    </row>
    <row r="2521" spans="1:8">
      <c r="A2521" s="53"/>
      <c r="B2521" s="57">
        <v>2513</v>
      </c>
      <c r="C2521" s="58"/>
      <c r="D2521" s="59"/>
      <c r="E2521" s="59"/>
      <c r="F2521" s="59"/>
      <c r="G2521" s="64">
        <f>+การคำนวณ!N2516</f>
        <v>0</v>
      </c>
      <c r="H2521" s="56"/>
    </row>
    <row r="2522" spans="1:8">
      <c r="A2522" s="53"/>
      <c r="B2522" s="57">
        <v>2514</v>
      </c>
      <c r="C2522" s="58"/>
      <c r="D2522" s="59"/>
      <c r="E2522" s="59"/>
      <c r="F2522" s="59"/>
      <c r="G2522" s="64">
        <f>+การคำนวณ!N2517</f>
        <v>0</v>
      </c>
      <c r="H2522" s="56"/>
    </row>
    <row r="2523" spans="1:8">
      <c r="A2523" s="53"/>
      <c r="B2523" s="57">
        <v>2515</v>
      </c>
      <c r="C2523" s="58"/>
      <c r="D2523" s="59"/>
      <c r="E2523" s="59"/>
      <c r="F2523" s="59"/>
      <c r="G2523" s="64">
        <f>+การคำนวณ!N2518</f>
        <v>0</v>
      </c>
      <c r="H2523" s="56"/>
    </row>
    <row r="2524" spans="1:8">
      <c r="A2524" s="53"/>
      <c r="B2524" s="57">
        <v>2516</v>
      </c>
      <c r="C2524" s="58"/>
      <c r="D2524" s="59"/>
      <c r="E2524" s="59"/>
      <c r="F2524" s="59"/>
      <c r="G2524" s="64">
        <f>+การคำนวณ!N2519</f>
        <v>0</v>
      </c>
      <c r="H2524" s="56"/>
    </row>
    <row r="2525" spans="1:8">
      <c r="A2525" s="53"/>
      <c r="B2525" s="57">
        <v>2517</v>
      </c>
      <c r="C2525" s="58"/>
      <c r="D2525" s="59"/>
      <c r="E2525" s="59"/>
      <c r="F2525" s="59"/>
      <c r="G2525" s="64">
        <f>+การคำนวณ!N2520</f>
        <v>0</v>
      </c>
      <c r="H2525" s="56"/>
    </row>
    <row r="2526" spans="1:8">
      <c r="A2526" s="53"/>
      <c r="B2526" s="57">
        <v>2518</v>
      </c>
      <c r="C2526" s="58"/>
      <c r="D2526" s="59"/>
      <c r="E2526" s="59"/>
      <c r="F2526" s="59"/>
      <c r="G2526" s="64">
        <f>+การคำนวณ!N2521</f>
        <v>0</v>
      </c>
      <c r="H2526" s="56"/>
    </row>
    <row r="2527" spans="1:8">
      <c r="A2527" s="53"/>
      <c r="B2527" s="57">
        <v>2519</v>
      </c>
      <c r="C2527" s="58"/>
      <c r="D2527" s="59"/>
      <c r="E2527" s="59"/>
      <c r="F2527" s="59"/>
      <c r="G2527" s="64">
        <f>+การคำนวณ!N2522</f>
        <v>0</v>
      </c>
      <c r="H2527" s="56"/>
    </row>
    <row r="2528" spans="1:8">
      <c r="A2528" s="53"/>
      <c r="B2528" s="57">
        <v>2520</v>
      </c>
      <c r="C2528" s="58"/>
      <c r="D2528" s="59"/>
      <c r="E2528" s="59"/>
      <c r="F2528" s="59"/>
      <c r="G2528" s="64">
        <f>+การคำนวณ!N2523</f>
        <v>0</v>
      </c>
      <c r="H2528" s="56"/>
    </row>
    <row r="2529" spans="1:8">
      <c r="A2529" s="53"/>
      <c r="B2529" s="57">
        <v>2521</v>
      </c>
      <c r="C2529" s="58"/>
      <c r="D2529" s="59"/>
      <c r="E2529" s="59"/>
      <c r="F2529" s="59"/>
      <c r="G2529" s="64">
        <f>+การคำนวณ!N2524</f>
        <v>0</v>
      </c>
      <c r="H2529" s="56"/>
    </row>
    <row r="2530" spans="1:8">
      <c r="A2530" s="53"/>
      <c r="B2530" s="57">
        <v>2522</v>
      </c>
      <c r="C2530" s="58"/>
      <c r="D2530" s="59"/>
      <c r="E2530" s="59"/>
      <c r="F2530" s="59"/>
      <c r="G2530" s="64">
        <f>+การคำนวณ!N2525</f>
        <v>0</v>
      </c>
      <c r="H2530" s="56"/>
    </row>
    <row r="2531" spans="1:8">
      <c r="A2531" s="53"/>
      <c r="B2531" s="57">
        <v>2523</v>
      </c>
      <c r="C2531" s="58"/>
      <c r="D2531" s="59"/>
      <c r="E2531" s="59"/>
      <c r="F2531" s="59"/>
      <c r="G2531" s="64">
        <f>+การคำนวณ!N2526</f>
        <v>0</v>
      </c>
      <c r="H2531" s="56"/>
    </row>
    <row r="2532" spans="1:8">
      <c r="A2532" s="53"/>
      <c r="B2532" s="57">
        <v>2524</v>
      </c>
      <c r="C2532" s="58"/>
      <c r="D2532" s="59"/>
      <c r="E2532" s="59"/>
      <c r="F2532" s="59"/>
      <c r="G2532" s="64">
        <f>+การคำนวณ!N2527</f>
        <v>0</v>
      </c>
      <c r="H2532" s="56"/>
    </row>
    <row r="2533" spans="1:8">
      <c r="A2533" s="53"/>
      <c r="B2533" s="57">
        <v>2525</v>
      </c>
      <c r="C2533" s="58"/>
      <c r="D2533" s="59"/>
      <c r="E2533" s="59"/>
      <c r="F2533" s="59"/>
      <c r="G2533" s="64">
        <f>+การคำนวณ!N2528</f>
        <v>0</v>
      </c>
      <c r="H2533" s="56"/>
    </row>
    <row r="2534" spans="1:8">
      <c r="A2534" s="53"/>
      <c r="B2534" s="57">
        <v>2526</v>
      </c>
      <c r="C2534" s="58"/>
      <c r="D2534" s="59"/>
      <c r="E2534" s="59"/>
      <c r="F2534" s="59"/>
      <c r="G2534" s="64">
        <f>+การคำนวณ!N2529</f>
        <v>0</v>
      </c>
      <c r="H2534" s="56"/>
    </row>
    <row r="2535" spans="1:8">
      <c r="A2535" s="53"/>
      <c r="B2535" s="57">
        <v>2527</v>
      </c>
      <c r="C2535" s="58"/>
      <c r="D2535" s="59"/>
      <c r="E2535" s="59"/>
      <c r="F2535" s="59"/>
      <c r="G2535" s="64">
        <f>+การคำนวณ!N2530</f>
        <v>0</v>
      </c>
      <c r="H2535" s="56"/>
    </row>
    <row r="2536" spans="1:8">
      <c r="A2536" s="53"/>
      <c r="B2536" s="57">
        <v>2528</v>
      </c>
      <c r="C2536" s="58"/>
      <c r="D2536" s="59"/>
      <c r="E2536" s="59"/>
      <c r="F2536" s="59"/>
      <c r="G2536" s="64">
        <f>+การคำนวณ!N2531</f>
        <v>0</v>
      </c>
      <c r="H2536" s="56"/>
    </row>
    <row r="2537" spans="1:8">
      <c r="A2537" s="53"/>
      <c r="B2537" s="57">
        <v>2529</v>
      </c>
      <c r="C2537" s="58"/>
      <c r="D2537" s="59"/>
      <c r="E2537" s="59"/>
      <c r="F2537" s="59"/>
      <c r="G2537" s="64">
        <f>+การคำนวณ!N2532</f>
        <v>0</v>
      </c>
      <c r="H2537" s="56"/>
    </row>
    <row r="2538" spans="1:8">
      <c r="A2538" s="53"/>
      <c r="B2538" s="57">
        <v>2530</v>
      </c>
      <c r="C2538" s="58"/>
      <c r="D2538" s="59"/>
      <c r="E2538" s="59"/>
      <c r="F2538" s="59"/>
      <c r="G2538" s="64">
        <f>+การคำนวณ!N2533</f>
        <v>0</v>
      </c>
      <c r="H2538" s="56"/>
    </row>
    <row r="2539" spans="1:8">
      <c r="A2539" s="53"/>
      <c r="B2539" s="57">
        <v>2531</v>
      </c>
      <c r="C2539" s="58"/>
      <c r="D2539" s="59"/>
      <c r="E2539" s="59"/>
      <c r="F2539" s="59"/>
      <c r="G2539" s="64">
        <f>+การคำนวณ!N2534</f>
        <v>0</v>
      </c>
      <c r="H2539" s="56"/>
    </row>
    <row r="2540" spans="1:8">
      <c r="A2540" s="53"/>
      <c r="B2540" s="57">
        <v>2532</v>
      </c>
      <c r="C2540" s="58"/>
      <c r="D2540" s="59"/>
      <c r="E2540" s="59"/>
      <c r="F2540" s="59"/>
      <c r="G2540" s="64">
        <f>+การคำนวณ!N2535</f>
        <v>0</v>
      </c>
      <c r="H2540" s="56"/>
    </row>
    <row r="2541" spans="1:8">
      <c r="A2541" s="53"/>
      <c r="B2541" s="57">
        <v>2533</v>
      </c>
      <c r="C2541" s="58"/>
      <c r="D2541" s="59"/>
      <c r="E2541" s="59"/>
      <c r="F2541" s="59"/>
      <c r="G2541" s="64">
        <f>+การคำนวณ!N2536</f>
        <v>0</v>
      </c>
      <c r="H2541" s="56"/>
    </row>
    <row r="2542" spans="1:8">
      <c r="A2542" s="53"/>
      <c r="B2542" s="57">
        <v>2534</v>
      </c>
      <c r="C2542" s="58"/>
      <c r="D2542" s="59"/>
      <c r="E2542" s="59"/>
      <c r="F2542" s="59"/>
      <c r="G2542" s="64">
        <f>+การคำนวณ!N2537</f>
        <v>0</v>
      </c>
      <c r="H2542" s="56"/>
    </row>
    <row r="2543" spans="1:8">
      <c r="A2543" s="53"/>
      <c r="B2543" s="57">
        <v>2535</v>
      </c>
      <c r="C2543" s="58"/>
      <c r="D2543" s="59"/>
      <c r="E2543" s="59"/>
      <c r="F2543" s="59"/>
      <c r="G2543" s="64">
        <f>+การคำนวณ!N2538</f>
        <v>0</v>
      </c>
      <c r="H2543" s="56"/>
    </row>
    <row r="2544" spans="1:8">
      <c r="A2544" s="53"/>
      <c r="B2544" s="57">
        <v>2536</v>
      </c>
      <c r="C2544" s="58"/>
      <c r="D2544" s="59"/>
      <c r="E2544" s="59"/>
      <c r="F2544" s="59"/>
      <c r="G2544" s="64">
        <f>+การคำนวณ!N2539</f>
        <v>0</v>
      </c>
      <c r="H2544" s="56"/>
    </row>
    <row r="2545" spans="1:8">
      <c r="A2545" s="53"/>
      <c r="B2545" s="57">
        <v>2537</v>
      </c>
      <c r="C2545" s="58"/>
      <c r="D2545" s="59"/>
      <c r="E2545" s="59"/>
      <c r="F2545" s="59"/>
      <c r="G2545" s="64">
        <f>+การคำนวณ!N2540</f>
        <v>0</v>
      </c>
      <c r="H2545" s="56"/>
    </row>
    <row r="2546" spans="1:8">
      <c r="A2546" s="53"/>
      <c r="B2546" s="57">
        <v>2538</v>
      </c>
      <c r="C2546" s="58"/>
      <c r="D2546" s="59"/>
      <c r="E2546" s="59"/>
      <c r="F2546" s="59"/>
      <c r="G2546" s="64">
        <f>+การคำนวณ!N2541</f>
        <v>0</v>
      </c>
      <c r="H2546" s="56"/>
    </row>
    <row r="2547" spans="1:8">
      <c r="A2547" s="53"/>
      <c r="B2547" s="57">
        <v>2539</v>
      </c>
      <c r="C2547" s="58"/>
      <c r="D2547" s="59"/>
      <c r="E2547" s="59"/>
      <c r="F2547" s="59"/>
      <c r="G2547" s="64">
        <f>+การคำนวณ!N2542</f>
        <v>0</v>
      </c>
      <c r="H2547" s="56"/>
    </row>
    <row r="2548" spans="1:8">
      <c r="A2548" s="53"/>
      <c r="B2548" s="57">
        <v>2540</v>
      </c>
      <c r="C2548" s="58"/>
      <c r="D2548" s="59"/>
      <c r="E2548" s="59"/>
      <c r="F2548" s="59"/>
      <c r="G2548" s="64">
        <f>+การคำนวณ!N2543</f>
        <v>0</v>
      </c>
      <c r="H2548" s="56"/>
    </row>
    <row r="2549" spans="1:8">
      <c r="A2549" s="53"/>
      <c r="B2549" s="57">
        <v>2541</v>
      </c>
      <c r="C2549" s="58"/>
      <c r="D2549" s="59"/>
      <c r="E2549" s="59"/>
      <c r="F2549" s="59"/>
      <c r="G2549" s="64">
        <f>+การคำนวณ!N2544</f>
        <v>0</v>
      </c>
      <c r="H2549" s="56"/>
    </row>
    <row r="2550" spans="1:8">
      <c r="A2550" s="53"/>
      <c r="B2550" s="57">
        <v>2542</v>
      </c>
      <c r="C2550" s="58"/>
      <c r="D2550" s="59"/>
      <c r="E2550" s="59"/>
      <c r="F2550" s="59"/>
      <c r="G2550" s="64">
        <f>+การคำนวณ!N2545</f>
        <v>0</v>
      </c>
      <c r="H2550" s="56"/>
    </row>
    <row r="2551" spans="1:8">
      <c r="A2551" s="53"/>
      <c r="B2551" s="57">
        <v>2543</v>
      </c>
      <c r="C2551" s="58"/>
      <c r="D2551" s="59"/>
      <c r="E2551" s="59"/>
      <c r="F2551" s="59"/>
      <c r="G2551" s="64">
        <f>+การคำนวณ!N2546</f>
        <v>0</v>
      </c>
      <c r="H2551" s="56"/>
    </row>
    <row r="2552" spans="1:8">
      <c r="A2552" s="53"/>
      <c r="B2552" s="57">
        <v>2544</v>
      </c>
      <c r="C2552" s="58"/>
      <c r="D2552" s="59"/>
      <c r="E2552" s="59"/>
      <c r="F2552" s="59"/>
      <c r="G2552" s="64">
        <f>+การคำนวณ!N2547</f>
        <v>0</v>
      </c>
      <c r="H2552" s="56"/>
    </row>
    <row r="2553" spans="1:8">
      <c r="A2553" s="53"/>
      <c r="B2553" s="57">
        <v>2545</v>
      </c>
      <c r="C2553" s="58"/>
      <c r="D2553" s="59"/>
      <c r="E2553" s="59"/>
      <c r="F2553" s="59"/>
      <c r="G2553" s="64">
        <f>+การคำนวณ!N2548</f>
        <v>0</v>
      </c>
      <c r="H2553" s="56"/>
    </row>
    <row r="2554" spans="1:8">
      <c r="A2554" s="53"/>
      <c r="B2554" s="57">
        <v>2546</v>
      </c>
      <c r="C2554" s="58"/>
      <c r="D2554" s="59"/>
      <c r="E2554" s="59"/>
      <c r="F2554" s="59"/>
      <c r="G2554" s="64">
        <f>+การคำนวณ!N2549</f>
        <v>0</v>
      </c>
      <c r="H2554" s="56"/>
    </row>
    <row r="2555" spans="1:8">
      <c r="A2555" s="53"/>
      <c r="B2555" s="57">
        <v>2547</v>
      </c>
      <c r="C2555" s="58"/>
      <c r="D2555" s="59"/>
      <c r="E2555" s="59"/>
      <c r="F2555" s="59"/>
      <c r="G2555" s="64">
        <f>+การคำนวณ!N2550</f>
        <v>0</v>
      </c>
      <c r="H2555" s="56"/>
    </row>
    <row r="2556" spans="1:8">
      <c r="A2556" s="53"/>
      <c r="B2556" s="57">
        <v>2548</v>
      </c>
      <c r="C2556" s="58"/>
      <c r="D2556" s="59"/>
      <c r="E2556" s="59"/>
      <c r="F2556" s="59"/>
      <c r="G2556" s="64">
        <f>+การคำนวณ!N2551</f>
        <v>0</v>
      </c>
      <c r="H2556" s="56"/>
    </row>
    <row r="2557" spans="1:8">
      <c r="A2557" s="53"/>
      <c r="B2557" s="57">
        <v>2549</v>
      </c>
      <c r="C2557" s="58"/>
      <c r="D2557" s="59"/>
      <c r="E2557" s="59"/>
      <c r="F2557" s="59"/>
      <c r="G2557" s="64">
        <f>+การคำนวณ!N2552</f>
        <v>0</v>
      </c>
      <c r="H2557" s="56"/>
    </row>
    <row r="2558" spans="1:8">
      <c r="A2558" s="53"/>
      <c r="B2558" s="57">
        <v>2550</v>
      </c>
      <c r="C2558" s="58"/>
      <c r="D2558" s="59"/>
      <c r="E2558" s="59"/>
      <c r="F2558" s="59"/>
      <c r="G2558" s="64">
        <f>+การคำนวณ!N2553</f>
        <v>0</v>
      </c>
      <c r="H2558" s="56"/>
    </row>
    <row r="2559" spans="1:8">
      <c r="A2559" s="53"/>
      <c r="B2559" s="57">
        <v>2551</v>
      </c>
      <c r="C2559" s="58"/>
      <c r="D2559" s="59"/>
      <c r="E2559" s="59"/>
      <c r="F2559" s="59"/>
      <c r="G2559" s="64">
        <f>+การคำนวณ!N2554</f>
        <v>0</v>
      </c>
      <c r="H2559" s="56"/>
    </row>
    <row r="2560" spans="1:8">
      <c r="A2560" s="53"/>
      <c r="B2560" s="57">
        <v>2552</v>
      </c>
      <c r="C2560" s="58"/>
      <c r="D2560" s="59"/>
      <c r="E2560" s="59"/>
      <c r="F2560" s="59"/>
      <c r="G2560" s="64">
        <f>+การคำนวณ!N2555</f>
        <v>0</v>
      </c>
      <c r="H2560" s="56"/>
    </row>
    <row r="2561" spans="1:8">
      <c r="A2561" s="53"/>
      <c r="B2561" s="57">
        <v>2553</v>
      </c>
      <c r="C2561" s="58"/>
      <c r="D2561" s="59"/>
      <c r="E2561" s="59"/>
      <c r="F2561" s="59"/>
      <c r="G2561" s="64">
        <f>+การคำนวณ!N2556</f>
        <v>0</v>
      </c>
      <c r="H2561" s="56"/>
    </row>
    <row r="2562" spans="1:8">
      <c r="B2562" s="57">
        <v>2554</v>
      </c>
      <c r="C2562" s="58"/>
      <c r="D2562" s="59"/>
      <c r="E2562" s="59"/>
      <c r="F2562" s="59"/>
      <c r="G2562" s="64">
        <f>+การคำนวณ!N2557</f>
        <v>0</v>
      </c>
      <c r="H2562" s="56"/>
    </row>
    <row r="2563" spans="1:8">
      <c r="A2563" s="53"/>
      <c r="B2563" s="57">
        <v>2555</v>
      </c>
      <c r="C2563" s="58"/>
      <c r="D2563" s="59"/>
      <c r="E2563" s="59"/>
      <c r="F2563" s="59"/>
      <c r="G2563" s="64">
        <f>+การคำนวณ!N2558</f>
        <v>0</v>
      </c>
      <c r="H2563" s="56"/>
    </row>
    <row r="2564" spans="1:8">
      <c r="A2564" s="53"/>
      <c r="B2564" s="57">
        <v>2556</v>
      </c>
      <c r="C2564" s="58"/>
      <c r="D2564" s="59"/>
      <c r="E2564" s="59"/>
      <c r="F2564" s="59"/>
      <c r="G2564" s="64">
        <f>+การคำนวณ!N2559</f>
        <v>0</v>
      </c>
      <c r="H2564" s="56"/>
    </row>
    <row r="2565" spans="1:8">
      <c r="A2565" s="53"/>
      <c r="B2565" s="57">
        <v>2557</v>
      </c>
      <c r="C2565" s="58"/>
      <c r="D2565" s="59"/>
      <c r="E2565" s="59"/>
      <c r="F2565" s="59"/>
      <c r="G2565" s="64">
        <f>+การคำนวณ!N2560</f>
        <v>0</v>
      </c>
      <c r="H2565" s="56"/>
    </row>
    <row r="2566" spans="1:8">
      <c r="A2566" s="53"/>
      <c r="B2566" s="57">
        <v>2558</v>
      </c>
      <c r="C2566" s="58"/>
      <c r="D2566" s="59"/>
      <c r="E2566" s="59"/>
      <c r="F2566" s="59"/>
      <c r="G2566" s="64">
        <f>+การคำนวณ!N2561</f>
        <v>0</v>
      </c>
      <c r="H2566" s="56"/>
    </row>
    <row r="2567" spans="1:8">
      <c r="A2567" s="53"/>
      <c r="B2567" s="57">
        <v>2559</v>
      </c>
      <c r="C2567" s="58"/>
      <c r="D2567" s="59"/>
      <c r="E2567" s="59"/>
      <c r="F2567" s="59"/>
      <c r="G2567" s="64">
        <f>+การคำนวณ!N2562</f>
        <v>0</v>
      </c>
      <c r="H2567" s="56"/>
    </row>
    <row r="2568" spans="1:8">
      <c r="A2568" s="53"/>
      <c r="B2568" s="57">
        <v>2560</v>
      </c>
      <c r="C2568" s="58"/>
      <c r="D2568" s="59"/>
      <c r="E2568" s="59"/>
      <c r="F2568" s="59"/>
      <c r="G2568" s="64">
        <f>+การคำนวณ!N2563</f>
        <v>0</v>
      </c>
      <c r="H2568" s="56"/>
    </row>
    <row r="2569" spans="1:8">
      <c r="A2569" s="53"/>
      <c r="B2569" s="57">
        <v>2561</v>
      </c>
      <c r="C2569" s="58"/>
      <c r="D2569" s="59"/>
      <c r="E2569" s="59"/>
      <c r="F2569" s="59"/>
      <c r="G2569" s="64">
        <f>+การคำนวณ!N2564</f>
        <v>0</v>
      </c>
      <c r="H2569" s="56"/>
    </row>
    <row r="2570" spans="1:8">
      <c r="A2570" s="53"/>
      <c r="B2570" s="57">
        <v>2562</v>
      </c>
      <c r="C2570" s="58"/>
      <c r="D2570" s="59"/>
      <c r="E2570" s="59"/>
      <c r="F2570" s="59"/>
      <c r="G2570" s="64">
        <f>+การคำนวณ!N2565</f>
        <v>0</v>
      </c>
      <c r="H2570" s="56"/>
    </row>
    <row r="2571" spans="1:8">
      <c r="A2571" s="53"/>
      <c r="B2571" s="57">
        <v>2563</v>
      </c>
      <c r="C2571" s="58"/>
      <c r="D2571" s="59"/>
      <c r="E2571" s="59"/>
      <c r="F2571" s="59"/>
      <c r="G2571" s="64">
        <f>+การคำนวณ!N2566</f>
        <v>0</v>
      </c>
      <c r="H2571" s="56"/>
    </row>
    <row r="2572" spans="1:8">
      <c r="A2572" s="53"/>
      <c r="B2572" s="57">
        <v>2564</v>
      </c>
      <c r="C2572" s="58"/>
      <c r="D2572" s="59"/>
      <c r="E2572" s="59"/>
      <c r="F2572" s="59"/>
      <c r="G2572" s="64">
        <f>+การคำนวณ!N2567</f>
        <v>0</v>
      </c>
      <c r="H2572" s="56"/>
    </row>
    <row r="2573" spans="1:8">
      <c r="A2573" s="53"/>
      <c r="B2573" s="57">
        <v>2565</v>
      </c>
      <c r="C2573" s="58"/>
      <c r="D2573" s="59"/>
      <c r="E2573" s="59"/>
      <c r="F2573" s="59"/>
      <c r="G2573" s="64">
        <f>+การคำนวณ!N2568</f>
        <v>0</v>
      </c>
      <c r="H2573" s="56"/>
    </row>
    <row r="2574" spans="1:8">
      <c r="A2574" s="53"/>
      <c r="B2574" s="57">
        <v>2566</v>
      </c>
      <c r="C2574" s="58"/>
      <c r="D2574" s="59"/>
      <c r="E2574" s="59"/>
      <c r="F2574" s="59"/>
      <c r="G2574" s="64">
        <f>+การคำนวณ!N2569</f>
        <v>0</v>
      </c>
      <c r="H2574" s="56"/>
    </row>
    <row r="2575" spans="1:8">
      <c r="A2575" s="53"/>
      <c r="B2575" s="57">
        <v>2567</v>
      </c>
      <c r="C2575" s="58"/>
      <c r="D2575" s="59"/>
      <c r="E2575" s="59"/>
      <c r="F2575" s="59"/>
      <c r="G2575" s="64">
        <f>+การคำนวณ!N2570</f>
        <v>0</v>
      </c>
      <c r="H2575" s="56"/>
    </row>
    <row r="2576" spans="1:8">
      <c r="A2576" s="53"/>
      <c r="B2576" s="57">
        <v>2568</v>
      </c>
      <c r="C2576" s="58"/>
      <c r="D2576" s="59"/>
      <c r="E2576" s="59"/>
      <c r="F2576" s="59"/>
      <c r="G2576" s="64">
        <f>+การคำนวณ!N2571</f>
        <v>0</v>
      </c>
      <c r="H2576" s="56"/>
    </row>
    <row r="2577" spans="1:8">
      <c r="A2577" s="53"/>
      <c r="B2577" s="57">
        <v>2569</v>
      </c>
      <c r="C2577" s="58"/>
      <c r="D2577" s="59"/>
      <c r="E2577" s="59"/>
      <c r="F2577" s="59"/>
      <c r="G2577" s="64">
        <f>+การคำนวณ!N2572</f>
        <v>0</v>
      </c>
      <c r="H2577" s="56"/>
    </row>
    <row r="2578" spans="1:8">
      <c r="A2578" s="53"/>
      <c r="B2578" s="57">
        <v>2570</v>
      </c>
      <c r="C2578" s="58"/>
      <c r="D2578" s="59"/>
      <c r="E2578" s="59"/>
      <c r="F2578" s="59"/>
      <c r="G2578" s="64">
        <f>+การคำนวณ!N2573</f>
        <v>0</v>
      </c>
      <c r="H2578" s="56"/>
    </row>
    <row r="2579" spans="1:8">
      <c r="A2579" s="53"/>
      <c r="B2579" s="57">
        <v>2571</v>
      </c>
      <c r="C2579" s="58"/>
      <c r="D2579" s="59"/>
      <c r="E2579" s="59"/>
      <c r="F2579" s="59"/>
      <c r="G2579" s="64">
        <f>+การคำนวณ!N2574</f>
        <v>0</v>
      </c>
      <c r="H2579" s="56"/>
    </row>
    <row r="2580" spans="1:8">
      <c r="A2580" s="53"/>
      <c r="B2580" s="57">
        <v>2572</v>
      </c>
      <c r="C2580" s="58"/>
      <c r="D2580" s="59"/>
      <c r="E2580" s="59"/>
      <c r="F2580" s="59"/>
      <c r="G2580" s="64">
        <f>+การคำนวณ!N2575</f>
        <v>0</v>
      </c>
      <c r="H2580" s="56"/>
    </row>
    <row r="2581" spans="1:8">
      <c r="A2581" s="53"/>
      <c r="B2581" s="57">
        <v>2573</v>
      </c>
      <c r="C2581" s="58"/>
      <c r="D2581" s="59"/>
      <c r="E2581" s="59"/>
      <c r="F2581" s="59"/>
      <c r="G2581" s="64">
        <f>+การคำนวณ!N2576</f>
        <v>0</v>
      </c>
      <c r="H2581" s="56"/>
    </row>
    <row r="2582" spans="1:8">
      <c r="A2582" s="53"/>
      <c r="B2582" s="57">
        <v>2574</v>
      </c>
      <c r="C2582" s="58"/>
      <c r="D2582" s="59"/>
      <c r="E2582" s="59"/>
      <c r="F2582" s="59"/>
      <c r="G2582" s="64">
        <f>+การคำนวณ!N2577</f>
        <v>0</v>
      </c>
      <c r="H2582" s="56"/>
    </row>
    <row r="2583" spans="1:8">
      <c r="A2583" s="53"/>
      <c r="B2583" s="57">
        <v>2575</v>
      </c>
      <c r="C2583" s="58"/>
      <c r="D2583" s="59"/>
      <c r="E2583" s="59"/>
      <c r="F2583" s="59"/>
      <c r="G2583" s="64">
        <f>+การคำนวณ!N2578</f>
        <v>0</v>
      </c>
      <c r="H2583" s="56"/>
    </row>
    <row r="2584" spans="1:8">
      <c r="A2584" s="53"/>
      <c r="B2584" s="57">
        <v>2576</v>
      </c>
      <c r="C2584" s="58"/>
      <c r="D2584" s="59"/>
      <c r="E2584" s="59"/>
      <c r="F2584" s="59"/>
      <c r="G2584" s="64">
        <f>+การคำนวณ!N2579</f>
        <v>0</v>
      </c>
      <c r="H2584" s="56"/>
    </row>
    <row r="2585" spans="1:8">
      <c r="A2585" s="53"/>
      <c r="B2585" s="57">
        <v>2577</v>
      </c>
      <c r="C2585" s="58"/>
      <c r="D2585" s="59"/>
      <c r="E2585" s="59"/>
      <c r="F2585" s="59"/>
      <c r="G2585" s="64">
        <f>+การคำนวณ!N2580</f>
        <v>0</v>
      </c>
      <c r="H2585" s="56"/>
    </row>
    <row r="2586" spans="1:8">
      <c r="A2586" s="53"/>
      <c r="B2586" s="57">
        <v>2578</v>
      </c>
      <c r="C2586" s="58"/>
      <c r="D2586" s="59"/>
      <c r="E2586" s="59"/>
      <c r="F2586" s="59"/>
      <c r="G2586" s="64">
        <f>+การคำนวณ!N2581</f>
        <v>0</v>
      </c>
      <c r="H2586" s="56"/>
    </row>
    <row r="2587" spans="1:8">
      <c r="A2587" s="53"/>
      <c r="B2587" s="57">
        <v>2579</v>
      </c>
      <c r="C2587" s="58"/>
      <c r="D2587" s="59"/>
      <c r="E2587" s="59"/>
      <c r="F2587" s="59"/>
      <c r="G2587" s="64">
        <f>+การคำนวณ!N2582</f>
        <v>0</v>
      </c>
      <c r="H2587" s="56"/>
    </row>
    <row r="2588" spans="1:8">
      <c r="A2588" s="53"/>
      <c r="B2588" s="57">
        <v>2580</v>
      </c>
      <c r="C2588" s="58"/>
      <c r="D2588" s="59"/>
      <c r="E2588" s="59"/>
      <c r="F2588" s="59"/>
      <c r="G2588" s="64">
        <f>+การคำนวณ!N2583</f>
        <v>0</v>
      </c>
      <c r="H2588" s="56"/>
    </row>
    <row r="2589" spans="1:8">
      <c r="A2589" s="53"/>
      <c r="B2589" s="57">
        <v>2581</v>
      </c>
      <c r="C2589" s="58"/>
      <c r="D2589" s="59"/>
      <c r="E2589" s="59"/>
      <c r="F2589" s="59"/>
      <c r="G2589" s="64">
        <f>+การคำนวณ!N2584</f>
        <v>0</v>
      </c>
      <c r="H2589" s="56"/>
    </row>
    <row r="2590" spans="1:8">
      <c r="A2590" s="53"/>
      <c r="B2590" s="57">
        <v>2582</v>
      </c>
      <c r="C2590" s="58"/>
      <c r="D2590" s="59"/>
      <c r="E2590" s="59"/>
      <c r="F2590" s="59"/>
      <c r="G2590" s="64">
        <f>+การคำนวณ!N2585</f>
        <v>0</v>
      </c>
      <c r="H2590" s="56"/>
    </row>
    <row r="2591" spans="1:8">
      <c r="A2591" s="53"/>
      <c r="B2591" s="57">
        <v>2583</v>
      </c>
      <c r="C2591" s="58"/>
      <c r="D2591" s="59"/>
      <c r="E2591" s="59"/>
      <c r="F2591" s="59"/>
      <c r="G2591" s="64">
        <f>+การคำนวณ!N2586</f>
        <v>0</v>
      </c>
      <c r="H2591" s="56"/>
    </row>
    <row r="2592" spans="1:8">
      <c r="A2592" s="53"/>
      <c r="B2592" s="57">
        <v>2584</v>
      </c>
      <c r="C2592" s="58"/>
      <c r="D2592" s="59"/>
      <c r="E2592" s="59"/>
      <c r="F2592" s="59"/>
      <c r="G2592" s="64">
        <f>+การคำนวณ!N2587</f>
        <v>0</v>
      </c>
      <c r="H2592" s="56"/>
    </row>
    <row r="2593" spans="1:8">
      <c r="A2593" s="53"/>
      <c r="B2593" s="57">
        <v>2585</v>
      </c>
      <c r="C2593" s="58"/>
      <c r="D2593" s="59"/>
      <c r="E2593" s="59"/>
      <c r="F2593" s="59"/>
      <c r="G2593" s="64">
        <f>+การคำนวณ!N2588</f>
        <v>0</v>
      </c>
      <c r="H2593" s="56"/>
    </row>
    <row r="2594" spans="1:8">
      <c r="A2594" s="53"/>
      <c r="B2594" s="57">
        <v>2586</v>
      </c>
      <c r="C2594" s="58"/>
      <c r="D2594" s="59"/>
      <c r="E2594" s="59"/>
      <c r="F2594" s="59"/>
      <c r="G2594" s="64">
        <f>+การคำนวณ!N2589</f>
        <v>0</v>
      </c>
      <c r="H2594" s="56"/>
    </row>
    <row r="2595" spans="1:8">
      <c r="A2595" s="53"/>
      <c r="B2595" s="57">
        <v>2587</v>
      </c>
      <c r="C2595" s="58"/>
      <c r="D2595" s="59"/>
      <c r="E2595" s="59"/>
      <c r="F2595" s="59"/>
      <c r="G2595" s="64">
        <f>+การคำนวณ!N2590</f>
        <v>0</v>
      </c>
      <c r="H2595" s="56"/>
    </row>
    <row r="2596" spans="1:8">
      <c r="A2596" s="53"/>
      <c r="B2596" s="57">
        <v>2588</v>
      </c>
      <c r="C2596" s="58"/>
      <c r="D2596" s="59"/>
      <c r="E2596" s="59"/>
      <c r="F2596" s="59"/>
      <c r="G2596" s="64">
        <f>+การคำนวณ!N2591</f>
        <v>0</v>
      </c>
      <c r="H2596" s="56"/>
    </row>
    <row r="2597" spans="1:8">
      <c r="A2597" s="53"/>
      <c r="B2597" s="57">
        <v>2589</v>
      </c>
      <c r="C2597" s="58"/>
      <c r="D2597" s="59"/>
      <c r="E2597" s="59"/>
      <c r="F2597" s="59"/>
      <c r="G2597" s="64">
        <f>+การคำนวณ!N2592</f>
        <v>0</v>
      </c>
      <c r="H2597" s="56"/>
    </row>
    <row r="2598" spans="1:8">
      <c r="A2598" s="53"/>
      <c r="B2598" s="57">
        <v>2590</v>
      </c>
      <c r="C2598" s="58"/>
      <c r="D2598" s="59"/>
      <c r="E2598" s="59"/>
      <c r="F2598" s="59"/>
      <c r="G2598" s="64">
        <f>+การคำนวณ!N2593</f>
        <v>0</v>
      </c>
      <c r="H2598" s="56"/>
    </row>
    <row r="2599" spans="1:8">
      <c r="A2599" s="53"/>
      <c r="B2599" s="57">
        <v>2591</v>
      </c>
      <c r="C2599" s="58"/>
      <c r="D2599" s="59"/>
      <c r="E2599" s="59"/>
      <c r="F2599" s="59"/>
      <c r="G2599" s="64">
        <f>+การคำนวณ!N2594</f>
        <v>0</v>
      </c>
      <c r="H2599" s="56"/>
    </row>
    <row r="2600" spans="1:8">
      <c r="A2600" s="53"/>
      <c r="B2600" s="57">
        <v>2592</v>
      </c>
      <c r="C2600" s="58"/>
      <c r="D2600" s="59"/>
      <c r="E2600" s="59"/>
      <c r="F2600" s="59"/>
      <c r="G2600" s="64">
        <f>+การคำนวณ!N2595</f>
        <v>0</v>
      </c>
      <c r="H2600" s="56"/>
    </row>
    <row r="2601" spans="1:8">
      <c r="A2601" s="53"/>
      <c r="B2601" s="57">
        <v>2593</v>
      </c>
      <c r="C2601" s="58"/>
      <c r="D2601" s="59"/>
      <c r="E2601" s="59"/>
      <c r="F2601" s="59"/>
      <c r="G2601" s="64">
        <f>+การคำนวณ!N2596</f>
        <v>0</v>
      </c>
      <c r="H2601" s="56"/>
    </row>
    <row r="2602" spans="1:8">
      <c r="A2602" s="53"/>
      <c r="B2602" s="57">
        <v>2594</v>
      </c>
      <c r="C2602" s="58"/>
      <c r="D2602" s="59"/>
      <c r="E2602" s="59"/>
      <c r="F2602" s="59"/>
      <c r="G2602" s="64">
        <f>+การคำนวณ!N2597</f>
        <v>0</v>
      </c>
      <c r="H2602" s="56"/>
    </row>
    <row r="2603" spans="1:8">
      <c r="A2603" s="53"/>
      <c r="B2603" s="57">
        <v>2595</v>
      </c>
      <c r="C2603" s="58"/>
      <c r="D2603" s="59"/>
      <c r="E2603" s="59"/>
      <c r="F2603" s="59"/>
      <c r="G2603" s="64">
        <f>+การคำนวณ!N2598</f>
        <v>0</v>
      </c>
      <c r="H2603" s="56"/>
    </row>
    <row r="2604" spans="1:8">
      <c r="A2604" s="53"/>
      <c r="B2604" s="57">
        <v>2596</v>
      </c>
      <c r="C2604" s="58"/>
      <c r="D2604" s="59"/>
      <c r="E2604" s="59"/>
      <c r="F2604" s="59"/>
      <c r="G2604" s="64">
        <f>+การคำนวณ!N2599</f>
        <v>0</v>
      </c>
      <c r="H2604" s="56"/>
    </row>
    <row r="2605" spans="1:8">
      <c r="A2605" s="53"/>
      <c r="B2605" s="57">
        <v>2597</v>
      </c>
      <c r="C2605" s="58"/>
      <c r="D2605" s="59"/>
      <c r="E2605" s="59"/>
      <c r="F2605" s="59"/>
      <c r="G2605" s="64">
        <f>+การคำนวณ!N2600</f>
        <v>0</v>
      </c>
      <c r="H2605" s="56"/>
    </row>
    <row r="2606" spans="1:8">
      <c r="A2606" s="53"/>
      <c r="B2606" s="57">
        <v>2598</v>
      </c>
      <c r="C2606" s="58"/>
      <c r="D2606" s="59"/>
      <c r="E2606" s="59"/>
      <c r="F2606" s="59"/>
      <c r="G2606" s="64">
        <f>+การคำนวณ!N2601</f>
        <v>0</v>
      </c>
      <c r="H2606" s="56"/>
    </row>
    <row r="2607" spans="1:8">
      <c r="A2607" s="53"/>
      <c r="B2607" s="57">
        <v>2599</v>
      </c>
      <c r="C2607" s="58"/>
      <c r="D2607" s="59"/>
      <c r="E2607" s="59"/>
      <c r="F2607" s="59"/>
      <c r="G2607" s="64">
        <f>+การคำนวณ!N2602</f>
        <v>0</v>
      </c>
      <c r="H2607" s="56"/>
    </row>
    <row r="2608" spans="1:8">
      <c r="A2608" s="53"/>
      <c r="B2608" s="57">
        <v>2600</v>
      </c>
      <c r="C2608" s="58"/>
      <c r="D2608" s="59"/>
      <c r="E2608" s="59"/>
      <c r="F2608" s="59"/>
      <c r="G2608" s="64">
        <f>+การคำนวณ!N2603</f>
        <v>0</v>
      </c>
      <c r="H2608" s="56"/>
    </row>
    <row r="2609" spans="1:8">
      <c r="A2609" s="53"/>
      <c r="B2609" s="57">
        <v>2601</v>
      </c>
      <c r="C2609" s="58"/>
      <c r="D2609" s="59"/>
      <c r="E2609" s="59"/>
      <c r="F2609" s="59"/>
      <c r="G2609" s="64">
        <f>+การคำนวณ!N2604</f>
        <v>0</v>
      </c>
      <c r="H2609" s="56"/>
    </row>
    <row r="2610" spans="1:8">
      <c r="A2610" s="53"/>
      <c r="B2610" s="57">
        <v>2602</v>
      </c>
      <c r="C2610" s="58"/>
      <c r="D2610" s="59"/>
      <c r="E2610" s="59"/>
      <c r="F2610" s="59"/>
      <c r="G2610" s="64">
        <f>+การคำนวณ!N2605</f>
        <v>0</v>
      </c>
      <c r="H2610" s="56"/>
    </row>
    <row r="2611" spans="1:8">
      <c r="A2611" s="53"/>
      <c r="B2611" s="57">
        <v>2603</v>
      </c>
      <c r="C2611" s="58"/>
      <c r="D2611" s="59"/>
      <c r="E2611" s="59"/>
      <c r="F2611" s="59"/>
      <c r="G2611" s="64">
        <f>+การคำนวณ!N2606</f>
        <v>0</v>
      </c>
      <c r="H2611" s="56"/>
    </row>
    <row r="2612" spans="1:8">
      <c r="A2612" s="53"/>
      <c r="B2612" s="57">
        <v>2604</v>
      </c>
      <c r="C2612" s="58"/>
      <c r="D2612" s="59"/>
      <c r="E2612" s="59"/>
      <c r="F2612" s="59"/>
      <c r="G2612" s="64">
        <f>+การคำนวณ!N2607</f>
        <v>0</v>
      </c>
      <c r="H2612" s="56"/>
    </row>
    <row r="2613" spans="1:8">
      <c r="A2613" s="53"/>
      <c r="B2613" s="57">
        <v>2605</v>
      </c>
      <c r="C2613" s="58"/>
      <c r="D2613" s="59"/>
      <c r="E2613" s="59"/>
      <c r="F2613" s="59"/>
      <c r="G2613" s="64">
        <f>+การคำนวณ!N2608</f>
        <v>0</v>
      </c>
      <c r="H2613" s="56"/>
    </row>
    <row r="2614" spans="1:8">
      <c r="A2614" s="53"/>
      <c r="B2614" s="57">
        <v>2606</v>
      </c>
      <c r="C2614" s="58"/>
      <c r="D2614" s="59"/>
      <c r="E2614" s="59"/>
      <c r="F2614" s="59"/>
      <c r="G2614" s="64">
        <f>+การคำนวณ!N2609</f>
        <v>0</v>
      </c>
      <c r="H2614" s="56"/>
    </row>
    <row r="2615" spans="1:8">
      <c r="A2615" s="53"/>
      <c r="B2615" s="57">
        <v>2607</v>
      </c>
      <c r="C2615" s="58"/>
      <c r="D2615" s="59"/>
      <c r="E2615" s="59"/>
      <c r="F2615" s="59"/>
      <c r="G2615" s="64">
        <f>+การคำนวณ!N2610</f>
        <v>0</v>
      </c>
      <c r="H2615" s="56"/>
    </row>
    <row r="2616" spans="1:8">
      <c r="A2616" s="53"/>
      <c r="B2616" s="57">
        <v>2608</v>
      </c>
      <c r="C2616" s="58"/>
      <c r="D2616" s="59"/>
      <c r="E2616" s="59"/>
      <c r="F2616" s="59"/>
      <c r="G2616" s="64">
        <f>+การคำนวณ!N2611</f>
        <v>0</v>
      </c>
      <c r="H2616" s="56"/>
    </row>
    <row r="2617" spans="1:8">
      <c r="A2617" s="53"/>
      <c r="B2617" s="57">
        <v>2609</v>
      </c>
      <c r="C2617" s="58"/>
      <c r="D2617" s="59"/>
      <c r="E2617" s="59"/>
      <c r="F2617" s="59"/>
      <c r="G2617" s="64">
        <f>+การคำนวณ!N2612</f>
        <v>0</v>
      </c>
      <c r="H2617" s="56"/>
    </row>
    <row r="2618" spans="1:8">
      <c r="A2618" s="53"/>
      <c r="B2618" s="57">
        <v>2610</v>
      </c>
      <c r="C2618" s="58"/>
      <c r="D2618" s="59"/>
      <c r="E2618" s="59"/>
      <c r="F2618" s="59"/>
      <c r="G2618" s="64">
        <f>+การคำนวณ!N2613</f>
        <v>0</v>
      </c>
      <c r="H2618" s="56"/>
    </row>
    <row r="2619" spans="1:8">
      <c r="A2619" s="53"/>
      <c r="B2619" s="57">
        <v>2611</v>
      </c>
      <c r="C2619" s="58"/>
      <c r="D2619" s="59"/>
      <c r="E2619" s="59"/>
      <c r="F2619" s="59"/>
      <c r="G2619" s="64">
        <f>+การคำนวณ!N2614</f>
        <v>0</v>
      </c>
      <c r="H2619" s="56"/>
    </row>
    <row r="2620" spans="1:8">
      <c r="A2620" s="53"/>
      <c r="B2620" s="57">
        <v>2612</v>
      </c>
      <c r="C2620" s="58"/>
      <c r="D2620" s="59"/>
      <c r="E2620" s="59"/>
      <c r="F2620" s="59"/>
      <c r="G2620" s="64">
        <f>+การคำนวณ!N2615</f>
        <v>0</v>
      </c>
      <c r="H2620" s="56"/>
    </row>
    <row r="2621" spans="1:8">
      <c r="A2621" s="53"/>
      <c r="B2621" s="57">
        <v>2613</v>
      </c>
      <c r="C2621" s="58"/>
      <c r="D2621" s="59"/>
      <c r="E2621" s="59"/>
      <c r="F2621" s="59"/>
      <c r="G2621" s="64">
        <f>+การคำนวณ!N2616</f>
        <v>0</v>
      </c>
      <c r="H2621" s="56"/>
    </row>
    <row r="2622" spans="1:8">
      <c r="A2622" s="53"/>
      <c r="B2622" s="57">
        <v>2614</v>
      </c>
      <c r="C2622" s="58"/>
      <c r="D2622" s="59"/>
      <c r="E2622" s="59"/>
      <c r="F2622" s="59"/>
      <c r="G2622" s="64">
        <f>+การคำนวณ!N2617</f>
        <v>0</v>
      </c>
      <c r="H2622" s="56"/>
    </row>
    <row r="2623" spans="1:8">
      <c r="A2623" s="53"/>
      <c r="B2623" s="57">
        <v>2615</v>
      </c>
      <c r="C2623" s="58"/>
      <c r="D2623" s="59"/>
      <c r="E2623" s="59"/>
      <c r="F2623" s="59"/>
      <c r="G2623" s="64">
        <f>+การคำนวณ!N2618</f>
        <v>0</v>
      </c>
      <c r="H2623" s="56"/>
    </row>
    <row r="2624" spans="1:8">
      <c r="A2624" s="53"/>
      <c r="B2624" s="57">
        <v>2616</v>
      </c>
      <c r="C2624" s="58"/>
      <c r="D2624" s="59"/>
      <c r="E2624" s="59"/>
      <c r="F2624" s="59"/>
      <c r="G2624" s="64">
        <f>+การคำนวณ!N2619</f>
        <v>0</v>
      </c>
      <c r="H2624" s="56"/>
    </row>
    <row r="2625" spans="1:8">
      <c r="A2625" s="53"/>
      <c r="B2625" s="57">
        <v>2617</v>
      </c>
      <c r="C2625" s="58"/>
      <c r="D2625" s="59"/>
      <c r="E2625" s="59"/>
      <c r="F2625" s="59"/>
      <c r="G2625" s="64">
        <f>+การคำนวณ!N2620</f>
        <v>0</v>
      </c>
      <c r="H2625" s="56"/>
    </row>
    <row r="2626" spans="1:8">
      <c r="A2626" s="53"/>
      <c r="B2626" s="57">
        <v>2618</v>
      </c>
      <c r="C2626" s="58"/>
      <c r="D2626" s="59"/>
      <c r="E2626" s="59"/>
      <c r="F2626" s="59"/>
      <c r="G2626" s="64">
        <f>+การคำนวณ!N2621</f>
        <v>0</v>
      </c>
      <c r="H2626" s="56"/>
    </row>
    <row r="2627" spans="1:8">
      <c r="A2627" s="53"/>
      <c r="B2627" s="57">
        <v>2619</v>
      </c>
      <c r="C2627" s="58"/>
      <c r="D2627" s="59"/>
      <c r="E2627" s="59"/>
      <c r="F2627" s="59"/>
      <c r="G2627" s="64">
        <f>+การคำนวณ!N2622</f>
        <v>0</v>
      </c>
      <c r="H2627" s="56"/>
    </row>
    <row r="2628" spans="1:8">
      <c r="A2628" s="53"/>
      <c r="B2628" s="57">
        <v>2620</v>
      </c>
      <c r="C2628" s="58"/>
      <c r="D2628" s="59"/>
      <c r="E2628" s="59"/>
      <c r="F2628" s="59"/>
      <c r="G2628" s="64">
        <f>+การคำนวณ!N2623</f>
        <v>0</v>
      </c>
      <c r="H2628" s="56"/>
    </row>
    <row r="2629" spans="1:8">
      <c r="A2629" s="53"/>
      <c r="B2629" s="57">
        <v>2621</v>
      </c>
      <c r="C2629" s="58"/>
      <c r="D2629" s="59"/>
      <c r="E2629" s="59"/>
      <c r="F2629" s="59"/>
      <c r="G2629" s="64">
        <f>+การคำนวณ!N2624</f>
        <v>0</v>
      </c>
      <c r="H2629" s="56"/>
    </row>
    <row r="2630" spans="1:8">
      <c r="A2630" s="53"/>
      <c r="B2630" s="57">
        <v>2622</v>
      </c>
      <c r="C2630" s="58"/>
      <c r="D2630" s="59"/>
      <c r="E2630" s="59"/>
      <c r="F2630" s="59"/>
      <c r="G2630" s="64">
        <f>+การคำนวณ!N2625</f>
        <v>0</v>
      </c>
      <c r="H2630" s="56"/>
    </row>
    <row r="2631" spans="1:8">
      <c r="A2631" s="53"/>
      <c r="B2631" s="57">
        <v>2623</v>
      </c>
      <c r="C2631" s="58"/>
      <c r="D2631" s="59"/>
      <c r="E2631" s="59"/>
      <c r="F2631" s="59"/>
      <c r="G2631" s="64">
        <f>+การคำนวณ!N2626</f>
        <v>0</v>
      </c>
      <c r="H2631" s="56"/>
    </row>
    <row r="2632" spans="1:8">
      <c r="A2632" s="53"/>
      <c r="B2632" s="57">
        <v>2624</v>
      </c>
      <c r="C2632" s="58"/>
      <c r="D2632" s="59"/>
      <c r="E2632" s="59"/>
      <c r="F2632" s="59"/>
      <c r="G2632" s="64">
        <f>+การคำนวณ!N2627</f>
        <v>0</v>
      </c>
      <c r="H2632" s="56"/>
    </row>
    <row r="2633" spans="1:8">
      <c r="A2633" s="53"/>
      <c r="B2633" s="57">
        <v>2625</v>
      </c>
      <c r="C2633" s="58"/>
      <c r="D2633" s="59"/>
      <c r="E2633" s="59"/>
      <c r="F2633" s="59"/>
      <c r="G2633" s="64">
        <f>+การคำนวณ!N2628</f>
        <v>0</v>
      </c>
      <c r="H2633" s="56"/>
    </row>
    <row r="2634" spans="1:8">
      <c r="A2634" s="53"/>
      <c r="B2634" s="57">
        <v>2626</v>
      </c>
      <c r="C2634" s="58"/>
      <c r="D2634" s="59"/>
      <c r="E2634" s="59"/>
      <c r="F2634" s="59"/>
      <c r="G2634" s="64">
        <f>+การคำนวณ!N2629</f>
        <v>0</v>
      </c>
      <c r="H2634" s="56"/>
    </row>
    <row r="2635" spans="1:8">
      <c r="A2635" s="53"/>
      <c r="B2635" s="57">
        <v>2627</v>
      </c>
      <c r="C2635" s="58"/>
      <c r="D2635" s="59"/>
      <c r="E2635" s="59"/>
      <c r="F2635" s="59"/>
      <c r="G2635" s="64">
        <f>+การคำนวณ!N2630</f>
        <v>0</v>
      </c>
      <c r="H2635" s="56"/>
    </row>
    <row r="2636" spans="1:8">
      <c r="A2636" s="53"/>
      <c r="B2636" s="57">
        <v>2628</v>
      </c>
      <c r="C2636" s="58"/>
      <c r="D2636" s="59"/>
      <c r="E2636" s="59"/>
      <c r="F2636" s="59"/>
      <c r="G2636" s="64">
        <f>+การคำนวณ!N2631</f>
        <v>0</v>
      </c>
      <c r="H2636" s="56"/>
    </row>
    <row r="2637" spans="1:8">
      <c r="A2637" s="53"/>
      <c r="B2637" s="57">
        <v>2629</v>
      </c>
      <c r="C2637" s="58"/>
      <c r="D2637" s="59"/>
      <c r="E2637" s="59"/>
      <c r="F2637" s="59"/>
      <c r="G2637" s="64">
        <f>+การคำนวณ!N2632</f>
        <v>0</v>
      </c>
      <c r="H2637" s="56"/>
    </row>
    <row r="2638" spans="1:8">
      <c r="B2638" s="57">
        <v>2630</v>
      </c>
      <c r="C2638" s="58"/>
      <c r="D2638" s="59"/>
      <c r="E2638" s="59"/>
      <c r="F2638" s="59"/>
      <c r="G2638" s="64">
        <f>+การคำนวณ!N2633</f>
        <v>0</v>
      </c>
      <c r="H2638" s="56"/>
    </row>
    <row r="2639" spans="1:8">
      <c r="A2639" s="53"/>
      <c r="B2639" s="57">
        <v>2631</v>
      </c>
      <c r="C2639" s="58"/>
      <c r="D2639" s="59"/>
      <c r="E2639" s="59"/>
      <c r="F2639" s="59"/>
      <c r="G2639" s="64">
        <f>+การคำนวณ!N2634</f>
        <v>0</v>
      </c>
      <c r="H2639" s="56"/>
    </row>
    <row r="2640" spans="1:8">
      <c r="B2640" s="57">
        <v>2632</v>
      </c>
      <c r="C2640" s="58"/>
      <c r="D2640" s="59"/>
      <c r="E2640" s="59"/>
      <c r="F2640" s="59"/>
      <c r="G2640" s="64">
        <f>+การคำนวณ!N2635</f>
        <v>0</v>
      </c>
      <c r="H2640" s="56"/>
    </row>
    <row r="2641" spans="1:8">
      <c r="A2641" s="53"/>
      <c r="B2641" s="57">
        <v>2633</v>
      </c>
      <c r="C2641" s="58"/>
      <c r="D2641" s="59"/>
      <c r="E2641" s="59"/>
      <c r="F2641" s="59"/>
      <c r="G2641" s="64">
        <f>+การคำนวณ!N2636</f>
        <v>0</v>
      </c>
      <c r="H2641" s="56"/>
    </row>
    <row r="2642" spans="1:8">
      <c r="A2642" s="53"/>
      <c r="B2642" s="57">
        <v>2634</v>
      </c>
      <c r="C2642" s="58"/>
      <c r="D2642" s="59"/>
      <c r="E2642" s="59"/>
      <c r="F2642" s="59"/>
      <c r="G2642" s="64">
        <f>+การคำนวณ!N2637</f>
        <v>0</v>
      </c>
      <c r="H2642" s="56"/>
    </row>
    <row r="2643" spans="1:8">
      <c r="A2643" s="53"/>
      <c r="B2643" s="57">
        <v>2635</v>
      </c>
      <c r="C2643" s="58"/>
      <c r="D2643" s="59"/>
      <c r="E2643" s="59"/>
      <c r="F2643" s="59"/>
      <c r="G2643" s="64">
        <f>+การคำนวณ!N2638</f>
        <v>0</v>
      </c>
      <c r="H2643" s="56"/>
    </row>
    <row r="2644" spans="1:8">
      <c r="A2644" s="53"/>
      <c r="B2644" s="57">
        <v>2636</v>
      </c>
      <c r="C2644" s="58"/>
      <c r="D2644" s="59"/>
      <c r="E2644" s="59"/>
      <c r="F2644" s="59"/>
      <c r="G2644" s="64">
        <f>+การคำนวณ!N2639</f>
        <v>0</v>
      </c>
      <c r="H2644" s="56"/>
    </row>
    <row r="2645" spans="1:8">
      <c r="A2645" s="53"/>
      <c r="B2645" s="57">
        <v>2637</v>
      </c>
      <c r="C2645" s="58"/>
      <c r="D2645" s="59"/>
      <c r="E2645" s="59"/>
      <c r="F2645" s="59"/>
      <c r="G2645" s="64">
        <f>+การคำนวณ!N2640</f>
        <v>0</v>
      </c>
      <c r="H2645" s="56"/>
    </row>
    <row r="2646" spans="1:8">
      <c r="A2646" s="53"/>
      <c r="B2646" s="57">
        <v>2638</v>
      </c>
      <c r="C2646" s="58"/>
      <c r="D2646" s="59"/>
      <c r="E2646" s="59"/>
      <c r="F2646" s="59"/>
      <c r="G2646" s="64">
        <f>+การคำนวณ!N2641</f>
        <v>0</v>
      </c>
      <c r="H2646" s="56"/>
    </row>
    <row r="2647" spans="1:8">
      <c r="A2647" s="53"/>
      <c r="B2647" s="57">
        <v>2639</v>
      </c>
      <c r="C2647" s="58"/>
      <c r="D2647" s="59"/>
      <c r="E2647" s="59"/>
      <c r="F2647" s="59"/>
      <c r="G2647" s="64">
        <f>+การคำนวณ!N2642</f>
        <v>0</v>
      </c>
      <c r="H2647" s="56"/>
    </row>
    <row r="2648" spans="1:8">
      <c r="A2648" s="53"/>
      <c r="B2648" s="57">
        <v>2640</v>
      </c>
      <c r="C2648" s="58"/>
      <c r="D2648" s="59"/>
      <c r="E2648" s="59"/>
      <c r="F2648" s="59"/>
      <c r="G2648" s="64">
        <f>+การคำนวณ!N2643</f>
        <v>0</v>
      </c>
      <c r="H2648" s="56"/>
    </row>
    <row r="2649" spans="1:8">
      <c r="A2649" s="53"/>
      <c r="B2649" s="57">
        <v>2641</v>
      </c>
      <c r="C2649" s="58"/>
      <c r="D2649" s="59"/>
      <c r="E2649" s="59"/>
      <c r="F2649" s="59"/>
      <c r="G2649" s="64">
        <f>+การคำนวณ!N2644</f>
        <v>0</v>
      </c>
      <c r="H2649" s="56"/>
    </row>
    <row r="2650" spans="1:8">
      <c r="A2650" s="53"/>
      <c r="B2650" s="57">
        <v>2642</v>
      </c>
      <c r="C2650" s="58"/>
      <c r="D2650" s="59"/>
      <c r="E2650" s="59"/>
      <c r="F2650" s="59"/>
      <c r="G2650" s="64">
        <f>+การคำนวณ!N2645</f>
        <v>0</v>
      </c>
      <c r="H2650" s="56"/>
    </row>
    <row r="2651" spans="1:8">
      <c r="A2651" s="53"/>
      <c r="B2651" s="57">
        <v>2643</v>
      </c>
      <c r="C2651" s="58"/>
      <c r="D2651" s="59"/>
      <c r="E2651" s="59"/>
      <c r="F2651" s="59"/>
      <c r="G2651" s="64">
        <f>+การคำนวณ!N2646</f>
        <v>0</v>
      </c>
      <c r="H2651" s="56"/>
    </row>
    <row r="2652" spans="1:8">
      <c r="A2652" s="53"/>
      <c r="B2652" s="57">
        <v>2644</v>
      </c>
      <c r="C2652" s="58"/>
      <c r="D2652" s="59"/>
      <c r="E2652" s="59"/>
      <c r="F2652" s="59"/>
      <c r="G2652" s="64">
        <f>+การคำนวณ!N2647</f>
        <v>0</v>
      </c>
      <c r="H2652" s="56"/>
    </row>
    <row r="2653" spans="1:8">
      <c r="A2653" s="53"/>
      <c r="B2653" s="57">
        <v>2645</v>
      </c>
      <c r="C2653" s="58"/>
      <c r="D2653" s="59"/>
      <c r="E2653" s="59"/>
      <c r="F2653" s="59"/>
      <c r="G2653" s="64">
        <f>+การคำนวณ!N2648</f>
        <v>0</v>
      </c>
      <c r="H2653" s="56"/>
    </row>
    <row r="2654" spans="1:8">
      <c r="A2654" s="53"/>
      <c r="B2654" s="57">
        <v>2646</v>
      </c>
      <c r="C2654" s="58"/>
      <c r="D2654" s="59"/>
      <c r="E2654" s="59"/>
      <c r="F2654" s="59"/>
      <c r="G2654" s="64">
        <f>+การคำนวณ!N2649</f>
        <v>0</v>
      </c>
      <c r="H2654" s="56"/>
    </row>
    <row r="2655" spans="1:8">
      <c r="A2655" s="53"/>
      <c r="B2655" s="57">
        <v>2647</v>
      </c>
      <c r="C2655" s="58"/>
      <c r="D2655" s="59"/>
      <c r="E2655" s="59"/>
      <c r="F2655" s="59"/>
      <c r="G2655" s="64">
        <f>+การคำนวณ!N2650</f>
        <v>0</v>
      </c>
      <c r="H2655" s="56"/>
    </row>
    <row r="2656" spans="1:8">
      <c r="A2656" s="53"/>
      <c r="B2656" s="57">
        <v>2648</v>
      </c>
      <c r="C2656" s="58"/>
      <c r="D2656" s="59"/>
      <c r="E2656" s="59"/>
      <c r="F2656" s="59"/>
      <c r="G2656" s="64">
        <f>+การคำนวณ!N2651</f>
        <v>0</v>
      </c>
      <c r="H2656" s="56"/>
    </row>
    <row r="2657" spans="1:8">
      <c r="A2657" s="53"/>
      <c r="B2657" s="57">
        <v>2649</v>
      </c>
      <c r="C2657" s="58"/>
      <c r="D2657" s="59"/>
      <c r="E2657" s="59"/>
      <c r="F2657" s="59"/>
      <c r="G2657" s="64">
        <f>+การคำนวณ!N2652</f>
        <v>0</v>
      </c>
      <c r="H2657" s="56"/>
    </row>
    <row r="2658" spans="1:8">
      <c r="A2658" s="53"/>
      <c r="B2658" s="57">
        <v>2650</v>
      </c>
      <c r="C2658" s="58"/>
      <c r="D2658" s="59"/>
      <c r="E2658" s="59"/>
      <c r="F2658" s="59"/>
      <c r="G2658" s="64">
        <f>+การคำนวณ!N2653</f>
        <v>0</v>
      </c>
      <c r="H2658" s="56"/>
    </row>
    <row r="2659" spans="1:8">
      <c r="A2659" s="53"/>
      <c r="B2659" s="57">
        <v>2651</v>
      </c>
      <c r="C2659" s="58"/>
      <c r="D2659" s="59"/>
      <c r="E2659" s="59"/>
      <c r="F2659" s="59"/>
      <c r="G2659" s="64">
        <f>+การคำนวณ!N2654</f>
        <v>0</v>
      </c>
      <c r="H2659" s="56"/>
    </row>
    <row r="2660" spans="1:8">
      <c r="A2660" s="53"/>
      <c r="B2660" s="57">
        <v>2652</v>
      </c>
      <c r="C2660" s="58"/>
      <c r="D2660" s="59"/>
      <c r="E2660" s="59"/>
      <c r="F2660" s="59"/>
      <c r="G2660" s="64">
        <f>+การคำนวณ!N2655</f>
        <v>0</v>
      </c>
      <c r="H2660" s="56"/>
    </row>
    <row r="2661" spans="1:8">
      <c r="A2661" s="53"/>
      <c r="B2661" s="57">
        <v>2653</v>
      </c>
      <c r="C2661" s="58"/>
      <c r="D2661" s="59"/>
      <c r="E2661" s="59"/>
      <c r="F2661" s="59"/>
      <c r="G2661" s="64">
        <f>+การคำนวณ!N2656</f>
        <v>0</v>
      </c>
      <c r="H2661" s="56"/>
    </row>
    <row r="2662" spans="1:8">
      <c r="A2662" s="53"/>
      <c r="B2662" s="57">
        <v>2654</v>
      </c>
      <c r="C2662" s="58"/>
      <c r="D2662" s="59"/>
      <c r="E2662" s="59"/>
      <c r="F2662" s="59"/>
      <c r="G2662" s="64">
        <f>+การคำนวณ!N2657</f>
        <v>0</v>
      </c>
      <c r="H2662" s="56"/>
    </row>
    <row r="2663" spans="1:8">
      <c r="A2663" s="53"/>
      <c r="B2663" s="57">
        <v>2655</v>
      </c>
      <c r="C2663" s="58"/>
      <c r="D2663" s="59"/>
      <c r="E2663" s="59"/>
      <c r="F2663" s="59"/>
      <c r="G2663" s="64">
        <f>+การคำนวณ!N2658</f>
        <v>0</v>
      </c>
      <c r="H2663" s="56"/>
    </row>
    <row r="2664" spans="1:8">
      <c r="A2664" s="53"/>
      <c r="B2664" s="57">
        <v>2656</v>
      </c>
      <c r="C2664" s="58"/>
      <c r="D2664" s="59"/>
      <c r="E2664" s="59"/>
      <c r="F2664" s="59"/>
      <c r="G2664" s="64">
        <f>+การคำนวณ!N2659</f>
        <v>0</v>
      </c>
      <c r="H2664" s="56"/>
    </row>
    <row r="2665" spans="1:8">
      <c r="A2665" s="53"/>
      <c r="B2665" s="57">
        <v>2657</v>
      </c>
      <c r="C2665" s="58"/>
      <c r="D2665" s="59"/>
      <c r="E2665" s="59"/>
      <c r="F2665" s="59"/>
      <c r="G2665" s="64">
        <f>+การคำนวณ!N2660</f>
        <v>0</v>
      </c>
      <c r="H2665" s="56"/>
    </row>
    <row r="2666" spans="1:8">
      <c r="A2666" s="53"/>
      <c r="B2666" s="57">
        <v>2658</v>
      </c>
      <c r="C2666" s="58"/>
      <c r="D2666" s="59"/>
      <c r="E2666" s="59"/>
      <c r="F2666" s="59"/>
      <c r="G2666" s="64">
        <f>+การคำนวณ!N2661</f>
        <v>0</v>
      </c>
      <c r="H2666" s="56"/>
    </row>
    <row r="2667" spans="1:8">
      <c r="A2667" s="53"/>
      <c r="B2667" s="57">
        <v>2659</v>
      </c>
      <c r="C2667" s="58"/>
      <c r="D2667" s="59"/>
      <c r="E2667" s="59"/>
      <c r="F2667" s="59"/>
      <c r="G2667" s="64">
        <f>+การคำนวณ!N2662</f>
        <v>0</v>
      </c>
      <c r="H2667" s="56"/>
    </row>
    <row r="2668" spans="1:8">
      <c r="A2668" s="53"/>
      <c r="B2668" s="57">
        <v>2660</v>
      </c>
      <c r="C2668" s="58"/>
      <c r="D2668" s="59"/>
      <c r="E2668" s="59"/>
      <c r="F2668" s="59"/>
      <c r="G2668" s="64">
        <f>+การคำนวณ!N2663</f>
        <v>0</v>
      </c>
      <c r="H2668" s="56"/>
    </row>
    <row r="2669" spans="1:8">
      <c r="A2669" s="53"/>
      <c r="B2669" s="57">
        <v>2661</v>
      </c>
      <c r="C2669" s="58"/>
      <c r="D2669" s="59"/>
      <c r="E2669" s="59"/>
      <c r="F2669" s="59"/>
      <c r="G2669" s="64">
        <f>+การคำนวณ!N2664</f>
        <v>0</v>
      </c>
      <c r="H2669" s="56"/>
    </row>
    <row r="2670" spans="1:8">
      <c r="A2670" s="53"/>
      <c r="B2670" s="57">
        <v>2662</v>
      </c>
      <c r="C2670" s="58"/>
      <c r="D2670" s="59"/>
      <c r="E2670" s="59"/>
      <c r="F2670" s="59"/>
      <c r="G2670" s="64">
        <f>+การคำนวณ!N2665</f>
        <v>0</v>
      </c>
      <c r="H2670" s="56"/>
    </row>
    <row r="2671" spans="1:8">
      <c r="A2671" s="53"/>
      <c r="B2671" s="57">
        <v>2663</v>
      </c>
      <c r="C2671" s="58"/>
      <c r="D2671" s="59"/>
      <c r="E2671" s="59"/>
      <c r="F2671" s="59"/>
      <c r="G2671" s="64">
        <f>+การคำนวณ!N2666</f>
        <v>0</v>
      </c>
      <c r="H2671" s="56"/>
    </row>
    <row r="2672" spans="1:8">
      <c r="A2672" s="53"/>
      <c r="B2672" s="57">
        <v>2664</v>
      </c>
      <c r="C2672" s="58"/>
      <c r="D2672" s="59"/>
      <c r="E2672" s="59"/>
      <c r="F2672" s="59"/>
      <c r="G2672" s="64">
        <f>+การคำนวณ!N2667</f>
        <v>0</v>
      </c>
      <c r="H2672" s="56"/>
    </row>
    <row r="2673" spans="1:8">
      <c r="A2673" s="53"/>
      <c r="B2673" s="57">
        <v>2665</v>
      </c>
      <c r="C2673" s="58"/>
      <c r="D2673" s="59"/>
      <c r="E2673" s="59"/>
      <c r="F2673" s="59"/>
      <c r="G2673" s="64">
        <f>+การคำนวณ!N2668</f>
        <v>0</v>
      </c>
      <c r="H2673" s="56"/>
    </row>
    <row r="2674" spans="1:8">
      <c r="A2674" s="53"/>
      <c r="B2674" s="57">
        <v>2666</v>
      </c>
      <c r="C2674" s="58"/>
      <c r="D2674" s="59"/>
      <c r="E2674" s="59"/>
      <c r="F2674" s="59"/>
      <c r="G2674" s="64">
        <f>+การคำนวณ!N2669</f>
        <v>0</v>
      </c>
      <c r="H2674" s="56"/>
    </row>
    <row r="2675" spans="1:8">
      <c r="A2675" s="53"/>
      <c r="B2675" s="57">
        <v>2667</v>
      </c>
      <c r="C2675" s="58"/>
      <c r="D2675" s="59"/>
      <c r="E2675" s="59"/>
      <c r="F2675" s="59"/>
      <c r="G2675" s="64">
        <f>+การคำนวณ!N2670</f>
        <v>0</v>
      </c>
      <c r="H2675" s="56"/>
    </row>
    <row r="2676" spans="1:8">
      <c r="A2676" s="53"/>
      <c r="B2676" s="57">
        <v>2668</v>
      </c>
      <c r="C2676" s="58"/>
      <c r="D2676" s="59"/>
      <c r="E2676" s="59"/>
      <c r="F2676" s="59"/>
      <c r="G2676" s="64">
        <f>+การคำนวณ!N2671</f>
        <v>0</v>
      </c>
      <c r="H2676" s="56"/>
    </row>
    <row r="2677" spans="1:8">
      <c r="A2677" s="53"/>
      <c r="B2677" s="57">
        <v>2669</v>
      </c>
      <c r="C2677" s="58"/>
      <c r="D2677" s="59"/>
      <c r="E2677" s="59"/>
      <c r="F2677" s="59"/>
      <c r="G2677" s="64">
        <f>+การคำนวณ!N2672</f>
        <v>0</v>
      </c>
      <c r="H2677" s="56"/>
    </row>
    <row r="2678" spans="1:8">
      <c r="A2678" s="53"/>
      <c r="B2678" s="57">
        <v>2670</v>
      </c>
      <c r="C2678" s="58"/>
      <c r="D2678" s="59"/>
      <c r="E2678" s="59"/>
      <c r="F2678" s="59"/>
      <c r="G2678" s="64">
        <f>+การคำนวณ!N2673</f>
        <v>0</v>
      </c>
      <c r="H2678" s="56"/>
    </row>
    <row r="2679" spans="1:8">
      <c r="A2679" s="53"/>
      <c r="B2679" s="57">
        <v>2671</v>
      </c>
      <c r="C2679" s="58"/>
      <c r="D2679" s="59"/>
      <c r="E2679" s="59"/>
      <c r="F2679" s="59"/>
      <c r="G2679" s="64">
        <f>+การคำนวณ!N2674</f>
        <v>0</v>
      </c>
      <c r="H2679" s="56"/>
    </row>
    <row r="2680" spans="1:8">
      <c r="A2680" s="53"/>
      <c r="B2680" s="57">
        <v>2672</v>
      </c>
      <c r="C2680" s="58"/>
      <c r="D2680" s="59"/>
      <c r="E2680" s="59"/>
      <c r="F2680" s="59"/>
      <c r="G2680" s="64">
        <f>+การคำนวณ!N2675</f>
        <v>0</v>
      </c>
      <c r="H2680" s="56"/>
    </row>
    <row r="2681" spans="1:8">
      <c r="A2681" s="53"/>
      <c r="B2681" s="57">
        <v>2673</v>
      </c>
      <c r="C2681" s="58"/>
      <c r="D2681" s="59"/>
      <c r="E2681" s="59"/>
      <c r="F2681" s="59"/>
      <c r="G2681" s="64">
        <f>+การคำนวณ!N2676</f>
        <v>0</v>
      </c>
      <c r="H2681" s="56"/>
    </row>
    <row r="2682" spans="1:8">
      <c r="A2682" s="53"/>
      <c r="B2682" s="57">
        <v>2674</v>
      </c>
      <c r="C2682" s="58"/>
      <c r="D2682" s="59"/>
      <c r="E2682" s="59"/>
      <c r="F2682" s="59"/>
      <c r="G2682" s="64">
        <f>+การคำนวณ!N2677</f>
        <v>0</v>
      </c>
      <c r="H2682" s="56"/>
    </row>
    <row r="2683" spans="1:8">
      <c r="A2683" s="53"/>
      <c r="B2683" s="57">
        <v>2675</v>
      </c>
      <c r="C2683" s="58"/>
      <c r="D2683" s="59"/>
      <c r="E2683" s="59"/>
      <c r="F2683" s="59"/>
      <c r="G2683" s="64">
        <f>+การคำนวณ!N2678</f>
        <v>0</v>
      </c>
      <c r="H2683" s="56"/>
    </row>
    <row r="2684" spans="1:8">
      <c r="A2684" s="53"/>
      <c r="B2684" s="57">
        <v>2676</v>
      </c>
      <c r="C2684" s="58"/>
      <c r="D2684" s="59"/>
      <c r="E2684" s="59"/>
      <c r="F2684" s="59"/>
      <c r="G2684" s="64">
        <f>+การคำนวณ!N2679</f>
        <v>0</v>
      </c>
      <c r="H2684" s="56"/>
    </row>
    <row r="2685" spans="1:8">
      <c r="A2685" s="53"/>
      <c r="B2685" s="57">
        <v>2677</v>
      </c>
      <c r="C2685" s="58"/>
      <c r="D2685" s="59"/>
      <c r="E2685" s="59"/>
      <c r="F2685" s="59"/>
      <c r="G2685" s="64">
        <f>+การคำนวณ!N2680</f>
        <v>0</v>
      </c>
      <c r="H2685" s="56"/>
    </row>
    <row r="2686" spans="1:8">
      <c r="A2686" s="53"/>
      <c r="B2686" s="57">
        <v>2678</v>
      </c>
      <c r="C2686" s="58"/>
      <c r="D2686" s="59"/>
      <c r="E2686" s="59"/>
      <c r="F2686" s="59"/>
      <c r="G2686" s="64">
        <f>+การคำนวณ!N2681</f>
        <v>0</v>
      </c>
      <c r="H2686" s="56"/>
    </row>
    <row r="2687" spans="1:8">
      <c r="A2687" s="53"/>
      <c r="B2687" s="57">
        <v>2679</v>
      </c>
      <c r="C2687" s="58"/>
      <c r="D2687" s="59"/>
      <c r="E2687" s="59"/>
      <c r="F2687" s="59"/>
      <c r="G2687" s="64">
        <f>+การคำนวณ!N2682</f>
        <v>0</v>
      </c>
      <c r="H2687" s="56"/>
    </row>
    <row r="2688" spans="1:8">
      <c r="A2688" s="53"/>
      <c r="B2688" s="57">
        <v>2680</v>
      </c>
      <c r="C2688" s="58"/>
      <c r="D2688" s="59"/>
      <c r="E2688" s="59"/>
      <c r="F2688" s="59"/>
      <c r="G2688" s="64">
        <f>+การคำนวณ!N2683</f>
        <v>0</v>
      </c>
      <c r="H2688" s="56"/>
    </row>
    <row r="2689" spans="1:8">
      <c r="A2689" s="53"/>
      <c r="B2689" s="57">
        <v>2681</v>
      </c>
      <c r="C2689" s="58"/>
      <c r="D2689" s="59"/>
      <c r="E2689" s="59"/>
      <c r="F2689" s="59"/>
      <c r="G2689" s="64">
        <f>+การคำนวณ!N2684</f>
        <v>0</v>
      </c>
      <c r="H2689" s="56"/>
    </row>
    <row r="2690" spans="1:8">
      <c r="A2690" s="53"/>
      <c r="B2690" s="57">
        <v>2682</v>
      </c>
      <c r="C2690" s="58"/>
      <c r="D2690" s="59"/>
      <c r="E2690" s="59"/>
      <c r="F2690" s="59"/>
      <c r="G2690" s="64">
        <f>+การคำนวณ!N2685</f>
        <v>0</v>
      </c>
      <c r="H2690" s="56"/>
    </row>
    <row r="2691" spans="1:8">
      <c r="A2691" s="53"/>
      <c r="B2691" s="57">
        <v>2683</v>
      </c>
      <c r="C2691" s="58"/>
      <c r="D2691" s="59"/>
      <c r="E2691" s="59"/>
      <c r="F2691" s="59"/>
      <c r="G2691" s="64">
        <f>+การคำนวณ!N2686</f>
        <v>0</v>
      </c>
      <c r="H2691" s="56"/>
    </row>
    <row r="2692" spans="1:8">
      <c r="A2692" s="53"/>
      <c r="B2692" s="57">
        <v>2684</v>
      </c>
      <c r="C2692" s="58"/>
      <c r="D2692" s="59"/>
      <c r="E2692" s="59"/>
      <c r="F2692" s="59"/>
      <c r="G2692" s="64">
        <f>+การคำนวณ!N2687</f>
        <v>0</v>
      </c>
      <c r="H2692" s="56"/>
    </row>
    <row r="2693" spans="1:8">
      <c r="A2693" s="53"/>
      <c r="B2693" s="57">
        <v>2685</v>
      </c>
      <c r="C2693" s="58"/>
      <c r="D2693" s="59"/>
      <c r="E2693" s="59"/>
      <c r="F2693" s="59"/>
      <c r="G2693" s="64">
        <f>+การคำนวณ!N2688</f>
        <v>0</v>
      </c>
      <c r="H2693" s="56"/>
    </row>
    <row r="2694" spans="1:8">
      <c r="A2694" s="53"/>
      <c r="B2694" s="57">
        <v>2686</v>
      </c>
      <c r="C2694" s="58"/>
      <c r="D2694" s="59"/>
      <c r="E2694" s="59"/>
      <c r="F2694" s="59"/>
      <c r="G2694" s="64">
        <f>+การคำนวณ!N2689</f>
        <v>0</v>
      </c>
      <c r="H2694" s="56"/>
    </row>
    <row r="2695" spans="1:8">
      <c r="A2695" s="53"/>
      <c r="B2695" s="57">
        <v>2687</v>
      </c>
      <c r="C2695" s="58"/>
      <c r="D2695" s="59"/>
      <c r="E2695" s="59"/>
      <c r="F2695" s="59"/>
      <c r="G2695" s="64">
        <f>+การคำนวณ!N2690</f>
        <v>0</v>
      </c>
      <c r="H2695" s="56"/>
    </row>
    <row r="2696" spans="1:8">
      <c r="A2696" s="53"/>
      <c r="B2696" s="57">
        <v>2688</v>
      </c>
      <c r="C2696" s="58"/>
      <c r="D2696" s="59"/>
      <c r="E2696" s="59"/>
      <c r="F2696" s="59"/>
      <c r="G2696" s="64">
        <f>+การคำนวณ!N2691</f>
        <v>0</v>
      </c>
      <c r="H2696" s="56"/>
    </row>
    <row r="2697" spans="1:8">
      <c r="A2697" s="53"/>
      <c r="B2697" s="57">
        <v>2689</v>
      </c>
      <c r="C2697" s="58"/>
      <c r="D2697" s="59"/>
      <c r="E2697" s="59"/>
      <c r="F2697" s="59"/>
      <c r="G2697" s="64">
        <f>+การคำนวณ!N2692</f>
        <v>0</v>
      </c>
      <c r="H2697" s="56"/>
    </row>
    <row r="2698" spans="1:8">
      <c r="A2698" s="53"/>
      <c r="B2698" s="57">
        <v>2690</v>
      </c>
      <c r="C2698" s="58"/>
      <c r="D2698" s="59"/>
      <c r="E2698" s="59"/>
      <c r="F2698" s="59"/>
      <c r="G2698" s="64">
        <f>+การคำนวณ!N2693</f>
        <v>0</v>
      </c>
      <c r="H2698" s="56"/>
    </row>
    <row r="2699" spans="1:8">
      <c r="A2699" s="53"/>
      <c r="B2699" s="57">
        <v>2691</v>
      </c>
      <c r="C2699" s="58"/>
      <c r="D2699" s="59"/>
      <c r="E2699" s="59"/>
      <c r="F2699" s="59"/>
      <c r="G2699" s="64">
        <f>+การคำนวณ!N2694</f>
        <v>0</v>
      </c>
      <c r="H2699" s="56"/>
    </row>
    <row r="2700" spans="1:8">
      <c r="A2700" s="53"/>
      <c r="B2700" s="57">
        <v>2692</v>
      </c>
      <c r="C2700" s="58"/>
      <c r="D2700" s="59"/>
      <c r="E2700" s="59"/>
      <c r="F2700" s="59"/>
      <c r="G2700" s="64">
        <f>+การคำนวณ!N2695</f>
        <v>0</v>
      </c>
      <c r="H2700" s="56"/>
    </row>
    <row r="2701" spans="1:8">
      <c r="A2701" s="53"/>
      <c r="B2701" s="57">
        <v>2693</v>
      </c>
      <c r="C2701" s="58"/>
      <c r="D2701" s="59"/>
      <c r="E2701" s="59"/>
      <c r="F2701" s="59"/>
      <c r="G2701" s="64">
        <f>+การคำนวณ!N2696</f>
        <v>0</v>
      </c>
      <c r="H2701" s="56"/>
    </row>
    <row r="2702" spans="1:8">
      <c r="A2702" s="53"/>
      <c r="B2702" s="57">
        <v>2694</v>
      </c>
      <c r="C2702" s="58"/>
      <c r="D2702" s="59"/>
      <c r="E2702" s="59"/>
      <c r="F2702" s="59"/>
      <c r="G2702" s="64">
        <f>+การคำนวณ!N2697</f>
        <v>0</v>
      </c>
      <c r="H2702" s="56"/>
    </row>
    <row r="2703" spans="1:8">
      <c r="A2703" s="53"/>
      <c r="B2703" s="57">
        <v>2695</v>
      </c>
      <c r="C2703" s="58"/>
      <c r="D2703" s="59"/>
      <c r="E2703" s="59"/>
      <c r="F2703" s="59"/>
      <c r="G2703" s="64">
        <f>+การคำนวณ!N2698</f>
        <v>0</v>
      </c>
      <c r="H2703" s="56"/>
    </row>
    <row r="2704" spans="1:8">
      <c r="A2704" s="53"/>
      <c r="B2704" s="57">
        <v>2696</v>
      </c>
      <c r="C2704" s="58"/>
      <c r="D2704" s="59"/>
      <c r="E2704" s="59"/>
      <c r="F2704" s="59"/>
      <c r="G2704" s="64">
        <f>+การคำนวณ!N2699</f>
        <v>0</v>
      </c>
      <c r="H2704" s="56"/>
    </row>
    <row r="2705" spans="1:8">
      <c r="A2705" s="53"/>
      <c r="B2705" s="57">
        <v>2697</v>
      </c>
      <c r="C2705" s="58"/>
      <c r="D2705" s="59"/>
      <c r="E2705" s="59"/>
      <c r="F2705" s="59"/>
      <c r="G2705" s="64">
        <f>+การคำนวณ!N2700</f>
        <v>0</v>
      </c>
      <c r="H2705" s="56"/>
    </row>
    <row r="2706" spans="1:8">
      <c r="A2706" s="53"/>
      <c r="B2706" s="57">
        <v>2698</v>
      </c>
      <c r="C2706" s="58"/>
      <c r="D2706" s="59"/>
      <c r="E2706" s="59"/>
      <c r="F2706" s="59"/>
      <c r="G2706" s="64">
        <f>+การคำนวณ!N2701</f>
        <v>0</v>
      </c>
      <c r="H2706" s="56"/>
    </row>
    <row r="2707" spans="1:8">
      <c r="A2707" s="53"/>
      <c r="B2707" s="57">
        <v>2699</v>
      </c>
      <c r="C2707" s="58"/>
      <c r="D2707" s="59"/>
      <c r="E2707" s="59"/>
      <c r="F2707" s="59"/>
      <c r="G2707" s="64">
        <f>+การคำนวณ!N2702</f>
        <v>0</v>
      </c>
      <c r="H2707" s="56"/>
    </row>
    <row r="2708" spans="1:8">
      <c r="A2708" s="53"/>
      <c r="B2708" s="57">
        <v>2700</v>
      </c>
      <c r="C2708" s="58"/>
      <c r="D2708" s="59"/>
      <c r="E2708" s="59"/>
      <c r="F2708" s="59"/>
      <c r="G2708" s="64">
        <f>+การคำนวณ!N2703</f>
        <v>0</v>
      </c>
      <c r="H2708" s="56"/>
    </row>
    <row r="2709" spans="1:8">
      <c r="A2709" s="53"/>
      <c r="B2709" s="57">
        <v>2701</v>
      </c>
      <c r="C2709" s="58"/>
      <c r="D2709" s="59"/>
      <c r="E2709" s="59"/>
      <c r="F2709" s="59"/>
      <c r="G2709" s="64">
        <f>+การคำนวณ!N2704</f>
        <v>0</v>
      </c>
      <c r="H2709" s="56"/>
    </row>
    <row r="2710" spans="1:8">
      <c r="A2710" s="53"/>
      <c r="B2710" s="57">
        <v>2702</v>
      </c>
      <c r="C2710" s="58"/>
      <c r="D2710" s="59"/>
      <c r="E2710" s="59"/>
      <c r="F2710" s="59"/>
      <c r="G2710" s="64">
        <f>+การคำนวณ!N2705</f>
        <v>0</v>
      </c>
      <c r="H2710" s="56"/>
    </row>
    <row r="2711" spans="1:8">
      <c r="A2711" s="53"/>
      <c r="B2711" s="57">
        <v>2703</v>
      </c>
      <c r="C2711" s="58"/>
      <c r="D2711" s="59"/>
      <c r="E2711" s="59"/>
      <c r="F2711" s="59"/>
      <c r="G2711" s="64">
        <f>+การคำนวณ!N2706</f>
        <v>0</v>
      </c>
      <c r="H2711" s="56"/>
    </row>
    <row r="2712" spans="1:8">
      <c r="A2712" s="53"/>
      <c r="B2712" s="57">
        <v>2704</v>
      </c>
      <c r="C2712" s="58"/>
      <c r="D2712" s="59"/>
      <c r="E2712" s="59"/>
      <c r="F2712" s="59"/>
      <c r="G2712" s="64">
        <f>+การคำนวณ!N2707</f>
        <v>0</v>
      </c>
      <c r="H2712" s="56"/>
    </row>
    <row r="2713" spans="1:8">
      <c r="A2713" s="53"/>
      <c r="B2713" s="57">
        <v>2705</v>
      </c>
      <c r="C2713" s="58"/>
      <c r="D2713" s="59"/>
      <c r="E2713" s="59"/>
      <c r="F2713" s="59"/>
      <c r="G2713" s="64">
        <f>+การคำนวณ!N2708</f>
        <v>0</v>
      </c>
      <c r="H2713" s="56"/>
    </row>
    <row r="2714" spans="1:8">
      <c r="A2714" s="53"/>
      <c r="B2714" s="57">
        <v>2706</v>
      </c>
      <c r="C2714" s="58"/>
      <c r="D2714" s="59"/>
      <c r="E2714" s="59"/>
      <c r="F2714" s="59"/>
      <c r="G2714" s="64">
        <f>+การคำนวณ!N2709</f>
        <v>0</v>
      </c>
      <c r="H2714" s="56"/>
    </row>
    <row r="2715" spans="1:8">
      <c r="A2715" s="53"/>
      <c r="B2715" s="57">
        <v>2707</v>
      </c>
      <c r="C2715" s="58"/>
      <c r="D2715" s="59"/>
      <c r="E2715" s="59"/>
      <c r="F2715" s="59"/>
      <c r="G2715" s="64">
        <f>+การคำนวณ!N2710</f>
        <v>0</v>
      </c>
      <c r="H2715" s="56"/>
    </row>
    <row r="2716" spans="1:8">
      <c r="A2716" s="53"/>
      <c r="B2716" s="57">
        <v>2708</v>
      </c>
      <c r="C2716" s="58"/>
      <c r="D2716" s="59"/>
      <c r="E2716" s="59"/>
      <c r="F2716" s="59"/>
      <c r="G2716" s="64">
        <f>+การคำนวณ!N2711</f>
        <v>0</v>
      </c>
      <c r="H2716" s="56"/>
    </row>
    <row r="2717" spans="1:8">
      <c r="A2717" s="53"/>
      <c r="B2717" s="57">
        <v>2709</v>
      </c>
      <c r="C2717" s="58"/>
      <c r="D2717" s="59"/>
      <c r="E2717" s="59"/>
      <c r="F2717" s="59"/>
      <c r="G2717" s="64">
        <f>+การคำนวณ!N2712</f>
        <v>0</v>
      </c>
      <c r="H2717" s="56"/>
    </row>
    <row r="2718" spans="1:8">
      <c r="A2718" s="53"/>
      <c r="B2718" s="57">
        <v>2710</v>
      </c>
      <c r="C2718" s="58"/>
      <c r="D2718" s="59"/>
      <c r="E2718" s="59"/>
      <c r="F2718" s="59"/>
      <c r="G2718" s="64">
        <f>+การคำนวณ!N2713</f>
        <v>0</v>
      </c>
      <c r="H2718" s="56"/>
    </row>
    <row r="2719" spans="1:8">
      <c r="A2719" s="53"/>
      <c r="B2719" s="57">
        <v>2711</v>
      </c>
      <c r="C2719" s="58"/>
      <c r="D2719" s="59"/>
      <c r="E2719" s="59"/>
      <c r="F2719" s="59"/>
      <c r="G2719" s="64">
        <f>+การคำนวณ!N2714</f>
        <v>0</v>
      </c>
      <c r="H2719" s="56"/>
    </row>
    <row r="2720" spans="1:8">
      <c r="A2720" s="53"/>
      <c r="B2720" s="57">
        <v>2712</v>
      </c>
      <c r="C2720" s="58"/>
      <c r="D2720" s="59"/>
      <c r="E2720" s="59"/>
      <c r="F2720" s="59"/>
      <c r="G2720" s="64">
        <f>+การคำนวณ!N2715</f>
        <v>0</v>
      </c>
      <c r="H2720" s="56"/>
    </row>
    <row r="2721" spans="1:8">
      <c r="A2721" s="53"/>
      <c r="B2721" s="57">
        <v>2713</v>
      </c>
      <c r="C2721" s="58"/>
      <c r="D2721" s="59"/>
      <c r="E2721" s="59"/>
      <c r="F2721" s="59"/>
      <c r="G2721" s="64">
        <f>+การคำนวณ!N2716</f>
        <v>0</v>
      </c>
      <c r="H2721" s="56"/>
    </row>
    <row r="2722" spans="1:8">
      <c r="A2722" s="53"/>
      <c r="B2722" s="57">
        <v>2714</v>
      </c>
      <c r="C2722" s="58"/>
      <c r="D2722" s="59"/>
      <c r="E2722" s="59"/>
      <c r="F2722" s="59"/>
      <c r="G2722" s="64">
        <f>+การคำนวณ!N2717</f>
        <v>0</v>
      </c>
      <c r="H2722" s="56"/>
    </row>
    <row r="2723" spans="1:8">
      <c r="A2723" s="53"/>
      <c r="B2723" s="57">
        <v>2715</v>
      </c>
      <c r="C2723" s="58"/>
      <c r="D2723" s="59"/>
      <c r="E2723" s="59"/>
      <c r="F2723" s="59"/>
      <c r="G2723" s="64">
        <f>+การคำนวณ!N2718</f>
        <v>0</v>
      </c>
      <c r="H2723" s="56"/>
    </row>
    <row r="2724" spans="1:8">
      <c r="A2724" s="53"/>
      <c r="B2724" s="57">
        <v>2716</v>
      </c>
      <c r="C2724" s="58"/>
      <c r="D2724" s="59"/>
      <c r="E2724" s="59"/>
      <c r="F2724" s="59"/>
      <c r="G2724" s="64">
        <f>+การคำนวณ!N2719</f>
        <v>0</v>
      </c>
      <c r="H2724" s="56"/>
    </row>
    <row r="2725" spans="1:8">
      <c r="A2725" s="53"/>
      <c r="B2725" s="57">
        <v>2717</v>
      </c>
      <c r="C2725" s="58"/>
      <c r="D2725" s="59"/>
      <c r="E2725" s="59"/>
      <c r="F2725" s="59"/>
      <c r="G2725" s="64">
        <f>+การคำนวณ!N2720</f>
        <v>0</v>
      </c>
      <c r="H2725" s="56"/>
    </row>
    <row r="2726" spans="1:8">
      <c r="A2726" s="53"/>
      <c r="B2726" s="57">
        <v>2718</v>
      </c>
      <c r="C2726" s="58"/>
      <c r="D2726" s="59"/>
      <c r="E2726" s="59"/>
      <c r="F2726" s="59"/>
      <c r="G2726" s="64">
        <f>+การคำนวณ!N2721</f>
        <v>0</v>
      </c>
      <c r="H2726" s="56"/>
    </row>
    <row r="2727" spans="1:8">
      <c r="A2727" s="53"/>
      <c r="B2727" s="57">
        <v>2719</v>
      </c>
      <c r="C2727" s="58"/>
      <c r="D2727" s="59"/>
      <c r="E2727" s="59"/>
      <c r="F2727" s="59"/>
      <c r="G2727" s="64">
        <f>+การคำนวณ!N2722</f>
        <v>0</v>
      </c>
      <c r="H2727" s="56"/>
    </row>
    <row r="2728" spans="1:8">
      <c r="A2728" s="53"/>
      <c r="B2728" s="57">
        <v>2720</v>
      </c>
      <c r="C2728" s="58"/>
      <c r="D2728" s="59"/>
      <c r="E2728" s="59"/>
      <c r="F2728" s="59"/>
      <c r="G2728" s="64">
        <f>+การคำนวณ!N2723</f>
        <v>0</v>
      </c>
      <c r="H2728" s="56"/>
    </row>
    <row r="2729" spans="1:8">
      <c r="A2729" s="53"/>
      <c r="B2729" s="57">
        <v>2721</v>
      </c>
      <c r="C2729" s="58"/>
      <c r="D2729" s="59"/>
      <c r="E2729" s="59"/>
      <c r="F2729" s="59"/>
      <c r="G2729" s="64">
        <f>+การคำนวณ!N2724</f>
        <v>0</v>
      </c>
      <c r="H2729" s="56"/>
    </row>
    <row r="2730" spans="1:8">
      <c r="A2730" s="53"/>
      <c r="B2730" s="57">
        <v>2722</v>
      </c>
      <c r="C2730" s="58"/>
      <c r="D2730" s="59"/>
      <c r="E2730" s="59"/>
      <c r="F2730" s="59"/>
      <c r="G2730" s="64">
        <f>+การคำนวณ!N2725</f>
        <v>0</v>
      </c>
      <c r="H2730" s="56"/>
    </row>
    <row r="2731" spans="1:8">
      <c r="A2731" s="53"/>
      <c r="B2731" s="57">
        <v>2723</v>
      </c>
      <c r="C2731" s="58"/>
      <c r="D2731" s="59"/>
      <c r="E2731" s="59"/>
      <c r="F2731" s="59"/>
      <c r="G2731" s="64">
        <f>+การคำนวณ!N2726</f>
        <v>0</v>
      </c>
      <c r="H2731" s="56"/>
    </row>
    <row r="2732" spans="1:8">
      <c r="A2732" s="53"/>
      <c r="B2732" s="57">
        <v>2724</v>
      </c>
      <c r="C2732" s="58"/>
      <c r="D2732" s="59"/>
      <c r="E2732" s="59"/>
      <c r="F2732" s="59"/>
      <c r="G2732" s="64">
        <f>+การคำนวณ!N2727</f>
        <v>0</v>
      </c>
      <c r="H2732" s="56"/>
    </row>
    <row r="2733" spans="1:8">
      <c r="A2733" s="53"/>
      <c r="B2733" s="57">
        <v>2725</v>
      </c>
      <c r="C2733" s="58"/>
      <c r="D2733" s="59"/>
      <c r="E2733" s="59"/>
      <c r="F2733" s="59"/>
      <c r="G2733" s="64">
        <f>+การคำนวณ!N2728</f>
        <v>0</v>
      </c>
      <c r="H2733" s="56"/>
    </row>
    <row r="2734" spans="1:8">
      <c r="A2734" s="53"/>
      <c r="B2734" s="57">
        <v>2726</v>
      </c>
      <c r="C2734" s="58"/>
      <c r="D2734" s="59"/>
      <c r="E2734" s="59"/>
      <c r="F2734" s="59"/>
      <c r="G2734" s="64">
        <f>+การคำนวณ!N2729</f>
        <v>0</v>
      </c>
      <c r="H2734" s="56"/>
    </row>
    <row r="2735" spans="1:8">
      <c r="A2735" s="53"/>
      <c r="B2735" s="57">
        <v>2727</v>
      </c>
      <c r="C2735" s="58"/>
      <c r="D2735" s="59"/>
      <c r="E2735" s="59"/>
      <c r="F2735" s="59"/>
      <c r="G2735" s="64">
        <f>+การคำนวณ!N2730</f>
        <v>0</v>
      </c>
      <c r="H2735" s="56"/>
    </row>
    <row r="2736" spans="1:8">
      <c r="B2736" s="57">
        <v>2728</v>
      </c>
      <c r="C2736" s="58"/>
      <c r="D2736" s="59"/>
      <c r="E2736" s="59"/>
      <c r="F2736" s="59"/>
      <c r="G2736" s="64">
        <f>+การคำนวณ!N2731</f>
        <v>0</v>
      </c>
      <c r="H2736" s="56"/>
    </row>
    <row r="2737" spans="1:8">
      <c r="A2737" s="53"/>
      <c r="B2737" s="57">
        <v>2729</v>
      </c>
      <c r="C2737" s="58"/>
      <c r="D2737" s="59"/>
      <c r="E2737" s="59"/>
      <c r="F2737" s="59"/>
      <c r="G2737" s="64">
        <f>+การคำนวณ!N2732</f>
        <v>0</v>
      </c>
      <c r="H2737" s="56"/>
    </row>
    <row r="2738" spans="1:8">
      <c r="A2738" s="53"/>
      <c r="B2738" s="57">
        <v>2730</v>
      </c>
      <c r="C2738" s="58"/>
      <c r="D2738" s="59"/>
      <c r="E2738" s="59"/>
      <c r="F2738" s="59"/>
      <c r="G2738" s="64">
        <f>+การคำนวณ!N2733</f>
        <v>0</v>
      </c>
      <c r="H2738" s="56"/>
    </row>
    <row r="2739" spans="1:8">
      <c r="A2739" s="53"/>
      <c r="B2739" s="57">
        <v>2731</v>
      </c>
      <c r="C2739" s="58"/>
      <c r="D2739" s="59"/>
      <c r="E2739" s="59"/>
      <c r="F2739" s="59"/>
      <c r="G2739" s="64">
        <f>+การคำนวณ!N2734</f>
        <v>0</v>
      </c>
      <c r="H2739" s="56"/>
    </row>
    <row r="2740" spans="1:8">
      <c r="A2740" s="53"/>
      <c r="B2740" s="57">
        <v>2732</v>
      </c>
      <c r="C2740" s="58"/>
      <c r="D2740" s="59"/>
      <c r="E2740" s="59"/>
      <c r="F2740" s="59"/>
      <c r="G2740" s="64">
        <f>+การคำนวณ!N2735</f>
        <v>0</v>
      </c>
      <c r="H2740" s="56"/>
    </row>
    <row r="2741" spans="1:8">
      <c r="A2741" s="53"/>
      <c r="B2741" s="57">
        <v>2733</v>
      </c>
      <c r="C2741" s="58"/>
      <c r="D2741" s="59"/>
      <c r="E2741" s="59"/>
      <c r="F2741" s="59"/>
      <c r="G2741" s="64">
        <f>+การคำนวณ!N2736</f>
        <v>0</v>
      </c>
      <c r="H2741" s="56"/>
    </row>
    <row r="2742" spans="1:8">
      <c r="A2742" s="53"/>
      <c r="B2742" s="57">
        <v>2734</v>
      </c>
      <c r="C2742" s="58"/>
      <c r="D2742" s="59"/>
      <c r="E2742" s="59"/>
      <c r="F2742" s="59"/>
      <c r="G2742" s="64">
        <f>+การคำนวณ!N2737</f>
        <v>0</v>
      </c>
      <c r="H2742" s="56"/>
    </row>
    <row r="2743" spans="1:8">
      <c r="A2743" s="53"/>
      <c r="B2743" s="57">
        <v>2735</v>
      </c>
      <c r="C2743" s="58"/>
      <c r="D2743" s="59"/>
      <c r="E2743" s="59"/>
      <c r="F2743" s="59"/>
      <c r="G2743" s="64">
        <f>+การคำนวณ!N2738</f>
        <v>0</v>
      </c>
      <c r="H2743" s="56"/>
    </row>
    <row r="2744" spans="1:8">
      <c r="A2744" s="53"/>
      <c r="B2744" s="57">
        <v>2736</v>
      </c>
      <c r="C2744" s="58"/>
      <c r="D2744" s="59"/>
      <c r="E2744" s="59"/>
      <c r="F2744" s="59"/>
      <c r="G2744" s="64">
        <f>+การคำนวณ!N2739</f>
        <v>0</v>
      </c>
      <c r="H2744" s="56"/>
    </row>
    <row r="2745" spans="1:8">
      <c r="A2745" s="53"/>
      <c r="B2745" s="57">
        <v>2737</v>
      </c>
      <c r="C2745" s="58"/>
      <c r="D2745" s="59"/>
      <c r="E2745" s="59"/>
      <c r="F2745" s="59"/>
      <c r="G2745" s="64">
        <f>+การคำนวณ!N2740</f>
        <v>0</v>
      </c>
      <c r="H2745" s="56"/>
    </row>
    <row r="2746" spans="1:8">
      <c r="A2746" s="53"/>
      <c r="B2746" s="57">
        <v>2738</v>
      </c>
      <c r="C2746" s="58"/>
      <c r="D2746" s="59"/>
      <c r="E2746" s="59"/>
      <c r="F2746" s="59"/>
      <c r="G2746" s="64">
        <f>+การคำนวณ!N2741</f>
        <v>0</v>
      </c>
      <c r="H2746" s="56"/>
    </row>
    <row r="2747" spans="1:8">
      <c r="A2747" s="53"/>
      <c r="B2747" s="57">
        <v>2739</v>
      </c>
      <c r="C2747" s="58"/>
      <c r="D2747" s="59"/>
      <c r="E2747" s="59"/>
      <c r="F2747" s="59"/>
      <c r="G2747" s="64">
        <f>+การคำนวณ!N2742</f>
        <v>0</v>
      </c>
      <c r="H2747" s="56"/>
    </row>
    <row r="2748" spans="1:8">
      <c r="A2748" s="53"/>
      <c r="B2748" s="57">
        <v>2740</v>
      </c>
      <c r="C2748" s="58"/>
      <c r="D2748" s="59"/>
      <c r="E2748" s="59"/>
      <c r="F2748" s="59"/>
      <c r="G2748" s="64">
        <f>+การคำนวณ!N2743</f>
        <v>0</v>
      </c>
      <c r="H2748" s="56"/>
    </row>
    <row r="2749" spans="1:8">
      <c r="A2749" s="53"/>
      <c r="B2749" s="57">
        <v>2741</v>
      </c>
      <c r="C2749" s="58"/>
      <c r="D2749" s="59"/>
      <c r="E2749" s="59"/>
      <c r="F2749" s="59"/>
      <c r="G2749" s="64">
        <f>+การคำนวณ!N2744</f>
        <v>0</v>
      </c>
      <c r="H2749" s="56"/>
    </row>
    <row r="2750" spans="1:8">
      <c r="A2750" s="53"/>
      <c r="B2750" s="57">
        <v>2742</v>
      </c>
      <c r="C2750" s="58"/>
      <c r="D2750" s="59"/>
      <c r="E2750" s="59"/>
      <c r="F2750" s="59"/>
      <c r="G2750" s="64">
        <f>+การคำนวณ!N2745</f>
        <v>0</v>
      </c>
      <c r="H2750" s="56"/>
    </row>
    <row r="2751" spans="1:8">
      <c r="A2751" s="53"/>
      <c r="B2751" s="57">
        <v>2743</v>
      </c>
      <c r="C2751" s="58"/>
      <c r="D2751" s="59"/>
      <c r="E2751" s="59"/>
      <c r="F2751" s="59"/>
      <c r="G2751" s="64">
        <f>+การคำนวณ!N2746</f>
        <v>0</v>
      </c>
      <c r="H2751" s="56"/>
    </row>
    <row r="2752" spans="1:8">
      <c r="A2752" s="53"/>
      <c r="B2752" s="57">
        <v>2744</v>
      </c>
      <c r="C2752" s="58"/>
      <c r="D2752" s="59"/>
      <c r="E2752" s="59"/>
      <c r="F2752" s="59"/>
      <c r="G2752" s="64">
        <f>+การคำนวณ!N2747</f>
        <v>0</v>
      </c>
      <c r="H2752" s="56"/>
    </row>
    <row r="2753" spans="1:8">
      <c r="A2753" s="53"/>
      <c r="B2753" s="57">
        <v>2745</v>
      </c>
      <c r="C2753" s="58"/>
      <c r="D2753" s="59"/>
      <c r="E2753" s="59"/>
      <c r="F2753" s="59"/>
      <c r="G2753" s="64">
        <f>+การคำนวณ!N2748</f>
        <v>0</v>
      </c>
      <c r="H2753" s="56"/>
    </row>
    <row r="2754" spans="1:8">
      <c r="A2754" s="53"/>
      <c r="B2754" s="57">
        <v>2746</v>
      </c>
      <c r="C2754" s="58"/>
      <c r="D2754" s="59"/>
      <c r="E2754" s="59"/>
      <c r="F2754" s="59"/>
      <c r="G2754" s="64">
        <f>+การคำนวณ!N2749</f>
        <v>0</v>
      </c>
      <c r="H2754" s="56"/>
    </row>
    <row r="2755" spans="1:8">
      <c r="A2755" s="53"/>
      <c r="B2755" s="57">
        <v>2747</v>
      </c>
      <c r="C2755" s="58"/>
      <c r="D2755" s="59"/>
      <c r="E2755" s="59"/>
      <c r="F2755" s="59"/>
      <c r="G2755" s="64">
        <f>+การคำนวณ!N2750</f>
        <v>0</v>
      </c>
      <c r="H2755" s="56"/>
    </row>
    <row r="2756" spans="1:8">
      <c r="A2756" s="53"/>
      <c r="B2756" s="57">
        <v>2748</v>
      </c>
      <c r="C2756" s="58"/>
      <c r="D2756" s="59"/>
      <c r="E2756" s="59"/>
      <c r="F2756" s="59"/>
      <c r="G2756" s="64">
        <f>+การคำนวณ!N2751</f>
        <v>0</v>
      </c>
      <c r="H2756" s="56"/>
    </row>
    <row r="2757" spans="1:8">
      <c r="A2757" s="53"/>
      <c r="B2757" s="57">
        <v>2749</v>
      </c>
      <c r="C2757" s="58"/>
      <c r="D2757" s="59"/>
      <c r="E2757" s="59"/>
      <c r="F2757" s="59"/>
      <c r="G2757" s="64">
        <f>+การคำนวณ!N2752</f>
        <v>0</v>
      </c>
      <c r="H2757" s="56"/>
    </row>
    <row r="2758" spans="1:8">
      <c r="A2758" s="53"/>
      <c r="B2758" s="57">
        <v>2750</v>
      </c>
      <c r="C2758" s="58"/>
      <c r="D2758" s="59"/>
      <c r="E2758" s="59"/>
      <c r="F2758" s="59"/>
      <c r="G2758" s="64">
        <f>+การคำนวณ!N2753</f>
        <v>0</v>
      </c>
      <c r="H2758" s="56"/>
    </row>
    <row r="2759" spans="1:8">
      <c r="A2759" s="53"/>
      <c r="B2759" s="57">
        <v>2751</v>
      </c>
      <c r="C2759" s="58"/>
      <c r="D2759" s="59"/>
      <c r="E2759" s="59"/>
      <c r="F2759" s="59"/>
      <c r="G2759" s="64">
        <f>+การคำนวณ!N2754</f>
        <v>0</v>
      </c>
      <c r="H2759" s="56"/>
    </row>
    <row r="2760" spans="1:8">
      <c r="A2760" s="53"/>
      <c r="B2760" s="57">
        <v>2752</v>
      </c>
      <c r="C2760" s="58"/>
      <c r="D2760" s="59"/>
      <c r="E2760" s="59"/>
      <c r="F2760" s="59"/>
      <c r="G2760" s="64">
        <f>+การคำนวณ!N2755</f>
        <v>0</v>
      </c>
      <c r="H2760" s="56"/>
    </row>
    <row r="2761" spans="1:8">
      <c r="A2761" s="53"/>
      <c r="B2761" s="57">
        <v>2753</v>
      </c>
      <c r="C2761" s="58"/>
      <c r="D2761" s="59"/>
      <c r="E2761" s="59"/>
      <c r="F2761" s="59"/>
      <c r="G2761" s="64">
        <f>+การคำนวณ!N2756</f>
        <v>0</v>
      </c>
      <c r="H2761" s="56"/>
    </row>
    <row r="2762" spans="1:8">
      <c r="A2762" s="53"/>
      <c r="B2762" s="57">
        <v>2754</v>
      </c>
      <c r="C2762" s="58"/>
      <c r="D2762" s="59"/>
      <c r="E2762" s="59"/>
      <c r="F2762" s="59"/>
      <c r="G2762" s="64">
        <f>+การคำนวณ!N2757</f>
        <v>0</v>
      </c>
      <c r="H2762" s="56"/>
    </row>
    <row r="2763" spans="1:8">
      <c r="A2763" s="53"/>
      <c r="B2763" s="57">
        <v>2755</v>
      </c>
      <c r="C2763" s="58"/>
      <c r="D2763" s="59"/>
      <c r="E2763" s="59"/>
      <c r="F2763" s="59"/>
      <c r="G2763" s="64">
        <f>+การคำนวณ!N2758</f>
        <v>0</v>
      </c>
      <c r="H2763" s="56"/>
    </row>
    <row r="2764" spans="1:8">
      <c r="A2764" s="53"/>
      <c r="B2764" s="57">
        <v>2756</v>
      </c>
      <c r="C2764" s="58"/>
      <c r="D2764" s="59"/>
      <c r="E2764" s="59"/>
      <c r="F2764" s="59"/>
      <c r="G2764" s="64">
        <f>+การคำนวณ!N2759</f>
        <v>0</v>
      </c>
      <c r="H2764" s="56"/>
    </row>
    <row r="2765" spans="1:8">
      <c r="A2765" s="53"/>
      <c r="B2765" s="57">
        <v>2757</v>
      </c>
      <c r="C2765" s="58"/>
      <c r="D2765" s="59"/>
      <c r="E2765" s="59"/>
      <c r="F2765" s="59"/>
      <c r="G2765" s="64">
        <f>+การคำนวณ!N2760</f>
        <v>0</v>
      </c>
      <c r="H2765" s="56"/>
    </row>
    <row r="2766" spans="1:8">
      <c r="A2766" s="53"/>
      <c r="B2766" s="57">
        <v>2758</v>
      </c>
      <c r="C2766" s="58"/>
      <c r="D2766" s="59"/>
      <c r="E2766" s="59"/>
      <c r="F2766" s="59"/>
      <c r="G2766" s="64">
        <f>+การคำนวณ!N2761</f>
        <v>0</v>
      </c>
      <c r="H2766" s="56"/>
    </row>
    <row r="2767" spans="1:8">
      <c r="A2767" s="53"/>
      <c r="B2767" s="57">
        <v>2759</v>
      </c>
      <c r="C2767" s="58"/>
      <c r="D2767" s="59"/>
      <c r="E2767" s="59"/>
      <c r="F2767" s="59"/>
      <c r="G2767" s="64">
        <f>+การคำนวณ!N2762</f>
        <v>0</v>
      </c>
      <c r="H2767" s="56"/>
    </row>
    <row r="2768" spans="1:8">
      <c r="A2768" s="53"/>
      <c r="B2768" s="57">
        <v>2760</v>
      </c>
      <c r="C2768" s="58"/>
      <c r="D2768" s="59"/>
      <c r="E2768" s="59"/>
      <c r="F2768" s="59"/>
      <c r="G2768" s="64">
        <f>+การคำนวณ!N2763</f>
        <v>0</v>
      </c>
      <c r="H2768" s="56"/>
    </row>
    <row r="2769" spans="1:8">
      <c r="A2769" s="53"/>
      <c r="B2769" s="57">
        <v>2761</v>
      </c>
      <c r="C2769" s="58"/>
      <c r="D2769" s="59"/>
      <c r="E2769" s="59"/>
      <c r="F2769" s="59"/>
      <c r="G2769" s="64">
        <f>+การคำนวณ!N2764</f>
        <v>0</v>
      </c>
      <c r="H2769" s="56"/>
    </row>
    <row r="2770" spans="1:8">
      <c r="A2770" s="53"/>
      <c r="B2770" s="57">
        <v>2762</v>
      </c>
      <c r="C2770" s="58"/>
      <c r="D2770" s="59"/>
      <c r="E2770" s="59"/>
      <c r="F2770" s="59"/>
      <c r="G2770" s="64">
        <f>+การคำนวณ!N2765</f>
        <v>0</v>
      </c>
      <c r="H2770" s="56"/>
    </row>
    <row r="2771" spans="1:8">
      <c r="A2771" s="53"/>
      <c r="B2771" s="57">
        <v>2763</v>
      </c>
      <c r="C2771" s="58"/>
      <c r="D2771" s="59"/>
      <c r="E2771" s="59"/>
      <c r="F2771" s="59"/>
      <c r="G2771" s="64">
        <f>+การคำนวณ!N2766</f>
        <v>0</v>
      </c>
      <c r="H2771" s="56"/>
    </row>
    <row r="2772" spans="1:8">
      <c r="A2772" s="53"/>
      <c r="B2772" s="57">
        <v>2764</v>
      </c>
      <c r="C2772" s="58"/>
      <c r="D2772" s="59"/>
      <c r="E2772" s="59"/>
      <c r="F2772" s="59"/>
      <c r="G2772" s="64">
        <f>+การคำนวณ!N2767</f>
        <v>0</v>
      </c>
      <c r="H2772" s="56"/>
    </row>
    <row r="2773" spans="1:8">
      <c r="A2773" s="53"/>
      <c r="B2773" s="57">
        <v>2765</v>
      </c>
      <c r="C2773" s="58"/>
      <c r="D2773" s="59"/>
      <c r="E2773" s="59"/>
      <c r="F2773" s="59"/>
      <c r="G2773" s="64">
        <f>+การคำนวณ!N2768</f>
        <v>0</v>
      </c>
      <c r="H2773" s="56"/>
    </row>
    <row r="2774" spans="1:8">
      <c r="A2774" s="53"/>
      <c r="B2774" s="57">
        <v>2766</v>
      </c>
      <c r="C2774" s="58"/>
      <c r="D2774" s="59"/>
      <c r="E2774" s="59"/>
      <c r="F2774" s="59"/>
      <c r="G2774" s="64">
        <f>+การคำนวณ!N2769</f>
        <v>0</v>
      </c>
      <c r="H2774" s="56"/>
    </row>
    <row r="2775" spans="1:8">
      <c r="A2775" s="53"/>
      <c r="B2775" s="57">
        <v>2767</v>
      </c>
      <c r="C2775" s="58"/>
      <c r="D2775" s="59"/>
      <c r="E2775" s="59"/>
      <c r="F2775" s="59"/>
      <c r="G2775" s="64">
        <f>+การคำนวณ!N2770</f>
        <v>0</v>
      </c>
      <c r="H2775" s="56"/>
    </row>
    <row r="2776" spans="1:8">
      <c r="A2776" s="53"/>
      <c r="B2776" s="57">
        <v>2768</v>
      </c>
      <c r="C2776" s="58"/>
      <c r="D2776" s="59"/>
      <c r="E2776" s="59"/>
      <c r="F2776" s="59"/>
      <c r="G2776" s="64">
        <f>+การคำนวณ!N2771</f>
        <v>0</v>
      </c>
      <c r="H2776" s="56"/>
    </row>
    <row r="2777" spans="1:8">
      <c r="A2777" s="53"/>
      <c r="B2777" s="57">
        <v>2769</v>
      </c>
      <c r="C2777" s="58"/>
      <c r="D2777" s="59"/>
      <c r="E2777" s="59"/>
      <c r="F2777" s="59"/>
      <c r="G2777" s="64">
        <f>+การคำนวณ!N2772</f>
        <v>0</v>
      </c>
      <c r="H2777" s="56"/>
    </row>
    <row r="2778" spans="1:8">
      <c r="A2778" s="53"/>
      <c r="B2778" s="57">
        <v>2770</v>
      </c>
      <c r="C2778" s="58"/>
      <c r="D2778" s="59"/>
      <c r="E2778" s="59"/>
      <c r="F2778" s="59"/>
      <c r="G2778" s="64">
        <f>+การคำนวณ!N2773</f>
        <v>0</v>
      </c>
      <c r="H2778" s="56"/>
    </row>
    <row r="2779" spans="1:8">
      <c r="A2779" s="53"/>
      <c r="B2779" s="57">
        <v>2771</v>
      </c>
      <c r="C2779" s="58"/>
      <c r="D2779" s="59"/>
      <c r="E2779" s="59"/>
      <c r="F2779" s="59"/>
      <c r="G2779" s="64">
        <f>+การคำนวณ!N2774</f>
        <v>0</v>
      </c>
      <c r="H2779" s="56"/>
    </row>
    <row r="2780" spans="1:8">
      <c r="A2780" s="53"/>
      <c r="B2780" s="57">
        <v>2772</v>
      </c>
      <c r="C2780" s="58"/>
      <c r="D2780" s="59"/>
      <c r="E2780" s="59"/>
      <c r="F2780" s="59"/>
      <c r="G2780" s="64">
        <f>+การคำนวณ!N2775</f>
        <v>0</v>
      </c>
      <c r="H2780" s="56"/>
    </row>
    <row r="2781" spans="1:8">
      <c r="A2781" s="53"/>
      <c r="B2781" s="57">
        <v>2773</v>
      </c>
      <c r="C2781" s="58"/>
      <c r="D2781" s="59"/>
      <c r="E2781" s="59"/>
      <c r="F2781" s="59"/>
      <c r="G2781" s="64">
        <f>+การคำนวณ!N2776</f>
        <v>0</v>
      </c>
      <c r="H2781" s="56"/>
    </row>
    <row r="2782" spans="1:8">
      <c r="A2782" s="53"/>
      <c r="B2782" s="57">
        <v>2774</v>
      </c>
      <c r="C2782" s="58"/>
      <c r="D2782" s="59"/>
      <c r="E2782" s="59"/>
      <c r="F2782" s="59"/>
      <c r="G2782" s="64">
        <f>+การคำนวณ!N2777</f>
        <v>0</v>
      </c>
      <c r="H2782" s="56"/>
    </row>
    <row r="2783" spans="1:8">
      <c r="A2783" s="53"/>
      <c r="B2783" s="57">
        <v>2775</v>
      </c>
      <c r="C2783" s="58"/>
      <c r="D2783" s="59"/>
      <c r="E2783" s="59"/>
      <c r="F2783" s="59"/>
      <c r="G2783" s="64">
        <f>+การคำนวณ!N2778</f>
        <v>0</v>
      </c>
      <c r="H2783" s="56"/>
    </row>
    <row r="2784" spans="1:8">
      <c r="A2784" s="53"/>
      <c r="B2784" s="57">
        <v>2776</v>
      </c>
      <c r="C2784" s="58"/>
      <c r="D2784" s="59"/>
      <c r="E2784" s="59"/>
      <c r="F2784" s="59"/>
      <c r="G2784" s="64">
        <f>+การคำนวณ!N2779</f>
        <v>0</v>
      </c>
      <c r="H2784" s="56"/>
    </row>
    <row r="2785" spans="1:8">
      <c r="A2785" s="53"/>
      <c r="B2785" s="57">
        <v>2777</v>
      </c>
      <c r="C2785" s="58"/>
      <c r="D2785" s="59"/>
      <c r="E2785" s="59"/>
      <c r="F2785" s="59"/>
      <c r="G2785" s="64">
        <f>+การคำนวณ!N2780</f>
        <v>0</v>
      </c>
      <c r="H2785" s="56"/>
    </row>
    <row r="2786" spans="1:8">
      <c r="A2786" s="53"/>
      <c r="B2786" s="57">
        <v>2778</v>
      </c>
      <c r="C2786" s="58"/>
      <c r="D2786" s="59"/>
      <c r="E2786" s="59"/>
      <c r="F2786" s="59"/>
      <c r="G2786" s="64">
        <f>+การคำนวณ!N2781</f>
        <v>0</v>
      </c>
      <c r="H2786" s="56"/>
    </row>
    <row r="2787" spans="1:8">
      <c r="A2787" s="53"/>
      <c r="B2787" s="57">
        <v>2779</v>
      </c>
      <c r="C2787" s="58"/>
      <c r="D2787" s="59"/>
      <c r="E2787" s="59"/>
      <c r="F2787" s="59"/>
      <c r="G2787" s="64">
        <f>+การคำนวณ!N2782</f>
        <v>0</v>
      </c>
      <c r="H2787" s="56"/>
    </row>
    <row r="2788" spans="1:8">
      <c r="A2788" s="53"/>
      <c r="B2788" s="57">
        <v>2780</v>
      </c>
      <c r="C2788" s="58"/>
      <c r="D2788" s="59"/>
      <c r="E2788" s="59"/>
      <c r="F2788" s="59"/>
      <c r="G2788" s="64">
        <f>+การคำนวณ!N2783</f>
        <v>0</v>
      </c>
      <c r="H2788" s="56"/>
    </row>
    <row r="2789" spans="1:8">
      <c r="A2789" s="53"/>
      <c r="B2789" s="57">
        <v>2781</v>
      </c>
      <c r="C2789" s="58"/>
      <c r="D2789" s="59"/>
      <c r="E2789" s="59"/>
      <c r="F2789" s="59"/>
      <c r="G2789" s="64">
        <f>+การคำนวณ!N2784</f>
        <v>0</v>
      </c>
      <c r="H2789" s="56"/>
    </row>
    <row r="2790" spans="1:8">
      <c r="A2790" s="53"/>
      <c r="B2790" s="57">
        <v>2782</v>
      </c>
      <c r="C2790" s="58"/>
      <c r="D2790" s="59"/>
      <c r="E2790" s="59"/>
      <c r="F2790" s="59"/>
      <c r="G2790" s="64">
        <f>+การคำนวณ!N2785</f>
        <v>0</v>
      </c>
      <c r="H2790" s="56"/>
    </row>
    <row r="2791" spans="1:8">
      <c r="A2791" s="53"/>
      <c r="B2791" s="57">
        <v>2783</v>
      </c>
      <c r="C2791" s="58"/>
      <c r="D2791" s="59"/>
      <c r="E2791" s="59"/>
      <c r="F2791" s="59"/>
      <c r="G2791" s="64">
        <f>+การคำนวณ!N2786</f>
        <v>0</v>
      </c>
      <c r="H2791" s="56"/>
    </row>
    <row r="2792" spans="1:8">
      <c r="A2792" s="53"/>
      <c r="B2792" s="57">
        <v>2784</v>
      </c>
      <c r="C2792" s="58"/>
      <c r="D2792" s="59"/>
      <c r="E2792" s="59"/>
      <c r="F2792" s="59"/>
      <c r="G2792" s="64">
        <f>+การคำนวณ!N2787</f>
        <v>0</v>
      </c>
      <c r="H2792" s="56"/>
    </row>
    <row r="2793" spans="1:8">
      <c r="A2793" s="53"/>
      <c r="B2793" s="57">
        <v>2785</v>
      </c>
      <c r="C2793" s="58"/>
      <c r="D2793" s="59"/>
      <c r="E2793" s="59"/>
      <c r="F2793" s="59"/>
      <c r="G2793" s="64">
        <f>+การคำนวณ!N2788</f>
        <v>0</v>
      </c>
      <c r="H2793" s="56"/>
    </row>
    <row r="2794" spans="1:8">
      <c r="A2794" s="53"/>
      <c r="B2794" s="57">
        <v>2786</v>
      </c>
      <c r="C2794" s="58"/>
      <c r="D2794" s="59"/>
      <c r="E2794" s="59"/>
      <c r="F2794" s="59"/>
      <c r="G2794" s="64">
        <f>+การคำนวณ!N2789</f>
        <v>0</v>
      </c>
      <c r="H2794" s="56"/>
    </row>
    <row r="2795" spans="1:8">
      <c r="A2795" s="53"/>
      <c r="B2795" s="57">
        <v>2787</v>
      </c>
      <c r="C2795" s="58"/>
      <c r="D2795" s="59"/>
      <c r="E2795" s="59"/>
      <c r="F2795" s="59"/>
      <c r="G2795" s="64">
        <f>+การคำนวณ!N2790</f>
        <v>0</v>
      </c>
      <c r="H2795" s="56"/>
    </row>
    <row r="2796" spans="1:8">
      <c r="A2796" s="53"/>
      <c r="B2796" s="57">
        <v>2788</v>
      </c>
      <c r="C2796" s="58"/>
      <c r="D2796" s="59"/>
      <c r="E2796" s="59"/>
      <c r="F2796" s="59"/>
      <c r="G2796" s="64">
        <f>+การคำนวณ!N2791</f>
        <v>0</v>
      </c>
      <c r="H2796" s="56"/>
    </row>
    <row r="2797" spans="1:8">
      <c r="A2797" s="53"/>
      <c r="B2797" s="57">
        <v>2789</v>
      </c>
      <c r="C2797" s="58"/>
      <c r="D2797" s="59"/>
      <c r="E2797" s="59"/>
      <c r="F2797" s="59"/>
      <c r="G2797" s="64">
        <f>+การคำนวณ!N2792</f>
        <v>0</v>
      </c>
      <c r="H2797" s="56"/>
    </row>
    <row r="2798" spans="1:8">
      <c r="A2798" s="53"/>
      <c r="B2798" s="57">
        <v>2790</v>
      </c>
      <c r="C2798" s="58"/>
      <c r="D2798" s="59"/>
      <c r="E2798" s="59"/>
      <c r="F2798" s="59"/>
      <c r="G2798" s="64">
        <f>+การคำนวณ!N2793</f>
        <v>0</v>
      </c>
      <c r="H2798" s="56"/>
    </row>
    <row r="2799" spans="1:8">
      <c r="A2799" s="53"/>
      <c r="B2799" s="57">
        <v>2791</v>
      </c>
      <c r="C2799" s="58"/>
      <c r="D2799" s="59"/>
      <c r="E2799" s="59"/>
      <c r="F2799" s="59"/>
      <c r="G2799" s="64">
        <f>+การคำนวณ!N2794</f>
        <v>0</v>
      </c>
      <c r="H2799" s="56"/>
    </row>
    <row r="2800" spans="1:8">
      <c r="A2800" s="53"/>
      <c r="B2800" s="57">
        <v>2792</v>
      </c>
      <c r="C2800" s="58"/>
      <c r="D2800" s="59"/>
      <c r="E2800" s="59"/>
      <c r="F2800" s="59"/>
      <c r="G2800" s="64">
        <f>+การคำนวณ!N2795</f>
        <v>0</v>
      </c>
      <c r="H2800" s="56"/>
    </row>
    <row r="2801" spans="1:8">
      <c r="A2801" s="53"/>
      <c r="B2801" s="57">
        <v>2793</v>
      </c>
      <c r="C2801" s="58"/>
      <c r="D2801" s="59"/>
      <c r="E2801" s="59"/>
      <c r="F2801" s="59"/>
      <c r="G2801" s="64">
        <f>+การคำนวณ!N2796</f>
        <v>0</v>
      </c>
      <c r="H2801" s="56"/>
    </row>
    <row r="2802" spans="1:8">
      <c r="A2802" s="53"/>
      <c r="B2802" s="57">
        <v>2794</v>
      </c>
      <c r="C2802" s="58"/>
      <c r="D2802" s="59"/>
      <c r="E2802" s="59"/>
      <c r="F2802" s="59"/>
      <c r="G2802" s="64">
        <f>+การคำนวณ!N2797</f>
        <v>0</v>
      </c>
      <c r="H2802" s="56"/>
    </row>
    <row r="2803" spans="1:8">
      <c r="A2803" s="53"/>
      <c r="B2803" s="57">
        <v>2795</v>
      </c>
      <c r="C2803" s="58"/>
      <c r="D2803" s="59"/>
      <c r="E2803" s="59"/>
      <c r="F2803" s="59"/>
      <c r="G2803" s="64">
        <f>+การคำนวณ!N2798</f>
        <v>0</v>
      </c>
      <c r="H2803" s="56"/>
    </row>
    <row r="2804" spans="1:8">
      <c r="A2804" s="53"/>
      <c r="B2804" s="57">
        <v>2796</v>
      </c>
      <c r="C2804" s="58"/>
      <c r="D2804" s="59"/>
      <c r="E2804" s="59"/>
      <c r="F2804" s="59"/>
      <c r="G2804" s="64">
        <f>+การคำนวณ!N2799</f>
        <v>0</v>
      </c>
      <c r="H2804" s="56"/>
    </row>
    <row r="2805" spans="1:8">
      <c r="A2805" s="53"/>
      <c r="B2805" s="57">
        <v>2797</v>
      </c>
      <c r="C2805" s="58"/>
      <c r="D2805" s="59"/>
      <c r="E2805" s="59"/>
      <c r="F2805" s="59"/>
      <c r="G2805" s="64">
        <f>+การคำนวณ!N2800</f>
        <v>0</v>
      </c>
      <c r="H2805" s="56"/>
    </row>
    <row r="2806" spans="1:8">
      <c r="A2806" s="53"/>
      <c r="B2806" s="57">
        <v>2798</v>
      </c>
      <c r="C2806" s="58"/>
      <c r="D2806" s="59"/>
      <c r="E2806" s="59"/>
      <c r="F2806" s="59"/>
      <c r="G2806" s="64">
        <f>+การคำนวณ!N2801</f>
        <v>0</v>
      </c>
      <c r="H2806" s="56"/>
    </row>
    <row r="2807" spans="1:8">
      <c r="A2807" s="53"/>
      <c r="B2807" s="57">
        <v>2799</v>
      </c>
      <c r="C2807" s="58"/>
      <c r="D2807" s="59"/>
      <c r="E2807" s="59"/>
      <c r="F2807" s="59"/>
      <c r="G2807" s="64">
        <f>+การคำนวณ!N2802</f>
        <v>0</v>
      </c>
      <c r="H2807" s="56"/>
    </row>
    <row r="2808" spans="1:8">
      <c r="A2808" s="53"/>
      <c r="B2808" s="57">
        <v>2800</v>
      </c>
      <c r="C2808" s="58"/>
      <c r="D2808" s="59"/>
      <c r="E2808" s="59"/>
      <c r="F2808" s="59"/>
      <c r="G2808" s="64">
        <f>+การคำนวณ!N2803</f>
        <v>0</v>
      </c>
      <c r="H2808" s="56"/>
    </row>
    <row r="2809" spans="1:8">
      <c r="A2809" s="53"/>
      <c r="B2809" s="57">
        <v>2801</v>
      </c>
      <c r="C2809" s="58"/>
      <c r="D2809" s="59"/>
      <c r="E2809" s="59"/>
      <c r="F2809" s="59"/>
      <c r="G2809" s="64">
        <f>+การคำนวณ!N2804</f>
        <v>0</v>
      </c>
      <c r="H2809" s="56"/>
    </row>
    <row r="2810" spans="1:8">
      <c r="A2810" s="53"/>
      <c r="B2810" s="57">
        <v>2802</v>
      </c>
      <c r="C2810" s="58"/>
      <c r="D2810" s="59"/>
      <c r="E2810" s="59"/>
      <c r="F2810" s="59"/>
      <c r="G2810" s="64">
        <f>+การคำนวณ!N2805</f>
        <v>0</v>
      </c>
      <c r="H2810" s="56"/>
    </row>
    <row r="2811" spans="1:8">
      <c r="A2811" s="53"/>
      <c r="B2811" s="57">
        <v>2803</v>
      </c>
      <c r="C2811" s="58"/>
      <c r="D2811" s="59"/>
      <c r="E2811" s="59"/>
      <c r="F2811" s="59"/>
      <c r="G2811" s="64">
        <f>+การคำนวณ!N2806</f>
        <v>0</v>
      </c>
      <c r="H2811" s="56"/>
    </row>
    <row r="2812" spans="1:8">
      <c r="B2812" s="57">
        <v>2804</v>
      </c>
      <c r="C2812" s="58"/>
      <c r="D2812" s="59"/>
      <c r="E2812" s="59"/>
      <c r="F2812" s="59"/>
      <c r="G2812" s="64">
        <f>+การคำนวณ!N2807</f>
        <v>0</v>
      </c>
      <c r="H2812" s="56"/>
    </row>
    <row r="2813" spans="1:8">
      <c r="A2813" s="53"/>
      <c r="B2813" s="57">
        <v>2805</v>
      </c>
      <c r="C2813" s="58"/>
      <c r="D2813" s="59"/>
      <c r="E2813" s="59"/>
      <c r="F2813" s="59"/>
      <c r="G2813" s="64">
        <f>+การคำนวณ!N2808</f>
        <v>0</v>
      </c>
      <c r="H2813" s="56"/>
    </row>
    <row r="2814" spans="1:8">
      <c r="A2814" s="53"/>
      <c r="B2814" s="57">
        <v>2806</v>
      </c>
      <c r="C2814" s="58"/>
      <c r="D2814" s="59"/>
      <c r="E2814" s="59"/>
      <c r="F2814" s="59"/>
      <c r="G2814" s="64">
        <f>+การคำนวณ!N2809</f>
        <v>0</v>
      </c>
      <c r="H2814" s="56"/>
    </row>
    <row r="2815" spans="1:8">
      <c r="A2815" s="53"/>
      <c r="B2815" s="57">
        <v>2807</v>
      </c>
      <c r="C2815" s="58"/>
      <c r="D2815" s="59"/>
      <c r="E2815" s="59"/>
      <c r="F2815" s="59"/>
      <c r="G2815" s="64">
        <f>+การคำนวณ!N2810</f>
        <v>0</v>
      </c>
      <c r="H2815" s="56"/>
    </row>
    <row r="2816" spans="1:8">
      <c r="A2816" s="53"/>
      <c r="B2816" s="57">
        <v>2808</v>
      </c>
      <c r="C2816" s="58"/>
      <c r="D2816" s="59"/>
      <c r="E2816" s="59"/>
      <c r="F2816" s="59"/>
      <c r="G2816" s="64">
        <f>+การคำนวณ!N2811</f>
        <v>0</v>
      </c>
      <c r="H2816" s="56"/>
    </row>
    <row r="2817" spans="1:8">
      <c r="A2817" s="53"/>
      <c r="B2817" s="57">
        <v>2809</v>
      </c>
      <c r="C2817" s="58"/>
      <c r="D2817" s="59"/>
      <c r="E2817" s="59"/>
      <c r="F2817" s="59"/>
      <c r="G2817" s="64">
        <f>+การคำนวณ!N2812</f>
        <v>0</v>
      </c>
      <c r="H2817" s="56"/>
    </row>
    <row r="2818" spans="1:8">
      <c r="A2818" s="53"/>
      <c r="B2818" s="57">
        <v>2810</v>
      </c>
      <c r="C2818" s="58"/>
      <c r="D2818" s="59"/>
      <c r="E2818" s="59"/>
      <c r="F2818" s="59"/>
      <c r="G2818" s="64">
        <f>+การคำนวณ!N2813</f>
        <v>0</v>
      </c>
      <c r="H2818" s="56"/>
    </row>
    <row r="2819" spans="1:8">
      <c r="A2819" s="53"/>
      <c r="B2819" s="57">
        <v>2811</v>
      </c>
      <c r="C2819" s="58"/>
      <c r="D2819" s="59"/>
      <c r="E2819" s="59"/>
      <c r="F2819" s="59"/>
      <c r="G2819" s="64">
        <f>+การคำนวณ!N2814</f>
        <v>0</v>
      </c>
      <c r="H2819" s="56"/>
    </row>
    <row r="2820" spans="1:8">
      <c r="A2820" s="53"/>
      <c r="B2820" s="57">
        <v>2812</v>
      </c>
      <c r="C2820" s="58"/>
      <c r="D2820" s="59"/>
      <c r="E2820" s="59"/>
      <c r="F2820" s="59"/>
      <c r="G2820" s="64">
        <f>+การคำนวณ!N2815</f>
        <v>0</v>
      </c>
      <c r="H2820" s="56"/>
    </row>
    <row r="2821" spans="1:8">
      <c r="A2821" s="53"/>
      <c r="B2821" s="57">
        <v>2813</v>
      </c>
      <c r="C2821" s="58"/>
      <c r="D2821" s="59"/>
      <c r="E2821" s="59"/>
      <c r="F2821" s="59"/>
      <c r="G2821" s="64">
        <f>+การคำนวณ!N2816</f>
        <v>0</v>
      </c>
      <c r="H2821" s="56"/>
    </row>
    <row r="2822" spans="1:8">
      <c r="A2822" s="53"/>
      <c r="B2822" s="57">
        <v>2814</v>
      </c>
      <c r="C2822" s="58"/>
      <c r="D2822" s="59"/>
      <c r="E2822" s="59"/>
      <c r="F2822" s="59"/>
      <c r="G2822" s="64">
        <f>+การคำนวณ!N2817</f>
        <v>0</v>
      </c>
      <c r="H2822" s="56"/>
    </row>
    <row r="2823" spans="1:8">
      <c r="A2823" s="53"/>
      <c r="B2823" s="57">
        <v>2815</v>
      </c>
      <c r="C2823" s="58"/>
      <c r="D2823" s="59"/>
      <c r="E2823" s="59"/>
      <c r="F2823" s="59"/>
      <c r="G2823" s="64">
        <f>+การคำนวณ!N2818</f>
        <v>0</v>
      </c>
      <c r="H2823" s="56"/>
    </row>
    <row r="2824" spans="1:8">
      <c r="A2824" s="53"/>
      <c r="B2824" s="57">
        <v>2816</v>
      </c>
      <c r="C2824" s="58"/>
      <c r="D2824" s="59"/>
      <c r="E2824" s="59"/>
      <c r="F2824" s="59"/>
      <c r="G2824" s="64">
        <f>+การคำนวณ!N2819</f>
        <v>0</v>
      </c>
      <c r="H2824" s="56"/>
    </row>
    <row r="2825" spans="1:8">
      <c r="A2825" s="53"/>
      <c r="B2825" s="57">
        <v>2817</v>
      </c>
      <c r="C2825" s="58"/>
      <c r="D2825" s="59"/>
      <c r="E2825" s="59"/>
      <c r="F2825" s="59"/>
      <c r="G2825" s="64">
        <f>+การคำนวณ!N2820</f>
        <v>0</v>
      </c>
      <c r="H2825" s="56"/>
    </row>
    <row r="2826" spans="1:8">
      <c r="A2826" s="53"/>
      <c r="B2826" s="57">
        <v>2818</v>
      </c>
      <c r="C2826" s="58"/>
      <c r="D2826" s="59"/>
      <c r="E2826" s="59"/>
      <c r="F2826" s="59"/>
      <c r="G2826" s="64">
        <f>+การคำนวณ!N2821</f>
        <v>0</v>
      </c>
      <c r="H2826" s="56"/>
    </row>
    <row r="2827" spans="1:8">
      <c r="A2827" s="53"/>
      <c r="B2827" s="57">
        <v>2819</v>
      </c>
      <c r="C2827" s="58"/>
      <c r="D2827" s="59"/>
      <c r="E2827" s="59"/>
      <c r="F2827" s="59"/>
      <c r="G2827" s="64">
        <f>+การคำนวณ!N2822</f>
        <v>0</v>
      </c>
      <c r="H2827" s="56"/>
    </row>
    <row r="2828" spans="1:8">
      <c r="A2828" s="53"/>
      <c r="B2828" s="57">
        <v>2820</v>
      </c>
      <c r="C2828" s="58"/>
      <c r="D2828" s="59"/>
      <c r="E2828" s="59"/>
      <c r="F2828" s="59"/>
      <c r="G2828" s="64">
        <f>+การคำนวณ!N2823</f>
        <v>0</v>
      </c>
      <c r="H2828" s="56"/>
    </row>
    <row r="2829" spans="1:8">
      <c r="A2829" s="53"/>
      <c r="B2829" s="57">
        <v>2821</v>
      </c>
      <c r="C2829" s="58"/>
      <c r="D2829" s="59"/>
      <c r="E2829" s="59"/>
      <c r="F2829" s="59"/>
      <c r="G2829" s="64">
        <f>+การคำนวณ!N2824</f>
        <v>0</v>
      </c>
      <c r="H2829" s="56"/>
    </row>
    <row r="2830" spans="1:8">
      <c r="A2830" s="53"/>
      <c r="B2830" s="57">
        <v>2822</v>
      </c>
      <c r="C2830" s="58"/>
      <c r="D2830" s="59"/>
      <c r="E2830" s="59"/>
      <c r="F2830" s="59"/>
      <c r="G2830" s="64">
        <f>+การคำนวณ!N2825</f>
        <v>0</v>
      </c>
      <c r="H2830" s="56"/>
    </row>
    <row r="2831" spans="1:8">
      <c r="A2831" s="53"/>
      <c r="B2831" s="57">
        <v>2823</v>
      </c>
      <c r="C2831" s="58"/>
      <c r="D2831" s="59"/>
      <c r="E2831" s="59"/>
      <c r="F2831" s="59"/>
      <c r="G2831" s="64">
        <f>+การคำนวณ!N2826</f>
        <v>0</v>
      </c>
      <c r="H2831" s="56"/>
    </row>
    <row r="2832" spans="1:8">
      <c r="A2832" s="53"/>
      <c r="B2832" s="57">
        <v>2824</v>
      </c>
      <c r="C2832" s="58"/>
      <c r="D2832" s="59"/>
      <c r="E2832" s="59"/>
      <c r="F2832" s="59"/>
      <c r="G2832" s="64">
        <f>+การคำนวณ!N2827</f>
        <v>0</v>
      </c>
      <c r="H2832" s="56"/>
    </row>
    <row r="2833" spans="1:8">
      <c r="A2833" s="53"/>
      <c r="B2833" s="57">
        <v>2825</v>
      </c>
      <c r="C2833" s="58"/>
      <c r="D2833" s="59"/>
      <c r="E2833" s="59"/>
      <c r="F2833" s="59"/>
      <c r="G2833" s="64">
        <f>+การคำนวณ!N2828</f>
        <v>0</v>
      </c>
      <c r="H2833" s="56"/>
    </row>
    <row r="2834" spans="1:8">
      <c r="A2834" s="53"/>
      <c r="B2834" s="57">
        <v>2826</v>
      </c>
      <c r="C2834" s="58"/>
      <c r="D2834" s="59"/>
      <c r="E2834" s="59"/>
      <c r="F2834" s="59"/>
      <c r="G2834" s="64">
        <f>+การคำนวณ!N2829</f>
        <v>0</v>
      </c>
      <c r="H2834" s="56"/>
    </row>
    <row r="2835" spans="1:8">
      <c r="A2835" s="53"/>
      <c r="B2835" s="57">
        <v>2827</v>
      </c>
      <c r="C2835" s="58"/>
      <c r="D2835" s="59"/>
      <c r="E2835" s="59"/>
      <c r="F2835" s="59"/>
      <c r="G2835" s="64">
        <f>+การคำนวณ!N2830</f>
        <v>0</v>
      </c>
      <c r="H2835" s="56"/>
    </row>
    <row r="2836" spans="1:8">
      <c r="A2836" s="53"/>
      <c r="B2836" s="57">
        <v>2828</v>
      </c>
      <c r="C2836" s="58"/>
      <c r="D2836" s="59"/>
      <c r="E2836" s="59"/>
      <c r="F2836" s="59"/>
      <c r="G2836" s="64">
        <f>+การคำนวณ!N2831</f>
        <v>0</v>
      </c>
      <c r="H2836" s="56"/>
    </row>
    <row r="2837" spans="1:8">
      <c r="A2837" s="53"/>
      <c r="B2837" s="57">
        <v>2829</v>
      </c>
      <c r="C2837" s="58"/>
      <c r="D2837" s="59"/>
      <c r="E2837" s="59"/>
      <c r="F2837" s="59"/>
      <c r="G2837" s="64">
        <f>+การคำนวณ!N2832</f>
        <v>0</v>
      </c>
      <c r="H2837" s="56"/>
    </row>
    <row r="2838" spans="1:8">
      <c r="A2838" s="53"/>
      <c r="B2838" s="57">
        <v>2830</v>
      </c>
      <c r="C2838" s="58"/>
      <c r="D2838" s="59"/>
      <c r="E2838" s="59"/>
      <c r="F2838" s="59"/>
      <c r="G2838" s="64">
        <f>+การคำนวณ!N2833</f>
        <v>0</v>
      </c>
      <c r="H2838" s="56"/>
    </row>
    <row r="2839" spans="1:8">
      <c r="A2839" s="53"/>
      <c r="B2839" s="57">
        <v>2831</v>
      </c>
      <c r="C2839" s="58"/>
      <c r="D2839" s="59"/>
      <c r="E2839" s="59"/>
      <c r="F2839" s="59"/>
      <c r="G2839" s="64">
        <f>+การคำนวณ!N2834</f>
        <v>0</v>
      </c>
      <c r="H2839" s="56"/>
    </row>
    <row r="2840" spans="1:8">
      <c r="A2840" s="53"/>
      <c r="B2840" s="57">
        <v>2832</v>
      </c>
      <c r="C2840" s="58"/>
      <c r="D2840" s="59"/>
      <c r="E2840" s="59"/>
      <c r="F2840" s="59"/>
      <c r="G2840" s="64">
        <f>+การคำนวณ!N2835</f>
        <v>0</v>
      </c>
      <c r="H2840" s="56"/>
    </row>
    <row r="2841" spans="1:8">
      <c r="A2841" s="53"/>
      <c r="B2841" s="57">
        <v>2833</v>
      </c>
      <c r="C2841" s="58"/>
      <c r="D2841" s="59"/>
      <c r="E2841" s="59"/>
      <c r="F2841" s="59"/>
      <c r="G2841" s="64">
        <f>+การคำนวณ!N2836</f>
        <v>0</v>
      </c>
      <c r="H2841" s="56"/>
    </row>
    <row r="2842" spans="1:8">
      <c r="A2842" s="53"/>
      <c r="B2842" s="57">
        <v>2834</v>
      </c>
      <c r="C2842" s="58"/>
      <c r="D2842" s="59"/>
      <c r="E2842" s="59"/>
      <c r="F2842" s="59"/>
      <c r="G2842" s="64">
        <f>+การคำนวณ!N2837</f>
        <v>0</v>
      </c>
      <c r="H2842" s="56"/>
    </row>
    <row r="2843" spans="1:8">
      <c r="A2843" s="53"/>
      <c r="B2843" s="57">
        <v>2835</v>
      </c>
      <c r="C2843" s="58"/>
      <c r="D2843" s="59"/>
      <c r="E2843" s="59"/>
      <c r="F2843" s="59"/>
      <c r="G2843" s="64">
        <f>+การคำนวณ!N2838</f>
        <v>0</v>
      </c>
      <c r="H2843" s="56"/>
    </row>
    <row r="2844" spans="1:8">
      <c r="A2844" s="53"/>
      <c r="B2844" s="57">
        <v>2836</v>
      </c>
      <c r="C2844" s="58"/>
      <c r="D2844" s="59"/>
      <c r="E2844" s="59"/>
      <c r="F2844" s="59"/>
      <c r="G2844" s="64">
        <f>+การคำนวณ!N2839</f>
        <v>0</v>
      </c>
      <c r="H2844" s="56"/>
    </row>
    <row r="2845" spans="1:8">
      <c r="A2845" s="53"/>
      <c r="B2845" s="57">
        <v>2837</v>
      </c>
      <c r="C2845" s="58"/>
      <c r="D2845" s="59"/>
      <c r="E2845" s="59"/>
      <c r="F2845" s="59"/>
      <c r="G2845" s="64">
        <f>+การคำนวณ!N2840</f>
        <v>0</v>
      </c>
      <c r="H2845" s="56"/>
    </row>
    <row r="2846" spans="1:8">
      <c r="A2846" s="53"/>
      <c r="B2846" s="57">
        <v>2838</v>
      </c>
      <c r="C2846" s="58"/>
      <c r="D2846" s="59"/>
      <c r="E2846" s="59"/>
      <c r="F2846" s="59"/>
      <c r="G2846" s="64">
        <f>+การคำนวณ!N2841</f>
        <v>0</v>
      </c>
      <c r="H2846" s="56"/>
    </row>
    <row r="2847" spans="1:8">
      <c r="A2847" s="53"/>
      <c r="B2847" s="57">
        <v>2839</v>
      </c>
      <c r="C2847" s="58"/>
      <c r="D2847" s="59"/>
      <c r="E2847" s="59"/>
      <c r="F2847" s="59"/>
      <c r="G2847" s="64">
        <f>+การคำนวณ!N2842</f>
        <v>0</v>
      </c>
      <c r="H2847" s="56"/>
    </row>
    <row r="2848" spans="1:8">
      <c r="A2848" s="53"/>
      <c r="B2848" s="57">
        <v>2840</v>
      </c>
      <c r="C2848" s="58"/>
      <c r="D2848" s="59"/>
      <c r="E2848" s="59"/>
      <c r="F2848" s="59"/>
      <c r="G2848" s="64">
        <f>+การคำนวณ!N2843</f>
        <v>0</v>
      </c>
      <c r="H2848" s="56"/>
    </row>
    <row r="2849" spans="1:8">
      <c r="A2849" s="53"/>
      <c r="B2849" s="57">
        <v>2841</v>
      </c>
      <c r="C2849" s="58"/>
      <c r="D2849" s="59"/>
      <c r="E2849" s="59"/>
      <c r="F2849" s="59"/>
      <c r="G2849" s="64">
        <f>+การคำนวณ!N2844</f>
        <v>0</v>
      </c>
      <c r="H2849" s="56"/>
    </row>
    <row r="2850" spans="1:8">
      <c r="A2850" s="53"/>
      <c r="B2850" s="57">
        <v>2842</v>
      </c>
      <c r="C2850" s="58"/>
      <c r="D2850" s="59"/>
      <c r="E2850" s="59"/>
      <c r="F2850" s="59"/>
      <c r="G2850" s="64">
        <f>+การคำนวณ!N2845</f>
        <v>0</v>
      </c>
      <c r="H2850" s="56"/>
    </row>
    <row r="2851" spans="1:8">
      <c r="A2851" s="53"/>
      <c r="B2851" s="57">
        <v>2843</v>
      </c>
      <c r="C2851" s="58"/>
      <c r="D2851" s="59"/>
      <c r="E2851" s="59"/>
      <c r="F2851" s="59"/>
      <c r="G2851" s="64">
        <f>+การคำนวณ!N2846</f>
        <v>0</v>
      </c>
      <c r="H2851" s="56"/>
    </row>
    <row r="2852" spans="1:8">
      <c r="A2852" s="53"/>
      <c r="B2852" s="57">
        <v>2844</v>
      </c>
      <c r="C2852" s="58"/>
      <c r="D2852" s="59"/>
      <c r="E2852" s="59"/>
      <c r="F2852" s="59"/>
      <c r="G2852" s="64">
        <f>+การคำนวณ!N2847</f>
        <v>0</v>
      </c>
      <c r="H2852" s="56"/>
    </row>
    <row r="2853" spans="1:8">
      <c r="A2853" s="53"/>
      <c r="B2853" s="57">
        <v>2845</v>
      </c>
      <c r="C2853" s="58"/>
      <c r="D2853" s="59"/>
      <c r="E2853" s="59"/>
      <c r="F2853" s="59"/>
      <c r="G2853" s="64">
        <f>+การคำนวณ!N2848</f>
        <v>0</v>
      </c>
      <c r="H2853" s="56"/>
    </row>
    <row r="2854" spans="1:8">
      <c r="A2854" s="53"/>
      <c r="B2854" s="57">
        <v>2846</v>
      </c>
      <c r="C2854" s="58"/>
      <c r="D2854" s="59"/>
      <c r="E2854" s="59"/>
      <c r="F2854" s="59"/>
      <c r="G2854" s="64">
        <f>+การคำนวณ!N2849</f>
        <v>0</v>
      </c>
      <c r="H2854" s="56"/>
    </row>
    <row r="2855" spans="1:8">
      <c r="A2855" s="53"/>
      <c r="B2855" s="57">
        <v>2847</v>
      </c>
      <c r="C2855" s="58"/>
      <c r="D2855" s="59"/>
      <c r="E2855" s="59"/>
      <c r="F2855" s="59"/>
      <c r="G2855" s="64">
        <f>+การคำนวณ!N2850</f>
        <v>0</v>
      </c>
      <c r="H2855" s="56"/>
    </row>
    <row r="2856" spans="1:8">
      <c r="A2856" s="53"/>
      <c r="B2856" s="57">
        <v>2848</v>
      </c>
      <c r="C2856" s="58"/>
      <c r="D2856" s="59"/>
      <c r="E2856" s="59"/>
      <c r="F2856" s="59"/>
      <c r="G2856" s="64">
        <f>+การคำนวณ!N2851</f>
        <v>0</v>
      </c>
      <c r="H2856" s="56"/>
    </row>
    <row r="2857" spans="1:8">
      <c r="A2857" s="53"/>
      <c r="B2857" s="57">
        <v>2849</v>
      </c>
      <c r="C2857" s="58"/>
      <c r="D2857" s="59"/>
      <c r="E2857" s="59"/>
      <c r="F2857" s="59"/>
      <c r="G2857" s="64">
        <f>+การคำนวณ!N2852</f>
        <v>0</v>
      </c>
      <c r="H2857" s="56"/>
    </row>
    <row r="2858" spans="1:8">
      <c r="A2858" s="53"/>
      <c r="B2858" s="57">
        <v>2850</v>
      </c>
      <c r="C2858" s="58"/>
      <c r="D2858" s="59"/>
      <c r="E2858" s="59"/>
      <c r="F2858" s="59"/>
      <c r="G2858" s="64">
        <f>+การคำนวณ!N2853</f>
        <v>0</v>
      </c>
      <c r="H2858" s="56"/>
    </row>
    <row r="2859" spans="1:8">
      <c r="A2859" s="53"/>
      <c r="B2859" s="57">
        <v>2851</v>
      </c>
      <c r="C2859" s="58"/>
      <c r="D2859" s="59"/>
      <c r="E2859" s="59"/>
      <c r="F2859" s="59"/>
      <c r="G2859" s="64">
        <f>+การคำนวณ!N2854</f>
        <v>0</v>
      </c>
      <c r="H2859" s="56"/>
    </row>
    <row r="2860" spans="1:8">
      <c r="A2860" s="53"/>
      <c r="B2860" s="57">
        <v>2852</v>
      </c>
      <c r="C2860" s="58"/>
      <c r="D2860" s="59"/>
      <c r="E2860" s="59"/>
      <c r="F2860" s="59"/>
      <c r="G2860" s="64">
        <f>+การคำนวณ!N2855</f>
        <v>0</v>
      </c>
      <c r="H2860" s="56"/>
    </row>
    <row r="2861" spans="1:8">
      <c r="A2861" s="53"/>
      <c r="B2861" s="57">
        <v>2853</v>
      </c>
      <c r="C2861" s="58"/>
      <c r="D2861" s="59"/>
      <c r="E2861" s="59"/>
      <c r="F2861" s="59"/>
      <c r="G2861" s="64">
        <f>+การคำนวณ!N2856</f>
        <v>0</v>
      </c>
      <c r="H2861" s="56"/>
    </row>
    <row r="2862" spans="1:8">
      <c r="A2862" s="53"/>
      <c r="B2862" s="57">
        <v>2854</v>
      </c>
      <c r="C2862" s="58"/>
      <c r="D2862" s="59"/>
      <c r="E2862" s="59"/>
      <c r="F2862" s="59"/>
      <c r="G2862" s="64">
        <f>+การคำนวณ!N2857</f>
        <v>0</v>
      </c>
      <c r="H2862" s="56"/>
    </row>
    <row r="2863" spans="1:8">
      <c r="A2863" s="53"/>
      <c r="B2863" s="57">
        <v>2855</v>
      </c>
      <c r="C2863" s="58"/>
      <c r="D2863" s="59"/>
      <c r="E2863" s="59"/>
      <c r="F2863" s="59"/>
      <c r="G2863" s="64">
        <f>+การคำนวณ!N2858</f>
        <v>0</v>
      </c>
      <c r="H2863" s="56"/>
    </row>
    <row r="2864" spans="1:8">
      <c r="A2864" s="53"/>
      <c r="B2864" s="57">
        <v>2856</v>
      </c>
      <c r="C2864" s="58"/>
      <c r="D2864" s="59"/>
      <c r="E2864" s="59"/>
      <c r="F2864" s="59"/>
      <c r="G2864" s="64">
        <f>+การคำนวณ!N2859</f>
        <v>0</v>
      </c>
      <c r="H2864" s="56"/>
    </row>
    <row r="2865" spans="1:8">
      <c r="A2865" s="53"/>
      <c r="B2865" s="57">
        <v>2857</v>
      </c>
      <c r="C2865" s="58"/>
      <c r="D2865" s="59"/>
      <c r="E2865" s="59"/>
      <c r="F2865" s="59"/>
      <c r="G2865" s="64">
        <f>+การคำนวณ!N2860</f>
        <v>0</v>
      </c>
      <c r="H2865" s="56"/>
    </row>
    <row r="2866" spans="1:8">
      <c r="A2866" s="53"/>
      <c r="B2866" s="57">
        <v>2858</v>
      </c>
      <c r="C2866" s="58"/>
      <c r="D2866" s="59"/>
      <c r="E2866" s="59"/>
      <c r="F2866" s="59"/>
      <c r="G2866" s="64">
        <f>+การคำนวณ!N2861</f>
        <v>0</v>
      </c>
      <c r="H2866" s="56"/>
    </row>
    <row r="2867" spans="1:8">
      <c r="A2867" s="53"/>
      <c r="B2867" s="57">
        <v>2859</v>
      </c>
      <c r="C2867" s="58"/>
      <c r="D2867" s="59"/>
      <c r="E2867" s="59"/>
      <c r="F2867" s="59"/>
      <c r="G2867" s="64">
        <f>+การคำนวณ!N2862</f>
        <v>0</v>
      </c>
      <c r="H2867" s="56"/>
    </row>
    <row r="2868" spans="1:8">
      <c r="A2868" s="53"/>
      <c r="B2868" s="57">
        <v>2860</v>
      </c>
      <c r="C2868" s="58"/>
      <c r="D2868" s="59"/>
      <c r="E2868" s="59"/>
      <c r="F2868" s="59"/>
      <c r="G2868" s="64">
        <f>+การคำนวณ!N2863</f>
        <v>0</v>
      </c>
      <c r="H2868" s="56"/>
    </row>
    <row r="2869" spans="1:8">
      <c r="A2869" s="53"/>
      <c r="B2869" s="57">
        <v>2861</v>
      </c>
      <c r="C2869" s="58"/>
      <c r="D2869" s="59"/>
      <c r="E2869" s="59"/>
      <c r="F2869" s="59"/>
      <c r="G2869" s="64">
        <f>+การคำนวณ!N2864</f>
        <v>0</v>
      </c>
      <c r="H2869" s="56"/>
    </row>
    <row r="2870" spans="1:8">
      <c r="A2870" s="53"/>
      <c r="B2870" s="57">
        <v>2862</v>
      </c>
      <c r="C2870" s="58"/>
      <c r="D2870" s="59"/>
      <c r="E2870" s="59"/>
      <c r="F2870" s="59"/>
      <c r="G2870" s="64">
        <f>+การคำนวณ!N2865</f>
        <v>0</v>
      </c>
      <c r="H2870" s="56"/>
    </row>
    <row r="2871" spans="1:8">
      <c r="A2871" s="53"/>
      <c r="B2871" s="57">
        <v>2863</v>
      </c>
      <c r="C2871" s="58"/>
      <c r="D2871" s="59"/>
      <c r="E2871" s="59"/>
      <c r="F2871" s="59"/>
      <c r="G2871" s="64">
        <f>+การคำนวณ!N2866</f>
        <v>0</v>
      </c>
      <c r="H2871" s="56"/>
    </row>
    <row r="2872" spans="1:8">
      <c r="A2872" s="53"/>
      <c r="B2872" s="57">
        <v>2864</v>
      </c>
      <c r="C2872" s="58"/>
      <c r="D2872" s="59"/>
      <c r="E2872" s="59"/>
      <c r="F2872" s="59"/>
      <c r="G2872" s="64">
        <f>+การคำนวณ!N2867</f>
        <v>0</v>
      </c>
      <c r="H2872" s="56"/>
    </row>
    <row r="2873" spans="1:8">
      <c r="A2873" s="53"/>
      <c r="B2873" s="57">
        <v>2865</v>
      </c>
      <c r="C2873" s="58"/>
      <c r="D2873" s="59"/>
      <c r="E2873" s="59"/>
      <c r="F2873" s="59"/>
      <c r="G2873" s="64">
        <f>+การคำนวณ!N2868</f>
        <v>0</v>
      </c>
      <c r="H2873" s="56"/>
    </row>
    <row r="2874" spans="1:8">
      <c r="A2874" s="53"/>
      <c r="B2874" s="57">
        <v>2866</v>
      </c>
      <c r="C2874" s="58"/>
      <c r="D2874" s="59"/>
      <c r="E2874" s="59"/>
      <c r="F2874" s="59"/>
      <c r="G2874" s="64">
        <f>+การคำนวณ!N2869</f>
        <v>0</v>
      </c>
      <c r="H2874" s="56"/>
    </row>
    <row r="2875" spans="1:8">
      <c r="A2875" s="53"/>
      <c r="B2875" s="57">
        <v>2867</v>
      </c>
      <c r="C2875" s="58"/>
      <c r="D2875" s="59"/>
      <c r="E2875" s="59"/>
      <c r="F2875" s="59"/>
      <c r="G2875" s="64">
        <f>+การคำนวณ!N2870</f>
        <v>0</v>
      </c>
      <c r="H2875" s="56"/>
    </row>
    <row r="2876" spans="1:8">
      <c r="A2876" s="53"/>
      <c r="B2876" s="57">
        <v>2868</v>
      </c>
      <c r="C2876" s="58"/>
      <c r="D2876" s="59"/>
      <c r="E2876" s="59"/>
      <c r="F2876" s="59"/>
      <c r="G2876" s="64">
        <f>+การคำนวณ!N2871</f>
        <v>0</v>
      </c>
      <c r="H2876" s="56"/>
    </row>
    <row r="2877" spans="1:8">
      <c r="A2877" s="53"/>
      <c r="B2877" s="57">
        <v>2869</v>
      </c>
      <c r="C2877" s="58"/>
      <c r="D2877" s="59"/>
      <c r="E2877" s="59"/>
      <c r="F2877" s="59"/>
      <c r="G2877" s="64">
        <f>+การคำนวณ!N2872</f>
        <v>0</v>
      </c>
      <c r="H2877" s="56"/>
    </row>
    <row r="2878" spans="1:8">
      <c r="A2878" s="53"/>
      <c r="B2878" s="57">
        <v>2870</v>
      </c>
      <c r="C2878" s="58"/>
      <c r="D2878" s="59"/>
      <c r="E2878" s="59"/>
      <c r="F2878" s="59"/>
      <c r="G2878" s="64">
        <f>+การคำนวณ!N2873</f>
        <v>0</v>
      </c>
      <c r="H2878" s="56"/>
    </row>
    <row r="2879" spans="1:8">
      <c r="A2879" s="53"/>
      <c r="B2879" s="57">
        <v>2871</v>
      </c>
      <c r="C2879" s="58"/>
      <c r="D2879" s="59"/>
      <c r="E2879" s="59"/>
      <c r="F2879" s="59"/>
      <c r="G2879" s="64">
        <f>+การคำนวณ!N2874</f>
        <v>0</v>
      </c>
      <c r="H2879" s="56"/>
    </row>
    <row r="2880" spans="1:8">
      <c r="A2880" s="53"/>
      <c r="B2880" s="57">
        <v>2872</v>
      </c>
      <c r="C2880" s="58"/>
      <c r="D2880" s="59"/>
      <c r="E2880" s="59"/>
      <c r="F2880" s="59"/>
      <c r="G2880" s="64">
        <f>+การคำนวณ!N2875</f>
        <v>0</v>
      </c>
      <c r="H2880" s="56"/>
    </row>
    <row r="2881" spans="1:8">
      <c r="A2881" s="53"/>
      <c r="B2881" s="57">
        <v>2873</v>
      </c>
      <c r="C2881" s="58"/>
      <c r="D2881" s="59"/>
      <c r="E2881" s="59"/>
      <c r="F2881" s="59"/>
      <c r="G2881" s="64">
        <f>+การคำนวณ!N2876</f>
        <v>0</v>
      </c>
      <c r="H2881" s="56"/>
    </row>
    <row r="2882" spans="1:8">
      <c r="A2882" s="53"/>
      <c r="B2882" s="57">
        <v>2874</v>
      </c>
      <c r="C2882" s="58"/>
      <c r="D2882" s="59"/>
      <c r="E2882" s="59"/>
      <c r="F2882" s="59"/>
      <c r="G2882" s="64">
        <f>+การคำนวณ!N2877</f>
        <v>0</v>
      </c>
      <c r="H2882" s="56"/>
    </row>
    <row r="2883" spans="1:8">
      <c r="A2883" s="53"/>
      <c r="B2883" s="57">
        <v>2875</v>
      </c>
      <c r="C2883" s="58"/>
      <c r="D2883" s="59"/>
      <c r="E2883" s="59"/>
      <c r="F2883" s="59"/>
      <c r="G2883" s="64">
        <f>+การคำนวณ!N2878</f>
        <v>0</v>
      </c>
      <c r="H2883" s="56"/>
    </row>
    <row r="2884" spans="1:8">
      <c r="A2884" s="53"/>
      <c r="B2884" s="57">
        <v>2876</v>
      </c>
      <c r="C2884" s="58"/>
      <c r="D2884" s="59"/>
      <c r="E2884" s="59"/>
      <c r="F2884" s="59"/>
      <c r="G2884" s="64">
        <f>+การคำนวณ!N2879</f>
        <v>0</v>
      </c>
      <c r="H2884" s="56"/>
    </row>
    <row r="2885" spans="1:8">
      <c r="A2885" s="53"/>
      <c r="B2885" s="57">
        <v>2877</v>
      </c>
      <c r="C2885" s="58"/>
      <c r="D2885" s="59"/>
      <c r="E2885" s="59"/>
      <c r="F2885" s="59"/>
      <c r="G2885" s="64">
        <f>+การคำนวณ!N2880</f>
        <v>0</v>
      </c>
      <c r="H2885" s="56"/>
    </row>
    <row r="2886" spans="1:8">
      <c r="A2886" s="53"/>
      <c r="B2886" s="57">
        <v>2878</v>
      </c>
      <c r="C2886" s="58"/>
      <c r="D2886" s="59"/>
      <c r="E2886" s="59"/>
      <c r="F2886" s="59"/>
      <c r="G2886" s="64">
        <f>+การคำนวณ!N2881</f>
        <v>0</v>
      </c>
      <c r="H2886" s="56"/>
    </row>
    <row r="2887" spans="1:8">
      <c r="A2887" s="53"/>
      <c r="B2887" s="57">
        <v>2879</v>
      </c>
      <c r="C2887" s="58"/>
      <c r="D2887" s="59"/>
      <c r="E2887" s="59"/>
      <c r="F2887" s="59"/>
      <c r="G2887" s="64">
        <f>+การคำนวณ!N2882</f>
        <v>0</v>
      </c>
      <c r="H2887" s="56"/>
    </row>
    <row r="2888" spans="1:8">
      <c r="A2888" s="53"/>
      <c r="B2888" s="57">
        <v>2880</v>
      </c>
      <c r="C2888" s="58"/>
      <c r="D2888" s="59"/>
      <c r="E2888" s="59"/>
      <c r="F2888" s="59"/>
      <c r="G2888" s="64">
        <f>+การคำนวณ!N2883</f>
        <v>0</v>
      </c>
      <c r="H2888" s="56"/>
    </row>
    <row r="2889" spans="1:8">
      <c r="A2889" s="53"/>
      <c r="B2889" s="57">
        <v>2881</v>
      </c>
      <c r="C2889" s="58"/>
      <c r="D2889" s="59"/>
      <c r="E2889" s="59"/>
      <c r="F2889" s="59"/>
      <c r="G2889" s="64">
        <f>+การคำนวณ!N2884</f>
        <v>0</v>
      </c>
      <c r="H2889" s="56"/>
    </row>
    <row r="2890" spans="1:8">
      <c r="A2890" s="53"/>
      <c r="B2890" s="57">
        <v>2882</v>
      </c>
      <c r="C2890" s="58"/>
      <c r="D2890" s="59"/>
      <c r="E2890" s="59"/>
      <c r="F2890" s="59"/>
      <c r="G2890" s="64">
        <f>+การคำนวณ!N2885</f>
        <v>0</v>
      </c>
      <c r="H2890" s="56"/>
    </row>
    <row r="2891" spans="1:8">
      <c r="A2891" s="53"/>
      <c r="B2891" s="57">
        <v>2883</v>
      </c>
      <c r="C2891" s="58"/>
      <c r="D2891" s="59"/>
      <c r="E2891" s="59"/>
      <c r="F2891" s="59"/>
      <c r="G2891" s="64">
        <f>+การคำนวณ!N2886</f>
        <v>0</v>
      </c>
      <c r="H2891" s="56"/>
    </row>
    <row r="2892" spans="1:8">
      <c r="A2892" s="53"/>
      <c r="B2892" s="57">
        <v>2884</v>
      </c>
      <c r="C2892" s="58"/>
      <c r="D2892" s="59"/>
      <c r="E2892" s="59"/>
      <c r="F2892" s="59"/>
      <c r="G2892" s="64">
        <f>+การคำนวณ!N2887</f>
        <v>0</v>
      </c>
      <c r="H2892" s="56"/>
    </row>
    <row r="2893" spans="1:8">
      <c r="A2893" s="53"/>
      <c r="B2893" s="57">
        <v>2885</v>
      </c>
      <c r="C2893" s="58"/>
      <c r="D2893" s="59"/>
      <c r="E2893" s="59"/>
      <c r="F2893" s="59"/>
      <c r="G2893" s="64">
        <f>+การคำนวณ!N2888</f>
        <v>0</v>
      </c>
      <c r="H2893" s="56"/>
    </row>
    <row r="2894" spans="1:8">
      <c r="A2894" s="53"/>
      <c r="B2894" s="57">
        <v>2886</v>
      </c>
      <c r="C2894" s="58"/>
      <c r="D2894" s="59"/>
      <c r="E2894" s="59"/>
      <c r="F2894" s="59"/>
      <c r="G2894" s="64">
        <f>+การคำนวณ!N2889</f>
        <v>0</v>
      </c>
      <c r="H2894" s="56"/>
    </row>
    <row r="2895" spans="1:8">
      <c r="A2895" s="53"/>
      <c r="B2895" s="57">
        <v>2887</v>
      </c>
      <c r="C2895" s="58"/>
      <c r="D2895" s="59"/>
      <c r="E2895" s="59"/>
      <c r="F2895" s="59"/>
      <c r="G2895" s="64">
        <f>+การคำนวณ!N2890</f>
        <v>0</v>
      </c>
      <c r="H2895" s="56"/>
    </row>
    <row r="2896" spans="1:8">
      <c r="A2896" s="53"/>
      <c r="B2896" s="57">
        <v>2888</v>
      </c>
      <c r="C2896" s="58"/>
      <c r="D2896" s="59"/>
      <c r="E2896" s="59"/>
      <c r="F2896" s="59"/>
      <c r="G2896" s="64">
        <f>+การคำนวณ!N2891</f>
        <v>0</v>
      </c>
      <c r="H2896" s="56"/>
    </row>
    <row r="2897" spans="1:8">
      <c r="A2897" s="53"/>
      <c r="B2897" s="57">
        <v>2889</v>
      </c>
      <c r="C2897" s="58"/>
      <c r="D2897" s="59"/>
      <c r="E2897" s="59"/>
      <c r="F2897" s="59"/>
      <c r="G2897" s="64">
        <f>+การคำนวณ!N2892</f>
        <v>0</v>
      </c>
      <c r="H2897" s="56"/>
    </row>
    <row r="2898" spans="1:8">
      <c r="A2898" s="53"/>
      <c r="B2898" s="57">
        <v>2890</v>
      </c>
      <c r="C2898" s="58"/>
      <c r="D2898" s="59"/>
      <c r="E2898" s="59"/>
      <c r="F2898" s="59"/>
      <c r="G2898" s="64">
        <f>+การคำนวณ!N2893</f>
        <v>0</v>
      </c>
      <c r="H2898" s="56"/>
    </row>
    <row r="2899" spans="1:8">
      <c r="A2899" s="53"/>
      <c r="B2899" s="57">
        <v>2891</v>
      </c>
      <c r="C2899" s="58"/>
      <c r="D2899" s="59"/>
      <c r="E2899" s="59"/>
      <c r="F2899" s="59"/>
      <c r="G2899" s="64">
        <f>+การคำนวณ!N2894</f>
        <v>0</v>
      </c>
      <c r="H2899" s="56"/>
    </row>
    <row r="2900" spans="1:8">
      <c r="A2900" s="53"/>
      <c r="B2900" s="57">
        <v>2892</v>
      </c>
      <c r="C2900" s="58"/>
      <c r="D2900" s="59"/>
      <c r="E2900" s="59"/>
      <c r="F2900" s="59"/>
      <c r="G2900" s="64">
        <f>+การคำนวณ!N2895</f>
        <v>0</v>
      </c>
      <c r="H2900" s="56"/>
    </row>
    <row r="2901" spans="1:8">
      <c r="A2901" s="53"/>
      <c r="B2901" s="57">
        <v>2893</v>
      </c>
      <c r="C2901" s="58"/>
      <c r="D2901" s="59"/>
      <c r="E2901" s="59"/>
      <c r="F2901" s="59"/>
      <c r="G2901" s="64">
        <f>+การคำนวณ!N2896</f>
        <v>0</v>
      </c>
      <c r="H2901" s="56"/>
    </row>
    <row r="2902" spans="1:8">
      <c r="A2902" s="53"/>
      <c r="B2902" s="57">
        <v>2894</v>
      </c>
      <c r="C2902" s="58"/>
      <c r="D2902" s="59"/>
      <c r="E2902" s="59"/>
      <c r="F2902" s="59"/>
      <c r="G2902" s="64">
        <f>+การคำนวณ!N2897</f>
        <v>0</v>
      </c>
      <c r="H2902" s="56"/>
    </row>
    <row r="2903" spans="1:8">
      <c r="A2903" s="53"/>
      <c r="B2903" s="57">
        <v>2895</v>
      </c>
      <c r="C2903" s="58"/>
      <c r="D2903" s="59"/>
      <c r="E2903" s="59"/>
      <c r="F2903" s="59"/>
      <c r="G2903" s="64">
        <f>+การคำนวณ!N2898</f>
        <v>0</v>
      </c>
      <c r="H2903" s="56"/>
    </row>
    <row r="2904" spans="1:8">
      <c r="A2904" s="53"/>
      <c r="B2904" s="57">
        <v>2896</v>
      </c>
      <c r="C2904" s="58"/>
      <c r="D2904" s="59"/>
      <c r="E2904" s="59"/>
      <c r="F2904" s="59"/>
      <c r="G2904" s="64">
        <f>+การคำนวณ!N2899</f>
        <v>0</v>
      </c>
      <c r="H2904" s="56"/>
    </row>
    <row r="2905" spans="1:8">
      <c r="A2905" s="53"/>
      <c r="B2905" s="57">
        <v>2897</v>
      </c>
      <c r="C2905" s="58"/>
      <c r="D2905" s="59"/>
      <c r="E2905" s="59"/>
      <c r="F2905" s="59"/>
      <c r="G2905" s="64">
        <f>+การคำนวณ!N2900</f>
        <v>0</v>
      </c>
      <c r="H2905" s="56"/>
    </row>
    <row r="2906" spans="1:8">
      <c r="A2906" s="53"/>
      <c r="B2906" s="57">
        <v>2898</v>
      </c>
      <c r="C2906" s="58"/>
      <c r="D2906" s="59"/>
      <c r="E2906" s="59"/>
      <c r="F2906" s="59"/>
      <c r="G2906" s="64">
        <f>+การคำนวณ!N2901</f>
        <v>0</v>
      </c>
      <c r="H2906" s="56"/>
    </row>
    <row r="2907" spans="1:8">
      <c r="A2907" s="53"/>
      <c r="B2907" s="57">
        <v>2899</v>
      </c>
      <c r="C2907" s="58"/>
      <c r="D2907" s="59"/>
      <c r="E2907" s="59"/>
      <c r="F2907" s="59"/>
      <c r="G2907" s="64">
        <f>+การคำนวณ!N2902</f>
        <v>0</v>
      </c>
      <c r="H2907" s="56"/>
    </row>
    <row r="2908" spans="1:8">
      <c r="B2908" s="57">
        <v>2900</v>
      </c>
      <c r="C2908" s="58"/>
      <c r="D2908" s="59"/>
      <c r="E2908" s="59"/>
      <c r="F2908" s="59"/>
      <c r="G2908" s="64">
        <f>+การคำนวณ!N2903</f>
        <v>0</v>
      </c>
      <c r="H2908" s="56"/>
    </row>
    <row r="2909" spans="1:8">
      <c r="A2909" s="53"/>
      <c r="B2909" s="57">
        <v>2901</v>
      </c>
      <c r="C2909" s="58"/>
      <c r="D2909" s="59"/>
      <c r="E2909" s="59"/>
      <c r="F2909" s="59"/>
      <c r="G2909" s="64">
        <f>+การคำนวณ!N2904</f>
        <v>0</v>
      </c>
      <c r="H2909" s="56"/>
    </row>
    <row r="2910" spans="1:8">
      <c r="A2910" s="53"/>
      <c r="B2910" s="57">
        <v>2902</v>
      </c>
      <c r="C2910" s="58"/>
      <c r="D2910" s="59"/>
      <c r="E2910" s="59"/>
      <c r="F2910" s="59"/>
      <c r="G2910" s="64">
        <f>+การคำนวณ!N2905</f>
        <v>0</v>
      </c>
      <c r="H2910" s="56"/>
    </row>
    <row r="2911" spans="1:8">
      <c r="A2911" s="53"/>
      <c r="B2911" s="57">
        <v>2903</v>
      </c>
      <c r="C2911" s="58"/>
      <c r="D2911" s="59"/>
      <c r="E2911" s="59"/>
      <c r="F2911" s="59"/>
      <c r="G2911" s="64">
        <f>+การคำนวณ!N2906</f>
        <v>0</v>
      </c>
      <c r="H2911" s="56"/>
    </row>
    <row r="2912" spans="1:8">
      <c r="A2912" s="53"/>
      <c r="B2912" s="57">
        <v>2904</v>
      </c>
      <c r="C2912" s="58"/>
      <c r="D2912" s="59"/>
      <c r="E2912" s="59"/>
      <c r="F2912" s="59"/>
      <c r="G2912" s="64">
        <f>+การคำนวณ!N2907</f>
        <v>0</v>
      </c>
      <c r="H2912" s="56"/>
    </row>
    <row r="2913" spans="1:8">
      <c r="A2913" s="53"/>
      <c r="B2913" s="57">
        <v>2905</v>
      </c>
      <c r="C2913" s="58"/>
      <c r="D2913" s="59"/>
      <c r="E2913" s="59"/>
      <c r="F2913" s="59"/>
      <c r="G2913" s="64">
        <f>+การคำนวณ!N2908</f>
        <v>0</v>
      </c>
      <c r="H2913" s="56"/>
    </row>
    <row r="2914" spans="1:8">
      <c r="A2914" s="53"/>
      <c r="B2914" s="57">
        <v>2906</v>
      </c>
      <c r="C2914" s="58"/>
      <c r="D2914" s="59"/>
      <c r="E2914" s="59"/>
      <c r="F2914" s="59"/>
      <c r="G2914" s="64">
        <f>+การคำนวณ!N2909</f>
        <v>0</v>
      </c>
      <c r="H2914" s="56"/>
    </row>
    <row r="2915" spans="1:8">
      <c r="A2915" s="53"/>
      <c r="B2915" s="57">
        <v>2907</v>
      </c>
      <c r="C2915" s="58"/>
      <c r="D2915" s="59"/>
      <c r="E2915" s="59"/>
      <c r="F2915" s="59"/>
      <c r="G2915" s="64">
        <f>+การคำนวณ!N2910</f>
        <v>0</v>
      </c>
      <c r="H2915" s="56"/>
    </row>
    <row r="2916" spans="1:8">
      <c r="A2916" s="53"/>
      <c r="B2916" s="57">
        <v>2908</v>
      </c>
      <c r="C2916" s="58"/>
      <c r="D2916" s="59"/>
      <c r="E2916" s="59"/>
      <c r="F2916" s="59"/>
      <c r="G2916" s="64">
        <f>+การคำนวณ!N2911</f>
        <v>0</v>
      </c>
      <c r="H2916" s="56"/>
    </row>
    <row r="2917" spans="1:8">
      <c r="A2917" s="53"/>
      <c r="B2917" s="57">
        <v>2909</v>
      </c>
      <c r="C2917" s="58"/>
      <c r="D2917" s="59"/>
      <c r="E2917" s="59"/>
      <c r="F2917" s="59"/>
      <c r="G2917" s="64">
        <f>+การคำนวณ!N2912</f>
        <v>0</v>
      </c>
      <c r="H2917" s="56"/>
    </row>
    <row r="2918" spans="1:8">
      <c r="A2918" s="53"/>
      <c r="B2918" s="57">
        <v>2910</v>
      </c>
      <c r="C2918" s="58"/>
      <c r="D2918" s="59"/>
      <c r="E2918" s="59"/>
      <c r="F2918" s="59"/>
      <c r="G2918" s="64">
        <f>+การคำนวณ!N2913</f>
        <v>0</v>
      </c>
      <c r="H2918" s="56"/>
    </row>
    <row r="2919" spans="1:8">
      <c r="A2919" s="53"/>
      <c r="B2919" s="57">
        <v>2911</v>
      </c>
      <c r="C2919" s="58"/>
      <c r="D2919" s="59"/>
      <c r="E2919" s="59"/>
      <c r="F2919" s="59"/>
      <c r="G2919" s="64">
        <f>+การคำนวณ!N2914</f>
        <v>0</v>
      </c>
      <c r="H2919" s="56"/>
    </row>
    <row r="2920" spans="1:8">
      <c r="A2920" s="53"/>
      <c r="B2920" s="57">
        <v>2912</v>
      </c>
      <c r="C2920" s="58"/>
      <c r="D2920" s="59"/>
      <c r="E2920" s="59"/>
      <c r="F2920" s="59"/>
      <c r="G2920" s="64">
        <f>+การคำนวณ!N2915</f>
        <v>0</v>
      </c>
      <c r="H2920" s="56"/>
    </row>
    <row r="2921" spans="1:8">
      <c r="A2921" s="53"/>
      <c r="B2921" s="57">
        <v>2913</v>
      </c>
      <c r="C2921" s="58"/>
      <c r="D2921" s="59"/>
      <c r="E2921" s="59"/>
      <c r="F2921" s="59"/>
      <c r="G2921" s="64">
        <f>+การคำนวณ!N2916</f>
        <v>0</v>
      </c>
      <c r="H2921" s="56"/>
    </row>
    <row r="2922" spans="1:8">
      <c r="A2922" s="53"/>
      <c r="B2922" s="57">
        <v>2914</v>
      </c>
      <c r="C2922" s="58"/>
      <c r="D2922" s="59"/>
      <c r="E2922" s="59"/>
      <c r="F2922" s="59"/>
      <c r="G2922" s="64">
        <f>+การคำนวณ!N2917</f>
        <v>0</v>
      </c>
      <c r="H2922" s="56"/>
    </row>
    <row r="2923" spans="1:8">
      <c r="A2923" s="53"/>
      <c r="B2923" s="57">
        <v>2915</v>
      </c>
      <c r="C2923" s="58"/>
      <c r="D2923" s="59"/>
      <c r="E2923" s="59"/>
      <c r="F2923" s="59"/>
      <c r="G2923" s="64">
        <f>+การคำนวณ!N2918</f>
        <v>0</v>
      </c>
      <c r="H2923" s="56"/>
    </row>
    <row r="2924" spans="1:8">
      <c r="A2924" s="53"/>
      <c r="B2924" s="57">
        <v>2916</v>
      </c>
      <c r="C2924" s="58"/>
      <c r="D2924" s="59"/>
      <c r="E2924" s="59"/>
      <c r="F2924" s="59"/>
      <c r="G2924" s="64">
        <f>+การคำนวณ!N2919</f>
        <v>0</v>
      </c>
      <c r="H2924" s="56"/>
    </row>
    <row r="2925" spans="1:8">
      <c r="A2925" s="53"/>
      <c r="B2925" s="57">
        <v>2917</v>
      </c>
      <c r="C2925" s="58"/>
      <c r="D2925" s="59"/>
      <c r="E2925" s="59"/>
      <c r="F2925" s="59"/>
      <c r="G2925" s="64">
        <f>+การคำนวณ!N2920</f>
        <v>0</v>
      </c>
      <c r="H2925" s="56"/>
    </row>
    <row r="2926" spans="1:8">
      <c r="A2926" s="53"/>
      <c r="B2926" s="57">
        <v>2918</v>
      </c>
      <c r="C2926" s="58"/>
      <c r="D2926" s="59"/>
      <c r="E2926" s="59"/>
      <c r="F2926" s="59"/>
      <c r="G2926" s="64">
        <f>+การคำนวณ!N2921</f>
        <v>0</v>
      </c>
      <c r="H2926" s="56"/>
    </row>
    <row r="2927" spans="1:8">
      <c r="A2927" s="53"/>
      <c r="B2927" s="57">
        <v>2919</v>
      </c>
      <c r="C2927" s="58"/>
      <c r="D2927" s="59"/>
      <c r="E2927" s="59"/>
      <c r="F2927" s="59"/>
      <c r="G2927" s="64">
        <f>+การคำนวณ!N2922</f>
        <v>0</v>
      </c>
      <c r="H2927" s="56"/>
    </row>
    <row r="2928" spans="1:8">
      <c r="A2928" s="53"/>
      <c r="B2928" s="57">
        <v>2920</v>
      </c>
      <c r="C2928" s="58"/>
      <c r="D2928" s="59"/>
      <c r="E2928" s="59"/>
      <c r="F2928" s="59"/>
      <c r="G2928" s="64">
        <f>+การคำนวณ!N2923</f>
        <v>0</v>
      </c>
      <c r="H2928" s="56"/>
    </row>
    <row r="2929" spans="1:8">
      <c r="A2929" s="53"/>
      <c r="B2929" s="57">
        <v>2921</v>
      </c>
      <c r="C2929" s="58"/>
      <c r="D2929" s="59"/>
      <c r="E2929" s="59"/>
      <c r="F2929" s="59"/>
      <c r="G2929" s="64">
        <f>+การคำนวณ!N2924</f>
        <v>0</v>
      </c>
      <c r="H2929" s="56"/>
    </row>
    <row r="2930" spans="1:8">
      <c r="A2930" s="53"/>
      <c r="B2930" s="57">
        <v>2922</v>
      </c>
      <c r="C2930" s="58"/>
      <c r="D2930" s="59"/>
      <c r="E2930" s="59"/>
      <c r="F2930" s="59"/>
      <c r="G2930" s="64">
        <f>+การคำนวณ!N2925</f>
        <v>0</v>
      </c>
      <c r="H2930" s="56"/>
    </row>
    <row r="2931" spans="1:8">
      <c r="A2931" s="53"/>
      <c r="B2931" s="57">
        <v>2923</v>
      </c>
      <c r="C2931" s="58"/>
      <c r="D2931" s="59"/>
      <c r="E2931" s="59"/>
      <c r="F2931" s="59"/>
      <c r="G2931" s="64">
        <f>+การคำนวณ!N2926</f>
        <v>0</v>
      </c>
      <c r="H2931" s="56"/>
    </row>
    <row r="2932" spans="1:8">
      <c r="A2932" s="53"/>
      <c r="B2932" s="57">
        <v>2924</v>
      </c>
      <c r="C2932" s="58"/>
      <c r="D2932" s="59"/>
      <c r="E2932" s="59"/>
      <c r="F2932" s="59"/>
      <c r="G2932" s="64">
        <f>+การคำนวณ!N2927</f>
        <v>0</v>
      </c>
      <c r="H2932" s="56"/>
    </row>
    <row r="2933" spans="1:8">
      <c r="A2933" s="53"/>
      <c r="B2933" s="57">
        <v>2925</v>
      </c>
      <c r="C2933" s="58"/>
      <c r="D2933" s="59"/>
      <c r="E2933" s="59"/>
      <c r="F2933" s="59"/>
      <c r="G2933" s="64">
        <f>+การคำนวณ!N2928</f>
        <v>0</v>
      </c>
      <c r="H2933" s="56"/>
    </row>
    <row r="2934" spans="1:8">
      <c r="A2934" s="53"/>
      <c r="B2934" s="57">
        <v>2926</v>
      </c>
      <c r="C2934" s="58"/>
      <c r="D2934" s="59"/>
      <c r="E2934" s="59"/>
      <c r="F2934" s="59"/>
      <c r="G2934" s="64">
        <f>+การคำนวณ!N2929</f>
        <v>0</v>
      </c>
      <c r="H2934" s="56"/>
    </row>
    <row r="2935" spans="1:8">
      <c r="A2935" s="53"/>
      <c r="B2935" s="57">
        <v>2927</v>
      </c>
      <c r="C2935" s="58"/>
      <c r="D2935" s="59"/>
      <c r="E2935" s="59"/>
      <c r="F2935" s="59"/>
      <c r="G2935" s="64">
        <f>+การคำนวณ!N2930</f>
        <v>0</v>
      </c>
      <c r="H2935" s="56"/>
    </row>
    <row r="2936" spans="1:8">
      <c r="A2936" s="53"/>
      <c r="B2936" s="57">
        <v>2928</v>
      </c>
      <c r="C2936" s="58"/>
      <c r="D2936" s="59"/>
      <c r="E2936" s="59"/>
      <c r="F2936" s="59"/>
      <c r="G2936" s="64">
        <f>+การคำนวณ!N2931</f>
        <v>0</v>
      </c>
      <c r="H2936" s="56"/>
    </row>
    <row r="2937" spans="1:8">
      <c r="A2937" s="53"/>
      <c r="B2937" s="57">
        <v>2929</v>
      </c>
      <c r="C2937" s="58"/>
      <c r="D2937" s="59"/>
      <c r="E2937" s="59"/>
      <c r="F2937" s="59"/>
      <c r="G2937" s="64">
        <f>+การคำนวณ!N2932</f>
        <v>0</v>
      </c>
      <c r="H2937" s="56"/>
    </row>
    <row r="2938" spans="1:8">
      <c r="A2938" s="53"/>
      <c r="B2938" s="57">
        <v>2930</v>
      </c>
      <c r="C2938" s="58"/>
      <c r="D2938" s="59"/>
      <c r="E2938" s="59"/>
      <c r="F2938" s="59"/>
      <c r="G2938" s="64">
        <f>+การคำนวณ!N2933</f>
        <v>0</v>
      </c>
      <c r="H2938" s="56"/>
    </row>
    <row r="2939" spans="1:8">
      <c r="A2939" s="53"/>
      <c r="B2939" s="57">
        <v>2931</v>
      </c>
      <c r="C2939" s="58"/>
      <c r="D2939" s="59"/>
      <c r="E2939" s="59"/>
      <c r="F2939" s="59"/>
      <c r="G2939" s="64">
        <f>+การคำนวณ!N2934</f>
        <v>0</v>
      </c>
      <c r="H2939" s="56"/>
    </row>
    <row r="2940" spans="1:8">
      <c r="A2940" s="53"/>
      <c r="B2940" s="57">
        <v>2932</v>
      </c>
      <c r="C2940" s="58"/>
      <c r="D2940" s="59"/>
      <c r="E2940" s="59"/>
      <c r="F2940" s="59"/>
      <c r="G2940" s="64">
        <f>+การคำนวณ!N2935</f>
        <v>0</v>
      </c>
      <c r="H2940" s="56"/>
    </row>
    <row r="2941" spans="1:8">
      <c r="A2941" s="53"/>
      <c r="B2941" s="57">
        <v>2933</v>
      </c>
      <c r="C2941" s="58"/>
      <c r="D2941" s="59"/>
      <c r="E2941" s="59"/>
      <c r="F2941" s="59"/>
      <c r="G2941" s="64">
        <f>+การคำนวณ!N2936</f>
        <v>0</v>
      </c>
      <c r="H2941" s="56"/>
    </row>
    <row r="2942" spans="1:8">
      <c r="A2942" s="53"/>
      <c r="B2942" s="57">
        <v>2934</v>
      </c>
      <c r="C2942" s="58"/>
      <c r="D2942" s="59"/>
      <c r="E2942" s="59"/>
      <c r="F2942" s="59"/>
      <c r="G2942" s="64">
        <f>+การคำนวณ!N2937</f>
        <v>0</v>
      </c>
      <c r="H2942" s="56"/>
    </row>
    <row r="2943" spans="1:8">
      <c r="A2943" s="53"/>
      <c r="B2943" s="57">
        <v>2935</v>
      </c>
      <c r="C2943" s="58"/>
      <c r="D2943" s="59"/>
      <c r="E2943" s="59"/>
      <c r="F2943" s="59"/>
      <c r="G2943" s="64">
        <f>+การคำนวณ!N2938</f>
        <v>0</v>
      </c>
      <c r="H2943" s="56"/>
    </row>
    <row r="2944" spans="1:8">
      <c r="A2944" s="53"/>
      <c r="B2944" s="57">
        <v>2936</v>
      </c>
      <c r="C2944" s="58"/>
      <c r="D2944" s="59"/>
      <c r="E2944" s="59"/>
      <c r="F2944" s="59"/>
      <c r="G2944" s="64">
        <f>+การคำนวณ!N2939</f>
        <v>0</v>
      </c>
      <c r="H2944" s="56"/>
    </row>
    <row r="2945" spans="1:8">
      <c r="A2945" s="53"/>
      <c r="B2945" s="57">
        <v>2937</v>
      </c>
      <c r="C2945" s="58"/>
      <c r="D2945" s="59"/>
      <c r="E2945" s="59"/>
      <c r="F2945" s="59"/>
      <c r="G2945" s="64">
        <f>+การคำนวณ!N2940</f>
        <v>0</v>
      </c>
      <c r="H2945" s="56"/>
    </row>
    <row r="2946" spans="1:8">
      <c r="A2946" s="53"/>
      <c r="B2946" s="57">
        <v>2938</v>
      </c>
      <c r="C2946" s="58"/>
      <c r="D2946" s="59"/>
      <c r="E2946" s="59"/>
      <c r="F2946" s="59"/>
      <c r="G2946" s="64">
        <f>+การคำนวณ!N2941</f>
        <v>0</v>
      </c>
      <c r="H2946" s="56"/>
    </row>
    <row r="2947" spans="1:8">
      <c r="A2947" s="53"/>
      <c r="B2947" s="57">
        <v>2939</v>
      </c>
      <c r="C2947" s="58"/>
      <c r="D2947" s="59"/>
      <c r="E2947" s="59"/>
      <c r="F2947" s="59"/>
      <c r="G2947" s="64">
        <f>+การคำนวณ!N2942</f>
        <v>0</v>
      </c>
      <c r="H2947" s="56"/>
    </row>
    <row r="2948" spans="1:8">
      <c r="A2948" s="53"/>
      <c r="B2948" s="57">
        <v>2940</v>
      </c>
      <c r="C2948" s="58"/>
      <c r="D2948" s="59"/>
      <c r="E2948" s="59"/>
      <c r="F2948" s="59"/>
      <c r="G2948" s="64">
        <f>+การคำนวณ!N2943</f>
        <v>0</v>
      </c>
      <c r="H2948" s="56"/>
    </row>
    <row r="2949" spans="1:8">
      <c r="A2949" s="53"/>
      <c r="B2949" s="57">
        <v>2941</v>
      </c>
      <c r="C2949" s="58"/>
      <c r="D2949" s="59"/>
      <c r="E2949" s="59"/>
      <c r="F2949" s="59"/>
      <c r="G2949" s="64">
        <f>+การคำนวณ!N2944</f>
        <v>0</v>
      </c>
      <c r="H2949" s="56"/>
    </row>
    <row r="2950" spans="1:8">
      <c r="A2950" s="53"/>
      <c r="B2950" s="57">
        <v>2942</v>
      </c>
      <c r="C2950" s="58"/>
      <c r="D2950" s="59"/>
      <c r="E2950" s="59"/>
      <c r="F2950" s="59"/>
      <c r="G2950" s="64">
        <f>+การคำนวณ!N2945</f>
        <v>0</v>
      </c>
      <c r="H2950" s="56"/>
    </row>
    <row r="2951" spans="1:8">
      <c r="A2951" s="53"/>
      <c r="B2951" s="57">
        <v>2943</v>
      </c>
      <c r="C2951" s="58"/>
      <c r="D2951" s="59"/>
      <c r="E2951" s="59"/>
      <c r="F2951" s="59"/>
      <c r="G2951" s="64">
        <f>+การคำนวณ!N2946</f>
        <v>0</v>
      </c>
      <c r="H2951" s="56"/>
    </row>
    <row r="2952" spans="1:8">
      <c r="A2952" s="53"/>
      <c r="B2952" s="57">
        <v>2944</v>
      </c>
      <c r="C2952" s="58"/>
      <c r="D2952" s="59"/>
      <c r="E2952" s="59"/>
      <c r="F2952" s="59"/>
      <c r="G2952" s="64">
        <f>+การคำนวณ!N2947</f>
        <v>0</v>
      </c>
      <c r="H2952" s="56"/>
    </row>
    <row r="2953" spans="1:8">
      <c r="A2953" s="53"/>
      <c r="B2953" s="57">
        <v>2945</v>
      </c>
      <c r="C2953" s="58"/>
      <c r="D2953" s="59"/>
      <c r="E2953" s="59"/>
      <c r="F2953" s="59"/>
      <c r="G2953" s="64">
        <f>+การคำนวณ!N2948</f>
        <v>0</v>
      </c>
      <c r="H2953" s="56"/>
    </row>
    <row r="2954" spans="1:8">
      <c r="A2954" s="53"/>
      <c r="B2954" s="57">
        <v>2946</v>
      </c>
      <c r="C2954" s="58"/>
      <c r="D2954" s="59"/>
      <c r="E2954" s="59"/>
      <c r="F2954" s="59"/>
      <c r="G2954" s="64">
        <f>+การคำนวณ!N2949</f>
        <v>0</v>
      </c>
      <c r="H2954" s="56"/>
    </row>
    <row r="2955" spans="1:8">
      <c r="A2955" s="53"/>
      <c r="B2955" s="57">
        <v>2947</v>
      </c>
      <c r="C2955" s="58"/>
      <c r="D2955" s="59"/>
      <c r="E2955" s="59"/>
      <c r="F2955" s="59"/>
      <c r="G2955" s="64">
        <f>+การคำนวณ!N2950</f>
        <v>0</v>
      </c>
      <c r="H2955" s="56"/>
    </row>
    <row r="2956" spans="1:8">
      <c r="A2956" s="53"/>
      <c r="B2956" s="57">
        <v>2948</v>
      </c>
      <c r="C2956" s="58"/>
      <c r="D2956" s="59"/>
      <c r="E2956" s="59"/>
      <c r="F2956" s="59"/>
      <c r="G2956" s="64">
        <f>+การคำนวณ!N2951</f>
        <v>0</v>
      </c>
      <c r="H2956" s="56"/>
    </row>
    <row r="2957" spans="1:8">
      <c r="A2957" s="53"/>
      <c r="B2957" s="57">
        <v>2949</v>
      </c>
      <c r="C2957" s="58"/>
      <c r="D2957" s="59"/>
      <c r="E2957" s="59"/>
      <c r="F2957" s="59"/>
      <c r="G2957" s="64">
        <f>+การคำนวณ!N2952</f>
        <v>0</v>
      </c>
      <c r="H2957" s="56"/>
    </row>
    <row r="2958" spans="1:8">
      <c r="A2958" s="53"/>
      <c r="B2958" s="57">
        <v>2950</v>
      </c>
      <c r="C2958" s="58"/>
      <c r="D2958" s="59"/>
      <c r="E2958" s="59"/>
      <c r="F2958" s="59"/>
      <c r="G2958" s="64">
        <f>+การคำนวณ!N2953</f>
        <v>0</v>
      </c>
      <c r="H2958" s="56"/>
    </row>
    <row r="2959" spans="1:8">
      <c r="A2959" s="53"/>
      <c r="B2959" s="57">
        <v>2951</v>
      </c>
      <c r="C2959" s="58"/>
      <c r="D2959" s="59"/>
      <c r="E2959" s="59"/>
      <c r="F2959" s="59"/>
      <c r="G2959" s="64">
        <f>+การคำนวณ!N2954</f>
        <v>0</v>
      </c>
      <c r="H2959" s="56"/>
    </row>
    <row r="2960" spans="1:8">
      <c r="A2960" s="53"/>
      <c r="B2960" s="57">
        <v>2952</v>
      </c>
      <c r="C2960" s="58"/>
      <c r="D2960" s="59"/>
      <c r="E2960" s="59"/>
      <c r="F2960" s="59"/>
      <c r="G2960" s="64">
        <f>+การคำนวณ!N2955</f>
        <v>0</v>
      </c>
      <c r="H2960" s="56"/>
    </row>
    <row r="2961" spans="1:8">
      <c r="A2961" s="53"/>
      <c r="B2961" s="57">
        <v>2953</v>
      </c>
      <c r="C2961" s="58"/>
      <c r="D2961" s="59"/>
      <c r="E2961" s="59"/>
      <c r="F2961" s="59"/>
      <c r="G2961" s="64">
        <f>+การคำนวณ!N2956</f>
        <v>0</v>
      </c>
      <c r="H2961" s="56"/>
    </row>
    <row r="2962" spans="1:8">
      <c r="A2962" s="53"/>
      <c r="B2962" s="57">
        <v>2954</v>
      </c>
      <c r="C2962" s="58"/>
      <c r="D2962" s="59"/>
      <c r="E2962" s="59"/>
      <c r="F2962" s="59"/>
      <c r="G2962" s="64">
        <f>+การคำนวณ!N2957</f>
        <v>0</v>
      </c>
      <c r="H2962" s="56"/>
    </row>
    <row r="2963" spans="1:8">
      <c r="A2963" s="53"/>
      <c r="B2963" s="57">
        <v>2955</v>
      </c>
      <c r="C2963" s="58"/>
      <c r="D2963" s="59"/>
      <c r="E2963" s="59"/>
      <c r="F2963" s="59"/>
      <c r="G2963" s="64">
        <f>+การคำนวณ!N2958</f>
        <v>0</v>
      </c>
      <c r="H2963" s="56"/>
    </row>
    <row r="2964" spans="1:8">
      <c r="A2964" s="53"/>
      <c r="B2964" s="57">
        <v>2956</v>
      </c>
      <c r="C2964" s="58"/>
      <c r="D2964" s="59"/>
      <c r="E2964" s="59"/>
      <c r="F2964" s="59"/>
      <c r="G2964" s="64">
        <f>+การคำนวณ!N2959</f>
        <v>0</v>
      </c>
      <c r="H2964" s="56"/>
    </row>
    <row r="2965" spans="1:8">
      <c r="A2965" s="53"/>
      <c r="B2965" s="57">
        <v>2957</v>
      </c>
      <c r="C2965" s="58"/>
      <c r="D2965" s="59"/>
      <c r="E2965" s="59"/>
      <c r="F2965" s="59"/>
      <c r="G2965" s="64">
        <f>+การคำนวณ!N2960</f>
        <v>0</v>
      </c>
      <c r="H2965" s="56"/>
    </row>
    <row r="2966" spans="1:8">
      <c r="A2966" s="53"/>
      <c r="B2966" s="57">
        <v>2958</v>
      </c>
      <c r="C2966" s="58"/>
      <c r="D2966" s="59"/>
      <c r="E2966" s="59"/>
      <c r="F2966" s="59"/>
      <c r="G2966" s="64">
        <f>+การคำนวณ!N2961</f>
        <v>0</v>
      </c>
      <c r="H2966" s="56"/>
    </row>
    <row r="2967" spans="1:8">
      <c r="A2967" s="53"/>
      <c r="B2967" s="57">
        <v>2959</v>
      </c>
      <c r="C2967" s="58"/>
      <c r="D2967" s="59"/>
      <c r="E2967" s="59"/>
      <c r="F2967" s="59"/>
      <c r="G2967" s="64">
        <f>+การคำนวณ!N2962</f>
        <v>0</v>
      </c>
      <c r="H2967" s="56"/>
    </row>
    <row r="2968" spans="1:8">
      <c r="A2968" s="53"/>
      <c r="B2968" s="57">
        <v>2960</v>
      </c>
      <c r="C2968" s="58"/>
      <c r="D2968" s="59"/>
      <c r="E2968" s="59"/>
      <c r="F2968" s="59"/>
      <c r="G2968" s="64">
        <f>+การคำนวณ!N2963</f>
        <v>0</v>
      </c>
      <c r="H2968" s="56"/>
    </row>
    <row r="2969" spans="1:8">
      <c r="A2969" s="53"/>
      <c r="B2969" s="57">
        <v>2961</v>
      </c>
      <c r="C2969" s="58"/>
      <c r="D2969" s="59"/>
      <c r="E2969" s="59"/>
      <c r="F2969" s="59"/>
      <c r="G2969" s="64">
        <f>+การคำนวณ!N2964</f>
        <v>0</v>
      </c>
      <c r="H2969" s="56"/>
    </row>
    <row r="2970" spans="1:8">
      <c r="A2970" s="53"/>
      <c r="B2970" s="57">
        <v>2962</v>
      </c>
      <c r="C2970" s="58"/>
      <c r="D2970" s="59"/>
      <c r="E2970" s="59"/>
      <c r="F2970" s="59"/>
      <c r="G2970" s="64">
        <f>+การคำนวณ!N2965</f>
        <v>0</v>
      </c>
      <c r="H2970" s="56"/>
    </row>
    <row r="2971" spans="1:8">
      <c r="A2971" s="53"/>
      <c r="B2971" s="57">
        <v>2963</v>
      </c>
      <c r="C2971" s="58"/>
      <c r="D2971" s="59"/>
      <c r="E2971" s="59"/>
      <c r="F2971" s="59"/>
      <c r="G2971" s="64">
        <f>+การคำนวณ!N2966</f>
        <v>0</v>
      </c>
      <c r="H2971" s="56"/>
    </row>
    <row r="2972" spans="1:8">
      <c r="A2972" s="53"/>
      <c r="B2972" s="57">
        <v>2964</v>
      </c>
      <c r="C2972" s="58"/>
      <c r="D2972" s="59"/>
      <c r="E2972" s="59"/>
      <c r="F2972" s="59"/>
      <c r="G2972" s="64">
        <f>+การคำนวณ!N2967</f>
        <v>0</v>
      </c>
      <c r="H2972" s="56"/>
    </row>
    <row r="2973" spans="1:8">
      <c r="A2973" s="53"/>
      <c r="B2973" s="57">
        <v>2965</v>
      </c>
      <c r="C2973" s="58"/>
      <c r="D2973" s="59"/>
      <c r="E2973" s="59"/>
      <c r="F2973" s="59"/>
      <c r="G2973" s="64">
        <f>+การคำนวณ!N2968</f>
        <v>0</v>
      </c>
      <c r="H2973" s="56"/>
    </row>
    <row r="2974" spans="1:8">
      <c r="A2974" s="53"/>
      <c r="B2974" s="57">
        <v>2966</v>
      </c>
      <c r="C2974" s="58"/>
      <c r="D2974" s="59"/>
      <c r="E2974" s="59"/>
      <c r="F2974" s="59"/>
      <c r="G2974" s="64">
        <f>+การคำนวณ!N2969</f>
        <v>0</v>
      </c>
      <c r="H2974" s="56"/>
    </row>
    <row r="2975" spans="1:8">
      <c r="A2975" s="53"/>
      <c r="B2975" s="57">
        <v>2967</v>
      </c>
      <c r="C2975" s="58"/>
      <c r="D2975" s="59"/>
      <c r="E2975" s="59"/>
      <c r="F2975" s="59"/>
      <c r="G2975" s="64">
        <f>+การคำนวณ!N2970</f>
        <v>0</v>
      </c>
      <c r="H2975" s="56"/>
    </row>
    <row r="2976" spans="1:8">
      <c r="A2976" s="53"/>
      <c r="B2976" s="57">
        <v>2968</v>
      </c>
      <c r="C2976" s="58"/>
      <c r="D2976" s="59"/>
      <c r="E2976" s="59"/>
      <c r="F2976" s="59"/>
      <c r="G2976" s="64">
        <f>+การคำนวณ!N2971</f>
        <v>0</v>
      </c>
      <c r="H2976" s="56"/>
    </row>
    <row r="2977" spans="1:8">
      <c r="A2977" s="53"/>
      <c r="B2977" s="57">
        <v>2969</v>
      </c>
      <c r="C2977" s="58"/>
      <c r="D2977" s="59"/>
      <c r="E2977" s="59"/>
      <c r="F2977" s="59"/>
      <c r="G2977" s="64">
        <f>+การคำนวณ!N2972</f>
        <v>0</v>
      </c>
      <c r="H2977" s="56"/>
    </row>
    <row r="2978" spans="1:8">
      <c r="A2978" s="53"/>
      <c r="B2978" s="57">
        <v>2970</v>
      </c>
      <c r="C2978" s="58"/>
      <c r="D2978" s="59"/>
      <c r="E2978" s="59"/>
      <c r="F2978" s="59"/>
      <c r="G2978" s="64">
        <f>+การคำนวณ!N2973</f>
        <v>0</v>
      </c>
      <c r="H2978" s="56"/>
    </row>
    <row r="2979" spans="1:8">
      <c r="A2979" s="53"/>
      <c r="B2979" s="57">
        <v>2971</v>
      </c>
      <c r="C2979" s="58"/>
      <c r="D2979" s="59"/>
      <c r="E2979" s="59"/>
      <c r="F2979" s="59"/>
      <c r="G2979" s="64">
        <f>+การคำนวณ!N2974</f>
        <v>0</v>
      </c>
      <c r="H2979" s="56"/>
    </row>
    <row r="2980" spans="1:8">
      <c r="A2980" s="53"/>
      <c r="B2980" s="57">
        <v>2972</v>
      </c>
      <c r="C2980" s="58"/>
      <c r="D2980" s="59"/>
      <c r="E2980" s="59"/>
      <c r="F2980" s="59"/>
      <c r="G2980" s="64">
        <f>+การคำนวณ!N2975</f>
        <v>0</v>
      </c>
      <c r="H2980" s="56"/>
    </row>
    <row r="2981" spans="1:8">
      <c r="A2981" s="53"/>
      <c r="B2981" s="57">
        <v>2973</v>
      </c>
      <c r="C2981" s="58"/>
      <c r="D2981" s="59"/>
      <c r="E2981" s="59"/>
      <c r="F2981" s="59"/>
      <c r="G2981" s="64">
        <f>+การคำนวณ!N2976</f>
        <v>0</v>
      </c>
      <c r="H2981" s="56"/>
    </row>
    <row r="2982" spans="1:8">
      <c r="A2982" s="53"/>
      <c r="B2982" s="57">
        <v>2974</v>
      </c>
      <c r="C2982" s="58"/>
      <c r="D2982" s="59"/>
      <c r="E2982" s="59"/>
      <c r="F2982" s="59"/>
      <c r="G2982" s="64">
        <f>+การคำนวณ!N2977</f>
        <v>0</v>
      </c>
      <c r="H2982" s="56"/>
    </row>
    <row r="2983" spans="1:8">
      <c r="A2983" s="53"/>
      <c r="B2983" s="57">
        <v>2975</v>
      </c>
      <c r="C2983" s="58"/>
      <c r="D2983" s="59"/>
      <c r="E2983" s="59"/>
      <c r="F2983" s="59"/>
      <c r="G2983" s="64">
        <f>+การคำนวณ!N2978</f>
        <v>0</v>
      </c>
      <c r="H2983" s="56"/>
    </row>
    <row r="2984" spans="1:8">
      <c r="B2984" s="57">
        <v>2976</v>
      </c>
      <c r="C2984" s="58"/>
      <c r="D2984" s="59"/>
      <c r="E2984" s="59"/>
      <c r="F2984" s="59"/>
      <c r="G2984" s="64">
        <f>+การคำนวณ!N2979</f>
        <v>0</v>
      </c>
      <c r="H2984" s="56"/>
    </row>
    <row r="2985" spans="1:8">
      <c r="A2985" s="53"/>
      <c r="B2985" s="57">
        <v>2977</v>
      </c>
      <c r="C2985" s="58"/>
      <c r="D2985" s="59"/>
      <c r="E2985" s="59"/>
      <c r="F2985" s="59"/>
      <c r="G2985" s="64">
        <f>+การคำนวณ!N2980</f>
        <v>0</v>
      </c>
      <c r="H2985" s="56"/>
    </row>
    <row r="2986" spans="1:8">
      <c r="A2986" s="53"/>
      <c r="B2986" s="57">
        <v>2978</v>
      </c>
      <c r="C2986" s="58"/>
      <c r="D2986" s="59"/>
      <c r="E2986" s="59"/>
      <c r="F2986" s="59"/>
      <c r="G2986" s="64">
        <f>+การคำนวณ!N2981</f>
        <v>0</v>
      </c>
      <c r="H2986" s="56"/>
    </row>
    <row r="2987" spans="1:8">
      <c r="A2987" s="53"/>
      <c r="B2987" s="57">
        <v>2979</v>
      </c>
      <c r="C2987" s="58"/>
      <c r="D2987" s="59"/>
      <c r="E2987" s="59"/>
      <c r="F2987" s="59"/>
      <c r="G2987" s="64">
        <f>+การคำนวณ!N2982</f>
        <v>0</v>
      </c>
      <c r="H2987" s="56"/>
    </row>
    <row r="2988" spans="1:8">
      <c r="A2988" s="53"/>
      <c r="B2988" s="57">
        <v>2980</v>
      </c>
      <c r="C2988" s="58"/>
      <c r="D2988" s="59"/>
      <c r="E2988" s="59"/>
      <c r="F2988" s="59"/>
      <c r="G2988" s="64">
        <f>+การคำนวณ!N2983</f>
        <v>0</v>
      </c>
      <c r="H2988" s="56"/>
    </row>
    <row r="2989" spans="1:8">
      <c r="A2989" s="53"/>
      <c r="B2989" s="57">
        <v>2981</v>
      </c>
      <c r="C2989" s="58"/>
      <c r="D2989" s="59"/>
      <c r="E2989" s="59"/>
      <c r="F2989" s="59"/>
      <c r="G2989" s="64">
        <f>+การคำนวณ!N2984</f>
        <v>0</v>
      </c>
      <c r="H2989" s="56"/>
    </row>
    <row r="2990" spans="1:8">
      <c r="A2990" s="53"/>
      <c r="B2990" s="57">
        <v>2982</v>
      </c>
      <c r="C2990" s="58"/>
      <c r="D2990" s="59"/>
      <c r="E2990" s="59"/>
      <c r="F2990" s="59"/>
      <c r="G2990" s="64">
        <f>+การคำนวณ!N2985</f>
        <v>0</v>
      </c>
      <c r="H2990" s="56"/>
    </row>
    <row r="2991" spans="1:8">
      <c r="A2991" s="53"/>
      <c r="B2991" s="57">
        <v>2983</v>
      </c>
      <c r="C2991" s="58"/>
      <c r="D2991" s="59"/>
      <c r="E2991" s="59"/>
      <c r="F2991" s="59"/>
      <c r="G2991" s="64">
        <f>+การคำนวณ!N2986</f>
        <v>0</v>
      </c>
      <c r="H2991" s="56"/>
    </row>
    <row r="2992" spans="1:8">
      <c r="A2992" s="53"/>
      <c r="B2992" s="57">
        <v>2984</v>
      </c>
      <c r="C2992" s="58"/>
      <c r="D2992" s="59"/>
      <c r="E2992" s="59"/>
      <c r="F2992" s="59"/>
      <c r="G2992" s="64">
        <f>+การคำนวณ!N2987</f>
        <v>0</v>
      </c>
      <c r="H2992" s="56"/>
    </row>
    <row r="2993" spans="1:8">
      <c r="A2993" s="53"/>
      <c r="B2993" s="57">
        <v>2985</v>
      </c>
      <c r="C2993" s="58"/>
      <c r="D2993" s="59"/>
      <c r="E2993" s="59"/>
      <c r="F2993" s="59"/>
      <c r="G2993" s="64">
        <f>+การคำนวณ!N2988</f>
        <v>0</v>
      </c>
      <c r="H2993" s="56"/>
    </row>
    <row r="2994" spans="1:8">
      <c r="B2994" s="57">
        <v>2986</v>
      </c>
      <c r="C2994" s="58"/>
      <c r="D2994" s="59"/>
      <c r="E2994" s="59"/>
      <c r="F2994" s="59"/>
      <c r="G2994" s="64">
        <f>+การคำนวณ!N2989</f>
        <v>0</v>
      </c>
      <c r="H2994" s="56"/>
    </row>
    <row r="2995" spans="1:8">
      <c r="A2995" s="53"/>
      <c r="B2995" s="57">
        <v>2987</v>
      </c>
      <c r="C2995" s="58"/>
      <c r="D2995" s="59"/>
      <c r="E2995" s="59"/>
      <c r="F2995" s="59"/>
      <c r="G2995" s="64">
        <f>+การคำนวณ!N2990</f>
        <v>0</v>
      </c>
      <c r="H2995" s="56"/>
    </row>
    <row r="2996" spans="1:8">
      <c r="A2996" s="53"/>
      <c r="B2996" s="57">
        <v>2988</v>
      </c>
      <c r="C2996" s="58"/>
      <c r="D2996" s="59"/>
      <c r="E2996" s="59"/>
      <c r="F2996" s="59"/>
      <c r="G2996" s="64">
        <f>+การคำนวณ!N2991</f>
        <v>0</v>
      </c>
      <c r="H2996" s="56"/>
    </row>
    <row r="2997" spans="1:8">
      <c r="A2997" s="53"/>
      <c r="B2997" s="57">
        <v>2989</v>
      </c>
      <c r="C2997" s="58"/>
      <c r="D2997" s="59"/>
      <c r="E2997" s="59"/>
      <c r="F2997" s="59"/>
      <c r="G2997" s="64">
        <f>+การคำนวณ!N2992</f>
        <v>0</v>
      </c>
      <c r="H2997" s="56"/>
    </row>
    <row r="2998" spans="1:8">
      <c r="A2998" s="53"/>
      <c r="B2998" s="57">
        <v>2990</v>
      </c>
      <c r="C2998" s="58"/>
      <c r="D2998" s="59"/>
      <c r="E2998" s="59"/>
      <c r="F2998" s="59"/>
      <c r="G2998" s="64">
        <f>+การคำนวณ!N2993</f>
        <v>0</v>
      </c>
      <c r="H2998" s="56"/>
    </row>
    <row r="2999" spans="1:8">
      <c r="A2999" s="53"/>
      <c r="B2999" s="57">
        <v>2991</v>
      </c>
      <c r="C2999" s="58"/>
      <c r="D2999" s="59"/>
      <c r="E2999" s="59"/>
      <c r="F2999" s="59"/>
      <c r="G2999" s="64">
        <f>+การคำนวณ!N2994</f>
        <v>0</v>
      </c>
      <c r="H2999" s="56"/>
    </row>
    <row r="3000" spans="1:8">
      <c r="A3000" s="53"/>
      <c r="B3000" s="57">
        <v>2992</v>
      </c>
      <c r="C3000" s="58"/>
      <c r="D3000" s="59"/>
      <c r="E3000" s="59"/>
      <c r="F3000" s="59"/>
      <c r="G3000" s="64">
        <f>+การคำนวณ!N2995</f>
        <v>0</v>
      </c>
      <c r="H3000" s="56"/>
    </row>
    <row r="3001" spans="1:8">
      <c r="A3001" s="53"/>
      <c r="B3001" s="57">
        <v>2993</v>
      </c>
      <c r="C3001" s="58"/>
      <c r="D3001" s="59"/>
      <c r="E3001" s="59"/>
      <c r="F3001" s="59"/>
      <c r="G3001" s="64">
        <f>+การคำนวณ!N2996</f>
        <v>0</v>
      </c>
      <c r="H3001" s="56"/>
    </row>
    <row r="3002" spans="1:8">
      <c r="A3002" s="53"/>
      <c r="B3002" s="57">
        <v>2994</v>
      </c>
      <c r="C3002" s="58"/>
      <c r="D3002" s="59"/>
      <c r="E3002" s="59"/>
      <c r="F3002" s="59"/>
      <c r="G3002" s="64">
        <f>+การคำนวณ!N2997</f>
        <v>0</v>
      </c>
      <c r="H3002" s="56"/>
    </row>
    <row r="3003" spans="1:8">
      <c r="A3003" s="53"/>
      <c r="B3003" s="57">
        <v>2995</v>
      </c>
      <c r="C3003" s="58"/>
      <c r="D3003" s="59"/>
      <c r="E3003" s="59"/>
      <c r="F3003" s="59"/>
      <c r="G3003" s="64">
        <f>+การคำนวณ!N2998</f>
        <v>0</v>
      </c>
      <c r="H3003" s="56"/>
    </row>
    <row r="3004" spans="1:8">
      <c r="B3004" s="57">
        <v>2996</v>
      </c>
      <c r="C3004" s="58"/>
      <c r="D3004" s="59"/>
      <c r="E3004" s="59"/>
      <c r="F3004" s="59"/>
      <c r="G3004" s="64">
        <f>+การคำนวณ!N2999</f>
        <v>0</v>
      </c>
      <c r="H3004" s="56"/>
    </row>
    <row r="3005" spans="1:8">
      <c r="A3005" s="53"/>
      <c r="B3005" s="57">
        <v>2997</v>
      </c>
      <c r="C3005" s="58"/>
      <c r="D3005" s="59"/>
      <c r="E3005" s="59"/>
      <c r="F3005" s="59"/>
      <c r="G3005" s="64">
        <f>+การคำนวณ!N3000</f>
        <v>0</v>
      </c>
      <c r="H3005" s="56"/>
    </row>
    <row r="3006" spans="1:8">
      <c r="A3006" s="53"/>
      <c r="B3006" s="57">
        <v>2998</v>
      </c>
      <c r="C3006" s="58"/>
      <c r="D3006" s="59"/>
      <c r="E3006" s="59"/>
      <c r="F3006" s="59"/>
      <c r="G3006" s="64">
        <f>+การคำนวณ!N3001</f>
        <v>0</v>
      </c>
      <c r="H3006" s="56"/>
    </row>
    <row r="3007" spans="1:8">
      <c r="A3007" s="53"/>
      <c r="B3007" s="57">
        <v>2999</v>
      </c>
      <c r="C3007" s="58"/>
      <c r="D3007" s="59"/>
      <c r="E3007" s="59"/>
      <c r="F3007" s="59"/>
      <c r="G3007" s="64">
        <f>+การคำนวณ!N3002</f>
        <v>0</v>
      </c>
      <c r="H3007" s="56"/>
    </row>
    <row r="3008" spans="1:8">
      <c r="A3008" s="53"/>
      <c r="B3008" s="57">
        <v>3000</v>
      </c>
      <c r="C3008" s="58"/>
      <c r="D3008" s="59"/>
      <c r="E3008" s="59"/>
      <c r="F3008" s="59"/>
      <c r="G3008" s="64">
        <f>+การคำนวณ!N3003</f>
        <v>0</v>
      </c>
      <c r="H3008" s="56"/>
    </row>
  </sheetData>
  <sheetProtection algorithmName="SHA-512" hashValue="iQJGNYPKGWr6p1URQk8Em+ru3om7EGyTHHadymvZGZynWF46wlGDUPepoJJtFuG8GpQtjtJu3Ir9AtVzGOFFuQ==" saltValue="QSjlqVkW9WA8eLyjvJUoGw==" spinCount="100000" sheet="1" objects="1" scenarios="1"/>
  <dataConsolidate/>
  <mergeCells count="6">
    <mergeCell ref="B7:G7"/>
    <mergeCell ref="A1:A4"/>
    <mergeCell ref="B1:F1"/>
    <mergeCell ref="C2:F2"/>
    <mergeCell ref="C3:F3"/>
    <mergeCell ref="C4:D4"/>
  </mergeCells>
  <dataValidations count="2">
    <dataValidation type="list" allowBlank="1" showInputMessage="1" showErrorMessage="1" sqref="D9:D3008">
      <formula1>$L$17:$L$20</formula1>
    </dataValidation>
    <dataValidation type="list" allowBlank="1" showInputMessage="1" showErrorMessage="1" sqref="D6">
      <formula1>$L$10:$L$12</formula1>
    </dataValidation>
  </dataValidations>
  <pageMargins left="0.7" right="0.7" top="0.75" bottom="0.75" header="0.3" footer="0.3"/>
  <pageSetup paperSize="9" orientation="landscape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0013"/>
  <sheetViews>
    <sheetView zoomScale="94" zoomScaleNormal="94" workbookViewId="0">
      <selection activeCell="K5" sqref="K5"/>
    </sheetView>
  </sheetViews>
  <sheetFormatPr defaultColWidth="8.88671875" defaultRowHeight="14.4"/>
  <cols>
    <col min="1" max="1" width="16.109375" style="66" customWidth="1"/>
    <col min="2" max="2" width="14.44140625" style="66" customWidth="1"/>
    <col min="3" max="3" width="8.88671875" style="66"/>
    <col min="4" max="4" width="19.21875" style="66" customWidth="1"/>
    <col min="5" max="5" width="25.21875" style="66" customWidth="1"/>
    <col min="6" max="6" width="21.44140625" style="66" customWidth="1"/>
    <col min="7" max="7" width="18.44140625" style="66" customWidth="1"/>
    <col min="8" max="8" width="17" style="66" customWidth="1"/>
    <col min="9" max="9" width="12.44140625" style="66" customWidth="1"/>
    <col min="10" max="10" width="20.88671875" style="66" customWidth="1"/>
    <col min="11" max="11" width="28.6640625" style="66" customWidth="1"/>
    <col min="12" max="16384" width="8.88671875" style="66"/>
  </cols>
  <sheetData>
    <row r="1" spans="1:18" s="45" customFormat="1" ht="34.950000000000003" customHeight="1">
      <c r="A1" s="270"/>
      <c r="B1" s="296" t="s">
        <v>0</v>
      </c>
      <c r="C1" s="296"/>
      <c r="D1" s="296"/>
      <c r="E1" s="296"/>
      <c r="F1" s="296"/>
      <c r="G1" s="296"/>
      <c r="H1" s="43" t="s">
        <v>16</v>
      </c>
      <c r="I1" s="44" t="str">
        <f>+ลักษณะกิจกรรม!L1</f>
        <v>LESS-FOR-01</v>
      </c>
    </row>
    <row r="2" spans="1:18" s="45" customFormat="1" ht="25.95" customHeight="1">
      <c r="A2" s="271"/>
      <c r="B2" s="46" t="s">
        <v>5</v>
      </c>
      <c r="C2" s="294" t="str">
        <f>+ลักษณะกิจกรรม!C2</f>
        <v>การกักเก็บคาร์บอนของต้นไม้</v>
      </c>
      <c r="D2" s="294"/>
      <c r="E2" s="294"/>
      <c r="F2" s="294"/>
      <c r="G2" s="294"/>
      <c r="H2" s="43" t="s">
        <v>17</v>
      </c>
      <c r="I2" s="47">
        <f>+ลักษณะกิจกรรม!L2</f>
        <v>5</v>
      </c>
    </row>
    <row r="3" spans="1:18" s="45" customFormat="1" ht="25.95" customHeight="1">
      <c r="A3" s="271"/>
      <c r="B3" s="43" t="s">
        <v>3</v>
      </c>
      <c r="C3" s="295" t="str">
        <f>+ลักษณะกิจกรรม!C3</f>
        <v>กรอกข้อมูล</v>
      </c>
      <c r="D3" s="295"/>
      <c r="E3" s="295"/>
      <c r="F3" s="295"/>
      <c r="G3" s="295"/>
      <c r="H3" s="43" t="s">
        <v>1</v>
      </c>
      <c r="I3" s="47">
        <v>3</v>
      </c>
    </row>
    <row r="4" spans="1:18" s="45" customFormat="1" ht="25.95" customHeight="1">
      <c r="A4" s="272"/>
      <c r="B4" s="43" t="s">
        <v>4</v>
      </c>
      <c r="C4" s="289" t="str">
        <f>+ลักษณะกิจกรรม!C4</f>
        <v>กรอกข้อมูล</v>
      </c>
      <c r="D4" s="289"/>
      <c r="E4" s="65" t="s">
        <v>10</v>
      </c>
      <c r="F4" s="295" t="str">
        <f>+ลักษณะกิจกรรม!I4</f>
        <v>กรอกข้อมูล</v>
      </c>
      <c r="G4" s="295"/>
      <c r="H4" s="43" t="s">
        <v>2</v>
      </c>
      <c r="I4" s="42">
        <f>+ลักษณะกิจกรรม!L4</f>
        <v>242872</v>
      </c>
    </row>
    <row r="5" spans="1:18" s="123" customFormat="1" ht="26.4" customHeight="1">
      <c r="A5" s="124" t="s">
        <v>110</v>
      </c>
      <c r="I5" s="52"/>
    </row>
    <row r="6" spans="1:18" s="123" customFormat="1" ht="25.8">
      <c r="B6" s="125" t="s">
        <v>111</v>
      </c>
      <c r="C6" s="125"/>
      <c r="D6" s="126"/>
      <c r="E6" s="126"/>
      <c r="F6" s="126"/>
      <c r="G6" s="126"/>
      <c r="H6" s="126"/>
      <c r="I6" s="52"/>
      <c r="J6" s="45"/>
      <c r="K6" s="45"/>
      <c r="L6" s="45"/>
      <c r="M6" s="45"/>
      <c r="N6" s="45"/>
      <c r="O6" s="45"/>
      <c r="P6" s="45"/>
      <c r="Q6" s="45"/>
    </row>
    <row r="7" spans="1:18" s="123" customFormat="1" ht="26.4">
      <c r="A7" s="125"/>
      <c r="B7" s="125" t="s">
        <v>153</v>
      </c>
      <c r="C7" s="125"/>
      <c r="D7" s="126"/>
      <c r="E7" s="126"/>
      <c r="F7" s="126"/>
      <c r="G7" s="126"/>
      <c r="H7" s="126"/>
      <c r="I7" s="52"/>
      <c r="J7" s="45"/>
      <c r="K7" s="45"/>
      <c r="L7" s="45"/>
      <c r="M7" s="45"/>
      <c r="N7" s="45"/>
      <c r="O7" s="45"/>
      <c r="P7" s="45"/>
      <c r="Q7" s="45"/>
    </row>
    <row r="8" spans="1:18" s="123" customFormat="1" ht="26.4">
      <c r="A8" s="125"/>
      <c r="B8" s="125" t="s">
        <v>154</v>
      </c>
      <c r="C8" s="125"/>
      <c r="D8" s="126"/>
      <c r="E8" s="126"/>
      <c r="F8" s="126"/>
      <c r="G8" s="126"/>
      <c r="H8" s="126"/>
      <c r="I8" s="52"/>
      <c r="J8" s="45"/>
      <c r="K8" s="45"/>
      <c r="L8" s="45"/>
      <c r="M8" s="45"/>
      <c r="N8" s="45"/>
      <c r="O8" s="45"/>
      <c r="P8" s="45"/>
      <c r="Q8" s="45"/>
    </row>
    <row r="9" spans="1:18" s="123" customFormat="1" ht="25.8">
      <c r="A9" s="125"/>
      <c r="B9" s="125" t="s">
        <v>126</v>
      </c>
      <c r="C9" s="125"/>
      <c r="D9" s="126"/>
      <c r="E9" s="126"/>
      <c r="F9" s="126"/>
      <c r="G9" s="126"/>
      <c r="H9" s="126"/>
      <c r="I9" s="52"/>
      <c r="J9" s="126"/>
      <c r="K9" s="45"/>
      <c r="L9" s="45"/>
      <c r="M9" s="45"/>
      <c r="N9" s="45"/>
      <c r="O9" s="45"/>
      <c r="P9" s="45"/>
      <c r="Q9" s="45"/>
      <c r="R9" s="45"/>
    </row>
    <row r="10" spans="1:18" s="123" customFormat="1" ht="22.8">
      <c r="A10" s="126"/>
      <c r="B10" s="126"/>
      <c r="C10" s="126"/>
      <c r="D10" s="126"/>
      <c r="E10" s="126"/>
      <c r="F10" s="126"/>
      <c r="G10" s="126"/>
      <c r="H10" s="126"/>
      <c r="I10" s="52"/>
      <c r="J10" s="126"/>
      <c r="K10" s="45"/>
      <c r="L10" s="45"/>
      <c r="M10" s="45"/>
      <c r="N10" s="45"/>
      <c r="O10" s="45"/>
      <c r="P10" s="45"/>
      <c r="Q10" s="45"/>
      <c r="R10" s="45"/>
    </row>
    <row r="11" spans="1:18" s="123" customFormat="1" ht="67.95" customHeight="1">
      <c r="A11" s="290" t="s">
        <v>78</v>
      </c>
      <c r="B11" s="292" t="s">
        <v>79</v>
      </c>
      <c r="C11" s="292" t="s">
        <v>80</v>
      </c>
      <c r="D11" s="292" t="s">
        <v>112</v>
      </c>
      <c r="E11" s="290" t="s">
        <v>50</v>
      </c>
      <c r="F11" s="127" t="s">
        <v>81</v>
      </c>
      <c r="G11" s="128" t="s">
        <v>82</v>
      </c>
      <c r="H11" s="128" t="s">
        <v>113</v>
      </c>
      <c r="I11" s="52"/>
      <c r="J11" s="129"/>
      <c r="K11" s="130" t="s">
        <v>83</v>
      </c>
      <c r="L11" s="129"/>
      <c r="M11" s="129"/>
      <c r="N11" s="129"/>
      <c r="O11" s="129"/>
      <c r="P11" s="129"/>
      <c r="Q11" s="129"/>
      <c r="R11" s="131"/>
    </row>
    <row r="12" spans="1:18" s="123" customFormat="1" ht="23.4" customHeight="1" thickBot="1">
      <c r="A12" s="291"/>
      <c r="B12" s="293"/>
      <c r="C12" s="291"/>
      <c r="D12" s="291"/>
      <c r="E12" s="291"/>
      <c r="F12" s="132" t="s">
        <v>84</v>
      </c>
      <c r="G12" s="133" t="s">
        <v>155</v>
      </c>
      <c r="H12" s="134" t="s">
        <v>155</v>
      </c>
      <c r="I12" s="52"/>
      <c r="J12" s="129"/>
      <c r="K12" s="135" t="s">
        <v>85</v>
      </c>
      <c r="L12" s="129"/>
      <c r="M12" s="129"/>
      <c r="N12" s="129"/>
      <c r="O12" s="129"/>
      <c r="P12" s="129"/>
      <c r="Q12" s="129"/>
      <c r="R12" s="131"/>
    </row>
    <row r="13" spans="1:18" s="123" customFormat="1" ht="24.6" thickBot="1">
      <c r="A13" s="285">
        <v>1</v>
      </c>
      <c r="B13" s="303">
        <v>30</v>
      </c>
      <c r="C13" s="189">
        <v>1</v>
      </c>
      <c r="D13" s="190" t="s">
        <v>77</v>
      </c>
      <c r="E13" s="189" t="s">
        <v>77</v>
      </c>
      <c r="F13" s="191">
        <v>25</v>
      </c>
      <c r="G13" s="136">
        <f t="shared" ref="G13:G76" si="0">IF($E13=$K$13,0.1466*(($F13*7/22)^0.7187),IF($E13=$K$14,0.49522*((($F13*7/22)^2)^0.8726),IF($E13=$K$15,0.17446*((($F13*7/22)^2)^1.0437),IF($E13=$K$16,0.2425*((($F13*7/22)^2)^1.0751)))))*1.27*0.47*(44/12)</f>
        <v>1.4242270977385043</v>
      </c>
      <c r="H13" s="300">
        <f>IFERROR((SUM(G13:G32)*(B13/COUNTA(F13:F32))),0)</f>
        <v>36.781769067375919</v>
      </c>
      <c r="I13" s="52"/>
      <c r="J13" s="126"/>
      <c r="K13" s="137" t="s">
        <v>77</v>
      </c>
      <c r="L13" s="126"/>
      <c r="M13" s="126"/>
      <c r="N13" s="126"/>
      <c r="O13" s="126"/>
      <c r="P13" s="126"/>
      <c r="Q13" s="126"/>
      <c r="R13" s="45"/>
    </row>
    <row r="14" spans="1:18" s="123" customFormat="1" ht="24.6" thickBot="1">
      <c r="A14" s="286"/>
      <c r="B14" s="304"/>
      <c r="C14" s="192">
        <v>2</v>
      </c>
      <c r="D14" s="190" t="s">
        <v>77</v>
      </c>
      <c r="E14" s="192" t="s">
        <v>77</v>
      </c>
      <c r="F14" s="193">
        <v>20</v>
      </c>
      <c r="G14" s="136">
        <f t="shared" si="0"/>
        <v>1.2131933418086891</v>
      </c>
      <c r="H14" s="300"/>
      <c r="I14" s="52"/>
      <c r="J14" s="126"/>
      <c r="K14" s="137" t="s">
        <v>86</v>
      </c>
      <c r="L14" s="126"/>
      <c r="M14" s="126"/>
      <c r="N14" s="126"/>
      <c r="O14" s="126"/>
      <c r="P14" s="126"/>
      <c r="Q14" s="126"/>
      <c r="R14" s="45"/>
    </row>
    <row r="15" spans="1:18" s="123" customFormat="1" ht="24.6" thickBot="1">
      <c r="A15" s="286"/>
      <c r="B15" s="304"/>
      <c r="C15" s="192">
        <v>3</v>
      </c>
      <c r="D15" s="190" t="s">
        <v>77</v>
      </c>
      <c r="E15" s="192" t="s">
        <v>77</v>
      </c>
      <c r="F15" s="193">
        <v>23</v>
      </c>
      <c r="G15" s="136">
        <f t="shared" si="0"/>
        <v>1.3413853412546637</v>
      </c>
      <c r="H15" s="300"/>
      <c r="I15" s="52"/>
      <c r="J15" s="126"/>
      <c r="K15" s="137" t="s">
        <v>87</v>
      </c>
      <c r="L15" s="126"/>
      <c r="M15" s="126"/>
      <c r="N15" s="126"/>
      <c r="O15" s="126"/>
      <c r="P15" s="126"/>
      <c r="Q15" s="126"/>
      <c r="R15" s="45"/>
    </row>
    <row r="16" spans="1:18" s="123" customFormat="1" ht="24.6" thickBot="1">
      <c r="A16" s="286"/>
      <c r="B16" s="304"/>
      <c r="C16" s="192">
        <v>4</v>
      </c>
      <c r="D16" s="190" t="s">
        <v>77</v>
      </c>
      <c r="E16" s="192" t="s">
        <v>77</v>
      </c>
      <c r="F16" s="193">
        <v>20</v>
      </c>
      <c r="G16" s="136">
        <f t="shared" si="0"/>
        <v>1.2131933418086891</v>
      </c>
      <c r="H16" s="300"/>
      <c r="I16" s="52"/>
      <c r="J16" s="126"/>
      <c r="K16" s="137" t="s">
        <v>88</v>
      </c>
      <c r="L16" s="126"/>
      <c r="M16" s="126"/>
      <c r="N16" s="126"/>
      <c r="O16" s="126"/>
      <c r="P16" s="126"/>
      <c r="Q16" s="126"/>
      <c r="R16" s="45"/>
    </row>
    <row r="17" spans="1:18" s="123" customFormat="1" ht="24.6" thickBot="1">
      <c r="A17" s="286"/>
      <c r="B17" s="304"/>
      <c r="C17" s="192">
        <v>5</v>
      </c>
      <c r="D17" s="190" t="s">
        <v>77</v>
      </c>
      <c r="E17" s="192" t="s">
        <v>77</v>
      </c>
      <c r="F17" s="193">
        <v>25</v>
      </c>
      <c r="G17" s="136">
        <f t="shared" si="0"/>
        <v>1.4242270977385043</v>
      </c>
      <c r="H17" s="300"/>
      <c r="I17" s="52"/>
      <c r="J17" s="126"/>
      <c r="K17" s="126"/>
      <c r="L17" s="126"/>
      <c r="M17" s="126"/>
      <c r="N17" s="126"/>
      <c r="O17" s="126"/>
      <c r="P17" s="126"/>
      <c r="Q17" s="126"/>
      <c r="R17" s="45"/>
    </row>
    <row r="18" spans="1:18" s="123" customFormat="1" ht="24.6" thickBot="1">
      <c r="A18" s="286"/>
      <c r="B18" s="304"/>
      <c r="C18" s="192">
        <v>6</v>
      </c>
      <c r="D18" s="190" t="s">
        <v>77</v>
      </c>
      <c r="E18" s="192" t="s">
        <v>77</v>
      </c>
      <c r="F18" s="193">
        <v>23</v>
      </c>
      <c r="G18" s="136">
        <f t="shared" si="0"/>
        <v>1.3413853412546637</v>
      </c>
      <c r="H18" s="300"/>
      <c r="I18" s="52"/>
      <c r="J18" s="126"/>
      <c r="K18" s="126"/>
      <c r="L18" s="126"/>
      <c r="M18" s="126"/>
      <c r="N18" s="126"/>
      <c r="O18" s="126"/>
      <c r="P18" s="126"/>
      <c r="Q18" s="126"/>
      <c r="R18" s="45"/>
    </row>
    <row r="19" spans="1:18" s="123" customFormat="1" ht="24.6" thickBot="1">
      <c r="A19" s="286"/>
      <c r="B19" s="304"/>
      <c r="C19" s="192">
        <v>7</v>
      </c>
      <c r="D19" s="190" t="s">
        <v>77</v>
      </c>
      <c r="E19" s="192" t="s">
        <v>77</v>
      </c>
      <c r="F19" s="193">
        <v>21</v>
      </c>
      <c r="G19" s="136">
        <f t="shared" si="0"/>
        <v>1.2564892213882675</v>
      </c>
      <c r="H19" s="300"/>
      <c r="I19" s="52"/>
      <c r="J19" s="126"/>
      <c r="K19" s="138"/>
      <c r="L19" s="126"/>
      <c r="M19" s="126"/>
      <c r="N19" s="126"/>
      <c r="O19" s="126"/>
      <c r="P19" s="126"/>
      <c r="Q19" s="126"/>
      <c r="R19" s="45"/>
    </row>
    <row r="20" spans="1:18" s="123" customFormat="1" ht="24.6" thickBot="1">
      <c r="A20" s="286"/>
      <c r="B20" s="304"/>
      <c r="C20" s="192">
        <v>8</v>
      </c>
      <c r="D20" s="190" t="s">
        <v>77</v>
      </c>
      <c r="E20" s="192" t="s">
        <v>77</v>
      </c>
      <c r="F20" s="193">
        <v>23</v>
      </c>
      <c r="G20" s="136">
        <f t="shared" si="0"/>
        <v>1.3413853412546637</v>
      </c>
      <c r="H20" s="300"/>
      <c r="I20" s="52"/>
      <c r="J20" s="126"/>
      <c r="K20" s="138"/>
      <c r="L20" s="126"/>
      <c r="M20" s="126"/>
      <c r="N20" s="126"/>
      <c r="O20" s="126"/>
      <c r="P20" s="126"/>
      <c r="Q20" s="126"/>
      <c r="R20" s="45"/>
    </row>
    <row r="21" spans="1:18" s="123" customFormat="1" ht="24.6" thickBot="1">
      <c r="A21" s="286"/>
      <c r="B21" s="304"/>
      <c r="C21" s="192">
        <v>9</v>
      </c>
      <c r="D21" s="190" t="s">
        <v>77</v>
      </c>
      <c r="E21" s="192" t="s">
        <v>77</v>
      </c>
      <c r="F21" s="193">
        <v>33</v>
      </c>
      <c r="G21" s="136">
        <f t="shared" si="0"/>
        <v>1.7387443383975623</v>
      </c>
      <c r="H21" s="300"/>
      <c r="I21" s="52"/>
      <c r="J21" s="138"/>
      <c r="K21" s="126"/>
      <c r="L21" s="126"/>
      <c r="M21" s="126"/>
      <c r="N21" s="126"/>
      <c r="O21" s="126"/>
      <c r="P21" s="126"/>
      <c r="Q21" s="45"/>
    </row>
    <row r="22" spans="1:18" s="123" customFormat="1" ht="24.6" thickBot="1">
      <c r="A22" s="286"/>
      <c r="B22" s="304"/>
      <c r="C22" s="192">
        <v>10</v>
      </c>
      <c r="D22" s="190" t="s">
        <v>77</v>
      </c>
      <c r="E22" s="192" t="s">
        <v>77</v>
      </c>
      <c r="F22" s="193">
        <v>21</v>
      </c>
      <c r="G22" s="136">
        <f t="shared" si="0"/>
        <v>1.2564892213882675</v>
      </c>
      <c r="H22" s="300"/>
      <c r="I22" s="52"/>
      <c r="J22" s="126"/>
      <c r="K22" s="126"/>
      <c r="L22" s="126"/>
      <c r="M22" s="126"/>
      <c r="N22" s="126"/>
      <c r="O22" s="126"/>
      <c r="P22" s="126"/>
      <c r="Q22" s="45"/>
    </row>
    <row r="23" spans="1:18" s="123" customFormat="1" ht="24.6" thickBot="1">
      <c r="A23" s="286"/>
      <c r="B23" s="304"/>
      <c r="C23" s="192">
        <v>11</v>
      </c>
      <c r="D23" s="190" t="s">
        <v>77</v>
      </c>
      <c r="E23" s="192" t="s">
        <v>77</v>
      </c>
      <c r="F23" s="193">
        <v>16</v>
      </c>
      <c r="G23" s="136">
        <f t="shared" si="0"/>
        <v>1.0334293505200334</v>
      </c>
      <c r="H23" s="300"/>
      <c r="I23" s="52"/>
      <c r="J23" s="126"/>
      <c r="K23" s="126"/>
      <c r="L23" s="126"/>
      <c r="M23" s="126"/>
      <c r="N23" s="126"/>
      <c r="O23" s="126"/>
      <c r="P23" s="126"/>
      <c r="Q23" s="45"/>
    </row>
    <row r="24" spans="1:18" s="123" customFormat="1" ht="24.6" thickBot="1">
      <c r="A24" s="286"/>
      <c r="B24" s="304"/>
      <c r="C24" s="192">
        <v>12</v>
      </c>
      <c r="D24" s="190" t="s">
        <v>77</v>
      </c>
      <c r="E24" s="192" t="s">
        <v>77</v>
      </c>
      <c r="F24" s="193">
        <v>19</v>
      </c>
      <c r="G24" s="136">
        <f t="shared" si="0"/>
        <v>1.1692839092019471</v>
      </c>
      <c r="H24" s="300"/>
      <c r="I24" s="52"/>
      <c r="J24" s="45"/>
      <c r="K24" s="45"/>
      <c r="L24" s="45"/>
      <c r="M24" s="45"/>
      <c r="N24" s="45"/>
      <c r="O24" s="45"/>
      <c r="P24" s="45"/>
      <c r="Q24" s="45"/>
    </row>
    <row r="25" spans="1:18" s="123" customFormat="1" ht="24.6" thickBot="1">
      <c r="A25" s="286"/>
      <c r="B25" s="304"/>
      <c r="C25" s="192">
        <v>13</v>
      </c>
      <c r="D25" s="190" t="s">
        <v>77</v>
      </c>
      <c r="E25" s="192" t="s">
        <v>77</v>
      </c>
      <c r="F25" s="193">
        <v>16</v>
      </c>
      <c r="G25" s="136">
        <f t="shared" si="0"/>
        <v>1.0334293505200334</v>
      </c>
      <c r="H25" s="300"/>
      <c r="I25" s="52"/>
      <c r="J25" s="45"/>
      <c r="K25" s="45"/>
      <c r="L25" s="45"/>
      <c r="M25" s="45"/>
      <c r="N25" s="45"/>
      <c r="O25" s="45"/>
      <c r="P25" s="45"/>
      <c r="Q25" s="45"/>
    </row>
    <row r="26" spans="1:18" s="123" customFormat="1" ht="24.6" thickBot="1">
      <c r="A26" s="286"/>
      <c r="B26" s="304"/>
      <c r="C26" s="192">
        <v>14</v>
      </c>
      <c r="D26" s="190" t="s">
        <v>77</v>
      </c>
      <c r="E26" s="192" t="s">
        <v>77</v>
      </c>
      <c r="F26" s="193">
        <v>18</v>
      </c>
      <c r="G26" s="136">
        <f t="shared" si="0"/>
        <v>1.1247192017876606</v>
      </c>
      <c r="H26" s="300"/>
      <c r="I26" s="52"/>
      <c r="J26" s="45"/>
      <c r="K26" s="45"/>
      <c r="L26" s="45"/>
      <c r="M26" s="45"/>
      <c r="N26" s="45"/>
      <c r="O26" s="45"/>
      <c r="P26" s="45"/>
      <c r="Q26" s="45"/>
    </row>
    <row r="27" spans="1:18" s="123" customFormat="1" ht="24.6" thickBot="1">
      <c r="A27" s="286"/>
      <c r="B27" s="304"/>
      <c r="C27" s="192">
        <v>15</v>
      </c>
      <c r="D27" s="190" t="s">
        <v>77</v>
      </c>
      <c r="E27" s="192" t="s">
        <v>77</v>
      </c>
      <c r="F27" s="193">
        <v>16</v>
      </c>
      <c r="G27" s="136">
        <f t="shared" si="0"/>
        <v>1.0334293505200334</v>
      </c>
      <c r="H27" s="300"/>
      <c r="I27" s="52"/>
      <c r="J27" s="45"/>
      <c r="K27" s="45"/>
      <c r="L27" s="45"/>
      <c r="M27" s="45"/>
      <c r="N27" s="45"/>
      <c r="O27" s="45"/>
      <c r="P27" s="45"/>
      <c r="Q27" s="45"/>
    </row>
    <row r="28" spans="1:18" s="123" customFormat="1" ht="24.6" thickBot="1">
      <c r="A28" s="286"/>
      <c r="B28" s="304"/>
      <c r="C28" s="192">
        <v>16</v>
      </c>
      <c r="D28" s="190" t="s">
        <v>77</v>
      </c>
      <c r="E28" s="192" t="s">
        <v>77</v>
      </c>
      <c r="F28" s="193">
        <v>16</v>
      </c>
      <c r="G28" s="136">
        <f t="shared" si="0"/>
        <v>1.0334293505200334</v>
      </c>
      <c r="H28" s="300"/>
      <c r="I28" s="52"/>
      <c r="J28" s="45"/>
      <c r="K28" s="45"/>
      <c r="L28" s="45"/>
      <c r="M28" s="45"/>
      <c r="N28" s="45"/>
      <c r="O28" s="45"/>
      <c r="P28" s="45"/>
      <c r="Q28" s="45"/>
    </row>
    <row r="29" spans="1:18" s="123" customFormat="1" ht="24.6" thickBot="1">
      <c r="A29" s="286"/>
      <c r="B29" s="304"/>
      <c r="C29" s="192">
        <v>17</v>
      </c>
      <c r="D29" s="190" t="s">
        <v>77</v>
      </c>
      <c r="E29" s="192" t="s">
        <v>77</v>
      </c>
      <c r="F29" s="193">
        <v>19</v>
      </c>
      <c r="G29" s="136">
        <f t="shared" si="0"/>
        <v>1.1692839092019471</v>
      </c>
      <c r="H29" s="300"/>
      <c r="I29" s="52"/>
      <c r="J29" s="45"/>
      <c r="K29" s="45"/>
      <c r="L29" s="45"/>
      <c r="M29" s="45"/>
      <c r="N29" s="45"/>
      <c r="O29" s="45"/>
      <c r="P29" s="45"/>
      <c r="Q29" s="45"/>
    </row>
    <row r="30" spans="1:18" s="123" customFormat="1" ht="24.6" thickBot="1">
      <c r="A30" s="286"/>
      <c r="B30" s="304"/>
      <c r="C30" s="192">
        <v>18</v>
      </c>
      <c r="D30" s="190" t="s">
        <v>77</v>
      </c>
      <c r="E30" s="192" t="s">
        <v>77</v>
      </c>
      <c r="F30" s="193">
        <v>17</v>
      </c>
      <c r="G30" s="136">
        <f t="shared" si="0"/>
        <v>1.079452160956837</v>
      </c>
      <c r="H30" s="300"/>
      <c r="I30" s="52"/>
      <c r="J30" s="45"/>
      <c r="K30" s="45"/>
      <c r="L30" s="45"/>
      <c r="M30" s="45"/>
      <c r="N30" s="45"/>
      <c r="O30" s="45"/>
      <c r="P30" s="45"/>
      <c r="Q30" s="45"/>
    </row>
    <row r="31" spans="1:18" s="123" customFormat="1" ht="24.6" thickBot="1">
      <c r="A31" s="286"/>
      <c r="B31" s="304"/>
      <c r="C31" s="192">
        <v>19</v>
      </c>
      <c r="D31" s="190" t="s">
        <v>77</v>
      </c>
      <c r="E31" s="192" t="s">
        <v>77</v>
      </c>
      <c r="F31" s="193">
        <v>18</v>
      </c>
      <c r="G31" s="136">
        <f t="shared" si="0"/>
        <v>1.1247192017876606</v>
      </c>
      <c r="H31" s="300"/>
      <c r="I31" s="52"/>
      <c r="J31" s="45"/>
      <c r="K31" s="45"/>
      <c r="L31" s="45"/>
      <c r="M31" s="45"/>
      <c r="N31" s="45"/>
      <c r="O31" s="45"/>
      <c r="P31" s="45"/>
      <c r="Q31" s="45"/>
    </row>
    <row r="32" spans="1:18" s="123" customFormat="1" ht="24.6" thickBot="1">
      <c r="A32" s="287"/>
      <c r="B32" s="305"/>
      <c r="C32" s="194">
        <v>20</v>
      </c>
      <c r="D32" s="190" t="s">
        <v>77</v>
      </c>
      <c r="E32" s="194" t="s">
        <v>77</v>
      </c>
      <c r="F32" s="195">
        <v>19</v>
      </c>
      <c r="G32" s="136">
        <f t="shared" si="0"/>
        <v>1.1692839092019471</v>
      </c>
      <c r="H32" s="300"/>
      <c r="I32" s="52"/>
      <c r="J32" s="139"/>
      <c r="K32" s="45"/>
      <c r="L32" s="45"/>
      <c r="M32" s="45"/>
      <c r="N32" s="45"/>
      <c r="O32" s="45"/>
      <c r="P32" s="45"/>
      <c r="Q32" s="45"/>
    </row>
    <row r="33" spans="1:17" s="123" customFormat="1" ht="24.6" thickBot="1">
      <c r="A33" s="276">
        <v>2</v>
      </c>
      <c r="B33" s="301"/>
      <c r="C33" s="189">
        <v>1</v>
      </c>
      <c r="D33" s="189"/>
      <c r="E33" s="189"/>
      <c r="F33" s="196"/>
      <c r="G33" s="136">
        <f t="shared" si="0"/>
        <v>0</v>
      </c>
      <c r="H33" s="300">
        <f>IFERROR((SUM(G33:G52)*(B33/COUNTA(F33:F52))),0)</f>
        <v>0</v>
      </c>
      <c r="I33" s="52"/>
      <c r="J33" s="45"/>
      <c r="K33" s="45"/>
      <c r="L33" s="45"/>
      <c r="M33" s="45"/>
      <c r="N33" s="45"/>
      <c r="O33" s="45"/>
      <c r="P33" s="45"/>
      <c r="Q33" s="45"/>
    </row>
    <row r="34" spans="1:17" s="123" customFormat="1" ht="24.6" thickBot="1">
      <c r="A34" s="277"/>
      <c r="B34" s="298"/>
      <c r="C34" s="192">
        <v>2</v>
      </c>
      <c r="D34" s="190"/>
      <c r="E34" s="192"/>
      <c r="F34" s="197"/>
      <c r="G34" s="136">
        <f t="shared" si="0"/>
        <v>0</v>
      </c>
      <c r="H34" s="300"/>
      <c r="I34" s="52"/>
      <c r="J34" s="45"/>
      <c r="K34" s="45"/>
      <c r="L34" s="45"/>
      <c r="M34" s="45"/>
      <c r="N34" s="45"/>
      <c r="O34" s="45"/>
      <c r="P34" s="45"/>
      <c r="Q34" s="45"/>
    </row>
    <row r="35" spans="1:17" s="123" customFormat="1" ht="24.6" thickBot="1">
      <c r="A35" s="277"/>
      <c r="B35" s="298"/>
      <c r="C35" s="192"/>
      <c r="D35" s="190"/>
      <c r="E35" s="192"/>
      <c r="F35" s="197"/>
      <c r="G35" s="136">
        <f t="shared" si="0"/>
        <v>0</v>
      </c>
      <c r="H35" s="300"/>
      <c r="I35" s="52"/>
      <c r="J35" s="45"/>
      <c r="K35" s="45"/>
      <c r="L35" s="45"/>
      <c r="M35" s="45"/>
      <c r="N35" s="45"/>
      <c r="O35" s="45"/>
      <c r="P35" s="45"/>
      <c r="Q35" s="45"/>
    </row>
    <row r="36" spans="1:17" s="123" customFormat="1" ht="24.6" thickBot="1">
      <c r="A36" s="277"/>
      <c r="B36" s="298"/>
      <c r="C36" s="192"/>
      <c r="D36" s="190"/>
      <c r="E36" s="192"/>
      <c r="F36" s="197"/>
      <c r="G36" s="136">
        <f t="shared" si="0"/>
        <v>0</v>
      </c>
      <c r="H36" s="300"/>
      <c r="I36" s="52"/>
      <c r="J36" s="45"/>
      <c r="K36" s="45"/>
      <c r="L36" s="45"/>
      <c r="M36" s="45"/>
      <c r="N36" s="45"/>
      <c r="O36" s="45"/>
      <c r="P36" s="45"/>
      <c r="Q36" s="45"/>
    </row>
    <row r="37" spans="1:17" s="123" customFormat="1" ht="24.6" thickBot="1">
      <c r="A37" s="277"/>
      <c r="B37" s="298"/>
      <c r="C37" s="192"/>
      <c r="D37" s="190"/>
      <c r="E37" s="192"/>
      <c r="F37" s="197"/>
      <c r="G37" s="136">
        <f t="shared" si="0"/>
        <v>0</v>
      </c>
      <c r="H37" s="300"/>
      <c r="I37" s="52"/>
      <c r="J37" s="45"/>
      <c r="K37" s="45"/>
      <c r="L37" s="45"/>
      <c r="M37" s="45"/>
      <c r="N37" s="45"/>
      <c r="O37" s="45"/>
      <c r="P37" s="45"/>
      <c r="Q37" s="45"/>
    </row>
    <row r="38" spans="1:17" s="123" customFormat="1" ht="24.6" thickBot="1">
      <c r="A38" s="277"/>
      <c r="B38" s="298"/>
      <c r="C38" s="192"/>
      <c r="D38" s="190"/>
      <c r="E38" s="192"/>
      <c r="F38" s="197"/>
      <c r="G38" s="136">
        <f t="shared" si="0"/>
        <v>0</v>
      </c>
      <c r="H38" s="300"/>
      <c r="I38" s="52"/>
      <c r="J38" s="45"/>
      <c r="K38" s="45"/>
      <c r="L38" s="45"/>
      <c r="M38" s="45"/>
      <c r="N38" s="45"/>
      <c r="O38" s="45"/>
      <c r="P38" s="45"/>
      <c r="Q38" s="45"/>
    </row>
    <row r="39" spans="1:17" s="123" customFormat="1" ht="24.6" thickBot="1">
      <c r="A39" s="277"/>
      <c r="B39" s="298"/>
      <c r="C39" s="192"/>
      <c r="D39" s="190"/>
      <c r="E39" s="192"/>
      <c r="F39" s="197"/>
      <c r="G39" s="136">
        <f t="shared" si="0"/>
        <v>0</v>
      </c>
      <c r="H39" s="300"/>
      <c r="I39" s="52"/>
      <c r="J39" s="45"/>
      <c r="K39" s="45"/>
      <c r="L39" s="45"/>
      <c r="M39" s="45"/>
      <c r="N39" s="45"/>
      <c r="O39" s="45"/>
      <c r="P39" s="45"/>
      <c r="Q39" s="45"/>
    </row>
    <row r="40" spans="1:17" s="123" customFormat="1" ht="24.6" thickBot="1">
      <c r="A40" s="277"/>
      <c r="B40" s="298"/>
      <c r="C40" s="192"/>
      <c r="D40" s="190"/>
      <c r="E40" s="192"/>
      <c r="F40" s="197"/>
      <c r="G40" s="136">
        <f t="shared" si="0"/>
        <v>0</v>
      </c>
      <c r="H40" s="300"/>
      <c r="I40" s="52"/>
      <c r="J40" s="45"/>
      <c r="K40" s="45"/>
      <c r="L40" s="45"/>
      <c r="M40" s="45"/>
      <c r="N40" s="45"/>
      <c r="O40" s="45"/>
      <c r="P40" s="45"/>
      <c r="Q40" s="45"/>
    </row>
    <row r="41" spans="1:17" s="123" customFormat="1" ht="24.6" thickBot="1">
      <c r="A41" s="277"/>
      <c r="B41" s="298"/>
      <c r="C41" s="192"/>
      <c r="D41" s="190"/>
      <c r="E41" s="192"/>
      <c r="F41" s="197"/>
      <c r="G41" s="136">
        <f t="shared" si="0"/>
        <v>0</v>
      </c>
      <c r="H41" s="300"/>
      <c r="I41" s="52"/>
      <c r="J41" s="45"/>
      <c r="K41" s="45"/>
      <c r="L41" s="45"/>
      <c r="M41" s="45"/>
      <c r="N41" s="45"/>
      <c r="O41" s="45"/>
      <c r="P41" s="45"/>
      <c r="Q41" s="45"/>
    </row>
    <row r="42" spans="1:17" s="123" customFormat="1" ht="24.6" thickBot="1">
      <c r="A42" s="277"/>
      <c r="B42" s="298"/>
      <c r="C42" s="192"/>
      <c r="D42" s="190"/>
      <c r="E42" s="192"/>
      <c r="F42" s="197"/>
      <c r="G42" s="136">
        <f t="shared" si="0"/>
        <v>0</v>
      </c>
      <c r="H42" s="300"/>
      <c r="I42" s="52"/>
      <c r="J42" s="45"/>
      <c r="K42" s="45"/>
      <c r="L42" s="45"/>
      <c r="M42" s="45"/>
      <c r="N42" s="45"/>
      <c r="O42" s="45"/>
      <c r="P42" s="45"/>
      <c r="Q42" s="45"/>
    </row>
    <row r="43" spans="1:17" s="123" customFormat="1" ht="24.6" thickBot="1">
      <c r="A43" s="277"/>
      <c r="B43" s="298"/>
      <c r="C43" s="192"/>
      <c r="D43" s="190"/>
      <c r="E43" s="192"/>
      <c r="F43" s="197"/>
      <c r="G43" s="136">
        <f t="shared" si="0"/>
        <v>0</v>
      </c>
      <c r="H43" s="300"/>
      <c r="I43" s="52"/>
      <c r="J43" s="45"/>
      <c r="K43" s="45"/>
      <c r="L43" s="45"/>
      <c r="M43" s="45"/>
      <c r="N43" s="45"/>
      <c r="O43" s="45"/>
      <c r="P43" s="45"/>
      <c r="Q43" s="45"/>
    </row>
    <row r="44" spans="1:17" s="123" customFormat="1" ht="24.6" thickBot="1">
      <c r="A44" s="277"/>
      <c r="B44" s="298"/>
      <c r="C44" s="192"/>
      <c r="D44" s="190"/>
      <c r="E44" s="192"/>
      <c r="F44" s="197"/>
      <c r="G44" s="136">
        <f t="shared" si="0"/>
        <v>0</v>
      </c>
      <c r="H44" s="300"/>
      <c r="I44" s="52"/>
      <c r="J44" s="45"/>
      <c r="K44" s="45"/>
      <c r="L44" s="45"/>
      <c r="M44" s="45"/>
      <c r="N44" s="45"/>
      <c r="O44" s="45"/>
      <c r="P44" s="45"/>
      <c r="Q44" s="45"/>
    </row>
    <row r="45" spans="1:17" s="123" customFormat="1" ht="24.6" thickBot="1">
      <c r="A45" s="277"/>
      <c r="B45" s="298"/>
      <c r="C45" s="192"/>
      <c r="D45" s="190"/>
      <c r="E45" s="192"/>
      <c r="F45" s="197"/>
      <c r="G45" s="136">
        <f t="shared" si="0"/>
        <v>0</v>
      </c>
      <c r="H45" s="300"/>
      <c r="I45" s="52"/>
      <c r="J45" s="45"/>
      <c r="K45" s="45"/>
      <c r="L45" s="45"/>
      <c r="M45" s="45"/>
      <c r="N45" s="45"/>
      <c r="O45" s="45"/>
      <c r="P45" s="45"/>
      <c r="Q45" s="45"/>
    </row>
    <row r="46" spans="1:17" s="123" customFormat="1" ht="24.6" thickBot="1">
      <c r="A46" s="277"/>
      <c r="B46" s="298"/>
      <c r="C46" s="192"/>
      <c r="D46" s="190"/>
      <c r="E46" s="192"/>
      <c r="F46" s="197"/>
      <c r="G46" s="136">
        <f t="shared" si="0"/>
        <v>0</v>
      </c>
      <c r="H46" s="300"/>
      <c r="I46" s="52"/>
      <c r="J46" s="45"/>
      <c r="K46" s="45"/>
      <c r="L46" s="45"/>
      <c r="M46" s="45"/>
      <c r="N46" s="45"/>
      <c r="O46" s="45"/>
      <c r="P46" s="45"/>
      <c r="Q46" s="45"/>
    </row>
    <row r="47" spans="1:17" s="123" customFormat="1" ht="24.6" thickBot="1">
      <c r="A47" s="277"/>
      <c r="B47" s="298"/>
      <c r="C47" s="192"/>
      <c r="D47" s="190"/>
      <c r="E47" s="192"/>
      <c r="F47" s="197"/>
      <c r="G47" s="136">
        <f t="shared" si="0"/>
        <v>0</v>
      </c>
      <c r="H47" s="300"/>
      <c r="I47" s="52"/>
      <c r="J47" s="45"/>
      <c r="K47" s="45"/>
      <c r="L47" s="45"/>
      <c r="M47" s="45"/>
      <c r="N47" s="45"/>
      <c r="O47" s="45"/>
      <c r="P47" s="45"/>
      <c r="Q47" s="45"/>
    </row>
    <row r="48" spans="1:17" s="123" customFormat="1" ht="24.6" thickBot="1">
      <c r="A48" s="277"/>
      <c r="B48" s="298"/>
      <c r="C48" s="192"/>
      <c r="D48" s="190"/>
      <c r="E48" s="192"/>
      <c r="F48" s="197"/>
      <c r="G48" s="136">
        <f t="shared" si="0"/>
        <v>0</v>
      </c>
      <c r="H48" s="300"/>
      <c r="I48" s="52"/>
      <c r="J48" s="45"/>
      <c r="K48" s="45"/>
      <c r="L48" s="45"/>
      <c r="M48" s="45"/>
      <c r="N48" s="45"/>
      <c r="O48" s="45"/>
      <c r="P48" s="45"/>
      <c r="Q48" s="45"/>
    </row>
    <row r="49" spans="1:17" s="123" customFormat="1" ht="24.6" thickBot="1">
      <c r="A49" s="277"/>
      <c r="B49" s="298"/>
      <c r="C49" s="192"/>
      <c r="D49" s="190"/>
      <c r="E49" s="192"/>
      <c r="F49" s="197"/>
      <c r="G49" s="136">
        <f t="shared" si="0"/>
        <v>0</v>
      </c>
      <c r="H49" s="300"/>
      <c r="I49" s="52"/>
      <c r="J49" s="45"/>
      <c r="K49" s="45"/>
      <c r="L49" s="45"/>
      <c r="M49" s="45"/>
      <c r="N49" s="45"/>
      <c r="O49" s="45"/>
      <c r="P49" s="45"/>
      <c r="Q49" s="45"/>
    </row>
    <row r="50" spans="1:17" s="123" customFormat="1" ht="24.6" thickBot="1">
      <c r="A50" s="277"/>
      <c r="B50" s="298"/>
      <c r="C50" s="192"/>
      <c r="D50" s="190"/>
      <c r="E50" s="192"/>
      <c r="F50" s="197"/>
      <c r="G50" s="136">
        <f t="shared" si="0"/>
        <v>0</v>
      </c>
      <c r="H50" s="300"/>
      <c r="I50" s="52"/>
      <c r="J50" s="45"/>
      <c r="K50" s="45"/>
      <c r="L50" s="45"/>
      <c r="M50" s="45"/>
      <c r="N50" s="45"/>
      <c r="O50" s="45"/>
      <c r="P50" s="45"/>
      <c r="Q50" s="45"/>
    </row>
    <row r="51" spans="1:17" s="123" customFormat="1" ht="24.6" thickBot="1">
      <c r="A51" s="277"/>
      <c r="B51" s="298"/>
      <c r="C51" s="192"/>
      <c r="D51" s="190"/>
      <c r="E51" s="192"/>
      <c r="F51" s="197"/>
      <c r="G51" s="136">
        <f t="shared" si="0"/>
        <v>0</v>
      </c>
      <c r="H51" s="300"/>
      <c r="I51" s="52"/>
      <c r="J51" s="45"/>
      <c r="K51" s="45"/>
      <c r="L51" s="45"/>
      <c r="M51" s="45"/>
      <c r="N51" s="45"/>
      <c r="O51" s="45"/>
      <c r="P51" s="45"/>
      <c r="Q51" s="45"/>
    </row>
    <row r="52" spans="1:17" s="123" customFormat="1" ht="24.6" thickBot="1">
      <c r="A52" s="278"/>
      <c r="B52" s="302"/>
      <c r="C52" s="194"/>
      <c r="D52" s="198"/>
      <c r="E52" s="194"/>
      <c r="F52" s="199"/>
      <c r="G52" s="136">
        <f t="shared" si="0"/>
        <v>0</v>
      </c>
      <c r="H52" s="300"/>
      <c r="I52" s="52"/>
      <c r="J52" s="45"/>
      <c r="K52" s="45"/>
      <c r="L52" s="45"/>
      <c r="M52" s="45"/>
      <c r="N52" s="45"/>
      <c r="O52" s="45"/>
      <c r="P52" s="45"/>
      <c r="Q52" s="45"/>
    </row>
    <row r="53" spans="1:17" s="123" customFormat="1" ht="24.6" thickBot="1">
      <c r="A53" s="283">
        <v>3</v>
      </c>
      <c r="B53" s="298"/>
      <c r="C53" s="200">
        <v>1</v>
      </c>
      <c r="D53" s="201"/>
      <c r="E53" s="200"/>
      <c r="F53" s="202"/>
      <c r="G53" s="136">
        <f t="shared" si="0"/>
        <v>0</v>
      </c>
      <c r="H53" s="300">
        <f>IFERROR((SUM(G53:G72)*(B53/COUNTA(F53:F72))),0)</f>
        <v>0</v>
      </c>
      <c r="I53" s="52"/>
      <c r="J53" s="45"/>
      <c r="K53" s="45"/>
      <c r="L53" s="45"/>
      <c r="M53" s="45"/>
      <c r="N53" s="45"/>
      <c r="O53" s="45"/>
      <c r="P53" s="45"/>
      <c r="Q53" s="45"/>
    </row>
    <row r="54" spans="1:17" s="123" customFormat="1" ht="24.6" thickBot="1">
      <c r="A54" s="283"/>
      <c r="B54" s="298"/>
      <c r="C54" s="192">
        <v>2</v>
      </c>
      <c r="D54" s="190"/>
      <c r="E54" s="192"/>
      <c r="F54" s="197"/>
      <c r="G54" s="136">
        <f t="shared" si="0"/>
        <v>0</v>
      </c>
      <c r="H54" s="300"/>
      <c r="I54" s="52"/>
      <c r="J54" s="45"/>
      <c r="K54" s="45"/>
      <c r="L54" s="45"/>
      <c r="M54" s="45"/>
      <c r="N54" s="45"/>
      <c r="O54" s="45"/>
      <c r="P54" s="45"/>
      <c r="Q54" s="45"/>
    </row>
    <row r="55" spans="1:17" s="123" customFormat="1" ht="24.6" thickBot="1">
      <c r="A55" s="283"/>
      <c r="B55" s="298"/>
      <c r="C55" s="192"/>
      <c r="D55" s="190"/>
      <c r="E55" s="192"/>
      <c r="F55" s="197"/>
      <c r="G55" s="136">
        <f t="shared" si="0"/>
        <v>0</v>
      </c>
      <c r="H55" s="300"/>
      <c r="I55" s="52"/>
      <c r="J55" s="45"/>
      <c r="K55" s="45"/>
      <c r="L55" s="45"/>
      <c r="M55" s="45"/>
      <c r="N55" s="45"/>
      <c r="O55" s="45"/>
      <c r="P55" s="45"/>
      <c r="Q55" s="45"/>
    </row>
    <row r="56" spans="1:17" s="123" customFormat="1" ht="24.6" thickBot="1">
      <c r="A56" s="283"/>
      <c r="B56" s="298"/>
      <c r="C56" s="192"/>
      <c r="D56" s="190"/>
      <c r="E56" s="192"/>
      <c r="F56" s="197"/>
      <c r="G56" s="136">
        <f t="shared" si="0"/>
        <v>0</v>
      </c>
      <c r="H56" s="300"/>
      <c r="I56" s="52"/>
      <c r="J56" s="45"/>
      <c r="K56" s="45"/>
      <c r="L56" s="45"/>
      <c r="M56" s="45"/>
      <c r="N56" s="45"/>
      <c r="O56" s="45"/>
      <c r="P56" s="45"/>
      <c r="Q56" s="45"/>
    </row>
    <row r="57" spans="1:17" s="123" customFormat="1" ht="24.6" thickBot="1">
      <c r="A57" s="283"/>
      <c r="B57" s="298"/>
      <c r="C57" s="192"/>
      <c r="D57" s="190"/>
      <c r="E57" s="192"/>
      <c r="F57" s="197"/>
      <c r="G57" s="136">
        <f t="shared" si="0"/>
        <v>0</v>
      </c>
      <c r="H57" s="300"/>
      <c r="I57" s="52"/>
      <c r="J57" s="45"/>
      <c r="K57" s="45"/>
      <c r="L57" s="45"/>
      <c r="M57" s="45"/>
      <c r="N57" s="45"/>
      <c r="O57" s="45"/>
      <c r="P57" s="45"/>
      <c r="Q57" s="45"/>
    </row>
    <row r="58" spans="1:17" s="123" customFormat="1" ht="24.6" thickBot="1">
      <c r="A58" s="283"/>
      <c r="B58" s="298"/>
      <c r="C58" s="192"/>
      <c r="D58" s="190"/>
      <c r="E58" s="192"/>
      <c r="F58" s="197"/>
      <c r="G58" s="136">
        <f t="shared" si="0"/>
        <v>0</v>
      </c>
      <c r="H58" s="300"/>
      <c r="I58" s="52"/>
      <c r="J58" s="45"/>
      <c r="K58" s="45"/>
      <c r="L58" s="45"/>
      <c r="M58" s="45"/>
      <c r="N58" s="45"/>
      <c r="O58" s="45"/>
      <c r="P58" s="45"/>
      <c r="Q58" s="45"/>
    </row>
    <row r="59" spans="1:17" s="123" customFormat="1" ht="24.6" thickBot="1">
      <c r="A59" s="283"/>
      <c r="B59" s="298"/>
      <c r="C59" s="192"/>
      <c r="D59" s="190"/>
      <c r="E59" s="192"/>
      <c r="F59" s="197"/>
      <c r="G59" s="136">
        <f t="shared" si="0"/>
        <v>0</v>
      </c>
      <c r="H59" s="300"/>
      <c r="I59" s="52"/>
      <c r="J59" s="45"/>
      <c r="K59" s="45"/>
      <c r="L59" s="45"/>
      <c r="M59" s="45"/>
      <c r="N59" s="45"/>
      <c r="O59" s="45"/>
      <c r="P59" s="45"/>
      <c r="Q59" s="45"/>
    </row>
    <row r="60" spans="1:17" s="123" customFormat="1" ht="24.6" thickBot="1">
      <c r="A60" s="283"/>
      <c r="B60" s="298"/>
      <c r="C60" s="192"/>
      <c r="D60" s="190"/>
      <c r="E60" s="192"/>
      <c r="F60" s="197"/>
      <c r="G60" s="136">
        <f t="shared" si="0"/>
        <v>0</v>
      </c>
      <c r="H60" s="300"/>
      <c r="I60" s="52"/>
      <c r="J60" s="45"/>
      <c r="K60" s="45"/>
      <c r="L60" s="45"/>
      <c r="M60" s="45"/>
      <c r="N60" s="45"/>
      <c r="O60" s="45"/>
      <c r="P60" s="45"/>
      <c r="Q60" s="45"/>
    </row>
    <row r="61" spans="1:17" s="123" customFormat="1" ht="24.6" thickBot="1">
      <c r="A61" s="283"/>
      <c r="B61" s="298"/>
      <c r="C61" s="192"/>
      <c r="D61" s="190"/>
      <c r="E61" s="192"/>
      <c r="F61" s="197"/>
      <c r="G61" s="136">
        <f t="shared" si="0"/>
        <v>0</v>
      </c>
      <c r="H61" s="300"/>
      <c r="I61" s="52"/>
      <c r="J61" s="45"/>
      <c r="K61" s="45"/>
      <c r="L61" s="45"/>
      <c r="M61" s="45"/>
      <c r="N61" s="45"/>
      <c r="O61" s="45"/>
      <c r="P61" s="45"/>
      <c r="Q61" s="45"/>
    </row>
    <row r="62" spans="1:17" s="123" customFormat="1" ht="24.6" thickBot="1">
      <c r="A62" s="283"/>
      <c r="B62" s="298"/>
      <c r="C62" s="192"/>
      <c r="D62" s="190"/>
      <c r="E62" s="192"/>
      <c r="F62" s="197"/>
      <c r="G62" s="136">
        <f t="shared" si="0"/>
        <v>0</v>
      </c>
      <c r="H62" s="300"/>
      <c r="I62" s="52"/>
      <c r="J62" s="45"/>
      <c r="K62" s="45"/>
      <c r="L62" s="45"/>
      <c r="M62" s="45"/>
      <c r="N62" s="45"/>
      <c r="O62" s="45"/>
      <c r="P62" s="45"/>
      <c r="Q62" s="45"/>
    </row>
    <row r="63" spans="1:17" s="123" customFormat="1" ht="24.6" thickBot="1">
      <c r="A63" s="283"/>
      <c r="B63" s="298"/>
      <c r="C63" s="192"/>
      <c r="D63" s="190"/>
      <c r="E63" s="192"/>
      <c r="F63" s="197"/>
      <c r="G63" s="136">
        <f t="shared" si="0"/>
        <v>0</v>
      </c>
      <c r="H63" s="300"/>
      <c r="I63" s="52"/>
      <c r="J63" s="45"/>
      <c r="K63" s="45"/>
      <c r="L63" s="45"/>
      <c r="M63" s="45"/>
      <c r="N63" s="45"/>
      <c r="O63" s="45"/>
      <c r="P63" s="45"/>
      <c r="Q63" s="45"/>
    </row>
    <row r="64" spans="1:17" s="123" customFormat="1" ht="24.6" thickBot="1">
      <c r="A64" s="283"/>
      <c r="B64" s="298"/>
      <c r="C64" s="192"/>
      <c r="D64" s="190"/>
      <c r="E64" s="192"/>
      <c r="F64" s="197"/>
      <c r="G64" s="136">
        <f t="shared" si="0"/>
        <v>0</v>
      </c>
      <c r="H64" s="300"/>
      <c r="I64" s="52"/>
      <c r="J64" s="45"/>
      <c r="K64" s="45"/>
      <c r="L64" s="45"/>
      <c r="M64" s="45"/>
      <c r="N64" s="45"/>
      <c r="O64" s="45"/>
      <c r="P64" s="45"/>
      <c r="Q64" s="45"/>
    </row>
    <row r="65" spans="1:17" s="123" customFormat="1" ht="24.6" thickBot="1">
      <c r="A65" s="283"/>
      <c r="B65" s="298"/>
      <c r="C65" s="192"/>
      <c r="D65" s="190"/>
      <c r="E65" s="192"/>
      <c r="F65" s="197"/>
      <c r="G65" s="136">
        <f t="shared" si="0"/>
        <v>0</v>
      </c>
      <c r="H65" s="300"/>
      <c r="I65" s="52"/>
      <c r="J65" s="45"/>
      <c r="K65" s="45"/>
      <c r="L65" s="45"/>
      <c r="M65" s="45"/>
      <c r="N65" s="45"/>
      <c r="O65" s="45"/>
      <c r="P65" s="45"/>
      <c r="Q65" s="45"/>
    </row>
    <row r="66" spans="1:17" s="123" customFormat="1" ht="24.6" thickBot="1">
      <c r="A66" s="283"/>
      <c r="B66" s="298"/>
      <c r="C66" s="192"/>
      <c r="D66" s="190"/>
      <c r="E66" s="192"/>
      <c r="F66" s="197"/>
      <c r="G66" s="136">
        <f t="shared" si="0"/>
        <v>0</v>
      </c>
      <c r="H66" s="300"/>
      <c r="I66" s="52"/>
      <c r="J66" s="45"/>
      <c r="K66" s="45"/>
      <c r="L66" s="45"/>
      <c r="M66" s="45"/>
      <c r="N66" s="45"/>
      <c r="O66" s="45"/>
      <c r="P66" s="45"/>
      <c r="Q66" s="45"/>
    </row>
    <row r="67" spans="1:17" s="123" customFormat="1" ht="24.6" thickBot="1">
      <c r="A67" s="283"/>
      <c r="B67" s="298"/>
      <c r="C67" s="192"/>
      <c r="D67" s="190"/>
      <c r="E67" s="192"/>
      <c r="F67" s="197"/>
      <c r="G67" s="136">
        <f t="shared" si="0"/>
        <v>0</v>
      </c>
      <c r="H67" s="300"/>
      <c r="I67" s="52"/>
      <c r="J67" s="45"/>
      <c r="K67" s="45"/>
      <c r="L67" s="45"/>
      <c r="M67" s="45"/>
      <c r="N67" s="45"/>
      <c r="O67" s="45"/>
      <c r="P67" s="45"/>
      <c r="Q67" s="45"/>
    </row>
    <row r="68" spans="1:17" s="123" customFormat="1" ht="24.6" thickBot="1">
      <c r="A68" s="283"/>
      <c r="B68" s="298"/>
      <c r="C68" s="192"/>
      <c r="D68" s="190"/>
      <c r="E68" s="192"/>
      <c r="F68" s="197"/>
      <c r="G68" s="136">
        <f t="shared" si="0"/>
        <v>0</v>
      </c>
      <c r="H68" s="300"/>
      <c r="I68" s="52"/>
      <c r="J68" s="45"/>
      <c r="K68" s="45"/>
      <c r="L68" s="45"/>
      <c r="M68" s="45"/>
      <c r="N68" s="45"/>
      <c r="O68" s="45"/>
      <c r="P68" s="45"/>
      <c r="Q68" s="45"/>
    </row>
    <row r="69" spans="1:17" s="123" customFormat="1" ht="24.6" thickBot="1">
      <c r="A69" s="283"/>
      <c r="B69" s="298"/>
      <c r="C69" s="192"/>
      <c r="D69" s="190"/>
      <c r="E69" s="192"/>
      <c r="F69" s="197"/>
      <c r="G69" s="136">
        <f t="shared" si="0"/>
        <v>0</v>
      </c>
      <c r="H69" s="300"/>
      <c r="I69" s="52"/>
      <c r="J69" s="45"/>
      <c r="K69" s="45"/>
      <c r="L69" s="45"/>
      <c r="M69" s="45"/>
      <c r="N69" s="45"/>
      <c r="O69" s="45"/>
      <c r="P69" s="45"/>
      <c r="Q69" s="45"/>
    </row>
    <row r="70" spans="1:17" s="123" customFormat="1" ht="24.6" thickBot="1">
      <c r="A70" s="283"/>
      <c r="B70" s="298"/>
      <c r="C70" s="192"/>
      <c r="D70" s="190"/>
      <c r="E70" s="192"/>
      <c r="F70" s="197"/>
      <c r="G70" s="136">
        <f t="shared" si="0"/>
        <v>0</v>
      </c>
      <c r="H70" s="300"/>
      <c r="I70" s="52"/>
      <c r="J70" s="45"/>
      <c r="K70" s="45"/>
      <c r="L70" s="45"/>
      <c r="M70" s="45"/>
      <c r="N70" s="45"/>
      <c r="O70" s="45"/>
      <c r="P70" s="45"/>
      <c r="Q70" s="45"/>
    </row>
    <row r="71" spans="1:17" s="123" customFormat="1" ht="24.6" thickBot="1">
      <c r="A71" s="283"/>
      <c r="B71" s="298"/>
      <c r="C71" s="192"/>
      <c r="D71" s="190"/>
      <c r="E71" s="192"/>
      <c r="F71" s="197"/>
      <c r="G71" s="136">
        <f t="shared" si="0"/>
        <v>0</v>
      </c>
      <c r="H71" s="300"/>
      <c r="I71" s="52"/>
      <c r="J71" s="45"/>
      <c r="K71" s="45"/>
      <c r="L71" s="45"/>
      <c r="M71" s="45"/>
      <c r="N71" s="45"/>
      <c r="O71" s="45"/>
      <c r="P71" s="45"/>
      <c r="Q71" s="45"/>
    </row>
    <row r="72" spans="1:17" s="123" customFormat="1" ht="24.6" thickBot="1">
      <c r="A72" s="284"/>
      <c r="B72" s="299"/>
      <c r="C72" s="203"/>
      <c r="D72" s="204"/>
      <c r="E72" s="203"/>
      <c r="F72" s="205"/>
      <c r="G72" s="136">
        <f t="shared" si="0"/>
        <v>0</v>
      </c>
      <c r="H72" s="300"/>
      <c r="I72" s="52"/>
      <c r="J72" s="45"/>
      <c r="K72" s="45"/>
      <c r="L72" s="45"/>
      <c r="M72" s="45"/>
      <c r="N72" s="45"/>
      <c r="O72" s="45"/>
      <c r="P72" s="45"/>
      <c r="Q72" s="45"/>
    </row>
    <row r="73" spans="1:17" s="123" customFormat="1" ht="25.2" thickTop="1" thickBot="1">
      <c r="A73" s="285">
        <v>4</v>
      </c>
      <c r="B73" s="297"/>
      <c r="C73" s="206">
        <v>1</v>
      </c>
      <c r="D73" s="207"/>
      <c r="E73" s="206"/>
      <c r="F73" s="208"/>
      <c r="G73" s="136">
        <f t="shared" si="0"/>
        <v>0</v>
      </c>
      <c r="H73" s="300">
        <f>IFERROR((SUM(G73:G92)*(B73/COUNTA(F73:F92))),0)</f>
        <v>0</v>
      </c>
      <c r="I73" s="52"/>
      <c r="J73" s="45"/>
      <c r="K73" s="45"/>
      <c r="L73" s="45"/>
      <c r="M73" s="45"/>
      <c r="N73" s="45"/>
      <c r="O73" s="45"/>
      <c r="P73" s="45"/>
      <c r="Q73" s="45"/>
    </row>
    <row r="74" spans="1:17" s="123" customFormat="1" ht="24.6" thickBot="1">
      <c r="A74" s="286"/>
      <c r="B74" s="298"/>
      <c r="C74" s="192">
        <v>2</v>
      </c>
      <c r="D74" s="190"/>
      <c r="E74" s="192"/>
      <c r="F74" s="197"/>
      <c r="G74" s="136">
        <f t="shared" si="0"/>
        <v>0</v>
      </c>
      <c r="H74" s="300"/>
      <c r="I74" s="52"/>
      <c r="J74" s="45"/>
      <c r="K74" s="45"/>
      <c r="L74" s="45"/>
      <c r="M74" s="45"/>
      <c r="N74" s="45"/>
      <c r="O74" s="45"/>
      <c r="P74" s="45"/>
      <c r="Q74" s="45"/>
    </row>
    <row r="75" spans="1:17" s="123" customFormat="1" ht="24.6" thickBot="1">
      <c r="A75" s="286"/>
      <c r="B75" s="298"/>
      <c r="C75" s="192"/>
      <c r="D75" s="190"/>
      <c r="E75" s="192"/>
      <c r="F75" s="197"/>
      <c r="G75" s="136">
        <f t="shared" si="0"/>
        <v>0</v>
      </c>
      <c r="H75" s="300"/>
      <c r="I75" s="52"/>
      <c r="J75" s="45"/>
      <c r="K75" s="45"/>
      <c r="L75" s="45"/>
      <c r="M75" s="45"/>
      <c r="N75" s="45"/>
      <c r="O75" s="45"/>
      <c r="P75" s="45"/>
      <c r="Q75" s="45"/>
    </row>
    <row r="76" spans="1:17" s="123" customFormat="1" ht="24.6" thickBot="1">
      <c r="A76" s="286"/>
      <c r="B76" s="298"/>
      <c r="C76" s="192"/>
      <c r="D76" s="190"/>
      <c r="E76" s="192"/>
      <c r="F76" s="197"/>
      <c r="G76" s="136">
        <f t="shared" si="0"/>
        <v>0</v>
      </c>
      <c r="H76" s="300"/>
      <c r="I76" s="52"/>
      <c r="J76" s="45"/>
      <c r="K76" s="45"/>
      <c r="L76" s="45"/>
      <c r="M76" s="45"/>
      <c r="N76" s="45"/>
      <c r="O76" s="45"/>
      <c r="P76" s="45"/>
      <c r="Q76" s="45"/>
    </row>
    <row r="77" spans="1:17" s="123" customFormat="1" ht="24.6" thickBot="1">
      <c r="A77" s="286"/>
      <c r="B77" s="298"/>
      <c r="C77" s="192"/>
      <c r="D77" s="190"/>
      <c r="E77" s="192"/>
      <c r="F77" s="197"/>
      <c r="G77" s="136">
        <f t="shared" ref="G77:G140" si="1">IF($E77=$K$13,0.1466*(($F77*7/22)^0.7187),IF($E77=$K$14,0.49522*((($F77*7/22)^2)^0.8726),IF($E77=$K$15,0.17446*((($F77*7/22)^2)^1.0437),IF($E77=$K$16,0.2425*((($F77*7/22)^2)^1.0751)))))*1.27*0.47*(44/12)</f>
        <v>0</v>
      </c>
      <c r="H77" s="300"/>
      <c r="I77" s="52"/>
      <c r="J77" s="45"/>
      <c r="K77" s="45"/>
      <c r="L77" s="45"/>
      <c r="M77" s="45"/>
      <c r="N77" s="45"/>
      <c r="O77" s="45"/>
      <c r="P77" s="45"/>
      <c r="Q77" s="45"/>
    </row>
    <row r="78" spans="1:17" s="123" customFormat="1" ht="24.6" thickBot="1">
      <c r="A78" s="286"/>
      <c r="B78" s="298"/>
      <c r="C78" s="192"/>
      <c r="D78" s="190"/>
      <c r="E78" s="192"/>
      <c r="F78" s="197"/>
      <c r="G78" s="136">
        <f t="shared" si="1"/>
        <v>0</v>
      </c>
      <c r="H78" s="300"/>
      <c r="I78" s="52"/>
      <c r="J78" s="45"/>
      <c r="K78" s="45"/>
      <c r="L78" s="45"/>
      <c r="M78" s="45"/>
      <c r="N78" s="45"/>
      <c r="O78" s="45"/>
      <c r="P78" s="45"/>
      <c r="Q78" s="45"/>
    </row>
    <row r="79" spans="1:17" s="123" customFormat="1" ht="24.6" thickBot="1">
      <c r="A79" s="286"/>
      <c r="B79" s="298"/>
      <c r="C79" s="192"/>
      <c r="D79" s="190"/>
      <c r="E79" s="192"/>
      <c r="F79" s="197"/>
      <c r="G79" s="136">
        <f t="shared" si="1"/>
        <v>0</v>
      </c>
      <c r="H79" s="300"/>
      <c r="I79" s="52"/>
      <c r="J79" s="45"/>
      <c r="K79" s="45"/>
      <c r="L79" s="45"/>
      <c r="M79" s="45"/>
      <c r="N79" s="45"/>
      <c r="O79" s="45"/>
      <c r="P79" s="45"/>
      <c r="Q79" s="45"/>
    </row>
    <row r="80" spans="1:17" s="123" customFormat="1" ht="24.6" thickBot="1">
      <c r="A80" s="286"/>
      <c r="B80" s="298"/>
      <c r="C80" s="192"/>
      <c r="D80" s="190"/>
      <c r="E80" s="192"/>
      <c r="F80" s="197"/>
      <c r="G80" s="136">
        <f t="shared" si="1"/>
        <v>0</v>
      </c>
      <c r="H80" s="300"/>
      <c r="I80" s="52"/>
      <c r="J80" s="45"/>
      <c r="K80" s="45"/>
      <c r="L80" s="45"/>
      <c r="M80" s="45"/>
      <c r="N80" s="45"/>
      <c r="O80" s="45"/>
      <c r="P80" s="45"/>
      <c r="Q80" s="45"/>
    </row>
    <row r="81" spans="1:17" s="123" customFormat="1" ht="24.6" thickBot="1">
      <c r="A81" s="286"/>
      <c r="B81" s="298"/>
      <c r="C81" s="192"/>
      <c r="D81" s="190"/>
      <c r="E81" s="192"/>
      <c r="F81" s="197"/>
      <c r="G81" s="136">
        <f t="shared" si="1"/>
        <v>0</v>
      </c>
      <c r="H81" s="300"/>
      <c r="I81" s="52"/>
      <c r="J81" s="45"/>
      <c r="K81" s="45"/>
      <c r="L81" s="45"/>
      <c r="M81" s="45"/>
      <c r="N81" s="45"/>
      <c r="O81" s="45"/>
      <c r="P81" s="45"/>
      <c r="Q81" s="45"/>
    </row>
    <row r="82" spans="1:17" s="123" customFormat="1" ht="24.6" thickBot="1">
      <c r="A82" s="286"/>
      <c r="B82" s="298"/>
      <c r="C82" s="192"/>
      <c r="D82" s="190"/>
      <c r="E82" s="192"/>
      <c r="F82" s="197"/>
      <c r="G82" s="136">
        <f t="shared" si="1"/>
        <v>0</v>
      </c>
      <c r="H82" s="300"/>
      <c r="I82" s="52"/>
      <c r="J82" s="45"/>
      <c r="K82" s="45"/>
      <c r="L82" s="45"/>
      <c r="M82" s="45"/>
      <c r="N82" s="45"/>
      <c r="O82" s="45"/>
      <c r="P82" s="45"/>
      <c r="Q82" s="45"/>
    </row>
    <row r="83" spans="1:17" s="123" customFormat="1" ht="24.6" thickBot="1">
      <c r="A83" s="286"/>
      <c r="B83" s="298"/>
      <c r="C83" s="192"/>
      <c r="D83" s="190"/>
      <c r="E83" s="192"/>
      <c r="F83" s="197"/>
      <c r="G83" s="136">
        <f t="shared" si="1"/>
        <v>0</v>
      </c>
      <c r="H83" s="300"/>
      <c r="I83" s="52"/>
      <c r="J83" s="45"/>
      <c r="K83" s="45"/>
      <c r="L83" s="45"/>
      <c r="M83" s="45"/>
      <c r="N83" s="45"/>
      <c r="O83" s="45"/>
      <c r="P83" s="45"/>
      <c r="Q83" s="45"/>
    </row>
    <row r="84" spans="1:17" s="123" customFormat="1" ht="24.6" thickBot="1">
      <c r="A84" s="286"/>
      <c r="B84" s="298"/>
      <c r="C84" s="192"/>
      <c r="D84" s="190"/>
      <c r="E84" s="192"/>
      <c r="F84" s="197"/>
      <c r="G84" s="136">
        <f t="shared" si="1"/>
        <v>0</v>
      </c>
      <c r="H84" s="300"/>
      <c r="I84" s="52"/>
      <c r="J84" s="45"/>
      <c r="K84" s="45"/>
      <c r="L84" s="45"/>
      <c r="M84" s="45"/>
      <c r="N84" s="45"/>
      <c r="O84" s="45"/>
      <c r="P84" s="45"/>
      <c r="Q84" s="45"/>
    </row>
    <row r="85" spans="1:17" s="123" customFormat="1" ht="24.6" thickBot="1">
      <c r="A85" s="286"/>
      <c r="B85" s="298"/>
      <c r="C85" s="192"/>
      <c r="D85" s="190"/>
      <c r="E85" s="192"/>
      <c r="F85" s="197"/>
      <c r="G85" s="136">
        <f t="shared" si="1"/>
        <v>0</v>
      </c>
      <c r="H85" s="300"/>
      <c r="I85" s="52"/>
      <c r="J85" s="45"/>
      <c r="K85" s="45"/>
      <c r="L85" s="45"/>
      <c r="M85" s="45"/>
      <c r="N85" s="45"/>
      <c r="O85" s="45"/>
      <c r="P85" s="45"/>
      <c r="Q85" s="45"/>
    </row>
    <row r="86" spans="1:17" s="123" customFormat="1" ht="24.6" thickBot="1">
      <c r="A86" s="286"/>
      <c r="B86" s="298"/>
      <c r="C86" s="192"/>
      <c r="D86" s="190"/>
      <c r="E86" s="192"/>
      <c r="F86" s="197"/>
      <c r="G86" s="136">
        <f t="shared" si="1"/>
        <v>0</v>
      </c>
      <c r="H86" s="300"/>
      <c r="I86" s="52"/>
      <c r="J86" s="45"/>
      <c r="K86" s="45"/>
      <c r="L86" s="45"/>
      <c r="M86" s="45"/>
      <c r="N86" s="45"/>
      <c r="O86" s="45"/>
      <c r="P86" s="45"/>
      <c r="Q86" s="45"/>
    </row>
    <row r="87" spans="1:17" s="123" customFormat="1" ht="24.6" thickBot="1">
      <c r="A87" s="286"/>
      <c r="B87" s="298"/>
      <c r="C87" s="192"/>
      <c r="D87" s="190"/>
      <c r="E87" s="192"/>
      <c r="F87" s="197"/>
      <c r="G87" s="136">
        <f t="shared" si="1"/>
        <v>0</v>
      </c>
      <c r="H87" s="300"/>
      <c r="I87" s="52"/>
      <c r="J87" s="45"/>
      <c r="K87" s="45"/>
      <c r="L87" s="45"/>
      <c r="M87" s="45"/>
      <c r="N87" s="45"/>
      <c r="O87" s="45"/>
      <c r="P87" s="45"/>
      <c r="Q87" s="45"/>
    </row>
    <row r="88" spans="1:17" s="123" customFormat="1" ht="24.6" thickBot="1">
      <c r="A88" s="286"/>
      <c r="B88" s="298"/>
      <c r="C88" s="192"/>
      <c r="D88" s="190"/>
      <c r="E88" s="192"/>
      <c r="F88" s="197"/>
      <c r="G88" s="136">
        <f t="shared" si="1"/>
        <v>0</v>
      </c>
      <c r="H88" s="300"/>
      <c r="I88" s="52"/>
      <c r="J88" s="45"/>
      <c r="K88" s="45"/>
      <c r="L88" s="45"/>
      <c r="M88" s="45"/>
      <c r="N88" s="45"/>
      <c r="O88" s="45"/>
      <c r="P88" s="45"/>
      <c r="Q88" s="45"/>
    </row>
    <row r="89" spans="1:17" s="123" customFormat="1" ht="24.6" thickBot="1">
      <c r="A89" s="286"/>
      <c r="B89" s="298"/>
      <c r="C89" s="192"/>
      <c r="D89" s="190"/>
      <c r="E89" s="192"/>
      <c r="F89" s="197"/>
      <c r="G89" s="136">
        <f t="shared" si="1"/>
        <v>0</v>
      </c>
      <c r="H89" s="300"/>
      <c r="I89" s="52"/>
      <c r="J89" s="45"/>
      <c r="K89" s="45"/>
      <c r="L89" s="45"/>
      <c r="M89" s="45"/>
      <c r="N89" s="45"/>
      <c r="O89" s="45"/>
      <c r="P89" s="45"/>
      <c r="Q89" s="45"/>
    </row>
    <row r="90" spans="1:17" s="123" customFormat="1" ht="24.6" thickBot="1">
      <c r="A90" s="286"/>
      <c r="B90" s="298"/>
      <c r="C90" s="192"/>
      <c r="D90" s="190"/>
      <c r="E90" s="192"/>
      <c r="F90" s="197"/>
      <c r="G90" s="136">
        <f t="shared" si="1"/>
        <v>0</v>
      </c>
      <c r="H90" s="300"/>
      <c r="I90" s="52"/>
      <c r="J90" s="45"/>
      <c r="K90" s="45"/>
      <c r="L90" s="45"/>
      <c r="M90" s="45"/>
      <c r="N90" s="45"/>
      <c r="O90" s="45"/>
      <c r="P90" s="45"/>
      <c r="Q90" s="45"/>
    </row>
    <row r="91" spans="1:17" s="123" customFormat="1" ht="24.6" thickBot="1">
      <c r="A91" s="286"/>
      <c r="B91" s="298"/>
      <c r="C91" s="192"/>
      <c r="D91" s="190"/>
      <c r="E91" s="192"/>
      <c r="F91" s="197"/>
      <c r="G91" s="136">
        <f t="shared" si="1"/>
        <v>0</v>
      </c>
      <c r="H91" s="300"/>
      <c r="I91" s="52"/>
      <c r="J91" s="45"/>
      <c r="K91" s="45"/>
      <c r="L91" s="45"/>
      <c r="M91" s="45"/>
      <c r="N91" s="45"/>
      <c r="O91" s="45"/>
      <c r="P91" s="45"/>
      <c r="Q91" s="45"/>
    </row>
    <row r="92" spans="1:17" s="123" customFormat="1" ht="24.6" thickBot="1">
      <c r="A92" s="287"/>
      <c r="B92" s="299"/>
      <c r="C92" s="203"/>
      <c r="D92" s="204"/>
      <c r="E92" s="203"/>
      <c r="F92" s="205"/>
      <c r="G92" s="136">
        <f t="shared" si="1"/>
        <v>0</v>
      </c>
      <c r="H92" s="300"/>
      <c r="I92" s="52"/>
      <c r="J92" s="45"/>
      <c r="K92" s="45"/>
      <c r="L92" s="45"/>
      <c r="M92" s="45"/>
      <c r="N92" s="45"/>
      <c r="O92" s="45"/>
      <c r="P92" s="45"/>
      <c r="Q92" s="45"/>
    </row>
    <row r="93" spans="1:17" s="123" customFormat="1" ht="25.2" thickTop="1" thickBot="1">
      <c r="A93" s="276">
        <v>5</v>
      </c>
      <c r="B93" s="297"/>
      <c r="C93" s="206">
        <v>1</v>
      </c>
      <c r="D93" s="207"/>
      <c r="E93" s="206"/>
      <c r="F93" s="208"/>
      <c r="G93" s="136">
        <f t="shared" si="1"/>
        <v>0</v>
      </c>
      <c r="H93" s="300">
        <f>IFERROR((SUM(G93:G112)*(B93/COUNTA(F93:F112))),0)</f>
        <v>0</v>
      </c>
      <c r="I93" s="52"/>
      <c r="J93" s="45"/>
      <c r="K93" s="45"/>
      <c r="L93" s="45"/>
      <c r="M93" s="45"/>
      <c r="N93" s="45"/>
      <c r="O93" s="45"/>
      <c r="P93" s="45"/>
      <c r="Q93" s="45"/>
    </row>
    <row r="94" spans="1:17" s="123" customFormat="1" ht="24.6" thickBot="1">
      <c r="A94" s="277"/>
      <c r="B94" s="298"/>
      <c r="C94" s="192">
        <v>2</v>
      </c>
      <c r="D94" s="190"/>
      <c r="E94" s="192"/>
      <c r="F94" s="197"/>
      <c r="G94" s="136">
        <f t="shared" si="1"/>
        <v>0</v>
      </c>
      <c r="H94" s="300"/>
      <c r="I94" s="52"/>
      <c r="J94" s="45"/>
      <c r="K94" s="45"/>
      <c r="L94" s="45"/>
      <c r="M94" s="45"/>
      <c r="N94" s="45"/>
      <c r="O94" s="45"/>
      <c r="P94" s="45"/>
      <c r="Q94" s="45"/>
    </row>
    <row r="95" spans="1:17" s="123" customFormat="1" ht="24.6" thickBot="1">
      <c r="A95" s="277"/>
      <c r="B95" s="298"/>
      <c r="C95" s="192"/>
      <c r="D95" s="190"/>
      <c r="E95" s="192"/>
      <c r="F95" s="197"/>
      <c r="G95" s="136">
        <f t="shared" si="1"/>
        <v>0</v>
      </c>
      <c r="H95" s="300"/>
      <c r="I95" s="52"/>
      <c r="J95" s="45"/>
      <c r="K95" s="45"/>
      <c r="L95" s="45"/>
      <c r="M95" s="45"/>
      <c r="N95" s="45"/>
      <c r="O95" s="45"/>
      <c r="P95" s="45"/>
      <c r="Q95" s="45"/>
    </row>
    <row r="96" spans="1:17" s="123" customFormat="1" ht="24.6" thickBot="1">
      <c r="A96" s="277"/>
      <c r="B96" s="298"/>
      <c r="C96" s="192"/>
      <c r="D96" s="190"/>
      <c r="E96" s="192"/>
      <c r="F96" s="197"/>
      <c r="G96" s="136">
        <f t="shared" si="1"/>
        <v>0</v>
      </c>
      <c r="H96" s="300"/>
      <c r="I96" s="52"/>
      <c r="J96" s="45"/>
      <c r="K96" s="45"/>
      <c r="L96" s="45"/>
      <c r="M96" s="45"/>
      <c r="N96" s="45"/>
      <c r="O96" s="45"/>
      <c r="P96" s="45"/>
      <c r="Q96" s="45"/>
    </row>
    <row r="97" spans="1:17" s="123" customFormat="1" ht="24.6" thickBot="1">
      <c r="A97" s="277"/>
      <c r="B97" s="298"/>
      <c r="C97" s="192"/>
      <c r="D97" s="190"/>
      <c r="E97" s="192"/>
      <c r="F97" s="197"/>
      <c r="G97" s="136">
        <f t="shared" si="1"/>
        <v>0</v>
      </c>
      <c r="H97" s="300"/>
      <c r="I97" s="52"/>
      <c r="J97" s="45"/>
      <c r="K97" s="45"/>
      <c r="L97" s="45"/>
      <c r="M97" s="45"/>
      <c r="N97" s="45"/>
      <c r="O97" s="45"/>
      <c r="P97" s="45"/>
      <c r="Q97" s="45"/>
    </row>
    <row r="98" spans="1:17" s="123" customFormat="1" ht="24.6" thickBot="1">
      <c r="A98" s="277"/>
      <c r="B98" s="298"/>
      <c r="C98" s="192"/>
      <c r="D98" s="190"/>
      <c r="E98" s="192"/>
      <c r="F98" s="197"/>
      <c r="G98" s="136">
        <f t="shared" si="1"/>
        <v>0</v>
      </c>
      <c r="H98" s="300"/>
      <c r="I98" s="52"/>
      <c r="J98" s="45"/>
      <c r="K98" s="45"/>
      <c r="L98" s="45"/>
      <c r="M98" s="45"/>
      <c r="N98" s="45"/>
      <c r="O98" s="45"/>
      <c r="P98" s="45"/>
      <c r="Q98" s="45"/>
    </row>
    <row r="99" spans="1:17" s="123" customFormat="1" ht="24.6" thickBot="1">
      <c r="A99" s="277"/>
      <c r="B99" s="298"/>
      <c r="C99" s="192"/>
      <c r="D99" s="190"/>
      <c r="E99" s="192"/>
      <c r="F99" s="197"/>
      <c r="G99" s="136">
        <f t="shared" si="1"/>
        <v>0</v>
      </c>
      <c r="H99" s="300"/>
      <c r="I99" s="52"/>
      <c r="J99" s="45"/>
      <c r="K99" s="45"/>
      <c r="L99" s="45"/>
      <c r="M99" s="45"/>
      <c r="N99" s="45"/>
      <c r="O99" s="45"/>
      <c r="P99" s="45"/>
      <c r="Q99" s="45"/>
    </row>
    <row r="100" spans="1:17" s="123" customFormat="1" ht="24.6" thickBot="1">
      <c r="A100" s="277"/>
      <c r="B100" s="298"/>
      <c r="C100" s="192"/>
      <c r="D100" s="190"/>
      <c r="E100" s="192"/>
      <c r="F100" s="197"/>
      <c r="G100" s="136">
        <f t="shared" si="1"/>
        <v>0</v>
      </c>
      <c r="H100" s="300"/>
      <c r="I100" s="52"/>
      <c r="J100" s="45"/>
      <c r="K100" s="45"/>
      <c r="L100" s="45"/>
      <c r="M100" s="45"/>
      <c r="N100" s="45"/>
      <c r="O100" s="45"/>
      <c r="P100" s="45"/>
      <c r="Q100" s="45"/>
    </row>
    <row r="101" spans="1:17" s="123" customFormat="1" ht="24.6" thickBot="1">
      <c r="A101" s="277"/>
      <c r="B101" s="298"/>
      <c r="C101" s="192"/>
      <c r="D101" s="190"/>
      <c r="E101" s="192"/>
      <c r="F101" s="197"/>
      <c r="G101" s="136">
        <f t="shared" si="1"/>
        <v>0</v>
      </c>
      <c r="H101" s="300"/>
      <c r="I101" s="52"/>
      <c r="J101" s="45"/>
      <c r="K101" s="45"/>
      <c r="L101" s="45"/>
      <c r="M101" s="45"/>
      <c r="N101" s="45"/>
      <c r="O101" s="45"/>
      <c r="P101" s="45"/>
      <c r="Q101" s="45"/>
    </row>
    <row r="102" spans="1:17" s="123" customFormat="1" ht="24.6" thickBot="1">
      <c r="A102" s="277"/>
      <c r="B102" s="298"/>
      <c r="C102" s="192"/>
      <c r="D102" s="190"/>
      <c r="E102" s="192"/>
      <c r="F102" s="197"/>
      <c r="G102" s="136">
        <f t="shared" si="1"/>
        <v>0</v>
      </c>
      <c r="H102" s="300"/>
      <c r="I102" s="52"/>
      <c r="J102" s="45"/>
      <c r="K102" s="45"/>
      <c r="L102" s="45"/>
      <c r="M102" s="45"/>
      <c r="N102" s="45"/>
      <c r="O102" s="45"/>
      <c r="P102" s="45"/>
      <c r="Q102" s="45"/>
    </row>
    <row r="103" spans="1:17" s="123" customFormat="1" ht="24.6" thickBot="1">
      <c r="A103" s="277"/>
      <c r="B103" s="298"/>
      <c r="C103" s="192"/>
      <c r="D103" s="190"/>
      <c r="E103" s="192"/>
      <c r="F103" s="197"/>
      <c r="G103" s="136">
        <f t="shared" si="1"/>
        <v>0</v>
      </c>
      <c r="H103" s="300"/>
      <c r="I103" s="52"/>
      <c r="J103" s="45"/>
      <c r="K103" s="45"/>
      <c r="L103" s="45"/>
      <c r="M103" s="45"/>
      <c r="N103" s="45"/>
      <c r="O103" s="45"/>
      <c r="P103" s="45"/>
      <c r="Q103" s="45"/>
    </row>
    <row r="104" spans="1:17" s="123" customFormat="1" ht="24.6" thickBot="1">
      <c r="A104" s="277"/>
      <c r="B104" s="298"/>
      <c r="C104" s="192"/>
      <c r="D104" s="190"/>
      <c r="E104" s="192"/>
      <c r="F104" s="197"/>
      <c r="G104" s="136">
        <f t="shared" si="1"/>
        <v>0</v>
      </c>
      <c r="H104" s="300"/>
      <c r="I104" s="52"/>
      <c r="J104" s="45"/>
      <c r="K104" s="45"/>
      <c r="L104" s="45"/>
      <c r="M104" s="45"/>
      <c r="N104" s="45"/>
      <c r="O104" s="45"/>
      <c r="P104" s="45"/>
      <c r="Q104" s="45"/>
    </row>
    <row r="105" spans="1:17" s="123" customFormat="1" ht="24.6" thickBot="1">
      <c r="A105" s="277"/>
      <c r="B105" s="298"/>
      <c r="C105" s="192"/>
      <c r="D105" s="190"/>
      <c r="E105" s="192"/>
      <c r="F105" s="197"/>
      <c r="G105" s="136">
        <f t="shared" si="1"/>
        <v>0</v>
      </c>
      <c r="H105" s="300"/>
      <c r="I105" s="52"/>
      <c r="J105" s="45"/>
      <c r="K105" s="45"/>
      <c r="L105" s="45"/>
      <c r="M105" s="45"/>
      <c r="N105" s="45"/>
      <c r="O105" s="45"/>
      <c r="P105" s="45"/>
      <c r="Q105" s="45"/>
    </row>
    <row r="106" spans="1:17" s="123" customFormat="1" ht="24.6" thickBot="1">
      <c r="A106" s="277"/>
      <c r="B106" s="298"/>
      <c r="C106" s="192"/>
      <c r="D106" s="190"/>
      <c r="E106" s="192"/>
      <c r="F106" s="197"/>
      <c r="G106" s="136">
        <f t="shared" si="1"/>
        <v>0</v>
      </c>
      <c r="H106" s="300"/>
      <c r="I106" s="52"/>
      <c r="J106" s="45"/>
      <c r="K106" s="45"/>
      <c r="L106" s="45"/>
      <c r="M106" s="45"/>
      <c r="N106" s="45"/>
      <c r="O106" s="45"/>
      <c r="P106" s="45"/>
      <c r="Q106" s="45"/>
    </row>
    <row r="107" spans="1:17" s="123" customFormat="1" ht="24.6" thickBot="1">
      <c r="A107" s="277"/>
      <c r="B107" s="298"/>
      <c r="C107" s="192"/>
      <c r="D107" s="190"/>
      <c r="E107" s="192"/>
      <c r="F107" s="197"/>
      <c r="G107" s="136">
        <f t="shared" si="1"/>
        <v>0</v>
      </c>
      <c r="H107" s="300"/>
      <c r="I107" s="52"/>
      <c r="J107" s="45"/>
      <c r="K107" s="45"/>
      <c r="L107" s="45"/>
      <c r="M107" s="45"/>
      <c r="N107" s="45"/>
      <c r="O107" s="45"/>
      <c r="P107" s="45"/>
      <c r="Q107" s="45"/>
    </row>
    <row r="108" spans="1:17" s="123" customFormat="1" ht="24.6" thickBot="1">
      <c r="A108" s="277"/>
      <c r="B108" s="298"/>
      <c r="C108" s="192"/>
      <c r="D108" s="190"/>
      <c r="E108" s="192"/>
      <c r="F108" s="197"/>
      <c r="G108" s="136">
        <f t="shared" si="1"/>
        <v>0</v>
      </c>
      <c r="H108" s="300"/>
      <c r="I108" s="52"/>
      <c r="J108" s="45"/>
      <c r="K108" s="45"/>
      <c r="L108" s="45"/>
      <c r="M108" s="45"/>
      <c r="N108" s="45"/>
      <c r="O108" s="45"/>
      <c r="P108" s="45"/>
      <c r="Q108" s="45"/>
    </row>
    <row r="109" spans="1:17" s="123" customFormat="1" ht="24.6" thickBot="1">
      <c r="A109" s="277"/>
      <c r="B109" s="298"/>
      <c r="C109" s="192"/>
      <c r="D109" s="190"/>
      <c r="E109" s="192"/>
      <c r="F109" s="197"/>
      <c r="G109" s="136">
        <f t="shared" si="1"/>
        <v>0</v>
      </c>
      <c r="H109" s="300"/>
      <c r="I109" s="52"/>
      <c r="J109" s="45"/>
      <c r="K109" s="45"/>
      <c r="L109" s="45"/>
      <c r="M109" s="45"/>
      <c r="N109" s="45"/>
      <c r="O109" s="45"/>
      <c r="P109" s="45"/>
      <c r="Q109" s="45"/>
    </row>
    <row r="110" spans="1:17" s="123" customFormat="1" ht="24.6" thickBot="1">
      <c r="A110" s="277"/>
      <c r="B110" s="298"/>
      <c r="C110" s="192"/>
      <c r="D110" s="190"/>
      <c r="E110" s="192"/>
      <c r="F110" s="197"/>
      <c r="G110" s="136">
        <f t="shared" si="1"/>
        <v>0</v>
      </c>
      <c r="H110" s="300"/>
      <c r="I110" s="52"/>
      <c r="J110" s="45"/>
      <c r="K110" s="45"/>
      <c r="L110" s="45"/>
      <c r="M110" s="45"/>
      <c r="N110" s="45"/>
      <c r="O110" s="45"/>
      <c r="P110" s="45"/>
      <c r="Q110" s="45"/>
    </row>
    <row r="111" spans="1:17" s="123" customFormat="1" ht="24.6" thickBot="1">
      <c r="A111" s="277"/>
      <c r="B111" s="298"/>
      <c r="C111" s="192"/>
      <c r="D111" s="190"/>
      <c r="E111" s="192"/>
      <c r="F111" s="197"/>
      <c r="G111" s="136">
        <f t="shared" si="1"/>
        <v>0</v>
      </c>
      <c r="H111" s="300"/>
      <c r="I111" s="52"/>
      <c r="J111" s="45"/>
      <c r="K111" s="45"/>
      <c r="L111" s="45"/>
      <c r="M111" s="45"/>
      <c r="N111" s="45"/>
      <c r="O111" s="45"/>
      <c r="P111" s="45"/>
      <c r="Q111" s="45"/>
    </row>
    <row r="112" spans="1:17" s="123" customFormat="1" ht="24.6" thickBot="1">
      <c r="A112" s="278"/>
      <c r="B112" s="299"/>
      <c r="C112" s="203"/>
      <c r="D112" s="204"/>
      <c r="E112" s="203"/>
      <c r="F112" s="205"/>
      <c r="G112" s="136">
        <f t="shared" si="1"/>
        <v>0</v>
      </c>
      <c r="H112" s="300"/>
      <c r="I112" s="52"/>
      <c r="J112" s="45"/>
      <c r="K112" s="45"/>
      <c r="L112" s="45"/>
      <c r="M112" s="45"/>
      <c r="N112" s="45"/>
      <c r="O112" s="45"/>
      <c r="P112" s="45"/>
      <c r="Q112" s="45"/>
    </row>
    <row r="113" spans="1:17" s="123" customFormat="1" ht="25.2" thickTop="1" thickBot="1">
      <c r="A113" s="283">
        <v>6</v>
      </c>
      <c r="B113" s="279"/>
      <c r="C113" s="206">
        <v>1</v>
      </c>
      <c r="D113" s="207"/>
      <c r="E113" s="206"/>
      <c r="F113" s="208"/>
      <c r="G113" s="136">
        <f t="shared" si="1"/>
        <v>0</v>
      </c>
      <c r="H113" s="288">
        <f>IFERROR((SUM(G113:G132)*(B113/COUNTA(F113:F132))),0)</f>
        <v>0</v>
      </c>
      <c r="I113" s="52"/>
      <c r="J113" s="45"/>
      <c r="K113" s="45"/>
      <c r="L113" s="45"/>
      <c r="M113" s="45"/>
      <c r="N113" s="45"/>
      <c r="O113" s="45"/>
      <c r="P113" s="45"/>
      <c r="Q113" s="45"/>
    </row>
    <row r="114" spans="1:17" s="123" customFormat="1" ht="24.6" thickBot="1">
      <c r="A114" s="283"/>
      <c r="B114" s="280"/>
      <c r="C114" s="192">
        <v>2</v>
      </c>
      <c r="D114" s="190"/>
      <c r="E114" s="192"/>
      <c r="F114" s="197"/>
      <c r="G114" s="136">
        <f t="shared" si="1"/>
        <v>0</v>
      </c>
      <c r="H114" s="288"/>
      <c r="I114" s="52"/>
      <c r="J114" s="45"/>
      <c r="K114" s="45"/>
      <c r="L114" s="45"/>
      <c r="M114" s="45"/>
      <c r="N114" s="45"/>
      <c r="O114" s="45"/>
      <c r="P114" s="45"/>
      <c r="Q114" s="45"/>
    </row>
    <row r="115" spans="1:17" s="123" customFormat="1" ht="24.6" thickBot="1">
      <c r="A115" s="283"/>
      <c r="B115" s="280"/>
      <c r="C115" s="192"/>
      <c r="D115" s="190"/>
      <c r="E115" s="192"/>
      <c r="F115" s="197"/>
      <c r="G115" s="136">
        <f t="shared" si="1"/>
        <v>0</v>
      </c>
      <c r="H115" s="288"/>
      <c r="I115" s="52"/>
      <c r="J115" s="45"/>
      <c r="K115" s="45"/>
      <c r="L115" s="45"/>
      <c r="M115" s="45"/>
      <c r="N115" s="45"/>
      <c r="O115" s="45"/>
      <c r="P115" s="45"/>
      <c r="Q115" s="45"/>
    </row>
    <row r="116" spans="1:17" s="123" customFormat="1" ht="24.6" thickBot="1">
      <c r="A116" s="283"/>
      <c r="B116" s="280"/>
      <c r="C116" s="192"/>
      <c r="D116" s="190"/>
      <c r="E116" s="192"/>
      <c r="F116" s="197"/>
      <c r="G116" s="136">
        <f t="shared" si="1"/>
        <v>0</v>
      </c>
      <c r="H116" s="288"/>
      <c r="I116" s="52"/>
      <c r="J116" s="45"/>
      <c r="K116" s="45"/>
      <c r="L116" s="45"/>
      <c r="M116" s="45"/>
      <c r="N116" s="45"/>
      <c r="O116" s="45"/>
      <c r="P116" s="45"/>
      <c r="Q116" s="45"/>
    </row>
    <row r="117" spans="1:17" s="123" customFormat="1" ht="24.6" thickBot="1">
      <c r="A117" s="283"/>
      <c r="B117" s="280"/>
      <c r="C117" s="192"/>
      <c r="D117" s="190"/>
      <c r="E117" s="192"/>
      <c r="F117" s="197"/>
      <c r="G117" s="136">
        <f t="shared" si="1"/>
        <v>0</v>
      </c>
      <c r="H117" s="288"/>
      <c r="I117" s="52"/>
      <c r="J117" s="45"/>
      <c r="K117" s="45"/>
      <c r="L117" s="45"/>
      <c r="M117" s="45"/>
      <c r="N117" s="45"/>
      <c r="O117" s="45"/>
      <c r="P117" s="45"/>
      <c r="Q117" s="45"/>
    </row>
    <row r="118" spans="1:17" s="123" customFormat="1" ht="24.6" thickBot="1">
      <c r="A118" s="283"/>
      <c r="B118" s="280"/>
      <c r="C118" s="192"/>
      <c r="D118" s="190"/>
      <c r="E118" s="192"/>
      <c r="F118" s="197"/>
      <c r="G118" s="136">
        <f t="shared" si="1"/>
        <v>0</v>
      </c>
      <c r="H118" s="288"/>
      <c r="I118" s="52"/>
      <c r="J118" s="45"/>
      <c r="K118" s="45"/>
      <c r="L118" s="45"/>
      <c r="M118" s="45"/>
      <c r="N118" s="45"/>
      <c r="O118" s="45"/>
      <c r="P118" s="45"/>
      <c r="Q118" s="45"/>
    </row>
    <row r="119" spans="1:17" s="123" customFormat="1" ht="24.6" thickBot="1">
      <c r="A119" s="283"/>
      <c r="B119" s="280"/>
      <c r="C119" s="192"/>
      <c r="D119" s="190"/>
      <c r="E119" s="192"/>
      <c r="F119" s="197"/>
      <c r="G119" s="136">
        <f t="shared" si="1"/>
        <v>0</v>
      </c>
      <c r="H119" s="288"/>
      <c r="I119" s="52"/>
      <c r="J119" s="45"/>
      <c r="K119" s="45"/>
      <c r="L119" s="45"/>
      <c r="M119" s="45"/>
      <c r="N119" s="45"/>
      <c r="O119" s="45"/>
      <c r="P119" s="45"/>
      <c r="Q119" s="45"/>
    </row>
    <row r="120" spans="1:17" s="123" customFormat="1" ht="24.6" thickBot="1">
      <c r="A120" s="283"/>
      <c r="B120" s="280"/>
      <c r="C120" s="192"/>
      <c r="D120" s="190"/>
      <c r="E120" s="192"/>
      <c r="F120" s="197"/>
      <c r="G120" s="136">
        <f t="shared" si="1"/>
        <v>0</v>
      </c>
      <c r="H120" s="288"/>
      <c r="I120" s="52"/>
      <c r="J120" s="45"/>
      <c r="K120" s="45"/>
      <c r="L120" s="45"/>
      <c r="M120" s="45"/>
      <c r="N120" s="45"/>
      <c r="O120" s="45"/>
      <c r="P120" s="45"/>
      <c r="Q120" s="45"/>
    </row>
    <row r="121" spans="1:17" ht="23.4" thickBot="1">
      <c r="A121" s="283"/>
      <c r="B121" s="280"/>
      <c r="C121" s="209"/>
      <c r="D121" s="210"/>
      <c r="E121" s="209"/>
      <c r="F121" s="211"/>
      <c r="G121" s="69">
        <f t="shared" si="1"/>
        <v>0</v>
      </c>
      <c r="H121" s="288"/>
      <c r="I121" s="52"/>
      <c r="J121" s="67"/>
      <c r="K121" s="67"/>
      <c r="L121" s="67"/>
      <c r="M121" s="67"/>
      <c r="N121" s="67"/>
      <c r="O121" s="67"/>
      <c r="P121" s="67"/>
      <c r="Q121" s="67"/>
    </row>
    <row r="122" spans="1:17" ht="23.4" thickBot="1">
      <c r="A122" s="283"/>
      <c r="B122" s="280"/>
      <c r="C122" s="209"/>
      <c r="D122" s="210"/>
      <c r="E122" s="209"/>
      <c r="F122" s="211"/>
      <c r="G122" s="69">
        <f t="shared" si="1"/>
        <v>0</v>
      </c>
      <c r="H122" s="288"/>
      <c r="I122" s="52"/>
      <c r="J122" s="67"/>
      <c r="K122" s="67"/>
      <c r="L122" s="67"/>
      <c r="M122" s="67"/>
      <c r="N122" s="67"/>
      <c r="O122" s="67"/>
      <c r="P122" s="67"/>
      <c r="Q122" s="67"/>
    </row>
    <row r="123" spans="1:17" ht="23.4" thickBot="1">
      <c r="A123" s="283"/>
      <c r="B123" s="280"/>
      <c r="C123" s="209"/>
      <c r="D123" s="210"/>
      <c r="E123" s="209"/>
      <c r="F123" s="211"/>
      <c r="G123" s="69">
        <f t="shared" si="1"/>
        <v>0</v>
      </c>
      <c r="H123" s="288"/>
      <c r="I123" s="52"/>
      <c r="J123" s="67"/>
      <c r="K123" s="67"/>
      <c r="L123" s="67"/>
      <c r="M123" s="67"/>
      <c r="N123" s="67"/>
      <c r="O123" s="67"/>
      <c r="P123" s="67"/>
      <c r="Q123" s="67"/>
    </row>
    <row r="124" spans="1:17" ht="23.4" thickBot="1">
      <c r="A124" s="283"/>
      <c r="B124" s="280"/>
      <c r="C124" s="209"/>
      <c r="D124" s="210"/>
      <c r="E124" s="209"/>
      <c r="F124" s="211"/>
      <c r="G124" s="69">
        <f t="shared" si="1"/>
        <v>0</v>
      </c>
      <c r="H124" s="288"/>
      <c r="I124" s="52"/>
      <c r="J124" s="67"/>
      <c r="K124" s="67"/>
      <c r="L124" s="67"/>
      <c r="M124" s="67"/>
      <c r="N124" s="67"/>
      <c r="O124" s="67"/>
      <c r="P124" s="67"/>
      <c r="Q124" s="67"/>
    </row>
    <row r="125" spans="1:17" ht="23.4" thickBot="1">
      <c r="A125" s="283"/>
      <c r="B125" s="280"/>
      <c r="C125" s="209"/>
      <c r="D125" s="210"/>
      <c r="E125" s="209"/>
      <c r="F125" s="211"/>
      <c r="G125" s="69">
        <f t="shared" si="1"/>
        <v>0</v>
      </c>
      <c r="H125" s="288"/>
      <c r="I125" s="52"/>
      <c r="J125" s="67"/>
      <c r="K125" s="67"/>
      <c r="L125" s="67"/>
      <c r="M125" s="67"/>
      <c r="N125" s="67"/>
      <c r="O125" s="67"/>
      <c r="P125" s="67"/>
      <c r="Q125" s="67"/>
    </row>
    <row r="126" spans="1:17" ht="23.4" thickBot="1">
      <c r="A126" s="283"/>
      <c r="B126" s="280"/>
      <c r="C126" s="209"/>
      <c r="D126" s="210"/>
      <c r="E126" s="209"/>
      <c r="F126" s="211"/>
      <c r="G126" s="69">
        <f t="shared" si="1"/>
        <v>0</v>
      </c>
      <c r="H126" s="288"/>
      <c r="I126" s="52"/>
      <c r="J126" s="67"/>
      <c r="K126" s="67"/>
      <c r="L126" s="67"/>
      <c r="M126" s="67"/>
      <c r="N126" s="67"/>
      <c r="O126" s="67"/>
      <c r="P126" s="67"/>
      <c r="Q126" s="67"/>
    </row>
    <row r="127" spans="1:17" ht="23.4" thickBot="1">
      <c r="A127" s="283"/>
      <c r="B127" s="280"/>
      <c r="C127" s="209"/>
      <c r="D127" s="210"/>
      <c r="E127" s="209"/>
      <c r="F127" s="211"/>
      <c r="G127" s="69">
        <f t="shared" si="1"/>
        <v>0</v>
      </c>
      <c r="H127" s="288"/>
      <c r="I127" s="52"/>
      <c r="J127" s="67"/>
      <c r="K127" s="67"/>
      <c r="L127" s="67"/>
      <c r="M127" s="67"/>
      <c r="N127" s="67"/>
      <c r="O127" s="67"/>
      <c r="P127" s="67"/>
      <c r="Q127" s="67"/>
    </row>
    <row r="128" spans="1:17" ht="23.4" thickBot="1">
      <c r="A128" s="283"/>
      <c r="B128" s="280"/>
      <c r="C128" s="209"/>
      <c r="D128" s="210"/>
      <c r="E128" s="209"/>
      <c r="F128" s="211"/>
      <c r="G128" s="69">
        <f t="shared" si="1"/>
        <v>0</v>
      </c>
      <c r="H128" s="288"/>
      <c r="I128" s="52"/>
      <c r="J128" s="67"/>
      <c r="K128" s="67"/>
      <c r="L128" s="67"/>
      <c r="M128" s="67"/>
      <c r="N128" s="67"/>
      <c r="O128" s="67"/>
      <c r="P128" s="67"/>
      <c r="Q128" s="67"/>
    </row>
    <row r="129" spans="1:17" ht="23.4" thickBot="1">
      <c r="A129" s="283"/>
      <c r="B129" s="280"/>
      <c r="C129" s="209"/>
      <c r="D129" s="210"/>
      <c r="E129" s="209"/>
      <c r="F129" s="211"/>
      <c r="G129" s="69">
        <f t="shared" si="1"/>
        <v>0</v>
      </c>
      <c r="H129" s="288"/>
      <c r="I129" s="52"/>
      <c r="J129" s="67"/>
      <c r="K129" s="67"/>
      <c r="L129" s="67"/>
      <c r="M129" s="67"/>
      <c r="N129" s="67"/>
      <c r="O129" s="67"/>
      <c r="P129" s="67"/>
      <c r="Q129" s="67"/>
    </row>
    <row r="130" spans="1:17" ht="23.4" thickBot="1">
      <c r="A130" s="283"/>
      <c r="B130" s="280"/>
      <c r="C130" s="209"/>
      <c r="D130" s="210"/>
      <c r="E130" s="209"/>
      <c r="F130" s="211"/>
      <c r="G130" s="69">
        <f t="shared" si="1"/>
        <v>0</v>
      </c>
      <c r="H130" s="288"/>
      <c r="I130" s="52"/>
      <c r="J130" s="67"/>
      <c r="K130" s="67"/>
      <c r="L130" s="67"/>
      <c r="M130" s="67"/>
      <c r="N130" s="67"/>
      <c r="O130" s="67"/>
      <c r="P130" s="67"/>
      <c r="Q130" s="67"/>
    </row>
    <row r="131" spans="1:17" ht="23.4" thickBot="1">
      <c r="A131" s="283"/>
      <c r="B131" s="280"/>
      <c r="C131" s="209"/>
      <c r="D131" s="210"/>
      <c r="E131" s="209"/>
      <c r="F131" s="211"/>
      <c r="G131" s="69">
        <f t="shared" si="1"/>
        <v>0</v>
      </c>
      <c r="H131" s="288"/>
      <c r="I131" s="52"/>
      <c r="J131" s="67"/>
      <c r="K131" s="67"/>
      <c r="L131" s="67"/>
      <c r="M131" s="67"/>
      <c r="N131" s="67"/>
      <c r="O131" s="67"/>
      <c r="P131" s="67"/>
      <c r="Q131" s="67"/>
    </row>
    <row r="132" spans="1:17" ht="23.4" thickBot="1">
      <c r="A132" s="284"/>
      <c r="B132" s="281"/>
      <c r="C132" s="212"/>
      <c r="D132" s="213"/>
      <c r="E132" s="212"/>
      <c r="F132" s="214"/>
      <c r="G132" s="69">
        <f t="shared" si="1"/>
        <v>0</v>
      </c>
      <c r="H132" s="288"/>
      <c r="I132" s="52"/>
      <c r="J132" s="67"/>
      <c r="K132" s="67"/>
      <c r="L132" s="67"/>
      <c r="M132" s="67"/>
      <c r="N132" s="67"/>
      <c r="O132" s="67"/>
      <c r="P132" s="67"/>
      <c r="Q132" s="67"/>
    </row>
    <row r="133" spans="1:17" ht="24" thickTop="1" thickBot="1">
      <c r="A133" s="285">
        <v>7</v>
      </c>
      <c r="B133" s="279"/>
      <c r="C133" s="215">
        <v>1</v>
      </c>
      <c r="D133" s="216"/>
      <c r="E133" s="215"/>
      <c r="F133" s="217"/>
      <c r="G133" s="69">
        <f t="shared" si="1"/>
        <v>0</v>
      </c>
      <c r="H133" s="288">
        <f>IFERROR((SUM(G133:G152)*(B133/COUNTA(F133:F152))),0)</f>
        <v>0</v>
      </c>
      <c r="I133" s="52"/>
      <c r="J133" s="67"/>
      <c r="K133" s="67"/>
      <c r="L133" s="67"/>
      <c r="M133" s="67"/>
      <c r="N133" s="67"/>
      <c r="O133" s="67"/>
      <c r="P133" s="67"/>
      <c r="Q133" s="67"/>
    </row>
    <row r="134" spans="1:17" ht="23.4" thickBot="1">
      <c r="A134" s="286"/>
      <c r="B134" s="280"/>
      <c r="C134" s="209">
        <v>2</v>
      </c>
      <c r="D134" s="210"/>
      <c r="E134" s="209"/>
      <c r="F134" s="211"/>
      <c r="G134" s="69">
        <f t="shared" si="1"/>
        <v>0</v>
      </c>
      <c r="H134" s="288"/>
      <c r="I134" s="52"/>
      <c r="J134" s="67"/>
      <c r="K134" s="67"/>
      <c r="L134" s="67"/>
      <c r="M134" s="67"/>
      <c r="N134" s="67"/>
      <c r="O134" s="67"/>
      <c r="P134" s="67"/>
      <c r="Q134" s="67"/>
    </row>
    <row r="135" spans="1:17" ht="23.4" thickBot="1">
      <c r="A135" s="286"/>
      <c r="B135" s="280"/>
      <c r="C135" s="209"/>
      <c r="D135" s="210"/>
      <c r="E135" s="209"/>
      <c r="F135" s="211"/>
      <c r="G135" s="69">
        <f t="shared" si="1"/>
        <v>0</v>
      </c>
      <c r="H135" s="288"/>
      <c r="I135" s="52"/>
      <c r="J135" s="67"/>
      <c r="K135" s="67"/>
      <c r="L135" s="67"/>
      <c r="M135" s="67"/>
      <c r="N135" s="67"/>
      <c r="O135" s="67"/>
      <c r="P135" s="67"/>
      <c r="Q135" s="67"/>
    </row>
    <row r="136" spans="1:17" ht="23.4" thickBot="1">
      <c r="A136" s="286"/>
      <c r="B136" s="280"/>
      <c r="C136" s="209"/>
      <c r="D136" s="210"/>
      <c r="E136" s="209"/>
      <c r="F136" s="211"/>
      <c r="G136" s="69">
        <f t="shared" si="1"/>
        <v>0</v>
      </c>
      <c r="H136" s="288"/>
      <c r="I136" s="52"/>
      <c r="J136" s="67"/>
      <c r="K136" s="67"/>
      <c r="L136" s="67"/>
      <c r="M136" s="67"/>
      <c r="N136" s="67"/>
      <c r="O136" s="67"/>
      <c r="P136" s="67"/>
      <c r="Q136" s="67"/>
    </row>
    <row r="137" spans="1:17" ht="23.4" thickBot="1">
      <c r="A137" s="286"/>
      <c r="B137" s="280"/>
      <c r="C137" s="209"/>
      <c r="D137" s="210"/>
      <c r="E137" s="209"/>
      <c r="F137" s="211"/>
      <c r="G137" s="69">
        <f t="shared" si="1"/>
        <v>0</v>
      </c>
      <c r="H137" s="288"/>
      <c r="I137" s="52"/>
      <c r="J137" s="67"/>
      <c r="K137" s="67"/>
      <c r="L137" s="67"/>
      <c r="M137" s="67"/>
      <c r="N137" s="67"/>
      <c r="O137" s="67"/>
      <c r="P137" s="67"/>
      <c r="Q137" s="67"/>
    </row>
    <row r="138" spans="1:17" ht="23.4" thickBot="1">
      <c r="A138" s="286"/>
      <c r="B138" s="280"/>
      <c r="C138" s="209"/>
      <c r="D138" s="210"/>
      <c r="E138" s="209"/>
      <c r="F138" s="211"/>
      <c r="G138" s="69">
        <f t="shared" si="1"/>
        <v>0</v>
      </c>
      <c r="H138" s="288"/>
      <c r="I138" s="52"/>
      <c r="J138" s="67"/>
      <c r="K138" s="67"/>
      <c r="L138" s="67"/>
      <c r="M138" s="67"/>
      <c r="N138" s="67"/>
      <c r="O138" s="67"/>
      <c r="P138" s="67"/>
      <c r="Q138" s="67"/>
    </row>
    <row r="139" spans="1:17" ht="23.4" thickBot="1">
      <c r="A139" s="286"/>
      <c r="B139" s="280"/>
      <c r="C139" s="209"/>
      <c r="D139" s="210"/>
      <c r="E139" s="209"/>
      <c r="F139" s="211"/>
      <c r="G139" s="69">
        <f t="shared" si="1"/>
        <v>0</v>
      </c>
      <c r="H139" s="288"/>
      <c r="I139" s="52"/>
      <c r="J139" s="67"/>
      <c r="K139" s="67"/>
      <c r="L139" s="67"/>
      <c r="M139" s="67"/>
      <c r="N139" s="67"/>
      <c r="O139" s="67"/>
      <c r="P139" s="67"/>
      <c r="Q139" s="67"/>
    </row>
    <row r="140" spans="1:17" ht="23.4" thickBot="1">
      <c r="A140" s="286"/>
      <c r="B140" s="280"/>
      <c r="C140" s="209"/>
      <c r="D140" s="210"/>
      <c r="E140" s="209"/>
      <c r="F140" s="211"/>
      <c r="G140" s="69">
        <f t="shared" si="1"/>
        <v>0</v>
      </c>
      <c r="H140" s="288"/>
      <c r="I140" s="52"/>
      <c r="J140" s="67"/>
      <c r="K140" s="67"/>
      <c r="L140" s="67"/>
      <c r="M140" s="67"/>
      <c r="N140" s="67"/>
      <c r="O140" s="67"/>
      <c r="P140" s="67"/>
      <c r="Q140" s="67"/>
    </row>
    <row r="141" spans="1:17" ht="23.4" thickBot="1">
      <c r="A141" s="286"/>
      <c r="B141" s="280"/>
      <c r="C141" s="209"/>
      <c r="D141" s="210"/>
      <c r="E141" s="209"/>
      <c r="F141" s="211"/>
      <c r="G141" s="69">
        <f t="shared" ref="G141:G204" si="2">IF($E141=$K$13,0.1466*(($F141*7/22)^0.7187),IF($E141=$K$14,0.49522*((($F141*7/22)^2)^0.8726),IF($E141=$K$15,0.17446*((($F141*7/22)^2)^1.0437),IF($E141=$K$16,0.2425*((($F141*7/22)^2)^1.0751)))))*1.27*0.47*(44/12)</f>
        <v>0</v>
      </c>
      <c r="H141" s="288"/>
      <c r="I141" s="52"/>
      <c r="J141" s="67"/>
      <c r="K141" s="67"/>
      <c r="L141" s="67"/>
      <c r="M141" s="67"/>
      <c r="N141" s="67"/>
      <c r="O141" s="67"/>
      <c r="P141" s="67"/>
      <c r="Q141" s="67"/>
    </row>
    <row r="142" spans="1:17" ht="23.4" thickBot="1">
      <c r="A142" s="286"/>
      <c r="B142" s="280"/>
      <c r="C142" s="209"/>
      <c r="D142" s="210"/>
      <c r="E142" s="209"/>
      <c r="F142" s="211"/>
      <c r="G142" s="69">
        <f t="shared" si="2"/>
        <v>0</v>
      </c>
      <c r="H142" s="288"/>
      <c r="I142" s="52"/>
      <c r="J142" s="67"/>
      <c r="K142" s="67"/>
      <c r="L142" s="67"/>
      <c r="M142" s="67"/>
      <c r="N142" s="67"/>
      <c r="O142" s="67"/>
      <c r="P142" s="67"/>
      <c r="Q142" s="67"/>
    </row>
    <row r="143" spans="1:17" ht="23.4" thickBot="1">
      <c r="A143" s="286"/>
      <c r="B143" s="280"/>
      <c r="C143" s="209"/>
      <c r="D143" s="210"/>
      <c r="E143" s="209"/>
      <c r="F143" s="211"/>
      <c r="G143" s="69">
        <f t="shared" si="2"/>
        <v>0</v>
      </c>
      <c r="H143" s="288"/>
      <c r="I143" s="52"/>
      <c r="J143" s="67"/>
      <c r="K143" s="67"/>
      <c r="L143" s="67"/>
      <c r="M143" s="67"/>
      <c r="N143" s="67"/>
      <c r="O143" s="67"/>
      <c r="P143" s="67"/>
      <c r="Q143" s="67"/>
    </row>
    <row r="144" spans="1:17" ht="23.4" thickBot="1">
      <c r="A144" s="286"/>
      <c r="B144" s="280"/>
      <c r="C144" s="209"/>
      <c r="D144" s="210"/>
      <c r="E144" s="209"/>
      <c r="F144" s="211"/>
      <c r="G144" s="69">
        <f t="shared" si="2"/>
        <v>0</v>
      </c>
      <c r="H144" s="288"/>
      <c r="I144" s="52"/>
      <c r="J144" s="67"/>
      <c r="K144" s="67"/>
      <c r="L144" s="67"/>
      <c r="M144" s="67"/>
      <c r="N144" s="67"/>
      <c r="O144" s="67"/>
      <c r="P144" s="67"/>
      <c r="Q144" s="67"/>
    </row>
    <row r="145" spans="1:17" ht="23.4" thickBot="1">
      <c r="A145" s="286"/>
      <c r="B145" s="280"/>
      <c r="C145" s="209"/>
      <c r="D145" s="210"/>
      <c r="E145" s="209"/>
      <c r="F145" s="211"/>
      <c r="G145" s="69">
        <f t="shared" si="2"/>
        <v>0</v>
      </c>
      <c r="H145" s="288"/>
      <c r="I145" s="52"/>
      <c r="J145" s="67"/>
      <c r="K145" s="67"/>
      <c r="L145" s="67"/>
      <c r="M145" s="67"/>
      <c r="N145" s="67"/>
      <c r="O145" s="67"/>
      <c r="P145" s="67"/>
      <c r="Q145" s="67"/>
    </row>
    <row r="146" spans="1:17" ht="23.4" thickBot="1">
      <c r="A146" s="286"/>
      <c r="B146" s="280"/>
      <c r="C146" s="209"/>
      <c r="D146" s="210"/>
      <c r="E146" s="209"/>
      <c r="F146" s="211"/>
      <c r="G146" s="69">
        <f t="shared" si="2"/>
        <v>0</v>
      </c>
      <c r="H146" s="288"/>
      <c r="I146" s="52"/>
      <c r="J146" s="67"/>
      <c r="K146" s="67"/>
      <c r="L146" s="67"/>
      <c r="M146" s="67"/>
      <c r="N146" s="67"/>
      <c r="O146" s="67"/>
      <c r="P146" s="67"/>
      <c r="Q146" s="67"/>
    </row>
    <row r="147" spans="1:17" ht="23.4" thickBot="1">
      <c r="A147" s="286"/>
      <c r="B147" s="280"/>
      <c r="C147" s="209"/>
      <c r="D147" s="210"/>
      <c r="E147" s="209"/>
      <c r="F147" s="211"/>
      <c r="G147" s="69">
        <f t="shared" si="2"/>
        <v>0</v>
      </c>
      <c r="H147" s="288"/>
      <c r="I147" s="52"/>
      <c r="J147" s="67"/>
      <c r="K147" s="67"/>
      <c r="L147" s="67"/>
      <c r="M147" s="67"/>
      <c r="N147" s="67"/>
      <c r="O147" s="67"/>
      <c r="P147" s="67"/>
      <c r="Q147" s="67"/>
    </row>
    <row r="148" spans="1:17" ht="23.4" thickBot="1">
      <c r="A148" s="286"/>
      <c r="B148" s="280"/>
      <c r="C148" s="209"/>
      <c r="D148" s="210"/>
      <c r="E148" s="209"/>
      <c r="F148" s="211"/>
      <c r="G148" s="69">
        <f t="shared" si="2"/>
        <v>0</v>
      </c>
      <c r="H148" s="288"/>
      <c r="I148" s="52"/>
      <c r="J148" s="67"/>
      <c r="K148" s="67"/>
      <c r="L148" s="67"/>
      <c r="M148" s="67"/>
      <c r="N148" s="67"/>
      <c r="O148" s="67"/>
      <c r="P148" s="67"/>
      <c r="Q148" s="67"/>
    </row>
    <row r="149" spans="1:17" ht="23.4" thickBot="1">
      <c r="A149" s="286"/>
      <c r="B149" s="280"/>
      <c r="C149" s="209"/>
      <c r="D149" s="210"/>
      <c r="E149" s="209"/>
      <c r="F149" s="211"/>
      <c r="G149" s="69">
        <f t="shared" si="2"/>
        <v>0</v>
      </c>
      <c r="H149" s="288"/>
      <c r="I149" s="52"/>
      <c r="J149" s="67"/>
      <c r="K149" s="67"/>
      <c r="L149" s="67"/>
      <c r="M149" s="67"/>
      <c r="N149" s="67"/>
      <c r="O149" s="67"/>
      <c r="P149" s="67"/>
      <c r="Q149" s="67"/>
    </row>
    <row r="150" spans="1:17" ht="23.4" thickBot="1">
      <c r="A150" s="286"/>
      <c r="B150" s="280"/>
      <c r="C150" s="209"/>
      <c r="D150" s="210"/>
      <c r="E150" s="209"/>
      <c r="F150" s="211"/>
      <c r="G150" s="69">
        <f t="shared" si="2"/>
        <v>0</v>
      </c>
      <c r="H150" s="288"/>
      <c r="I150" s="52"/>
      <c r="J150" s="67"/>
      <c r="K150" s="67"/>
      <c r="L150" s="67"/>
      <c r="M150" s="67"/>
      <c r="N150" s="67"/>
      <c r="O150" s="67"/>
      <c r="P150" s="67"/>
      <c r="Q150" s="67"/>
    </row>
    <row r="151" spans="1:17" ht="23.4" thickBot="1">
      <c r="A151" s="286"/>
      <c r="B151" s="280"/>
      <c r="C151" s="209"/>
      <c r="D151" s="210"/>
      <c r="E151" s="209"/>
      <c r="F151" s="211"/>
      <c r="G151" s="69">
        <f t="shared" si="2"/>
        <v>0</v>
      </c>
      <c r="H151" s="288"/>
      <c r="I151" s="52"/>
      <c r="J151" s="67"/>
      <c r="K151" s="67"/>
      <c r="L151" s="67"/>
      <c r="M151" s="67"/>
      <c r="N151" s="67"/>
      <c r="O151" s="67"/>
      <c r="P151" s="67"/>
      <c r="Q151" s="67"/>
    </row>
    <row r="152" spans="1:17" ht="23.4" thickBot="1">
      <c r="A152" s="287"/>
      <c r="B152" s="281"/>
      <c r="C152" s="212"/>
      <c r="D152" s="213"/>
      <c r="E152" s="212"/>
      <c r="F152" s="214"/>
      <c r="G152" s="69">
        <f t="shared" si="2"/>
        <v>0</v>
      </c>
      <c r="H152" s="288"/>
      <c r="I152" s="52"/>
      <c r="J152" s="67"/>
      <c r="K152" s="67"/>
      <c r="L152" s="67"/>
      <c r="M152" s="67"/>
      <c r="N152" s="67"/>
      <c r="O152" s="67"/>
      <c r="P152" s="67"/>
      <c r="Q152" s="67"/>
    </row>
    <row r="153" spans="1:17" ht="24" thickTop="1" thickBot="1">
      <c r="A153" s="276">
        <v>8</v>
      </c>
      <c r="B153" s="279"/>
      <c r="C153" s="215">
        <v>1</v>
      </c>
      <c r="D153" s="216"/>
      <c r="E153" s="215"/>
      <c r="F153" s="217"/>
      <c r="G153" s="69">
        <f t="shared" si="2"/>
        <v>0</v>
      </c>
      <c r="H153" s="288">
        <f>IFERROR((SUM(G153:G172)*(B153/COUNTA(F153:F172))),0)</f>
        <v>0</v>
      </c>
      <c r="I153" s="52"/>
      <c r="J153" s="67"/>
      <c r="K153" s="67"/>
      <c r="L153" s="67"/>
      <c r="M153" s="67"/>
      <c r="N153" s="67"/>
      <c r="O153" s="67"/>
      <c r="P153" s="67"/>
      <c r="Q153" s="67"/>
    </row>
    <row r="154" spans="1:17" ht="23.4" thickBot="1">
      <c r="A154" s="277"/>
      <c r="B154" s="280"/>
      <c r="C154" s="209">
        <v>2</v>
      </c>
      <c r="D154" s="210"/>
      <c r="E154" s="209"/>
      <c r="F154" s="211"/>
      <c r="G154" s="69">
        <f t="shared" si="2"/>
        <v>0</v>
      </c>
      <c r="H154" s="288"/>
      <c r="I154" s="52"/>
      <c r="J154" s="67"/>
      <c r="K154" s="67"/>
      <c r="L154" s="67"/>
      <c r="M154" s="67"/>
      <c r="N154" s="67"/>
      <c r="O154" s="67"/>
      <c r="P154" s="67"/>
      <c r="Q154" s="67"/>
    </row>
    <row r="155" spans="1:17" ht="23.4" thickBot="1">
      <c r="A155" s="277"/>
      <c r="B155" s="280"/>
      <c r="C155" s="209"/>
      <c r="D155" s="210"/>
      <c r="E155" s="209"/>
      <c r="F155" s="211"/>
      <c r="G155" s="69">
        <f t="shared" si="2"/>
        <v>0</v>
      </c>
      <c r="H155" s="288"/>
      <c r="I155" s="52"/>
      <c r="J155" s="67"/>
      <c r="K155" s="67"/>
      <c r="L155" s="67"/>
      <c r="M155" s="67"/>
      <c r="N155" s="67"/>
      <c r="O155" s="67"/>
      <c r="P155" s="67"/>
      <c r="Q155" s="67"/>
    </row>
    <row r="156" spans="1:17" ht="23.4" thickBot="1">
      <c r="A156" s="277"/>
      <c r="B156" s="280"/>
      <c r="C156" s="209"/>
      <c r="D156" s="210"/>
      <c r="E156" s="209"/>
      <c r="F156" s="211"/>
      <c r="G156" s="69">
        <f t="shared" si="2"/>
        <v>0</v>
      </c>
      <c r="H156" s="288"/>
      <c r="I156" s="52"/>
      <c r="J156" s="67"/>
      <c r="K156" s="67"/>
      <c r="L156" s="67"/>
      <c r="M156" s="67"/>
      <c r="N156" s="67"/>
      <c r="O156" s="67"/>
      <c r="P156" s="67"/>
      <c r="Q156" s="67"/>
    </row>
    <row r="157" spans="1:17" ht="23.4" thickBot="1">
      <c r="A157" s="277"/>
      <c r="B157" s="280"/>
      <c r="C157" s="209"/>
      <c r="D157" s="210"/>
      <c r="E157" s="209"/>
      <c r="F157" s="211"/>
      <c r="G157" s="69">
        <f t="shared" si="2"/>
        <v>0</v>
      </c>
      <c r="H157" s="288"/>
      <c r="I157" s="52"/>
      <c r="J157" s="67"/>
      <c r="K157" s="67"/>
      <c r="L157" s="67"/>
      <c r="M157" s="67"/>
      <c r="N157" s="67"/>
      <c r="O157" s="67"/>
      <c r="P157" s="67"/>
      <c r="Q157" s="67"/>
    </row>
    <row r="158" spans="1:17" ht="23.4" thickBot="1">
      <c r="A158" s="277"/>
      <c r="B158" s="280"/>
      <c r="C158" s="209"/>
      <c r="D158" s="210"/>
      <c r="E158" s="209"/>
      <c r="F158" s="211"/>
      <c r="G158" s="69">
        <f t="shared" si="2"/>
        <v>0</v>
      </c>
      <c r="H158" s="288"/>
      <c r="I158" s="52"/>
      <c r="J158" s="67"/>
      <c r="K158" s="67"/>
      <c r="L158" s="67"/>
      <c r="M158" s="67"/>
      <c r="N158" s="67"/>
      <c r="O158" s="67"/>
      <c r="P158" s="67"/>
      <c r="Q158" s="67"/>
    </row>
    <row r="159" spans="1:17" ht="23.4" thickBot="1">
      <c r="A159" s="277"/>
      <c r="B159" s="280"/>
      <c r="C159" s="209"/>
      <c r="D159" s="210"/>
      <c r="E159" s="209"/>
      <c r="F159" s="211"/>
      <c r="G159" s="69">
        <f t="shared" si="2"/>
        <v>0</v>
      </c>
      <c r="H159" s="288"/>
      <c r="I159" s="52"/>
      <c r="J159" s="67"/>
      <c r="K159" s="67"/>
      <c r="L159" s="67"/>
      <c r="M159" s="67"/>
      <c r="N159" s="67"/>
      <c r="O159" s="67"/>
      <c r="P159" s="67"/>
      <c r="Q159" s="67"/>
    </row>
    <row r="160" spans="1:17" ht="23.4" thickBot="1">
      <c r="A160" s="277"/>
      <c r="B160" s="280"/>
      <c r="C160" s="209"/>
      <c r="D160" s="210"/>
      <c r="E160" s="209"/>
      <c r="F160" s="211"/>
      <c r="G160" s="69">
        <f t="shared" si="2"/>
        <v>0</v>
      </c>
      <c r="H160" s="288"/>
      <c r="I160" s="52"/>
      <c r="J160" s="67"/>
      <c r="K160" s="67"/>
      <c r="L160" s="67"/>
      <c r="M160" s="67"/>
      <c r="N160" s="67"/>
      <c r="O160" s="67"/>
      <c r="P160" s="67"/>
      <c r="Q160" s="67"/>
    </row>
    <row r="161" spans="1:17" ht="23.4" thickBot="1">
      <c r="A161" s="277"/>
      <c r="B161" s="280"/>
      <c r="C161" s="209"/>
      <c r="D161" s="210"/>
      <c r="E161" s="209"/>
      <c r="F161" s="211"/>
      <c r="G161" s="69">
        <f t="shared" si="2"/>
        <v>0</v>
      </c>
      <c r="H161" s="288"/>
      <c r="I161" s="52"/>
      <c r="J161" s="67"/>
      <c r="K161" s="67"/>
      <c r="L161" s="67"/>
      <c r="M161" s="67"/>
      <c r="N161" s="67"/>
      <c r="O161" s="67"/>
      <c r="P161" s="67"/>
      <c r="Q161" s="67"/>
    </row>
    <row r="162" spans="1:17" ht="23.4" thickBot="1">
      <c r="A162" s="277"/>
      <c r="B162" s="280"/>
      <c r="C162" s="209"/>
      <c r="D162" s="210"/>
      <c r="E162" s="209"/>
      <c r="F162" s="211"/>
      <c r="G162" s="69">
        <f t="shared" si="2"/>
        <v>0</v>
      </c>
      <c r="H162" s="288"/>
      <c r="I162" s="52"/>
      <c r="J162" s="67"/>
      <c r="K162" s="67"/>
      <c r="L162" s="67"/>
      <c r="M162" s="67"/>
      <c r="N162" s="67"/>
      <c r="O162" s="67"/>
      <c r="P162" s="67"/>
      <c r="Q162" s="67"/>
    </row>
    <row r="163" spans="1:17" ht="23.4" thickBot="1">
      <c r="A163" s="277"/>
      <c r="B163" s="280"/>
      <c r="C163" s="209"/>
      <c r="D163" s="210"/>
      <c r="E163" s="209"/>
      <c r="F163" s="211"/>
      <c r="G163" s="69">
        <f t="shared" si="2"/>
        <v>0</v>
      </c>
      <c r="H163" s="288"/>
      <c r="I163" s="52"/>
      <c r="J163" s="67"/>
      <c r="K163" s="67"/>
      <c r="L163" s="67"/>
      <c r="M163" s="67"/>
      <c r="N163" s="67"/>
      <c r="O163" s="67"/>
      <c r="P163" s="67"/>
      <c r="Q163" s="67"/>
    </row>
    <row r="164" spans="1:17" ht="23.4" thickBot="1">
      <c r="A164" s="277"/>
      <c r="B164" s="280"/>
      <c r="C164" s="209"/>
      <c r="D164" s="210"/>
      <c r="E164" s="209"/>
      <c r="F164" s="211"/>
      <c r="G164" s="69">
        <f t="shared" si="2"/>
        <v>0</v>
      </c>
      <c r="H164" s="288"/>
      <c r="I164" s="52"/>
      <c r="J164" s="67"/>
      <c r="K164" s="67"/>
      <c r="L164" s="67"/>
      <c r="M164" s="67"/>
      <c r="N164" s="67"/>
      <c r="O164" s="67"/>
      <c r="P164" s="67"/>
      <c r="Q164" s="67"/>
    </row>
    <row r="165" spans="1:17" ht="23.4" thickBot="1">
      <c r="A165" s="277"/>
      <c r="B165" s="280"/>
      <c r="C165" s="209"/>
      <c r="D165" s="210"/>
      <c r="E165" s="209"/>
      <c r="F165" s="211"/>
      <c r="G165" s="69">
        <f t="shared" si="2"/>
        <v>0</v>
      </c>
      <c r="H165" s="288"/>
      <c r="I165" s="52"/>
      <c r="J165" s="67"/>
      <c r="K165" s="67"/>
      <c r="L165" s="67"/>
      <c r="M165" s="67"/>
      <c r="N165" s="67"/>
      <c r="O165" s="67"/>
      <c r="P165" s="67"/>
      <c r="Q165" s="67"/>
    </row>
    <row r="166" spans="1:17" ht="23.4" thickBot="1">
      <c r="A166" s="277"/>
      <c r="B166" s="280"/>
      <c r="C166" s="209"/>
      <c r="D166" s="210"/>
      <c r="E166" s="209"/>
      <c r="F166" s="211"/>
      <c r="G166" s="69">
        <f t="shared" si="2"/>
        <v>0</v>
      </c>
      <c r="H166" s="288"/>
      <c r="I166" s="52"/>
      <c r="J166" s="67"/>
      <c r="K166" s="67"/>
      <c r="L166" s="67"/>
      <c r="M166" s="67"/>
      <c r="N166" s="67"/>
      <c r="O166" s="67"/>
      <c r="P166" s="67"/>
      <c r="Q166" s="67"/>
    </row>
    <row r="167" spans="1:17" ht="23.4" thickBot="1">
      <c r="A167" s="277"/>
      <c r="B167" s="280"/>
      <c r="C167" s="209"/>
      <c r="D167" s="210"/>
      <c r="E167" s="209"/>
      <c r="F167" s="211"/>
      <c r="G167" s="69">
        <f t="shared" si="2"/>
        <v>0</v>
      </c>
      <c r="H167" s="288"/>
      <c r="I167" s="52"/>
      <c r="J167" s="67"/>
      <c r="K167" s="67"/>
      <c r="L167" s="67"/>
      <c r="M167" s="67"/>
      <c r="N167" s="67"/>
      <c r="O167" s="67"/>
      <c r="P167" s="67"/>
      <c r="Q167" s="67"/>
    </row>
    <row r="168" spans="1:17" ht="23.4" thickBot="1">
      <c r="A168" s="277"/>
      <c r="B168" s="280"/>
      <c r="C168" s="209"/>
      <c r="D168" s="210"/>
      <c r="E168" s="209"/>
      <c r="F168" s="211"/>
      <c r="G168" s="69">
        <f t="shared" si="2"/>
        <v>0</v>
      </c>
      <c r="H168" s="288"/>
      <c r="I168" s="52"/>
      <c r="J168" s="67"/>
      <c r="K168" s="67"/>
      <c r="L168" s="67"/>
      <c r="M168" s="67"/>
      <c r="N168" s="67"/>
      <c r="O168" s="67"/>
      <c r="P168" s="67"/>
      <c r="Q168" s="67"/>
    </row>
    <row r="169" spans="1:17" ht="23.4" thickBot="1">
      <c r="A169" s="277"/>
      <c r="B169" s="280"/>
      <c r="C169" s="209"/>
      <c r="D169" s="210"/>
      <c r="E169" s="209"/>
      <c r="F169" s="211"/>
      <c r="G169" s="69">
        <f t="shared" si="2"/>
        <v>0</v>
      </c>
      <c r="H169" s="288"/>
      <c r="I169" s="52"/>
      <c r="J169" s="67"/>
      <c r="K169" s="67"/>
      <c r="L169" s="67"/>
      <c r="M169" s="67"/>
      <c r="N169" s="67"/>
      <c r="O169" s="67"/>
      <c r="P169" s="67"/>
      <c r="Q169" s="67"/>
    </row>
    <row r="170" spans="1:17" ht="23.4" thickBot="1">
      <c r="A170" s="277"/>
      <c r="B170" s="280"/>
      <c r="C170" s="209"/>
      <c r="D170" s="210"/>
      <c r="E170" s="209"/>
      <c r="F170" s="211"/>
      <c r="G170" s="69">
        <f t="shared" si="2"/>
        <v>0</v>
      </c>
      <c r="H170" s="288"/>
      <c r="I170" s="52"/>
      <c r="J170" s="67"/>
      <c r="K170" s="67"/>
      <c r="L170" s="67"/>
      <c r="M170" s="67"/>
      <c r="N170" s="67"/>
      <c r="O170" s="67"/>
      <c r="P170" s="67"/>
      <c r="Q170" s="67"/>
    </row>
    <row r="171" spans="1:17" ht="23.4" thickBot="1">
      <c r="A171" s="277"/>
      <c r="B171" s="280"/>
      <c r="C171" s="209"/>
      <c r="D171" s="210"/>
      <c r="E171" s="209"/>
      <c r="F171" s="211"/>
      <c r="G171" s="69">
        <f t="shared" si="2"/>
        <v>0</v>
      </c>
      <c r="H171" s="288"/>
      <c r="I171" s="52"/>
      <c r="J171" s="67"/>
      <c r="K171" s="67"/>
      <c r="L171" s="67"/>
      <c r="M171" s="67"/>
      <c r="N171" s="67"/>
      <c r="O171" s="67"/>
      <c r="P171" s="67"/>
      <c r="Q171" s="67"/>
    </row>
    <row r="172" spans="1:17" ht="23.4" thickBot="1">
      <c r="A172" s="278"/>
      <c r="B172" s="281"/>
      <c r="C172" s="212"/>
      <c r="D172" s="213"/>
      <c r="E172" s="212"/>
      <c r="F172" s="214"/>
      <c r="G172" s="69">
        <f t="shared" si="2"/>
        <v>0</v>
      </c>
      <c r="H172" s="288"/>
      <c r="I172" s="52"/>
      <c r="J172" s="67"/>
      <c r="K172" s="67"/>
      <c r="L172" s="67"/>
      <c r="M172" s="67"/>
      <c r="N172" s="67"/>
      <c r="O172" s="67"/>
      <c r="P172" s="67"/>
      <c r="Q172" s="67"/>
    </row>
    <row r="173" spans="1:17" ht="24" thickTop="1" thickBot="1">
      <c r="A173" s="283">
        <v>9</v>
      </c>
      <c r="B173" s="279"/>
      <c r="C173" s="215">
        <v>1</v>
      </c>
      <c r="D173" s="216"/>
      <c r="E173" s="215"/>
      <c r="F173" s="217"/>
      <c r="G173" s="69">
        <f t="shared" si="2"/>
        <v>0</v>
      </c>
      <c r="H173" s="288">
        <f>IFERROR((SUM(G173:G192)*(B173/COUNTA(F173:F192))),0)</f>
        <v>0</v>
      </c>
      <c r="I173" s="52"/>
      <c r="J173" s="67"/>
      <c r="K173" s="67"/>
      <c r="L173" s="67"/>
      <c r="M173" s="67"/>
      <c r="N173" s="67"/>
      <c r="O173" s="67"/>
      <c r="P173" s="67"/>
      <c r="Q173" s="67"/>
    </row>
    <row r="174" spans="1:17" ht="23.4" thickBot="1">
      <c r="A174" s="283"/>
      <c r="B174" s="280"/>
      <c r="C174" s="209">
        <v>2</v>
      </c>
      <c r="D174" s="210"/>
      <c r="E174" s="209"/>
      <c r="F174" s="211"/>
      <c r="G174" s="69">
        <f t="shared" si="2"/>
        <v>0</v>
      </c>
      <c r="H174" s="288"/>
      <c r="I174" s="52"/>
      <c r="J174" s="67"/>
      <c r="K174" s="67"/>
      <c r="L174" s="67"/>
      <c r="M174" s="67"/>
      <c r="N174" s="67"/>
      <c r="O174" s="67"/>
      <c r="P174" s="67"/>
      <c r="Q174" s="67"/>
    </row>
    <row r="175" spans="1:17" ht="23.4" thickBot="1">
      <c r="A175" s="283"/>
      <c r="B175" s="280"/>
      <c r="C175" s="209"/>
      <c r="D175" s="210"/>
      <c r="E175" s="209"/>
      <c r="F175" s="211"/>
      <c r="G175" s="69">
        <f t="shared" si="2"/>
        <v>0</v>
      </c>
      <c r="H175" s="288"/>
      <c r="I175" s="52"/>
      <c r="J175" s="67"/>
      <c r="K175" s="67"/>
      <c r="L175" s="67"/>
      <c r="M175" s="67"/>
      <c r="N175" s="67"/>
      <c r="O175" s="67"/>
      <c r="P175" s="67"/>
      <c r="Q175" s="67"/>
    </row>
    <row r="176" spans="1:17" ht="23.4" thickBot="1">
      <c r="A176" s="283"/>
      <c r="B176" s="280"/>
      <c r="C176" s="209"/>
      <c r="D176" s="210"/>
      <c r="E176" s="209"/>
      <c r="F176" s="211"/>
      <c r="G176" s="69">
        <f t="shared" si="2"/>
        <v>0</v>
      </c>
      <c r="H176" s="288"/>
      <c r="I176" s="52"/>
      <c r="J176" s="67"/>
      <c r="K176" s="67"/>
      <c r="L176" s="67"/>
      <c r="M176" s="67"/>
      <c r="N176" s="67"/>
      <c r="O176" s="67"/>
      <c r="P176" s="67"/>
      <c r="Q176" s="67"/>
    </row>
    <row r="177" spans="1:17" ht="23.4" thickBot="1">
      <c r="A177" s="283"/>
      <c r="B177" s="280"/>
      <c r="C177" s="209"/>
      <c r="D177" s="210"/>
      <c r="E177" s="209"/>
      <c r="F177" s="211"/>
      <c r="G177" s="69">
        <f t="shared" si="2"/>
        <v>0</v>
      </c>
      <c r="H177" s="288"/>
      <c r="I177" s="52"/>
      <c r="J177" s="67"/>
      <c r="K177" s="67"/>
      <c r="L177" s="67"/>
      <c r="M177" s="67"/>
      <c r="N177" s="67"/>
      <c r="O177" s="67"/>
      <c r="P177" s="67"/>
      <c r="Q177" s="67"/>
    </row>
    <row r="178" spans="1:17" ht="23.4" thickBot="1">
      <c r="A178" s="283"/>
      <c r="B178" s="280"/>
      <c r="C178" s="209"/>
      <c r="D178" s="210"/>
      <c r="E178" s="209"/>
      <c r="F178" s="211"/>
      <c r="G178" s="69">
        <f t="shared" si="2"/>
        <v>0</v>
      </c>
      <c r="H178" s="288"/>
      <c r="I178" s="52"/>
      <c r="J178" s="67"/>
      <c r="K178" s="67"/>
      <c r="L178" s="67"/>
      <c r="M178" s="67"/>
      <c r="N178" s="67"/>
      <c r="O178" s="67"/>
      <c r="P178" s="67"/>
      <c r="Q178" s="67"/>
    </row>
    <row r="179" spans="1:17" ht="23.4" thickBot="1">
      <c r="A179" s="283"/>
      <c r="B179" s="280"/>
      <c r="C179" s="209"/>
      <c r="D179" s="210"/>
      <c r="E179" s="209"/>
      <c r="F179" s="211"/>
      <c r="G179" s="69">
        <f t="shared" si="2"/>
        <v>0</v>
      </c>
      <c r="H179" s="288"/>
      <c r="I179" s="52"/>
      <c r="J179" s="67"/>
      <c r="K179" s="67"/>
      <c r="L179" s="67"/>
      <c r="M179" s="67"/>
      <c r="N179" s="67"/>
      <c r="O179" s="67"/>
      <c r="P179" s="67"/>
      <c r="Q179" s="67"/>
    </row>
    <row r="180" spans="1:17" ht="23.4" thickBot="1">
      <c r="A180" s="283"/>
      <c r="B180" s="280"/>
      <c r="C180" s="209"/>
      <c r="D180" s="210"/>
      <c r="E180" s="209"/>
      <c r="F180" s="211"/>
      <c r="G180" s="69">
        <f t="shared" si="2"/>
        <v>0</v>
      </c>
      <c r="H180" s="288"/>
      <c r="I180" s="52"/>
      <c r="J180" s="67"/>
      <c r="K180" s="67"/>
      <c r="L180" s="67"/>
      <c r="M180" s="67"/>
      <c r="N180" s="67"/>
      <c r="O180" s="67"/>
      <c r="P180" s="67"/>
      <c r="Q180" s="67"/>
    </row>
    <row r="181" spans="1:17" ht="23.4" thickBot="1">
      <c r="A181" s="283"/>
      <c r="B181" s="280"/>
      <c r="C181" s="209"/>
      <c r="D181" s="210"/>
      <c r="E181" s="209"/>
      <c r="F181" s="211"/>
      <c r="G181" s="69">
        <f t="shared" si="2"/>
        <v>0</v>
      </c>
      <c r="H181" s="288"/>
      <c r="I181" s="52"/>
      <c r="J181" s="67"/>
      <c r="K181" s="67"/>
      <c r="L181" s="67"/>
      <c r="M181" s="67"/>
      <c r="N181" s="67"/>
      <c r="O181" s="67"/>
      <c r="P181" s="67"/>
      <c r="Q181" s="67"/>
    </row>
    <row r="182" spans="1:17" ht="23.4" thickBot="1">
      <c r="A182" s="283"/>
      <c r="B182" s="280"/>
      <c r="C182" s="209"/>
      <c r="D182" s="210"/>
      <c r="E182" s="209"/>
      <c r="F182" s="211"/>
      <c r="G182" s="69">
        <f t="shared" si="2"/>
        <v>0</v>
      </c>
      <c r="H182" s="288"/>
      <c r="I182" s="52"/>
      <c r="J182" s="67"/>
      <c r="K182" s="67"/>
      <c r="L182" s="67"/>
      <c r="M182" s="67"/>
      <c r="N182" s="67"/>
      <c r="O182" s="67"/>
      <c r="P182" s="67"/>
      <c r="Q182" s="67"/>
    </row>
    <row r="183" spans="1:17" ht="23.4" thickBot="1">
      <c r="A183" s="283"/>
      <c r="B183" s="280"/>
      <c r="C183" s="209"/>
      <c r="D183" s="210"/>
      <c r="E183" s="209"/>
      <c r="F183" s="211"/>
      <c r="G183" s="69">
        <f t="shared" si="2"/>
        <v>0</v>
      </c>
      <c r="H183" s="288"/>
      <c r="I183" s="52"/>
      <c r="J183" s="67"/>
      <c r="K183" s="67"/>
      <c r="L183" s="67"/>
      <c r="M183" s="67"/>
      <c r="N183" s="67"/>
      <c r="O183" s="67"/>
      <c r="P183" s="67"/>
      <c r="Q183" s="67"/>
    </row>
    <row r="184" spans="1:17" ht="23.4" thickBot="1">
      <c r="A184" s="283"/>
      <c r="B184" s="280"/>
      <c r="C184" s="209"/>
      <c r="D184" s="210"/>
      <c r="E184" s="209"/>
      <c r="F184" s="211"/>
      <c r="G184" s="69">
        <f t="shared" si="2"/>
        <v>0</v>
      </c>
      <c r="H184" s="288"/>
      <c r="I184" s="52"/>
      <c r="J184" s="67"/>
      <c r="K184" s="67"/>
      <c r="L184" s="67"/>
      <c r="M184" s="67"/>
      <c r="N184" s="67"/>
      <c r="O184" s="67"/>
      <c r="P184" s="67"/>
      <c r="Q184" s="67"/>
    </row>
    <row r="185" spans="1:17" ht="23.4" thickBot="1">
      <c r="A185" s="283"/>
      <c r="B185" s="280"/>
      <c r="C185" s="209"/>
      <c r="D185" s="210"/>
      <c r="E185" s="209"/>
      <c r="F185" s="211"/>
      <c r="G185" s="69">
        <f t="shared" si="2"/>
        <v>0</v>
      </c>
      <c r="H185" s="288"/>
      <c r="I185" s="52"/>
      <c r="J185" s="67"/>
      <c r="K185" s="67"/>
      <c r="L185" s="67"/>
      <c r="M185" s="67"/>
      <c r="N185" s="67"/>
      <c r="O185" s="67"/>
      <c r="P185" s="67"/>
      <c r="Q185" s="67"/>
    </row>
    <row r="186" spans="1:17" ht="23.4" thickBot="1">
      <c r="A186" s="283"/>
      <c r="B186" s="280"/>
      <c r="C186" s="209"/>
      <c r="D186" s="210"/>
      <c r="E186" s="209"/>
      <c r="F186" s="211"/>
      <c r="G186" s="69">
        <f t="shared" si="2"/>
        <v>0</v>
      </c>
      <c r="H186" s="288"/>
      <c r="I186" s="52"/>
      <c r="J186" s="67"/>
      <c r="K186" s="67"/>
      <c r="L186" s="67"/>
      <c r="M186" s="67"/>
      <c r="N186" s="67"/>
      <c r="O186" s="67"/>
      <c r="P186" s="67"/>
      <c r="Q186" s="67"/>
    </row>
    <row r="187" spans="1:17" ht="23.4" thickBot="1">
      <c r="A187" s="283"/>
      <c r="B187" s="280"/>
      <c r="C187" s="209"/>
      <c r="D187" s="210"/>
      <c r="E187" s="209"/>
      <c r="F187" s="211"/>
      <c r="G187" s="69">
        <f t="shared" si="2"/>
        <v>0</v>
      </c>
      <c r="H187" s="288"/>
      <c r="I187" s="52"/>
      <c r="J187" s="67"/>
      <c r="K187" s="67"/>
      <c r="L187" s="67"/>
      <c r="M187" s="67"/>
      <c r="N187" s="67"/>
      <c r="O187" s="67"/>
      <c r="P187" s="67"/>
      <c r="Q187" s="67"/>
    </row>
    <row r="188" spans="1:17" ht="23.4" thickBot="1">
      <c r="A188" s="283"/>
      <c r="B188" s="280"/>
      <c r="C188" s="209"/>
      <c r="D188" s="210"/>
      <c r="E188" s="209"/>
      <c r="F188" s="211"/>
      <c r="G188" s="69">
        <f t="shared" si="2"/>
        <v>0</v>
      </c>
      <c r="H188" s="288"/>
      <c r="I188" s="52"/>
      <c r="J188" s="67"/>
      <c r="K188" s="67"/>
      <c r="L188" s="67"/>
      <c r="M188" s="67"/>
      <c r="N188" s="67"/>
      <c r="O188" s="67"/>
      <c r="P188" s="67"/>
      <c r="Q188" s="67"/>
    </row>
    <row r="189" spans="1:17" ht="23.4" thickBot="1">
      <c r="A189" s="283"/>
      <c r="B189" s="280"/>
      <c r="C189" s="209"/>
      <c r="D189" s="210"/>
      <c r="E189" s="209"/>
      <c r="F189" s="211"/>
      <c r="G189" s="69">
        <f t="shared" si="2"/>
        <v>0</v>
      </c>
      <c r="H189" s="288"/>
      <c r="I189" s="52"/>
      <c r="J189" s="67"/>
      <c r="K189" s="67"/>
      <c r="L189" s="67"/>
      <c r="M189" s="67"/>
      <c r="N189" s="67"/>
      <c r="O189" s="67"/>
      <c r="P189" s="67"/>
      <c r="Q189" s="67"/>
    </row>
    <row r="190" spans="1:17" ht="23.4" thickBot="1">
      <c r="A190" s="283"/>
      <c r="B190" s="280"/>
      <c r="C190" s="209"/>
      <c r="D190" s="210"/>
      <c r="E190" s="209"/>
      <c r="F190" s="211"/>
      <c r="G190" s="69">
        <f t="shared" si="2"/>
        <v>0</v>
      </c>
      <c r="H190" s="288"/>
      <c r="I190" s="52"/>
      <c r="J190" s="67"/>
      <c r="K190" s="67"/>
      <c r="L190" s="67"/>
      <c r="M190" s="67"/>
      <c r="N190" s="67"/>
      <c r="O190" s="67"/>
      <c r="P190" s="67"/>
      <c r="Q190" s="67"/>
    </row>
    <row r="191" spans="1:17" ht="23.4" thickBot="1">
      <c r="A191" s="283"/>
      <c r="B191" s="280"/>
      <c r="C191" s="209"/>
      <c r="D191" s="210"/>
      <c r="E191" s="209"/>
      <c r="F191" s="211"/>
      <c r="G191" s="69">
        <f t="shared" si="2"/>
        <v>0</v>
      </c>
      <c r="H191" s="288"/>
      <c r="I191" s="52"/>
      <c r="J191" s="67"/>
      <c r="K191" s="67"/>
      <c r="L191" s="67"/>
      <c r="M191" s="67"/>
      <c r="N191" s="67"/>
      <c r="O191" s="67"/>
      <c r="P191" s="67"/>
      <c r="Q191" s="67"/>
    </row>
    <row r="192" spans="1:17" ht="23.4" thickBot="1">
      <c r="A192" s="284"/>
      <c r="B192" s="281"/>
      <c r="C192" s="212"/>
      <c r="D192" s="213"/>
      <c r="E192" s="212"/>
      <c r="F192" s="214"/>
      <c r="G192" s="69">
        <f t="shared" si="2"/>
        <v>0</v>
      </c>
      <c r="H192" s="288"/>
      <c r="I192" s="52"/>
      <c r="J192" s="67"/>
      <c r="K192" s="67"/>
      <c r="L192" s="67"/>
      <c r="M192" s="67"/>
      <c r="N192" s="67"/>
      <c r="O192" s="67"/>
      <c r="P192" s="67"/>
      <c r="Q192" s="67"/>
    </row>
    <row r="193" spans="1:17" ht="24" thickTop="1" thickBot="1">
      <c r="A193" s="285">
        <v>10</v>
      </c>
      <c r="B193" s="279"/>
      <c r="C193" s="215">
        <v>1</v>
      </c>
      <c r="D193" s="216"/>
      <c r="E193" s="215"/>
      <c r="F193" s="217"/>
      <c r="G193" s="69">
        <f t="shared" si="2"/>
        <v>0</v>
      </c>
      <c r="H193" s="288">
        <f>IFERROR((SUM(G193:G212)*(B193/COUNTA(F193:F212))),0)</f>
        <v>0</v>
      </c>
      <c r="I193" s="52"/>
      <c r="J193" s="67"/>
      <c r="K193" s="67"/>
      <c r="L193" s="67"/>
      <c r="M193" s="67"/>
      <c r="N193" s="67"/>
      <c r="O193" s="67"/>
      <c r="P193" s="67"/>
      <c r="Q193" s="67"/>
    </row>
    <row r="194" spans="1:17" ht="23.4" thickBot="1">
      <c r="A194" s="286"/>
      <c r="B194" s="280"/>
      <c r="C194" s="209">
        <v>2</v>
      </c>
      <c r="D194" s="210"/>
      <c r="E194" s="209"/>
      <c r="F194" s="211"/>
      <c r="G194" s="69">
        <f t="shared" si="2"/>
        <v>0</v>
      </c>
      <c r="H194" s="288"/>
      <c r="I194" s="52"/>
      <c r="J194" s="67"/>
      <c r="K194" s="67"/>
      <c r="L194" s="67"/>
      <c r="M194" s="67"/>
      <c r="N194" s="67"/>
      <c r="O194" s="67"/>
      <c r="P194" s="67"/>
      <c r="Q194" s="67"/>
    </row>
    <row r="195" spans="1:17" ht="23.4" thickBot="1">
      <c r="A195" s="286"/>
      <c r="B195" s="280"/>
      <c r="C195" s="209"/>
      <c r="D195" s="210"/>
      <c r="E195" s="209"/>
      <c r="F195" s="211"/>
      <c r="G195" s="69">
        <f t="shared" si="2"/>
        <v>0</v>
      </c>
      <c r="H195" s="288"/>
      <c r="I195" s="52"/>
      <c r="J195" s="67"/>
      <c r="K195" s="67"/>
      <c r="L195" s="67"/>
      <c r="M195" s="67"/>
      <c r="N195" s="67"/>
      <c r="O195" s="67"/>
      <c r="P195" s="67"/>
      <c r="Q195" s="67"/>
    </row>
    <row r="196" spans="1:17" ht="23.4" thickBot="1">
      <c r="A196" s="286"/>
      <c r="B196" s="280"/>
      <c r="C196" s="209"/>
      <c r="D196" s="210"/>
      <c r="E196" s="209"/>
      <c r="F196" s="211"/>
      <c r="G196" s="69">
        <f t="shared" si="2"/>
        <v>0</v>
      </c>
      <c r="H196" s="288"/>
      <c r="I196" s="52"/>
      <c r="J196" s="67"/>
      <c r="K196" s="67"/>
      <c r="L196" s="67"/>
      <c r="M196" s="67"/>
      <c r="N196" s="67"/>
      <c r="O196" s="67"/>
      <c r="P196" s="67"/>
      <c r="Q196" s="67"/>
    </row>
    <row r="197" spans="1:17" ht="23.4" thickBot="1">
      <c r="A197" s="286"/>
      <c r="B197" s="280"/>
      <c r="C197" s="209"/>
      <c r="D197" s="210"/>
      <c r="E197" s="209"/>
      <c r="F197" s="211"/>
      <c r="G197" s="69">
        <f t="shared" si="2"/>
        <v>0</v>
      </c>
      <c r="H197" s="288"/>
      <c r="I197" s="52"/>
      <c r="J197" s="67"/>
      <c r="K197" s="67"/>
      <c r="L197" s="67"/>
      <c r="M197" s="67"/>
      <c r="N197" s="67"/>
      <c r="O197" s="67"/>
      <c r="P197" s="67"/>
      <c r="Q197" s="67"/>
    </row>
    <row r="198" spans="1:17" ht="23.4" thickBot="1">
      <c r="A198" s="286"/>
      <c r="B198" s="280"/>
      <c r="C198" s="209"/>
      <c r="D198" s="210"/>
      <c r="E198" s="209"/>
      <c r="F198" s="211"/>
      <c r="G198" s="69">
        <f t="shared" si="2"/>
        <v>0</v>
      </c>
      <c r="H198" s="288"/>
      <c r="I198" s="52"/>
      <c r="J198" s="67"/>
      <c r="K198" s="67"/>
      <c r="L198" s="67"/>
      <c r="M198" s="67"/>
      <c r="N198" s="67"/>
      <c r="O198" s="67"/>
      <c r="P198" s="67"/>
      <c r="Q198" s="67"/>
    </row>
    <row r="199" spans="1:17" ht="23.4" thickBot="1">
      <c r="A199" s="286"/>
      <c r="B199" s="280"/>
      <c r="C199" s="209"/>
      <c r="D199" s="210"/>
      <c r="E199" s="209"/>
      <c r="F199" s="211"/>
      <c r="G199" s="69">
        <f t="shared" si="2"/>
        <v>0</v>
      </c>
      <c r="H199" s="288"/>
      <c r="I199" s="52"/>
      <c r="J199" s="67"/>
      <c r="K199" s="67"/>
      <c r="L199" s="67"/>
      <c r="M199" s="67"/>
      <c r="N199" s="67"/>
      <c r="O199" s="67"/>
      <c r="P199" s="67"/>
      <c r="Q199" s="67"/>
    </row>
    <row r="200" spans="1:17" ht="23.4" thickBot="1">
      <c r="A200" s="286"/>
      <c r="B200" s="280"/>
      <c r="C200" s="209"/>
      <c r="D200" s="210"/>
      <c r="E200" s="209"/>
      <c r="F200" s="211"/>
      <c r="G200" s="69">
        <f t="shared" si="2"/>
        <v>0</v>
      </c>
      <c r="H200" s="288"/>
      <c r="I200" s="52"/>
      <c r="J200" s="67"/>
      <c r="K200" s="67"/>
      <c r="L200" s="67"/>
      <c r="M200" s="67"/>
      <c r="N200" s="67"/>
      <c r="O200" s="67"/>
      <c r="P200" s="67"/>
      <c r="Q200" s="67"/>
    </row>
    <row r="201" spans="1:17" ht="23.4" thickBot="1">
      <c r="A201" s="286"/>
      <c r="B201" s="280"/>
      <c r="C201" s="209"/>
      <c r="D201" s="210"/>
      <c r="E201" s="209"/>
      <c r="F201" s="211"/>
      <c r="G201" s="69">
        <f t="shared" si="2"/>
        <v>0</v>
      </c>
      <c r="H201" s="288"/>
      <c r="I201" s="52"/>
      <c r="J201" s="67"/>
      <c r="K201" s="67"/>
      <c r="L201" s="67"/>
      <c r="M201" s="67"/>
      <c r="N201" s="67"/>
      <c r="O201" s="67"/>
      <c r="P201" s="67"/>
      <c r="Q201" s="67"/>
    </row>
    <row r="202" spans="1:17" ht="23.4" thickBot="1">
      <c r="A202" s="286"/>
      <c r="B202" s="280"/>
      <c r="C202" s="209"/>
      <c r="D202" s="210"/>
      <c r="E202" s="209"/>
      <c r="F202" s="211"/>
      <c r="G202" s="69">
        <f t="shared" si="2"/>
        <v>0</v>
      </c>
      <c r="H202" s="288"/>
      <c r="I202" s="52"/>
      <c r="J202" s="67"/>
      <c r="K202" s="67"/>
      <c r="L202" s="67"/>
      <c r="M202" s="67"/>
      <c r="N202" s="67"/>
      <c r="O202" s="67"/>
      <c r="P202" s="67"/>
      <c r="Q202" s="67"/>
    </row>
    <row r="203" spans="1:17" ht="23.4" thickBot="1">
      <c r="A203" s="286"/>
      <c r="B203" s="280"/>
      <c r="C203" s="209"/>
      <c r="D203" s="210"/>
      <c r="E203" s="209"/>
      <c r="F203" s="211"/>
      <c r="G203" s="69">
        <f t="shared" si="2"/>
        <v>0</v>
      </c>
      <c r="H203" s="288"/>
      <c r="I203" s="52"/>
      <c r="J203" s="67"/>
      <c r="K203" s="67"/>
      <c r="L203" s="67"/>
      <c r="M203" s="67"/>
      <c r="N203" s="67"/>
      <c r="O203" s="67"/>
      <c r="P203" s="67"/>
      <c r="Q203" s="67"/>
    </row>
    <row r="204" spans="1:17" ht="23.4" thickBot="1">
      <c r="A204" s="286"/>
      <c r="B204" s="280"/>
      <c r="C204" s="209"/>
      <c r="D204" s="210"/>
      <c r="E204" s="209"/>
      <c r="F204" s="211"/>
      <c r="G204" s="69">
        <f t="shared" si="2"/>
        <v>0</v>
      </c>
      <c r="H204" s="288"/>
      <c r="I204" s="52"/>
      <c r="J204" s="67"/>
      <c r="K204" s="67"/>
      <c r="L204" s="67"/>
      <c r="M204" s="67"/>
      <c r="N204" s="67"/>
      <c r="O204" s="67"/>
      <c r="P204" s="67"/>
      <c r="Q204" s="67"/>
    </row>
    <row r="205" spans="1:17" ht="23.4" thickBot="1">
      <c r="A205" s="286"/>
      <c r="B205" s="280"/>
      <c r="C205" s="209"/>
      <c r="D205" s="210"/>
      <c r="E205" s="209"/>
      <c r="F205" s="211"/>
      <c r="G205" s="69">
        <f t="shared" ref="G205:G268" si="3">IF($E205=$K$13,0.1466*(($F205*7/22)^0.7187),IF($E205=$K$14,0.49522*((($F205*7/22)^2)^0.8726),IF($E205=$K$15,0.17446*((($F205*7/22)^2)^1.0437),IF($E205=$K$16,0.2425*((($F205*7/22)^2)^1.0751)))))*1.27*0.47*(44/12)</f>
        <v>0</v>
      </c>
      <c r="H205" s="288"/>
      <c r="I205" s="52"/>
      <c r="J205" s="67"/>
      <c r="K205" s="67"/>
      <c r="L205" s="67"/>
      <c r="M205" s="67"/>
      <c r="N205" s="67"/>
      <c r="O205" s="67"/>
      <c r="P205" s="67"/>
      <c r="Q205" s="67"/>
    </row>
    <row r="206" spans="1:17" ht="23.4" thickBot="1">
      <c r="A206" s="286"/>
      <c r="B206" s="280"/>
      <c r="C206" s="209"/>
      <c r="D206" s="210"/>
      <c r="E206" s="209"/>
      <c r="F206" s="211"/>
      <c r="G206" s="69">
        <f t="shared" si="3"/>
        <v>0</v>
      </c>
      <c r="H206" s="288"/>
      <c r="I206" s="52"/>
      <c r="J206" s="67"/>
      <c r="K206" s="67"/>
      <c r="L206" s="67"/>
      <c r="M206" s="67"/>
      <c r="N206" s="67"/>
      <c r="O206" s="67"/>
      <c r="P206" s="67"/>
      <c r="Q206" s="67"/>
    </row>
    <row r="207" spans="1:17" ht="23.4" thickBot="1">
      <c r="A207" s="286"/>
      <c r="B207" s="280"/>
      <c r="C207" s="209"/>
      <c r="D207" s="210"/>
      <c r="E207" s="209"/>
      <c r="F207" s="211"/>
      <c r="G207" s="69">
        <f t="shared" si="3"/>
        <v>0</v>
      </c>
      <c r="H207" s="288"/>
      <c r="I207" s="52"/>
      <c r="J207" s="67"/>
      <c r="K207" s="67"/>
      <c r="L207" s="67"/>
      <c r="M207" s="67"/>
      <c r="N207" s="67"/>
      <c r="O207" s="67"/>
      <c r="P207" s="67"/>
      <c r="Q207" s="67"/>
    </row>
    <row r="208" spans="1:17" ht="23.4" thickBot="1">
      <c r="A208" s="286"/>
      <c r="B208" s="280"/>
      <c r="C208" s="209"/>
      <c r="D208" s="210"/>
      <c r="E208" s="209"/>
      <c r="F208" s="211"/>
      <c r="G208" s="69">
        <f t="shared" si="3"/>
        <v>0</v>
      </c>
      <c r="H208" s="288"/>
      <c r="I208" s="52"/>
      <c r="J208" s="67"/>
      <c r="K208" s="67"/>
      <c r="L208" s="67"/>
      <c r="M208" s="67"/>
      <c r="N208" s="67"/>
      <c r="O208" s="67"/>
      <c r="P208" s="67"/>
      <c r="Q208" s="67"/>
    </row>
    <row r="209" spans="1:17" ht="23.4" thickBot="1">
      <c r="A209" s="286"/>
      <c r="B209" s="280"/>
      <c r="C209" s="209"/>
      <c r="D209" s="210"/>
      <c r="E209" s="209"/>
      <c r="F209" s="211"/>
      <c r="G209" s="69">
        <f t="shared" si="3"/>
        <v>0</v>
      </c>
      <c r="H209" s="288"/>
      <c r="I209" s="52"/>
      <c r="J209" s="67"/>
      <c r="K209" s="67"/>
      <c r="L209" s="67"/>
      <c r="M209" s="67"/>
      <c r="N209" s="67"/>
      <c r="O209" s="67"/>
      <c r="P209" s="67"/>
      <c r="Q209" s="67"/>
    </row>
    <row r="210" spans="1:17" ht="23.4" thickBot="1">
      <c r="A210" s="286"/>
      <c r="B210" s="280"/>
      <c r="C210" s="209"/>
      <c r="D210" s="210"/>
      <c r="E210" s="209"/>
      <c r="F210" s="211"/>
      <c r="G210" s="69">
        <f t="shared" si="3"/>
        <v>0</v>
      </c>
      <c r="H210" s="288"/>
      <c r="I210" s="52"/>
      <c r="J210" s="67"/>
      <c r="K210" s="67"/>
      <c r="L210" s="67"/>
      <c r="M210" s="67"/>
      <c r="N210" s="67"/>
      <c r="O210" s="67"/>
      <c r="P210" s="67"/>
      <c r="Q210" s="67"/>
    </row>
    <row r="211" spans="1:17" ht="23.4" thickBot="1">
      <c r="A211" s="286"/>
      <c r="B211" s="280"/>
      <c r="C211" s="209"/>
      <c r="D211" s="210"/>
      <c r="E211" s="209"/>
      <c r="F211" s="211"/>
      <c r="G211" s="69">
        <f t="shared" si="3"/>
        <v>0</v>
      </c>
      <c r="H211" s="288"/>
      <c r="I211" s="52"/>
      <c r="J211" s="67"/>
      <c r="K211" s="67"/>
      <c r="L211" s="67"/>
      <c r="M211" s="67"/>
      <c r="N211" s="67"/>
      <c r="O211" s="67"/>
      <c r="P211" s="67"/>
      <c r="Q211" s="67"/>
    </row>
    <row r="212" spans="1:17" ht="23.4" thickBot="1">
      <c r="A212" s="287"/>
      <c r="B212" s="281"/>
      <c r="C212" s="212"/>
      <c r="D212" s="213"/>
      <c r="E212" s="212"/>
      <c r="F212" s="214"/>
      <c r="G212" s="69">
        <f t="shared" si="3"/>
        <v>0</v>
      </c>
      <c r="H212" s="288"/>
      <c r="I212" s="52"/>
      <c r="J212" s="67"/>
      <c r="K212" s="67"/>
      <c r="L212" s="67"/>
      <c r="M212" s="67"/>
      <c r="N212" s="67"/>
      <c r="O212" s="67"/>
      <c r="P212" s="67"/>
      <c r="Q212" s="67"/>
    </row>
    <row r="213" spans="1:17" ht="24" thickTop="1" thickBot="1">
      <c r="A213" s="276">
        <v>11</v>
      </c>
      <c r="B213" s="279"/>
      <c r="C213" s="215">
        <v>1</v>
      </c>
      <c r="D213" s="216"/>
      <c r="E213" s="215"/>
      <c r="F213" s="217"/>
      <c r="G213" s="69">
        <f t="shared" si="3"/>
        <v>0</v>
      </c>
      <c r="H213" s="288">
        <f>IFERROR((SUM(G213:G232)*(B213/COUNTA(F213:F232))),0)</f>
        <v>0</v>
      </c>
      <c r="I213" s="52"/>
      <c r="J213" s="67"/>
      <c r="K213" s="67"/>
      <c r="L213" s="67"/>
      <c r="M213" s="67"/>
      <c r="N213" s="67"/>
      <c r="O213" s="67"/>
      <c r="P213" s="67"/>
      <c r="Q213" s="67"/>
    </row>
    <row r="214" spans="1:17" ht="23.4" thickBot="1">
      <c r="A214" s="277"/>
      <c r="B214" s="280"/>
      <c r="C214" s="209">
        <v>2</v>
      </c>
      <c r="D214" s="210"/>
      <c r="E214" s="209"/>
      <c r="F214" s="211"/>
      <c r="G214" s="69">
        <f t="shared" si="3"/>
        <v>0</v>
      </c>
      <c r="H214" s="288"/>
      <c r="I214" s="52"/>
      <c r="J214" s="67"/>
      <c r="K214" s="67"/>
      <c r="L214" s="67"/>
      <c r="M214" s="67"/>
      <c r="N214" s="67"/>
      <c r="O214" s="67"/>
      <c r="P214" s="67"/>
      <c r="Q214" s="67"/>
    </row>
    <row r="215" spans="1:17" ht="23.4" thickBot="1">
      <c r="A215" s="277"/>
      <c r="B215" s="280"/>
      <c r="C215" s="209"/>
      <c r="D215" s="210"/>
      <c r="E215" s="209"/>
      <c r="F215" s="211"/>
      <c r="G215" s="69">
        <f t="shared" si="3"/>
        <v>0</v>
      </c>
      <c r="H215" s="288"/>
      <c r="I215" s="52"/>
      <c r="J215" s="67"/>
      <c r="K215" s="67"/>
      <c r="L215" s="67"/>
      <c r="M215" s="67"/>
      <c r="N215" s="67"/>
      <c r="O215" s="67"/>
      <c r="P215" s="67"/>
      <c r="Q215" s="67"/>
    </row>
    <row r="216" spans="1:17" ht="23.4" thickBot="1">
      <c r="A216" s="277"/>
      <c r="B216" s="280"/>
      <c r="C216" s="209"/>
      <c r="D216" s="210"/>
      <c r="E216" s="209"/>
      <c r="F216" s="211"/>
      <c r="G216" s="69">
        <f t="shared" si="3"/>
        <v>0</v>
      </c>
      <c r="H216" s="288"/>
      <c r="I216" s="52"/>
      <c r="J216" s="67"/>
      <c r="K216" s="67"/>
      <c r="L216" s="67"/>
      <c r="M216" s="67"/>
      <c r="N216" s="67"/>
      <c r="O216" s="67"/>
      <c r="P216" s="67"/>
      <c r="Q216" s="67"/>
    </row>
    <row r="217" spans="1:17" ht="23.4" thickBot="1">
      <c r="A217" s="277"/>
      <c r="B217" s="280"/>
      <c r="C217" s="209"/>
      <c r="D217" s="210"/>
      <c r="E217" s="209"/>
      <c r="F217" s="211"/>
      <c r="G217" s="69">
        <f t="shared" si="3"/>
        <v>0</v>
      </c>
      <c r="H217" s="288"/>
      <c r="I217" s="52"/>
      <c r="J217" s="67"/>
      <c r="K217" s="67"/>
      <c r="L217" s="67"/>
      <c r="M217" s="67"/>
      <c r="N217" s="67"/>
      <c r="O217" s="67"/>
      <c r="P217" s="67"/>
      <c r="Q217" s="67"/>
    </row>
    <row r="218" spans="1:17" ht="23.4" thickBot="1">
      <c r="A218" s="277"/>
      <c r="B218" s="280"/>
      <c r="C218" s="209"/>
      <c r="D218" s="210"/>
      <c r="E218" s="209"/>
      <c r="F218" s="211"/>
      <c r="G218" s="69">
        <f t="shared" si="3"/>
        <v>0</v>
      </c>
      <c r="H218" s="288"/>
      <c r="I218" s="52"/>
      <c r="J218" s="67"/>
      <c r="K218" s="67"/>
      <c r="L218" s="67"/>
      <c r="M218" s="67"/>
      <c r="N218" s="67"/>
      <c r="O218" s="67"/>
      <c r="P218" s="67"/>
      <c r="Q218" s="67"/>
    </row>
    <row r="219" spans="1:17" ht="23.4" thickBot="1">
      <c r="A219" s="277"/>
      <c r="B219" s="280"/>
      <c r="C219" s="209"/>
      <c r="D219" s="210"/>
      <c r="E219" s="209"/>
      <c r="F219" s="211"/>
      <c r="G219" s="69">
        <f t="shared" si="3"/>
        <v>0</v>
      </c>
      <c r="H219" s="288"/>
      <c r="I219" s="52"/>
      <c r="J219" s="67"/>
      <c r="K219" s="67"/>
      <c r="L219" s="67"/>
      <c r="M219" s="67"/>
      <c r="N219" s="67"/>
      <c r="O219" s="67"/>
      <c r="P219" s="67"/>
      <c r="Q219" s="67"/>
    </row>
    <row r="220" spans="1:17" ht="23.4" thickBot="1">
      <c r="A220" s="277"/>
      <c r="B220" s="280"/>
      <c r="C220" s="209"/>
      <c r="D220" s="210"/>
      <c r="E220" s="209"/>
      <c r="F220" s="211"/>
      <c r="G220" s="69">
        <f t="shared" si="3"/>
        <v>0</v>
      </c>
      <c r="H220" s="288"/>
      <c r="I220" s="52"/>
      <c r="J220" s="67"/>
      <c r="K220" s="67"/>
      <c r="L220" s="67"/>
      <c r="M220" s="67"/>
      <c r="N220" s="67"/>
      <c r="O220" s="67"/>
      <c r="P220" s="67"/>
      <c r="Q220" s="67"/>
    </row>
    <row r="221" spans="1:17" ht="23.4" thickBot="1">
      <c r="A221" s="277"/>
      <c r="B221" s="280"/>
      <c r="C221" s="209"/>
      <c r="D221" s="210"/>
      <c r="E221" s="209"/>
      <c r="F221" s="211"/>
      <c r="G221" s="69">
        <f t="shared" si="3"/>
        <v>0</v>
      </c>
      <c r="H221" s="288"/>
      <c r="I221" s="52"/>
      <c r="J221" s="67"/>
      <c r="K221" s="67"/>
      <c r="L221" s="67"/>
      <c r="M221" s="67"/>
      <c r="N221" s="67"/>
      <c r="O221" s="67"/>
      <c r="P221" s="67"/>
      <c r="Q221" s="67"/>
    </row>
    <row r="222" spans="1:17" ht="23.4" thickBot="1">
      <c r="A222" s="277"/>
      <c r="B222" s="280"/>
      <c r="C222" s="209"/>
      <c r="D222" s="210"/>
      <c r="E222" s="209"/>
      <c r="F222" s="211"/>
      <c r="G222" s="69">
        <f t="shared" si="3"/>
        <v>0</v>
      </c>
      <c r="H222" s="288"/>
      <c r="I222" s="52"/>
      <c r="J222" s="67"/>
      <c r="K222" s="67"/>
      <c r="L222" s="67"/>
      <c r="M222" s="67"/>
      <c r="N222" s="67"/>
      <c r="O222" s="67"/>
      <c r="P222" s="67"/>
      <c r="Q222" s="67"/>
    </row>
    <row r="223" spans="1:17" ht="23.4" thickBot="1">
      <c r="A223" s="277"/>
      <c r="B223" s="280"/>
      <c r="C223" s="209"/>
      <c r="D223" s="210"/>
      <c r="E223" s="209"/>
      <c r="F223" s="211"/>
      <c r="G223" s="69">
        <f t="shared" si="3"/>
        <v>0</v>
      </c>
      <c r="H223" s="288"/>
      <c r="I223" s="52"/>
      <c r="J223" s="67"/>
      <c r="K223" s="67"/>
      <c r="L223" s="67"/>
      <c r="M223" s="67"/>
      <c r="N223" s="67"/>
      <c r="O223" s="67"/>
      <c r="P223" s="67"/>
      <c r="Q223" s="67"/>
    </row>
    <row r="224" spans="1:17" ht="23.4" thickBot="1">
      <c r="A224" s="277"/>
      <c r="B224" s="280"/>
      <c r="C224" s="209"/>
      <c r="D224" s="210"/>
      <c r="E224" s="209"/>
      <c r="F224" s="211"/>
      <c r="G224" s="69">
        <f t="shared" si="3"/>
        <v>0</v>
      </c>
      <c r="H224" s="288"/>
      <c r="I224" s="52"/>
      <c r="J224" s="67"/>
      <c r="K224" s="67"/>
      <c r="L224" s="67"/>
      <c r="M224" s="67"/>
      <c r="N224" s="67"/>
      <c r="O224" s="67"/>
      <c r="P224" s="67"/>
      <c r="Q224" s="67"/>
    </row>
    <row r="225" spans="1:17" ht="23.4" thickBot="1">
      <c r="A225" s="277"/>
      <c r="B225" s="280"/>
      <c r="C225" s="209"/>
      <c r="D225" s="210"/>
      <c r="E225" s="209"/>
      <c r="F225" s="211"/>
      <c r="G225" s="69">
        <f t="shared" si="3"/>
        <v>0</v>
      </c>
      <c r="H225" s="288"/>
      <c r="I225" s="52"/>
      <c r="J225" s="67"/>
      <c r="K225" s="67"/>
      <c r="L225" s="67"/>
      <c r="M225" s="67"/>
      <c r="N225" s="67"/>
      <c r="O225" s="67"/>
      <c r="P225" s="67"/>
      <c r="Q225" s="67"/>
    </row>
    <row r="226" spans="1:17" ht="23.4" thickBot="1">
      <c r="A226" s="277"/>
      <c r="B226" s="280"/>
      <c r="C226" s="209"/>
      <c r="D226" s="210"/>
      <c r="E226" s="209"/>
      <c r="F226" s="211"/>
      <c r="G226" s="69">
        <f t="shared" si="3"/>
        <v>0</v>
      </c>
      <c r="H226" s="288"/>
      <c r="I226" s="52"/>
      <c r="J226" s="67"/>
      <c r="K226" s="67"/>
      <c r="L226" s="67"/>
      <c r="M226" s="67"/>
      <c r="N226" s="67"/>
      <c r="O226" s="67"/>
      <c r="P226" s="67"/>
      <c r="Q226" s="67"/>
    </row>
    <row r="227" spans="1:17" ht="23.4" thickBot="1">
      <c r="A227" s="277"/>
      <c r="B227" s="280"/>
      <c r="C227" s="209"/>
      <c r="D227" s="210"/>
      <c r="E227" s="209"/>
      <c r="F227" s="211"/>
      <c r="G227" s="69">
        <f t="shared" si="3"/>
        <v>0</v>
      </c>
      <c r="H227" s="288"/>
      <c r="I227" s="52"/>
      <c r="J227" s="67"/>
      <c r="K227" s="67"/>
      <c r="L227" s="67"/>
      <c r="M227" s="67"/>
      <c r="N227" s="67"/>
      <c r="O227" s="67"/>
      <c r="P227" s="67"/>
      <c r="Q227" s="67"/>
    </row>
    <row r="228" spans="1:17" ht="23.4" thickBot="1">
      <c r="A228" s="277"/>
      <c r="B228" s="280"/>
      <c r="C228" s="209"/>
      <c r="D228" s="210"/>
      <c r="E228" s="209"/>
      <c r="F228" s="211"/>
      <c r="G228" s="69">
        <f t="shared" si="3"/>
        <v>0</v>
      </c>
      <c r="H228" s="288"/>
      <c r="I228" s="52"/>
      <c r="J228" s="67"/>
      <c r="K228" s="67"/>
      <c r="L228" s="67"/>
      <c r="M228" s="67"/>
      <c r="N228" s="67"/>
      <c r="O228" s="67"/>
      <c r="P228" s="67"/>
      <c r="Q228" s="67"/>
    </row>
    <row r="229" spans="1:17" ht="23.4" thickBot="1">
      <c r="A229" s="277"/>
      <c r="B229" s="280"/>
      <c r="C229" s="209"/>
      <c r="D229" s="210"/>
      <c r="E229" s="209"/>
      <c r="F229" s="211"/>
      <c r="G229" s="69">
        <f t="shared" si="3"/>
        <v>0</v>
      </c>
      <c r="H229" s="288"/>
      <c r="I229" s="52"/>
      <c r="J229" s="67"/>
      <c r="K229" s="67"/>
      <c r="L229" s="67"/>
      <c r="M229" s="67"/>
      <c r="N229" s="67"/>
      <c r="O229" s="67"/>
      <c r="P229" s="67"/>
      <c r="Q229" s="67"/>
    </row>
    <row r="230" spans="1:17" ht="23.4" thickBot="1">
      <c r="A230" s="277"/>
      <c r="B230" s="280"/>
      <c r="C230" s="209"/>
      <c r="D230" s="210"/>
      <c r="E230" s="209"/>
      <c r="F230" s="211"/>
      <c r="G230" s="69">
        <f t="shared" si="3"/>
        <v>0</v>
      </c>
      <c r="H230" s="288"/>
      <c r="I230" s="52"/>
      <c r="J230" s="67"/>
      <c r="K230" s="67"/>
      <c r="L230" s="67"/>
      <c r="M230" s="67"/>
      <c r="N230" s="67"/>
      <c r="O230" s="67"/>
      <c r="P230" s="67"/>
      <c r="Q230" s="67"/>
    </row>
    <row r="231" spans="1:17" ht="23.4" thickBot="1">
      <c r="A231" s="277"/>
      <c r="B231" s="280"/>
      <c r="C231" s="209"/>
      <c r="D231" s="210"/>
      <c r="E231" s="209"/>
      <c r="F231" s="211"/>
      <c r="G231" s="69">
        <f t="shared" si="3"/>
        <v>0</v>
      </c>
      <c r="H231" s="288"/>
      <c r="I231" s="52"/>
      <c r="J231" s="67"/>
      <c r="K231" s="67"/>
      <c r="L231" s="67"/>
      <c r="M231" s="67"/>
      <c r="N231" s="67"/>
      <c r="O231" s="67"/>
      <c r="P231" s="67"/>
      <c r="Q231" s="67"/>
    </row>
    <row r="232" spans="1:17" ht="23.4" thickBot="1">
      <c r="A232" s="278"/>
      <c r="B232" s="281"/>
      <c r="C232" s="212"/>
      <c r="D232" s="213"/>
      <c r="E232" s="212"/>
      <c r="F232" s="214"/>
      <c r="G232" s="69">
        <f t="shared" si="3"/>
        <v>0</v>
      </c>
      <c r="H232" s="288"/>
      <c r="I232" s="52"/>
      <c r="J232" s="67"/>
      <c r="K232" s="67"/>
      <c r="L232" s="67"/>
      <c r="M232" s="67"/>
      <c r="N232" s="67"/>
      <c r="O232" s="67"/>
      <c r="P232" s="67"/>
      <c r="Q232" s="67"/>
    </row>
    <row r="233" spans="1:17" ht="24" thickTop="1" thickBot="1">
      <c r="A233" s="283">
        <v>12</v>
      </c>
      <c r="B233" s="279"/>
      <c r="C233" s="215">
        <v>1</v>
      </c>
      <c r="D233" s="216"/>
      <c r="E233" s="215"/>
      <c r="F233" s="217"/>
      <c r="G233" s="69">
        <f t="shared" si="3"/>
        <v>0</v>
      </c>
      <c r="H233" s="288">
        <f>IFERROR((SUM(G233:G252)*(B233/COUNTA(F233:F252))),0)</f>
        <v>0</v>
      </c>
      <c r="I233" s="52"/>
      <c r="J233" s="67"/>
      <c r="K233" s="67"/>
      <c r="L233" s="67"/>
      <c r="M233" s="67"/>
      <c r="N233" s="67"/>
      <c r="O233" s="67"/>
      <c r="P233" s="67"/>
      <c r="Q233" s="67"/>
    </row>
    <row r="234" spans="1:17" ht="23.4" thickBot="1">
      <c r="A234" s="283"/>
      <c r="B234" s="280"/>
      <c r="C234" s="209">
        <v>2</v>
      </c>
      <c r="D234" s="210"/>
      <c r="E234" s="209"/>
      <c r="F234" s="211"/>
      <c r="G234" s="69">
        <f t="shared" si="3"/>
        <v>0</v>
      </c>
      <c r="H234" s="288"/>
      <c r="I234" s="52"/>
      <c r="J234" s="67"/>
      <c r="K234" s="67"/>
      <c r="L234" s="67"/>
      <c r="M234" s="67"/>
      <c r="N234" s="67"/>
      <c r="O234" s="67"/>
      <c r="P234" s="67"/>
      <c r="Q234" s="67"/>
    </row>
    <row r="235" spans="1:17" ht="23.4" thickBot="1">
      <c r="A235" s="283"/>
      <c r="B235" s="280"/>
      <c r="C235" s="209"/>
      <c r="D235" s="210"/>
      <c r="E235" s="209"/>
      <c r="F235" s="211"/>
      <c r="G235" s="69">
        <f t="shared" si="3"/>
        <v>0</v>
      </c>
      <c r="H235" s="288"/>
      <c r="I235" s="52"/>
      <c r="J235" s="67"/>
      <c r="K235" s="67"/>
      <c r="L235" s="67"/>
      <c r="M235" s="67"/>
      <c r="N235" s="67"/>
      <c r="O235" s="67"/>
      <c r="P235" s="67"/>
      <c r="Q235" s="67"/>
    </row>
    <row r="236" spans="1:17" ht="23.4" thickBot="1">
      <c r="A236" s="283"/>
      <c r="B236" s="280"/>
      <c r="C236" s="209"/>
      <c r="D236" s="210"/>
      <c r="E236" s="209"/>
      <c r="F236" s="211"/>
      <c r="G236" s="69">
        <f t="shared" si="3"/>
        <v>0</v>
      </c>
      <c r="H236" s="288"/>
      <c r="I236" s="52"/>
      <c r="J236" s="67"/>
      <c r="K236" s="67"/>
      <c r="L236" s="67"/>
      <c r="M236" s="67"/>
      <c r="N236" s="67"/>
      <c r="O236" s="67"/>
      <c r="P236" s="67"/>
      <c r="Q236" s="67"/>
    </row>
    <row r="237" spans="1:17" ht="23.4" thickBot="1">
      <c r="A237" s="283"/>
      <c r="B237" s="280"/>
      <c r="C237" s="209"/>
      <c r="D237" s="210"/>
      <c r="E237" s="209"/>
      <c r="F237" s="211"/>
      <c r="G237" s="69">
        <f t="shared" si="3"/>
        <v>0</v>
      </c>
      <c r="H237" s="288"/>
      <c r="I237" s="52"/>
      <c r="J237" s="67"/>
      <c r="K237" s="67"/>
      <c r="L237" s="67"/>
      <c r="M237" s="67"/>
      <c r="N237" s="67"/>
      <c r="O237" s="67"/>
      <c r="P237" s="67"/>
      <c r="Q237" s="67"/>
    </row>
    <row r="238" spans="1:17" ht="23.4" thickBot="1">
      <c r="A238" s="283"/>
      <c r="B238" s="280"/>
      <c r="C238" s="209"/>
      <c r="D238" s="210"/>
      <c r="E238" s="209"/>
      <c r="F238" s="211"/>
      <c r="G238" s="69">
        <f t="shared" si="3"/>
        <v>0</v>
      </c>
      <c r="H238" s="288"/>
      <c r="I238" s="52"/>
      <c r="J238" s="67"/>
      <c r="K238" s="67"/>
      <c r="L238" s="67"/>
      <c r="M238" s="67"/>
      <c r="N238" s="67"/>
      <c r="O238" s="67"/>
      <c r="P238" s="67"/>
      <c r="Q238" s="67"/>
    </row>
    <row r="239" spans="1:17" ht="23.4" thickBot="1">
      <c r="A239" s="283"/>
      <c r="B239" s="280"/>
      <c r="C239" s="209"/>
      <c r="D239" s="210"/>
      <c r="E239" s="209"/>
      <c r="F239" s="211"/>
      <c r="G239" s="69">
        <f t="shared" si="3"/>
        <v>0</v>
      </c>
      <c r="H239" s="288"/>
      <c r="I239" s="52"/>
      <c r="J239" s="67"/>
      <c r="K239" s="67"/>
      <c r="L239" s="67"/>
      <c r="M239" s="67"/>
      <c r="N239" s="67"/>
      <c r="O239" s="67"/>
      <c r="P239" s="67"/>
      <c r="Q239" s="67"/>
    </row>
    <row r="240" spans="1:17" ht="23.4" thickBot="1">
      <c r="A240" s="283"/>
      <c r="B240" s="280"/>
      <c r="C240" s="209"/>
      <c r="D240" s="210"/>
      <c r="E240" s="209"/>
      <c r="F240" s="211"/>
      <c r="G240" s="69">
        <f t="shared" si="3"/>
        <v>0</v>
      </c>
      <c r="H240" s="288"/>
      <c r="I240" s="52"/>
      <c r="J240" s="67"/>
      <c r="K240" s="67"/>
      <c r="L240" s="67"/>
      <c r="M240" s="67"/>
      <c r="N240" s="67"/>
      <c r="O240" s="67"/>
      <c r="P240" s="67"/>
      <c r="Q240" s="67"/>
    </row>
    <row r="241" spans="1:17" ht="23.4" thickBot="1">
      <c r="A241" s="283"/>
      <c r="B241" s="280"/>
      <c r="C241" s="209"/>
      <c r="D241" s="210"/>
      <c r="E241" s="209"/>
      <c r="F241" s="211"/>
      <c r="G241" s="69">
        <f t="shared" si="3"/>
        <v>0</v>
      </c>
      <c r="H241" s="288"/>
      <c r="I241" s="52"/>
      <c r="J241" s="67"/>
      <c r="K241" s="67"/>
      <c r="L241" s="67"/>
      <c r="M241" s="67"/>
      <c r="N241" s="67"/>
      <c r="O241" s="67"/>
      <c r="P241" s="67"/>
      <c r="Q241" s="67"/>
    </row>
    <row r="242" spans="1:17" ht="23.4" thickBot="1">
      <c r="A242" s="283"/>
      <c r="B242" s="280"/>
      <c r="C242" s="209"/>
      <c r="D242" s="210"/>
      <c r="E242" s="209"/>
      <c r="F242" s="211"/>
      <c r="G242" s="69">
        <f t="shared" si="3"/>
        <v>0</v>
      </c>
      <c r="H242" s="288"/>
      <c r="I242" s="52"/>
      <c r="J242" s="67"/>
      <c r="K242" s="67"/>
      <c r="L242" s="67"/>
      <c r="M242" s="67"/>
      <c r="N242" s="67"/>
      <c r="O242" s="67"/>
      <c r="P242" s="67"/>
      <c r="Q242" s="67"/>
    </row>
    <row r="243" spans="1:17" ht="23.4" thickBot="1">
      <c r="A243" s="283"/>
      <c r="B243" s="280"/>
      <c r="C243" s="209"/>
      <c r="D243" s="210"/>
      <c r="E243" s="209"/>
      <c r="F243" s="211"/>
      <c r="G243" s="69">
        <f t="shared" si="3"/>
        <v>0</v>
      </c>
      <c r="H243" s="288"/>
      <c r="I243" s="52"/>
      <c r="J243" s="67"/>
      <c r="K243" s="67"/>
      <c r="L243" s="67"/>
      <c r="M243" s="67"/>
      <c r="N243" s="67"/>
      <c r="O243" s="67"/>
      <c r="P243" s="67"/>
      <c r="Q243" s="67"/>
    </row>
    <row r="244" spans="1:17" ht="23.4" thickBot="1">
      <c r="A244" s="283"/>
      <c r="B244" s="280"/>
      <c r="C244" s="209"/>
      <c r="D244" s="210"/>
      <c r="E244" s="209"/>
      <c r="F244" s="211"/>
      <c r="G244" s="69">
        <f t="shared" si="3"/>
        <v>0</v>
      </c>
      <c r="H244" s="288"/>
      <c r="I244" s="52"/>
      <c r="J244" s="67"/>
      <c r="K244" s="67"/>
      <c r="L244" s="67"/>
      <c r="M244" s="67"/>
      <c r="N244" s="67"/>
      <c r="O244" s="67"/>
      <c r="P244" s="67"/>
      <c r="Q244" s="67"/>
    </row>
    <row r="245" spans="1:17" ht="23.4" thickBot="1">
      <c r="A245" s="283"/>
      <c r="B245" s="280"/>
      <c r="C245" s="209"/>
      <c r="D245" s="210"/>
      <c r="E245" s="209"/>
      <c r="F245" s="211"/>
      <c r="G245" s="69">
        <f t="shared" si="3"/>
        <v>0</v>
      </c>
      <c r="H245" s="288"/>
      <c r="I245" s="52"/>
      <c r="J245" s="67"/>
      <c r="K245" s="67"/>
      <c r="L245" s="67"/>
      <c r="M245" s="67"/>
      <c r="N245" s="67"/>
      <c r="O245" s="67"/>
      <c r="P245" s="67"/>
      <c r="Q245" s="67"/>
    </row>
    <row r="246" spans="1:17" ht="23.4" thickBot="1">
      <c r="A246" s="283"/>
      <c r="B246" s="280"/>
      <c r="C246" s="209"/>
      <c r="D246" s="210"/>
      <c r="E246" s="209"/>
      <c r="F246" s="211"/>
      <c r="G246" s="69">
        <f t="shared" si="3"/>
        <v>0</v>
      </c>
      <c r="H246" s="288"/>
      <c r="I246" s="52"/>
      <c r="J246" s="67"/>
      <c r="K246" s="67"/>
      <c r="L246" s="67"/>
      <c r="M246" s="67"/>
      <c r="N246" s="67"/>
      <c r="O246" s="67"/>
      <c r="P246" s="67"/>
      <c r="Q246" s="67"/>
    </row>
    <row r="247" spans="1:17" ht="23.4" thickBot="1">
      <c r="A247" s="283"/>
      <c r="B247" s="280"/>
      <c r="C247" s="209"/>
      <c r="D247" s="210"/>
      <c r="E247" s="209"/>
      <c r="F247" s="211"/>
      <c r="G247" s="69">
        <f t="shared" si="3"/>
        <v>0</v>
      </c>
      <c r="H247" s="288"/>
      <c r="I247" s="52"/>
      <c r="J247" s="67"/>
      <c r="K247" s="67"/>
      <c r="L247" s="67"/>
      <c r="M247" s="67"/>
      <c r="N247" s="67"/>
      <c r="O247" s="67"/>
      <c r="P247" s="67"/>
      <c r="Q247" s="67"/>
    </row>
    <row r="248" spans="1:17" ht="23.4" thickBot="1">
      <c r="A248" s="283"/>
      <c r="B248" s="280"/>
      <c r="C248" s="209"/>
      <c r="D248" s="210"/>
      <c r="E248" s="209"/>
      <c r="F248" s="211"/>
      <c r="G248" s="69">
        <f t="shared" si="3"/>
        <v>0</v>
      </c>
      <c r="H248" s="288"/>
      <c r="I248" s="52"/>
      <c r="J248" s="67"/>
      <c r="K248" s="67"/>
      <c r="L248" s="67"/>
      <c r="M248" s="67"/>
      <c r="N248" s="67"/>
      <c r="O248" s="67"/>
      <c r="P248" s="67"/>
      <c r="Q248" s="67"/>
    </row>
    <row r="249" spans="1:17" ht="23.4" thickBot="1">
      <c r="A249" s="283"/>
      <c r="B249" s="280"/>
      <c r="C249" s="209"/>
      <c r="D249" s="210"/>
      <c r="E249" s="209"/>
      <c r="F249" s="211"/>
      <c r="G249" s="69">
        <f t="shared" si="3"/>
        <v>0</v>
      </c>
      <c r="H249" s="288"/>
      <c r="I249" s="52"/>
      <c r="J249" s="67"/>
      <c r="K249" s="67"/>
      <c r="L249" s="67"/>
      <c r="M249" s="67"/>
      <c r="N249" s="67"/>
      <c r="O249" s="67"/>
      <c r="P249" s="67"/>
      <c r="Q249" s="67"/>
    </row>
    <row r="250" spans="1:17" ht="23.4" thickBot="1">
      <c r="A250" s="283"/>
      <c r="B250" s="280"/>
      <c r="C250" s="209"/>
      <c r="D250" s="210"/>
      <c r="E250" s="209"/>
      <c r="F250" s="211"/>
      <c r="G250" s="69">
        <f t="shared" si="3"/>
        <v>0</v>
      </c>
      <c r="H250" s="288"/>
      <c r="I250" s="52"/>
      <c r="J250" s="67"/>
      <c r="K250" s="67"/>
      <c r="L250" s="67"/>
      <c r="M250" s="67"/>
      <c r="N250" s="67"/>
      <c r="O250" s="67"/>
      <c r="P250" s="67"/>
      <c r="Q250" s="67"/>
    </row>
    <row r="251" spans="1:17" ht="23.4" thickBot="1">
      <c r="A251" s="283"/>
      <c r="B251" s="280"/>
      <c r="C251" s="209"/>
      <c r="D251" s="210"/>
      <c r="E251" s="209"/>
      <c r="F251" s="211"/>
      <c r="G251" s="69">
        <f t="shared" si="3"/>
        <v>0</v>
      </c>
      <c r="H251" s="288"/>
      <c r="I251" s="52"/>
      <c r="J251" s="67"/>
      <c r="K251" s="67"/>
      <c r="L251" s="67"/>
      <c r="M251" s="67"/>
      <c r="N251" s="67"/>
      <c r="O251" s="67"/>
      <c r="P251" s="67"/>
      <c r="Q251" s="67"/>
    </row>
    <row r="252" spans="1:17" ht="23.4" thickBot="1">
      <c r="A252" s="284"/>
      <c r="B252" s="281"/>
      <c r="C252" s="212"/>
      <c r="D252" s="213"/>
      <c r="E252" s="212"/>
      <c r="F252" s="214"/>
      <c r="G252" s="69">
        <f t="shared" si="3"/>
        <v>0</v>
      </c>
      <c r="H252" s="288"/>
      <c r="I252" s="52"/>
      <c r="J252" s="67"/>
      <c r="K252" s="67"/>
      <c r="L252" s="67"/>
      <c r="M252" s="67"/>
      <c r="N252" s="67"/>
      <c r="O252" s="67"/>
      <c r="P252" s="67"/>
      <c r="Q252" s="67"/>
    </row>
    <row r="253" spans="1:17" ht="24" thickTop="1" thickBot="1">
      <c r="A253" s="285">
        <v>13</v>
      </c>
      <c r="B253" s="279"/>
      <c r="C253" s="215">
        <v>1</v>
      </c>
      <c r="D253" s="216"/>
      <c r="E253" s="215"/>
      <c r="F253" s="217"/>
      <c r="G253" s="69">
        <f t="shared" si="3"/>
        <v>0</v>
      </c>
      <c r="H253" s="288">
        <f>IFERROR((SUM(G253:G272)*(B253/COUNTA(F253:F272))),0)</f>
        <v>0</v>
      </c>
      <c r="I253" s="52"/>
    </row>
    <row r="254" spans="1:17" ht="23.4" thickBot="1">
      <c r="A254" s="286"/>
      <c r="B254" s="280"/>
      <c r="C254" s="209">
        <v>2</v>
      </c>
      <c r="D254" s="210"/>
      <c r="E254" s="209"/>
      <c r="F254" s="211"/>
      <c r="G254" s="69">
        <f t="shared" si="3"/>
        <v>0</v>
      </c>
      <c r="H254" s="288"/>
      <c r="I254" s="68"/>
    </row>
    <row r="255" spans="1:17" ht="21.6" thickBot="1">
      <c r="A255" s="286"/>
      <c r="B255" s="280"/>
      <c r="C255" s="209"/>
      <c r="D255" s="210"/>
      <c r="E255" s="209"/>
      <c r="F255" s="211"/>
      <c r="G255" s="69">
        <f t="shared" si="3"/>
        <v>0</v>
      </c>
      <c r="H255" s="288"/>
    </row>
    <row r="256" spans="1:17" ht="21.6" thickBot="1">
      <c r="A256" s="286"/>
      <c r="B256" s="280"/>
      <c r="C256" s="209"/>
      <c r="D256" s="210"/>
      <c r="E256" s="209"/>
      <c r="F256" s="211"/>
      <c r="G256" s="69">
        <f t="shared" si="3"/>
        <v>0</v>
      </c>
      <c r="H256" s="288"/>
    </row>
    <row r="257" spans="1:8" ht="21.6" thickBot="1">
      <c r="A257" s="286"/>
      <c r="B257" s="280"/>
      <c r="C257" s="209"/>
      <c r="D257" s="210"/>
      <c r="E257" s="209"/>
      <c r="F257" s="211"/>
      <c r="G257" s="69">
        <f t="shared" si="3"/>
        <v>0</v>
      </c>
      <c r="H257" s="288"/>
    </row>
    <row r="258" spans="1:8" ht="21.6" thickBot="1">
      <c r="A258" s="286"/>
      <c r="B258" s="280"/>
      <c r="C258" s="209"/>
      <c r="D258" s="210"/>
      <c r="E258" s="209"/>
      <c r="F258" s="211"/>
      <c r="G258" s="69">
        <f t="shared" si="3"/>
        <v>0</v>
      </c>
      <c r="H258" s="288"/>
    </row>
    <row r="259" spans="1:8" ht="21.6" thickBot="1">
      <c r="A259" s="286"/>
      <c r="B259" s="280"/>
      <c r="C259" s="209"/>
      <c r="D259" s="210"/>
      <c r="E259" s="209"/>
      <c r="F259" s="211"/>
      <c r="G259" s="69">
        <f t="shared" si="3"/>
        <v>0</v>
      </c>
      <c r="H259" s="288"/>
    </row>
    <row r="260" spans="1:8" ht="21.6" thickBot="1">
      <c r="A260" s="286"/>
      <c r="B260" s="280"/>
      <c r="C260" s="209"/>
      <c r="D260" s="210"/>
      <c r="E260" s="209"/>
      <c r="F260" s="211"/>
      <c r="G260" s="69">
        <f t="shared" si="3"/>
        <v>0</v>
      </c>
      <c r="H260" s="288"/>
    </row>
    <row r="261" spans="1:8" ht="21.6" thickBot="1">
      <c r="A261" s="286"/>
      <c r="B261" s="280"/>
      <c r="C261" s="209"/>
      <c r="D261" s="210"/>
      <c r="E261" s="209"/>
      <c r="F261" s="211"/>
      <c r="G261" s="69">
        <f t="shared" si="3"/>
        <v>0</v>
      </c>
      <c r="H261" s="288"/>
    </row>
    <row r="262" spans="1:8" ht="21.6" thickBot="1">
      <c r="A262" s="286"/>
      <c r="B262" s="280"/>
      <c r="C262" s="209"/>
      <c r="D262" s="210"/>
      <c r="E262" s="209"/>
      <c r="F262" s="211"/>
      <c r="G262" s="69">
        <f t="shared" si="3"/>
        <v>0</v>
      </c>
      <c r="H262" s="288"/>
    </row>
    <row r="263" spans="1:8" ht="21.6" thickBot="1">
      <c r="A263" s="286"/>
      <c r="B263" s="280"/>
      <c r="C263" s="209"/>
      <c r="D263" s="210"/>
      <c r="E263" s="209"/>
      <c r="F263" s="211"/>
      <c r="G263" s="69">
        <f t="shared" si="3"/>
        <v>0</v>
      </c>
      <c r="H263" s="288"/>
    </row>
    <row r="264" spans="1:8" ht="21.6" thickBot="1">
      <c r="A264" s="286"/>
      <c r="B264" s="280"/>
      <c r="C264" s="209"/>
      <c r="D264" s="210"/>
      <c r="E264" s="209"/>
      <c r="F264" s="211"/>
      <c r="G264" s="69">
        <f t="shared" si="3"/>
        <v>0</v>
      </c>
      <c r="H264" s="288"/>
    </row>
    <row r="265" spans="1:8" ht="21.6" thickBot="1">
      <c r="A265" s="286"/>
      <c r="B265" s="280"/>
      <c r="C265" s="209"/>
      <c r="D265" s="210"/>
      <c r="E265" s="209"/>
      <c r="F265" s="211"/>
      <c r="G265" s="69">
        <f t="shared" si="3"/>
        <v>0</v>
      </c>
      <c r="H265" s="288"/>
    </row>
    <row r="266" spans="1:8" ht="21.6" thickBot="1">
      <c r="A266" s="286"/>
      <c r="B266" s="280"/>
      <c r="C266" s="209"/>
      <c r="D266" s="210"/>
      <c r="E266" s="209"/>
      <c r="F266" s="211"/>
      <c r="G266" s="69">
        <f t="shared" si="3"/>
        <v>0</v>
      </c>
      <c r="H266" s="288"/>
    </row>
    <row r="267" spans="1:8" ht="21.6" thickBot="1">
      <c r="A267" s="286"/>
      <c r="B267" s="280"/>
      <c r="C267" s="209"/>
      <c r="D267" s="210"/>
      <c r="E267" s="209"/>
      <c r="F267" s="211"/>
      <c r="G267" s="69">
        <f t="shared" si="3"/>
        <v>0</v>
      </c>
      <c r="H267" s="288"/>
    </row>
    <row r="268" spans="1:8" ht="21.6" thickBot="1">
      <c r="A268" s="286"/>
      <c r="B268" s="280"/>
      <c r="C268" s="209"/>
      <c r="D268" s="210"/>
      <c r="E268" s="209"/>
      <c r="F268" s="211"/>
      <c r="G268" s="69">
        <f t="shared" si="3"/>
        <v>0</v>
      </c>
      <c r="H268" s="288"/>
    </row>
    <row r="269" spans="1:8" ht="21.6" thickBot="1">
      <c r="A269" s="286"/>
      <c r="B269" s="280"/>
      <c r="C269" s="209"/>
      <c r="D269" s="210"/>
      <c r="E269" s="209"/>
      <c r="F269" s="211"/>
      <c r="G269" s="69">
        <f t="shared" ref="G269:G332" si="4">IF($E269=$K$13,0.1466*(($F269*7/22)^0.7187),IF($E269=$K$14,0.49522*((($F269*7/22)^2)^0.8726),IF($E269=$K$15,0.17446*((($F269*7/22)^2)^1.0437),IF($E269=$K$16,0.2425*((($F269*7/22)^2)^1.0751)))))*1.27*0.47*(44/12)</f>
        <v>0</v>
      </c>
      <c r="H269" s="288"/>
    </row>
    <row r="270" spans="1:8" ht="21.6" thickBot="1">
      <c r="A270" s="286"/>
      <c r="B270" s="280"/>
      <c r="C270" s="209"/>
      <c r="D270" s="210"/>
      <c r="E270" s="209"/>
      <c r="F270" s="211"/>
      <c r="G270" s="69">
        <f t="shared" si="4"/>
        <v>0</v>
      </c>
      <c r="H270" s="288"/>
    </row>
    <row r="271" spans="1:8" ht="21.6" thickBot="1">
      <c r="A271" s="286"/>
      <c r="B271" s="280"/>
      <c r="C271" s="209"/>
      <c r="D271" s="210"/>
      <c r="E271" s="209"/>
      <c r="F271" s="211"/>
      <c r="G271" s="69">
        <f t="shared" si="4"/>
        <v>0</v>
      </c>
      <c r="H271" s="288"/>
    </row>
    <row r="272" spans="1:8" ht="21.6" thickBot="1">
      <c r="A272" s="287"/>
      <c r="B272" s="281"/>
      <c r="C272" s="212"/>
      <c r="D272" s="213"/>
      <c r="E272" s="212"/>
      <c r="F272" s="214"/>
      <c r="G272" s="69">
        <f t="shared" si="4"/>
        <v>0</v>
      </c>
      <c r="H272" s="288"/>
    </row>
    <row r="273" spans="1:8" ht="22.2" thickTop="1" thickBot="1">
      <c r="A273" s="276">
        <v>14</v>
      </c>
      <c r="B273" s="279"/>
      <c r="C273" s="215">
        <v>1</v>
      </c>
      <c r="D273" s="216"/>
      <c r="E273" s="215"/>
      <c r="F273" s="217"/>
      <c r="G273" s="69">
        <f t="shared" si="4"/>
        <v>0</v>
      </c>
      <c r="H273" s="288">
        <f>IFERROR((SUM(G273:G292)*(B273/COUNTA(F273:F292))),0)</f>
        <v>0</v>
      </c>
    </row>
    <row r="274" spans="1:8" ht="21.6" thickBot="1">
      <c r="A274" s="277"/>
      <c r="B274" s="280"/>
      <c r="C274" s="209">
        <v>2</v>
      </c>
      <c r="D274" s="210"/>
      <c r="E274" s="209"/>
      <c r="F274" s="211"/>
      <c r="G274" s="69">
        <f t="shared" si="4"/>
        <v>0</v>
      </c>
      <c r="H274" s="288"/>
    </row>
    <row r="275" spans="1:8" ht="21.6" thickBot="1">
      <c r="A275" s="277"/>
      <c r="B275" s="280"/>
      <c r="C275" s="209"/>
      <c r="D275" s="210"/>
      <c r="E275" s="209"/>
      <c r="F275" s="211"/>
      <c r="G275" s="69">
        <f t="shared" si="4"/>
        <v>0</v>
      </c>
      <c r="H275" s="288"/>
    </row>
    <row r="276" spans="1:8" ht="21.6" thickBot="1">
      <c r="A276" s="277"/>
      <c r="B276" s="280"/>
      <c r="C276" s="209"/>
      <c r="D276" s="210"/>
      <c r="E276" s="209"/>
      <c r="F276" s="211"/>
      <c r="G276" s="69">
        <f t="shared" si="4"/>
        <v>0</v>
      </c>
      <c r="H276" s="288"/>
    </row>
    <row r="277" spans="1:8" ht="21.6" thickBot="1">
      <c r="A277" s="277"/>
      <c r="B277" s="280"/>
      <c r="C277" s="209"/>
      <c r="D277" s="210"/>
      <c r="E277" s="209"/>
      <c r="F277" s="211"/>
      <c r="G277" s="69">
        <f t="shared" si="4"/>
        <v>0</v>
      </c>
      <c r="H277" s="288"/>
    </row>
    <row r="278" spans="1:8" ht="21.6" thickBot="1">
      <c r="A278" s="277"/>
      <c r="B278" s="280"/>
      <c r="C278" s="209"/>
      <c r="D278" s="210"/>
      <c r="E278" s="209"/>
      <c r="F278" s="211"/>
      <c r="G278" s="69">
        <f t="shared" si="4"/>
        <v>0</v>
      </c>
      <c r="H278" s="288"/>
    </row>
    <row r="279" spans="1:8" ht="21.6" thickBot="1">
      <c r="A279" s="277"/>
      <c r="B279" s="280"/>
      <c r="C279" s="209"/>
      <c r="D279" s="210"/>
      <c r="E279" s="209"/>
      <c r="F279" s="211"/>
      <c r="G279" s="69">
        <f t="shared" si="4"/>
        <v>0</v>
      </c>
      <c r="H279" s="288"/>
    </row>
    <row r="280" spans="1:8" ht="21.6" thickBot="1">
      <c r="A280" s="277"/>
      <c r="B280" s="280"/>
      <c r="C280" s="209"/>
      <c r="D280" s="210"/>
      <c r="E280" s="209"/>
      <c r="F280" s="211"/>
      <c r="G280" s="69">
        <f t="shared" si="4"/>
        <v>0</v>
      </c>
      <c r="H280" s="288"/>
    </row>
    <row r="281" spans="1:8" ht="21.6" thickBot="1">
      <c r="A281" s="277"/>
      <c r="B281" s="280"/>
      <c r="C281" s="209"/>
      <c r="D281" s="210"/>
      <c r="E281" s="209"/>
      <c r="F281" s="211"/>
      <c r="G281" s="69">
        <f t="shared" si="4"/>
        <v>0</v>
      </c>
      <c r="H281" s="288"/>
    </row>
    <row r="282" spans="1:8" ht="21.6" thickBot="1">
      <c r="A282" s="277"/>
      <c r="B282" s="280"/>
      <c r="C282" s="209"/>
      <c r="D282" s="210"/>
      <c r="E282" s="209"/>
      <c r="F282" s="211"/>
      <c r="G282" s="69">
        <f t="shared" si="4"/>
        <v>0</v>
      </c>
      <c r="H282" s="288"/>
    </row>
    <row r="283" spans="1:8" ht="21.6" thickBot="1">
      <c r="A283" s="277"/>
      <c r="B283" s="280"/>
      <c r="C283" s="209"/>
      <c r="D283" s="210"/>
      <c r="E283" s="209"/>
      <c r="F283" s="211"/>
      <c r="G283" s="69">
        <f t="shared" si="4"/>
        <v>0</v>
      </c>
      <c r="H283" s="288"/>
    </row>
    <row r="284" spans="1:8" ht="21.6" thickBot="1">
      <c r="A284" s="277"/>
      <c r="B284" s="280"/>
      <c r="C284" s="209"/>
      <c r="D284" s="210"/>
      <c r="E284" s="209"/>
      <c r="F284" s="211"/>
      <c r="G284" s="69">
        <f t="shared" si="4"/>
        <v>0</v>
      </c>
      <c r="H284" s="288"/>
    </row>
    <row r="285" spans="1:8" ht="21.6" thickBot="1">
      <c r="A285" s="277"/>
      <c r="B285" s="280"/>
      <c r="C285" s="209"/>
      <c r="D285" s="210"/>
      <c r="E285" s="209"/>
      <c r="F285" s="211"/>
      <c r="G285" s="69">
        <f t="shared" si="4"/>
        <v>0</v>
      </c>
      <c r="H285" s="288"/>
    </row>
    <row r="286" spans="1:8" ht="21.6" thickBot="1">
      <c r="A286" s="277"/>
      <c r="B286" s="280"/>
      <c r="C286" s="209"/>
      <c r="D286" s="210"/>
      <c r="E286" s="209"/>
      <c r="F286" s="211"/>
      <c r="G286" s="69">
        <f t="shared" si="4"/>
        <v>0</v>
      </c>
      <c r="H286" s="288"/>
    </row>
    <row r="287" spans="1:8" ht="21.6" thickBot="1">
      <c r="A287" s="277"/>
      <c r="B287" s="280"/>
      <c r="C287" s="209"/>
      <c r="D287" s="210"/>
      <c r="E287" s="209"/>
      <c r="F287" s="211"/>
      <c r="G287" s="69">
        <f t="shared" si="4"/>
        <v>0</v>
      </c>
      <c r="H287" s="288"/>
    </row>
    <row r="288" spans="1:8" ht="21.6" thickBot="1">
      <c r="A288" s="277"/>
      <c r="B288" s="280"/>
      <c r="C288" s="209"/>
      <c r="D288" s="210"/>
      <c r="E288" s="209"/>
      <c r="F288" s="211"/>
      <c r="G288" s="69">
        <f t="shared" si="4"/>
        <v>0</v>
      </c>
      <c r="H288" s="288"/>
    </row>
    <row r="289" spans="1:8" ht="21.6" thickBot="1">
      <c r="A289" s="277"/>
      <c r="B289" s="280"/>
      <c r="C289" s="209"/>
      <c r="D289" s="210"/>
      <c r="E289" s="209"/>
      <c r="F289" s="211"/>
      <c r="G289" s="69">
        <f t="shared" si="4"/>
        <v>0</v>
      </c>
      <c r="H289" s="288"/>
    </row>
    <row r="290" spans="1:8" ht="21.6" thickBot="1">
      <c r="A290" s="277"/>
      <c r="B290" s="280"/>
      <c r="C290" s="209"/>
      <c r="D290" s="210"/>
      <c r="E290" s="209"/>
      <c r="F290" s="211"/>
      <c r="G290" s="69">
        <f t="shared" si="4"/>
        <v>0</v>
      </c>
      <c r="H290" s="288"/>
    </row>
    <row r="291" spans="1:8" ht="21.6" thickBot="1">
      <c r="A291" s="277"/>
      <c r="B291" s="280"/>
      <c r="C291" s="209"/>
      <c r="D291" s="210"/>
      <c r="E291" s="209"/>
      <c r="F291" s="211"/>
      <c r="G291" s="69">
        <f t="shared" si="4"/>
        <v>0</v>
      </c>
      <c r="H291" s="288"/>
    </row>
    <row r="292" spans="1:8" ht="21.6" thickBot="1">
      <c r="A292" s="278"/>
      <c r="B292" s="281"/>
      <c r="C292" s="212"/>
      <c r="D292" s="213"/>
      <c r="E292" s="212"/>
      <c r="F292" s="214"/>
      <c r="G292" s="69">
        <f t="shared" si="4"/>
        <v>0</v>
      </c>
      <c r="H292" s="288"/>
    </row>
    <row r="293" spans="1:8" ht="22.2" thickTop="1" thickBot="1">
      <c r="A293" s="283">
        <v>15</v>
      </c>
      <c r="B293" s="279"/>
      <c r="C293" s="215">
        <v>1</v>
      </c>
      <c r="D293" s="216"/>
      <c r="E293" s="215"/>
      <c r="F293" s="217"/>
      <c r="G293" s="69">
        <f t="shared" si="4"/>
        <v>0</v>
      </c>
      <c r="H293" s="288">
        <f>IFERROR((SUM(G293:G312)*(B293/COUNTA(F293:F312))),0)</f>
        <v>0</v>
      </c>
    </row>
    <row r="294" spans="1:8" ht="21.6" thickBot="1">
      <c r="A294" s="283"/>
      <c r="B294" s="280"/>
      <c r="C294" s="209">
        <v>2</v>
      </c>
      <c r="D294" s="210"/>
      <c r="E294" s="209"/>
      <c r="F294" s="211"/>
      <c r="G294" s="69">
        <f t="shared" si="4"/>
        <v>0</v>
      </c>
      <c r="H294" s="288"/>
    </row>
    <row r="295" spans="1:8" ht="21.6" thickBot="1">
      <c r="A295" s="283"/>
      <c r="B295" s="280"/>
      <c r="C295" s="209"/>
      <c r="D295" s="210"/>
      <c r="E295" s="209"/>
      <c r="F295" s="211"/>
      <c r="G295" s="69">
        <f t="shared" si="4"/>
        <v>0</v>
      </c>
      <c r="H295" s="288"/>
    </row>
    <row r="296" spans="1:8" ht="21.6" thickBot="1">
      <c r="A296" s="283"/>
      <c r="B296" s="280"/>
      <c r="C296" s="209"/>
      <c r="D296" s="210"/>
      <c r="E296" s="209"/>
      <c r="F296" s="211"/>
      <c r="G296" s="69">
        <f t="shared" si="4"/>
        <v>0</v>
      </c>
      <c r="H296" s="288"/>
    </row>
    <row r="297" spans="1:8" ht="21.6" thickBot="1">
      <c r="A297" s="283"/>
      <c r="B297" s="280"/>
      <c r="C297" s="209"/>
      <c r="D297" s="210"/>
      <c r="E297" s="209"/>
      <c r="F297" s="211"/>
      <c r="G297" s="69">
        <f t="shared" si="4"/>
        <v>0</v>
      </c>
      <c r="H297" s="288"/>
    </row>
    <row r="298" spans="1:8" ht="21.6" thickBot="1">
      <c r="A298" s="283"/>
      <c r="B298" s="280"/>
      <c r="C298" s="209"/>
      <c r="D298" s="210"/>
      <c r="E298" s="209"/>
      <c r="F298" s="211"/>
      <c r="G298" s="69">
        <f t="shared" si="4"/>
        <v>0</v>
      </c>
      <c r="H298" s="288"/>
    </row>
    <row r="299" spans="1:8" ht="21.6" thickBot="1">
      <c r="A299" s="283"/>
      <c r="B299" s="280"/>
      <c r="C299" s="209"/>
      <c r="D299" s="210"/>
      <c r="E299" s="209"/>
      <c r="F299" s="211"/>
      <c r="G299" s="69">
        <f t="shared" si="4"/>
        <v>0</v>
      </c>
      <c r="H299" s="288"/>
    </row>
    <row r="300" spans="1:8" ht="21.6" thickBot="1">
      <c r="A300" s="283"/>
      <c r="B300" s="280"/>
      <c r="C300" s="209"/>
      <c r="D300" s="210"/>
      <c r="E300" s="209"/>
      <c r="F300" s="211"/>
      <c r="G300" s="69">
        <f t="shared" si="4"/>
        <v>0</v>
      </c>
      <c r="H300" s="288"/>
    </row>
    <row r="301" spans="1:8" ht="21.6" thickBot="1">
      <c r="A301" s="283"/>
      <c r="B301" s="280"/>
      <c r="C301" s="209"/>
      <c r="D301" s="210"/>
      <c r="E301" s="209"/>
      <c r="F301" s="211"/>
      <c r="G301" s="69">
        <f t="shared" si="4"/>
        <v>0</v>
      </c>
      <c r="H301" s="288"/>
    </row>
    <row r="302" spans="1:8" ht="21.6" thickBot="1">
      <c r="A302" s="283"/>
      <c r="B302" s="280"/>
      <c r="C302" s="209"/>
      <c r="D302" s="210"/>
      <c r="E302" s="209"/>
      <c r="F302" s="211"/>
      <c r="G302" s="69">
        <f t="shared" si="4"/>
        <v>0</v>
      </c>
      <c r="H302" s="288"/>
    </row>
    <row r="303" spans="1:8" ht="21.6" thickBot="1">
      <c r="A303" s="283"/>
      <c r="B303" s="280"/>
      <c r="C303" s="209"/>
      <c r="D303" s="210"/>
      <c r="E303" s="209"/>
      <c r="F303" s="211"/>
      <c r="G303" s="69">
        <f t="shared" si="4"/>
        <v>0</v>
      </c>
      <c r="H303" s="288"/>
    </row>
    <row r="304" spans="1:8" ht="21.6" thickBot="1">
      <c r="A304" s="283"/>
      <c r="B304" s="280"/>
      <c r="C304" s="209"/>
      <c r="D304" s="210"/>
      <c r="E304" s="209"/>
      <c r="F304" s="211"/>
      <c r="G304" s="69">
        <f t="shared" si="4"/>
        <v>0</v>
      </c>
      <c r="H304" s="288"/>
    </row>
    <row r="305" spans="1:8" ht="21.6" thickBot="1">
      <c r="A305" s="283"/>
      <c r="B305" s="280"/>
      <c r="C305" s="209"/>
      <c r="D305" s="210"/>
      <c r="E305" s="209"/>
      <c r="F305" s="211"/>
      <c r="G305" s="69">
        <f t="shared" si="4"/>
        <v>0</v>
      </c>
      <c r="H305" s="288"/>
    </row>
    <row r="306" spans="1:8" ht="21.6" thickBot="1">
      <c r="A306" s="283"/>
      <c r="B306" s="280"/>
      <c r="C306" s="209"/>
      <c r="D306" s="210"/>
      <c r="E306" s="209"/>
      <c r="F306" s="211"/>
      <c r="G306" s="69">
        <f t="shared" si="4"/>
        <v>0</v>
      </c>
      <c r="H306" s="288"/>
    </row>
    <row r="307" spans="1:8" ht="21.6" thickBot="1">
      <c r="A307" s="283"/>
      <c r="B307" s="280"/>
      <c r="C307" s="209"/>
      <c r="D307" s="210"/>
      <c r="E307" s="209"/>
      <c r="F307" s="211"/>
      <c r="G307" s="69">
        <f t="shared" si="4"/>
        <v>0</v>
      </c>
      <c r="H307" s="288"/>
    </row>
    <row r="308" spans="1:8" ht="21.6" thickBot="1">
      <c r="A308" s="283"/>
      <c r="B308" s="280"/>
      <c r="C308" s="209"/>
      <c r="D308" s="210"/>
      <c r="E308" s="209"/>
      <c r="F308" s="211"/>
      <c r="G308" s="69">
        <f t="shared" si="4"/>
        <v>0</v>
      </c>
      <c r="H308" s="288"/>
    </row>
    <row r="309" spans="1:8" ht="21.6" thickBot="1">
      <c r="A309" s="283"/>
      <c r="B309" s="280"/>
      <c r="C309" s="209"/>
      <c r="D309" s="210"/>
      <c r="E309" s="209"/>
      <c r="F309" s="211"/>
      <c r="G309" s="69">
        <f t="shared" si="4"/>
        <v>0</v>
      </c>
      <c r="H309" s="288"/>
    </row>
    <row r="310" spans="1:8" ht="21.6" thickBot="1">
      <c r="A310" s="283"/>
      <c r="B310" s="280"/>
      <c r="C310" s="209"/>
      <c r="D310" s="210"/>
      <c r="E310" s="209"/>
      <c r="F310" s="211"/>
      <c r="G310" s="69">
        <f t="shared" si="4"/>
        <v>0</v>
      </c>
      <c r="H310" s="288"/>
    </row>
    <row r="311" spans="1:8" ht="21.6" thickBot="1">
      <c r="A311" s="283"/>
      <c r="B311" s="280"/>
      <c r="C311" s="209"/>
      <c r="D311" s="210"/>
      <c r="E311" s="209"/>
      <c r="F311" s="211"/>
      <c r="G311" s="69">
        <f t="shared" si="4"/>
        <v>0</v>
      </c>
      <c r="H311" s="288"/>
    </row>
    <row r="312" spans="1:8" ht="21.6" thickBot="1">
      <c r="A312" s="284"/>
      <c r="B312" s="281"/>
      <c r="C312" s="212"/>
      <c r="D312" s="213"/>
      <c r="E312" s="212"/>
      <c r="F312" s="214"/>
      <c r="G312" s="69">
        <f t="shared" si="4"/>
        <v>0</v>
      </c>
      <c r="H312" s="288"/>
    </row>
    <row r="313" spans="1:8" ht="22.2" thickTop="1" thickBot="1">
      <c r="A313" s="285">
        <v>16</v>
      </c>
      <c r="B313" s="279"/>
      <c r="C313" s="215">
        <v>1</v>
      </c>
      <c r="D313" s="216"/>
      <c r="E313" s="215"/>
      <c r="F313" s="217"/>
      <c r="G313" s="69">
        <f t="shared" si="4"/>
        <v>0</v>
      </c>
      <c r="H313" s="288">
        <f>IFERROR((SUM(G313:G332)*(B313/COUNTA(F313:F332))),0)</f>
        <v>0</v>
      </c>
    </row>
    <row r="314" spans="1:8" ht="21.6" thickBot="1">
      <c r="A314" s="286"/>
      <c r="B314" s="280"/>
      <c r="C314" s="209">
        <v>2</v>
      </c>
      <c r="D314" s="210"/>
      <c r="E314" s="209"/>
      <c r="F314" s="211"/>
      <c r="G314" s="69">
        <f t="shared" si="4"/>
        <v>0</v>
      </c>
      <c r="H314" s="288"/>
    </row>
    <row r="315" spans="1:8" ht="21.6" thickBot="1">
      <c r="A315" s="286"/>
      <c r="B315" s="280"/>
      <c r="C315" s="209"/>
      <c r="D315" s="210"/>
      <c r="E315" s="209"/>
      <c r="F315" s="211"/>
      <c r="G315" s="69">
        <f t="shared" si="4"/>
        <v>0</v>
      </c>
      <c r="H315" s="288"/>
    </row>
    <row r="316" spans="1:8" ht="21.6" thickBot="1">
      <c r="A316" s="286"/>
      <c r="B316" s="280"/>
      <c r="C316" s="209"/>
      <c r="D316" s="210"/>
      <c r="E316" s="209"/>
      <c r="F316" s="211"/>
      <c r="G316" s="69">
        <f t="shared" si="4"/>
        <v>0</v>
      </c>
      <c r="H316" s="288"/>
    </row>
    <row r="317" spans="1:8" ht="21.6" thickBot="1">
      <c r="A317" s="286"/>
      <c r="B317" s="280"/>
      <c r="C317" s="209"/>
      <c r="D317" s="210"/>
      <c r="E317" s="209"/>
      <c r="F317" s="211"/>
      <c r="G317" s="69">
        <f t="shared" si="4"/>
        <v>0</v>
      </c>
      <c r="H317" s="288"/>
    </row>
    <row r="318" spans="1:8" ht="21.6" thickBot="1">
      <c r="A318" s="286"/>
      <c r="B318" s="280"/>
      <c r="C318" s="209"/>
      <c r="D318" s="210"/>
      <c r="E318" s="209"/>
      <c r="F318" s="211"/>
      <c r="G318" s="69">
        <f t="shared" si="4"/>
        <v>0</v>
      </c>
      <c r="H318" s="288"/>
    </row>
    <row r="319" spans="1:8" ht="21.6" thickBot="1">
      <c r="A319" s="286"/>
      <c r="B319" s="280"/>
      <c r="C319" s="209"/>
      <c r="D319" s="210"/>
      <c r="E319" s="209"/>
      <c r="F319" s="211"/>
      <c r="G319" s="69">
        <f t="shared" si="4"/>
        <v>0</v>
      </c>
      <c r="H319" s="288"/>
    </row>
    <row r="320" spans="1:8" ht="21.6" thickBot="1">
      <c r="A320" s="286"/>
      <c r="B320" s="280"/>
      <c r="C320" s="209"/>
      <c r="D320" s="210"/>
      <c r="E320" s="209"/>
      <c r="F320" s="211"/>
      <c r="G320" s="69">
        <f t="shared" si="4"/>
        <v>0</v>
      </c>
      <c r="H320" s="288"/>
    </row>
    <row r="321" spans="1:8" ht="21.6" thickBot="1">
      <c r="A321" s="286"/>
      <c r="B321" s="280"/>
      <c r="C321" s="209"/>
      <c r="D321" s="210"/>
      <c r="E321" s="209"/>
      <c r="F321" s="211"/>
      <c r="G321" s="69">
        <f t="shared" si="4"/>
        <v>0</v>
      </c>
      <c r="H321" s="288"/>
    </row>
    <row r="322" spans="1:8" ht="21.6" thickBot="1">
      <c r="A322" s="286"/>
      <c r="B322" s="280"/>
      <c r="C322" s="209"/>
      <c r="D322" s="210"/>
      <c r="E322" s="209"/>
      <c r="F322" s="211"/>
      <c r="G322" s="69">
        <f t="shared" si="4"/>
        <v>0</v>
      </c>
      <c r="H322" s="288"/>
    </row>
    <row r="323" spans="1:8" ht="21.6" thickBot="1">
      <c r="A323" s="286"/>
      <c r="B323" s="280"/>
      <c r="C323" s="209"/>
      <c r="D323" s="210"/>
      <c r="E323" s="209"/>
      <c r="F323" s="211"/>
      <c r="G323" s="69">
        <f t="shared" si="4"/>
        <v>0</v>
      </c>
      <c r="H323" s="288"/>
    </row>
    <row r="324" spans="1:8" ht="21.6" thickBot="1">
      <c r="A324" s="286"/>
      <c r="B324" s="280"/>
      <c r="C324" s="209"/>
      <c r="D324" s="210"/>
      <c r="E324" s="209"/>
      <c r="F324" s="211"/>
      <c r="G324" s="69">
        <f t="shared" si="4"/>
        <v>0</v>
      </c>
      <c r="H324" s="288"/>
    </row>
    <row r="325" spans="1:8" ht="21.6" thickBot="1">
      <c r="A325" s="286"/>
      <c r="B325" s="280"/>
      <c r="C325" s="209"/>
      <c r="D325" s="210"/>
      <c r="E325" s="209"/>
      <c r="F325" s="211"/>
      <c r="G325" s="69">
        <f t="shared" si="4"/>
        <v>0</v>
      </c>
      <c r="H325" s="288"/>
    </row>
    <row r="326" spans="1:8" ht="21.6" thickBot="1">
      <c r="A326" s="286"/>
      <c r="B326" s="280"/>
      <c r="C326" s="209"/>
      <c r="D326" s="210"/>
      <c r="E326" s="209"/>
      <c r="F326" s="211"/>
      <c r="G326" s="69">
        <f t="shared" si="4"/>
        <v>0</v>
      </c>
      <c r="H326" s="288"/>
    </row>
    <row r="327" spans="1:8" ht="21.6" thickBot="1">
      <c r="A327" s="286"/>
      <c r="B327" s="280"/>
      <c r="C327" s="209"/>
      <c r="D327" s="210"/>
      <c r="E327" s="209"/>
      <c r="F327" s="211"/>
      <c r="G327" s="69">
        <f t="shared" si="4"/>
        <v>0</v>
      </c>
      <c r="H327" s="288"/>
    </row>
    <row r="328" spans="1:8" ht="21.6" thickBot="1">
      <c r="A328" s="286"/>
      <c r="B328" s="280"/>
      <c r="C328" s="209"/>
      <c r="D328" s="210"/>
      <c r="E328" s="209"/>
      <c r="F328" s="211"/>
      <c r="G328" s="69">
        <f t="shared" si="4"/>
        <v>0</v>
      </c>
      <c r="H328" s="288"/>
    </row>
    <row r="329" spans="1:8" ht="21.6" thickBot="1">
      <c r="A329" s="286"/>
      <c r="B329" s="280"/>
      <c r="C329" s="209"/>
      <c r="D329" s="210"/>
      <c r="E329" s="209"/>
      <c r="F329" s="211"/>
      <c r="G329" s="69">
        <f t="shared" si="4"/>
        <v>0</v>
      </c>
      <c r="H329" s="288"/>
    </row>
    <row r="330" spans="1:8" ht="21.6" thickBot="1">
      <c r="A330" s="286"/>
      <c r="B330" s="280"/>
      <c r="C330" s="209"/>
      <c r="D330" s="210"/>
      <c r="E330" s="209"/>
      <c r="F330" s="211"/>
      <c r="G330" s="69">
        <f t="shared" si="4"/>
        <v>0</v>
      </c>
      <c r="H330" s="288"/>
    </row>
    <row r="331" spans="1:8" ht="21.6" thickBot="1">
      <c r="A331" s="286"/>
      <c r="B331" s="280"/>
      <c r="C331" s="209"/>
      <c r="D331" s="210"/>
      <c r="E331" s="209"/>
      <c r="F331" s="211"/>
      <c r="G331" s="69">
        <f t="shared" si="4"/>
        <v>0</v>
      </c>
      <c r="H331" s="288"/>
    </row>
    <row r="332" spans="1:8" ht="21.6" thickBot="1">
      <c r="A332" s="287"/>
      <c r="B332" s="281"/>
      <c r="C332" s="212"/>
      <c r="D332" s="213"/>
      <c r="E332" s="212"/>
      <c r="F332" s="214"/>
      <c r="G332" s="69">
        <f t="shared" si="4"/>
        <v>0</v>
      </c>
      <c r="H332" s="288"/>
    </row>
    <row r="333" spans="1:8" ht="22.2" thickTop="1" thickBot="1">
      <c r="A333" s="276">
        <v>17</v>
      </c>
      <c r="B333" s="279"/>
      <c r="C333" s="215">
        <v>1</v>
      </c>
      <c r="D333" s="216"/>
      <c r="E333" s="215"/>
      <c r="F333" s="217"/>
      <c r="G333" s="69">
        <f t="shared" ref="G333:G396" si="5">IF($E333=$K$13,0.1466*(($F333*7/22)^0.7187),IF($E333=$K$14,0.49522*((($F333*7/22)^2)^0.8726),IF($E333=$K$15,0.17446*((($F333*7/22)^2)^1.0437),IF($E333=$K$16,0.2425*((($F333*7/22)^2)^1.0751)))))*1.27*0.47*(44/12)</f>
        <v>0</v>
      </c>
      <c r="H333" s="288">
        <f>IFERROR((SUM(G333:G352)*(B333/COUNTA(F333:F352))),0)</f>
        <v>0</v>
      </c>
    </row>
    <row r="334" spans="1:8" ht="21.6" thickBot="1">
      <c r="A334" s="277"/>
      <c r="B334" s="280"/>
      <c r="C334" s="209">
        <v>2</v>
      </c>
      <c r="D334" s="210"/>
      <c r="E334" s="209"/>
      <c r="F334" s="211"/>
      <c r="G334" s="69">
        <f t="shared" si="5"/>
        <v>0</v>
      </c>
      <c r="H334" s="288"/>
    </row>
    <row r="335" spans="1:8" ht="21.6" thickBot="1">
      <c r="A335" s="277"/>
      <c r="B335" s="280"/>
      <c r="C335" s="209"/>
      <c r="D335" s="210"/>
      <c r="E335" s="209"/>
      <c r="F335" s="211"/>
      <c r="G335" s="69">
        <f t="shared" si="5"/>
        <v>0</v>
      </c>
      <c r="H335" s="288"/>
    </row>
    <row r="336" spans="1:8" ht="21.6" thickBot="1">
      <c r="A336" s="277"/>
      <c r="B336" s="280"/>
      <c r="C336" s="209"/>
      <c r="D336" s="210"/>
      <c r="E336" s="209"/>
      <c r="F336" s="211"/>
      <c r="G336" s="69">
        <f t="shared" si="5"/>
        <v>0</v>
      </c>
      <c r="H336" s="288"/>
    </row>
    <row r="337" spans="1:8" ht="21.6" thickBot="1">
      <c r="A337" s="277"/>
      <c r="B337" s="280"/>
      <c r="C337" s="209"/>
      <c r="D337" s="210"/>
      <c r="E337" s="209"/>
      <c r="F337" s="211"/>
      <c r="G337" s="69">
        <f t="shared" si="5"/>
        <v>0</v>
      </c>
      <c r="H337" s="288"/>
    </row>
    <row r="338" spans="1:8" ht="21.6" thickBot="1">
      <c r="A338" s="277"/>
      <c r="B338" s="280"/>
      <c r="C338" s="209"/>
      <c r="D338" s="210"/>
      <c r="E338" s="209"/>
      <c r="F338" s="211"/>
      <c r="G338" s="69">
        <f t="shared" si="5"/>
        <v>0</v>
      </c>
      <c r="H338" s="288"/>
    </row>
    <row r="339" spans="1:8" ht="21.6" thickBot="1">
      <c r="A339" s="277"/>
      <c r="B339" s="280"/>
      <c r="C339" s="209"/>
      <c r="D339" s="210"/>
      <c r="E339" s="209"/>
      <c r="F339" s="211"/>
      <c r="G339" s="69">
        <f t="shared" si="5"/>
        <v>0</v>
      </c>
      <c r="H339" s="288"/>
    </row>
    <row r="340" spans="1:8" ht="21.6" thickBot="1">
      <c r="A340" s="277"/>
      <c r="B340" s="280"/>
      <c r="C340" s="209"/>
      <c r="D340" s="210"/>
      <c r="E340" s="209"/>
      <c r="F340" s="211"/>
      <c r="G340" s="69">
        <f t="shared" si="5"/>
        <v>0</v>
      </c>
      <c r="H340" s="288"/>
    </row>
    <row r="341" spans="1:8" ht="21.6" thickBot="1">
      <c r="A341" s="277"/>
      <c r="B341" s="280"/>
      <c r="C341" s="209"/>
      <c r="D341" s="210"/>
      <c r="E341" s="209"/>
      <c r="F341" s="211"/>
      <c r="G341" s="69">
        <f t="shared" si="5"/>
        <v>0</v>
      </c>
      <c r="H341" s="288"/>
    </row>
    <row r="342" spans="1:8" ht="21.6" thickBot="1">
      <c r="A342" s="277"/>
      <c r="B342" s="280"/>
      <c r="C342" s="209"/>
      <c r="D342" s="210"/>
      <c r="E342" s="209"/>
      <c r="F342" s="211"/>
      <c r="G342" s="69">
        <f t="shared" si="5"/>
        <v>0</v>
      </c>
      <c r="H342" s="288"/>
    </row>
    <row r="343" spans="1:8" ht="21.6" thickBot="1">
      <c r="A343" s="277"/>
      <c r="B343" s="280"/>
      <c r="C343" s="209"/>
      <c r="D343" s="210"/>
      <c r="E343" s="209"/>
      <c r="F343" s="211"/>
      <c r="G343" s="69">
        <f t="shared" si="5"/>
        <v>0</v>
      </c>
      <c r="H343" s="288"/>
    </row>
    <row r="344" spans="1:8" ht="21.6" thickBot="1">
      <c r="A344" s="277"/>
      <c r="B344" s="280"/>
      <c r="C344" s="209"/>
      <c r="D344" s="210"/>
      <c r="E344" s="209"/>
      <c r="F344" s="211"/>
      <c r="G344" s="69">
        <f t="shared" si="5"/>
        <v>0</v>
      </c>
      <c r="H344" s="288"/>
    </row>
    <row r="345" spans="1:8" ht="21.6" thickBot="1">
      <c r="A345" s="277"/>
      <c r="B345" s="280"/>
      <c r="C345" s="209"/>
      <c r="D345" s="210"/>
      <c r="E345" s="209"/>
      <c r="F345" s="211"/>
      <c r="G345" s="69">
        <f t="shared" si="5"/>
        <v>0</v>
      </c>
      <c r="H345" s="288"/>
    </row>
    <row r="346" spans="1:8" ht="21.6" thickBot="1">
      <c r="A346" s="277"/>
      <c r="B346" s="280"/>
      <c r="C346" s="209"/>
      <c r="D346" s="210"/>
      <c r="E346" s="209"/>
      <c r="F346" s="211"/>
      <c r="G346" s="69">
        <f t="shared" si="5"/>
        <v>0</v>
      </c>
      <c r="H346" s="288"/>
    </row>
    <row r="347" spans="1:8" ht="21.6" thickBot="1">
      <c r="A347" s="277"/>
      <c r="B347" s="280"/>
      <c r="C347" s="209"/>
      <c r="D347" s="210"/>
      <c r="E347" s="209"/>
      <c r="F347" s="211"/>
      <c r="G347" s="69">
        <f t="shared" si="5"/>
        <v>0</v>
      </c>
      <c r="H347" s="288"/>
    </row>
    <row r="348" spans="1:8" ht="21.6" thickBot="1">
      <c r="A348" s="277"/>
      <c r="B348" s="280"/>
      <c r="C348" s="209"/>
      <c r="D348" s="210"/>
      <c r="E348" s="209"/>
      <c r="F348" s="211"/>
      <c r="G348" s="69">
        <f t="shared" si="5"/>
        <v>0</v>
      </c>
      <c r="H348" s="288"/>
    </row>
    <row r="349" spans="1:8" ht="21.6" thickBot="1">
      <c r="A349" s="277"/>
      <c r="B349" s="280"/>
      <c r="C349" s="209"/>
      <c r="D349" s="210"/>
      <c r="E349" s="209"/>
      <c r="F349" s="211"/>
      <c r="G349" s="69">
        <f t="shared" si="5"/>
        <v>0</v>
      </c>
      <c r="H349" s="288"/>
    </row>
    <row r="350" spans="1:8" ht="21.6" thickBot="1">
      <c r="A350" s="277"/>
      <c r="B350" s="280"/>
      <c r="C350" s="209"/>
      <c r="D350" s="210"/>
      <c r="E350" s="209"/>
      <c r="F350" s="211"/>
      <c r="G350" s="69">
        <f t="shared" si="5"/>
        <v>0</v>
      </c>
      <c r="H350" s="288"/>
    </row>
    <row r="351" spans="1:8" ht="21.6" thickBot="1">
      <c r="A351" s="277"/>
      <c r="B351" s="280"/>
      <c r="C351" s="209"/>
      <c r="D351" s="210"/>
      <c r="E351" s="209"/>
      <c r="F351" s="211"/>
      <c r="G351" s="69">
        <f t="shared" si="5"/>
        <v>0</v>
      </c>
      <c r="H351" s="288"/>
    </row>
    <row r="352" spans="1:8" ht="21.6" thickBot="1">
      <c r="A352" s="278"/>
      <c r="B352" s="281"/>
      <c r="C352" s="212"/>
      <c r="D352" s="213"/>
      <c r="E352" s="212"/>
      <c r="F352" s="214"/>
      <c r="G352" s="69">
        <f t="shared" si="5"/>
        <v>0</v>
      </c>
      <c r="H352" s="288"/>
    </row>
    <row r="353" spans="1:8" ht="22.2" thickTop="1" thickBot="1">
      <c r="A353" s="283">
        <v>18</v>
      </c>
      <c r="B353" s="279"/>
      <c r="C353" s="215">
        <v>1</v>
      </c>
      <c r="D353" s="216"/>
      <c r="E353" s="215"/>
      <c r="F353" s="217"/>
      <c r="G353" s="69">
        <f t="shared" si="5"/>
        <v>0</v>
      </c>
      <c r="H353" s="288">
        <f>IFERROR((SUM(G353:G372)*(B353/COUNTA(F353:F372))),0)</f>
        <v>0</v>
      </c>
    </row>
    <row r="354" spans="1:8" ht="21.6" thickBot="1">
      <c r="A354" s="283"/>
      <c r="B354" s="280"/>
      <c r="C354" s="209">
        <v>2</v>
      </c>
      <c r="D354" s="210"/>
      <c r="E354" s="209"/>
      <c r="F354" s="211"/>
      <c r="G354" s="69">
        <f t="shared" si="5"/>
        <v>0</v>
      </c>
      <c r="H354" s="288"/>
    </row>
    <row r="355" spans="1:8" ht="21.6" thickBot="1">
      <c r="A355" s="283"/>
      <c r="B355" s="280"/>
      <c r="C355" s="209"/>
      <c r="D355" s="210"/>
      <c r="E355" s="209"/>
      <c r="F355" s="211"/>
      <c r="G355" s="69">
        <f t="shared" si="5"/>
        <v>0</v>
      </c>
      <c r="H355" s="288"/>
    </row>
    <row r="356" spans="1:8" ht="21.6" thickBot="1">
      <c r="A356" s="283"/>
      <c r="B356" s="280"/>
      <c r="C356" s="209"/>
      <c r="D356" s="210"/>
      <c r="E356" s="209"/>
      <c r="F356" s="211"/>
      <c r="G356" s="69">
        <f t="shared" si="5"/>
        <v>0</v>
      </c>
      <c r="H356" s="288"/>
    </row>
    <row r="357" spans="1:8" ht="21.6" thickBot="1">
      <c r="A357" s="283"/>
      <c r="B357" s="280"/>
      <c r="C357" s="209"/>
      <c r="D357" s="210"/>
      <c r="E357" s="209"/>
      <c r="F357" s="211"/>
      <c r="G357" s="69">
        <f t="shared" si="5"/>
        <v>0</v>
      </c>
      <c r="H357" s="288"/>
    </row>
    <row r="358" spans="1:8" ht="21.6" thickBot="1">
      <c r="A358" s="283"/>
      <c r="B358" s="280"/>
      <c r="C358" s="209"/>
      <c r="D358" s="210"/>
      <c r="E358" s="209"/>
      <c r="F358" s="211"/>
      <c r="G358" s="69">
        <f t="shared" si="5"/>
        <v>0</v>
      </c>
      <c r="H358" s="288"/>
    </row>
    <row r="359" spans="1:8" ht="21.6" thickBot="1">
      <c r="A359" s="283"/>
      <c r="B359" s="280"/>
      <c r="C359" s="209"/>
      <c r="D359" s="210"/>
      <c r="E359" s="209"/>
      <c r="F359" s="211"/>
      <c r="G359" s="69">
        <f t="shared" si="5"/>
        <v>0</v>
      </c>
      <c r="H359" s="288"/>
    </row>
    <row r="360" spans="1:8" ht="21.6" thickBot="1">
      <c r="A360" s="283"/>
      <c r="B360" s="280"/>
      <c r="C360" s="209"/>
      <c r="D360" s="210"/>
      <c r="E360" s="209"/>
      <c r="F360" s="211"/>
      <c r="G360" s="69">
        <f t="shared" si="5"/>
        <v>0</v>
      </c>
      <c r="H360" s="288"/>
    </row>
    <row r="361" spans="1:8" ht="21.6" thickBot="1">
      <c r="A361" s="283"/>
      <c r="B361" s="280"/>
      <c r="C361" s="209"/>
      <c r="D361" s="210"/>
      <c r="E361" s="209"/>
      <c r="F361" s="211"/>
      <c r="G361" s="69">
        <f t="shared" si="5"/>
        <v>0</v>
      </c>
      <c r="H361" s="288"/>
    </row>
    <row r="362" spans="1:8" ht="21.6" thickBot="1">
      <c r="A362" s="283"/>
      <c r="B362" s="280"/>
      <c r="C362" s="209"/>
      <c r="D362" s="210"/>
      <c r="E362" s="209"/>
      <c r="F362" s="211"/>
      <c r="G362" s="69">
        <f t="shared" si="5"/>
        <v>0</v>
      </c>
      <c r="H362" s="288"/>
    </row>
    <row r="363" spans="1:8" ht="21.6" thickBot="1">
      <c r="A363" s="283"/>
      <c r="B363" s="280"/>
      <c r="C363" s="209"/>
      <c r="D363" s="210"/>
      <c r="E363" s="209"/>
      <c r="F363" s="211"/>
      <c r="G363" s="69">
        <f t="shared" si="5"/>
        <v>0</v>
      </c>
      <c r="H363" s="288"/>
    </row>
    <row r="364" spans="1:8" ht="21.6" thickBot="1">
      <c r="A364" s="283"/>
      <c r="B364" s="280"/>
      <c r="C364" s="209"/>
      <c r="D364" s="210"/>
      <c r="E364" s="209"/>
      <c r="F364" s="211"/>
      <c r="G364" s="69">
        <f t="shared" si="5"/>
        <v>0</v>
      </c>
      <c r="H364" s="288"/>
    </row>
    <row r="365" spans="1:8" ht="21.6" thickBot="1">
      <c r="A365" s="283"/>
      <c r="B365" s="280"/>
      <c r="C365" s="209"/>
      <c r="D365" s="210"/>
      <c r="E365" s="209"/>
      <c r="F365" s="211"/>
      <c r="G365" s="69">
        <f t="shared" si="5"/>
        <v>0</v>
      </c>
      <c r="H365" s="288"/>
    </row>
    <row r="366" spans="1:8" ht="21.6" thickBot="1">
      <c r="A366" s="283"/>
      <c r="B366" s="280"/>
      <c r="C366" s="209"/>
      <c r="D366" s="210"/>
      <c r="E366" s="209"/>
      <c r="F366" s="211"/>
      <c r="G366" s="69">
        <f t="shared" si="5"/>
        <v>0</v>
      </c>
      <c r="H366" s="288"/>
    </row>
    <row r="367" spans="1:8" ht="21.6" thickBot="1">
      <c r="A367" s="283"/>
      <c r="B367" s="280"/>
      <c r="C367" s="209"/>
      <c r="D367" s="210"/>
      <c r="E367" s="209"/>
      <c r="F367" s="211"/>
      <c r="G367" s="69">
        <f t="shared" si="5"/>
        <v>0</v>
      </c>
      <c r="H367" s="288"/>
    </row>
    <row r="368" spans="1:8" ht="21.6" thickBot="1">
      <c r="A368" s="283"/>
      <c r="B368" s="280"/>
      <c r="C368" s="209"/>
      <c r="D368" s="210"/>
      <c r="E368" s="209"/>
      <c r="F368" s="211"/>
      <c r="G368" s="69">
        <f t="shared" si="5"/>
        <v>0</v>
      </c>
      <c r="H368" s="288"/>
    </row>
    <row r="369" spans="1:8" ht="21.6" thickBot="1">
      <c r="A369" s="283"/>
      <c r="B369" s="280"/>
      <c r="C369" s="209"/>
      <c r="D369" s="210"/>
      <c r="E369" s="209"/>
      <c r="F369" s="211"/>
      <c r="G369" s="69">
        <f t="shared" si="5"/>
        <v>0</v>
      </c>
      <c r="H369" s="288"/>
    </row>
    <row r="370" spans="1:8" ht="21.6" thickBot="1">
      <c r="A370" s="283"/>
      <c r="B370" s="280"/>
      <c r="C370" s="209"/>
      <c r="D370" s="210"/>
      <c r="E370" s="209"/>
      <c r="F370" s="211"/>
      <c r="G370" s="69">
        <f t="shared" si="5"/>
        <v>0</v>
      </c>
      <c r="H370" s="288"/>
    </row>
    <row r="371" spans="1:8" ht="21.6" thickBot="1">
      <c r="A371" s="283"/>
      <c r="B371" s="280"/>
      <c r="C371" s="209"/>
      <c r="D371" s="210"/>
      <c r="E371" s="209"/>
      <c r="F371" s="211"/>
      <c r="G371" s="69">
        <f t="shared" si="5"/>
        <v>0</v>
      </c>
      <c r="H371" s="288"/>
    </row>
    <row r="372" spans="1:8" ht="21.6" thickBot="1">
      <c r="A372" s="284"/>
      <c r="B372" s="281"/>
      <c r="C372" s="212"/>
      <c r="D372" s="213"/>
      <c r="E372" s="212"/>
      <c r="F372" s="214"/>
      <c r="G372" s="69">
        <f t="shared" si="5"/>
        <v>0</v>
      </c>
      <c r="H372" s="288"/>
    </row>
    <row r="373" spans="1:8" ht="22.2" thickTop="1" thickBot="1">
      <c r="A373" s="285">
        <v>19</v>
      </c>
      <c r="B373" s="279"/>
      <c r="C373" s="215">
        <v>1</v>
      </c>
      <c r="D373" s="216"/>
      <c r="E373" s="215"/>
      <c r="F373" s="217"/>
      <c r="G373" s="69">
        <f t="shared" si="5"/>
        <v>0</v>
      </c>
      <c r="H373" s="288">
        <f>IFERROR((SUM(G373:G392)*(B373/COUNTA(F373:F392))),0)</f>
        <v>0</v>
      </c>
    </row>
    <row r="374" spans="1:8" ht="21.6" thickBot="1">
      <c r="A374" s="286"/>
      <c r="B374" s="280"/>
      <c r="C374" s="209">
        <v>2</v>
      </c>
      <c r="D374" s="210"/>
      <c r="E374" s="209"/>
      <c r="F374" s="211"/>
      <c r="G374" s="69">
        <f t="shared" si="5"/>
        <v>0</v>
      </c>
      <c r="H374" s="288"/>
    </row>
    <row r="375" spans="1:8" ht="21.6" thickBot="1">
      <c r="A375" s="286"/>
      <c r="B375" s="280"/>
      <c r="C375" s="209"/>
      <c r="D375" s="210"/>
      <c r="E375" s="209"/>
      <c r="F375" s="211"/>
      <c r="G375" s="69">
        <f t="shared" si="5"/>
        <v>0</v>
      </c>
      <c r="H375" s="288"/>
    </row>
    <row r="376" spans="1:8" ht="21.6" thickBot="1">
      <c r="A376" s="286"/>
      <c r="B376" s="280"/>
      <c r="C376" s="209"/>
      <c r="D376" s="210"/>
      <c r="E376" s="209"/>
      <c r="F376" s="211"/>
      <c r="G376" s="69">
        <f t="shared" si="5"/>
        <v>0</v>
      </c>
      <c r="H376" s="288"/>
    </row>
    <row r="377" spans="1:8" ht="21.6" thickBot="1">
      <c r="A377" s="286"/>
      <c r="B377" s="280"/>
      <c r="C377" s="209"/>
      <c r="D377" s="210"/>
      <c r="E377" s="209"/>
      <c r="F377" s="211"/>
      <c r="G377" s="69">
        <f t="shared" si="5"/>
        <v>0</v>
      </c>
      <c r="H377" s="288"/>
    </row>
    <row r="378" spans="1:8" ht="21.6" thickBot="1">
      <c r="A378" s="286"/>
      <c r="B378" s="280"/>
      <c r="C378" s="209"/>
      <c r="D378" s="210"/>
      <c r="E378" s="209"/>
      <c r="F378" s="211"/>
      <c r="G378" s="69">
        <f t="shared" si="5"/>
        <v>0</v>
      </c>
      <c r="H378" s="288"/>
    </row>
    <row r="379" spans="1:8" ht="21.6" thickBot="1">
      <c r="A379" s="286"/>
      <c r="B379" s="280"/>
      <c r="C379" s="209"/>
      <c r="D379" s="210"/>
      <c r="E379" s="209"/>
      <c r="F379" s="211"/>
      <c r="G379" s="69">
        <f t="shared" si="5"/>
        <v>0</v>
      </c>
      <c r="H379" s="288"/>
    </row>
    <row r="380" spans="1:8" ht="21.6" thickBot="1">
      <c r="A380" s="286"/>
      <c r="B380" s="280"/>
      <c r="C380" s="209"/>
      <c r="D380" s="210"/>
      <c r="E380" s="209"/>
      <c r="F380" s="211"/>
      <c r="G380" s="69">
        <f t="shared" si="5"/>
        <v>0</v>
      </c>
      <c r="H380" s="288"/>
    </row>
    <row r="381" spans="1:8" ht="21.6" thickBot="1">
      <c r="A381" s="286"/>
      <c r="B381" s="280"/>
      <c r="C381" s="209"/>
      <c r="D381" s="210"/>
      <c r="E381" s="209"/>
      <c r="F381" s="211"/>
      <c r="G381" s="69">
        <f t="shared" si="5"/>
        <v>0</v>
      </c>
      <c r="H381" s="288"/>
    </row>
    <row r="382" spans="1:8" ht="21.6" thickBot="1">
      <c r="A382" s="286"/>
      <c r="B382" s="280"/>
      <c r="C382" s="209"/>
      <c r="D382" s="210"/>
      <c r="E382" s="209"/>
      <c r="F382" s="211"/>
      <c r="G382" s="69">
        <f t="shared" si="5"/>
        <v>0</v>
      </c>
      <c r="H382" s="288"/>
    </row>
    <row r="383" spans="1:8" ht="21.6" thickBot="1">
      <c r="A383" s="286"/>
      <c r="B383" s="280"/>
      <c r="C383" s="209"/>
      <c r="D383" s="210"/>
      <c r="E383" s="209"/>
      <c r="F383" s="211"/>
      <c r="G383" s="69">
        <f t="shared" si="5"/>
        <v>0</v>
      </c>
      <c r="H383" s="288"/>
    </row>
    <row r="384" spans="1:8" ht="21.6" thickBot="1">
      <c r="A384" s="286"/>
      <c r="B384" s="280"/>
      <c r="C384" s="209"/>
      <c r="D384" s="210"/>
      <c r="E384" s="209"/>
      <c r="F384" s="211"/>
      <c r="G384" s="69">
        <f t="shared" si="5"/>
        <v>0</v>
      </c>
      <c r="H384" s="288"/>
    </row>
    <row r="385" spans="1:8" ht="21.6" thickBot="1">
      <c r="A385" s="286"/>
      <c r="B385" s="280"/>
      <c r="C385" s="209"/>
      <c r="D385" s="210"/>
      <c r="E385" s="209"/>
      <c r="F385" s="211"/>
      <c r="G385" s="69">
        <f t="shared" si="5"/>
        <v>0</v>
      </c>
      <c r="H385" s="288"/>
    </row>
    <row r="386" spans="1:8" ht="21.6" thickBot="1">
      <c r="A386" s="286"/>
      <c r="B386" s="280"/>
      <c r="C386" s="209"/>
      <c r="D386" s="210"/>
      <c r="E386" s="209"/>
      <c r="F386" s="211"/>
      <c r="G386" s="69">
        <f t="shared" si="5"/>
        <v>0</v>
      </c>
      <c r="H386" s="288"/>
    </row>
    <row r="387" spans="1:8" ht="21.6" thickBot="1">
      <c r="A387" s="286"/>
      <c r="B387" s="280"/>
      <c r="C387" s="209"/>
      <c r="D387" s="210"/>
      <c r="E387" s="209"/>
      <c r="F387" s="211"/>
      <c r="G387" s="69">
        <f t="shared" si="5"/>
        <v>0</v>
      </c>
      <c r="H387" s="288"/>
    </row>
    <row r="388" spans="1:8" ht="21.6" thickBot="1">
      <c r="A388" s="286"/>
      <c r="B388" s="280"/>
      <c r="C388" s="209"/>
      <c r="D388" s="210"/>
      <c r="E388" s="209"/>
      <c r="F388" s="211"/>
      <c r="G388" s="69">
        <f t="shared" si="5"/>
        <v>0</v>
      </c>
      <c r="H388" s="288"/>
    </row>
    <row r="389" spans="1:8" ht="21.6" thickBot="1">
      <c r="A389" s="286"/>
      <c r="B389" s="280"/>
      <c r="C389" s="209"/>
      <c r="D389" s="210"/>
      <c r="E389" s="209"/>
      <c r="F389" s="211"/>
      <c r="G389" s="69">
        <f t="shared" si="5"/>
        <v>0</v>
      </c>
      <c r="H389" s="288"/>
    </row>
    <row r="390" spans="1:8" ht="21.6" thickBot="1">
      <c r="A390" s="286"/>
      <c r="B390" s="280"/>
      <c r="C390" s="209"/>
      <c r="D390" s="210"/>
      <c r="E390" s="209"/>
      <c r="F390" s="211"/>
      <c r="G390" s="69">
        <f t="shared" si="5"/>
        <v>0</v>
      </c>
      <c r="H390" s="288"/>
    </row>
    <row r="391" spans="1:8" ht="21.6" thickBot="1">
      <c r="A391" s="286"/>
      <c r="B391" s="280"/>
      <c r="C391" s="209"/>
      <c r="D391" s="210"/>
      <c r="E391" s="209"/>
      <c r="F391" s="211"/>
      <c r="G391" s="69">
        <f t="shared" si="5"/>
        <v>0</v>
      </c>
      <c r="H391" s="288"/>
    </row>
    <row r="392" spans="1:8" ht="21.6" thickBot="1">
      <c r="A392" s="287"/>
      <c r="B392" s="281"/>
      <c r="C392" s="212"/>
      <c r="D392" s="213"/>
      <c r="E392" s="212"/>
      <c r="F392" s="214"/>
      <c r="G392" s="69">
        <f t="shared" si="5"/>
        <v>0</v>
      </c>
      <c r="H392" s="288"/>
    </row>
    <row r="393" spans="1:8" ht="22.2" thickTop="1" thickBot="1">
      <c r="A393" s="276">
        <v>20</v>
      </c>
      <c r="B393" s="279"/>
      <c r="C393" s="215">
        <v>1</v>
      </c>
      <c r="D393" s="216"/>
      <c r="E393" s="215"/>
      <c r="F393" s="217"/>
      <c r="G393" s="69">
        <f t="shared" si="5"/>
        <v>0</v>
      </c>
      <c r="H393" s="288">
        <f>IFERROR((SUM(G393:G412)*(B393/COUNTA(F393:F412))),0)</f>
        <v>0</v>
      </c>
    </row>
    <row r="394" spans="1:8" ht="21.6" thickBot="1">
      <c r="A394" s="277"/>
      <c r="B394" s="280"/>
      <c r="C394" s="209">
        <v>2</v>
      </c>
      <c r="D394" s="210"/>
      <c r="E394" s="209"/>
      <c r="F394" s="211"/>
      <c r="G394" s="69">
        <f t="shared" si="5"/>
        <v>0</v>
      </c>
      <c r="H394" s="288"/>
    </row>
    <row r="395" spans="1:8" ht="21.6" thickBot="1">
      <c r="A395" s="277"/>
      <c r="B395" s="280"/>
      <c r="C395" s="209"/>
      <c r="D395" s="210"/>
      <c r="E395" s="209"/>
      <c r="F395" s="211"/>
      <c r="G395" s="69">
        <f t="shared" si="5"/>
        <v>0</v>
      </c>
      <c r="H395" s="288"/>
    </row>
    <row r="396" spans="1:8" ht="21.6" thickBot="1">
      <c r="A396" s="277"/>
      <c r="B396" s="280"/>
      <c r="C396" s="209"/>
      <c r="D396" s="210"/>
      <c r="E396" s="209"/>
      <c r="F396" s="211"/>
      <c r="G396" s="69">
        <f t="shared" si="5"/>
        <v>0</v>
      </c>
      <c r="H396" s="288"/>
    </row>
    <row r="397" spans="1:8" ht="21.6" thickBot="1">
      <c r="A397" s="277"/>
      <c r="B397" s="280"/>
      <c r="C397" s="209"/>
      <c r="D397" s="210"/>
      <c r="E397" s="209"/>
      <c r="F397" s="211"/>
      <c r="G397" s="69">
        <f t="shared" ref="G397:G460" si="6">IF($E397=$K$13,0.1466*(($F397*7/22)^0.7187),IF($E397=$K$14,0.49522*((($F397*7/22)^2)^0.8726),IF($E397=$K$15,0.17446*((($F397*7/22)^2)^1.0437),IF($E397=$K$16,0.2425*((($F397*7/22)^2)^1.0751)))))*1.27*0.47*(44/12)</f>
        <v>0</v>
      </c>
      <c r="H397" s="288"/>
    </row>
    <row r="398" spans="1:8" ht="21.6" thickBot="1">
      <c r="A398" s="277"/>
      <c r="B398" s="280"/>
      <c r="C398" s="209"/>
      <c r="D398" s="210"/>
      <c r="E398" s="209"/>
      <c r="F398" s="211"/>
      <c r="G398" s="69">
        <f t="shared" si="6"/>
        <v>0</v>
      </c>
      <c r="H398" s="288"/>
    </row>
    <row r="399" spans="1:8" ht="21.6" thickBot="1">
      <c r="A399" s="277"/>
      <c r="B399" s="280"/>
      <c r="C399" s="209"/>
      <c r="D399" s="210"/>
      <c r="E399" s="209"/>
      <c r="F399" s="211"/>
      <c r="G399" s="69">
        <f t="shared" si="6"/>
        <v>0</v>
      </c>
      <c r="H399" s="288"/>
    </row>
    <row r="400" spans="1:8" ht="21.6" thickBot="1">
      <c r="A400" s="277"/>
      <c r="B400" s="280"/>
      <c r="C400" s="209"/>
      <c r="D400" s="210"/>
      <c r="E400" s="209"/>
      <c r="F400" s="211"/>
      <c r="G400" s="69">
        <f t="shared" si="6"/>
        <v>0</v>
      </c>
      <c r="H400" s="288"/>
    </row>
    <row r="401" spans="1:8" ht="21.6" thickBot="1">
      <c r="A401" s="277"/>
      <c r="B401" s="280"/>
      <c r="C401" s="209"/>
      <c r="D401" s="210"/>
      <c r="E401" s="209"/>
      <c r="F401" s="211"/>
      <c r="G401" s="69">
        <f t="shared" si="6"/>
        <v>0</v>
      </c>
      <c r="H401" s="288"/>
    </row>
    <row r="402" spans="1:8" ht="21.6" thickBot="1">
      <c r="A402" s="277"/>
      <c r="B402" s="280"/>
      <c r="C402" s="209"/>
      <c r="D402" s="210"/>
      <c r="E402" s="209"/>
      <c r="F402" s="211"/>
      <c r="G402" s="69">
        <f t="shared" si="6"/>
        <v>0</v>
      </c>
      <c r="H402" s="288"/>
    </row>
    <row r="403" spans="1:8" ht="21.6" thickBot="1">
      <c r="A403" s="277"/>
      <c r="B403" s="280"/>
      <c r="C403" s="209"/>
      <c r="D403" s="210"/>
      <c r="E403" s="209"/>
      <c r="F403" s="211"/>
      <c r="G403" s="69">
        <f t="shared" si="6"/>
        <v>0</v>
      </c>
      <c r="H403" s="288"/>
    </row>
    <row r="404" spans="1:8" ht="21.6" thickBot="1">
      <c r="A404" s="277"/>
      <c r="B404" s="280"/>
      <c r="C404" s="209"/>
      <c r="D404" s="210"/>
      <c r="E404" s="209"/>
      <c r="F404" s="211"/>
      <c r="G404" s="69">
        <f t="shared" si="6"/>
        <v>0</v>
      </c>
      <c r="H404" s="288"/>
    </row>
    <row r="405" spans="1:8" ht="21.6" thickBot="1">
      <c r="A405" s="277"/>
      <c r="B405" s="280"/>
      <c r="C405" s="209"/>
      <c r="D405" s="210"/>
      <c r="E405" s="209"/>
      <c r="F405" s="211"/>
      <c r="G405" s="69">
        <f t="shared" si="6"/>
        <v>0</v>
      </c>
      <c r="H405" s="288"/>
    </row>
    <row r="406" spans="1:8" ht="21.6" thickBot="1">
      <c r="A406" s="277"/>
      <c r="B406" s="280"/>
      <c r="C406" s="209"/>
      <c r="D406" s="210"/>
      <c r="E406" s="209"/>
      <c r="F406" s="211"/>
      <c r="G406" s="69">
        <f t="shared" si="6"/>
        <v>0</v>
      </c>
      <c r="H406" s="288"/>
    </row>
    <row r="407" spans="1:8" ht="21.6" thickBot="1">
      <c r="A407" s="277"/>
      <c r="B407" s="280"/>
      <c r="C407" s="209"/>
      <c r="D407" s="210"/>
      <c r="E407" s="209"/>
      <c r="F407" s="211"/>
      <c r="G407" s="69">
        <f t="shared" si="6"/>
        <v>0</v>
      </c>
      <c r="H407" s="288"/>
    </row>
    <row r="408" spans="1:8" ht="21.6" thickBot="1">
      <c r="A408" s="277"/>
      <c r="B408" s="280"/>
      <c r="C408" s="209"/>
      <c r="D408" s="210"/>
      <c r="E408" s="209"/>
      <c r="F408" s="211"/>
      <c r="G408" s="69">
        <f t="shared" si="6"/>
        <v>0</v>
      </c>
      <c r="H408" s="288"/>
    </row>
    <row r="409" spans="1:8" ht="21.6" thickBot="1">
      <c r="A409" s="277"/>
      <c r="B409" s="280"/>
      <c r="C409" s="209"/>
      <c r="D409" s="210"/>
      <c r="E409" s="209"/>
      <c r="F409" s="211"/>
      <c r="G409" s="69">
        <f t="shared" si="6"/>
        <v>0</v>
      </c>
      <c r="H409" s="288"/>
    </row>
    <row r="410" spans="1:8" ht="21.6" thickBot="1">
      <c r="A410" s="277"/>
      <c r="B410" s="280"/>
      <c r="C410" s="209"/>
      <c r="D410" s="210"/>
      <c r="E410" s="209"/>
      <c r="F410" s="211"/>
      <c r="G410" s="69">
        <f t="shared" si="6"/>
        <v>0</v>
      </c>
      <c r="H410" s="288"/>
    </row>
    <row r="411" spans="1:8" ht="21.6" thickBot="1">
      <c r="A411" s="277"/>
      <c r="B411" s="280"/>
      <c r="C411" s="209"/>
      <c r="D411" s="210"/>
      <c r="E411" s="209"/>
      <c r="F411" s="211"/>
      <c r="G411" s="69">
        <f t="shared" si="6"/>
        <v>0</v>
      </c>
      <c r="H411" s="288"/>
    </row>
    <row r="412" spans="1:8" ht="21.6" thickBot="1">
      <c r="A412" s="278"/>
      <c r="B412" s="281"/>
      <c r="C412" s="212"/>
      <c r="D412" s="213"/>
      <c r="E412" s="212"/>
      <c r="F412" s="214"/>
      <c r="G412" s="69">
        <f t="shared" si="6"/>
        <v>0</v>
      </c>
      <c r="H412" s="288"/>
    </row>
    <row r="413" spans="1:8" ht="22.2" thickTop="1" thickBot="1">
      <c r="A413" s="283">
        <v>21</v>
      </c>
      <c r="B413" s="279"/>
      <c r="C413" s="215">
        <v>1</v>
      </c>
      <c r="D413" s="216"/>
      <c r="E413" s="215"/>
      <c r="F413" s="217"/>
      <c r="G413" s="69">
        <f t="shared" si="6"/>
        <v>0</v>
      </c>
      <c r="H413" s="288">
        <f>IFERROR((SUM(G413:G432)*(B413/COUNTA(F413:F432))),0)</f>
        <v>0</v>
      </c>
    </row>
    <row r="414" spans="1:8" ht="21.6" thickBot="1">
      <c r="A414" s="283"/>
      <c r="B414" s="280"/>
      <c r="C414" s="209">
        <v>2</v>
      </c>
      <c r="D414" s="210"/>
      <c r="E414" s="209"/>
      <c r="F414" s="211"/>
      <c r="G414" s="69">
        <f t="shared" si="6"/>
        <v>0</v>
      </c>
      <c r="H414" s="288"/>
    </row>
    <row r="415" spans="1:8" ht="21.6" thickBot="1">
      <c r="A415" s="283"/>
      <c r="B415" s="280"/>
      <c r="C415" s="209"/>
      <c r="D415" s="210"/>
      <c r="E415" s="209"/>
      <c r="F415" s="211"/>
      <c r="G415" s="69">
        <f t="shared" si="6"/>
        <v>0</v>
      </c>
      <c r="H415" s="288"/>
    </row>
    <row r="416" spans="1:8" ht="21.6" thickBot="1">
      <c r="A416" s="283"/>
      <c r="B416" s="280"/>
      <c r="C416" s="209"/>
      <c r="D416" s="210"/>
      <c r="E416" s="209"/>
      <c r="F416" s="211"/>
      <c r="G416" s="69">
        <f t="shared" si="6"/>
        <v>0</v>
      </c>
      <c r="H416" s="288"/>
    </row>
    <row r="417" spans="1:8" ht="21.6" thickBot="1">
      <c r="A417" s="283"/>
      <c r="B417" s="280"/>
      <c r="C417" s="209"/>
      <c r="D417" s="210"/>
      <c r="E417" s="209"/>
      <c r="F417" s="211"/>
      <c r="G417" s="69">
        <f t="shared" si="6"/>
        <v>0</v>
      </c>
      <c r="H417" s="288"/>
    </row>
    <row r="418" spans="1:8" ht="21.6" thickBot="1">
      <c r="A418" s="283"/>
      <c r="B418" s="280"/>
      <c r="C418" s="209"/>
      <c r="D418" s="210"/>
      <c r="E418" s="209"/>
      <c r="F418" s="211"/>
      <c r="G418" s="69">
        <f t="shared" si="6"/>
        <v>0</v>
      </c>
      <c r="H418" s="288"/>
    </row>
    <row r="419" spans="1:8" ht="21.6" thickBot="1">
      <c r="A419" s="283"/>
      <c r="B419" s="280"/>
      <c r="C419" s="209"/>
      <c r="D419" s="210"/>
      <c r="E419" s="209"/>
      <c r="F419" s="211"/>
      <c r="G419" s="69">
        <f t="shared" si="6"/>
        <v>0</v>
      </c>
      <c r="H419" s="288"/>
    </row>
    <row r="420" spans="1:8" ht="21.6" thickBot="1">
      <c r="A420" s="283"/>
      <c r="B420" s="280"/>
      <c r="C420" s="209"/>
      <c r="D420" s="210"/>
      <c r="E420" s="209"/>
      <c r="F420" s="211"/>
      <c r="G420" s="69">
        <f t="shared" si="6"/>
        <v>0</v>
      </c>
      <c r="H420" s="288"/>
    </row>
    <row r="421" spans="1:8" ht="21.6" thickBot="1">
      <c r="A421" s="283"/>
      <c r="B421" s="280"/>
      <c r="C421" s="209"/>
      <c r="D421" s="210"/>
      <c r="E421" s="209"/>
      <c r="F421" s="211"/>
      <c r="G421" s="69">
        <f t="shared" si="6"/>
        <v>0</v>
      </c>
      <c r="H421" s="288"/>
    </row>
    <row r="422" spans="1:8" ht="21.6" thickBot="1">
      <c r="A422" s="283"/>
      <c r="B422" s="280"/>
      <c r="C422" s="209"/>
      <c r="D422" s="210"/>
      <c r="E422" s="209"/>
      <c r="F422" s="211"/>
      <c r="G422" s="69">
        <f t="shared" si="6"/>
        <v>0</v>
      </c>
      <c r="H422" s="288"/>
    </row>
    <row r="423" spans="1:8" ht="21.6" thickBot="1">
      <c r="A423" s="283"/>
      <c r="B423" s="280"/>
      <c r="C423" s="209"/>
      <c r="D423" s="210"/>
      <c r="E423" s="209"/>
      <c r="F423" s="211"/>
      <c r="G423" s="69">
        <f t="shared" si="6"/>
        <v>0</v>
      </c>
      <c r="H423" s="288"/>
    </row>
    <row r="424" spans="1:8" ht="21.6" thickBot="1">
      <c r="A424" s="283"/>
      <c r="B424" s="280"/>
      <c r="C424" s="209"/>
      <c r="D424" s="210"/>
      <c r="E424" s="209"/>
      <c r="F424" s="211"/>
      <c r="G424" s="69">
        <f t="shared" si="6"/>
        <v>0</v>
      </c>
      <c r="H424" s="288"/>
    </row>
    <row r="425" spans="1:8" ht="21.6" thickBot="1">
      <c r="A425" s="283"/>
      <c r="B425" s="280"/>
      <c r="C425" s="209"/>
      <c r="D425" s="210"/>
      <c r="E425" s="209"/>
      <c r="F425" s="211"/>
      <c r="G425" s="69">
        <f t="shared" si="6"/>
        <v>0</v>
      </c>
      <c r="H425" s="288"/>
    </row>
    <row r="426" spans="1:8" ht="21.6" thickBot="1">
      <c r="A426" s="283"/>
      <c r="B426" s="280"/>
      <c r="C426" s="209"/>
      <c r="D426" s="210"/>
      <c r="E426" s="209"/>
      <c r="F426" s="211"/>
      <c r="G426" s="69">
        <f t="shared" si="6"/>
        <v>0</v>
      </c>
      <c r="H426" s="288"/>
    </row>
    <row r="427" spans="1:8" ht="21.6" thickBot="1">
      <c r="A427" s="283"/>
      <c r="B427" s="280"/>
      <c r="C427" s="209"/>
      <c r="D427" s="210"/>
      <c r="E427" s="209"/>
      <c r="F427" s="211"/>
      <c r="G427" s="69">
        <f t="shared" si="6"/>
        <v>0</v>
      </c>
      <c r="H427" s="288"/>
    </row>
    <row r="428" spans="1:8" ht="21.6" thickBot="1">
      <c r="A428" s="283"/>
      <c r="B428" s="280"/>
      <c r="C428" s="209"/>
      <c r="D428" s="210"/>
      <c r="E428" s="209"/>
      <c r="F428" s="211"/>
      <c r="G428" s="69">
        <f t="shared" si="6"/>
        <v>0</v>
      </c>
      <c r="H428" s="288"/>
    </row>
    <row r="429" spans="1:8" ht="21.6" thickBot="1">
      <c r="A429" s="283"/>
      <c r="B429" s="280"/>
      <c r="C429" s="209"/>
      <c r="D429" s="210"/>
      <c r="E429" s="209"/>
      <c r="F429" s="211"/>
      <c r="G429" s="69">
        <f t="shared" si="6"/>
        <v>0</v>
      </c>
      <c r="H429" s="288"/>
    </row>
    <row r="430" spans="1:8" ht="21.6" thickBot="1">
      <c r="A430" s="283"/>
      <c r="B430" s="280"/>
      <c r="C430" s="209"/>
      <c r="D430" s="210"/>
      <c r="E430" s="209"/>
      <c r="F430" s="211"/>
      <c r="G430" s="69">
        <f t="shared" si="6"/>
        <v>0</v>
      </c>
      <c r="H430" s="288"/>
    </row>
    <row r="431" spans="1:8" ht="21.6" thickBot="1">
      <c r="A431" s="283"/>
      <c r="B431" s="280"/>
      <c r="C431" s="209"/>
      <c r="D431" s="210"/>
      <c r="E431" s="209"/>
      <c r="F431" s="211"/>
      <c r="G431" s="69">
        <f t="shared" si="6"/>
        <v>0</v>
      </c>
      <c r="H431" s="288"/>
    </row>
    <row r="432" spans="1:8" ht="21.6" thickBot="1">
      <c r="A432" s="284"/>
      <c r="B432" s="281"/>
      <c r="C432" s="212"/>
      <c r="D432" s="213"/>
      <c r="E432" s="212"/>
      <c r="F432" s="214"/>
      <c r="G432" s="69">
        <f t="shared" si="6"/>
        <v>0</v>
      </c>
      <c r="H432" s="288"/>
    </row>
    <row r="433" spans="1:8" ht="22.2" thickTop="1" thickBot="1">
      <c r="A433" s="285">
        <v>22</v>
      </c>
      <c r="B433" s="279"/>
      <c r="C433" s="215">
        <v>1</v>
      </c>
      <c r="D433" s="216"/>
      <c r="E433" s="215"/>
      <c r="F433" s="217"/>
      <c r="G433" s="69">
        <f t="shared" si="6"/>
        <v>0</v>
      </c>
      <c r="H433" s="288">
        <f>IFERROR((SUM(G433:G452)*(B433/COUNTA(F433:F452))),0)</f>
        <v>0</v>
      </c>
    </row>
    <row r="434" spans="1:8" ht="21.6" thickBot="1">
      <c r="A434" s="286"/>
      <c r="B434" s="280"/>
      <c r="C434" s="209">
        <v>2</v>
      </c>
      <c r="D434" s="210"/>
      <c r="E434" s="209"/>
      <c r="F434" s="211"/>
      <c r="G434" s="69">
        <f t="shared" si="6"/>
        <v>0</v>
      </c>
      <c r="H434" s="288"/>
    </row>
    <row r="435" spans="1:8" ht="21.6" thickBot="1">
      <c r="A435" s="286"/>
      <c r="B435" s="280"/>
      <c r="C435" s="209"/>
      <c r="D435" s="210"/>
      <c r="E435" s="209"/>
      <c r="F435" s="211"/>
      <c r="G435" s="69">
        <f t="shared" si="6"/>
        <v>0</v>
      </c>
      <c r="H435" s="288"/>
    </row>
    <row r="436" spans="1:8" ht="21.6" thickBot="1">
      <c r="A436" s="286"/>
      <c r="B436" s="280"/>
      <c r="C436" s="209"/>
      <c r="D436" s="210"/>
      <c r="E436" s="209"/>
      <c r="F436" s="211"/>
      <c r="G436" s="69">
        <f t="shared" si="6"/>
        <v>0</v>
      </c>
      <c r="H436" s="288"/>
    </row>
    <row r="437" spans="1:8" ht="21.6" thickBot="1">
      <c r="A437" s="286"/>
      <c r="B437" s="280"/>
      <c r="C437" s="209"/>
      <c r="D437" s="210"/>
      <c r="E437" s="209"/>
      <c r="F437" s="211"/>
      <c r="G437" s="69">
        <f t="shared" si="6"/>
        <v>0</v>
      </c>
      <c r="H437" s="288"/>
    </row>
    <row r="438" spans="1:8" ht="21.6" thickBot="1">
      <c r="A438" s="286"/>
      <c r="B438" s="280"/>
      <c r="C438" s="209"/>
      <c r="D438" s="210"/>
      <c r="E438" s="209"/>
      <c r="F438" s="211"/>
      <c r="G438" s="69">
        <f t="shared" si="6"/>
        <v>0</v>
      </c>
      <c r="H438" s="288"/>
    </row>
    <row r="439" spans="1:8" ht="21.6" thickBot="1">
      <c r="A439" s="286"/>
      <c r="B439" s="280"/>
      <c r="C439" s="209"/>
      <c r="D439" s="210"/>
      <c r="E439" s="209"/>
      <c r="F439" s="211"/>
      <c r="G439" s="69">
        <f t="shared" si="6"/>
        <v>0</v>
      </c>
      <c r="H439" s="288"/>
    </row>
    <row r="440" spans="1:8" ht="21.6" thickBot="1">
      <c r="A440" s="286"/>
      <c r="B440" s="280"/>
      <c r="C440" s="209"/>
      <c r="D440" s="210"/>
      <c r="E440" s="209"/>
      <c r="F440" s="211"/>
      <c r="G440" s="69">
        <f t="shared" si="6"/>
        <v>0</v>
      </c>
      <c r="H440" s="288"/>
    </row>
    <row r="441" spans="1:8" ht="21.6" thickBot="1">
      <c r="A441" s="286"/>
      <c r="B441" s="280"/>
      <c r="C441" s="209"/>
      <c r="D441" s="210"/>
      <c r="E441" s="209"/>
      <c r="F441" s="211"/>
      <c r="G441" s="69">
        <f t="shared" si="6"/>
        <v>0</v>
      </c>
      <c r="H441" s="288"/>
    </row>
    <row r="442" spans="1:8" ht="21.6" thickBot="1">
      <c r="A442" s="286"/>
      <c r="B442" s="280"/>
      <c r="C442" s="209"/>
      <c r="D442" s="210"/>
      <c r="E442" s="209"/>
      <c r="F442" s="211"/>
      <c r="G442" s="69">
        <f t="shared" si="6"/>
        <v>0</v>
      </c>
      <c r="H442" s="288"/>
    </row>
    <row r="443" spans="1:8" ht="21.6" thickBot="1">
      <c r="A443" s="286"/>
      <c r="B443" s="280"/>
      <c r="C443" s="209"/>
      <c r="D443" s="210"/>
      <c r="E443" s="209"/>
      <c r="F443" s="211"/>
      <c r="G443" s="69">
        <f t="shared" si="6"/>
        <v>0</v>
      </c>
      <c r="H443" s="288"/>
    </row>
    <row r="444" spans="1:8" ht="21.6" thickBot="1">
      <c r="A444" s="286"/>
      <c r="B444" s="280"/>
      <c r="C444" s="209"/>
      <c r="D444" s="210"/>
      <c r="E444" s="209"/>
      <c r="F444" s="211"/>
      <c r="G444" s="69">
        <f t="shared" si="6"/>
        <v>0</v>
      </c>
      <c r="H444" s="288"/>
    </row>
    <row r="445" spans="1:8" ht="21.6" thickBot="1">
      <c r="A445" s="286"/>
      <c r="B445" s="280"/>
      <c r="C445" s="209"/>
      <c r="D445" s="210"/>
      <c r="E445" s="209"/>
      <c r="F445" s="211"/>
      <c r="G445" s="69">
        <f t="shared" si="6"/>
        <v>0</v>
      </c>
      <c r="H445" s="288"/>
    </row>
    <row r="446" spans="1:8" ht="21.6" thickBot="1">
      <c r="A446" s="286"/>
      <c r="B446" s="280"/>
      <c r="C446" s="209"/>
      <c r="D446" s="210"/>
      <c r="E446" s="209"/>
      <c r="F446" s="211"/>
      <c r="G446" s="69">
        <f t="shared" si="6"/>
        <v>0</v>
      </c>
      <c r="H446" s="288"/>
    </row>
    <row r="447" spans="1:8" ht="21.6" thickBot="1">
      <c r="A447" s="286"/>
      <c r="B447" s="280"/>
      <c r="C447" s="209"/>
      <c r="D447" s="210"/>
      <c r="E447" s="209"/>
      <c r="F447" s="211"/>
      <c r="G447" s="69">
        <f t="shared" si="6"/>
        <v>0</v>
      </c>
      <c r="H447" s="288"/>
    </row>
    <row r="448" spans="1:8" ht="21.6" thickBot="1">
      <c r="A448" s="286"/>
      <c r="B448" s="280"/>
      <c r="C448" s="209"/>
      <c r="D448" s="210"/>
      <c r="E448" s="209"/>
      <c r="F448" s="211"/>
      <c r="G448" s="69">
        <f t="shared" si="6"/>
        <v>0</v>
      </c>
      <c r="H448" s="288"/>
    </row>
    <row r="449" spans="1:8" ht="21.6" thickBot="1">
      <c r="A449" s="286"/>
      <c r="B449" s="280"/>
      <c r="C449" s="209"/>
      <c r="D449" s="210"/>
      <c r="E449" s="209"/>
      <c r="F449" s="211"/>
      <c r="G449" s="69">
        <f t="shared" si="6"/>
        <v>0</v>
      </c>
      <c r="H449" s="288"/>
    </row>
    <row r="450" spans="1:8" ht="21.6" thickBot="1">
      <c r="A450" s="286"/>
      <c r="B450" s="280"/>
      <c r="C450" s="209"/>
      <c r="D450" s="210"/>
      <c r="E450" s="209"/>
      <c r="F450" s="211"/>
      <c r="G450" s="69">
        <f t="shared" si="6"/>
        <v>0</v>
      </c>
      <c r="H450" s="288"/>
    </row>
    <row r="451" spans="1:8" ht="21.6" thickBot="1">
      <c r="A451" s="286"/>
      <c r="B451" s="280"/>
      <c r="C451" s="209"/>
      <c r="D451" s="210"/>
      <c r="E451" s="209"/>
      <c r="F451" s="211"/>
      <c r="G451" s="69">
        <f t="shared" si="6"/>
        <v>0</v>
      </c>
      <c r="H451" s="288"/>
    </row>
    <row r="452" spans="1:8" ht="21.6" thickBot="1">
      <c r="A452" s="287"/>
      <c r="B452" s="281"/>
      <c r="C452" s="212"/>
      <c r="D452" s="213"/>
      <c r="E452" s="212"/>
      <c r="F452" s="214"/>
      <c r="G452" s="69">
        <f t="shared" si="6"/>
        <v>0</v>
      </c>
      <c r="H452" s="288"/>
    </row>
    <row r="453" spans="1:8" ht="22.2" thickTop="1" thickBot="1">
      <c r="A453" s="276">
        <v>23</v>
      </c>
      <c r="B453" s="279"/>
      <c r="C453" s="215">
        <v>1</v>
      </c>
      <c r="D453" s="216"/>
      <c r="E453" s="215"/>
      <c r="F453" s="217"/>
      <c r="G453" s="69">
        <f t="shared" si="6"/>
        <v>0</v>
      </c>
      <c r="H453" s="288">
        <f>IFERROR((SUM(G453:G472)*(B453/COUNTA(F453:F472))),0)</f>
        <v>0</v>
      </c>
    </row>
    <row r="454" spans="1:8" ht="21.6" thickBot="1">
      <c r="A454" s="277"/>
      <c r="B454" s="280"/>
      <c r="C454" s="209">
        <v>2</v>
      </c>
      <c r="D454" s="210"/>
      <c r="E454" s="209"/>
      <c r="F454" s="211"/>
      <c r="G454" s="69">
        <f t="shared" si="6"/>
        <v>0</v>
      </c>
      <c r="H454" s="288"/>
    </row>
    <row r="455" spans="1:8" ht="21.6" thickBot="1">
      <c r="A455" s="277"/>
      <c r="B455" s="280"/>
      <c r="C455" s="209"/>
      <c r="D455" s="210"/>
      <c r="E455" s="209"/>
      <c r="F455" s="211"/>
      <c r="G455" s="69">
        <f t="shared" si="6"/>
        <v>0</v>
      </c>
      <c r="H455" s="288"/>
    </row>
    <row r="456" spans="1:8" ht="21.6" thickBot="1">
      <c r="A456" s="277"/>
      <c r="B456" s="280"/>
      <c r="C456" s="209"/>
      <c r="D456" s="210"/>
      <c r="E456" s="209"/>
      <c r="F456" s="211"/>
      <c r="G456" s="69">
        <f t="shared" si="6"/>
        <v>0</v>
      </c>
      <c r="H456" s="288"/>
    </row>
    <row r="457" spans="1:8" ht="21.6" thickBot="1">
      <c r="A457" s="277"/>
      <c r="B457" s="280"/>
      <c r="C457" s="209"/>
      <c r="D457" s="210"/>
      <c r="E457" s="209"/>
      <c r="F457" s="211"/>
      <c r="G457" s="69">
        <f t="shared" si="6"/>
        <v>0</v>
      </c>
      <c r="H457" s="288"/>
    </row>
    <row r="458" spans="1:8" ht="21.6" thickBot="1">
      <c r="A458" s="277"/>
      <c r="B458" s="280"/>
      <c r="C458" s="209"/>
      <c r="D458" s="210"/>
      <c r="E458" s="209"/>
      <c r="F458" s="211"/>
      <c r="G458" s="69">
        <f t="shared" si="6"/>
        <v>0</v>
      </c>
      <c r="H458" s="288"/>
    </row>
    <row r="459" spans="1:8" ht="21.6" thickBot="1">
      <c r="A459" s="277"/>
      <c r="B459" s="280"/>
      <c r="C459" s="209"/>
      <c r="D459" s="210"/>
      <c r="E459" s="209"/>
      <c r="F459" s="211"/>
      <c r="G459" s="69">
        <f t="shared" si="6"/>
        <v>0</v>
      </c>
      <c r="H459" s="288"/>
    </row>
    <row r="460" spans="1:8" ht="21.6" thickBot="1">
      <c r="A460" s="277"/>
      <c r="B460" s="280"/>
      <c r="C460" s="209"/>
      <c r="D460" s="210"/>
      <c r="E460" s="209"/>
      <c r="F460" s="211"/>
      <c r="G460" s="69">
        <f t="shared" si="6"/>
        <v>0</v>
      </c>
      <c r="H460" s="288"/>
    </row>
    <row r="461" spans="1:8" ht="21.6" thickBot="1">
      <c r="A461" s="277"/>
      <c r="B461" s="280"/>
      <c r="C461" s="209"/>
      <c r="D461" s="210"/>
      <c r="E461" s="209"/>
      <c r="F461" s="211"/>
      <c r="G461" s="69">
        <f t="shared" ref="G461:G524" si="7">IF($E461=$K$13,0.1466*(($F461*7/22)^0.7187),IF($E461=$K$14,0.49522*((($F461*7/22)^2)^0.8726),IF($E461=$K$15,0.17446*((($F461*7/22)^2)^1.0437),IF($E461=$K$16,0.2425*((($F461*7/22)^2)^1.0751)))))*1.27*0.47*(44/12)</f>
        <v>0</v>
      </c>
      <c r="H461" s="288"/>
    </row>
    <row r="462" spans="1:8" ht="21.6" thickBot="1">
      <c r="A462" s="277"/>
      <c r="B462" s="280"/>
      <c r="C462" s="209"/>
      <c r="D462" s="210"/>
      <c r="E462" s="209"/>
      <c r="F462" s="211"/>
      <c r="G462" s="69">
        <f t="shared" si="7"/>
        <v>0</v>
      </c>
      <c r="H462" s="288"/>
    </row>
    <row r="463" spans="1:8" ht="21.6" thickBot="1">
      <c r="A463" s="277"/>
      <c r="B463" s="280"/>
      <c r="C463" s="209"/>
      <c r="D463" s="210"/>
      <c r="E463" s="209"/>
      <c r="F463" s="211"/>
      <c r="G463" s="69">
        <f t="shared" si="7"/>
        <v>0</v>
      </c>
      <c r="H463" s="288"/>
    </row>
    <row r="464" spans="1:8" ht="21.6" thickBot="1">
      <c r="A464" s="277"/>
      <c r="B464" s="280"/>
      <c r="C464" s="209"/>
      <c r="D464" s="210"/>
      <c r="E464" s="209"/>
      <c r="F464" s="211"/>
      <c r="G464" s="69">
        <f t="shared" si="7"/>
        <v>0</v>
      </c>
      <c r="H464" s="288"/>
    </row>
    <row r="465" spans="1:8" ht="21.6" thickBot="1">
      <c r="A465" s="277"/>
      <c r="B465" s="280"/>
      <c r="C465" s="209"/>
      <c r="D465" s="210"/>
      <c r="E465" s="209"/>
      <c r="F465" s="211"/>
      <c r="G465" s="69">
        <f t="shared" si="7"/>
        <v>0</v>
      </c>
      <c r="H465" s="288"/>
    </row>
    <row r="466" spans="1:8" ht="21.6" thickBot="1">
      <c r="A466" s="277"/>
      <c r="B466" s="280"/>
      <c r="C466" s="209"/>
      <c r="D466" s="210"/>
      <c r="E466" s="209"/>
      <c r="F466" s="211"/>
      <c r="G466" s="69">
        <f t="shared" si="7"/>
        <v>0</v>
      </c>
      <c r="H466" s="288"/>
    </row>
    <row r="467" spans="1:8" ht="21.6" thickBot="1">
      <c r="A467" s="277"/>
      <c r="B467" s="280"/>
      <c r="C467" s="209"/>
      <c r="D467" s="210"/>
      <c r="E467" s="209"/>
      <c r="F467" s="211"/>
      <c r="G467" s="69">
        <f t="shared" si="7"/>
        <v>0</v>
      </c>
      <c r="H467" s="288"/>
    </row>
    <row r="468" spans="1:8" ht="21.6" thickBot="1">
      <c r="A468" s="277"/>
      <c r="B468" s="280"/>
      <c r="C468" s="209"/>
      <c r="D468" s="210"/>
      <c r="E468" s="209"/>
      <c r="F468" s="211"/>
      <c r="G468" s="69">
        <f t="shared" si="7"/>
        <v>0</v>
      </c>
      <c r="H468" s="288"/>
    </row>
    <row r="469" spans="1:8" ht="21.6" thickBot="1">
      <c r="A469" s="277"/>
      <c r="B469" s="280"/>
      <c r="C469" s="209"/>
      <c r="D469" s="210"/>
      <c r="E469" s="209"/>
      <c r="F469" s="211"/>
      <c r="G469" s="69">
        <f t="shared" si="7"/>
        <v>0</v>
      </c>
      <c r="H469" s="288"/>
    </row>
    <row r="470" spans="1:8" ht="21.6" thickBot="1">
      <c r="A470" s="277"/>
      <c r="B470" s="280"/>
      <c r="C470" s="209"/>
      <c r="D470" s="210"/>
      <c r="E470" s="209"/>
      <c r="F470" s="211"/>
      <c r="G470" s="69">
        <f t="shared" si="7"/>
        <v>0</v>
      </c>
      <c r="H470" s="288"/>
    </row>
    <row r="471" spans="1:8" ht="21.6" thickBot="1">
      <c r="A471" s="277"/>
      <c r="B471" s="280"/>
      <c r="C471" s="209"/>
      <c r="D471" s="210"/>
      <c r="E471" s="209"/>
      <c r="F471" s="211"/>
      <c r="G471" s="69">
        <f t="shared" si="7"/>
        <v>0</v>
      </c>
      <c r="H471" s="288"/>
    </row>
    <row r="472" spans="1:8" ht="21.6" thickBot="1">
      <c r="A472" s="278"/>
      <c r="B472" s="281"/>
      <c r="C472" s="212"/>
      <c r="D472" s="213"/>
      <c r="E472" s="212"/>
      <c r="F472" s="214"/>
      <c r="G472" s="69">
        <f t="shared" si="7"/>
        <v>0</v>
      </c>
      <c r="H472" s="288"/>
    </row>
    <row r="473" spans="1:8" ht="22.2" thickTop="1" thickBot="1">
      <c r="A473" s="283">
        <v>24</v>
      </c>
      <c r="B473" s="279"/>
      <c r="C473" s="215">
        <v>1</v>
      </c>
      <c r="D473" s="216"/>
      <c r="E473" s="215"/>
      <c r="F473" s="217"/>
      <c r="G473" s="69">
        <f t="shared" si="7"/>
        <v>0</v>
      </c>
      <c r="H473" s="288">
        <f>IFERROR((SUM(G473:G492)*(B473/COUNTA(F473:F492))),0)</f>
        <v>0</v>
      </c>
    </row>
    <row r="474" spans="1:8" ht="21.6" thickBot="1">
      <c r="A474" s="283"/>
      <c r="B474" s="280"/>
      <c r="C474" s="209">
        <v>2</v>
      </c>
      <c r="D474" s="210"/>
      <c r="E474" s="209"/>
      <c r="F474" s="211"/>
      <c r="G474" s="69">
        <f t="shared" si="7"/>
        <v>0</v>
      </c>
      <c r="H474" s="288"/>
    </row>
    <row r="475" spans="1:8" ht="21.6" thickBot="1">
      <c r="A475" s="283"/>
      <c r="B475" s="280"/>
      <c r="C475" s="209"/>
      <c r="D475" s="210"/>
      <c r="E475" s="209"/>
      <c r="F475" s="211"/>
      <c r="G475" s="69">
        <f t="shared" si="7"/>
        <v>0</v>
      </c>
      <c r="H475" s="288"/>
    </row>
    <row r="476" spans="1:8" ht="21.6" thickBot="1">
      <c r="A476" s="283"/>
      <c r="B476" s="280"/>
      <c r="C476" s="209"/>
      <c r="D476" s="210"/>
      <c r="E476" s="209"/>
      <c r="F476" s="211"/>
      <c r="G476" s="69">
        <f t="shared" si="7"/>
        <v>0</v>
      </c>
      <c r="H476" s="288"/>
    </row>
    <row r="477" spans="1:8" ht="21.6" thickBot="1">
      <c r="A477" s="283"/>
      <c r="B477" s="280"/>
      <c r="C477" s="209"/>
      <c r="D477" s="210"/>
      <c r="E477" s="209"/>
      <c r="F477" s="211"/>
      <c r="G477" s="69">
        <f t="shared" si="7"/>
        <v>0</v>
      </c>
      <c r="H477" s="288"/>
    </row>
    <row r="478" spans="1:8" ht="21.6" thickBot="1">
      <c r="A478" s="283"/>
      <c r="B478" s="280"/>
      <c r="C478" s="209"/>
      <c r="D478" s="210"/>
      <c r="E478" s="209"/>
      <c r="F478" s="211"/>
      <c r="G478" s="69">
        <f t="shared" si="7"/>
        <v>0</v>
      </c>
      <c r="H478" s="288"/>
    </row>
    <row r="479" spans="1:8" ht="21.6" thickBot="1">
      <c r="A479" s="283"/>
      <c r="B479" s="280"/>
      <c r="C479" s="209"/>
      <c r="D479" s="210"/>
      <c r="E479" s="209"/>
      <c r="F479" s="211"/>
      <c r="G479" s="69">
        <f t="shared" si="7"/>
        <v>0</v>
      </c>
      <c r="H479" s="288"/>
    </row>
    <row r="480" spans="1:8" ht="21.6" thickBot="1">
      <c r="A480" s="283"/>
      <c r="B480" s="280"/>
      <c r="C480" s="209"/>
      <c r="D480" s="210"/>
      <c r="E480" s="209"/>
      <c r="F480" s="211"/>
      <c r="G480" s="69">
        <f t="shared" si="7"/>
        <v>0</v>
      </c>
      <c r="H480" s="288"/>
    </row>
    <row r="481" spans="1:8" ht="21.6" thickBot="1">
      <c r="A481" s="283"/>
      <c r="B481" s="280"/>
      <c r="C481" s="209"/>
      <c r="D481" s="210"/>
      <c r="E481" s="209"/>
      <c r="F481" s="211"/>
      <c r="G481" s="69">
        <f t="shared" si="7"/>
        <v>0</v>
      </c>
      <c r="H481" s="288"/>
    </row>
    <row r="482" spans="1:8" ht="21.6" thickBot="1">
      <c r="A482" s="283"/>
      <c r="B482" s="280"/>
      <c r="C482" s="209"/>
      <c r="D482" s="210"/>
      <c r="E482" s="209"/>
      <c r="F482" s="211"/>
      <c r="G482" s="69">
        <f t="shared" si="7"/>
        <v>0</v>
      </c>
      <c r="H482" s="288"/>
    </row>
    <row r="483" spans="1:8" ht="21.6" thickBot="1">
      <c r="A483" s="283"/>
      <c r="B483" s="280"/>
      <c r="C483" s="209"/>
      <c r="D483" s="210"/>
      <c r="E483" s="209"/>
      <c r="F483" s="211"/>
      <c r="G483" s="69">
        <f t="shared" si="7"/>
        <v>0</v>
      </c>
      <c r="H483" s="288"/>
    </row>
    <row r="484" spans="1:8" ht="21.6" thickBot="1">
      <c r="A484" s="283"/>
      <c r="B484" s="280"/>
      <c r="C484" s="209"/>
      <c r="D484" s="210"/>
      <c r="E484" s="209"/>
      <c r="F484" s="211"/>
      <c r="G484" s="69">
        <f t="shared" si="7"/>
        <v>0</v>
      </c>
      <c r="H484" s="288"/>
    </row>
    <row r="485" spans="1:8" ht="21.6" thickBot="1">
      <c r="A485" s="283"/>
      <c r="B485" s="280"/>
      <c r="C485" s="209"/>
      <c r="D485" s="210"/>
      <c r="E485" s="209"/>
      <c r="F485" s="211"/>
      <c r="G485" s="69">
        <f t="shared" si="7"/>
        <v>0</v>
      </c>
      <c r="H485" s="288"/>
    </row>
    <row r="486" spans="1:8" ht="21.6" thickBot="1">
      <c r="A486" s="283"/>
      <c r="B486" s="280"/>
      <c r="C486" s="209"/>
      <c r="D486" s="210"/>
      <c r="E486" s="209"/>
      <c r="F486" s="211"/>
      <c r="G486" s="69">
        <f t="shared" si="7"/>
        <v>0</v>
      </c>
      <c r="H486" s="288"/>
    </row>
    <row r="487" spans="1:8" ht="21.6" thickBot="1">
      <c r="A487" s="283"/>
      <c r="B487" s="280"/>
      <c r="C487" s="209"/>
      <c r="D487" s="210"/>
      <c r="E487" s="209"/>
      <c r="F487" s="211"/>
      <c r="G487" s="69">
        <f t="shared" si="7"/>
        <v>0</v>
      </c>
      <c r="H487" s="288"/>
    </row>
    <row r="488" spans="1:8" ht="21.6" thickBot="1">
      <c r="A488" s="283"/>
      <c r="B488" s="280"/>
      <c r="C488" s="209"/>
      <c r="D488" s="210"/>
      <c r="E488" s="209"/>
      <c r="F488" s="211"/>
      <c r="G488" s="69">
        <f t="shared" si="7"/>
        <v>0</v>
      </c>
      <c r="H488" s="288"/>
    </row>
    <row r="489" spans="1:8" ht="21.6" thickBot="1">
      <c r="A489" s="283"/>
      <c r="B489" s="280"/>
      <c r="C489" s="209"/>
      <c r="D489" s="210"/>
      <c r="E489" s="209"/>
      <c r="F489" s="211"/>
      <c r="G489" s="69">
        <f t="shared" si="7"/>
        <v>0</v>
      </c>
      <c r="H489" s="288"/>
    </row>
    <row r="490" spans="1:8" ht="21.6" thickBot="1">
      <c r="A490" s="283"/>
      <c r="B490" s="280"/>
      <c r="C490" s="209"/>
      <c r="D490" s="210"/>
      <c r="E490" s="209"/>
      <c r="F490" s="211"/>
      <c r="G490" s="69">
        <f t="shared" si="7"/>
        <v>0</v>
      </c>
      <c r="H490" s="288"/>
    </row>
    <row r="491" spans="1:8" ht="21.6" thickBot="1">
      <c r="A491" s="283"/>
      <c r="B491" s="280"/>
      <c r="C491" s="209"/>
      <c r="D491" s="210"/>
      <c r="E491" s="209"/>
      <c r="F491" s="211"/>
      <c r="G491" s="69">
        <f t="shared" si="7"/>
        <v>0</v>
      </c>
      <c r="H491" s="288"/>
    </row>
    <row r="492" spans="1:8" ht="21.6" thickBot="1">
      <c r="A492" s="284"/>
      <c r="B492" s="281"/>
      <c r="C492" s="212"/>
      <c r="D492" s="213"/>
      <c r="E492" s="212"/>
      <c r="F492" s="214"/>
      <c r="G492" s="69">
        <f t="shared" si="7"/>
        <v>0</v>
      </c>
      <c r="H492" s="288"/>
    </row>
    <row r="493" spans="1:8" ht="22.2" thickTop="1" thickBot="1">
      <c r="A493" s="285">
        <v>25</v>
      </c>
      <c r="B493" s="279"/>
      <c r="C493" s="215">
        <v>1</v>
      </c>
      <c r="D493" s="216"/>
      <c r="E493" s="215"/>
      <c r="F493" s="217"/>
      <c r="G493" s="69">
        <f t="shared" si="7"/>
        <v>0</v>
      </c>
      <c r="H493" s="288">
        <f>IFERROR((SUM(G493:G512)*(B493/COUNTA(F493:F512))),0)</f>
        <v>0</v>
      </c>
    </row>
    <row r="494" spans="1:8" ht="21.6" thickBot="1">
      <c r="A494" s="286"/>
      <c r="B494" s="280"/>
      <c r="C494" s="209">
        <v>2</v>
      </c>
      <c r="D494" s="210"/>
      <c r="E494" s="209"/>
      <c r="F494" s="211"/>
      <c r="G494" s="69">
        <f t="shared" si="7"/>
        <v>0</v>
      </c>
      <c r="H494" s="288"/>
    </row>
    <row r="495" spans="1:8" ht="21.6" thickBot="1">
      <c r="A495" s="286"/>
      <c r="B495" s="280"/>
      <c r="C495" s="209"/>
      <c r="D495" s="210"/>
      <c r="E495" s="209"/>
      <c r="F495" s="211"/>
      <c r="G495" s="69">
        <f t="shared" si="7"/>
        <v>0</v>
      </c>
      <c r="H495" s="288"/>
    </row>
    <row r="496" spans="1:8" ht="21.6" thickBot="1">
      <c r="A496" s="286"/>
      <c r="B496" s="280"/>
      <c r="C496" s="209"/>
      <c r="D496" s="210"/>
      <c r="E496" s="209"/>
      <c r="F496" s="211"/>
      <c r="G496" s="69">
        <f t="shared" si="7"/>
        <v>0</v>
      </c>
      <c r="H496" s="288"/>
    </row>
    <row r="497" spans="1:8" ht="21.6" thickBot="1">
      <c r="A497" s="286"/>
      <c r="B497" s="280"/>
      <c r="C497" s="209"/>
      <c r="D497" s="210"/>
      <c r="E497" s="209"/>
      <c r="F497" s="211"/>
      <c r="G497" s="69">
        <f t="shared" si="7"/>
        <v>0</v>
      </c>
      <c r="H497" s="288"/>
    </row>
    <row r="498" spans="1:8" ht="21.6" thickBot="1">
      <c r="A498" s="286"/>
      <c r="B498" s="280"/>
      <c r="C498" s="209"/>
      <c r="D498" s="210"/>
      <c r="E498" s="209"/>
      <c r="F498" s="211"/>
      <c r="G498" s="69">
        <f t="shared" si="7"/>
        <v>0</v>
      </c>
      <c r="H498" s="288"/>
    </row>
    <row r="499" spans="1:8" ht="21.6" thickBot="1">
      <c r="A499" s="286"/>
      <c r="B499" s="280"/>
      <c r="C499" s="209"/>
      <c r="D499" s="210"/>
      <c r="E499" s="209"/>
      <c r="F499" s="211"/>
      <c r="G499" s="69">
        <f t="shared" si="7"/>
        <v>0</v>
      </c>
      <c r="H499" s="288"/>
    </row>
    <row r="500" spans="1:8" ht="21.6" thickBot="1">
      <c r="A500" s="286"/>
      <c r="B500" s="280"/>
      <c r="C500" s="209"/>
      <c r="D500" s="210"/>
      <c r="E500" s="209"/>
      <c r="F500" s="211"/>
      <c r="G500" s="69">
        <f t="shared" si="7"/>
        <v>0</v>
      </c>
      <c r="H500" s="288"/>
    </row>
    <row r="501" spans="1:8" ht="21.6" thickBot="1">
      <c r="A501" s="286"/>
      <c r="B501" s="280"/>
      <c r="C501" s="209"/>
      <c r="D501" s="210"/>
      <c r="E501" s="209"/>
      <c r="F501" s="211"/>
      <c r="G501" s="69">
        <f t="shared" si="7"/>
        <v>0</v>
      </c>
      <c r="H501" s="288"/>
    </row>
    <row r="502" spans="1:8" ht="21.6" thickBot="1">
      <c r="A502" s="286"/>
      <c r="B502" s="280"/>
      <c r="C502" s="209"/>
      <c r="D502" s="210"/>
      <c r="E502" s="209"/>
      <c r="F502" s="211"/>
      <c r="G502" s="69">
        <f t="shared" si="7"/>
        <v>0</v>
      </c>
      <c r="H502" s="288"/>
    </row>
    <row r="503" spans="1:8" ht="21.6" thickBot="1">
      <c r="A503" s="286"/>
      <c r="B503" s="280"/>
      <c r="C503" s="209"/>
      <c r="D503" s="210"/>
      <c r="E503" s="209"/>
      <c r="F503" s="211"/>
      <c r="G503" s="69">
        <f t="shared" si="7"/>
        <v>0</v>
      </c>
      <c r="H503" s="288"/>
    </row>
    <row r="504" spans="1:8" ht="21.6" thickBot="1">
      <c r="A504" s="286"/>
      <c r="B504" s="280"/>
      <c r="C504" s="209"/>
      <c r="D504" s="210"/>
      <c r="E504" s="209"/>
      <c r="F504" s="211"/>
      <c r="G504" s="69">
        <f t="shared" si="7"/>
        <v>0</v>
      </c>
      <c r="H504" s="288"/>
    </row>
    <row r="505" spans="1:8" ht="21.6" thickBot="1">
      <c r="A505" s="286"/>
      <c r="B505" s="280"/>
      <c r="C505" s="209"/>
      <c r="D505" s="210"/>
      <c r="E505" s="209"/>
      <c r="F505" s="211"/>
      <c r="G505" s="69">
        <f t="shared" si="7"/>
        <v>0</v>
      </c>
      <c r="H505" s="288"/>
    </row>
    <row r="506" spans="1:8" ht="21.6" thickBot="1">
      <c r="A506" s="286"/>
      <c r="B506" s="280"/>
      <c r="C506" s="209"/>
      <c r="D506" s="210"/>
      <c r="E506" s="209"/>
      <c r="F506" s="211"/>
      <c r="G506" s="69">
        <f t="shared" si="7"/>
        <v>0</v>
      </c>
      <c r="H506" s="288"/>
    </row>
    <row r="507" spans="1:8" ht="21.6" thickBot="1">
      <c r="A507" s="286"/>
      <c r="B507" s="280"/>
      <c r="C507" s="209"/>
      <c r="D507" s="210"/>
      <c r="E507" s="209"/>
      <c r="F507" s="211"/>
      <c r="G507" s="69">
        <f t="shared" si="7"/>
        <v>0</v>
      </c>
      <c r="H507" s="288"/>
    </row>
    <row r="508" spans="1:8" ht="21.6" thickBot="1">
      <c r="A508" s="286"/>
      <c r="B508" s="280"/>
      <c r="C508" s="209"/>
      <c r="D508" s="210"/>
      <c r="E508" s="209"/>
      <c r="F508" s="211"/>
      <c r="G508" s="69">
        <f t="shared" si="7"/>
        <v>0</v>
      </c>
      <c r="H508" s="288"/>
    </row>
    <row r="509" spans="1:8" ht="21.6" thickBot="1">
      <c r="A509" s="286"/>
      <c r="B509" s="280"/>
      <c r="C509" s="209"/>
      <c r="D509" s="210"/>
      <c r="E509" s="209"/>
      <c r="F509" s="211"/>
      <c r="G509" s="69">
        <f t="shared" si="7"/>
        <v>0</v>
      </c>
      <c r="H509" s="288"/>
    </row>
    <row r="510" spans="1:8" ht="21.6" thickBot="1">
      <c r="A510" s="286"/>
      <c r="B510" s="280"/>
      <c r="C510" s="209"/>
      <c r="D510" s="210"/>
      <c r="E510" s="209"/>
      <c r="F510" s="211"/>
      <c r="G510" s="69">
        <f t="shared" si="7"/>
        <v>0</v>
      </c>
      <c r="H510" s="288"/>
    </row>
    <row r="511" spans="1:8" ht="21.6" thickBot="1">
      <c r="A511" s="286"/>
      <c r="B511" s="280"/>
      <c r="C511" s="209"/>
      <c r="D511" s="210"/>
      <c r="E511" s="209"/>
      <c r="F511" s="211"/>
      <c r="G511" s="69">
        <f t="shared" si="7"/>
        <v>0</v>
      </c>
      <c r="H511" s="288"/>
    </row>
    <row r="512" spans="1:8" ht="21.6" thickBot="1">
      <c r="A512" s="287"/>
      <c r="B512" s="281"/>
      <c r="C512" s="212"/>
      <c r="D512" s="213"/>
      <c r="E512" s="212"/>
      <c r="F512" s="214"/>
      <c r="G512" s="69">
        <f t="shared" si="7"/>
        <v>0</v>
      </c>
      <c r="H512" s="288"/>
    </row>
    <row r="513" spans="1:8" ht="22.2" thickTop="1" thickBot="1">
      <c r="A513" s="276">
        <v>26</v>
      </c>
      <c r="B513" s="279"/>
      <c r="C513" s="215">
        <v>1</v>
      </c>
      <c r="D513" s="216"/>
      <c r="E513" s="215"/>
      <c r="F513" s="217"/>
      <c r="G513" s="69">
        <f t="shared" si="7"/>
        <v>0</v>
      </c>
      <c r="H513" s="288">
        <f>IFERROR((SUM(G513:G532)*(B513/COUNTA(F513:F532))),0)</f>
        <v>0</v>
      </c>
    </row>
    <row r="514" spans="1:8" ht="21.6" thickBot="1">
      <c r="A514" s="277"/>
      <c r="B514" s="280"/>
      <c r="C514" s="209">
        <v>2</v>
      </c>
      <c r="D514" s="210"/>
      <c r="E514" s="209"/>
      <c r="F514" s="211"/>
      <c r="G514" s="69">
        <f t="shared" si="7"/>
        <v>0</v>
      </c>
      <c r="H514" s="288"/>
    </row>
    <row r="515" spans="1:8" ht="21.6" thickBot="1">
      <c r="A515" s="277"/>
      <c r="B515" s="280"/>
      <c r="C515" s="209"/>
      <c r="D515" s="210"/>
      <c r="E515" s="209"/>
      <c r="F515" s="211"/>
      <c r="G515" s="69">
        <f t="shared" si="7"/>
        <v>0</v>
      </c>
      <c r="H515" s="288"/>
    </row>
    <row r="516" spans="1:8" ht="21.6" thickBot="1">
      <c r="A516" s="277"/>
      <c r="B516" s="280"/>
      <c r="C516" s="209"/>
      <c r="D516" s="210"/>
      <c r="E516" s="209"/>
      <c r="F516" s="211"/>
      <c r="G516" s="69">
        <f t="shared" si="7"/>
        <v>0</v>
      </c>
      <c r="H516" s="288"/>
    </row>
    <row r="517" spans="1:8" ht="21.6" thickBot="1">
      <c r="A517" s="277"/>
      <c r="B517" s="280"/>
      <c r="C517" s="209"/>
      <c r="D517" s="210"/>
      <c r="E517" s="209"/>
      <c r="F517" s="211"/>
      <c r="G517" s="69">
        <f t="shared" si="7"/>
        <v>0</v>
      </c>
      <c r="H517" s="288"/>
    </row>
    <row r="518" spans="1:8" ht="21.6" thickBot="1">
      <c r="A518" s="277"/>
      <c r="B518" s="280"/>
      <c r="C518" s="209"/>
      <c r="D518" s="210"/>
      <c r="E518" s="209"/>
      <c r="F518" s="211"/>
      <c r="G518" s="69">
        <f t="shared" si="7"/>
        <v>0</v>
      </c>
      <c r="H518" s="288"/>
    </row>
    <row r="519" spans="1:8" ht="21.6" thickBot="1">
      <c r="A519" s="277"/>
      <c r="B519" s="280"/>
      <c r="C519" s="209"/>
      <c r="D519" s="210"/>
      <c r="E519" s="209"/>
      <c r="F519" s="211"/>
      <c r="G519" s="69">
        <f t="shared" si="7"/>
        <v>0</v>
      </c>
      <c r="H519" s="288"/>
    </row>
    <row r="520" spans="1:8" ht="21.6" thickBot="1">
      <c r="A520" s="277"/>
      <c r="B520" s="280"/>
      <c r="C520" s="209"/>
      <c r="D520" s="210"/>
      <c r="E520" s="209"/>
      <c r="F520" s="211"/>
      <c r="G520" s="69">
        <f t="shared" si="7"/>
        <v>0</v>
      </c>
      <c r="H520" s="288"/>
    </row>
    <row r="521" spans="1:8" ht="21.6" thickBot="1">
      <c r="A521" s="277"/>
      <c r="B521" s="280"/>
      <c r="C521" s="209"/>
      <c r="D521" s="210"/>
      <c r="E521" s="209"/>
      <c r="F521" s="211"/>
      <c r="G521" s="69">
        <f t="shared" si="7"/>
        <v>0</v>
      </c>
      <c r="H521" s="288"/>
    </row>
    <row r="522" spans="1:8" ht="21.6" thickBot="1">
      <c r="A522" s="277"/>
      <c r="B522" s="280"/>
      <c r="C522" s="209"/>
      <c r="D522" s="210"/>
      <c r="E522" s="209"/>
      <c r="F522" s="211"/>
      <c r="G522" s="69">
        <f t="shared" si="7"/>
        <v>0</v>
      </c>
      <c r="H522" s="288"/>
    </row>
    <row r="523" spans="1:8" ht="21.6" thickBot="1">
      <c r="A523" s="277"/>
      <c r="B523" s="280"/>
      <c r="C523" s="209"/>
      <c r="D523" s="210"/>
      <c r="E523" s="209"/>
      <c r="F523" s="211"/>
      <c r="G523" s="69">
        <f t="shared" si="7"/>
        <v>0</v>
      </c>
      <c r="H523" s="288"/>
    </row>
    <row r="524" spans="1:8" ht="21.6" thickBot="1">
      <c r="A524" s="277"/>
      <c r="B524" s="280"/>
      <c r="C524" s="209"/>
      <c r="D524" s="210"/>
      <c r="E524" s="209"/>
      <c r="F524" s="211"/>
      <c r="G524" s="69">
        <f t="shared" si="7"/>
        <v>0</v>
      </c>
      <c r="H524" s="288"/>
    </row>
    <row r="525" spans="1:8" ht="21.6" thickBot="1">
      <c r="A525" s="277"/>
      <c r="B525" s="280"/>
      <c r="C525" s="209"/>
      <c r="D525" s="210"/>
      <c r="E525" s="209"/>
      <c r="F525" s="211"/>
      <c r="G525" s="69">
        <f t="shared" ref="G525:G588" si="8">IF($E525=$K$13,0.1466*(($F525*7/22)^0.7187),IF($E525=$K$14,0.49522*((($F525*7/22)^2)^0.8726),IF($E525=$K$15,0.17446*((($F525*7/22)^2)^1.0437),IF($E525=$K$16,0.2425*((($F525*7/22)^2)^1.0751)))))*1.27*0.47*(44/12)</f>
        <v>0</v>
      </c>
      <c r="H525" s="288"/>
    </row>
    <row r="526" spans="1:8" ht="21.6" thickBot="1">
      <c r="A526" s="277"/>
      <c r="B526" s="280"/>
      <c r="C526" s="209"/>
      <c r="D526" s="210"/>
      <c r="E526" s="209"/>
      <c r="F526" s="211"/>
      <c r="G526" s="69">
        <f t="shared" si="8"/>
        <v>0</v>
      </c>
      <c r="H526" s="288"/>
    </row>
    <row r="527" spans="1:8" ht="21.6" thickBot="1">
      <c r="A527" s="277"/>
      <c r="B527" s="280"/>
      <c r="C527" s="209"/>
      <c r="D527" s="210"/>
      <c r="E527" s="209"/>
      <c r="F527" s="211"/>
      <c r="G527" s="69">
        <f t="shared" si="8"/>
        <v>0</v>
      </c>
      <c r="H527" s="288"/>
    </row>
    <row r="528" spans="1:8" ht="21.6" thickBot="1">
      <c r="A528" s="277"/>
      <c r="B528" s="280"/>
      <c r="C528" s="209"/>
      <c r="D528" s="210"/>
      <c r="E528" s="209"/>
      <c r="F528" s="211"/>
      <c r="G528" s="69">
        <f t="shared" si="8"/>
        <v>0</v>
      </c>
      <c r="H528" s="288"/>
    </row>
    <row r="529" spans="1:8" ht="21.6" thickBot="1">
      <c r="A529" s="277"/>
      <c r="B529" s="280"/>
      <c r="C529" s="209"/>
      <c r="D529" s="210"/>
      <c r="E529" s="209"/>
      <c r="F529" s="211"/>
      <c r="G529" s="69">
        <f t="shared" si="8"/>
        <v>0</v>
      </c>
      <c r="H529" s="288"/>
    </row>
    <row r="530" spans="1:8" ht="21.6" thickBot="1">
      <c r="A530" s="277"/>
      <c r="B530" s="280"/>
      <c r="C530" s="209"/>
      <c r="D530" s="210"/>
      <c r="E530" s="209"/>
      <c r="F530" s="211"/>
      <c r="G530" s="69">
        <f t="shared" si="8"/>
        <v>0</v>
      </c>
      <c r="H530" s="288"/>
    </row>
    <row r="531" spans="1:8" ht="21.6" thickBot="1">
      <c r="A531" s="277"/>
      <c r="B531" s="280"/>
      <c r="C531" s="209"/>
      <c r="D531" s="210"/>
      <c r="E531" s="209"/>
      <c r="F531" s="211"/>
      <c r="G531" s="69">
        <f t="shared" si="8"/>
        <v>0</v>
      </c>
      <c r="H531" s="288"/>
    </row>
    <row r="532" spans="1:8" ht="21.6" thickBot="1">
      <c r="A532" s="278"/>
      <c r="B532" s="281"/>
      <c r="C532" s="212"/>
      <c r="D532" s="213"/>
      <c r="E532" s="212"/>
      <c r="F532" s="214"/>
      <c r="G532" s="69">
        <f t="shared" si="8"/>
        <v>0</v>
      </c>
      <c r="H532" s="288"/>
    </row>
    <row r="533" spans="1:8" ht="22.2" thickTop="1" thickBot="1">
      <c r="A533" s="283">
        <v>27</v>
      </c>
      <c r="B533" s="279"/>
      <c r="C533" s="215">
        <v>1</v>
      </c>
      <c r="D533" s="216"/>
      <c r="E533" s="215"/>
      <c r="F533" s="217"/>
      <c r="G533" s="69">
        <f t="shared" si="8"/>
        <v>0</v>
      </c>
      <c r="H533" s="288">
        <f>IFERROR((SUM(G533:G552)*(B533/COUNTA(F533:F552))),0)</f>
        <v>0</v>
      </c>
    </row>
    <row r="534" spans="1:8" ht="21.6" thickBot="1">
      <c r="A534" s="283"/>
      <c r="B534" s="280"/>
      <c r="C534" s="209">
        <v>2</v>
      </c>
      <c r="D534" s="210"/>
      <c r="E534" s="209"/>
      <c r="F534" s="211"/>
      <c r="G534" s="69">
        <f t="shared" si="8"/>
        <v>0</v>
      </c>
      <c r="H534" s="288"/>
    </row>
    <row r="535" spans="1:8" ht="21.6" thickBot="1">
      <c r="A535" s="283"/>
      <c r="B535" s="280"/>
      <c r="C535" s="209"/>
      <c r="D535" s="210"/>
      <c r="E535" s="209"/>
      <c r="F535" s="211"/>
      <c r="G535" s="69">
        <f t="shared" si="8"/>
        <v>0</v>
      </c>
      <c r="H535" s="288"/>
    </row>
    <row r="536" spans="1:8" ht="21.6" thickBot="1">
      <c r="A536" s="283"/>
      <c r="B536" s="280"/>
      <c r="C536" s="209"/>
      <c r="D536" s="210"/>
      <c r="E536" s="209"/>
      <c r="F536" s="211"/>
      <c r="G536" s="69">
        <f t="shared" si="8"/>
        <v>0</v>
      </c>
      <c r="H536" s="288"/>
    </row>
    <row r="537" spans="1:8" ht="21.6" thickBot="1">
      <c r="A537" s="283"/>
      <c r="B537" s="280"/>
      <c r="C537" s="209"/>
      <c r="D537" s="210"/>
      <c r="E537" s="209"/>
      <c r="F537" s="211"/>
      <c r="G537" s="69">
        <f t="shared" si="8"/>
        <v>0</v>
      </c>
      <c r="H537" s="288"/>
    </row>
    <row r="538" spans="1:8" ht="21.6" thickBot="1">
      <c r="A538" s="283"/>
      <c r="B538" s="280"/>
      <c r="C538" s="209"/>
      <c r="D538" s="210"/>
      <c r="E538" s="209"/>
      <c r="F538" s="211"/>
      <c r="G538" s="69">
        <f t="shared" si="8"/>
        <v>0</v>
      </c>
      <c r="H538" s="288"/>
    </row>
    <row r="539" spans="1:8" ht="21.6" thickBot="1">
      <c r="A539" s="283"/>
      <c r="B539" s="280"/>
      <c r="C539" s="209"/>
      <c r="D539" s="210"/>
      <c r="E539" s="209"/>
      <c r="F539" s="211"/>
      <c r="G539" s="69">
        <f t="shared" si="8"/>
        <v>0</v>
      </c>
      <c r="H539" s="288"/>
    </row>
    <row r="540" spans="1:8" ht="21.6" thickBot="1">
      <c r="A540" s="283"/>
      <c r="B540" s="280"/>
      <c r="C540" s="209"/>
      <c r="D540" s="210"/>
      <c r="E540" s="209"/>
      <c r="F540" s="211"/>
      <c r="G540" s="69">
        <f t="shared" si="8"/>
        <v>0</v>
      </c>
      <c r="H540" s="288"/>
    </row>
    <row r="541" spans="1:8" ht="21.6" thickBot="1">
      <c r="A541" s="283"/>
      <c r="B541" s="280"/>
      <c r="C541" s="209"/>
      <c r="D541" s="210"/>
      <c r="E541" s="209"/>
      <c r="F541" s="211"/>
      <c r="G541" s="69">
        <f t="shared" si="8"/>
        <v>0</v>
      </c>
      <c r="H541" s="288"/>
    </row>
    <row r="542" spans="1:8" ht="21.6" thickBot="1">
      <c r="A542" s="283"/>
      <c r="B542" s="280"/>
      <c r="C542" s="209"/>
      <c r="D542" s="210"/>
      <c r="E542" s="209"/>
      <c r="F542" s="211"/>
      <c r="G542" s="69">
        <f t="shared" si="8"/>
        <v>0</v>
      </c>
      <c r="H542" s="288"/>
    </row>
    <row r="543" spans="1:8" ht="21.6" thickBot="1">
      <c r="A543" s="283"/>
      <c r="B543" s="280"/>
      <c r="C543" s="209"/>
      <c r="D543" s="210"/>
      <c r="E543" s="209"/>
      <c r="F543" s="211"/>
      <c r="G543" s="69">
        <f t="shared" si="8"/>
        <v>0</v>
      </c>
      <c r="H543" s="288"/>
    </row>
    <row r="544" spans="1:8" ht="21.6" thickBot="1">
      <c r="A544" s="283"/>
      <c r="B544" s="280"/>
      <c r="C544" s="209"/>
      <c r="D544" s="210"/>
      <c r="E544" s="209"/>
      <c r="F544" s="211"/>
      <c r="G544" s="69">
        <f t="shared" si="8"/>
        <v>0</v>
      </c>
      <c r="H544" s="288"/>
    </row>
    <row r="545" spans="1:8" ht="21.6" thickBot="1">
      <c r="A545" s="283"/>
      <c r="B545" s="280"/>
      <c r="C545" s="209"/>
      <c r="D545" s="210"/>
      <c r="E545" s="209"/>
      <c r="F545" s="211"/>
      <c r="G545" s="69">
        <f t="shared" si="8"/>
        <v>0</v>
      </c>
      <c r="H545" s="288"/>
    </row>
    <row r="546" spans="1:8" ht="21.6" thickBot="1">
      <c r="A546" s="283"/>
      <c r="B546" s="280"/>
      <c r="C546" s="209"/>
      <c r="D546" s="210"/>
      <c r="E546" s="209"/>
      <c r="F546" s="211"/>
      <c r="G546" s="69">
        <f t="shared" si="8"/>
        <v>0</v>
      </c>
      <c r="H546" s="288"/>
    </row>
    <row r="547" spans="1:8" ht="21.6" thickBot="1">
      <c r="A547" s="283"/>
      <c r="B547" s="280"/>
      <c r="C547" s="209"/>
      <c r="D547" s="210"/>
      <c r="E547" s="209"/>
      <c r="F547" s="211"/>
      <c r="G547" s="69">
        <f t="shared" si="8"/>
        <v>0</v>
      </c>
      <c r="H547" s="288"/>
    </row>
    <row r="548" spans="1:8" ht="21.6" thickBot="1">
      <c r="A548" s="283"/>
      <c r="B548" s="280"/>
      <c r="C548" s="209"/>
      <c r="D548" s="210"/>
      <c r="E548" s="209"/>
      <c r="F548" s="211"/>
      <c r="G548" s="69">
        <f t="shared" si="8"/>
        <v>0</v>
      </c>
      <c r="H548" s="288"/>
    </row>
    <row r="549" spans="1:8" ht="21.6" thickBot="1">
      <c r="A549" s="283"/>
      <c r="B549" s="280"/>
      <c r="C549" s="209"/>
      <c r="D549" s="210"/>
      <c r="E549" s="209"/>
      <c r="F549" s="211"/>
      <c r="G549" s="69">
        <f t="shared" si="8"/>
        <v>0</v>
      </c>
      <c r="H549" s="288"/>
    </row>
    <row r="550" spans="1:8" ht="21.6" thickBot="1">
      <c r="A550" s="283"/>
      <c r="B550" s="280"/>
      <c r="C550" s="209"/>
      <c r="D550" s="210"/>
      <c r="E550" s="209"/>
      <c r="F550" s="211"/>
      <c r="G550" s="69">
        <f t="shared" si="8"/>
        <v>0</v>
      </c>
      <c r="H550" s="288"/>
    </row>
    <row r="551" spans="1:8" ht="21.6" thickBot="1">
      <c r="A551" s="283"/>
      <c r="B551" s="280"/>
      <c r="C551" s="209"/>
      <c r="D551" s="210"/>
      <c r="E551" s="209"/>
      <c r="F551" s="211"/>
      <c r="G551" s="69">
        <f t="shared" si="8"/>
        <v>0</v>
      </c>
      <c r="H551" s="288"/>
    </row>
    <row r="552" spans="1:8" ht="21.6" thickBot="1">
      <c r="A552" s="284"/>
      <c r="B552" s="281"/>
      <c r="C552" s="212"/>
      <c r="D552" s="213"/>
      <c r="E552" s="212"/>
      <c r="F552" s="214"/>
      <c r="G552" s="69">
        <f t="shared" si="8"/>
        <v>0</v>
      </c>
      <c r="H552" s="288"/>
    </row>
    <row r="553" spans="1:8" ht="22.2" thickTop="1" thickBot="1">
      <c r="A553" s="285">
        <v>28</v>
      </c>
      <c r="B553" s="279"/>
      <c r="C553" s="215">
        <v>1</v>
      </c>
      <c r="D553" s="216"/>
      <c r="E553" s="215"/>
      <c r="F553" s="217"/>
      <c r="G553" s="218">
        <f t="shared" si="8"/>
        <v>0</v>
      </c>
      <c r="H553" s="282">
        <f>IFERROR((SUM(G553:G572)*(B553/COUNTA(F553:F572))),0)</f>
        <v>0</v>
      </c>
    </row>
    <row r="554" spans="1:8" ht="21.6" thickBot="1">
      <c r="A554" s="286"/>
      <c r="B554" s="280"/>
      <c r="C554" s="209">
        <v>2</v>
      </c>
      <c r="D554" s="210"/>
      <c r="E554" s="209"/>
      <c r="F554" s="211"/>
      <c r="G554" s="218">
        <f t="shared" si="8"/>
        <v>0</v>
      </c>
      <c r="H554" s="282"/>
    </row>
    <row r="555" spans="1:8" ht="21.6" thickBot="1">
      <c r="A555" s="286"/>
      <c r="B555" s="280"/>
      <c r="C555" s="209"/>
      <c r="D555" s="210"/>
      <c r="E555" s="209"/>
      <c r="F555" s="211"/>
      <c r="G555" s="218">
        <f t="shared" si="8"/>
        <v>0</v>
      </c>
      <c r="H555" s="282"/>
    </row>
    <row r="556" spans="1:8" ht="21.6" thickBot="1">
      <c r="A556" s="286"/>
      <c r="B556" s="280"/>
      <c r="C556" s="209"/>
      <c r="D556" s="210"/>
      <c r="E556" s="209"/>
      <c r="F556" s="211"/>
      <c r="G556" s="218">
        <f t="shared" si="8"/>
        <v>0</v>
      </c>
      <c r="H556" s="282"/>
    </row>
    <row r="557" spans="1:8" ht="21.6" thickBot="1">
      <c r="A557" s="286"/>
      <c r="B557" s="280"/>
      <c r="C557" s="209"/>
      <c r="D557" s="210"/>
      <c r="E557" s="209"/>
      <c r="F557" s="211"/>
      <c r="G557" s="218">
        <f t="shared" si="8"/>
        <v>0</v>
      </c>
      <c r="H557" s="282"/>
    </row>
    <row r="558" spans="1:8" ht="21.6" thickBot="1">
      <c r="A558" s="286"/>
      <c r="B558" s="280"/>
      <c r="C558" s="209"/>
      <c r="D558" s="210"/>
      <c r="E558" s="209"/>
      <c r="F558" s="211"/>
      <c r="G558" s="218">
        <f t="shared" si="8"/>
        <v>0</v>
      </c>
      <c r="H558" s="282"/>
    </row>
    <row r="559" spans="1:8" ht="21.6" thickBot="1">
      <c r="A559" s="286"/>
      <c r="B559" s="280"/>
      <c r="C559" s="209"/>
      <c r="D559" s="210"/>
      <c r="E559" s="209"/>
      <c r="F559" s="211"/>
      <c r="G559" s="218">
        <f t="shared" si="8"/>
        <v>0</v>
      </c>
      <c r="H559" s="282"/>
    </row>
    <row r="560" spans="1:8" ht="21.6" thickBot="1">
      <c r="A560" s="286"/>
      <c r="B560" s="280"/>
      <c r="C560" s="209"/>
      <c r="D560" s="210"/>
      <c r="E560" s="209"/>
      <c r="F560" s="211"/>
      <c r="G560" s="218">
        <f t="shared" si="8"/>
        <v>0</v>
      </c>
      <c r="H560" s="282"/>
    </row>
    <row r="561" spans="1:8" ht="21.6" thickBot="1">
      <c r="A561" s="286"/>
      <c r="B561" s="280"/>
      <c r="C561" s="209"/>
      <c r="D561" s="210"/>
      <c r="E561" s="209"/>
      <c r="F561" s="211"/>
      <c r="G561" s="218">
        <f t="shared" si="8"/>
        <v>0</v>
      </c>
      <c r="H561" s="282"/>
    </row>
    <row r="562" spans="1:8" ht="21.6" thickBot="1">
      <c r="A562" s="286"/>
      <c r="B562" s="280"/>
      <c r="C562" s="209"/>
      <c r="D562" s="210"/>
      <c r="E562" s="209"/>
      <c r="F562" s="211"/>
      <c r="G562" s="218">
        <f t="shared" si="8"/>
        <v>0</v>
      </c>
      <c r="H562" s="282"/>
    </row>
    <row r="563" spans="1:8" ht="21.6" thickBot="1">
      <c r="A563" s="286"/>
      <c r="B563" s="280"/>
      <c r="C563" s="209"/>
      <c r="D563" s="210"/>
      <c r="E563" s="209"/>
      <c r="F563" s="211"/>
      <c r="G563" s="218">
        <f t="shared" si="8"/>
        <v>0</v>
      </c>
      <c r="H563" s="282"/>
    </row>
    <row r="564" spans="1:8" ht="21.6" thickBot="1">
      <c r="A564" s="286"/>
      <c r="B564" s="280"/>
      <c r="C564" s="209"/>
      <c r="D564" s="210"/>
      <c r="E564" s="209"/>
      <c r="F564" s="211"/>
      <c r="G564" s="218">
        <f t="shared" si="8"/>
        <v>0</v>
      </c>
      <c r="H564" s="282"/>
    </row>
    <row r="565" spans="1:8" ht="21.6" thickBot="1">
      <c r="A565" s="286"/>
      <c r="B565" s="280"/>
      <c r="C565" s="209"/>
      <c r="D565" s="210"/>
      <c r="E565" s="209"/>
      <c r="F565" s="211"/>
      <c r="G565" s="218">
        <f t="shared" si="8"/>
        <v>0</v>
      </c>
      <c r="H565" s="282"/>
    </row>
    <row r="566" spans="1:8" ht="21.6" thickBot="1">
      <c r="A566" s="286"/>
      <c r="B566" s="280"/>
      <c r="C566" s="209"/>
      <c r="D566" s="210"/>
      <c r="E566" s="209"/>
      <c r="F566" s="211"/>
      <c r="G566" s="218">
        <f t="shared" si="8"/>
        <v>0</v>
      </c>
      <c r="H566" s="282"/>
    </row>
    <row r="567" spans="1:8" ht="21.6" thickBot="1">
      <c r="A567" s="286"/>
      <c r="B567" s="280"/>
      <c r="C567" s="209"/>
      <c r="D567" s="210"/>
      <c r="E567" s="209"/>
      <c r="F567" s="211"/>
      <c r="G567" s="218">
        <f t="shared" si="8"/>
        <v>0</v>
      </c>
      <c r="H567" s="282"/>
    </row>
    <row r="568" spans="1:8" ht="21.6" thickBot="1">
      <c r="A568" s="286"/>
      <c r="B568" s="280"/>
      <c r="C568" s="209"/>
      <c r="D568" s="210"/>
      <c r="E568" s="209"/>
      <c r="F568" s="211"/>
      <c r="G568" s="218">
        <f t="shared" si="8"/>
        <v>0</v>
      </c>
      <c r="H568" s="282"/>
    </row>
    <row r="569" spans="1:8" ht="21.6" thickBot="1">
      <c r="A569" s="286"/>
      <c r="B569" s="280"/>
      <c r="C569" s="209"/>
      <c r="D569" s="210"/>
      <c r="E569" s="209"/>
      <c r="F569" s="211"/>
      <c r="G569" s="218">
        <f t="shared" si="8"/>
        <v>0</v>
      </c>
      <c r="H569" s="282"/>
    </row>
    <row r="570" spans="1:8" ht="21.6" thickBot="1">
      <c r="A570" s="286"/>
      <c r="B570" s="280"/>
      <c r="C570" s="209"/>
      <c r="D570" s="210"/>
      <c r="E570" s="209"/>
      <c r="F570" s="211"/>
      <c r="G570" s="218">
        <f t="shared" si="8"/>
        <v>0</v>
      </c>
      <c r="H570" s="282"/>
    </row>
    <row r="571" spans="1:8" ht="21.6" thickBot="1">
      <c r="A571" s="286"/>
      <c r="B571" s="280"/>
      <c r="C571" s="209"/>
      <c r="D571" s="210"/>
      <c r="E571" s="209"/>
      <c r="F571" s="211"/>
      <c r="G571" s="218">
        <f t="shared" si="8"/>
        <v>0</v>
      </c>
      <c r="H571" s="282"/>
    </row>
    <row r="572" spans="1:8" ht="21.6" thickBot="1">
      <c r="A572" s="287"/>
      <c r="B572" s="281"/>
      <c r="C572" s="212"/>
      <c r="D572" s="213"/>
      <c r="E572" s="212"/>
      <c r="F572" s="214"/>
      <c r="G572" s="218">
        <f t="shared" si="8"/>
        <v>0</v>
      </c>
      <c r="H572" s="282"/>
    </row>
    <row r="573" spans="1:8" ht="22.2" thickTop="1" thickBot="1">
      <c r="A573" s="276">
        <v>29</v>
      </c>
      <c r="B573" s="279"/>
      <c r="C573" s="215">
        <v>1</v>
      </c>
      <c r="D573" s="216"/>
      <c r="E573" s="215"/>
      <c r="F573" s="217"/>
      <c r="G573" s="218">
        <f t="shared" si="8"/>
        <v>0</v>
      </c>
      <c r="H573" s="282">
        <f>IFERROR((SUM(G573:G592)*(B573/COUNTA(F573:F592))),0)</f>
        <v>0</v>
      </c>
    </row>
    <row r="574" spans="1:8" ht="21.6" thickBot="1">
      <c r="A574" s="277"/>
      <c r="B574" s="280"/>
      <c r="C574" s="209">
        <v>2</v>
      </c>
      <c r="D574" s="210"/>
      <c r="E574" s="209"/>
      <c r="F574" s="211"/>
      <c r="G574" s="218">
        <f t="shared" si="8"/>
        <v>0</v>
      </c>
      <c r="H574" s="282"/>
    </row>
    <row r="575" spans="1:8" ht="21.6" thickBot="1">
      <c r="A575" s="277"/>
      <c r="B575" s="280"/>
      <c r="C575" s="209"/>
      <c r="D575" s="210"/>
      <c r="E575" s="209"/>
      <c r="F575" s="211"/>
      <c r="G575" s="218">
        <f t="shared" si="8"/>
        <v>0</v>
      </c>
      <c r="H575" s="282"/>
    </row>
    <row r="576" spans="1:8" ht="21.6" thickBot="1">
      <c r="A576" s="277"/>
      <c r="B576" s="280"/>
      <c r="C576" s="209"/>
      <c r="D576" s="210"/>
      <c r="E576" s="209"/>
      <c r="F576" s="211"/>
      <c r="G576" s="218">
        <f t="shared" si="8"/>
        <v>0</v>
      </c>
      <c r="H576" s="282"/>
    </row>
    <row r="577" spans="1:8" ht="21.6" thickBot="1">
      <c r="A577" s="277"/>
      <c r="B577" s="280"/>
      <c r="C577" s="209"/>
      <c r="D577" s="210"/>
      <c r="E577" s="209"/>
      <c r="F577" s="211"/>
      <c r="G577" s="218">
        <f t="shared" si="8"/>
        <v>0</v>
      </c>
      <c r="H577" s="282"/>
    </row>
    <row r="578" spans="1:8" ht="21.6" thickBot="1">
      <c r="A578" s="277"/>
      <c r="B578" s="280"/>
      <c r="C578" s="209"/>
      <c r="D578" s="210"/>
      <c r="E578" s="209"/>
      <c r="F578" s="211"/>
      <c r="G578" s="218">
        <f t="shared" si="8"/>
        <v>0</v>
      </c>
      <c r="H578" s="282"/>
    </row>
    <row r="579" spans="1:8" ht="21.6" thickBot="1">
      <c r="A579" s="277"/>
      <c r="B579" s="280"/>
      <c r="C579" s="209"/>
      <c r="D579" s="210"/>
      <c r="E579" s="209"/>
      <c r="F579" s="211"/>
      <c r="G579" s="218">
        <f t="shared" si="8"/>
        <v>0</v>
      </c>
      <c r="H579" s="282"/>
    </row>
    <row r="580" spans="1:8" ht="21.6" thickBot="1">
      <c r="A580" s="277"/>
      <c r="B580" s="280"/>
      <c r="C580" s="209"/>
      <c r="D580" s="210"/>
      <c r="E580" s="209"/>
      <c r="F580" s="211"/>
      <c r="G580" s="218">
        <f t="shared" si="8"/>
        <v>0</v>
      </c>
      <c r="H580" s="282"/>
    </row>
    <row r="581" spans="1:8" ht="21.6" thickBot="1">
      <c r="A581" s="277"/>
      <c r="B581" s="280"/>
      <c r="C581" s="209"/>
      <c r="D581" s="210"/>
      <c r="E581" s="209"/>
      <c r="F581" s="211"/>
      <c r="G581" s="218">
        <f t="shared" si="8"/>
        <v>0</v>
      </c>
      <c r="H581" s="282"/>
    </row>
    <row r="582" spans="1:8" ht="21.6" thickBot="1">
      <c r="A582" s="277"/>
      <c r="B582" s="280"/>
      <c r="C582" s="209"/>
      <c r="D582" s="210"/>
      <c r="E582" s="209"/>
      <c r="F582" s="211"/>
      <c r="G582" s="218">
        <f t="shared" si="8"/>
        <v>0</v>
      </c>
      <c r="H582" s="282"/>
    </row>
    <row r="583" spans="1:8" ht="21.6" thickBot="1">
      <c r="A583" s="277"/>
      <c r="B583" s="280"/>
      <c r="C583" s="209"/>
      <c r="D583" s="210"/>
      <c r="E583" s="209"/>
      <c r="F583" s="211"/>
      <c r="G583" s="218">
        <f t="shared" si="8"/>
        <v>0</v>
      </c>
      <c r="H583" s="282"/>
    </row>
    <row r="584" spans="1:8" ht="21.6" thickBot="1">
      <c r="A584" s="277"/>
      <c r="B584" s="280"/>
      <c r="C584" s="209"/>
      <c r="D584" s="210"/>
      <c r="E584" s="209"/>
      <c r="F584" s="211"/>
      <c r="G584" s="218">
        <f t="shared" si="8"/>
        <v>0</v>
      </c>
      <c r="H584" s="282"/>
    </row>
    <row r="585" spans="1:8" ht="21.6" thickBot="1">
      <c r="A585" s="277"/>
      <c r="B585" s="280"/>
      <c r="C585" s="209"/>
      <c r="D585" s="210"/>
      <c r="E585" s="209"/>
      <c r="F585" s="211"/>
      <c r="G585" s="218">
        <f t="shared" si="8"/>
        <v>0</v>
      </c>
      <c r="H585" s="282"/>
    </row>
    <row r="586" spans="1:8" ht="21.6" thickBot="1">
      <c r="A586" s="277"/>
      <c r="B586" s="280"/>
      <c r="C586" s="209"/>
      <c r="D586" s="210"/>
      <c r="E586" s="209"/>
      <c r="F586" s="211"/>
      <c r="G586" s="218">
        <f t="shared" si="8"/>
        <v>0</v>
      </c>
      <c r="H586" s="282"/>
    </row>
    <row r="587" spans="1:8" ht="21.6" thickBot="1">
      <c r="A587" s="277"/>
      <c r="B587" s="280"/>
      <c r="C587" s="209"/>
      <c r="D587" s="210"/>
      <c r="E587" s="209"/>
      <c r="F587" s="211"/>
      <c r="G587" s="218">
        <f t="shared" si="8"/>
        <v>0</v>
      </c>
      <c r="H587" s="282"/>
    </row>
    <row r="588" spans="1:8" ht="21.6" thickBot="1">
      <c r="A588" s="277"/>
      <c r="B588" s="280"/>
      <c r="C588" s="209"/>
      <c r="D588" s="210"/>
      <c r="E588" s="209"/>
      <c r="F588" s="211"/>
      <c r="G588" s="218">
        <f t="shared" si="8"/>
        <v>0</v>
      </c>
      <c r="H588" s="282"/>
    </row>
    <row r="589" spans="1:8" ht="21.6" thickBot="1">
      <c r="A589" s="277"/>
      <c r="B589" s="280"/>
      <c r="C589" s="209"/>
      <c r="D589" s="210"/>
      <c r="E589" s="209"/>
      <c r="F589" s="211"/>
      <c r="G589" s="218">
        <f t="shared" ref="G589:G652" si="9">IF($E589=$K$13,0.1466*(($F589*7/22)^0.7187),IF($E589=$K$14,0.49522*((($F589*7/22)^2)^0.8726),IF($E589=$K$15,0.17446*((($F589*7/22)^2)^1.0437),IF($E589=$K$16,0.2425*((($F589*7/22)^2)^1.0751)))))*1.27*0.47*(44/12)</f>
        <v>0</v>
      </c>
      <c r="H589" s="282"/>
    </row>
    <row r="590" spans="1:8" ht="21.6" thickBot="1">
      <c r="A590" s="277"/>
      <c r="B590" s="280"/>
      <c r="C590" s="209"/>
      <c r="D590" s="210"/>
      <c r="E590" s="209"/>
      <c r="F590" s="211"/>
      <c r="G590" s="218">
        <f t="shared" si="9"/>
        <v>0</v>
      </c>
      <c r="H590" s="282"/>
    </row>
    <row r="591" spans="1:8" ht="21.6" thickBot="1">
      <c r="A591" s="277"/>
      <c r="B591" s="280"/>
      <c r="C591" s="209"/>
      <c r="D591" s="210"/>
      <c r="E591" s="209"/>
      <c r="F591" s="211"/>
      <c r="G591" s="218">
        <f t="shared" si="9"/>
        <v>0</v>
      </c>
      <c r="H591" s="282"/>
    </row>
    <row r="592" spans="1:8" ht="21.6" thickBot="1">
      <c r="A592" s="278"/>
      <c r="B592" s="281"/>
      <c r="C592" s="212"/>
      <c r="D592" s="213"/>
      <c r="E592" s="212"/>
      <c r="F592" s="214"/>
      <c r="G592" s="218">
        <f t="shared" si="9"/>
        <v>0</v>
      </c>
      <c r="H592" s="282"/>
    </row>
    <row r="593" spans="1:8" ht="22.2" thickTop="1" thickBot="1">
      <c r="A593" s="283">
        <v>30</v>
      </c>
      <c r="B593" s="279"/>
      <c r="C593" s="215">
        <v>1</v>
      </c>
      <c r="D593" s="216"/>
      <c r="E593" s="215"/>
      <c r="F593" s="217"/>
      <c r="G593" s="218">
        <f t="shared" si="9"/>
        <v>0</v>
      </c>
      <c r="H593" s="282">
        <f>IFERROR((SUM(G593:G612)*(B593/COUNTA(F593:F612))),0)</f>
        <v>0</v>
      </c>
    </row>
    <row r="594" spans="1:8" ht="21.6" thickBot="1">
      <c r="A594" s="283"/>
      <c r="B594" s="280"/>
      <c r="C594" s="209">
        <v>2</v>
      </c>
      <c r="D594" s="210"/>
      <c r="E594" s="209"/>
      <c r="F594" s="211"/>
      <c r="G594" s="218">
        <f t="shared" si="9"/>
        <v>0</v>
      </c>
      <c r="H594" s="282"/>
    </row>
    <row r="595" spans="1:8" ht="21.6" thickBot="1">
      <c r="A595" s="283"/>
      <c r="B595" s="280"/>
      <c r="C595" s="209"/>
      <c r="D595" s="210"/>
      <c r="E595" s="209"/>
      <c r="F595" s="211"/>
      <c r="G595" s="218">
        <f t="shared" si="9"/>
        <v>0</v>
      </c>
      <c r="H595" s="282"/>
    </row>
    <row r="596" spans="1:8" ht="21.6" thickBot="1">
      <c r="A596" s="283"/>
      <c r="B596" s="280"/>
      <c r="C596" s="209"/>
      <c r="D596" s="210"/>
      <c r="E596" s="209"/>
      <c r="F596" s="211"/>
      <c r="G596" s="218">
        <f t="shared" si="9"/>
        <v>0</v>
      </c>
      <c r="H596" s="282"/>
    </row>
    <row r="597" spans="1:8" ht="21.6" thickBot="1">
      <c r="A597" s="283"/>
      <c r="B597" s="280"/>
      <c r="C597" s="209"/>
      <c r="D597" s="210"/>
      <c r="E597" s="209"/>
      <c r="F597" s="211"/>
      <c r="G597" s="218">
        <f t="shared" si="9"/>
        <v>0</v>
      </c>
      <c r="H597" s="282"/>
    </row>
    <row r="598" spans="1:8" ht="21.6" thickBot="1">
      <c r="A598" s="283"/>
      <c r="B598" s="280"/>
      <c r="C598" s="209"/>
      <c r="D598" s="210"/>
      <c r="E598" s="209"/>
      <c r="F598" s="211"/>
      <c r="G598" s="218">
        <f t="shared" si="9"/>
        <v>0</v>
      </c>
      <c r="H598" s="282"/>
    </row>
    <row r="599" spans="1:8" ht="21.6" thickBot="1">
      <c r="A599" s="283"/>
      <c r="B599" s="280"/>
      <c r="C599" s="209"/>
      <c r="D599" s="210"/>
      <c r="E599" s="209"/>
      <c r="F599" s="211"/>
      <c r="G599" s="218">
        <f t="shared" si="9"/>
        <v>0</v>
      </c>
      <c r="H599" s="282"/>
    </row>
    <row r="600" spans="1:8" ht="21.6" thickBot="1">
      <c r="A600" s="283"/>
      <c r="B600" s="280"/>
      <c r="C600" s="209"/>
      <c r="D600" s="210"/>
      <c r="E600" s="209"/>
      <c r="F600" s="211"/>
      <c r="G600" s="218">
        <f t="shared" si="9"/>
        <v>0</v>
      </c>
      <c r="H600" s="282"/>
    </row>
    <row r="601" spans="1:8" ht="21.6" thickBot="1">
      <c r="A601" s="283"/>
      <c r="B601" s="280"/>
      <c r="C601" s="209"/>
      <c r="D601" s="210"/>
      <c r="E601" s="209"/>
      <c r="F601" s="211"/>
      <c r="G601" s="218">
        <f t="shared" si="9"/>
        <v>0</v>
      </c>
      <c r="H601" s="282"/>
    </row>
    <row r="602" spans="1:8" ht="21.6" thickBot="1">
      <c r="A602" s="283"/>
      <c r="B602" s="280"/>
      <c r="C602" s="209"/>
      <c r="D602" s="210"/>
      <c r="E602" s="209"/>
      <c r="F602" s="211"/>
      <c r="G602" s="218">
        <f t="shared" si="9"/>
        <v>0</v>
      </c>
      <c r="H602" s="282"/>
    </row>
    <row r="603" spans="1:8" ht="21.6" thickBot="1">
      <c r="A603" s="283"/>
      <c r="B603" s="280"/>
      <c r="C603" s="209"/>
      <c r="D603" s="210"/>
      <c r="E603" s="209"/>
      <c r="F603" s="211"/>
      <c r="G603" s="218">
        <f t="shared" si="9"/>
        <v>0</v>
      </c>
      <c r="H603" s="282"/>
    </row>
    <row r="604" spans="1:8" ht="21.6" thickBot="1">
      <c r="A604" s="283"/>
      <c r="B604" s="280"/>
      <c r="C604" s="209"/>
      <c r="D604" s="210"/>
      <c r="E604" s="209"/>
      <c r="F604" s="211"/>
      <c r="G604" s="218">
        <f t="shared" si="9"/>
        <v>0</v>
      </c>
      <c r="H604" s="282"/>
    </row>
    <row r="605" spans="1:8" ht="21.6" thickBot="1">
      <c r="A605" s="283"/>
      <c r="B605" s="280"/>
      <c r="C605" s="209"/>
      <c r="D605" s="210"/>
      <c r="E605" s="209"/>
      <c r="F605" s="211"/>
      <c r="G605" s="218">
        <f t="shared" si="9"/>
        <v>0</v>
      </c>
      <c r="H605" s="282"/>
    </row>
    <row r="606" spans="1:8" ht="21.6" thickBot="1">
      <c r="A606" s="283"/>
      <c r="B606" s="280"/>
      <c r="C606" s="209"/>
      <c r="D606" s="210"/>
      <c r="E606" s="209"/>
      <c r="F606" s="211"/>
      <c r="G606" s="218">
        <f t="shared" si="9"/>
        <v>0</v>
      </c>
      <c r="H606" s="282"/>
    </row>
    <row r="607" spans="1:8" ht="21.6" thickBot="1">
      <c r="A607" s="283"/>
      <c r="B607" s="280"/>
      <c r="C607" s="209"/>
      <c r="D607" s="210"/>
      <c r="E607" s="209"/>
      <c r="F607" s="211"/>
      <c r="G607" s="218">
        <f t="shared" si="9"/>
        <v>0</v>
      </c>
      <c r="H607" s="282"/>
    </row>
    <row r="608" spans="1:8" ht="21.6" thickBot="1">
      <c r="A608" s="283"/>
      <c r="B608" s="280"/>
      <c r="C608" s="209"/>
      <c r="D608" s="210"/>
      <c r="E608" s="209"/>
      <c r="F608" s="211"/>
      <c r="G608" s="218">
        <f t="shared" si="9"/>
        <v>0</v>
      </c>
      <c r="H608" s="282"/>
    </row>
    <row r="609" spans="1:8" ht="21.6" thickBot="1">
      <c r="A609" s="283"/>
      <c r="B609" s="280"/>
      <c r="C609" s="209"/>
      <c r="D609" s="210"/>
      <c r="E609" s="209"/>
      <c r="F609" s="211"/>
      <c r="G609" s="218">
        <f t="shared" si="9"/>
        <v>0</v>
      </c>
      <c r="H609" s="282"/>
    </row>
    <row r="610" spans="1:8" ht="21.6" thickBot="1">
      <c r="A610" s="283"/>
      <c r="B610" s="280"/>
      <c r="C610" s="209"/>
      <c r="D610" s="210"/>
      <c r="E610" s="209"/>
      <c r="F610" s="211"/>
      <c r="G610" s="218">
        <f t="shared" si="9"/>
        <v>0</v>
      </c>
      <c r="H610" s="282"/>
    </row>
    <row r="611" spans="1:8" ht="21.6" thickBot="1">
      <c r="A611" s="283"/>
      <c r="B611" s="280"/>
      <c r="C611" s="209"/>
      <c r="D611" s="210"/>
      <c r="E611" s="209"/>
      <c r="F611" s="211"/>
      <c r="G611" s="218">
        <f t="shared" si="9"/>
        <v>0</v>
      </c>
      <c r="H611" s="282"/>
    </row>
    <row r="612" spans="1:8" ht="21.6" thickBot="1">
      <c r="A612" s="284"/>
      <c r="B612" s="281"/>
      <c r="C612" s="212"/>
      <c r="D612" s="213"/>
      <c r="E612" s="212"/>
      <c r="F612" s="214"/>
      <c r="G612" s="218">
        <f t="shared" si="9"/>
        <v>0</v>
      </c>
      <c r="H612" s="282"/>
    </row>
    <row r="613" spans="1:8" ht="22.2" thickTop="1" thickBot="1">
      <c r="A613" s="285">
        <v>31</v>
      </c>
      <c r="B613" s="279"/>
      <c r="C613" s="215">
        <v>1</v>
      </c>
      <c r="D613" s="216"/>
      <c r="E613" s="215"/>
      <c r="F613" s="217"/>
      <c r="G613" s="218">
        <f t="shared" si="9"/>
        <v>0</v>
      </c>
      <c r="H613" s="282">
        <f>IFERROR((SUM(G613:G632)*(B613/COUNTA(F613:F632))),0)</f>
        <v>0</v>
      </c>
    </row>
    <row r="614" spans="1:8" ht="21.6" thickBot="1">
      <c r="A614" s="286"/>
      <c r="B614" s="280"/>
      <c r="C614" s="209">
        <v>2</v>
      </c>
      <c r="D614" s="210"/>
      <c r="E614" s="209"/>
      <c r="F614" s="211"/>
      <c r="G614" s="218">
        <f t="shared" si="9"/>
        <v>0</v>
      </c>
      <c r="H614" s="282"/>
    </row>
    <row r="615" spans="1:8" ht="21.6" thickBot="1">
      <c r="A615" s="286"/>
      <c r="B615" s="280"/>
      <c r="C615" s="209"/>
      <c r="D615" s="210"/>
      <c r="E615" s="209"/>
      <c r="F615" s="211"/>
      <c r="G615" s="218">
        <f t="shared" si="9"/>
        <v>0</v>
      </c>
      <c r="H615" s="282"/>
    </row>
    <row r="616" spans="1:8" ht="21.6" thickBot="1">
      <c r="A616" s="286"/>
      <c r="B616" s="280"/>
      <c r="C616" s="209"/>
      <c r="D616" s="210"/>
      <c r="E616" s="209"/>
      <c r="F616" s="211"/>
      <c r="G616" s="218">
        <f t="shared" si="9"/>
        <v>0</v>
      </c>
      <c r="H616" s="282"/>
    </row>
    <row r="617" spans="1:8" ht="21.6" thickBot="1">
      <c r="A617" s="286"/>
      <c r="B617" s="280"/>
      <c r="C617" s="209"/>
      <c r="D617" s="210"/>
      <c r="E617" s="209"/>
      <c r="F617" s="211"/>
      <c r="G617" s="218">
        <f t="shared" si="9"/>
        <v>0</v>
      </c>
      <c r="H617" s="282"/>
    </row>
    <row r="618" spans="1:8" ht="21.6" thickBot="1">
      <c r="A618" s="286"/>
      <c r="B618" s="280"/>
      <c r="C618" s="209"/>
      <c r="D618" s="210"/>
      <c r="E618" s="209"/>
      <c r="F618" s="211"/>
      <c r="G618" s="218">
        <f t="shared" si="9"/>
        <v>0</v>
      </c>
      <c r="H618" s="282"/>
    </row>
    <row r="619" spans="1:8" ht="21.6" thickBot="1">
      <c r="A619" s="286"/>
      <c r="B619" s="280"/>
      <c r="C619" s="209"/>
      <c r="D619" s="210"/>
      <c r="E619" s="209"/>
      <c r="F619" s="211"/>
      <c r="G619" s="218">
        <f t="shared" si="9"/>
        <v>0</v>
      </c>
      <c r="H619" s="282"/>
    </row>
    <row r="620" spans="1:8" ht="21.6" thickBot="1">
      <c r="A620" s="286"/>
      <c r="B620" s="280"/>
      <c r="C620" s="209"/>
      <c r="D620" s="210"/>
      <c r="E620" s="209"/>
      <c r="F620" s="211"/>
      <c r="G620" s="218">
        <f t="shared" si="9"/>
        <v>0</v>
      </c>
      <c r="H620" s="282"/>
    </row>
    <row r="621" spans="1:8" ht="21.6" thickBot="1">
      <c r="A621" s="286"/>
      <c r="B621" s="280"/>
      <c r="C621" s="209"/>
      <c r="D621" s="210"/>
      <c r="E621" s="209"/>
      <c r="F621" s="211"/>
      <c r="G621" s="218">
        <f t="shared" si="9"/>
        <v>0</v>
      </c>
      <c r="H621" s="282"/>
    </row>
    <row r="622" spans="1:8" ht="21.6" thickBot="1">
      <c r="A622" s="286"/>
      <c r="B622" s="280"/>
      <c r="C622" s="209"/>
      <c r="D622" s="210"/>
      <c r="E622" s="209"/>
      <c r="F622" s="211"/>
      <c r="G622" s="218">
        <f t="shared" si="9"/>
        <v>0</v>
      </c>
      <c r="H622" s="282"/>
    </row>
    <row r="623" spans="1:8" ht="21.6" thickBot="1">
      <c r="A623" s="286"/>
      <c r="B623" s="280"/>
      <c r="C623" s="209"/>
      <c r="D623" s="210"/>
      <c r="E623" s="209"/>
      <c r="F623" s="211"/>
      <c r="G623" s="218">
        <f t="shared" si="9"/>
        <v>0</v>
      </c>
      <c r="H623" s="282"/>
    </row>
    <row r="624" spans="1:8" ht="21.6" thickBot="1">
      <c r="A624" s="286"/>
      <c r="B624" s="280"/>
      <c r="C624" s="209"/>
      <c r="D624" s="210"/>
      <c r="E624" s="209"/>
      <c r="F624" s="211"/>
      <c r="G624" s="218">
        <f t="shared" si="9"/>
        <v>0</v>
      </c>
      <c r="H624" s="282"/>
    </row>
    <row r="625" spans="1:8" ht="21.6" thickBot="1">
      <c r="A625" s="286"/>
      <c r="B625" s="280"/>
      <c r="C625" s="209"/>
      <c r="D625" s="210"/>
      <c r="E625" s="209"/>
      <c r="F625" s="211"/>
      <c r="G625" s="218">
        <f t="shared" si="9"/>
        <v>0</v>
      </c>
      <c r="H625" s="282"/>
    </row>
    <row r="626" spans="1:8" ht="21.6" thickBot="1">
      <c r="A626" s="286"/>
      <c r="B626" s="280"/>
      <c r="C626" s="209"/>
      <c r="D626" s="210"/>
      <c r="E626" s="209"/>
      <c r="F626" s="211"/>
      <c r="G626" s="218">
        <f t="shared" si="9"/>
        <v>0</v>
      </c>
      <c r="H626" s="282"/>
    </row>
    <row r="627" spans="1:8" ht="21.6" thickBot="1">
      <c r="A627" s="286"/>
      <c r="B627" s="280"/>
      <c r="C627" s="209"/>
      <c r="D627" s="210"/>
      <c r="E627" s="209"/>
      <c r="F627" s="211"/>
      <c r="G627" s="218">
        <f t="shared" si="9"/>
        <v>0</v>
      </c>
      <c r="H627" s="282"/>
    </row>
    <row r="628" spans="1:8" ht="21.6" thickBot="1">
      <c r="A628" s="286"/>
      <c r="B628" s="280"/>
      <c r="C628" s="209"/>
      <c r="D628" s="210"/>
      <c r="E628" s="209"/>
      <c r="F628" s="211"/>
      <c r="G628" s="218">
        <f t="shared" si="9"/>
        <v>0</v>
      </c>
      <c r="H628" s="282"/>
    </row>
    <row r="629" spans="1:8" ht="21.6" thickBot="1">
      <c r="A629" s="286"/>
      <c r="B629" s="280"/>
      <c r="C629" s="209"/>
      <c r="D629" s="210"/>
      <c r="E629" s="209"/>
      <c r="F629" s="211"/>
      <c r="G629" s="218">
        <f t="shared" si="9"/>
        <v>0</v>
      </c>
      <c r="H629" s="282"/>
    </row>
    <row r="630" spans="1:8" ht="21.6" thickBot="1">
      <c r="A630" s="286"/>
      <c r="B630" s="280"/>
      <c r="C630" s="209"/>
      <c r="D630" s="210"/>
      <c r="E630" s="209"/>
      <c r="F630" s="211"/>
      <c r="G630" s="218">
        <f t="shared" si="9"/>
        <v>0</v>
      </c>
      <c r="H630" s="282"/>
    </row>
    <row r="631" spans="1:8" ht="21.6" thickBot="1">
      <c r="A631" s="286"/>
      <c r="B631" s="280"/>
      <c r="C631" s="209"/>
      <c r="D631" s="210"/>
      <c r="E631" s="209"/>
      <c r="F631" s="211"/>
      <c r="G631" s="218">
        <f t="shared" si="9"/>
        <v>0</v>
      </c>
      <c r="H631" s="282"/>
    </row>
    <row r="632" spans="1:8" ht="21.6" thickBot="1">
      <c r="A632" s="287"/>
      <c r="B632" s="281"/>
      <c r="C632" s="212"/>
      <c r="D632" s="213"/>
      <c r="E632" s="212"/>
      <c r="F632" s="214"/>
      <c r="G632" s="218">
        <f t="shared" si="9"/>
        <v>0</v>
      </c>
      <c r="H632" s="282"/>
    </row>
    <row r="633" spans="1:8" ht="22.2" thickTop="1" thickBot="1">
      <c r="A633" s="276">
        <v>32</v>
      </c>
      <c r="B633" s="279"/>
      <c r="C633" s="215">
        <v>1</v>
      </c>
      <c r="D633" s="216"/>
      <c r="E633" s="215"/>
      <c r="F633" s="217"/>
      <c r="G633" s="218">
        <f t="shared" si="9"/>
        <v>0</v>
      </c>
      <c r="H633" s="282">
        <f>IFERROR((SUM(G633:G652)*(B633/COUNTA(F633:F652))),0)</f>
        <v>0</v>
      </c>
    </row>
    <row r="634" spans="1:8" ht="21.6" thickBot="1">
      <c r="A634" s="277"/>
      <c r="B634" s="280"/>
      <c r="C634" s="209">
        <v>2</v>
      </c>
      <c r="D634" s="210"/>
      <c r="E634" s="209"/>
      <c r="F634" s="211"/>
      <c r="G634" s="218">
        <f t="shared" si="9"/>
        <v>0</v>
      </c>
      <c r="H634" s="282"/>
    </row>
    <row r="635" spans="1:8" ht="21.6" thickBot="1">
      <c r="A635" s="277"/>
      <c r="B635" s="280"/>
      <c r="C635" s="209"/>
      <c r="D635" s="210"/>
      <c r="E635" s="209"/>
      <c r="F635" s="211"/>
      <c r="G635" s="218">
        <f t="shared" si="9"/>
        <v>0</v>
      </c>
      <c r="H635" s="282"/>
    </row>
    <row r="636" spans="1:8" ht="21.6" thickBot="1">
      <c r="A636" s="277"/>
      <c r="B636" s="280"/>
      <c r="C636" s="209"/>
      <c r="D636" s="210"/>
      <c r="E636" s="209"/>
      <c r="F636" s="211"/>
      <c r="G636" s="218">
        <f t="shared" si="9"/>
        <v>0</v>
      </c>
      <c r="H636" s="282"/>
    </row>
    <row r="637" spans="1:8" ht="21.6" thickBot="1">
      <c r="A637" s="277"/>
      <c r="B637" s="280"/>
      <c r="C637" s="209"/>
      <c r="D637" s="210"/>
      <c r="E637" s="209"/>
      <c r="F637" s="211"/>
      <c r="G637" s="218">
        <f t="shared" si="9"/>
        <v>0</v>
      </c>
      <c r="H637" s="282"/>
    </row>
    <row r="638" spans="1:8" ht="21.6" thickBot="1">
      <c r="A638" s="277"/>
      <c r="B638" s="280"/>
      <c r="C638" s="209"/>
      <c r="D638" s="210"/>
      <c r="E638" s="209"/>
      <c r="F638" s="211"/>
      <c r="G638" s="218">
        <f t="shared" si="9"/>
        <v>0</v>
      </c>
      <c r="H638" s="282"/>
    </row>
    <row r="639" spans="1:8" ht="21.6" thickBot="1">
      <c r="A639" s="277"/>
      <c r="B639" s="280"/>
      <c r="C639" s="209"/>
      <c r="D639" s="210"/>
      <c r="E639" s="209"/>
      <c r="F639" s="211"/>
      <c r="G639" s="218">
        <f t="shared" si="9"/>
        <v>0</v>
      </c>
      <c r="H639" s="282"/>
    </row>
    <row r="640" spans="1:8" ht="21.6" thickBot="1">
      <c r="A640" s="277"/>
      <c r="B640" s="280"/>
      <c r="C640" s="209"/>
      <c r="D640" s="210"/>
      <c r="E640" s="209"/>
      <c r="F640" s="211"/>
      <c r="G640" s="218">
        <f t="shared" si="9"/>
        <v>0</v>
      </c>
      <c r="H640" s="282"/>
    </row>
    <row r="641" spans="1:8" ht="21.6" thickBot="1">
      <c r="A641" s="277"/>
      <c r="B641" s="280"/>
      <c r="C641" s="209"/>
      <c r="D641" s="210"/>
      <c r="E641" s="209"/>
      <c r="F641" s="211"/>
      <c r="G641" s="218">
        <f t="shared" si="9"/>
        <v>0</v>
      </c>
      <c r="H641" s="282"/>
    </row>
    <row r="642" spans="1:8" ht="21.6" thickBot="1">
      <c r="A642" s="277"/>
      <c r="B642" s="280"/>
      <c r="C642" s="209"/>
      <c r="D642" s="210"/>
      <c r="E642" s="209"/>
      <c r="F642" s="211"/>
      <c r="G642" s="218">
        <f t="shared" si="9"/>
        <v>0</v>
      </c>
      <c r="H642" s="282"/>
    </row>
    <row r="643" spans="1:8" ht="21.6" thickBot="1">
      <c r="A643" s="277"/>
      <c r="B643" s="280"/>
      <c r="C643" s="209"/>
      <c r="D643" s="210"/>
      <c r="E643" s="209"/>
      <c r="F643" s="211"/>
      <c r="G643" s="218">
        <f t="shared" si="9"/>
        <v>0</v>
      </c>
      <c r="H643" s="282"/>
    </row>
    <row r="644" spans="1:8" ht="21.6" thickBot="1">
      <c r="A644" s="277"/>
      <c r="B644" s="280"/>
      <c r="C644" s="209"/>
      <c r="D644" s="210"/>
      <c r="E644" s="209"/>
      <c r="F644" s="211"/>
      <c r="G644" s="218">
        <f t="shared" si="9"/>
        <v>0</v>
      </c>
      <c r="H644" s="282"/>
    </row>
    <row r="645" spans="1:8" ht="21.6" thickBot="1">
      <c r="A645" s="277"/>
      <c r="B645" s="280"/>
      <c r="C645" s="209"/>
      <c r="D645" s="210"/>
      <c r="E645" s="209"/>
      <c r="F645" s="211"/>
      <c r="G645" s="218">
        <f t="shared" si="9"/>
        <v>0</v>
      </c>
      <c r="H645" s="282"/>
    </row>
    <row r="646" spans="1:8" ht="21.6" thickBot="1">
      <c r="A646" s="277"/>
      <c r="B646" s="280"/>
      <c r="C646" s="209"/>
      <c r="D646" s="210"/>
      <c r="E646" s="209"/>
      <c r="F646" s="211"/>
      <c r="G646" s="218">
        <f t="shared" si="9"/>
        <v>0</v>
      </c>
      <c r="H646" s="282"/>
    </row>
    <row r="647" spans="1:8" ht="21.6" thickBot="1">
      <c r="A647" s="277"/>
      <c r="B647" s="280"/>
      <c r="C647" s="209"/>
      <c r="D647" s="210"/>
      <c r="E647" s="209"/>
      <c r="F647" s="211"/>
      <c r="G647" s="218">
        <f t="shared" si="9"/>
        <v>0</v>
      </c>
      <c r="H647" s="282"/>
    </row>
    <row r="648" spans="1:8" ht="21.6" thickBot="1">
      <c r="A648" s="277"/>
      <c r="B648" s="280"/>
      <c r="C648" s="209"/>
      <c r="D648" s="210"/>
      <c r="E648" s="209"/>
      <c r="F648" s="211"/>
      <c r="G648" s="218">
        <f t="shared" si="9"/>
        <v>0</v>
      </c>
      <c r="H648" s="282"/>
    </row>
    <row r="649" spans="1:8" ht="21.6" thickBot="1">
      <c r="A649" s="277"/>
      <c r="B649" s="280"/>
      <c r="C649" s="209"/>
      <c r="D649" s="210"/>
      <c r="E649" s="209"/>
      <c r="F649" s="211"/>
      <c r="G649" s="218">
        <f t="shared" si="9"/>
        <v>0</v>
      </c>
      <c r="H649" s="282"/>
    </row>
    <row r="650" spans="1:8" ht="21.6" thickBot="1">
      <c r="A650" s="277"/>
      <c r="B650" s="280"/>
      <c r="C650" s="209"/>
      <c r="D650" s="210"/>
      <c r="E650" s="209"/>
      <c r="F650" s="211"/>
      <c r="G650" s="218">
        <f t="shared" si="9"/>
        <v>0</v>
      </c>
      <c r="H650" s="282"/>
    </row>
    <row r="651" spans="1:8" ht="21.6" thickBot="1">
      <c r="A651" s="277"/>
      <c r="B651" s="280"/>
      <c r="C651" s="209"/>
      <c r="D651" s="210"/>
      <c r="E651" s="209"/>
      <c r="F651" s="211"/>
      <c r="G651" s="218">
        <f t="shared" si="9"/>
        <v>0</v>
      </c>
      <c r="H651" s="282"/>
    </row>
    <row r="652" spans="1:8" ht="21.6" thickBot="1">
      <c r="A652" s="278"/>
      <c r="B652" s="281"/>
      <c r="C652" s="212"/>
      <c r="D652" s="213"/>
      <c r="E652" s="212"/>
      <c r="F652" s="214"/>
      <c r="G652" s="218">
        <f t="shared" si="9"/>
        <v>0</v>
      </c>
      <c r="H652" s="282"/>
    </row>
    <row r="653" spans="1:8" ht="22.2" thickTop="1" thickBot="1">
      <c r="A653" s="283">
        <v>33</v>
      </c>
      <c r="B653" s="279"/>
      <c r="C653" s="215">
        <v>1</v>
      </c>
      <c r="D653" s="216"/>
      <c r="E653" s="215"/>
      <c r="F653" s="217"/>
      <c r="G653" s="218">
        <f t="shared" ref="G653:G716" si="10">IF($E653=$K$13,0.1466*(($F653*7/22)^0.7187),IF($E653=$K$14,0.49522*((($F653*7/22)^2)^0.8726),IF($E653=$K$15,0.17446*((($F653*7/22)^2)^1.0437),IF($E653=$K$16,0.2425*((($F653*7/22)^2)^1.0751)))))*1.27*0.47*(44/12)</f>
        <v>0</v>
      </c>
      <c r="H653" s="282">
        <f>IFERROR((SUM(G653:G672)*(B653/COUNTA(F653:F672))),0)</f>
        <v>0</v>
      </c>
    </row>
    <row r="654" spans="1:8" ht="21.6" thickBot="1">
      <c r="A654" s="283"/>
      <c r="B654" s="280"/>
      <c r="C654" s="209">
        <v>2</v>
      </c>
      <c r="D654" s="210"/>
      <c r="E654" s="209"/>
      <c r="F654" s="211"/>
      <c r="G654" s="218">
        <f t="shared" si="10"/>
        <v>0</v>
      </c>
      <c r="H654" s="282"/>
    </row>
    <row r="655" spans="1:8" ht="21.6" thickBot="1">
      <c r="A655" s="283"/>
      <c r="B655" s="280"/>
      <c r="C655" s="209"/>
      <c r="D655" s="210"/>
      <c r="E655" s="209"/>
      <c r="F655" s="211"/>
      <c r="G655" s="218">
        <f t="shared" si="10"/>
        <v>0</v>
      </c>
      <c r="H655" s="282"/>
    </row>
    <row r="656" spans="1:8" ht="21.6" thickBot="1">
      <c r="A656" s="283"/>
      <c r="B656" s="280"/>
      <c r="C656" s="209"/>
      <c r="D656" s="210"/>
      <c r="E656" s="209"/>
      <c r="F656" s="211"/>
      <c r="G656" s="218">
        <f t="shared" si="10"/>
        <v>0</v>
      </c>
      <c r="H656" s="282"/>
    </row>
    <row r="657" spans="1:8" ht="21.6" thickBot="1">
      <c r="A657" s="283"/>
      <c r="B657" s="280"/>
      <c r="C657" s="209"/>
      <c r="D657" s="210"/>
      <c r="E657" s="209"/>
      <c r="F657" s="211"/>
      <c r="G657" s="218">
        <f t="shared" si="10"/>
        <v>0</v>
      </c>
      <c r="H657" s="282"/>
    </row>
    <row r="658" spans="1:8" ht="21.6" thickBot="1">
      <c r="A658" s="283"/>
      <c r="B658" s="280"/>
      <c r="C658" s="209"/>
      <c r="D658" s="210"/>
      <c r="E658" s="209"/>
      <c r="F658" s="211"/>
      <c r="G658" s="218">
        <f t="shared" si="10"/>
        <v>0</v>
      </c>
      <c r="H658" s="282"/>
    </row>
    <row r="659" spans="1:8" ht="21.6" thickBot="1">
      <c r="A659" s="283"/>
      <c r="B659" s="280"/>
      <c r="C659" s="209"/>
      <c r="D659" s="210"/>
      <c r="E659" s="209"/>
      <c r="F659" s="211"/>
      <c r="G659" s="218">
        <f t="shared" si="10"/>
        <v>0</v>
      </c>
      <c r="H659" s="282"/>
    </row>
    <row r="660" spans="1:8" ht="21.6" thickBot="1">
      <c r="A660" s="283"/>
      <c r="B660" s="280"/>
      <c r="C660" s="209"/>
      <c r="D660" s="210"/>
      <c r="E660" s="209"/>
      <c r="F660" s="211"/>
      <c r="G660" s="218">
        <f t="shared" si="10"/>
        <v>0</v>
      </c>
      <c r="H660" s="282"/>
    </row>
    <row r="661" spans="1:8" ht="21.6" thickBot="1">
      <c r="A661" s="283"/>
      <c r="B661" s="280"/>
      <c r="C661" s="209"/>
      <c r="D661" s="210"/>
      <c r="E661" s="209"/>
      <c r="F661" s="211"/>
      <c r="G661" s="218">
        <f t="shared" si="10"/>
        <v>0</v>
      </c>
      <c r="H661" s="282"/>
    </row>
    <row r="662" spans="1:8" ht="21.6" thickBot="1">
      <c r="A662" s="283"/>
      <c r="B662" s="280"/>
      <c r="C662" s="209"/>
      <c r="D662" s="210"/>
      <c r="E662" s="209"/>
      <c r="F662" s="211"/>
      <c r="G662" s="218">
        <f t="shared" si="10"/>
        <v>0</v>
      </c>
      <c r="H662" s="282"/>
    </row>
    <row r="663" spans="1:8" ht="21.6" thickBot="1">
      <c r="A663" s="283"/>
      <c r="B663" s="280"/>
      <c r="C663" s="209"/>
      <c r="D663" s="210"/>
      <c r="E663" s="209"/>
      <c r="F663" s="211"/>
      <c r="G663" s="218">
        <f t="shared" si="10"/>
        <v>0</v>
      </c>
      <c r="H663" s="282"/>
    </row>
    <row r="664" spans="1:8" ht="21.6" thickBot="1">
      <c r="A664" s="283"/>
      <c r="B664" s="280"/>
      <c r="C664" s="209"/>
      <c r="D664" s="210"/>
      <c r="E664" s="209"/>
      <c r="F664" s="211"/>
      <c r="G664" s="218">
        <f t="shared" si="10"/>
        <v>0</v>
      </c>
      <c r="H664" s="282"/>
    </row>
    <row r="665" spans="1:8" ht="21.6" thickBot="1">
      <c r="A665" s="283"/>
      <c r="B665" s="280"/>
      <c r="C665" s="209"/>
      <c r="D665" s="210"/>
      <c r="E665" s="209"/>
      <c r="F665" s="211"/>
      <c r="G665" s="218">
        <f t="shared" si="10"/>
        <v>0</v>
      </c>
      <c r="H665" s="282"/>
    </row>
    <row r="666" spans="1:8" ht="21.6" thickBot="1">
      <c r="A666" s="283"/>
      <c r="B666" s="280"/>
      <c r="C666" s="209"/>
      <c r="D666" s="210"/>
      <c r="E666" s="209"/>
      <c r="F666" s="211"/>
      <c r="G666" s="218">
        <f t="shared" si="10"/>
        <v>0</v>
      </c>
      <c r="H666" s="282"/>
    </row>
    <row r="667" spans="1:8" ht="21.6" thickBot="1">
      <c r="A667" s="283"/>
      <c r="B667" s="280"/>
      <c r="C667" s="209"/>
      <c r="D667" s="210"/>
      <c r="E667" s="209"/>
      <c r="F667" s="211"/>
      <c r="G667" s="218">
        <f t="shared" si="10"/>
        <v>0</v>
      </c>
      <c r="H667" s="282"/>
    </row>
    <row r="668" spans="1:8" ht="21.6" thickBot="1">
      <c r="A668" s="283"/>
      <c r="B668" s="280"/>
      <c r="C668" s="209"/>
      <c r="D668" s="210"/>
      <c r="E668" s="209"/>
      <c r="F668" s="211"/>
      <c r="G668" s="218">
        <f t="shared" si="10"/>
        <v>0</v>
      </c>
      <c r="H668" s="282"/>
    </row>
    <row r="669" spans="1:8" ht="21.6" thickBot="1">
      <c r="A669" s="283"/>
      <c r="B669" s="280"/>
      <c r="C669" s="209"/>
      <c r="D669" s="210"/>
      <c r="E669" s="209"/>
      <c r="F669" s="211"/>
      <c r="G669" s="218">
        <f t="shared" si="10"/>
        <v>0</v>
      </c>
      <c r="H669" s="282"/>
    </row>
    <row r="670" spans="1:8" ht="21.6" thickBot="1">
      <c r="A670" s="283"/>
      <c r="B670" s="280"/>
      <c r="C670" s="209"/>
      <c r="D670" s="210"/>
      <c r="E670" s="209"/>
      <c r="F670" s="211"/>
      <c r="G670" s="218">
        <f t="shared" si="10"/>
        <v>0</v>
      </c>
      <c r="H670" s="282"/>
    </row>
    <row r="671" spans="1:8" ht="21.6" thickBot="1">
      <c r="A671" s="283"/>
      <c r="B671" s="280"/>
      <c r="C671" s="209"/>
      <c r="D671" s="210"/>
      <c r="E671" s="209"/>
      <c r="F671" s="211"/>
      <c r="G671" s="218">
        <f t="shared" si="10"/>
        <v>0</v>
      </c>
      <c r="H671" s="282"/>
    </row>
    <row r="672" spans="1:8" ht="21.6" thickBot="1">
      <c r="A672" s="284"/>
      <c r="B672" s="281"/>
      <c r="C672" s="212"/>
      <c r="D672" s="213"/>
      <c r="E672" s="212"/>
      <c r="F672" s="214"/>
      <c r="G672" s="218">
        <f t="shared" si="10"/>
        <v>0</v>
      </c>
      <c r="H672" s="282"/>
    </row>
    <row r="673" spans="1:8" ht="22.2" thickTop="1" thickBot="1">
      <c r="A673" s="285">
        <v>34</v>
      </c>
      <c r="B673" s="279"/>
      <c r="C673" s="215">
        <v>1</v>
      </c>
      <c r="D673" s="216"/>
      <c r="E673" s="215"/>
      <c r="F673" s="217"/>
      <c r="G673" s="218">
        <f t="shared" si="10"/>
        <v>0</v>
      </c>
      <c r="H673" s="282">
        <f>IFERROR((SUM(G673:G692)*(B673/COUNTA(F673:F692))),0)</f>
        <v>0</v>
      </c>
    </row>
    <row r="674" spans="1:8" ht="21.6" thickBot="1">
      <c r="A674" s="286"/>
      <c r="B674" s="280"/>
      <c r="C674" s="209">
        <v>2</v>
      </c>
      <c r="D674" s="210"/>
      <c r="E674" s="209"/>
      <c r="F674" s="211"/>
      <c r="G674" s="218">
        <f t="shared" si="10"/>
        <v>0</v>
      </c>
      <c r="H674" s="282"/>
    </row>
    <row r="675" spans="1:8" ht="21.6" thickBot="1">
      <c r="A675" s="286"/>
      <c r="B675" s="280"/>
      <c r="C675" s="209"/>
      <c r="D675" s="210"/>
      <c r="E675" s="209"/>
      <c r="F675" s="211"/>
      <c r="G675" s="218">
        <f t="shared" si="10"/>
        <v>0</v>
      </c>
      <c r="H675" s="282"/>
    </row>
    <row r="676" spans="1:8" ht="21.6" thickBot="1">
      <c r="A676" s="286"/>
      <c r="B676" s="280"/>
      <c r="C676" s="209"/>
      <c r="D676" s="210"/>
      <c r="E676" s="209"/>
      <c r="F676" s="211"/>
      <c r="G676" s="218">
        <f t="shared" si="10"/>
        <v>0</v>
      </c>
      <c r="H676" s="282"/>
    </row>
    <row r="677" spans="1:8" ht="21.6" thickBot="1">
      <c r="A677" s="286"/>
      <c r="B677" s="280"/>
      <c r="C677" s="209"/>
      <c r="D677" s="210"/>
      <c r="E677" s="209"/>
      <c r="F677" s="211"/>
      <c r="G677" s="218">
        <f t="shared" si="10"/>
        <v>0</v>
      </c>
      <c r="H677" s="282"/>
    </row>
    <row r="678" spans="1:8" ht="21.6" thickBot="1">
      <c r="A678" s="286"/>
      <c r="B678" s="280"/>
      <c r="C678" s="209"/>
      <c r="D678" s="210"/>
      <c r="E678" s="209"/>
      <c r="F678" s="211"/>
      <c r="G678" s="218">
        <f t="shared" si="10"/>
        <v>0</v>
      </c>
      <c r="H678" s="282"/>
    </row>
    <row r="679" spans="1:8" ht="21.6" thickBot="1">
      <c r="A679" s="286"/>
      <c r="B679" s="280"/>
      <c r="C679" s="209"/>
      <c r="D679" s="210"/>
      <c r="E679" s="209"/>
      <c r="F679" s="211"/>
      <c r="G679" s="218">
        <f t="shared" si="10"/>
        <v>0</v>
      </c>
      <c r="H679" s="282"/>
    </row>
    <row r="680" spans="1:8" ht="21.6" thickBot="1">
      <c r="A680" s="286"/>
      <c r="B680" s="280"/>
      <c r="C680" s="209"/>
      <c r="D680" s="210"/>
      <c r="E680" s="209"/>
      <c r="F680" s="211"/>
      <c r="G680" s="218">
        <f t="shared" si="10"/>
        <v>0</v>
      </c>
      <c r="H680" s="282"/>
    </row>
    <row r="681" spans="1:8" ht="21.6" thickBot="1">
      <c r="A681" s="286"/>
      <c r="B681" s="280"/>
      <c r="C681" s="209"/>
      <c r="D681" s="210"/>
      <c r="E681" s="209"/>
      <c r="F681" s="211"/>
      <c r="G681" s="218">
        <f t="shared" si="10"/>
        <v>0</v>
      </c>
      <c r="H681" s="282"/>
    </row>
    <row r="682" spans="1:8" ht="21.6" thickBot="1">
      <c r="A682" s="286"/>
      <c r="B682" s="280"/>
      <c r="C682" s="209"/>
      <c r="D682" s="210"/>
      <c r="E682" s="209"/>
      <c r="F682" s="211"/>
      <c r="G682" s="218">
        <f t="shared" si="10"/>
        <v>0</v>
      </c>
      <c r="H682" s="282"/>
    </row>
    <row r="683" spans="1:8" ht="21.6" thickBot="1">
      <c r="A683" s="286"/>
      <c r="B683" s="280"/>
      <c r="C683" s="209"/>
      <c r="D683" s="210"/>
      <c r="E683" s="209"/>
      <c r="F683" s="211"/>
      <c r="G683" s="218">
        <f t="shared" si="10"/>
        <v>0</v>
      </c>
      <c r="H683" s="282"/>
    </row>
    <row r="684" spans="1:8" ht="21.6" thickBot="1">
      <c r="A684" s="286"/>
      <c r="B684" s="280"/>
      <c r="C684" s="209"/>
      <c r="D684" s="210"/>
      <c r="E684" s="209"/>
      <c r="F684" s="211"/>
      <c r="G684" s="218">
        <f t="shared" si="10"/>
        <v>0</v>
      </c>
      <c r="H684" s="282"/>
    </row>
    <row r="685" spans="1:8" ht="21.6" thickBot="1">
      <c r="A685" s="286"/>
      <c r="B685" s="280"/>
      <c r="C685" s="209"/>
      <c r="D685" s="210"/>
      <c r="E685" s="209"/>
      <c r="F685" s="211"/>
      <c r="G685" s="218">
        <f t="shared" si="10"/>
        <v>0</v>
      </c>
      <c r="H685" s="282"/>
    </row>
    <row r="686" spans="1:8" ht="21.6" thickBot="1">
      <c r="A686" s="286"/>
      <c r="B686" s="280"/>
      <c r="C686" s="209"/>
      <c r="D686" s="210"/>
      <c r="E686" s="209"/>
      <c r="F686" s="211"/>
      <c r="G686" s="218">
        <f t="shared" si="10"/>
        <v>0</v>
      </c>
      <c r="H686" s="282"/>
    </row>
    <row r="687" spans="1:8" ht="21.6" thickBot="1">
      <c r="A687" s="286"/>
      <c r="B687" s="280"/>
      <c r="C687" s="209"/>
      <c r="D687" s="210"/>
      <c r="E687" s="209"/>
      <c r="F687" s="211"/>
      <c r="G687" s="218">
        <f t="shared" si="10"/>
        <v>0</v>
      </c>
      <c r="H687" s="282"/>
    </row>
    <row r="688" spans="1:8" ht="21.6" thickBot="1">
      <c r="A688" s="286"/>
      <c r="B688" s="280"/>
      <c r="C688" s="209"/>
      <c r="D688" s="210"/>
      <c r="E688" s="209"/>
      <c r="F688" s="211"/>
      <c r="G688" s="218">
        <f t="shared" si="10"/>
        <v>0</v>
      </c>
      <c r="H688" s="282"/>
    </row>
    <row r="689" spans="1:8" ht="21.6" thickBot="1">
      <c r="A689" s="286"/>
      <c r="B689" s="280"/>
      <c r="C689" s="209"/>
      <c r="D689" s="210"/>
      <c r="E689" s="209"/>
      <c r="F689" s="211"/>
      <c r="G689" s="218">
        <f t="shared" si="10"/>
        <v>0</v>
      </c>
      <c r="H689" s="282"/>
    </row>
    <row r="690" spans="1:8" ht="21.6" thickBot="1">
      <c r="A690" s="286"/>
      <c r="B690" s="280"/>
      <c r="C690" s="209"/>
      <c r="D690" s="210"/>
      <c r="E690" s="209"/>
      <c r="F690" s="211"/>
      <c r="G690" s="218">
        <f t="shared" si="10"/>
        <v>0</v>
      </c>
      <c r="H690" s="282"/>
    </row>
    <row r="691" spans="1:8" ht="21.6" thickBot="1">
      <c r="A691" s="286"/>
      <c r="B691" s="280"/>
      <c r="C691" s="209"/>
      <c r="D691" s="210"/>
      <c r="E691" s="209"/>
      <c r="F691" s="211"/>
      <c r="G691" s="218">
        <f t="shared" si="10"/>
        <v>0</v>
      </c>
      <c r="H691" s="282"/>
    </row>
    <row r="692" spans="1:8" ht="21.6" thickBot="1">
      <c r="A692" s="287"/>
      <c r="B692" s="281"/>
      <c r="C692" s="212"/>
      <c r="D692" s="213"/>
      <c r="E692" s="212"/>
      <c r="F692" s="214"/>
      <c r="G692" s="218">
        <f t="shared" si="10"/>
        <v>0</v>
      </c>
      <c r="H692" s="282"/>
    </row>
    <row r="693" spans="1:8" ht="22.2" thickTop="1" thickBot="1">
      <c r="A693" s="276">
        <v>35</v>
      </c>
      <c r="B693" s="279"/>
      <c r="C693" s="215">
        <v>1</v>
      </c>
      <c r="D693" s="216"/>
      <c r="E693" s="215"/>
      <c r="F693" s="217"/>
      <c r="G693" s="218">
        <f t="shared" si="10"/>
        <v>0</v>
      </c>
      <c r="H693" s="282">
        <f>IFERROR((SUM(G693:G712)*(B693/COUNTA(F693:F712))),0)</f>
        <v>0</v>
      </c>
    </row>
    <row r="694" spans="1:8" ht="21.6" thickBot="1">
      <c r="A694" s="277"/>
      <c r="B694" s="280"/>
      <c r="C694" s="209">
        <v>2</v>
      </c>
      <c r="D694" s="210"/>
      <c r="E694" s="209"/>
      <c r="F694" s="211"/>
      <c r="G694" s="218">
        <f t="shared" si="10"/>
        <v>0</v>
      </c>
      <c r="H694" s="282"/>
    </row>
    <row r="695" spans="1:8" ht="21.6" thickBot="1">
      <c r="A695" s="277"/>
      <c r="B695" s="280"/>
      <c r="C695" s="209"/>
      <c r="D695" s="210"/>
      <c r="E695" s="209"/>
      <c r="F695" s="211"/>
      <c r="G695" s="218">
        <f t="shared" si="10"/>
        <v>0</v>
      </c>
      <c r="H695" s="282"/>
    </row>
    <row r="696" spans="1:8" ht="21.6" thickBot="1">
      <c r="A696" s="277"/>
      <c r="B696" s="280"/>
      <c r="C696" s="209"/>
      <c r="D696" s="210"/>
      <c r="E696" s="209"/>
      <c r="F696" s="211"/>
      <c r="G696" s="218">
        <f t="shared" si="10"/>
        <v>0</v>
      </c>
      <c r="H696" s="282"/>
    </row>
    <row r="697" spans="1:8" ht="21.6" thickBot="1">
      <c r="A697" s="277"/>
      <c r="B697" s="280"/>
      <c r="C697" s="209"/>
      <c r="D697" s="210"/>
      <c r="E697" s="209"/>
      <c r="F697" s="211"/>
      <c r="G697" s="218">
        <f t="shared" si="10"/>
        <v>0</v>
      </c>
      <c r="H697" s="282"/>
    </row>
    <row r="698" spans="1:8" ht="21.6" thickBot="1">
      <c r="A698" s="277"/>
      <c r="B698" s="280"/>
      <c r="C698" s="209"/>
      <c r="D698" s="210"/>
      <c r="E698" s="209"/>
      <c r="F698" s="211"/>
      <c r="G698" s="218">
        <f t="shared" si="10"/>
        <v>0</v>
      </c>
      <c r="H698" s="282"/>
    </row>
    <row r="699" spans="1:8" ht="21.6" thickBot="1">
      <c r="A699" s="277"/>
      <c r="B699" s="280"/>
      <c r="C699" s="209"/>
      <c r="D699" s="210"/>
      <c r="E699" s="209"/>
      <c r="F699" s="211"/>
      <c r="G699" s="218">
        <f t="shared" si="10"/>
        <v>0</v>
      </c>
      <c r="H699" s="282"/>
    </row>
    <row r="700" spans="1:8" ht="21.6" thickBot="1">
      <c r="A700" s="277"/>
      <c r="B700" s="280"/>
      <c r="C700" s="209"/>
      <c r="D700" s="210"/>
      <c r="E700" s="209"/>
      <c r="F700" s="211"/>
      <c r="G700" s="218">
        <f t="shared" si="10"/>
        <v>0</v>
      </c>
      <c r="H700" s="282"/>
    </row>
    <row r="701" spans="1:8" ht="21.6" thickBot="1">
      <c r="A701" s="277"/>
      <c r="B701" s="280"/>
      <c r="C701" s="209"/>
      <c r="D701" s="210"/>
      <c r="E701" s="209"/>
      <c r="F701" s="211"/>
      <c r="G701" s="218">
        <f t="shared" si="10"/>
        <v>0</v>
      </c>
      <c r="H701" s="282"/>
    </row>
    <row r="702" spans="1:8" ht="21.6" thickBot="1">
      <c r="A702" s="277"/>
      <c r="B702" s="280"/>
      <c r="C702" s="209"/>
      <c r="D702" s="210"/>
      <c r="E702" s="209"/>
      <c r="F702" s="211"/>
      <c r="G702" s="218">
        <f t="shared" si="10"/>
        <v>0</v>
      </c>
      <c r="H702" s="282"/>
    </row>
    <row r="703" spans="1:8" ht="21.6" thickBot="1">
      <c r="A703" s="277"/>
      <c r="B703" s="280"/>
      <c r="C703" s="209"/>
      <c r="D703" s="210"/>
      <c r="E703" s="209"/>
      <c r="F703" s="211"/>
      <c r="G703" s="218">
        <f t="shared" si="10"/>
        <v>0</v>
      </c>
      <c r="H703" s="282"/>
    </row>
    <row r="704" spans="1:8" ht="21.6" thickBot="1">
      <c r="A704" s="277"/>
      <c r="B704" s="280"/>
      <c r="C704" s="209"/>
      <c r="D704" s="210"/>
      <c r="E704" s="209"/>
      <c r="F704" s="211"/>
      <c r="G704" s="218">
        <f t="shared" si="10"/>
        <v>0</v>
      </c>
      <c r="H704" s="282"/>
    </row>
    <row r="705" spans="1:8" ht="21.6" thickBot="1">
      <c r="A705" s="277"/>
      <c r="B705" s="280"/>
      <c r="C705" s="209"/>
      <c r="D705" s="210"/>
      <c r="E705" s="209"/>
      <c r="F705" s="211"/>
      <c r="G705" s="218">
        <f t="shared" si="10"/>
        <v>0</v>
      </c>
      <c r="H705" s="282"/>
    </row>
    <row r="706" spans="1:8" ht="21.6" thickBot="1">
      <c r="A706" s="277"/>
      <c r="B706" s="280"/>
      <c r="C706" s="209"/>
      <c r="D706" s="210"/>
      <c r="E706" s="209"/>
      <c r="F706" s="211"/>
      <c r="G706" s="218">
        <f t="shared" si="10"/>
        <v>0</v>
      </c>
      <c r="H706" s="282"/>
    </row>
    <row r="707" spans="1:8" ht="21.6" thickBot="1">
      <c r="A707" s="277"/>
      <c r="B707" s="280"/>
      <c r="C707" s="209"/>
      <c r="D707" s="210"/>
      <c r="E707" s="209"/>
      <c r="F707" s="211"/>
      <c r="G707" s="218">
        <f t="shared" si="10"/>
        <v>0</v>
      </c>
      <c r="H707" s="282"/>
    </row>
    <row r="708" spans="1:8" ht="21.6" thickBot="1">
      <c r="A708" s="277"/>
      <c r="B708" s="280"/>
      <c r="C708" s="209"/>
      <c r="D708" s="210"/>
      <c r="E708" s="209"/>
      <c r="F708" s="211"/>
      <c r="G708" s="218">
        <f t="shared" si="10"/>
        <v>0</v>
      </c>
      <c r="H708" s="282"/>
    </row>
    <row r="709" spans="1:8" ht="21.6" thickBot="1">
      <c r="A709" s="277"/>
      <c r="B709" s="280"/>
      <c r="C709" s="209"/>
      <c r="D709" s="210"/>
      <c r="E709" s="209"/>
      <c r="F709" s="211"/>
      <c r="G709" s="218">
        <f t="shared" si="10"/>
        <v>0</v>
      </c>
      <c r="H709" s="282"/>
    </row>
    <row r="710" spans="1:8" ht="21.6" thickBot="1">
      <c r="A710" s="277"/>
      <c r="B710" s="280"/>
      <c r="C710" s="209"/>
      <c r="D710" s="210"/>
      <c r="E710" s="209"/>
      <c r="F710" s="211"/>
      <c r="G710" s="218">
        <f t="shared" si="10"/>
        <v>0</v>
      </c>
      <c r="H710" s="282"/>
    </row>
    <row r="711" spans="1:8" ht="21.6" thickBot="1">
      <c r="A711" s="277"/>
      <c r="B711" s="280"/>
      <c r="C711" s="209"/>
      <c r="D711" s="210"/>
      <c r="E711" s="209"/>
      <c r="F711" s="211"/>
      <c r="G711" s="218">
        <f t="shared" si="10"/>
        <v>0</v>
      </c>
      <c r="H711" s="282"/>
    </row>
    <row r="712" spans="1:8" ht="21.6" thickBot="1">
      <c r="A712" s="278"/>
      <c r="B712" s="281"/>
      <c r="C712" s="212"/>
      <c r="D712" s="213"/>
      <c r="E712" s="212"/>
      <c r="F712" s="214"/>
      <c r="G712" s="218">
        <f t="shared" si="10"/>
        <v>0</v>
      </c>
      <c r="H712" s="282"/>
    </row>
    <row r="713" spans="1:8" ht="22.2" thickTop="1" thickBot="1">
      <c r="A713" s="283">
        <v>36</v>
      </c>
      <c r="B713" s="279"/>
      <c r="C713" s="215">
        <v>1</v>
      </c>
      <c r="D713" s="216"/>
      <c r="E713" s="215"/>
      <c r="F713" s="217"/>
      <c r="G713" s="218">
        <f t="shared" si="10"/>
        <v>0</v>
      </c>
      <c r="H713" s="282">
        <f>IFERROR((SUM(G713:G732)*(B713/COUNTA(F713:F732))),0)</f>
        <v>0</v>
      </c>
    </row>
    <row r="714" spans="1:8" ht="21.6" thickBot="1">
      <c r="A714" s="283"/>
      <c r="B714" s="280"/>
      <c r="C714" s="209">
        <v>2</v>
      </c>
      <c r="D714" s="210"/>
      <c r="E714" s="209"/>
      <c r="F714" s="211"/>
      <c r="G714" s="218">
        <f t="shared" si="10"/>
        <v>0</v>
      </c>
      <c r="H714" s="282"/>
    </row>
    <row r="715" spans="1:8" ht="21.6" thickBot="1">
      <c r="A715" s="283"/>
      <c r="B715" s="280"/>
      <c r="C715" s="209"/>
      <c r="D715" s="210"/>
      <c r="E715" s="209"/>
      <c r="F715" s="211"/>
      <c r="G715" s="218">
        <f t="shared" si="10"/>
        <v>0</v>
      </c>
      <c r="H715" s="282"/>
    </row>
    <row r="716" spans="1:8" ht="21.6" thickBot="1">
      <c r="A716" s="283"/>
      <c r="B716" s="280"/>
      <c r="C716" s="209"/>
      <c r="D716" s="210"/>
      <c r="E716" s="209"/>
      <c r="F716" s="211"/>
      <c r="G716" s="218">
        <f t="shared" si="10"/>
        <v>0</v>
      </c>
      <c r="H716" s="282"/>
    </row>
    <row r="717" spans="1:8" ht="21.6" thickBot="1">
      <c r="A717" s="283"/>
      <c r="B717" s="280"/>
      <c r="C717" s="209"/>
      <c r="D717" s="210"/>
      <c r="E717" s="209"/>
      <c r="F717" s="211"/>
      <c r="G717" s="218">
        <f t="shared" ref="G717:G780" si="11">IF($E717=$K$13,0.1466*(($F717*7/22)^0.7187),IF($E717=$K$14,0.49522*((($F717*7/22)^2)^0.8726),IF($E717=$K$15,0.17446*((($F717*7/22)^2)^1.0437),IF($E717=$K$16,0.2425*((($F717*7/22)^2)^1.0751)))))*1.27*0.47*(44/12)</f>
        <v>0</v>
      </c>
      <c r="H717" s="282"/>
    </row>
    <row r="718" spans="1:8" ht="21.6" thickBot="1">
      <c r="A718" s="283"/>
      <c r="B718" s="280"/>
      <c r="C718" s="209"/>
      <c r="D718" s="210"/>
      <c r="E718" s="209"/>
      <c r="F718" s="211"/>
      <c r="G718" s="218">
        <f t="shared" si="11"/>
        <v>0</v>
      </c>
      <c r="H718" s="282"/>
    </row>
    <row r="719" spans="1:8" ht="21.6" thickBot="1">
      <c r="A719" s="283"/>
      <c r="B719" s="280"/>
      <c r="C719" s="209"/>
      <c r="D719" s="210"/>
      <c r="E719" s="209"/>
      <c r="F719" s="211"/>
      <c r="G719" s="218">
        <f t="shared" si="11"/>
        <v>0</v>
      </c>
      <c r="H719" s="282"/>
    </row>
    <row r="720" spans="1:8" ht="21.6" thickBot="1">
      <c r="A720" s="283"/>
      <c r="B720" s="280"/>
      <c r="C720" s="209"/>
      <c r="D720" s="210"/>
      <c r="E720" s="209"/>
      <c r="F720" s="211"/>
      <c r="G720" s="218">
        <f t="shared" si="11"/>
        <v>0</v>
      </c>
      <c r="H720" s="282"/>
    </row>
    <row r="721" spans="1:8" ht="21.6" thickBot="1">
      <c r="A721" s="283"/>
      <c r="B721" s="280"/>
      <c r="C721" s="209"/>
      <c r="D721" s="210"/>
      <c r="E721" s="209"/>
      <c r="F721" s="211"/>
      <c r="G721" s="218">
        <f t="shared" si="11"/>
        <v>0</v>
      </c>
      <c r="H721" s="282"/>
    </row>
    <row r="722" spans="1:8" ht="21.6" thickBot="1">
      <c r="A722" s="283"/>
      <c r="B722" s="280"/>
      <c r="C722" s="209"/>
      <c r="D722" s="210"/>
      <c r="E722" s="209"/>
      <c r="F722" s="211"/>
      <c r="G722" s="218">
        <f t="shared" si="11"/>
        <v>0</v>
      </c>
      <c r="H722" s="282"/>
    </row>
    <row r="723" spans="1:8" ht="21.6" thickBot="1">
      <c r="A723" s="283"/>
      <c r="B723" s="280"/>
      <c r="C723" s="209"/>
      <c r="D723" s="210"/>
      <c r="E723" s="209"/>
      <c r="F723" s="211"/>
      <c r="G723" s="218">
        <f t="shared" si="11"/>
        <v>0</v>
      </c>
      <c r="H723" s="282"/>
    </row>
    <row r="724" spans="1:8" ht="21.6" thickBot="1">
      <c r="A724" s="283"/>
      <c r="B724" s="280"/>
      <c r="C724" s="209"/>
      <c r="D724" s="210"/>
      <c r="E724" s="209"/>
      <c r="F724" s="211"/>
      <c r="G724" s="218">
        <f t="shared" si="11"/>
        <v>0</v>
      </c>
      <c r="H724" s="282"/>
    </row>
    <row r="725" spans="1:8" ht="21.6" thickBot="1">
      <c r="A725" s="283"/>
      <c r="B725" s="280"/>
      <c r="C725" s="209"/>
      <c r="D725" s="210"/>
      <c r="E725" s="209"/>
      <c r="F725" s="211"/>
      <c r="G725" s="218">
        <f t="shared" si="11"/>
        <v>0</v>
      </c>
      <c r="H725" s="282"/>
    </row>
    <row r="726" spans="1:8" ht="21.6" thickBot="1">
      <c r="A726" s="283"/>
      <c r="B726" s="280"/>
      <c r="C726" s="209"/>
      <c r="D726" s="210"/>
      <c r="E726" s="209"/>
      <c r="F726" s="211"/>
      <c r="G726" s="218">
        <f t="shared" si="11"/>
        <v>0</v>
      </c>
      <c r="H726" s="282"/>
    </row>
    <row r="727" spans="1:8" ht="21.6" thickBot="1">
      <c r="A727" s="283"/>
      <c r="B727" s="280"/>
      <c r="C727" s="209"/>
      <c r="D727" s="210"/>
      <c r="E727" s="209"/>
      <c r="F727" s="211"/>
      <c r="G727" s="218">
        <f t="shared" si="11"/>
        <v>0</v>
      </c>
      <c r="H727" s="282"/>
    </row>
    <row r="728" spans="1:8" ht="21.6" thickBot="1">
      <c r="A728" s="283"/>
      <c r="B728" s="280"/>
      <c r="C728" s="209"/>
      <c r="D728" s="210"/>
      <c r="E728" s="209"/>
      <c r="F728" s="211"/>
      <c r="G728" s="218">
        <f t="shared" si="11"/>
        <v>0</v>
      </c>
      <c r="H728" s="282"/>
    </row>
    <row r="729" spans="1:8" ht="21.6" thickBot="1">
      <c r="A729" s="283"/>
      <c r="B729" s="280"/>
      <c r="C729" s="209"/>
      <c r="D729" s="210"/>
      <c r="E729" s="209"/>
      <c r="F729" s="211"/>
      <c r="G729" s="218">
        <f t="shared" si="11"/>
        <v>0</v>
      </c>
      <c r="H729" s="282"/>
    </row>
    <row r="730" spans="1:8" ht="21.6" thickBot="1">
      <c r="A730" s="283"/>
      <c r="B730" s="280"/>
      <c r="C730" s="209"/>
      <c r="D730" s="210"/>
      <c r="E730" s="209"/>
      <c r="F730" s="211"/>
      <c r="G730" s="218">
        <f t="shared" si="11"/>
        <v>0</v>
      </c>
      <c r="H730" s="282"/>
    </row>
    <row r="731" spans="1:8" ht="21.6" thickBot="1">
      <c r="A731" s="283"/>
      <c r="B731" s="280"/>
      <c r="C731" s="209"/>
      <c r="D731" s="210"/>
      <c r="E731" s="209"/>
      <c r="F731" s="211"/>
      <c r="G731" s="218">
        <f t="shared" si="11"/>
        <v>0</v>
      </c>
      <c r="H731" s="282"/>
    </row>
    <row r="732" spans="1:8" ht="21.6" thickBot="1">
      <c r="A732" s="284"/>
      <c r="B732" s="281"/>
      <c r="C732" s="212"/>
      <c r="D732" s="213"/>
      <c r="E732" s="212"/>
      <c r="F732" s="214"/>
      <c r="G732" s="218">
        <f t="shared" si="11"/>
        <v>0</v>
      </c>
      <c r="H732" s="282"/>
    </row>
    <row r="733" spans="1:8" ht="22.2" thickTop="1" thickBot="1">
      <c r="A733" s="285">
        <v>37</v>
      </c>
      <c r="B733" s="279"/>
      <c r="C733" s="215">
        <v>1</v>
      </c>
      <c r="D733" s="216"/>
      <c r="E733" s="215"/>
      <c r="F733" s="217"/>
      <c r="G733" s="218">
        <f t="shared" si="11"/>
        <v>0</v>
      </c>
      <c r="H733" s="282">
        <f>IFERROR((SUM(G733:G752)*(B733/COUNTA(F733:F752))),0)</f>
        <v>0</v>
      </c>
    </row>
    <row r="734" spans="1:8" ht="21.6" thickBot="1">
      <c r="A734" s="286"/>
      <c r="B734" s="280"/>
      <c r="C734" s="209">
        <v>2</v>
      </c>
      <c r="D734" s="210"/>
      <c r="E734" s="209"/>
      <c r="F734" s="211"/>
      <c r="G734" s="218">
        <f t="shared" si="11"/>
        <v>0</v>
      </c>
      <c r="H734" s="282"/>
    </row>
    <row r="735" spans="1:8" ht="21.6" thickBot="1">
      <c r="A735" s="286"/>
      <c r="B735" s="280"/>
      <c r="C735" s="209"/>
      <c r="D735" s="210"/>
      <c r="E735" s="209"/>
      <c r="F735" s="211"/>
      <c r="G735" s="218">
        <f t="shared" si="11"/>
        <v>0</v>
      </c>
      <c r="H735" s="282"/>
    </row>
    <row r="736" spans="1:8" ht="21.6" thickBot="1">
      <c r="A736" s="286"/>
      <c r="B736" s="280"/>
      <c r="C736" s="209"/>
      <c r="D736" s="210"/>
      <c r="E736" s="209"/>
      <c r="F736" s="211"/>
      <c r="G736" s="218">
        <f t="shared" si="11"/>
        <v>0</v>
      </c>
      <c r="H736" s="282"/>
    </row>
    <row r="737" spans="1:8" ht="21.6" thickBot="1">
      <c r="A737" s="286"/>
      <c r="B737" s="280"/>
      <c r="C737" s="209"/>
      <c r="D737" s="210"/>
      <c r="E737" s="209"/>
      <c r="F737" s="211"/>
      <c r="G737" s="218">
        <f t="shared" si="11"/>
        <v>0</v>
      </c>
      <c r="H737" s="282"/>
    </row>
    <row r="738" spans="1:8" ht="21.6" thickBot="1">
      <c r="A738" s="286"/>
      <c r="B738" s="280"/>
      <c r="C738" s="209"/>
      <c r="D738" s="210"/>
      <c r="E738" s="209"/>
      <c r="F738" s="211"/>
      <c r="G738" s="218">
        <f t="shared" si="11"/>
        <v>0</v>
      </c>
      <c r="H738" s="282"/>
    </row>
    <row r="739" spans="1:8" ht="21.6" thickBot="1">
      <c r="A739" s="286"/>
      <c r="B739" s="280"/>
      <c r="C739" s="209"/>
      <c r="D739" s="210"/>
      <c r="E739" s="209"/>
      <c r="F739" s="211"/>
      <c r="G739" s="218">
        <f t="shared" si="11"/>
        <v>0</v>
      </c>
      <c r="H739" s="282"/>
    </row>
    <row r="740" spans="1:8" ht="21.6" thickBot="1">
      <c r="A740" s="286"/>
      <c r="B740" s="280"/>
      <c r="C740" s="209"/>
      <c r="D740" s="210"/>
      <c r="E740" s="209"/>
      <c r="F740" s="211"/>
      <c r="G740" s="218">
        <f t="shared" si="11"/>
        <v>0</v>
      </c>
      <c r="H740" s="282"/>
    </row>
    <row r="741" spans="1:8" ht="21.6" thickBot="1">
      <c r="A741" s="286"/>
      <c r="B741" s="280"/>
      <c r="C741" s="209"/>
      <c r="D741" s="210"/>
      <c r="E741" s="209"/>
      <c r="F741" s="211"/>
      <c r="G741" s="218">
        <f t="shared" si="11"/>
        <v>0</v>
      </c>
      <c r="H741" s="282"/>
    </row>
    <row r="742" spans="1:8" ht="21.6" thickBot="1">
      <c r="A742" s="286"/>
      <c r="B742" s="280"/>
      <c r="C742" s="209"/>
      <c r="D742" s="210"/>
      <c r="E742" s="209"/>
      <c r="F742" s="211"/>
      <c r="G742" s="218">
        <f t="shared" si="11"/>
        <v>0</v>
      </c>
      <c r="H742" s="282"/>
    </row>
    <row r="743" spans="1:8" ht="21.6" thickBot="1">
      <c r="A743" s="286"/>
      <c r="B743" s="280"/>
      <c r="C743" s="209"/>
      <c r="D743" s="210"/>
      <c r="E743" s="209"/>
      <c r="F743" s="211"/>
      <c r="G743" s="218">
        <f t="shared" si="11"/>
        <v>0</v>
      </c>
      <c r="H743" s="282"/>
    </row>
    <row r="744" spans="1:8" ht="21.6" thickBot="1">
      <c r="A744" s="286"/>
      <c r="B744" s="280"/>
      <c r="C744" s="209"/>
      <c r="D744" s="210"/>
      <c r="E744" s="209"/>
      <c r="F744" s="211"/>
      <c r="G744" s="218">
        <f t="shared" si="11"/>
        <v>0</v>
      </c>
      <c r="H744" s="282"/>
    </row>
    <row r="745" spans="1:8" ht="21.6" thickBot="1">
      <c r="A745" s="286"/>
      <c r="B745" s="280"/>
      <c r="C745" s="209"/>
      <c r="D745" s="210"/>
      <c r="E745" s="209"/>
      <c r="F745" s="211"/>
      <c r="G745" s="218">
        <f t="shared" si="11"/>
        <v>0</v>
      </c>
      <c r="H745" s="282"/>
    </row>
    <row r="746" spans="1:8" ht="21.6" thickBot="1">
      <c r="A746" s="286"/>
      <c r="B746" s="280"/>
      <c r="C746" s="209"/>
      <c r="D746" s="210"/>
      <c r="E746" s="209"/>
      <c r="F746" s="211"/>
      <c r="G746" s="218">
        <f t="shared" si="11"/>
        <v>0</v>
      </c>
      <c r="H746" s="282"/>
    </row>
    <row r="747" spans="1:8" ht="21.6" thickBot="1">
      <c r="A747" s="286"/>
      <c r="B747" s="280"/>
      <c r="C747" s="209"/>
      <c r="D747" s="210"/>
      <c r="E747" s="209"/>
      <c r="F747" s="211"/>
      <c r="G747" s="218">
        <f t="shared" si="11"/>
        <v>0</v>
      </c>
      <c r="H747" s="282"/>
    </row>
    <row r="748" spans="1:8" ht="21.6" thickBot="1">
      <c r="A748" s="286"/>
      <c r="B748" s="280"/>
      <c r="C748" s="209"/>
      <c r="D748" s="210"/>
      <c r="E748" s="209"/>
      <c r="F748" s="211"/>
      <c r="G748" s="218">
        <f t="shared" si="11"/>
        <v>0</v>
      </c>
      <c r="H748" s="282"/>
    </row>
    <row r="749" spans="1:8" ht="21.6" thickBot="1">
      <c r="A749" s="286"/>
      <c r="B749" s="280"/>
      <c r="C749" s="209"/>
      <c r="D749" s="210"/>
      <c r="E749" s="209"/>
      <c r="F749" s="211"/>
      <c r="G749" s="218">
        <f t="shared" si="11"/>
        <v>0</v>
      </c>
      <c r="H749" s="282"/>
    </row>
    <row r="750" spans="1:8" ht="21.6" thickBot="1">
      <c r="A750" s="286"/>
      <c r="B750" s="280"/>
      <c r="C750" s="209"/>
      <c r="D750" s="210"/>
      <c r="E750" s="209"/>
      <c r="F750" s="211"/>
      <c r="G750" s="218">
        <f t="shared" si="11"/>
        <v>0</v>
      </c>
      <c r="H750" s="282"/>
    </row>
    <row r="751" spans="1:8" ht="21.6" thickBot="1">
      <c r="A751" s="286"/>
      <c r="B751" s="280"/>
      <c r="C751" s="209"/>
      <c r="D751" s="210"/>
      <c r="E751" s="209"/>
      <c r="F751" s="211"/>
      <c r="G751" s="218">
        <f t="shared" si="11"/>
        <v>0</v>
      </c>
      <c r="H751" s="282"/>
    </row>
    <row r="752" spans="1:8" ht="21.6" thickBot="1">
      <c r="A752" s="287"/>
      <c r="B752" s="281"/>
      <c r="C752" s="212"/>
      <c r="D752" s="213"/>
      <c r="E752" s="212"/>
      <c r="F752" s="214"/>
      <c r="G752" s="218">
        <f t="shared" si="11"/>
        <v>0</v>
      </c>
      <c r="H752" s="282"/>
    </row>
    <row r="753" spans="1:8" ht="22.2" thickTop="1" thickBot="1">
      <c r="A753" s="276">
        <v>38</v>
      </c>
      <c r="B753" s="279"/>
      <c r="C753" s="215">
        <v>1</v>
      </c>
      <c r="D753" s="216"/>
      <c r="E753" s="215"/>
      <c r="F753" s="217"/>
      <c r="G753" s="218">
        <f t="shared" si="11"/>
        <v>0</v>
      </c>
      <c r="H753" s="282">
        <f>IFERROR((SUM(G753:G772)*(B753/COUNTA(F753:F772))),0)</f>
        <v>0</v>
      </c>
    </row>
    <row r="754" spans="1:8" ht="21.6" thickBot="1">
      <c r="A754" s="277"/>
      <c r="B754" s="280"/>
      <c r="C754" s="209">
        <v>2</v>
      </c>
      <c r="D754" s="210"/>
      <c r="E754" s="209"/>
      <c r="F754" s="211"/>
      <c r="G754" s="218">
        <f t="shared" si="11"/>
        <v>0</v>
      </c>
      <c r="H754" s="282"/>
    </row>
    <row r="755" spans="1:8" ht="21.6" thickBot="1">
      <c r="A755" s="277"/>
      <c r="B755" s="280"/>
      <c r="C755" s="209"/>
      <c r="D755" s="210"/>
      <c r="E755" s="209"/>
      <c r="F755" s="211"/>
      <c r="G755" s="218">
        <f t="shared" si="11"/>
        <v>0</v>
      </c>
      <c r="H755" s="282"/>
    </row>
    <row r="756" spans="1:8" ht="21.6" thickBot="1">
      <c r="A756" s="277"/>
      <c r="B756" s="280"/>
      <c r="C756" s="209"/>
      <c r="D756" s="210"/>
      <c r="E756" s="209"/>
      <c r="F756" s="211"/>
      <c r="G756" s="218">
        <f t="shared" si="11"/>
        <v>0</v>
      </c>
      <c r="H756" s="282"/>
    </row>
    <row r="757" spans="1:8" ht="21.6" thickBot="1">
      <c r="A757" s="277"/>
      <c r="B757" s="280"/>
      <c r="C757" s="209"/>
      <c r="D757" s="210"/>
      <c r="E757" s="209"/>
      <c r="F757" s="211"/>
      <c r="G757" s="218">
        <f t="shared" si="11"/>
        <v>0</v>
      </c>
      <c r="H757" s="282"/>
    </row>
    <row r="758" spans="1:8" ht="21.6" thickBot="1">
      <c r="A758" s="277"/>
      <c r="B758" s="280"/>
      <c r="C758" s="209"/>
      <c r="D758" s="210"/>
      <c r="E758" s="209"/>
      <c r="F758" s="211"/>
      <c r="G758" s="218">
        <f t="shared" si="11"/>
        <v>0</v>
      </c>
      <c r="H758" s="282"/>
    </row>
    <row r="759" spans="1:8" ht="21.6" thickBot="1">
      <c r="A759" s="277"/>
      <c r="B759" s="280"/>
      <c r="C759" s="209"/>
      <c r="D759" s="210"/>
      <c r="E759" s="209"/>
      <c r="F759" s="211"/>
      <c r="G759" s="218">
        <f t="shared" si="11"/>
        <v>0</v>
      </c>
      <c r="H759" s="282"/>
    </row>
    <row r="760" spans="1:8" ht="21.6" thickBot="1">
      <c r="A760" s="277"/>
      <c r="B760" s="280"/>
      <c r="C760" s="209"/>
      <c r="D760" s="210"/>
      <c r="E760" s="209"/>
      <c r="F760" s="211"/>
      <c r="G760" s="218">
        <f t="shared" si="11"/>
        <v>0</v>
      </c>
      <c r="H760" s="282"/>
    </row>
    <row r="761" spans="1:8" ht="21.6" thickBot="1">
      <c r="A761" s="277"/>
      <c r="B761" s="280"/>
      <c r="C761" s="209"/>
      <c r="D761" s="210"/>
      <c r="E761" s="209"/>
      <c r="F761" s="211"/>
      <c r="G761" s="218">
        <f t="shared" si="11"/>
        <v>0</v>
      </c>
      <c r="H761" s="282"/>
    </row>
    <row r="762" spans="1:8" ht="21.6" thickBot="1">
      <c r="A762" s="277"/>
      <c r="B762" s="280"/>
      <c r="C762" s="209"/>
      <c r="D762" s="210"/>
      <c r="E762" s="209"/>
      <c r="F762" s="211"/>
      <c r="G762" s="218">
        <f t="shared" si="11"/>
        <v>0</v>
      </c>
      <c r="H762" s="282"/>
    </row>
    <row r="763" spans="1:8" ht="21.6" thickBot="1">
      <c r="A763" s="277"/>
      <c r="B763" s="280"/>
      <c r="C763" s="209"/>
      <c r="D763" s="210"/>
      <c r="E763" s="209"/>
      <c r="F763" s="211"/>
      <c r="G763" s="218">
        <f t="shared" si="11"/>
        <v>0</v>
      </c>
      <c r="H763" s="282"/>
    </row>
    <row r="764" spans="1:8" ht="21.6" thickBot="1">
      <c r="A764" s="277"/>
      <c r="B764" s="280"/>
      <c r="C764" s="209"/>
      <c r="D764" s="210"/>
      <c r="E764" s="209"/>
      <c r="F764" s="211"/>
      <c r="G764" s="218">
        <f t="shared" si="11"/>
        <v>0</v>
      </c>
      <c r="H764" s="282"/>
    </row>
    <row r="765" spans="1:8" ht="21.6" thickBot="1">
      <c r="A765" s="277"/>
      <c r="B765" s="280"/>
      <c r="C765" s="209"/>
      <c r="D765" s="210"/>
      <c r="E765" s="209"/>
      <c r="F765" s="211"/>
      <c r="G765" s="218">
        <f t="shared" si="11"/>
        <v>0</v>
      </c>
      <c r="H765" s="282"/>
    </row>
    <row r="766" spans="1:8" ht="21.6" thickBot="1">
      <c r="A766" s="277"/>
      <c r="B766" s="280"/>
      <c r="C766" s="209"/>
      <c r="D766" s="210"/>
      <c r="E766" s="209"/>
      <c r="F766" s="211"/>
      <c r="G766" s="218">
        <f t="shared" si="11"/>
        <v>0</v>
      </c>
      <c r="H766" s="282"/>
    </row>
    <row r="767" spans="1:8" ht="21.6" thickBot="1">
      <c r="A767" s="277"/>
      <c r="B767" s="280"/>
      <c r="C767" s="209"/>
      <c r="D767" s="210"/>
      <c r="E767" s="209"/>
      <c r="F767" s="211"/>
      <c r="G767" s="218">
        <f t="shared" si="11"/>
        <v>0</v>
      </c>
      <c r="H767" s="282"/>
    </row>
    <row r="768" spans="1:8" ht="21.6" thickBot="1">
      <c r="A768" s="277"/>
      <c r="B768" s="280"/>
      <c r="C768" s="209"/>
      <c r="D768" s="210"/>
      <c r="E768" s="209"/>
      <c r="F768" s="211"/>
      <c r="G768" s="218">
        <f t="shared" si="11"/>
        <v>0</v>
      </c>
      <c r="H768" s="282"/>
    </row>
    <row r="769" spans="1:8" ht="21.6" thickBot="1">
      <c r="A769" s="277"/>
      <c r="B769" s="280"/>
      <c r="C769" s="209"/>
      <c r="D769" s="210"/>
      <c r="E769" s="209"/>
      <c r="F769" s="211"/>
      <c r="G769" s="218">
        <f t="shared" si="11"/>
        <v>0</v>
      </c>
      <c r="H769" s="282"/>
    </row>
    <row r="770" spans="1:8" ht="21.6" thickBot="1">
      <c r="A770" s="277"/>
      <c r="B770" s="280"/>
      <c r="C770" s="209"/>
      <c r="D770" s="210"/>
      <c r="E770" s="209"/>
      <c r="F770" s="211"/>
      <c r="G770" s="218">
        <f t="shared" si="11"/>
        <v>0</v>
      </c>
      <c r="H770" s="282"/>
    </row>
    <row r="771" spans="1:8" ht="21.6" thickBot="1">
      <c r="A771" s="277"/>
      <c r="B771" s="280"/>
      <c r="C771" s="209"/>
      <c r="D771" s="210"/>
      <c r="E771" s="209"/>
      <c r="F771" s="211"/>
      <c r="G771" s="218">
        <f t="shared" si="11"/>
        <v>0</v>
      </c>
      <c r="H771" s="282"/>
    </row>
    <row r="772" spans="1:8" ht="21.6" thickBot="1">
      <c r="A772" s="278"/>
      <c r="B772" s="281"/>
      <c r="C772" s="212"/>
      <c r="D772" s="213"/>
      <c r="E772" s="212"/>
      <c r="F772" s="214"/>
      <c r="G772" s="218">
        <f t="shared" si="11"/>
        <v>0</v>
      </c>
      <c r="H772" s="282"/>
    </row>
    <row r="773" spans="1:8" ht="22.2" thickTop="1" thickBot="1">
      <c r="A773" s="283">
        <v>39</v>
      </c>
      <c r="B773" s="279"/>
      <c r="C773" s="215">
        <v>1</v>
      </c>
      <c r="D773" s="216"/>
      <c r="E773" s="215"/>
      <c r="F773" s="217"/>
      <c r="G773" s="218">
        <f t="shared" si="11"/>
        <v>0</v>
      </c>
      <c r="H773" s="282">
        <f>IFERROR((SUM(G773:G792)*(B773/COUNTA(F773:F792))),0)</f>
        <v>0</v>
      </c>
    </row>
    <row r="774" spans="1:8" ht="21.6" thickBot="1">
      <c r="A774" s="283"/>
      <c r="B774" s="280"/>
      <c r="C774" s="209">
        <v>2</v>
      </c>
      <c r="D774" s="210"/>
      <c r="E774" s="209"/>
      <c r="F774" s="211"/>
      <c r="G774" s="218">
        <f t="shared" si="11"/>
        <v>0</v>
      </c>
      <c r="H774" s="282"/>
    </row>
    <row r="775" spans="1:8" ht="21.6" thickBot="1">
      <c r="A775" s="283"/>
      <c r="B775" s="280"/>
      <c r="C775" s="209"/>
      <c r="D775" s="210"/>
      <c r="E775" s="209"/>
      <c r="F775" s="211"/>
      <c r="G775" s="218">
        <f t="shared" si="11"/>
        <v>0</v>
      </c>
      <c r="H775" s="282"/>
    </row>
    <row r="776" spans="1:8" ht="21.6" thickBot="1">
      <c r="A776" s="283"/>
      <c r="B776" s="280"/>
      <c r="C776" s="209"/>
      <c r="D776" s="210"/>
      <c r="E776" s="209"/>
      <c r="F776" s="211"/>
      <c r="G776" s="218">
        <f t="shared" si="11"/>
        <v>0</v>
      </c>
      <c r="H776" s="282"/>
    </row>
    <row r="777" spans="1:8" ht="21.6" thickBot="1">
      <c r="A777" s="283"/>
      <c r="B777" s="280"/>
      <c r="C777" s="209"/>
      <c r="D777" s="210"/>
      <c r="E777" s="209"/>
      <c r="F777" s="211"/>
      <c r="G777" s="218">
        <f t="shared" si="11"/>
        <v>0</v>
      </c>
      <c r="H777" s="282"/>
    </row>
    <row r="778" spans="1:8" ht="21.6" thickBot="1">
      <c r="A778" s="283"/>
      <c r="B778" s="280"/>
      <c r="C778" s="209"/>
      <c r="D778" s="210"/>
      <c r="E778" s="209"/>
      <c r="F778" s="211"/>
      <c r="G778" s="218">
        <f t="shared" si="11"/>
        <v>0</v>
      </c>
      <c r="H778" s="282"/>
    </row>
    <row r="779" spans="1:8" ht="21.6" thickBot="1">
      <c r="A779" s="283"/>
      <c r="B779" s="280"/>
      <c r="C779" s="209"/>
      <c r="D779" s="210"/>
      <c r="E779" s="209"/>
      <c r="F779" s="211"/>
      <c r="G779" s="218">
        <f t="shared" si="11"/>
        <v>0</v>
      </c>
      <c r="H779" s="282"/>
    </row>
    <row r="780" spans="1:8" ht="21.6" thickBot="1">
      <c r="A780" s="283"/>
      <c r="B780" s="280"/>
      <c r="C780" s="209"/>
      <c r="D780" s="210"/>
      <c r="E780" s="209"/>
      <c r="F780" s="211"/>
      <c r="G780" s="218">
        <f t="shared" si="11"/>
        <v>0</v>
      </c>
      <c r="H780" s="282"/>
    </row>
    <row r="781" spans="1:8" ht="21.6" thickBot="1">
      <c r="A781" s="283"/>
      <c r="B781" s="280"/>
      <c r="C781" s="209"/>
      <c r="D781" s="210"/>
      <c r="E781" s="209"/>
      <c r="F781" s="211"/>
      <c r="G781" s="218">
        <f t="shared" ref="G781:G844" si="12">IF($E781=$K$13,0.1466*(($F781*7/22)^0.7187),IF($E781=$K$14,0.49522*((($F781*7/22)^2)^0.8726),IF($E781=$K$15,0.17446*((($F781*7/22)^2)^1.0437),IF($E781=$K$16,0.2425*((($F781*7/22)^2)^1.0751)))))*1.27*0.47*(44/12)</f>
        <v>0</v>
      </c>
      <c r="H781" s="282"/>
    </row>
    <row r="782" spans="1:8" ht="21.6" thickBot="1">
      <c r="A782" s="283"/>
      <c r="B782" s="280"/>
      <c r="C782" s="209"/>
      <c r="D782" s="210"/>
      <c r="E782" s="209"/>
      <c r="F782" s="211"/>
      <c r="G782" s="218">
        <f t="shared" si="12"/>
        <v>0</v>
      </c>
      <c r="H782" s="282"/>
    </row>
    <row r="783" spans="1:8" ht="21.6" thickBot="1">
      <c r="A783" s="283"/>
      <c r="B783" s="280"/>
      <c r="C783" s="209"/>
      <c r="D783" s="210"/>
      <c r="E783" s="209"/>
      <c r="F783" s="211"/>
      <c r="G783" s="218">
        <f t="shared" si="12"/>
        <v>0</v>
      </c>
      <c r="H783" s="282"/>
    </row>
    <row r="784" spans="1:8" ht="21.6" thickBot="1">
      <c r="A784" s="283"/>
      <c r="B784" s="280"/>
      <c r="C784" s="209"/>
      <c r="D784" s="210"/>
      <c r="E784" s="209"/>
      <c r="F784" s="211"/>
      <c r="G784" s="218">
        <f t="shared" si="12"/>
        <v>0</v>
      </c>
      <c r="H784" s="282"/>
    </row>
    <row r="785" spans="1:8" ht="21.6" thickBot="1">
      <c r="A785" s="283"/>
      <c r="B785" s="280"/>
      <c r="C785" s="209"/>
      <c r="D785" s="210"/>
      <c r="E785" s="209"/>
      <c r="F785" s="211"/>
      <c r="G785" s="218">
        <f t="shared" si="12"/>
        <v>0</v>
      </c>
      <c r="H785" s="282"/>
    </row>
    <row r="786" spans="1:8" ht="21.6" thickBot="1">
      <c r="A786" s="283"/>
      <c r="B786" s="280"/>
      <c r="C786" s="209"/>
      <c r="D786" s="210"/>
      <c r="E786" s="209"/>
      <c r="F786" s="211"/>
      <c r="G786" s="218">
        <f t="shared" si="12"/>
        <v>0</v>
      </c>
      <c r="H786" s="282"/>
    </row>
    <row r="787" spans="1:8" ht="21.6" thickBot="1">
      <c r="A787" s="283"/>
      <c r="B787" s="280"/>
      <c r="C787" s="209"/>
      <c r="D787" s="210"/>
      <c r="E787" s="209"/>
      <c r="F787" s="211"/>
      <c r="G787" s="218">
        <f t="shared" si="12"/>
        <v>0</v>
      </c>
      <c r="H787" s="282"/>
    </row>
    <row r="788" spans="1:8" ht="21.6" thickBot="1">
      <c r="A788" s="283"/>
      <c r="B788" s="280"/>
      <c r="C788" s="209"/>
      <c r="D788" s="210"/>
      <c r="E788" s="209"/>
      <c r="F788" s="211"/>
      <c r="G788" s="218">
        <f t="shared" si="12"/>
        <v>0</v>
      </c>
      <c r="H788" s="282"/>
    </row>
    <row r="789" spans="1:8" ht="21.6" thickBot="1">
      <c r="A789" s="283"/>
      <c r="B789" s="280"/>
      <c r="C789" s="209"/>
      <c r="D789" s="210"/>
      <c r="E789" s="209"/>
      <c r="F789" s="211"/>
      <c r="G789" s="218">
        <f t="shared" si="12"/>
        <v>0</v>
      </c>
      <c r="H789" s="282"/>
    </row>
    <row r="790" spans="1:8" ht="21.6" thickBot="1">
      <c r="A790" s="283"/>
      <c r="B790" s="280"/>
      <c r="C790" s="209"/>
      <c r="D790" s="210"/>
      <c r="E790" s="209"/>
      <c r="F790" s="211"/>
      <c r="G790" s="218">
        <f t="shared" si="12"/>
        <v>0</v>
      </c>
      <c r="H790" s="282"/>
    </row>
    <row r="791" spans="1:8" ht="21.6" thickBot="1">
      <c r="A791" s="283"/>
      <c r="B791" s="280"/>
      <c r="C791" s="209"/>
      <c r="D791" s="210"/>
      <c r="E791" s="209"/>
      <c r="F791" s="211"/>
      <c r="G791" s="218">
        <f t="shared" si="12"/>
        <v>0</v>
      </c>
      <c r="H791" s="282"/>
    </row>
    <row r="792" spans="1:8" ht="21.6" thickBot="1">
      <c r="A792" s="284"/>
      <c r="B792" s="281"/>
      <c r="C792" s="212"/>
      <c r="D792" s="213"/>
      <c r="E792" s="212"/>
      <c r="F792" s="214"/>
      <c r="G792" s="218">
        <f t="shared" si="12"/>
        <v>0</v>
      </c>
      <c r="H792" s="282"/>
    </row>
    <row r="793" spans="1:8" ht="22.2" thickTop="1" thickBot="1">
      <c r="A793" s="285">
        <v>40</v>
      </c>
      <c r="B793" s="279"/>
      <c r="C793" s="215">
        <v>1</v>
      </c>
      <c r="D793" s="216"/>
      <c r="E793" s="215"/>
      <c r="F793" s="217"/>
      <c r="G793" s="218">
        <f t="shared" si="12"/>
        <v>0</v>
      </c>
      <c r="H793" s="282">
        <f>IFERROR((SUM(G793:G812)*(B793/COUNTA(F793:F812))),0)</f>
        <v>0</v>
      </c>
    </row>
    <row r="794" spans="1:8" ht="21.6" thickBot="1">
      <c r="A794" s="286"/>
      <c r="B794" s="280"/>
      <c r="C794" s="209">
        <v>2</v>
      </c>
      <c r="D794" s="210"/>
      <c r="E794" s="209"/>
      <c r="F794" s="211"/>
      <c r="G794" s="218">
        <f t="shared" si="12"/>
        <v>0</v>
      </c>
      <c r="H794" s="282"/>
    </row>
    <row r="795" spans="1:8" ht="21.6" thickBot="1">
      <c r="A795" s="286"/>
      <c r="B795" s="280"/>
      <c r="C795" s="209"/>
      <c r="D795" s="210"/>
      <c r="E795" s="209"/>
      <c r="F795" s="211"/>
      <c r="G795" s="218">
        <f t="shared" si="12"/>
        <v>0</v>
      </c>
      <c r="H795" s="282"/>
    </row>
    <row r="796" spans="1:8" ht="21.6" thickBot="1">
      <c r="A796" s="286"/>
      <c r="B796" s="280"/>
      <c r="C796" s="209"/>
      <c r="D796" s="210"/>
      <c r="E796" s="209"/>
      <c r="F796" s="211"/>
      <c r="G796" s="218">
        <f t="shared" si="12"/>
        <v>0</v>
      </c>
      <c r="H796" s="282"/>
    </row>
    <row r="797" spans="1:8" ht="21.6" thickBot="1">
      <c r="A797" s="286"/>
      <c r="B797" s="280"/>
      <c r="C797" s="209"/>
      <c r="D797" s="210"/>
      <c r="E797" s="209"/>
      <c r="F797" s="211"/>
      <c r="G797" s="218">
        <f t="shared" si="12"/>
        <v>0</v>
      </c>
      <c r="H797" s="282"/>
    </row>
    <row r="798" spans="1:8" ht="21.6" thickBot="1">
      <c r="A798" s="286"/>
      <c r="B798" s="280"/>
      <c r="C798" s="209"/>
      <c r="D798" s="210"/>
      <c r="E798" s="209"/>
      <c r="F798" s="211"/>
      <c r="G798" s="218">
        <f t="shared" si="12"/>
        <v>0</v>
      </c>
      <c r="H798" s="282"/>
    </row>
    <row r="799" spans="1:8" ht="21.6" thickBot="1">
      <c r="A799" s="286"/>
      <c r="B799" s="280"/>
      <c r="C799" s="209"/>
      <c r="D799" s="210"/>
      <c r="E799" s="209"/>
      <c r="F799" s="211"/>
      <c r="G799" s="218">
        <f t="shared" si="12"/>
        <v>0</v>
      </c>
      <c r="H799" s="282"/>
    </row>
    <row r="800" spans="1:8" ht="21.6" thickBot="1">
      <c r="A800" s="286"/>
      <c r="B800" s="280"/>
      <c r="C800" s="209"/>
      <c r="D800" s="210"/>
      <c r="E800" s="209"/>
      <c r="F800" s="211"/>
      <c r="G800" s="218">
        <f t="shared" si="12"/>
        <v>0</v>
      </c>
      <c r="H800" s="282"/>
    </row>
    <row r="801" spans="1:8" ht="21.6" thickBot="1">
      <c r="A801" s="286"/>
      <c r="B801" s="280"/>
      <c r="C801" s="209"/>
      <c r="D801" s="210"/>
      <c r="E801" s="209"/>
      <c r="F801" s="211"/>
      <c r="G801" s="218">
        <f t="shared" si="12"/>
        <v>0</v>
      </c>
      <c r="H801" s="282"/>
    </row>
    <row r="802" spans="1:8" ht="21.6" thickBot="1">
      <c r="A802" s="286"/>
      <c r="B802" s="280"/>
      <c r="C802" s="209"/>
      <c r="D802" s="210"/>
      <c r="E802" s="209"/>
      <c r="F802" s="211"/>
      <c r="G802" s="218">
        <f t="shared" si="12"/>
        <v>0</v>
      </c>
      <c r="H802" s="282"/>
    </row>
    <row r="803" spans="1:8" ht="21.6" thickBot="1">
      <c r="A803" s="286"/>
      <c r="B803" s="280"/>
      <c r="C803" s="209"/>
      <c r="D803" s="210"/>
      <c r="E803" s="209"/>
      <c r="F803" s="211"/>
      <c r="G803" s="218">
        <f t="shared" si="12"/>
        <v>0</v>
      </c>
      <c r="H803" s="282"/>
    </row>
    <row r="804" spans="1:8" ht="21.6" thickBot="1">
      <c r="A804" s="286"/>
      <c r="B804" s="280"/>
      <c r="C804" s="209"/>
      <c r="D804" s="210"/>
      <c r="E804" s="209"/>
      <c r="F804" s="211"/>
      <c r="G804" s="218">
        <f t="shared" si="12"/>
        <v>0</v>
      </c>
      <c r="H804" s="282"/>
    </row>
    <row r="805" spans="1:8" ht="21.6" thickBot="1">
      <c r="A805" s="286"/>
      <c r="B805" s="280"/>
      <c r="C805" s="209"/>
      <c r="D805" s="210"/>
      <c r="E805" s="209"/>
      <c r="F805" s="211"/>
      <c r="G805" s="218">
        <f t="shared" si="12"/>
        <v>0</v>
      </c>
      <c r="H805" s="282"/>
    </row>
    <row r="806" spans="1:8" ht="21.6" thickBot="1">
      <c r="A806" s="286"/>
      <c r="B806" s="280"/>
      <c r="C806" s="209"/>
      <c r="D806" s="210"/>
      <c r="E806" s="209"/>
      <c r="F806" s="211"/>
      <c r="G806" s="218">
        <f t="shared" si="12"/>
        <v>0</v>
      </c>
      <c r="H806" s="282"/>
    </row>
    <row r="807" spans="1:8" ht="21.6" thickBot="1">
      <c r="A807" s="286"/>
      <c r="B807" s="280"/>
      <c r="C807" s="209"/>
      <c r="D807" s="210"/>
      <c r="E807" s="209"/>
      <c r="F807" s="211"/>
      <c r="G807" s="218">
        <f t="shared" si="12"/>
        <v>0</v>
      </c>
      <c r="H807" s="282"/>
    </row>
    <row r="808" spans="1:8" ht="21.6" thickBot="1">
      <c r="A808" s="286"/>
      <c r="B808" s="280"/>
      <c r="C808" s="209"/>
      <c r="D808" s="210"/>
      <c r="E808" s="209"/>
      <c r="F808" s="211"/>
      <c r="G808" s="218">
        <f t="shared" si="12"/>
        <v>0</v>
      </c>
      <c r="H808" s="282"/>
    </row>
    <row r="809" spans="1:8" ht="21.6" thickBot="1">
      <c r="A809" s="286"/>
      <c r="B809" s="280"/>
      <c r="C809" s="209"/>
      <c r="D809" s="210"/>
      <c r="E809" s="209"/>
      <c r="F809" s="211"/>
      <c r="G809" s="218">
        <f t="shared" si="12"/>
        <v>0</v>
      </c>
      <c r="H809" s="282"/>
    </row>
    <row r="810" spans="1:8" ht="21.6" thickBot="1">
      <c r="A810" s="286"/>
      <c r="B810" s="280"/>
      <c r="C810" s="209"/>
      <c r="D810" s="210"/>
      <c r="E810" s="209"/>
      <c r="F810" s="211"/>
      <c r="G810" s="218">
        <f t="shared" si="12"/>
        <v>0</v>
      </c>
      <c r="H810" s="282"/>
    </row>
    <row r="811" spans="1:8" ht="21.6" thickBot="1">
      <c r="A811" s="286"/>
      <c r="B811" s="280"/>
      <c r="C811" s="209"/>
      <c r="D811" s="210"/>
      <c r="E811" s="209"/>
      <c r="F811" s="211"/>
      <c r="G811" s="218">
        <f t="shared" si="12"/>
        <v>0</v>
      </c>
      <c r="H811" s="282"/>
    </row>
    <row r="812" spans="1:8" ht="21.6" thickBot="1">
      <c r="A812" s="287"/>
      <c r="B812" s="281"/>
      <c r="C812" s="212"/>
      <c r="D812" s="213"/>
      <c r="E812" s="212"/>
      <c r="F812" s="214"/>
      <c r="G812" s="218">
        <f t="shared" si="12"/>
        <v>0</v>
      </c>
      <c r="H812" s="282"/>
    </row>
    <row r="813" spans="1:8" ht="22.2" thickTop="1" thickBot="1">
      <c r="A813" s="276">
        <v>41</v>
      </c>
      <c r="B813" s="279"/>
      <c r="C813" s="215">
        <v>1</v>
      </c>
      <c r="D813" s="216"/>
      <c r="E813" s="215"/>
      <c r="F813" s="217"/>
      <c r="G813" s="218">
        <f t="shared" si="12"/>
        <v>0</v>
      </c>
      <c r="H813" s="282">
        <f>IFERROR((SUM(G813:G832)*(B813/COUNTA(F813:F832))),0)</f>
        <v>0</v>
      </c>
    </row>
    <row r="814" spans="1:8" ht="21.6" thickBot="1">
      <c r="A814" s="277"/>
      <c r="B814" s="280"/>
      <c r="C814" s="209">
        <v>2</v>
      </c>
      <c r="D814" s="210"/>
      <c r="E814" s="209"/>
      <c r="F814" s="211"/>
      <c r="G814" s="218">
        <f t="shared" si="12"/>
        <v>0</v>
      </c>
      <c r="H814" s="282"/>
    </row>
    <row r="815" spans="1:8" ht="21.6" thickBot="1">
      <c r="A815" s="277"/>
      <c r="B815" s="280"/>
      <c r="C815" s="209"/>
      <c r="D815" s="210"/>
      <c r="E815" s="209"/>
      <c r="F815" s="211"/>
      <c r="G815" s="218">
        <f t="shared" si="12"/>
        <v>0</v>
      </c>
      <c r="H815" s="282"/>
    </row>
    <row r="816" spans="1:8" ht="21.6" thickBot="1">
      <c r="A816" s="277"/>
      <c r="B816" s="280"/>
      <c r="C816" s="209"/>
      <c r="D816" s="210"/>
      <c r="E816" s="209"/>
      <c r="F816" s="211"/>
      <c r="G816" s="218">
        <f t="shared" si="12"/>
        <v>0</v>
      </c>
      <c r="H816" s="282"/>
    </row>
    <row r="817" spans="1:8" ht="21.6" thickBot="1">
      <c r="A817" s="277"/>
      <c r="B817" s="280"/>
      <c r="C817" s="209"/>
      <c r="D817" s="210"/>
      <c r="E817" s="209"/>
      <c r="F817" s="211"/>
      <c r="G817" s="218">
        <f t="shared" si="12"/>
        <v>0</v>
      </c>
      <c r="H817" s="282"/>
    </row>
    <row r="818" spans="1:8" ht="21.6" thickBot="1">
      <c r="A818" s="277"/>
      <c r="B818" s="280"/>
      <c r="C818" s="209"/>
      <c r="D818" s="210"/>
      <c r="E818" s="209"/>
      <c r="F818" s="211"/>
      <c r="G818" s="218">
        <f t="shared" si="12"/>
        <v>0</v>
      </c>
      <c r="H818" s="282"/>
    </row>
    <row r="819" spans="1:8" ht="21.6" thickBot="1">
      <c r="A819" s="277"/>
      <c r="B819" s="280"/>
      <c r="C819" s="209"/>
      <c r="D819" s="210"/>
      <c r="E819" s="209"/>
      <c r="F819" s="211"/>
      <c r="G819" s="218">
        <f t="shared" si="12"/>
        <v>0</v>
      </c>
      <c r="H819" s="282"/>
    </row>
    <row r="820" spans="1:8" ht="21.6" thickBot="1">
      <c r="A820" s="277"/>
      <c r="B820" s="280"/>
      <c r="C820" s="209"/>
      <c r="D820" s="210"/>
      <c r="E820" s="209"/>
      <c r="F820" s="211"/>
      <c r="G820" s="218">
        <f t="shared" si="12"/>
        <v>0</v>
      </c>
      <c r="H820" s="282"/>
    </row>
    <row r="821" spans="1:8" ht="21.6" thickBot="1">
      <c r="A821" s="277"/>
      <c r="B821" s="280"/>
      <c r="C821" s="209"/>
      <c r="D821" s="210"/>
      <c r="E821" s="209"/>
      <c r="F821" s="211"/>
      <c r="G821" s="218">
        <f t="shared" si="12"/>
        <v>0</v>
      </c>
      <c r="H821" s="282"/>
    </row>
    <row r="822" spans="1:8" ht="21.6" thickBot="1">
      <c r="A822" s="277"/>
      <c r="B822" s="280"/>
      <c r="C822" s="209"/>
      <c r="D822" s="210"/>
      <c r="E822" s="209"/>
      <c r="F822" s="211"/>
      <c r="G822" s="218">
        <f t="shared" si="12"/>
        <v>0</v>
      </c>
      <c r="H822" s="282"/>
    </row>
    <row r="823" spans="1:8" ht="21.6" thickBot="1">
      <c r="A823" s="277"/>
      <c r="B823" s="280"/>
      <c r="C823" s="209"/>
      <c r="D823" s="210"/>
      <c r="E823" s="209"/>
      <c r="F823" s="211"/>
      <c r="G823" s="218">
        <f t="shared" si="12"/>
        <v>0</v>
      </c>
      <c r="H823" s="282"/>
    </row>
    <row r="824" spans="1:8" ht="21.6" thickBot="1">
      <c r="A824" s="277"/>
      <c r="B824" s="280"/>
      <c r="C824" s="209"/>
      <c r="D824" s="210"/>
      <c r="E824" s="209"/>
      <c r="F824" s="211"/>
      <c r="G824" s="218">
        <f t="shared" si="12"/>
        <v>0</v>
      </c>
      <c r="H824" s="282"/>
    </row>
    <row r="825" spans="1:8" ht="21.6" thickBot="1">
      <c r="A825" s="277"/>
      <c r="B825" s="280"/>
      <c r="C825" s="209"/>
      <c r="D825" s="210"/>
      <c r="E825" s="209"/>
      <c r="F825" s="211"/>
      <c r="G825" s="218">
        <f t="shared" si="12"/>
        <v>0</v>
      </c>
      <c r="H825" s="282"/>
    </row>
    <row r="826" spans="1:8" ht="21.6" thickBot="1">
      <c r="A826" s="277"/>
      <c r="B826" s="280"/>
      <c r="C826" s="209"/>
      <c r="D826" s="210"/>
      <c r="E826" s="209"/>
      <c r="F826" s="211"/>
      <c r="G826" s="218">
        <f t="shared" si="12"/>
        <v>0</v>
      </c>
      <c r="H826" s="282"/>
    </row>
    <row r="827" spans="1:8" ht="21.6" thickBot="1">
      <c r="A827" s="277"/>
      <c r="B827" s="280"/>
      <c r="C827" s="209"/>
      <c r="D827" s="210"/>
      <c r="E827" s="209"/>
      <c r="F827" s="211"/>
      <c r="G827" s="218">
        <f t="shared" si="12"/>
        <v>0</v>
      </c>
      <c r="H827" s="282"/>
    </row>
    <row r="828" spans="1:8" ht="21.6" thickBot="1">
      <c r="A828" s="277"/>
      <c r="B828" s="280"/>
      <c r="C828" s="209"/>
      <c r="D828" s="210"/>
      <c r="E828" s="209"/>
      <c r="F828" s="211"/>
      <c r="G828" s="218">
        <f t="shared" si="12"/>
        <v>0</v>
      </c>
      <c r="H828" s="282"/>
    </row>
    <row r="829" spans="1:8" ht="21.6" thickBot="1">
      <c r="A829" s="277"/>
      <c r="B829" s="280"/>
      <c r="C829" s="209"/>
      <c r="D829" s="210"/>
      <c r="E829" s="209"/>
      <c r="F829" s="211"/>
      <c r="G829" s="218">
        <f t="shared" si="12"/>
        <v>0</v>
      </c>
      <c r="H829" s="282"/>
    </row>
    <row r="830" spans="1:8" ht="21.6" thickBot="1">
      <c r="A830" s="277"/>
      <c r="B830" s="280"/>
      <c r="C830" s="209"/>
      <c r="D830" s="210"/>
      <c r="E830" s="209"/>
      <c r="F830" s="211"/>
      <c r="G830" s="218">
        <f t="shared" si="12"/>
        <v>0</v>
      </c>
      <c r="H830" s="282"/>
    </row>
    <row r="831" spans="1:8" ht="21.6" thickBot="1">
      <c r="A831" s="277"/>
      <c r="B831" s="280"/>
      <c r="C831" s="209"/>
      <c r="D831" s="210"/>
      <c r="E831" s="209"/>
      <c r="F831" s="211"/>
      <c r="G831" s="218">
        <f t="shared" si="12"/>
        <v>0</v>
      </c>
      <c r="H831" s="282"/>
    </row>
    <row r="832" spans="1:8" ht="21.6" thickBot="1">
      <c r="A832" s="278"/>
      <c r="B832" s="281"/>
      <c r="C832" s="212"/>
      <c r="D832" s="213"/>
      <c r="E832" s="212"/>
      <c r="F832" s="214"/>
      <c r="G832" s="218">
        <f t="shared" si="12"/>
        <v>0</v>
      </c>
      <c r="H832" s="282"/>
    </row>
    <row r="833" spans="1:8" ht="22.2" thickTop="1" thickBot="1">
      <c r="A833" s="283">
        <v>42</v>
      </c>
      <c r="B833" s="279"/>
      <c r="C833" s="215">
        <v>1</v>
      </c>
      <c r="D833" s="216"/>
      <c r="E833" s="215"/>
      <c r="F833" s="217"/>
      <c r="G833" s="218">
        <f t="shared" si="12"/>
        <v>0</v>
      </c>
      <c r="H833" s="282">
        <f>IFERROR((SUM(G833:G852)*(B833/COUNTA(F833:F852))),0)</f>
        <v>0</v>
      </c>
    </row>
    <row r="834" spans="1:8" ht="21.6" thickBot="1">
      <c r="A834" s="283"/>
      <c r="B834" s="280"/>
      <c r="C834" s="209">
        <v>2</v>
      </c>
      <c r="D834" s="210"/>
      <c r="E834" s="209"/>
      <c r="F834" s="211"/>
      <c r="G834" s="218">
        <f t="shared" si="12"/>
        <v>0</v>
      </c>
      <c r="H834" s="282"/>
    </row>
    <row r="835" spans="1:8" ht="21.6" thickBot="1">
      <c r="A835" s="283"/>
      <c r="B835" s="280"/>
      <c r="C835" s="209"/>
      <c r="D835" s="210"/>
      <c r="E835" s="209"/>
      <c r="F835" s="211"/>
      <c r="G835" s="218">
        <f t="shared" si="12"/>
        <v>0</v>
      </c>
      <c r="H835" s="282"/>
    </row>
    <row r="836" spans="1:8" ht="21.6" thickBot="1">
      <c r="A836" s="283"/>
      <c r="B836" s="280"/>
      <c r="C836" s="209"/>
      <c r="D836" s="210"/>
      <c r="E836" s="209"/>
      <c r="F836" s="211"/>
      <c r="G836" s="218">
        <f t="shared" si="12"/>
        <v>0</v>
      </c>
      <c r="H836" s="282"/>
    </row>
    <row r="837" spans="1:8" ht="21.6" thickBot="1">
      <c r="A837" s="283"/>
      <c r="B837" s="280"/>
      <c r="C837" s="209"/>
      <c r="D837" s="210"/>
      <c r="E837" s="209"/>
      <c r="F837" s="211"/>
      <c r="G837" s="218">
        <f t="shared" si="12"/>
        <v>0</v>
      </c>
      <c r="H837" s="282"/>
    </row>
    <row r="838" spans="1:8" ht="21.6" thickBot="1">
      <c r="A838" s="283"/>
      <c r="B838" s="280"/>
      <c r="C838" s="209"/>
      <c r="D838" s="210"/>
      <c r="E838" s="209"/>
      <c r="F838" s="211"/>
      <c r="G838" s="218">
        <f t="shared" si="12"/>
        <v>0</v>
      </c>
      <c r="H838" s="282"/>
    </row>
    <row r="839" spans="1:8" ht="21.6" thickBot="1">
      <c r="A839" s="283"/>
      <c r="B839" s="280"/>
      <c r="C839" s="209"/>
      <c r="D839" s="210"/>
      <c r="E839" s="209"/>
      <c r="F839" s="211"/>
      <c r="G839" s="218">
        <f t="shared" si="12"/>
        <v>0</v>
      </c>
      <c r="H839" s="282"/>
    </row>
    <row r="840" spans="1:8" ht="21.6" thickBot="1">
      <c r="A840" s="283"/>
      <c r="B840" s="280"/>
      <c r="C840" s="209"/>
      <c r="D840" s="210"/>
      <c r="E840" s="209"/>
      <c r="F840" s="211"/>
      <c r="G840" s="218">
        <f t="shared" si="12"/>
        <v>0</v>
      </c>
      <c r="H840" s="282"/>
    </row>
    <row r="841" spans="1:8" ht="21.6" thickBot="1">
      <c r="A841" s="283"/>
      <c r="B841" s="280"/>
      <c r="C841" s="209"/>
      <c r="D841" s="210"/>
      <c r="E841" s="209"/>
      <c r="F841" s="211"/>
      <c r="G841" s="218">
        <f t="shared" si="12"/>
        <v>0</v>
      </c>
      <c r="H841" s="282"/>
    </row>
    <row r="842" spans="1:8" ht="21.6" thickBot="1">
      <c r="A842" s="283"/>
      <c r="B842" s="280"/>
      <c r="C842" s="209"/>
      <c r="D842" s="210"/>
      <c r="E842" s="209"/>
      <c r="F842" s="211"/>
      <c r="G842" s="218">
        <f t="shared" si="12"/>
        <v>0</v>
      </c>
      <c r="H842" s="282"/>
    </row>
    <row r="843" spans="1:8" ht="21.6" thickBot="1">
      <c r="A843" s="283"/>
      <c r="B843" s="280"/>
      <c r="C843" s="209"/>
      <c r="D843" s="210"/>
      <c r="E843" s="209"/>
      <c r="F843" s="211"/>
      <c r="G843" s="218">
        <f t="shared" si="12"/>
        <v>0</v>
      </c>
      <c r="H843" s="282"/>
    </row>
    <row r="844" spans="1:8" ht="21.6" thickBot="1">
      <c r="A844" s="283"/>
      <c r="B844" s="280"/>
      <c r="C844" s="209"/>
      <c r="D844" s="210"/>
      <c r="E844" s="209"/>
      <c r="F844" s="211"/>
      <c r="G844" s="218">
        <f t="shared" si="12"/>
        <v>0</v>
      </c>
      <c r="H844" s="282"/>
    </row>
    <row r="845" spans="1:8" ht="21.6" thickBot="1">
      <c r="A845" s="283"/>
      <c r="B845" s="280"/>
      <c r="C845" s="209"/>
      <c r="D845" s="210"/>
      <c r="E845" s="209"/>
      <c r="F845" s="211"/>
      <c r="G845" s="218">
        <f t="shared" ref="G845:G908" si="13">IF($E845=$K$13,0.1466*(($F845*7/22)^0.7187),IF($E845=$K$14,0.49522*((($F845*7/22)^2)^0.8726),IF($E845=$K$15,0.17446*((($F845*7/22)^2)^1.0437),IF($E845=$K$16,0.2425*((($F845*7/22)^2)^1.0751)))))*1.27*0.47*(44/12)</f>
        <v>0</v>
      </c>
      <c r="H845" s="282"/>
    </row>
    <row r="846" spans="1:8" ht="21.6" thickBot="1">
      <c r="A846" s="283"/>
      <c r="B846" s="280"/>
      <c r="C846" s="209"/>
      <c r="D846" s="210"/>
      <c r="E846" s="209"/>
      <c r="F846" s="211"/>
      <c r="G846" s="218">
        <f t="shared" si="13"/>
        <v>0</v>
      </c>
      <c r="H846" s="282"/>
    </row>
    <row r="847" spans="1:8" ht="21.6" thickBot="1">
      <c r="A847" s="283"/>
      <c r="B847" s="280"/>
      <c r="C847" s="209"/>
      <c r="D847" s="210"/>
      <c r="E847" s="209"/>
      <c r="F847" s="211"/>
      <c r="G847" s="218">
        <f t="shared" si="13"/>
        <v>0</v>
      </c>
      <c r="H847" s="282"/>
    </row>
    <row r="848" spans="1:8" ht="21.6" thickBot="1">
      <c r="A848" s="283"/>
      <c r="B848" s="280"/>
      <c r="C848" s="209"/>
      <c r="D848" s="210"/>
      <c r="E848" s="209"/>
      <c r="F848" s="211"/>
      <c r="G848" s="218">
        <f t="shared" si="13"/>
        <v>0</v>
      </c>
      <c r="H848" s="282"/>
    </row>
    <row r="849" spans="1:8" ht="21.6" thickBot="1">
      <c r="A849" s="283"/>
      <c r="B849" s="280"/>
      <c r="C849" s="209"/>
      <c r="D849" s="210"/>
      <c r="E849" s="209"/>
      <c r="F849" s="211"/>
      <c r="G849" s="218">
        <f t="shared" si="13"/>
        <v>0</v>
      </c>
      <c r="H849" s="282"/>
    </row>
    <row r="850" spans="1:8" ht="21.6" thickBot="1">
      <c r="A850" s="283"/>
      <c r="B850" s="280"/>
      <c r="C850" s="209"/>
      <c r="D850" s="210"/>
      <c r="E850" s="209"/>
      <c r="F850" s="211"/>
      <c r="G850" s="218">
        <f t="shared" si="13"/>
        <v>0</v>
      </c>
      <c r="H850" s="282"/>
    </row>
    <row r="851" spans="1:8" ht="21.6" thickBot="1">
      <c r="A851" s="283"/>
      <c r="B851" s="280"/>
      <c r="C851" s="209"/>
      <c r="D851" s="210"/>
      <c r="E851" s="209"/>
      <c r="F851" s="211"/>
      <c r="G851" s="218">
        <f t="shared" si="13"/>
        <v>0</v>
      </c>
      <c r="H851" s="282"/>
    </row>
    <row r="852" spans="1:8" ht="21.6" thickBot="1">
      <c r="A852" s="284"/>
      <c r="B852" s="281"/>
      <c r="C852" s="212"/>
      <c r="D852" s="213"/>
      <c r="E852" s="212"/>
      <c r="F852" s="214"/>
      <c r="G852" s="218">
        <f t="shared" si="13"/>
        <v>0</v>
      </c>
      <c r="H852" s="282"/>
    </row>
    <row r="853" spans="1:8" ht="22.2" thickTop="1" thickBot="1">
      <c r="A853" s="285">
        <v>43</v>
      </c>
      <c r="B853" s="279"/>
      <c r="C853" s="215">
        <v>1</v>
      </c>
      <c r="D853" s="216"/>
      <c r="E853" s="215"/>
      <c r="F853" s="217"/>
      <c r="G853" s="218">
        <f t="shared" si="13"/>
        <v>0</v>
      </c>
      <c r="H853" s="282">
        <f>IFERROR((SUM(G853:G872)*(B853/COUNTA(F853:F872))),0)</f>
        <v>0</v>
      </c>
    </row>
    <row r="854" spans="1:8" ht="21.6" thickBot="1">
      <c r="A854" s="286"/>
      <c r="B854" s="280"/>
      <c r="C854" s="209">
        <v>2</v>
      </c>
      <c r="D854" s="210"/>
      <c r="E854" s="209"/>
      <c r="F854" s="211"/>
      <c r="G854" s="218">
        <f t="shared" si="13"/>
        <v>0</v>
      </c>
      <c r="H854" s="282"/>
    </row>
    <row r="855" spans="1:8" ht="21.6" thickBot="1">
      <c r="A855" s="286"/>
      <c r="B855" s="280"/>
      <c r="C855" s="209"/>
      <c r="D855" s="210"/>
      <c r="E855" s="209"/>
      <c r="F855" s="211"/>
      <c r="G855" s="218">
        <f t="shared" si="13"/>
        <v>0</v>
      </c>
      <c r="H855" s="282"/>
    </row>
    <row r="856" spans="1:8" ht="21.6" thickBot="1">
      <c r="A856" s="286"/>
      <c r="B856" s="280"/>
      <c r="C856" s="209"/>
      <c r="D856" s="210"/>
      <c r="E856" s="209"/>
      <c r="F856" s="211"/>
      <c r="G856" s="218">
        <f t="shared" si="13"/>
        <v>0</v>
      </c>
      <c r="H856" s="282"/>
    </row>
    <row r="857" spans="1:8" ht="21.6" thickBot="1">
      <c r="A857" s="286"/>
      <c r="B857" s="280"/>
      <c r="C857" s="209"/>
      <c r="D857" s="210"/>
      <c r="E857" s="209"/>
      <c r="F857" s="211"/>
      <c r="G857" s="218">
        <f t="shared" si="13"/>
        <v>0</v>
      </c>
      <c r="H857" s="282"/>
    </row>
    <row r="858" spans="1:8" ht="21.6" thickBot="1">
      <c r="A858" s="286"/>
      <c r="B858" s="280"/>
      <c r="C858" s="209"/>
      <c r="D858" s="210"/>
      <c r="E858" s="209"/>
      <c r="F858" s="211"/>
      <c r="G858" s="218">
        <f t="shared" si="13"/>
        <v>0</v>
      </c>
      <c r="H858" s="282"/>
    </row>
    <row r="859" spans="1:8" ht="21.6" thickBot="1">
      <c r="A859" s="286"/>
      <c r="B859" s="280"/>
      <c r="C859" s="209"/>
      <c r="D859" s="210"/>
      <c r="E859" s="209"/>
      <c r="F859" s="211"/>
      <c r="G859" s="218">
        <f t="shared" si="13"/>
        <v>0</v>
      </c>
      <c r="H859" s="282"/>
    </row>
    <row r="860" spans="1:8" ht="21.6" thickBot="1">
      <c r="A860" s="286"/>
      <c r="B860" s="280"/>
      <c r="C860" s="209"/>
      <c r="D860" s="210"/>
      <c r="E860" s="209"/>
      <c r="F860" s="211"/>
      <c r="G860" s="218">
        <f t="shared" si="13"/>
        <v>0</v>
      </c>
      <c r="H860" s="282"/>
    </row>
    <row r="861" spans="1:8" ht="21.6" thickBot="1">
      <c r="A861" s="286"/>
      <c r="B861" s="280"/>
      <c r="C861" s="209"/>
      <c r="D861" s="210"/>
      <c r="E861" s="209"/>
      <c r="F861" s="211"/>
      <c r="G861" s="218">
        <f t="shared" si="13"/>
        <v>0</v>
      </c>
      <c r="H861" s="282"/>
    </row>
    <row r="862" spans="1:8" ht="21.6" thickBot="1">
      <c r="A862" s="286"/>
      <c r="B862" s="280"/>
      <c r="C862" s="209"/>
      <c r="D862" s="210"/>
      <c r="E862" s="209"/>
      <c r="F862" s="211"/>
      <c r="G862" s="218">
        <f t="shared" si="13"/>
        <v>0</v>
      </c>
      <c r="H862" s="282"/>
    </row>
    <row r="863" spans="1:8" ht="21.6" thickBot="1">
      <c r="A863" s="286"/>
      <c r="B863" s="280"/>
      <c r="C863" s="209"/>
      <c r="D863" s="210"/>
      <c r="E863" s="209"/>
      <c r="F863" s="211"/>
      <c r="G863" s="218">
        <f t="shared" si="13"/>
        <v>0</v>
      </c>
      <c r="H863" s="282"/>
    </row>
    <row r="864" spans="1:8" ht="21.6" thickBot="1">
      <c r="A864" s="286"/>
      <c r="B864" s="280"/>
      <c r="C864" s="209"/>
      <c r="D864" s="210"/>
      <c r="E864" s="209"/>
      <c r="F864" s="211"/>
      <c r="G864" s="218">
        <f t="shared" si="13"/>
        <v>0</v>
      </c>
      <c r="H864" s="282"/>
    </row>
    <row r="865" spans="1:8" ht="21.6" thickBot="1">
      <c r="A865" s="286"/>
      <c r="B865" s="280"/>
      <c r="C865" s="209"/>
      <c r="D865" s="210"/>
      <c r="E865" s="209"/>
      <c r="F865" s="211"/>
      <c r="G865" s="218">
        <f t="shared" si="13"/>
        <v>0</v>
      </c>
      <c r="H865" s="282"/>
    </row>
    <row r="866" spans="1:8" ht="21.6" thickBot="1">
      <c r="A866" s="286"/>
      <c r="B866" s="280"/>
      <c r="C866" s="209"/>
      <c r="D866" s="210"/>
      <c r="E866" s="209"/>
      <c r="F866" s="211"/>
      <c r="G866" s="218">
        <f t="shared" si="13"/>
        <v>0</v>
      </c>
      <c r="H866" s="282"/>
    </row>
    <row r="867" spans="1:8" ht="21.6" thickBot="1">
      <c r="A867" s="286"/>
      <c r="B867" s="280"/>
      <c r="C867" s="209"/>
      <c r="D867" s="210"/>
      <c r="E867" s="209"/>
      <c r="F867" s="211"/>
      <c r="G867" s="218">
        <f t="shared" si="13"/>
        <v>0</v>
      </c>
      <c r="H867" s="282"/>
    </row>
    <row r="868" spans="1:8" ht="21.6" thickBot="1">
      <c r="A868" s="286"/>
      <c r="B868" s="280"/>
      <c r="C868" s="209"/>
      <c r="D868" s="210"/>
      <c r="E868" s="209"/>
      <c r="F868" s="211"/>
      <c r="G868" s="218">
        <f t="shared" si="13"/>
        <v>0</v>
      </c>
      <c r="H868" s="282"/>
    </row>
    <row r="869" spans="1:8" ht="21.6" thickBot="1">
      <c r="A869" s="286"/>
      <c r="B869" s="280"/>
      <c r="C869" s="209"/>
      <c r="D869" s="210"/>
      <c r="E869" s="209"/>
      <c r="F869" s="211"/>
      <c r="G869" s="218">
        <f t="shared" si="13"/>
        <v>0</v>
      </c>
      <c r="H869" s="282"/>
    </row>
    <row r="870" spans="1:8" ht="21.6" thickBot="1">
      <c r="A870" s="286"/>
      <c r="B870" s="280"/>
      <c r="C870" s="209"/>
      <c r="D870" s="210"/>
      <c r="E870" s="209"/>
      <c r="F870" s="211"/>
      <c r="G870" s="218">
        <f t="shared" si="13"/>
        <v>0</v>
      </c>
      <c r="H870" s="282"/>
    </row>
    <row r="871" spans="1:8" ht="21.6" thickBot="1">
      <c r="A871" s="286"/>
      <c r="B871" s="280"/>
      <c r="C871" s="209"/>
      <c r="D871" s="210"/>
      <c r="E871" s="209"/>
      <c r="F871" s="211"/>
      <c r="G871" s="218">
        <f t="shared" si="13"/>
        <v>0</v>
      </c>
      <c r="H871" s="282"/>
    </row>
    <row r="872" spans="1:8" ht="21.6" thickBot="1">
      <c r="A872" s="287"/>
      <c r="B872" s="281"/>
      <c r="C872" s="212"/>
      <c r="D872" s="213"/>
      <c r="E872" s="212"/>
      <c r="F872" s="214"/>
      <c r="G872" s="218">
        <f t="shared" si="13"/>
        <v>0</v>
      </c>
      <c r="H872" s="282"/>
    </row>
    <row r="873" spans="1:8" ht="22.2" thickTop="1" thickBot="1">
      <c r="A873" s="276">
        <v>44</v>
      </c>
      <c r="B873" s="279"/>
      <c r="C873" s="215">
        <v>1</v>
      </c>
      <c r="D873" s="216"/>
      <c r="E873" s="215"/>
      <c r="F873" s="217"/>
      <c r="G873" s="218">
        <f t="shared" si="13"/>
        <v>0</v>
      </c>
      <c r="H873" s="282">
        <f>IFERROR((SUM(G873:G892)*(B873/COUNTA(F873:F892))),0)</f>
        <v>0</v>
      </c>
    </row>
    <row r="874" spans="1:8" ht="21.6" thickBot="1">
      <c r="A874" s="277"/>
      <c r="B874" s="280"/>
      <c r="C874" s="209">
        <v>2</v>
      </c>
      <c r="D874" s="210"/>
      <c r="E874" s="209"/>
      <c r="F874" s="211"/>
      <c r="G874" s="218">
        <f t="shared" si="13"/>
        <v>0</v>
      </c>
      <c r="H874" s="282"/>
    </row>
    <row r="875" spans="1:8" ht="21.6" thickBot="1">
      <c r="A875" s="277"/>
      <c r="B875" s="280"/>
      <c r="C875" s="209"/>
      <c r="D875" s="210"/>
      <c r="E875" s="209"/>
      <c r="F875" s="211"/>
      <c r="G875" s="218">
        <f t="shared" si="13"/>
        <v>0</v>
      </c>
      <c r="H875" s="282"/>
    </row>
    <row r="876" spans="1:8" ht="21.6" thickBot="1">
      <c r="A876" s="277"/>
      <c r="B876" s="280"/>
      <c r="C876" s="209"/>
      <c r="D876" s="210"/>
      <c r="E876" s="209"/>
      <c r="F876" s="211"/>
      <c r="G876" s="218">
        <f t="shared" si="13"/>
        <v>0</v>
      </c>
      <c r="H876" s="282"/>
    </row>
    <row r="877" spans="1:8" ht="21.6" thickBot="1">
      <c r="A877" s="277"/>
      <c r="B877" s="280"/>
      <c r="C877" s="209"/>
      <c r="D877" s="210"/>
      <c r="E877" s="209"/>
      <c r="F877" s="211"/>
      <c r="G877" s="218">
        <f t="shared" si="13"/>
        <v>0</v>
      </c>
      <c r="H877" s="282"/>
    </row>
    <row r="878" spans="1:8" ht="21.6" thickBot="1">
      <c r="A878" s="277"/>
      <c r="B878" s="280"/>
      <c r="C878" s="209"/>
      <c r="D878" s="210"/>
      <c r="E878" s="209"/>
      <c r="F878" s="211"/>
      <c r="G878" s="218">
        <f t="shared" si="13"/>
        <v>0</v>
      </c>
      <c r="H878" s="282"/>
    </row>
    <row r="879" spans="1:8" ht="21.6" thickBot="1">
      <c r="A879" s="277"/>
      <c r="B879" s="280"/>
      <c r="C879" s="209"/>
      <c r="D879" s="210"/>
      <c r="E879" s="209"/>
      <c r="F879" s="211"/>
      <c r="G879" s="218">
        <f t="shared" si="13"/>
        <v>0</v>
      </c>
      <c r="H879" s="282"/>
    </row>
    <row r="880" spans="1:8" ht="21.6" thickBot="1">
      <c r="A880" s="277"/>
      <c r="B880" s="280"/>
      <c r="C880" s="209"/>
      <c r="D880" s="210"/>
      <c r="E880" s="209"/>
      <c r="F880" s="211"/>
      <c r="G880" s="218">
        <f t="shared" si="13"/>
        <v>0</v>
      </c>
      <c r="H880" s="282"/>
    </row>
    <row r="881" spans="1:8" ht="21.6" thickBot="1">
      <c r="A881" s="277"/>
      <c r="B881" s="280"/>
      <c r="C881" s="209"/>
      <c r="D881" s="210"/>
      <c r="E881" s="209"/>
      <c r="F881" s="211"/>
      <c r="G881" s="218">
        <f t="shared" si="13"/>
        <v>0</v>
      </c>
      <c r="H881" s="282"/>
    </row>
    <row r="882" spans="1:8" ht="21.6" thickBot="1">
      <c r="A882" s="277"/>
      <c r="B882" s="280"/>
      <c r="C882" s="209"/>
      <c r="D882" s="210"/>
      <c r="E882" s="209"/>
      <c r="F882" s="211"/>
      <c r="G882" s="218">
        <f t="shared" si="13"/>
        <v>0</v>
      </c>
      <c r="H882" s="282"/>
    </row>
    <row r="883" spans="1:8" ht="21.6" thickBot="1">
      <c r="A883" s="277"/>
      <c r="B883" s="280"/>
      <c r="C883" s="209"/>
      <c r="D883" s="210"/>
      <c r="E883" s="209"/>
      <c r="F883" s="211"/>
      <c r="G883" s="218">
        <f t="shared" si="13"/>
        <v>0</v>
      </c>
      <c r="H883" s="282"/>
    </row>
    <row r="884" spans="1:8" ht="21.6" thickBot="1">
      <c r="A884" s="277"/>
      <c r="B884" s="280"/>
      <c r="C884" s="209"/>
      <c r="D884" s="210"/>
      <c r="E884" s="209"/>
      <c r="F884" s="211"/>
      <c r="G884" s="218">
        <f t="shared" si="13"/>
        <v>0</v>
      </c>
      <c r="H884" s="282"/>
    </row>
    <row r="885" spans="1:8" ht="21.6" thickBot="1">
      <c r="A885" s="277"/>
      <c r="B885" s="280"/>
      <c r="C885" s="209"/>
      <c r="D885" s="210"/>
      <c r="E885" s="209"/>
      <c r="F885" s="211"/>
      <c r="G885" s="218">
        <f t="shared" si="13"/>
        <v>0</v>
      </c>
      <c r="H885" s="282"/>
    </row>
    <row r="886" spans="1:8" ht="21.6" thickBot="1">
      <c r="A886" s="277"/>
      <c r="B886" s="280"/>
      <c r="C886" s="209"/>
      <c r="D886" s="210"/>
      <c r="E886" s="209"/>
      <c r="F886" s="211"/>
      <c r="G886" s="218">
        <f t="shared" si="13"/>
        <v>0</v>
      </c>
      <c r="H886" s="282"/>
    </row>
    <row r="887" spans="1:8" ht="21.6" thickBot="1">
      <c r="A887" s="277"/>
      <c r="B887" s="280"/>
      <c r="C887" s="209"/>
      <c r="D887" s="210"/>
      <c r="E887" s="209"/>
      <c r="F887" s="211"/>
      <c r="G887" s="218">
        <f t="shared" si="13"/>
        <v>0</v>
      </c>
      <c r="H887" s="282"/>
    </row>
    <row r="888" spans="1:8" ht="21.6" thickBot="1">
      <c r="A888" s="277"/>
      <c r="B888" s="280"/>
      <c r="C888" s="209"/>
      <c r="D888" s="210"/>
      <c r="E888" s="209"/>
      <c r="F888" s="211"/>
      <c r="G888" s="218">
        <f t="shared" si="13"/>
        <v>0</v>
      </c>
      <c r="H888" s="282"/>
    </row>
    <row r="889" spans="1:8" ht="21.6" thickBot="1">
      <c r="A889" s="277"/>
      <c r="B889" s="280"/>
      <c r="C889" s="209"/>
      <c r="D889" s="210"/>
      <c r="E889" s="209"/>
      <c r="F889" s="211"/>
      <c r="G889" s="218">
        <f t="shared" si="13"/>
        <v>0</v>
      </c>
      <c r="H889" s="282"/>
    </row>
    <row r="890" spans="1:8" ht="21.6" thickBot="1">
      <c r="A890" s="277"/>
      <c r="B890" s="280"/>
      <c r="C890" s="209"/>
      <c r="D890" s="210"/>
      <c r="E890" s="209"/>
      <c r="F890" s="211"/>
      <c r="G890" s="218">
        <f t="shared" si="13"/>
        <v>0</v>
      </c>
      <c r="H890" s="282"/>
    </row>
    <row r="891" spans="1:8" ht="21.6" thickBot="1">
      <c r="A891" s="277"/>
      <c r="B891" s="280"/>
      <c r="C891" s="209"/>
      <c r="D891" s="210"/>
      <c r="E891" s="209"/>
      <c r="F891" s="211"/>
      <c r="G891" s="218">
        <f t="shared" si="13"/>
        <v>0</v>
      </c>
      <c r="H891" s="282"/>
    </row>
    <row r="892" spans="1:8" ht="21.6" thickBot="1">
      <c r="A892" s="278"/>
      <c r="B892" s="281"/>
      <c r="C892" s="212"/>
      <c r="D892" s="213"/>
      <c r="E892" s="212"/>
      <c r="F892" s="214"/>
      <c r="G892" s="218">
        <f t="shared" si="13"/>
        <v>0</v>
      </c>
      <c r="H892" s="282"/>
    </row>
    <row r="893" spans="1:8" ht="22.2" thickTop="1" thickBot="1">
      <c r="A893" s="283">
        <v>45</v>
      </c>
      <c r="B893" s="279"/>
      <c r="C893" s="215">
        <v>1</v>
      </c>
      <c r="D893" s="216"/>
      <c r="E893" s="215"/>
      <c r="F893" s="217"/>
      <c r="G893" s="218">
        <f t="shared" si="13"/>
        <v>0</v>
      </c>
      <c r="H893" s="282">
        <f>IFERROR((SUM(G893:G912)*(B893/COUNTA(F893:F912))),0)</f>
        <v>0</v>
      </c>
    </row>
    <row r="894" spans="1:8" ht="21.6" thickBot="1">
      <c r="A894" s="283"/>
      <c r="B894" s="280"/>
      <c r="C894" s="209">
        <v>2</v>
      </c>
      <c r="D894" s="210"/>
      <c r="E894" s="209"/>
      <c r="F894" s="211"/>
      <c r="G894" s="218">
        <f t="shared" si="13"/>
        <v>0</v>
      </c>
      <c r="H894" s="282"/>
    </row>
    <row r="895" spans="1:8" ht="21.6" thickBot="1">
      <c r="A895" s="283"/>
      <c r="B895" s="280"/>
      <c r="C895" s="209"/>
      <c r="D895" s="210"/>
      <c r="E895" s="209"/>
      <c r="F895" s="211"/>
      <c r="G895" s="218">
        <f t="shared" si="13"/>
        <v>0</v>
      </c>
      <c r="H895" s="282"/>
    </row>
    <row r="896" spans="1:8" ht="21.6" thickBot="1">
      <c r="A896" s="283"/>
      <c r="B896" s="280"/>
      <c r="C896" s="209"/>
      <c r="D896" s="210"/>
      <c r="E896" s="209"/>
      <c r="F896" s="211"/>
      <c r="G896" s="218">
        <f t="shared" si="13"/>
        <v>0</v>
      </c>
      <c r="H896" s="282"/>
    </row>
    <row r="897" spans="1:8" ht="21.6" thickBot="1">
      <c r="A897" s="283"/>
      <c r="B897" s="280"/>
      <c r="C897" s="209"/>
      <c r="D897" s="210"/>
      <c r="E897" s="209"/>
      <c r="F897" s="211"/>
      <c r="G897" s="218">
        <f t="shared" si="13"/>
        <v>0</v>
      </c>
      <c r="H897" s="282"/>
    </row>
    <row r="898" spans="1:8" ht="21.6" thickBot="1">
      <c r="A898" s="283"/>
      <c r="B898" s="280"/>
      <c r="C898" s="209"/>
      <c r="D898" s="210"/>
      <c r="E898" s="209"/>
      <c r="F898" s="211"/>
      <c r="G898" s="218">
        <f t="shared" si="13"/>
        <v>0</v>
      </c>
      <c r="H898" s="282"/>
    </row>
    <row r="899" spans="1:8" ht="21.6" thickBot="1">
      <c r="A899" s="283"/>
      <c r="B899" s="280"/>
      <c r="C899" s="209"/>
      <c r="D899" s="210"/>
      <c r="E899" s="209"/>
      <c r="F899" s="211"/>
      <c r="G899" s="218">
        <f t="shared" si="13"/>
        <v>0</v>
      </c>
      <c r="H899" s="282"/>
    </row>
    <row r="900" spans="1:8" ht="21.6" thickBot="1">
      <c r="A900" s="283"/>
      <c r="B900" s="280"/>
      <c r="C900" s="209"/>
      <c r="D900" s="210"/>
      <c r="E900" s="209"/>
      <c r="F900" s="211"/>
      <c r="G900" s="218">
        <f t="shared" si="13"/>
        <v>0</v>
      </c>
      <c r="H900" s="282"/>
    </row>
    <row r="901" spans="1:8" ht="21.6" thickBot="1">
      <c r="A901" s="283"/>
      <c r="B901" s="280"/>
      <c r="C901" s="209"/>
      <c r="D901" s="210"/>
      <c r="E901" s="209"/>
      <c r="F901" s="211"/>
      <c r="G901" s="218">
        <f t="shared" si="13"/>
        <v>0</v>
      </c>
      <c r="H901" s="282"/>
    </row>
    <row r="902" spans="1:8" ht="21.6" thickBot="1">
      <c r="A902" s="283"/>
      <c r="B902" s="280"/>
      <c r="C902" s="209"/>
      <c r="D902" s="210"/>
      <c r="E902" s="209"/>
      <c r="F902" s="211"/>
      <c r="G902" s="218">
        <f t="shared" si="13"/>
        <v>0</v>
      </c>
      <c r="H902" s="282"/>
    </row>
    <row r="903" spans="1:8" ht="21.6" thickBot="1">
      <c r="A903" s="283"/>
      <c r="B903" s="280"/>
      <c r="C903" s="209"/>
      <c r="D903" s="210"/>
      <c r="E903" s="209"/>
      <c r="F903" s="211"/>
      <c r="G903" s="218">
        <f t="shared" si="13"/>
        <v>0</v>
      </c>
      <c r="H903" s="282"/>
    </row>
    <row r="904" spans="1:8" ht="21.6" thickBot="1">
      <c r="A904" s="283"/>
      <c r="B904" s="280"/>
      <c r="C904" s="209"/>
      <c r="D904" s="210"/>
      <c r="E904" s="209"/>
      <c r="F904" s="211"/>
      <c r="G904" s="218">
        <f t="shared" si="13"/>
        <v>0</v>
      </c>
      <c r="H904" s="282"/>
    </row>
    <row r="905" spans="1:8" ht="21.6" thickBot="1">
      <c r="A905" s="283"/>
      <c r="B905" s="280"/>
      <c r="C905" s="209"/>
      <c r="D905" s="210"/>
      <c r="E905" s="209"/>
      <c r="F905" s="211"/>
      <c r="G905" s="218">
        <f t="shared" si="13"/>
        <v>0</v>
      </c>
      <c r="H905" s="282"/>
    </row>
    <row r="906" spans="1:8" ht="21.6" thickBot="1">
      <c r="A906" s="283"/>
      <c r="B906" s="280"/>
      <c r="C906" s="209"/>
      <c r="D906" s="210"/>
      <c r="E906" s="209"/>
      <c r="F906" s="211"/>
      <c r="G906" s="218">
        <f t="shared" si="13"/>
        <v>0</v>
      </c>
      <c r="H906" s="282"/>
    </row>
    <row r="907" spans="1:8" ht="21.6" thickBot="1">
      <c r="A907" s="283"/>
      <c r="B907" s="280"/>
      <c r="C907" s="209"/>
      <c r="D907" s="210"/>
      <c r="E907" s="209"/>
      <c r="F907" s="211"/>
      <c r="G907" s="218">
        <f t="shared" si="13"/>
        <v>0</v>
      </c>
      <c r="H907" s="282"/>
    </row>
    <row r="908" spans="1:8" ht="21.6" thickBot="1">
      <c r="A908" s="283"/>
      <c r="B908" s="280"/>
      <c r="C908" s="209"/>
      <c r="D908" s="210"/>
      <c r="E908" s="209"/>
      <c r="F908" s="211"/>
      <c r="G908" s="218">
        <f t="shared" si="13"/>
        <v>0</v>
      </c>
      <c r="H908" s="282"/>
    </row>
    <row r="909" spans="1:8" ht="21.6" thickBot="1">
      <c r="A909" s="283"/>
      <c r="B909" s="280"/>
      <c r="C909" s="209"/>
      <c r="D909" s="210"/>
      <c r="E909" s="209"/>
      <c r="F909" s="211"/>
      <c r="G909" s="218">
        <f t="shared" ref="G909:G972" si="14">IF($E909=$K$13,0.1466*(($F909*7/22)^0.7187),IF($E909=$K$14,0.49522*((($F909*7/22)^2)^0.8726),IF($E909=$K$15,0.17446*((($F909*7/22)^2)^1.0437),IF($E909=$K$16,0.2425*((($F909*7/22)^2)^1.0751)))))*1.27*0.47*(44/12)</f>
        <v>0</v>
      </c>
      <c r="H909" s="282"/>
    </row>
    <row r="910" spans="1:8" ht="21.6" thickBot="1">
      <c r="A910" s="283"/>
      <c r="B910" s="280"/>
      <c r="C910" s="209"/>
      <c r="D910" s="210"/>
      <c r="E910" s="209"/>
      <c r="F910" s="211"/>
      <c r="G910" s="218">
        <f t="shared" si="14"/>
        <v>0</v>
      </c>
      <c r="H910" s="282"/>
    </row>
    <row r="911" spans="1:8" ht="21.6" thickBot="1">
      <c r="A911" s="283"/>
      <c r="B911" s="280"/>
      <c r="C911" s="209"/>
      <c r="D911" s="210"/>
      <c r="E911" s="209"/>
      <c r="F911" s="211"/>
      <c r="G911" s="218">
        <f t="shared" si="14"/>
        <v>0</v>
      </c>
      <c r="H911" s="282"/>
    </row>
    <row r="912" spans="1:8" ht="21.6" thickBot="1">
      <c r="A912" s="284"/>
      <c r="B912" s="281"/>
      <c r="C912" s="212"/>
      <c r="D912" s="213"/>
      <c r="E912" s="212"/>
      <c r="F912" s="214"/>
      <c r="G912" s="218">
        <f t="shared" si="14"/>
        <v>0</v>
      </c>
      <c r="H912" s="282"/>
    </row>
    <row r="913" spans="1:8" ht="22.2" thickTop="1" thickBot="1">
      <c r="A913" s="285">
        <v>46</v>
      </c>
      <c r="B913" s="279"/>
      <c r="C913" s="215">
        <v>1</v>
      </c>
      <c r="D913" s="216"/>
      <c r="E913" s="215"/>
      <c r="F913" s="217"/>
      <c r="G913" s="218">
        <f t="shared" si="14"/>
        <v>0</v>
      </c>
      <c r="H913" s="282">
        <f>IFERROR((SUM(G913:G932)*(B913/COUNTA(F913:F932))),0)</f>
        <v>0</v>
      </c>
    </row>
    <row r="914" spans="1:8" ht="21.6" thickBot="1">
      <c r="A914" s="286"/>
      <c r="B914" s="280"/>
      <c r="C914" s="209">
        <v>2</v>
      </c>
      <c r="D914" s="210"/>
      <c r="E914" s="209"/>
      <c r="F914" s="211"/>
      <c r="G914" s="218">
        <f t="shared" si="14"/>
        <v>0</v>
      </c>
      <c r="H914" s="282"/>
    </row>
    <row r="915" spans="1:8" ht="21.6" thickBot="1">
      <c r="A915" s="286"/>
      <c r="B915" s="280"/>
      <c r="C915" s="209"/>
      <c r="D915" s="210"/>
      <c r="E915" s="209"/>
      <c r="F915" s="211"/>
      <c r="G915" s="218">
        <f t="shared" si="14"/>
        <v>0</v>
      </c>
      <c r="H915" s="282"/>
    </row>
    <row r="916" spans="1:8" ht="21.6" thickBot="1">
      <c r="A916" s="286"/>
      <c r="B916" s="280"/>
      <c r="C916" s="209"/>
      <c r="D916" s="210"/>
      <c r="E916" s="209"/>
      <c r="F916" s="211"/>
      <c r="G916" s="218">
        <f t="shared" si="14"/>
        <v>0</v>
      </c>
      <c r="H916" s="282"/>
    </row>
    <row r="917" spans="1:8" ht="21.6" thickBot="1">
      <c r="A917" s="286"/>
      <c r="B917" s="280"/>
      <c r="C917" s="209"/>
      <c r="D917" s="210"/>
      <c r="E917" s="209"/>
      <c r="F917" s="211"/>
      <c r="G917" s="218">
        <f t="shared" si="14"/>
        <v>0</v>
      </c>
      <c r="H917" s="282"/>
    </row>
    <row r="918" spans="1:8" ht="21.6" thickBot="1">
      <c r="A918" s="286"/>
      <c r="B918" s="280"/>
      <c r="C918" s="209"/>
      <c r="D918" s="210"/>
      <c r="E918" s="209"/>
      <c r="F918" s="211"/>
      <c r="G918" s="218">
        <f t="shared" si="14"/>
        <v>0</v>
      </c>
      <c r="H918" s="282"/>
    </row>
    <row r="919" spans="1:8" ht="21.6" thickBot="1">
      <c r="A919" s="286"/>
      <c r="B919" s="280"/>
      <c r="C919" s="209"/>
      <c r="D919" s="210"/>
      <c r="E919" s="209"/>
      <c r="F919" s="211"/>
      <c r="G919" s="218">
        <f t="shared" si="14"/>
        <v>0</v>
      </c>
      <c r="H919" s="282"/>
    </row>
    <row r="920" spans="1:8" ht="21.6" thickBot="1">
      <c r="A920" s="286"/>
      <c r="B920" s="280"/>
      <c r="C920" s="209"/>
      <c r="D920" s="210"/>
      <c r="E920" s="209"/>
      <c r="F920" s="211"/>
      <c r="G920" s="218">
        <f t="shared" si="14"/>
        <v>0</v>
      </c>
      <c r="H920" s="282"/>
    </row>
    <row r="921" spans="1:8" ht="21.6" thickBot="1">
      <c r="A921" s="286"/>
      <c r="B921" s="280"/>
      <c r="C921" s="209"/>
      <c r="D921" s="210"/>
      <c r="E921" s="209"/>
      <c r="F921" s="211"/>
      <c r="G921" s="218">
        <f t="shared" si="14"/>
        <v>0</v>
      </c>
      <c r="H921" s="282"/>
    </row>
    <row r="922" spans="1:8" ht="21.6" thickBot="1">
      <c r="A922" s="286"/>
      <c r="B922" s="280"/>
      <c r="C922" s="209"/>
      <c r="D922" s="210"/>
      <c r="E922" s="209"/>
      <c r="F922" s="211"/>
      <c r="G922" s="218">
        <f t="shared" si="14"/>
        <v>0</v>
      </c>
      <c r="H922" s="282"/>
    </row>
    <row r="923" spans="1:8" ht="21.6" thickBot="1">
      <c r="A923" s="286"/>
      <c r="B923" s="280"/>
      <c r="C923" s="209"/>
      <c r="D923" s="210"/>
      <c r="E923" s="209"/>
      <c r="F923" s="211"/>
      <c r="G923" s="218">
        <f t="shared" si="14"/>
        <v>0</v>
      </c>
      <c r="H923" s="282"/>
    </row>
    <row r="924" spans="1:8" ht="21.6" thickBot="1">
      <c r="A924" s="286"/>
      <c r="B924" s="280"/>
      <c r="C924" s="209"/>
      <c r="D924" s="210"/>
      <c r="E924" s="209"/>
      <c r="F924" s="211"/>
      <c r="G924" s="218">
        <f t="shared" si="14"/>
        <v>0</v>
      </c>
      <c r="H924" s="282"/>
    </row>
    <row r="925" spans="1:8" ht="21.6" thickBot="1">
      <c r="A925" s="286"/>
      <c r="B925" s="280"/>
      <c r="C925" s="209"/>
      <c r="D925" s="210"/>
      <c r="E925" s="209"/>
      <c r="F925" s="211"/>
      <c r="G925" s="218">
        <f t="shared" si="14"/>
        <v>0</v>
      </c>
      <c r="H925" s="282"/>
    </row>
    <row r="926" spans="1:8" ht="21.6" thickBot="1">
      <c r="A926" s="286"/>
      <c r="B926" s="280"/>
      <c r="C926" s="209"/>
      <c r="D926" s="210"/>
      <c r="E926" s="209"/>
      <c r="F926" s="211"/>
      <c r="G926" s="218">
        <f t="shared" si="14"/>
        <v>0</v>
      </c>
      <c r="H926" s="282"/>
    </row>
    <row r="927" spans="1:8" ht="21.6" thickBot="1">
      <c r="A927" s="286"/>
      <c r="B927" s="280"/>
      <c r="C927" s="209"/>
      <c r="D927" s="210"/>
      <c r="E927" s="209"/>
      <c r="F927" s="211"/>
      <c r="G927" s="218">
        <f t="shared" si="14"/>
        <v>0</v>
      </c>
      <c r="H927" s="282"/>
    </row>
    <row r="928" spans="1:8" ht="21.6" thickBot="1">
      <c r="A928" s="286"/>
      <c r="B928" s="280"/>
      <c r="C928" s="209"/>
      <c r="D928" s="210"/>
      <c r="E928" s="209"/>
      <c r="F928" s="211"/>
      <c r="G928" s="218">
        <f t="shared" si="14"/>
        <v>0</v>
      </c>
      <c r="H928" s="282"/>
    </row>
    <row r="929" spans="1:8" ht="21.6" thickBot="1">
      <c r="A929" s="286"/>
      <c r="B929" s="280"/>
      <c r="C929" s="209"/>
      <c r="D929" s="210"/>
      <c r="E929" s="209"/>
      <c r="F929" s="211"/>
      <c r="G929" s="218">
        <f t="shared" si="14"/>
        <v>0</v>
      </c>
      <c r="H929" s="282"/>
    </row>
    <row r="930" spans="1:8" ht="21.6" thickBot="1">
      <c r="A930" s="286"/>
      <c r="B930" s="280"/>
      <c r="C930" s="209"/>
      <c r="D930" s="210"/>
      <c r="E930" s="209"/>
      <c r="F930" s="211"/>
      <c r="G930" s="218">
        <f t="shared" si="14"/>
        <v>0</v>
      </c>
      <c r="H930" s="282"/>
    </row>
    <row r="931" spans="1:8" ht="21.6" thickBot="1">
      <c r="A931" s="286"/>
      <c r="B931" s="280"/>
      <c r="C931" s="209"/>
      <c r="D931" s="210"/>
      <c r="E931" s="209"/>
      <c r="F931" s="211"/>
      <c r="G931" s="218">
        <f t="shared" si="14"/>
        <v>0</v>
      </c>
      <c r="H931" s="282"/>
    </row>
    <row r="932" spans="1:8" ht="21.6" thickBot="1">
      <c r="A932" s="287"/>
      <c r="B932" s="281"/>
      <c r="C932" s="212"/>
      <c r="D932" s="213"/>
      <c r="E932" s="212"/>
      <c r="F932" s="214"/>
      <c r="G932" s="218">
        <f t="shared" si="14"/>
        <v>0</v>
      </c>
      <c r="H932" s="282"/>
    </row>
    <row r="933" spans="1:8" ht="22.2" thickTop="1" thickBot="1">
      <c r="A933" s="276">
        <v>47</v>
      </c>
      <c r="B933" s="279"/>
      <c r="C933" s="215">
        <v>1</v>
      </c>
      <c r="D933" s="216"/>
      <c r="E933" s="215"/>
      <c r="F933" s="217"/>
      <c r="G933" s="218">
        <f t="shared" si="14"/>
        <v>0</v>
      </c>
      <c r="H933" s="282">
        <f>IFERROR((SUM(G933:G952)*(B933/COUNTA(F933:F952))),0)</f>
        <v>0</v>
      </c>
    </row>
    <row r="934" spans="1:8" ht="21.6" thickBot="1">
      <c r="A934" s="277"/>
      <c r="B934" s="280"/>
      <c r="C934" s="209">
        <v>2</v>
      </c>
      <c r="D934" s="210"/>
      <c r="E934" s="209"/>
      <c r="F934" s="211"/>
      <c r="G934" s="218">
        <f t="shared" si="14"/>
        <v>0</v>
      </c>
      <c r="H934" s="282"/>
    </row>
    <row r="935" spans="1:8" ht="21.6" thickBot="1">
      <c r="A935" s="277"/>
      <c r="B935" s="280"/>
      <c r="C935" s="209"/>
      <c r="D935" s="210"/>
      <c r="E935" s="209"/>
      <c r="F935" s="211"/>
      <c r="G935" s="218">
        <f t="shared" si="14"/>
        <v>0</v>
      </c>
      <c r="H935" s="282"/>
    </row>
    <row r="936" spans="1:8" ht="21.6" thickBot="1">
      <c r="A936" s="277"/>
      <c r="B936" s="280"/>
      <c r="C936" s="209"/>
      <c r="D936" s="210"/>
      <c r="E936" s="209"/>
      <c r="F936" s="211"/>
      <c r="G936" s="218">
        <f t="shared" si="14"/>
        <v>0</v>
      </c>
      <c r="H936" s="282"/>
    </row>
    <row r="937" spans="1:8" ht="21.6" thickBot="1">
      <c r="A937" s="277"/>
      <c r="B937" s="280"/>
      <c r="C937" s="209"/>
      <c r="D937" s="210"/>
      <c r="E937" s="209"/>
      <c r="F937" s="211"/>
      <c r="G937" s="218">
        <f t="shared" si="14"/>
        <v>0</v>
      </c>
      <c r="H937" s="282"/>
    </row>
    <row r="938" spans="1:8" ht="21.6" thickBot="1">
      <c r="A938" s="277"/>
      <c r="B938" s="280"/>
      <c r="C938" s="209"/>
      <c r="D938" s="210"/>
      <c r="E938" s="209"/>
      <c r="F938" s="211"/>
      <c r="G938" s="218">
        <f t="shared" si="14"/>
        <v>0</v>
      </c>
      <c r="H938" s="282"/>
    </row>
    <row r="939" spans="1:8" ht="21.6" thickBot="1">
      <c r="A939" s="277"/>
      <c r="B939" s="280"/>
      <c r="C939" s="209"/>
      <c r="D939" s="210"/>
      <c r="E939" s="209"/>
      <c r="F939" s="211"/>
      <c r="G939" s="218">
        <f t="shared" si="14"/>
        <v>0</v>
      </c>
      <c r="H939" s="282"/>
    </row>
    <row r="940" spans="1:8" ht="21.6" thickBot="1">
      <c r="A940" s="277"/>
      <c r="B940" s="280"/>
      <c r="C940" s="209"/>
      <c r="D940" s="210"/>
      <c r="E940" s="209"/>
      <c r="F940" s="211"/>
      <c r="G940" s="218">
        <f t="shared" si="14"/>
        <v>0</v>
      </c>
      <c r="H940" s="282"/>
    </row>
    <row r="941" spans="1:8" ht="21.6" thickBot="1">
      <c r="A941" s="277"/>
      <c r="B941" s="280"/>
      <c r="C941" s="209"/>
      <c r="D941" s="210"/>
      <c r="E941" s="209"/>
      <c r="F941" s="211"/>
      <c r="G941" s="218">
        <f t="shared" si="14"/>
        <v>0</v>
      </c>
      <c r="H941" s="282"/>
    </row>
    <row r="942" spans="1:8" ht="21.6" thickBot="1">
      <c r="A942" s="277"/>
      <c r="B942" s="280"/>
      <c r="C942" s="209"/>
      <c r="D942" s="210"/>
      <c r="E942" s="209"/>
      <c r="F942" s="211"/>
      <c r="G942" s="218">
        <f t="shared" si="14"/>
        <v>0</v>
      </c>
      <c r="H942" s="282"/>
    </row>
    <row r="943" spans="1:8" ht="21.6" thickBot="1">
      <c r="A943" s="277"/>
      <c r="B943" s="280"/>
      <c r="C943" s="209"/>
      <c r="D943" s="210"/>
      <c r="E943" s="209"/>
      <c r="F943" s="211"/>
      <c r="G943" s="218">
        <f t="shared" si="14"/>
        <v>0</v>
      </c>
      <c r="H943" s="282"/>
    </row>
    <row r="944" spans="1:8" ht="21.6" thickBot="1">
      <c r="A944" s="277"/>
      <c r="B944" s="280"/>
      <c r="C944" s="209"/>
      <c r="D944" s="210"/>
      <c r="E944" s="209"/>
      <c r="F944" s="211"/>
      <c r="G944" s="218">
        <f t="shared" si="14"/>
        <v>0</v>
      </c>
      <c r="H944" s="282"/>
    </row>
    <row r="945" spans="1:8" ht="21.6" thickBot="1">
      <c r="A945" s="277"/>
      <c r="B945" s="280"/>
      <c r="C945" s="209"/>
      <c r="D945" s="210"/>
      <c r="E945" s="209"/>
      <c r="F945" s="211"/>
      <c r="G945" s="218">
        <f t="shared" si="14"/>
        <v>0</v>
      </c>
      <c r="H945" s="282"/>
    </row>
    <row r="946" spans="1:8" ht="21.6" thickBot="1">
      <c r="A946" s="277"/>
      <c r="B946" s="280"/>
      <c r="C946" s="209"/>
      <c r="D946" s="210"/>
      <c r="E946" s="209"/>
      <c r="F946" s="211"/>
      <c r="G946" s="218">
        <f t="shared" si="14"/>
        <v>0</v>
      </c>
      <c r="H946" s="282"/>
    </row>
    <row r="947" spans="1:8" ht="21.6" thickBot="1">
      <c r="A947" s="277"/>
      <c r="B947" s="280"/>
      <c r="C947" s="209"/>
      <c r="D947" s="210"/>
      <c r="E947" s="209"/>
      <c r="F947" s="211"/>
      <c r="G947" s="218">
        <f t="shared" si="14"/>
        <v>0</v>
      </c>
      <c r="H947" s="282"/>
    </row>
    <row r="948" spans="1:8" ht="21.6" thickBot="1">
      <c r="A948" s="277"/>
      <c r="B948" s="280"/>
      <c r="C948" s="209"/>
      <c r="D948" s="210"/>
      <c r="E948" s="209"/>
      <c r="F948" s="211"/>
      <c r="G948" s="218">
        <f t="shared" si="14"/>
        <v>0</v>
      </c>
      <c r="H948" s="282"/>
    </row>
    <row r="949" spans="1:8" ht="21.6" thickBot="1">
      <c r="A949" s="277"/>
      <c r="B949" s="280"/>
      <c r="C949" s="209"/>
      <c r="D949" s="210"/>
      <c r="E949" s="209"/>
      <c r="F949" s="211"/>
      <c r="G949" s="218">
        <f t="shared" si="14"/>
        <v>0</v>
      </c>
      <c r="H949" s="282"/>
    </row>
    <row r="950" spans="1:8" ht="21.6" thickBot="1">
      <c r="A950" s="277"/>
      <c r="B950" s="280"/>
      <c r="C950" s="209"/>
      <c r="D950" s="210"/>
      <c r="E950" s="209"/>
      <c r="F950" s="211"/>
      <c r="G950" s="218">
        <f t="shared" si="14"/>
        <v>0</v>
      </c>
      <c r="H950" s="282"/>
    </row>
    <row r="951" spans="1:8" ht="21.6" thickBot="1">
      <c r="A951" s="277"/>
      <c r="B951" s="280"/>
      <c r="C951" s="209"/>
      <c r="D951" s="210"/>
      <c r="E951" s="209"/>
      <c r="F951" s="211"/>
      <c r="G951" s="218">
        <f t="shared" si="14"/>
        <v>0</v>
      </c>
      <c r="H951" s="282"/>
    </row>
    <row r="952" spans="1:8" ht="21.6" thickBot="1">
      <c r="A952" s="278"/>
      <c r="B952" s="281"/>
      <c r="C952" s="212"/>
      <c r="D952" s="213"/>
      <c r="E952" s="212"/>
      <c r="F952" s="214"/>
      <c r="G952" s="218">
        <f t="shared" si="14"/>
        <v>0</v>
      </c>
      <c r="H952" s="282"/>
    </row>
    <row r="953" spans="1:8" ht="22.2" thickTop="1" thickBot="1">
      <c r="A953" s="283">
        <v>48</v>
      </c>
      <c r="B953" s="279"/>
      <c r="C953" s="215">
        <v>1</v>
      </c>
      <c r="D953" s="216"/>
      <c r="E953" s="215"/>
      <c r="F953" s="217"/>
      <c r="G953" s="218">
        <f t="shared" si="14"/>
        <v>0</v>
      </c>
      <c r="H953" s="282">
        <f>IFERROR((SUM(G953:G972)*(B953/COUNTA(F953:F972))),0)</f>
        <v>0</v>
      </c>
    </row>
    <row r="954" spans="1:8" ht="21.6" thickBot="1">
      <c r="A954" s="283"/>
      <c r="B954" s="280"/>
      <c r="C954" s="209">
        <v>2</v>
      </c>
      <c r="D954" s="210"/>
      <c r="E954" s="209"/>
      <c r="F954" s="211"/>
      <c r="G954" s="218">
        <f t="shared" si="14"/>
        <v>0</v>
      </c>
      <c r="H954" s="282"/>
    </row>
    <row r="955" spans="1:8" ht="21.6" thickBot="1">
      <c r="A955" s="283"/>
      <c r="B955" s="280"/>
      <c r="C955" s="209"/>
      <c r="D955" s="210"/>
      <c r="E955" s="209"/>
      <c r="F955" s="211"/>
      <c r="G955" s="218">
        <f t="shared" si="14"/>
        <v>0</v>
      </c>
      <c r="H955" s="282"/>
    </row>
    <row r="956" spans="1:8" ht="21.6" thickBot="1">
      <c r="A956" s="283"/>
      <c r="B956" s="280"/>
      <c r="C956" s="209"/>
      <c r="D956" s="210"/>
      <c r="E956" s="209"/>
      <c r="F956" s="211"/>
      <c r="G956" s="218">
        <f t="shared" si="14"/>
        <v>0</v>
      </c>
      <c r="H956" s="282"/>
    </row>
    <row r="957" spans="1:8" ht="21.6" thickBot="1">
      <c r="A957" s="283"/>
      <c r="B957" s="280"/>
      <c r="C957" s="209"/>
      <c r="D957" s="210"/>
      <c r="E957" s="209"/>
      <c r="F957" s="211"/>
      <c r="G957" s="218">
        <f t="shared" si="14"/>
        <v>0</v>
      </c>
      <c r="H957" s="282"/>
    </row>
    <row r="958" spans="1:8" ht="21.6" thickBot="1">
      <c r="A958" s="283"/>
      <c r="B958" s="280"/>
      <c r="C958" s="209"/>
      <c r="D958" s="210"/>
      <c r="E958" s="209"/>
      <c r="F958" s="211"/>
      <c r="G958" s="218">
        <f t="shared" si="14"/>
        <v>0</v>
      </c>
      <c r="H958" s="282"/>
    </row>
    <row r="959" spans="1:8" ht="21.6" thickBot="1">
      <c r="A959" s="283"/>
      <c r="B959" s="280"/>
      <c r="C959" s="209"/>
      <c r="D959" s="210"/>
      <c r="E959" s="209"/>
      <c r="F959" s="211"/>
      <c r="G959" s="218">
        <f t="shared" si="14"/>
        <v>0</v>
      </c>
      <c r="H959" s="282"/>
    </row>
    <row r="960" spans="1:8" ht="21.6" thickBot="1">
      <c r="A960" s="283"/>
      <c r="B960" s="280"/>
      <c r="C960" s="209"/>
      <c r="D960" s="210"/>
      <c r="E960" s="209"/>
      <c r="F960" s="211"/>
      <c r="G960" s="218">
        <f t="shared" si="14"/>
        <v>0</v>
      </c>
      <c r="H960" s="282"/>
    </row>
    <row r="961" spans="1:8" ht="21.6" thickBot="1">
      <c r="A961" s="283"/>
      <c r="B961" s="280"/>
      <c r="C961" s="209"/>
      <c r="D961" s="210"/>
      <c r="E961" s="209"/>
      <c r="F961" s="211"/>
      <c r="G961" s="218">
        <f t="shared" si="14"/>
        <v>0</v>
      </c>
      <c r="H961" s="282"/>
    </row>
    <row r="962" spans="1:8" ht="21.6" thickBot="1">
      <c r="A962" s="283"/>
      <c r="B962" s="280"/>
      <c r="C962" s="209"/>
      <c r="D962" s="210"/>
      <c r="E962" s="209"/>
      <c r="F962" s="211"/>
      <c r="G962" s="218">
        <f t="shared" si="14"/>
        <v>0</v>
      </c>
      <c r="H962" s="282"/>
    </row>
    <row r="963" spans="1:8" ht="21.6" thickBot="1">
      <c r="A963" s="283"/>
      <c r="B963" s="280"/>
      <c r="C963" s="209"/>
      <c r="D963" s="210"/>
      <c r="E963" s="209"/>
      <c r="F963" s="211"/>
      <c r="G963" s="218">
        <f t="shared" si="14"/>
        <v>0</v>
      </c>
      <c r="H963" s="282"/>
    </row>
    <row r="964" spans="1:8" ht="21.6" thickBot="1">
      <c r="A964" s="283"/>
      <c r="B964" s="280"/>
      <c r="C964" s="209"/>
      <c r="D964" s="210"/>
      <c r="E964" s="209"/>
      <c r="F964" s="211"/>
      <c r="G964" s="218">
        <f t="shared" si="14"/>
        <v>0</v>
      </c>
      <c r="H964" s="282"/>
    </row>
    <row r="965" spans="1:8" ht="21.6" thickBot="1">
      <c r="A965" s="283"/>
      <c r="B965" s="280"/>
      <c r="C965" s="209"/>
      <c r="D965" s="210"/>
      <c r="E965" s="209"/>
      <c r="F965" s="211"/>
      <c r="G965" s="218">
        <f t="shared" si="14"/>
        <v>0</v>
      </c>
      <c r="H965" s="282"/>
    </row>
    <row r="966" spans="1:8" ht="21.6" thickBot="1">
      <c r="A966" s="283"/>
      <c r="B966" s="280"/>
      <c r="C966" s="209"/>
      <c r="D966" s="210"/>
      <c r="E966" s="209"/>
      <c r="F966" s="211"/>
      <c r="G966" s="218">
        <f t="shared" si="14"/>
        <v>0</v>
      </c>
      <c r="H966" s="282"/>
    </row>
    <row r="967" spans="1:8" ht="21.6" thickBot="1">
      <c r="A967" s="283"/>
      <c r="B967" s="280"/>
      <c r="C967" s="209"/>
      <c r="D967" s="210"/>
      <c r="E967" s="209"/>
      <c r="F967" s="211"/>
      <c r="G967" s="218">
        <f t="shared" si="14"/>
        <v>0</v>
      </c>
      <c r="H967" s="282"/>
    </row>
    <row r="968" spans="1:8" ht="21.6" thickBot="1">
      <c r="A968" s="283"/>
      <c r="B968" s="280"/>
      <c r="C968" s="209"/>
      <c r="D968" s="210"/>
      <c r="E968" s="209"/>
      <c r="F968" s="211"/>
      <c r="G968" s="218">
        <f t="shared" si="14"/>
        <v>0</v>
      </c>
      <c r="H968" s="282"/>
    </row>
    <row r="969" spans="1:8" ht="21.6" thickBot="1">
      <c r="A969" s="283"/>
      <c r="B969" s="280"/>
      <c r="C969" s="209"/>
      <c r="D969" s="210"/>
      <c r="E969" s="209"/>
      <c r="F969" s="211"/>
      <c r="G969" s="218">
        <f t="shared" si="14"/>
        <v>0</v>
      </c>
      <c r="H969" s="282"/>
    </row>
    <row r="970" spans="1:8" ht="21.6" thickBot="1">
      <c r="A970" s="283"/>
      <c r="B970" s="280"/>
      <c r="C970" s="209"/>
      <c r="D970" s="210"/>
      <c r="E970" s="209"/>
      <c r="F970" s="211"/>
      <c r="G970" s="218">
        <f t="shared" si="14"/>
        <v>0</v>
      </c>
      <c r="H970" s="282"/>
    </row>
    <row r="971" spans="1:8" ht="21.6" thickBot="1">
      <c r="A971" s="283"/>
      <c r="B971" s="280"/>
      <c r="C971" s="209"/>
      <c r="D971" s="210"/>
      <c r="E971" s="209"/>
      <c r="F971" s="211"/>
      <c r="G971" s="218">
        <f t="shared" si="14"/>
        <v>0</v>
      </c>
      <c r="H971" s="282"/>
    </row>
    <row r="972" spans="1:8" ht="21.6" thickBot="1">
      <c r="A972" s="284"/>
      <c r="B972" s="281"/>
      <c r="C972" s="212"/>
      <c r="D972" s="213"/>
      <c r="E972" s="212"/>
      <c r="F972" s="214"/>
      <c r="G972" s="218">
        <f t="shared" si="14"/>
        <v>0</v>
      </c>
      <c r="H972" s="282"/>
    </row>
    <row r="973" spans="1:8" ht="22.2" thickTop="1" thickBot="1">
      <c r="A973" s="285">
        <v>49</v>
      </c>
      <c r="B973" s="279"/>
      <c r="C973" s="215">
        <v>1</v>
      </c>
      <c r="D973" s="216"/>
      <c r="E973" s="215"/>
      <c r="F973" s="217"/>
      <c r="G973" s="218">
        <f t="shared" ref="G973:G1036" si="15">IF($E973=$K$13,0.1466*(($F973*7/22)^0.7187),IF($E973=$K$14,0.49522*((($F973*7/22)^2)^0.8726),IF($E973=$K$15,0.17446*((($F973*7/22)^2)^1.0437),IF($E973=$K$16,0.2425*((($F973*7/22)^2)^1.0751)))))*1.27*0.47*(44/12)</f>
        <v>0</v>
      </c>
      <c r="H973" s="282">
        <f>IFERROR((SUM(G973:G992)*(B973/COUNTA(F973:F992))),0)</f>
        <v>0</v>
      </c>
    </row>
    <row r="974" spans="1:8" ht="21.6" thickBot="1">
      <c r="A974" s="286"/>
      <c r="B974" s="280"/>
      <c r="C974" s="209">
        <v>2</v>
      </c>
      <c r="D974" s="210"/>
      <c r="E974" s="209"/>
      <c r="F974" s="211"/>
      <c r="G974" s="218">
        <f t="shared" si="15"/>
        <v>0</v>
      </c>
      <c r="H974" s="282"/>
    </row>
    <row r="975" spans="1:8" ht="21.6" thickBot="1">
      <c r="A975" s="286"/>
      <c r="B975" s="280"/>
      <c r="C975" s="209"/>
      <c r="D975" s="210"/>
      <c r="E975" s="209"/>
      <c r="F975" s="211"/>
      <c r="G975" s="218">
        <f t="shared" si="15"/>
        <v>0</v>
      </c>
      <c r="H975" s="282"/>
    </row>
    <row r="976" spans="1:8" ht="21.6" thickBot="1">
      <c r="A976" s="286"/>
      <c r="B976" s="280"/>
      <c r="C976" s="209"/>
      <c r="D976" s="210"/>
      <c r="E976" s="209"/>
      <c r="F976" s="211"/>
      <c r="G976" s="218">
        <f t="shared" si="15"/>
        <v>0</v>
      </c>
      <c r="H976" s="282"/>
    </row>
    <row r="977" spans="1:8" ht="21.6" thickBot="1">
      <c r="A977" s="286"/>
      <c r="B977" s="280"/>
      <c r="C977" s="209"/>
      <c r="D977" s="210"/>
      <c r="E977" s="209"/>
      <c r="F977" s="211"/>
      <c r="G977" s="218">
        <f t="shared" si="15"/>
        <v>0</v>
      </c>
      <c r="H977" s="282"/>
    </row>
    <row r="978" spans="1:8" ht="21.6" thickBot="1">
      <c r="A978" s="286"/>
      <c r="B978" s="280"/>
      <c r="C978" s="209"/>
      <c r="D978" s="210"/>
      <c r="E978" s="209"/>
      <c r="F978" s="211"/>
      <c r="G978" s="218">
        <f t="shared" si="15"/>
        <v>0</v>
      </c>
      <c r="H978" s="282"/>
    </row>
    <row r="979" spans="1:8" ht="21.6" thickBot="1">
      <c r="A979" s="286"/>
      <c r="B979" s="280"/>
      <c r="C979" s="209"/>
      <c r="D979" s="210"/>
      <c r="E979" s="209"/>
      <c r="F979" s="211"/>
      <c r="G979" s="218">
        <f t="shared" si="15"/>
        <v>0</v>
      </c>
      <c r="H979" s="282"/>
    </row>
    <row r="980" spans="1:8" ht="21.6" thickBot="1">
      <c r="A980" s="286"/>
      <c r="B980" s="280"/>
      <c r="C980" s="209"/>
      <c r="D980" s="210"/>
      <c r="E980" s="209"/>
      <c r="F980" s="211"/>
      <c r="G980" s="218">
        <f t="shared" si="15"/>
        <v>0</v>
      </c>
      <c r="H980" s="282"/>
    </row>
    <row r="981" spans="1:8" ht="21.6" thickBot="1">
      <c r="A981" s="286"/>
      <c r="B981" s="280"/>
      <c r="C981" s="209"/>
      <c r="D981" s="210"/>
      <c r="E981" s="209"/>
      <c r="F981" s="211"/>
      <c r="G981" s="218">
        <f t="shared" si="15"/>
        <v>0</v>
      </c>
      <c r="H981" s="282"/>
    </row>
    <row r="982" spans="1:8" ht="21.6" thickBot="1">
      <c r="A982" s="286"/>
      <c r="B982" s="280"/>
      <c r="C982" s="209"/>
      <c r="D982" s="210"/>
      <c r="E982" s="209"/>
      <c r="F982" s="211"/>
      <c r="G982" s="218">
        <f t="shared" si="15"/>
        <v>0</v>
      </c>
      <c r="H982" s="282"/>
    </row>
    <row r="983" spans="1:8" ht="21.6" thickBot="1">
      <c r="A983" s="286"/>
      <c r="B983" s="280"/>
      <c r="C983" s="209"/>
      <c r="D983" s="210"/>
      <c r="E983" s="209"/>
      <c r="F983" s="211"/>
      <c r="G983" s="218">
        <f t="shared" si="15"/>
        <v>0</v>
      </c>
      <c r="H983" s="282"/>
    </row>
    <row r="984" spans="1:8" ht="21.6" thickBot="1">
      <c r="A984" s="286"/>
      <c r="B984" s="280"/>
      <c r="C984" s="209"/>
      <c r="D984" s="210"/>
      <c r="E984" s="209"/>
      <c r="F984" s="211"/>
      <c r="G984" s="218">
        <f t="shared" si="15"/>
        <v>0</v>
      </c>
      <c r="H984" s="282"/>
    </row>
    <row r="985" spans="1:8" ht="21.6" thickBot="1">
      <c r="A985" s="286"/>
      <c r="B985" s="280"/>
      <c r="C985" s="209"/>
      <c r="D985" s="210"/>
      <c r="E985" s="209"/>
      <c r="F985" s="211"/>
      <c r="G985" s="218">
        <f t="shared" si="15"/>
        <v>0</v>
      </c>
      <c r="H985" s="282"/>
    </row>
    <row r="986" spans="1:8" ht="21.6" thickBot="1">
      <c r="A986" s="286"/>
      <c r="B986" s="280"/>
      <c r="C986" s="209"/>
      <c r="D986" s="210"/>
      <c r="E986" s="209"/>
      <c r="F986" s="211"/>
      <c r="G986" s="218">
        <f t="shared" si="15"/>
        <v>0</v>
      </c>
      <c r="H986" s="282"/>
    </row>
    <row r="987" spans="1:8" ht="21.6" thickBot="1">
      <c r="A987" s="286"/>
      <c r="B987" s="280"/>
      <c r="C987" s="209"/>
      <c r="D987" s="210"/>
      <c r="E987" s="209"/>
      <c r="F987" s="211"/>
      <c r="G987" s="218">
        <f t="shared" si="15"/>
        <v>0</v>
      </c>
      <c r="H987" s="282"/>
    </row>
    <row r="988" spans="1:8" ht="21.6" thickBot="1">
      <c r="A988" s="286"/>
      <c r="B988" s="280"/>
      <c r="C988" s="209"/>
      <c r="D988" s="210"/>
      <c r="E988" s="209"/>
      <c r="F988" s="211"/>
      <c r="G988" s="218">
        <f t="shared" si="15"/>
        <v>0</v>
      </c>
      <c r="H988" s="282"/>
    </row>
    <row r="989" spans="1:8" ht="21.6" thickBot="1">
      <c r="A989" s="286"/>
      <c r="B989" s="280"/>
      <c r="C989" s="209"/>
      <c r="D989" s="210"/>
      <c r="E989" s="209"/>
      <c r="F989" s="211"/>
      <c r="G989" s="218">
        <f t="shared" si="15"/>
        <v>0</v>
      </c>
      <c r="H989" s="282"/>
    </row>
    <row r="990" spans="1:8" ht="21.6" thickBot="1">
      <c r="A990" s="286"/>
      <c r="B990" s="280"/>
      <c r="C990" s="209"/>
      <c r="D990" s="210"/>
      <c r="E990" s="209"/>
      <c r="F990" s="211"/>
      <c r="G990" s="218">
        <f t="shared" si="15"/>
        <v>0</v>
      </c>
      <c r="H990" s="282"/>
    </row>
    <row r="991" spans="1:8" ht="21.6" thickBot="1">
      <c r="A991" s="286"/>
      <c r="B991" s="280"/>
      <c r="C991" s="209"/>
      <c r="D991" s="210"/>
      <c r="E991" s="209"/>
      <c r="F991" s="211"/>
      <c r="G991" s="218">
        <f t="shared" si="15"/>
        <v>0</v>
      </c>
      <c r="H991" s="282"/>
    </row>
    <row r="992" spans="1:8" ht="21.6" thickBot="1">
      <c r="A992" s="287"/>
      <c r="B992" s="281"/>
      <c r="C992" s="212"/>
      <c r="D992" s="213"/>
      <c r="E992" s="212"/>
      <c r="F992" s="214"/>
      <c r="G992" s="218">
        <f t="shared" si="15"/>
        <v>0</v>
      </c>
      <c r="H992" s="282"/>
    </row>
    <row r="993" spans="1:8" ht="22.2" thickTop="1" thickBot="1">
      <c r="A993" s="276">
        <v>50</v>
      </c>
      <c r="B993" s="279"/>
      <c r="C993" s="215">
        <v>1</v>
      </c>
      <c r="D993" s="216"/>
      <c r="E993" s="215"/>
      <c r="F993" s="217"/>
      <c r="G993" s="218">
        <f t="shared" si="15"/>
        <v>0</v>
      </c>
      <c r="H993" s="282">
        <f>IFERROR((SUM(G993:G1012)*(B993/COUNTA(F993:F1012))),0)</f>
        <v>0</v>
      </c>
    </row>
    <row r="994" spans="1:8" ht="21.6" thickBot="1">
      <c r="A994" s="277"/>
      <c r="B994" s="280"/>
      <c r="C994" s="209">
        <v>2</v>
      </c>
      <c r="D994" s="210"/>
      <c r="E994" s="209"/>
      <c r="F994" s="211"/>
      <c r="G994" s="218">
        <f t="shared" si="15"/>
        <v>0</v>
      </c>
      <c r="H994" s="282"/>
    </row>
    <row r="995" spans="1:8" ht="21.6" thickBot="1">
      <c r="A995" s="277"/>
      <c r="B995" s="280"/>
      <c r="C995" s="209"/>
      <c r="D995" s="210"/>
      <c r="E995" s="209"/>
      <c r="F995" s="211"/>
      <c r="G995" s="218">
        <f t="shared" si="15"/>
        <v>0</v>
      </c>
      <c r="H995" s="282"/>
    </row>
    <row r="996" spans="1:8" ht="21.6" thickBot="1">
      <c r="A996" s="277"/>
      <c r="B996" s="280"/>
      <c r="C996" s="209"/>
      <c r="D996" s="210"/>
      <c r="E996" s="209"/>
      <c r="F996" s="211"/>
      <c r="G996" s="218">
        <f t="shared" si="15"/>
        <v>0</v>
      </c>
      <c r="H996" s="282"/>
    </row>
    <row r="997" spans="1:8" ht="21.6" thickBot="1">
      <c r="A997" s="277"/>
      <c r="B997" s="280"/>
      <c r="C997" s="209"/>
      <c r="D997" s="210"/>
      <c r="E997" s="209"/>
      <c r="F997" s="211"/>
      <c r="G997" s="218">
        <f t="shared" si="15"/>
        <v>0</v>
      </c>
      <c r="H997" s="282"/>
    </row>
    <row r="998" spans="1:8" ht="21.6" thickBot="1">
      <c r="A998" s="277"/>
      <c r="B998" s="280"/>
      <c r="C998" s="209"/>
      <c r="D998" s="210"/>
      <c r="E998" s="209"/>
      <c r="F998" s="211"/>
      <c r="G998" s="218">
        <f t="shared" si="15"/>
        <v>0</v>
      </c>
      <c r="H998" s="282"/>
    </row>
    <row r="999" spans="1:8" ht="21.6" thickBot="1">
      <c r="A999" s="277"/>
      <c r="B999" s="280"/>
      <c r="C999" s="209"/>
      <c r="D999" s="210"/>
      <c r="E999" s="209"/>
      <c r="F999" s="211"/>
      <c r="G999" s="218">
        <f t="shared" si="15"/>
        <v>0</v>
      </c>
      <c r="H999" s="282"/>
    </row>
    <row r="1000" spans="1:8" ht="21.6" thickBot="1">
      <c r="A1000" s="277"/>
      <c r="B1000" s="280"/>
      <c r="C1000" s="209"/>
      <c r="D1000" s="210"/>
      <c r="E1000" s="209"/>
      <c r="F1000" s="211"/>
      <c r="G1000" s="218">
        <f t="shared" si="15"/>
        <v>0</v>
      </c>
      <c r="H1000" s="282"/>
    </row>
    <row r="1001" spans="1:8" ht="21.6" thickBot="1">
      <c r="A1001" s="277"/>
      <c r="B1001" s="280"/>
      <c r="C1001" s="209"/>
      <c r="D1001" s="210"/>
      <c r="E1001" s="209"/>
      <c r="F1001" s="211"/>
      <c r="G1001" s="218">
        <f t="shared" si="15"/>
        <v>0</v>
      </c>
      <c r="H1001" s="282"/>
    </row>
    <row r="1002" spans="1:8" ht="21.6" thickBot="1">
      <c r="A1002" s="277"/>
      <c r="B1002" s="280"/>
      <c r="C1002" s="209"/>
      <c r="D1002" s="210"/>
      <c r="E1002" s="209"/>
      <c r="F1002" s="211"/>
      <c r="G1002" s="218">
        <f t="shared" si="15"/>
        <v>0</v>
      </c>
      <c r="H1002" s="282"/>
    </row>
    <row r="1003" spans="1:8" ht="21.6" thickBot="1">
      <c r="A1003" s="277"/>
      <c r="B1003" s="280"/>
      <c r="C1003" s="209"/>
      <c r="D1003" s="210"/>
      <c r="E1003" s="209"/>
      <c r="F1003" s="211"/>
      <c r="G1003" s="218">
        <f t="shared" si="15"/>
        <v>0</v>
      </c>
      <c r="H1003" s="282"/>
    </row>
    <row r="1004" spans="1:8" ht="21.6" thickBot="1">
      <c r="A1004" s="277"/>
      <c r="B1004" s="280"/>
      <c r="C1004" s="209"/>
      <c r="D1004" s="210"/>
      <c r="E1004" s="209"/>
      <c r="F1004" s="211"/>
      <c r="G1004" s="218">
        <f t="shared" si="15"/>
        <v>0</v>
      </c>
      <c r="H1004" s="282"/>
    </row>
    <row r="1005" spans="1:8" ht="21.6" thickBot="1">
      <c r="A1005" s="277"/>
      <c r="B1005" s="280"/>
      <c r="C1005" s="209"/>
      <c r="D1005" s="210"/>
      <c r="E1005" s="209"/>
      <c r="F1005" s="211"/>
      <c r="G1005" s="218">
        <f t="shared" si="15"/>
        <v>0</v>
      </c>
      <c r="H1005" s="282"/>
    </row>
    <row r="1006" spans="1:8" ht="21.6" thickBot="1">
      <c r="A1006" s="277"/>
      <c r="B1006" s="280"/>
      <c r="C1006" s="209"/>
      <c r="D1006" s="210"/>
      <c r="E1006" s="209"/>
      <c r="F1006" s="211"/>
      <c r="G1006" s="218">
        <f t="shared" si="15"/>
        <v>0</v>
      </c>
      <c r="H1006" s="282"/>
    </row>
    <row r="1007" spans="1:8" ht="21.6" thickBot="1">
      <c r="A1007" s="277"/>
      <c r="B1007" s="280"/>
      <c r="C1007" s="209"/>
      <c r="D1007" s="210"/>
      <c r="E1007" s="209"/>
      <c r="F1007" s="211"/>
      <c r="G1007" s="218">
        <f t="shared" si="15"/>
        <v>0</v>
      </c>
      <c r="H1007" s="282"/>
    </row>
    <row r="1008" spans="1:8" ht="21.6" thickBot="1">
      <c r="A1008" s="277"/>
      <c r="B1008" s="280"/>
      <c r="C1008" s="209"/>
      <c r="D1008" s="210"/>
      <c r="E1008" s="209"/>
      <c r="F1008" s="211"/>
      <c r="G1008" s="218">
        <f t="shared" si="15"/>
        <v>0</v>
      </c>
      <c r="H1008" s="282"/>
    </row>
    <row r="1009" spans="1:8" ht="21.6" thickBot="1">
      <c r="A1009" s="277"/>
      <c r="B1009" s="280"/>
      <c r="C1009" s="209"/>
      <c r="D1009" s="210"/>
      <c r="E1009" s="209"/>
      <c r="F1009" s="211"/>
      <c r="G1009" s="218">
        <f t="shared" si="15"/>
        <v>0</v>
      </c>
      <c r="H1009" s="282"/>
    </row>
    <row r="1010" spans="1:8" ht="21.6" thickBot="1">
      <c r="A1010" s="277"/>
      <c r="B1010" s="280"/>
      <c r="C1010" s="209"/>
      <c r="D1010" s="210"/>
      <c r="E1010" s="209"/>
      <c r="F1010" s="211"/>
      <c r="G1010" s="218">
        <f t="shared" si="15"/>
        <v>0</v>
      </c>
      <c r="H1010" s="282"/>
    </row>
    <row r="1011" spans="1:8" ht="21.6" thickBot="1">
      <c r="A1011" s="277"/>
      <c r="B1011" s="280"/>
      <c r="C1011" s="209"/>
      <c r="D1011" s="210"/>
      <c r="E1011" s="209"/>
      <c r="F1011" s="211"/>
      <c r="G1011" s="218">
        <f t="shared" si="15"/>
        <v>0</v>
      </c>
      <c r="H1011" s="282"/>
    </row>
    <row r="1012" spans="1:8" ht="21.6" thickBot="1">
      <c r="A1012" s="278"/>
      <c r="B1012" s="281"/>
      <c r="C1012" s="212"/>
      <c r="D1012" s="213"/>
      <c r="E1012" s="212"/>
      <c r="F1012" s="214"/>
      <c r="G1012" s="218">
        <f t="shared" si="15"/>
        <v>0</v>
      </c>
      <c r="H1012" s="282"/>
    </row>
    <row r="1013" spans="1:8" ht="22.2" thickTop="1" thickBot="1">
      <c r="A1013" s="283">
        <v>51</v>
      </c>
      <c r="B1013" s="279"/>
      <c r="C1013" s="215">
        <v>1</v>
      </c>
      <c r="D1013" s="216"/>
      <c r="E1013" s="215"/>
      <c r="F1013" s="217"/>
      <c r="G1013" s="218">
        <f t="shared" si="15"/>
        <v>0</v>
      </c>
      <c r="H1013" s="282">
        <f>IFERROR((SUM(G1013:G1032)*(B1013/COUNTA(F1013:F1032))),0)</f>
        <v>0</v>
      </c>
    </row>
    <row r="1014" spans="1:8" ht="21.6" thickBot="1">
      <c r="A1014" s="283"/>
      <c r="B1014" s="280"/>
      <c r="C1014" s="209">
        <v>2</v>
      </c>
      <c r="D1014" s="210"/>
      <c r="E1014" s="209"/>
      <c r="F1014" s="211"/>
      <c r="G1014" s="218">
        <f t="shared" si="15"/>
        <v>0</v>
      </c>
      <c r="H1014" s="282"/>
    </row>
    <row r="1015" spans="1:8" ht="21.6" thickBot="1">
      <c r="A1015" s="283"/>
      <c r="B1015" s="280"/>
      <c r="C1015" s="209"/>
      <c r="D1015" s="210"/>
      <c r="E1015" s="209"/>
      <c r="F1015" s="211"/>
      <c r="G1015" s="218">
        <f t="shared" si="15"/>
        <v>0</v>
      </c>
      <c r="H1015" s="282"/>
    </row>
    <row r="1016" spans="1:8" ht="21.6" thickBot="1">
      <c r="A1016" s="283"/>
      <c r="B1016" s="280"/>
      <c r="C1016" s="209"/>
      <c r="D1016" s="210"/>
      <c r="E1016" s="209"/>
      <c r="F1016" s="211"/>
      <c r="G1016" s="218">
        <f t="shared" si="15"/>
        <v>0</v>
      </c>
      <c r="H1016" s="282"/>
    </row>
    <row r="1017" spans="1:8" ht="21.6" thickBot="1">
      <c r="A1017" s="283"/>
      <c r="B1017" s="280"/>
      <c r="C1017" s="209"/>
      <c r="D1017" s="210"/>
      <c r="E1017" s="209"/>
      <c r="F1017" s="211"/>
      <c r="G1017" s="218">
        <f t="shared" si="15"/>
        <v>0</v>
      </c>
      <c r="H1017" s="282"/>
    </row>
    <row r="1018" spans="1:8" ht="21.6" thickBot="1">
      <c r="A1018" s="283"/>
      <c r="B1018" s="280"/>
      <c r="C1018" s="209"/>
      <c r="D1018" s="210"/>
      <c r="E1018" s="209"/>
      <c r="F1018" s="211"/>
      <c r="G1018" s="218">
        <f t="shared" si="15"/>
        <v>0</v>
      </c>
      <c r="H1018" s="282"/>
    </row>
    <row r="1019" spans="1:8" ht="21.6" thickBot="1">
      <c r="A1019" s="283"/>
      <c r="B1019" s="280"/>
      <c r="C1019" s="209"/>
      <c r="D1019" s="210"/>
      <c r="E1019" s="209"/>
      <c r="F1019" s="211"/>
      <c r="G1019" s="218">
        <f t="shared" si="15"/>
        <v>0</v>
      </c>
      <c r="H1019" s="282"/>
    </row>
    <row r="1020" spans="1:8" ht="21.6" thickBot="1">
      <c r="A1020" s="283"/>
      <c r="B1020" s="280"/>
      <c r="C1020" s="209"/>
      <c r="D1020" s="210"/>
      <c r="E1020" s="209"/>
      <c r="F1020" s="211"/>
      <c r="G1020" s="218">
        <f t="shared" si="15"/>
        <v>0</v>
      </c>
      <c r="H1020" s="282"/>
    </row>
    <row r="1021" spans="1:8" ht="21.6" thickBot="1">
      <c r="A1021" s="283"/>
      <c r="B1021" s="280"/>
      <c r="C1021" s="209"/>
      <c r="D1021" s="210"/>
      <c r="E1021" s="209"/>
      <c r="F1021" s="211"/>
      <c r="G1021" s="218">
        <f t="shared" si="15"/>
        <v>0</v>
      </c>
      <c r="H1021" s="282"/>
    </row>
    <row r="1022" spans="1:8" ht="21.6" thickBot="1">
      <c r="A1022" s="283"/>
      <c r="B1022" s="280"/>
      <c r="C1022" s="209"/>
      <c r="D1022" s="210"/>
      <c r="E1022" s="209"/>
      <c r="F1022" s="211"/>
      <c r="G1022" s="218">
        <f t="shared" si="15"/>
        <v>0</v>
      </c>
      <c r="H1022" s="282"/>
    </row>
    <row r="1023" spans="1:8" ht="21.6" thickBot="1">
      <c r="A1023" s="283"/>
      <c r="B1023" s="280"/>
      <c r="C1023" s="209"/>
      <c r="D1023" s="210"/>
      <c r="E1023" s="209"/>
      <c r="F1023" s="211"/>
      <c r="G1023" s="218">
        <f t="shared" si="15"/>
        <v>0</v>
      </c>
      <c r="H1023" s="282"/>
    </row>
    <row r="1024" spans="1:8" ht="21.6" thickBot="1">
      <c r="A1024" s="283"/>
      <c r="B1024" s="280"/>
      <c r="C1024" s="209"/>
      <c r="D1024" s="210"/>
      <c r="E1024" s="209"/>
      <c r="F1024" s="211"/>
      <c r="G1024" s="218">
        <f t="shared" si="15"/>
        <v>0</v>
      </c>
      <c r="H1024" s="282"/>
    </row>
    <row r="1025" spans="1:8" ht="21.6" thickBot="1">
      <c r="A1025" s="283"/>
      <c r="B1025" s="280"/>
      <c r="C1025" s="209"/>
      <c r="D1025" s="210"/>
      <c r="E1025" s="209"/>
      <c r="F1025" s="211"/>
      <c r="G1025" s="218">
        <f t="shared" si="15"/>
        <v>0</v>
      </c>
      <c r="H1025" s="282"/>
    </row>
    <row r="1026" spans="1:8" ht="21.6" thickBot="1">
      <c r="A1026" s="283"/>
      <c r="B1026" s="280"/>
      <c r="C1026" s="209"/>
      <c r="D1026" s="210"/>
      <c r="E1026" s="209"/>
      <c r="F1026" s="211"/>
      <c r="G1026" s="218">
        <f t="shared" si="15"/>
        <v>0</v>
      </c>
      <c r="H1026" s="282"/>
    </row>
    <row r="1027" spans="1:8" ht="21.6" thickBot="1">
      <c r="A1027" s="283"/>
      <c r="B1027" s="280"/>
      <c r="C1027" s="209"/>
      <c r="D1027" s="210"/>
      <c r="E1027" s="209"/>
      <c r="F1027" s="211"/>
      <c r="G1027" s="218">
        <f t="shared" si="15"/>
        <v>0</v>
      </c>
      <c r="H1027" s="282"/>
    </row>
    <row r="1028" spans="1:8" ht="21.6" thickBot="1">
      <c r="A1028" s="283"/>
      <c r="B1028" s="280"/>
      <c r="C1028" s="209"/>
      <c r="D1028" s="210"/>
      <c r="E1028" s="209"/>
      <c r="F1028" s="211"/>
      <c r="G1028" s="218">
        <f t="shared" si="15"/>
        <v>0</v>
      </c>
      <c r="H1028" s="282"/>
    </row>
    <row r="1029" spans="1:8" ht="21.6" thickBot="1">
      <c r="A1029" s="283"/>
      <c r="B1029" s="280"/>
      <c r="C1029" s="209"/>
      <c r="D1029" s="210"/>
      <c r="E1029" s="209"/>
      <c r="F1029" s="211"/>
      <c r="G1029" s="218">
        <f t="shared" si="15"/>
        <v>0</v>
      </c>
      <c r="H1029" s="282"/>
    </row>
    <row r="1030" spans="1:8" ht="21.6" thickBot="1">
      <c r="A1030" s="283"/>
      <c r="B1030" s="280"/>
      <c r="C1030" s="209"/>
      <c r="D1030" s="210"/>
      <c r="E1030" s="209"/>
      <c r="F1030" s="211"/>
      <c r="G1030" s="218">
        <f t="shared" si="15"/>
        <v>0</v>
      </c>
      <c r="H1030" s="282"/>
    </row>
    <row r="1031" spans="1:8" ht="21.6" thickBot="1">
      <c r="A1031" s="283"/>
      <c r="B1031" s="280"/>
      <c r="C1031" s="209"/>
      <c r="D1031" s="210"/>
      <c r="E1031" s="209"/>
      <c r="F1031" s="211"/>
      <c r="G1031" s="218">
        <f t="shared" si="15"/>
        <v>0</v>
      </c>
      <c r="H1031" s="282"/>
    </row>
    <row r="1032" spans="1:8" ht="21.6" thickBot="1">
      <c r="A1032" s="284"/>
      <c r="B1032" s="281"/>
      <c r="C1032" s="212"/>
      <c r="D1032" s="213"/>
      <c r="E1032" s="212"/>
      <c r="F1032" s="214"/>
      <c r="G1032" s="218">
        <f t="shared" si="15"/>
        <v>0</v>
      </c>
      <c r="H1032" s="282"/>
    </row>
    <row r="1033" spans="1:8" ht="22.2" thickTop="1" thickBot="1">
      <c r="A1033" s="285">
        <v>52</v>
      </c>
      <c r="B1033" s="279"/>
      <c r="C1033" s="215">
        <v>1</v>
      </c>
      <c r="D1033" s="216"/>
      <c r="E1033" s="215"/>
      <c r="F1033" s="217"/>
      <c r="G1033" s="218">
        <f t="shared" si="15"/>
        <v>0</v>
      </c>
      <c r="H1033" s="282">
        <f>IFERROR((SUM(G1033:G1052)*(B1033/COUNTA(F1033:F1052))),0)</f>
        <v>0</v>
      </c>
    </row>
    <row r="1034" spans="1:8" ht="21.6" thickBot="1">
      <c r="A1034" s="286"/>
      <c r="B1034" s="280"/>
      <c r="C1034" s="209">
        <v>2</v>
      </c>
      <c r="D1034" s="210"/>
      <c r="E1034" s="209"/>
      <c r="F1034" s="211"/>
      <c r="G1034" s="218">
        <f t="shared" si="15"/>
        <v>0</v>
      </c>
      <c r="H1034" s="282"/>
    </row>
    <row r="1035" spans="1:8" ht="21.6" thickBot="1">
      <c r="A1035" s="286"/>
      <c r="B1035" s="280"/>
      <c r="C1035" s="209"/>
      <c r="D1035" s="210"/>
      <c r="E1035" s="209"/>
      <c r="F1035" s="211"/>
      <c r="G1035" s="218">
        <f t="shared" si="15"/>
        <v>0</v>
      </c>
      <c r="H1035" s="282"/>
    </row>
    <row r="1036" spans="1:8" ht="21.6" thickBot="1">
      <c r="A1036" s="286"/>
      <c r="B1036" s="280"/>
      <c r="C1036" s="209"/>
      <c r="D1036" s="210"/>
      <c r="E1036" s="209"/>
      <c r="F1036" s="211"/>
      <c r="G1036" s="218">
        <f t="shared" si="15"/>
        <v>0</v>
      </c>
      <c r="H1036" s="282"/>
    </row>
    <row r="1037" spans="1:8" ht="21.6" thickBot="1">
      <c r="A1037" s="286"/>
      <c r="B1037" s="280"/>
      <c r="C1037" s="209"/>
      <c r="D1037" s="210"/>
      <c r="E1037" s="209"/>
      <c r="F1037" s="211"/>
      <c r="G1037" s="218">
        <f t="shared" ref="G1037:G1100" si="16">IF($E1037=$K$13,0.1466*(($F1037*7/22)^0.7187),IF($E1037=$K$14,0.49522*((($F1037*7/22)^2)^0.8726),IF($E1037=$K$15,0.17446*((($F1037*7/22)^2)^1.0437),IF($E1037=$K$16,0.2425*((($F1037*7/22)^2)^1.0751)))))*1.27*0.47*(44/12)</f>
        <v>0</v>
      </c>
      <c r="H1037" s="282"/>
    </row>
    <row r="1038" spans="1:8" ht="21.6" thickBot="1">
      <c r="A1038" s="286"/>
      <c r="B1038" s="280"/>
      <c r="C1038" s="209"/>
      <c r="D1038" s="210"/>
      <c r="E1038" s="209"/>
      <c r="F1038" s="211"/>
      <c r="G1038" s="218">
        <f t="shared" si="16"/>
        <v>0</v>
      </c>
      <c r="H1038" s="282"/>
    </row>
    <row r="1039" spans="1:8" ht="21.6" thickBot="1">
      <c r="A1039" s="286"/>
      <c r="B1039" s="280"/>
      <c r="C1039" s="209"/>
      <c r="D1039" s="210"/>
      <c r="E1039" s="209"/>
      <c r="F1039" s="211"/>
      <c r="G1039" s="218">
        <f t="shared" si="16"/>
        <v>0</v>
      </c>
      <c r="H1039" s="282"/>
    </row>
    <row r="1040" spans="1:8" ht="21.6" thickBot="1">
      <c r="A1040" s="286"/>
      <c r="B1040" s="280"/>
      <c r="C1040" s="209"/>
      <c r="D1040" s="210"/>
      <c r="E1040" s="209"/>
      <c r="F1040" s="211"/>
      <c r="G1040" s="218">
        <f t="shared" si="16"/>
        <v>0</v>
      </c>
      <c r="H1040" s="282"/>
    </row>
    <row r="1041" spans="1:8" ht="21.6" thickBot="1">
      <c r="A1041" s="286"/>
      <c r="B1041" s="280"/>
      <c r="C1041" s="209"/>
      <c r="D1041" s="210"/>
      <c r="E1041" s="209"/>
      <c r="F1041" s="211"/>
      <c r="G1041" s="218">
        <f t="shared" si="16"/>
        <v>0</v>
      </c>
      <c r="H1041" s="282"/>
    </row>
    <row r="1042" spans="1:8" ht="21.6" thickBot="1">
      <c r="A1042" s="286"/>
      <c r="B1042" s="280"/>
      <c r="C1042" s="209"/>
      <c r="D1042" s="210"/>
      <c r="E1042" s="209"/>
      <c r="F1042" s="211"/>
      <c r="G1042" s="218">
        <f t="shared" si="16"/>
        <v>0</v>
      </c>
      <c r="H1042" s="282"/>
    </row>
    <row r="1043" spans="1:8" ht="21.6" thickBot="1">
      <c r="A1043" s="286"/>
      <c r="B1043" s="280"/>
      <c r="C1043" s="209"/>
      <c r="D1043" s="210"/>
      <c r="E1043" s="209"/>
      <c r="F1043" s="211"/>
      <c r="G1043" s="218">
        <f t="shared" si="16"/>
        <v>0</v>
      </c>
      <c r="H1043" s="282"/>
    </row>
    <row r="1044" spans="1:8" ht="21.6" thickBot="1">
      <c r="A1044" s="286"/>
      <c r="B1044" s="280"/>
      <c r="C1044" s="209"/>
      <c r="D1044" s="210"/>
      <c r="E1044" s="209"/>
      <c r="F1044" s="211"/>
      <c r="G1044" s="218">
        <f t="shared" si="16"/>
        <v>0</v>
      </c>
      <c r="H1044" s="282"/>
    </row>
    <row r="1045" spans="1:8" ht="21.6" thickBot="1">
      <c r="A1045" s="286"/>
      <c r="B1045" s="280"/>
      <c r="C1045" s="209"/>
      <c r="D1045" s="210"/>
      <c r="E1045" s="209"/>
      <c r="F1045" s="211"/>
      <c r="G1045" s="218">
        <f t="shared" si="16"/>
        <v>0</v>
      </c>
      <c r="H1045" s="282"/>
    </row>
    <row r="1046" spans="1:8" ht="21.6" thickBot="1">
      <c r="A1046" s="286"/>
      <c r="B1046" s="280"/>
      <c r="C1046" s="209"/>
      <c r="D1046" s="210"/>
      <c r="E1046" s="209"/>
      <c r="F1046" s="211"/>
      <c r="G1046" s="218">
        <f t="shared" si="16"/>
        <v>0</v>
      </c>
      <c r="H1046" s="282"/>
    </row>
    <row r="1047" spans="1:8" ht="21.6" thickBot="1">
      <c r="A1047" s="286"/>
      <c r="B1047" s="280"/>
      <c r="C1047" s="209"/>
      <c r="D1047" s="210"/>
      <c r="E1047" s="209"/>
      <c r="F1047" s="211"/>
      <c r="G1047" s="218">
        <f t="shared" si="16"/>
        <v>0</v>
      </c>
      <c r="H1047" s="282"/>
    </row>
    <row r="1048" spans="1:8" ht="21.6" thickBot="1">
      <c r="A1048" s="286"/>
      <c r="B1048" s="280"/>
      <c r="C1048" s="209"/>
      <c r="D1048" s="210"/>
      <c r="E1048" s="209"/>
      <c r="F1048" s="211"/>
      <c r="G1048" s="218">
        <f t="shared" si="16"/>
        <v>0</v>
      </c>
      <c r="H1048" s="282"/>
    </row>
    <row r="1049" spans="1:8" ht="21.6" thickBot="1">
      <c r="A1049" s="286"/>
      <c r="B1049" s="280"/>
      <c r="C1049" s="209"/>
      <c r="D1049" s="210"/>
      <c r="E1049" s="209"/>
      <c r="F1049" s="211"/>
      <c r="G1049" s="218">
        <f t="shared" si="16"/>
        <v>0</v>
      </c>
      <c r="H1049" s="282"/>
    </row>
    <row r="1050" spans="1:8" ht="21.6" thickBot="1">
      <c r="A1050" s="286"/>
      <c r="B1050" s="280"/>
      <c r="C1050" s="209"/>
      <c r="D1050" s="210"/>
      <c r="E1050" s="209"/>
      <c r="F1050" s="211"/>
      <c r="G1050" s="218">
        <f t="shared" si="16"/>
        <v>0</v>
      </c>
      <c r="H1050" s="282"/>
    </row>
    <row r="1051" spans="1:8" ht="21.6" thickBot="1">
      <c r="A1051" s="286"/>
      <c r="B1051" s="280"/>
      <c r="C1051" s="209"/>
      <c r="D1051" s="210"/>
      <c r="E1051" s="209"/>
      <c r="F1051" s="211"/>
      <c r="G1051" s="218">
        <f t="shared" si="16"/>
        <v>0</v>
      </c>
      <c r="H1051" s="282"/>
    </row>
    <row r="1052" spans="1:8" ht="21.6" thickBot="1">
      <c r="A1052" s="287"/>
      <c r="B1052" s="281"/>
      <c r="C1052" s="212"/>
      <c r="D1052" s="213"/>
      <c r="E1052" s="212"/>
      <c r="F1052" s="214"/>
      <c r="G1052" s="218">
        <f t="shared" si="16"/>
        <v>0</v>
      </c>
      <c r="H1052" s="282"/>
    </row>
    <row r="1053" spans="1:8" ht="22.2" thickTop="1" thickBot="1">
      <c r="A1053" s="276">
        <v>53</v>
      </c>
      <c r="B1053" s="279"/>
      <c r="C1053" s="215">
        <v>1</v>
      </c>
      <c r="D1053" s="216"/>
      <c r="E1053" s="215"/>
      <c r="F1053" s="217"/>
      <c r="G1053" s="218">
        <f t="shared" si="16"/>
        <v>0</v>
      </c>
      <c r="H1053" s="282">
        <f>IFERROR((SUM(G1053:G1072)*(B1053/COUNTA(F1053:F1072))),0)</f>
        <v>0</v>
      </c>
    </row>
    <row r="1054" spans="1:8" ht="21.6" thickBot="1">
      <c r="A1054" s="277"/>
      <c r="B1054" s="280"/>
      <c r="C1054" s="209">
        <v>2</v>
      </c>
      <c r="D1054" s="210"/>
      <c r="E1054" s="209"/>
      <c r="F1054" s="211"/>
      <c r="G1054" s="218">
        <f t="shared" si="16"/>
        <v>0</v>
      </c>
      <c r="H1054" s="282"/>
    </row>
    <row r="1055" spans="1:8" ht="21.6" thickBot="1">
      <c r="A1055" s="277"/>
      <c r="B1055" s="280"/>
      <c r="C1055" s="209"/>
      <c r="D1055" s="210"/>
      <c r="E1055" s="209"/>
      <c r="F1055" s="211"/>
      <c r="G1055" s="218">
        <f t="shared" si="16"/>
        <v>0</v>
      </c>
      <c r="H1055" s="282"/>
    </row>
    <row r="1056" spans="1:8" ht="21.6" thickBot="1">
      <c r="A1056" s="277"/>
      <c r="B1056" s="280"/>
      <c r="C1056" s="209"/>
      <c r="D1056" s="210"/>
      <c r="E1056" s="209"/>
      <c r="F1056" s="211"/>
      <c r="G1056" s="218">
        <f t="shared" si="16"/>
        <v>0</v>
      </c>
      <c r="H1056" s="282"/>
    </row>
    <row r="1057" spans="1:8" ht="21.6" thickBot="1">
      <c r="A1057" s="277"/>
      <c r="B1057" s="280"/>
      <c r="C1057" s="209"/>
      <c r="D1057" s="210"/>
      <c r="E1057" s="209"/>
      <c r="F1057" s="211"/>
      <c r="G1057" s="218">
        <f t="shared" si="16"/>
        <v>0</v>
      </c>
      <c r="H1057" s="282"/>
    </row>
    <row r="1058" spans="1:8" ht="21.6" thickBot="1">
      <c r="A1058" s="277"/>
      <c r="B1058" s="280"/>
      <c r="C1058" s="209"/>
      <c r="D1058" s="210"/>
      <c r="E1058" s="209"/>
      <c r="F1058" s="211"/>
      <c r="G1058" s="218">
        <f t="shared" si="16"/>
        <v>0</v>
      </c>
      <c r="H1058" s="282"/>
    </row>
    <row r="1059" spans="1:8" ht="21.6" thickBot="1">
      <c r="A1059" s="277"/>
      <c r="B1059" s="280"/>
      <c r="C1059" s="209"/>
      <c r="D1059" s="210"/>
      <c r="E1059" s="209"/>
      <c r="F1059" s="211"/>
      <c r="G1059" s="218">
        <f t="shared" si="16"/>
        <v>0</v>
      </c>
      <c r="H1059" s="282"/>
    </row>
    <row r="1060" spans="1:8" ht="21.6" thickBot="1">
      <c r="A1060" s="277"/>
      <c r="B1060" s="280"/>
      <c r="C1060" s="209"/>
      <c r="D1060" s="210"/>
      <c r="E1060" s="209"/>
      <c r="F1060" s="211"/>
      <c r="G1060" s="218">
        <f t="shared" si="16"/>
        <v>0</v>
      </c>
      <c r="H1060" s="282"/>
    </row>
    <row r="1061" spans="1:8" ht="21.6" thickBot="1">
      <c r="A1061" s="277"/>
      <c r="B1061" s="280"/>
      <c r="C1061" s="209"/>
      <c r="D1061" s="210"/>
      <c r="E1061" s="209"/>
      <c r="F1061" s="211"/>
      <c r="G1061" s="218">
        <f t="shared" si="16"/>
        <v>0</v>
      </c>
      <c r="H1061" s="282"/>
    </row>
    <row r="1062" spans="1:8" ht="21.6" thickBot="1">
      <c r="A1062" s="277"/>
      <c r="B1062" s="280"/>
      <c r="C1062" s="209"/>
      <c r="D1062" s="210"/>
      <c r="E1062" s="209"/>
      <c r="F1062" s="211"/>
      <c r="G1062" s="218">
        <f t="shared" si="16"/>
        <v>0</v>
      </c>
      <c r="H1062" s="282"/>
    </row>
    <row r="1063" spans="1:8" ht="21.6" thickBot="1">
      <c r="A1063" s="277"/>
      <c r="B1063" s="280"/>
      <c r="C1063" s="209"/>
      <c r="D1063" s="210"/>
      <c r="E1063" s="209"/>
      <c r="F1063" s="211"/>
      <c r="G1063" s="218">
        <f t="shared" si="16"/>
        <v>0</v>
      </c>
      <c r="H1063" s="282"/>
    </row>
    <row r="1064" spans="1:8" ht="21.6" thickBot="1">
      <c r="A1064" s="277"/>
      <c r="B1064" s="280"/>
      <c r="C1064" s="209"/>
      <c r="D1064" s="210"/>
      <c r="E1064" s="209"/>
      <c r="F1064" s="211"/>
      <c r="G1064" s="218">
        <f t="shared" si="16"/>
        <v>0</v>
      </c>
      <c r="H1064" s="282"/>
    </row>
    <row r="1065" spans="1:8" ht="21.6" thickBot="1">
      <c r="A1065" s="277"/>
      <c r="B1065" s="280"/>
      <c r="C1065" s="209"/>
      <c r="D1065" s="210"/>
      <c r="E1065" s="209"/>
      <c r="F1065" s="211"/>
      <c r="G1065" s="218">
        <f t="shared" si="16"/>
        <v>0</v>
      </c>
      <c r="H1065" s="282"/>
    </row>
    <row r="1066" spans="1:8" ht="21.6" thickBot="1">
      <c r="A1066" s="277"/>
      <c r="B1066" s="280"/>
      <c r="C1066" s="209"/>
      <c r="D1066" s="210"/>
      <c r="E1066" s="209"/>
      <c r="F1066" s="211"/>
      <c r="G1066" s="218">
        <f t="shared" si="16"/>
        <v>0</v>
      </c>
      <c r="H1066" s="282"/>
    </row>
    <row r="1067" spans="1:8" ht="21.6" thickBot="1">
      <c r="A1067" s="277"/>
      <c r="B1067" s="280"/>
      <c r="C1067" s="209"/>
      <c r="D1067" s="210"/>
      <c r="E1067" s="209"/>
      <c r="F1067" s="211"/>
      <c r="G1067" s="218">
        <f t="shared" si="16"/>
        <v>0</v>
      </c>
      <c r="H1067" s="282"/>
    </row>
    <row r="1068" spans="1:8" ht="21.6" thickBot="1">
      <c r="A1068" s="277"/>
      <c r="B1068" s="280"/>
      <c r="C1068" s="209"/>
      <c r="D1068" s="210"/>
      <c r="E1068" s="209"/>
      <c r="F1068" s="211"/>
      <c r="G1068" s="218">
        <f t="shared" si="16"/>
        <v>0</v>
      </c>
      <c r="H1068" s="282"/>
    </row>
    <row r="1069" spans="1:8" ht="21.6" thickBot="1">
      <c r="A1069" s="277"/>
      <c r="B1069" s="280"/>
      <c r="C1069" s="209"/>
      <c r="D1069" s="210"/>
      <c r="E1069" s="209"/>
      <c r="F1069" s="211"/>
      <c r="G1069" s="218">
        <f t="shared" si="16"/>
        <v>0</v>
      </c>
      <c r="H1069" s="282"/>
    </row>
    <row r="1070" spans="1:8" ht="21.6" thickBot="1">
      <c r="A1070" s="277"/>
      <c r="B1070" s="280"/>
      <c r="C1070" s="209"/>
      <c r="D1070" s="210"/>
      <c r="E1070" s="209"/>
      <c r="F1070" s="211"/>
      <c r="G1070" s="218">
        <f t="shared" si="16"/>
        <v>0</v>
      </c>
      <c r="H1070" s="282"/>
    </row>
    <row r="1071" spans="1:8" ht="21.6" thickBot="1">
      <c r="A1071" s="277"/>
      <c r="B1071" s="280"/>
      <c r="C1071" s="209"/>
      <c r="D1071" s="210"/>
      <c r="E1071" s="209"/>
      <c r="F1071" s="211"/>
      <c r="G1071" s="218">
        <f t="shared" si="16"/>
        <v>0</v>
      </c>
      <c r="H1071" s="282"/>
    </row>
    <row r="1072" spans="1:8" ht="21.6" thickBot="1">
      <c r="A1072" s="278"/>
      <c r="B1072" s="281"/>
      <c r="C1072" s="212"/>
      <c r="D1072" s="213"/>
      <c r="E1072" s="212"/>
      <c r="F1072" s="214"/>
      <c r="G1072" s="218">
        <f t="shared" si="16"/>
        <v>0</v>
      </c>
      <c r="H1072" s="282"/>
    </row>
    <row r="1073" spans="1:8" ht="22.2" thickTop="1" thickBot="1">
      <c r="A1073" s="283">
        <v>54</v>
      </c>
      <c r="B1073" s="279"/>
      <c r="C1073" s="215">
        <v>1</v>
      </c>
      <c r="D1073" s="216"/>
      <c r="E1073" s="215"/>
      <c r="F1073" s="217"/>
      <c r="G1073" s="218">
        <f t="shared" si="16"/>
        <v>0</v>
      </c>
      <c r="H1073" s="282">
        <f>IFERROR((SUM(G1073:G1092)*(B1073/COUNTA(F1073:F1092))),0)</f>
        <v>0</v>
      </c>
    </row>
    <row r="1074" spans="1:8" ht="21.6" thickBot="1">
      <c r="A1074" s="283"/>
      <c r="B1074" s="280"/>
      <c r="C1074" s="209">
        <v>2</v>
      </c>
      <c r="D1074" s="210"/>
      <c r="E1074" s="209"/>
      <c r="F1074" s="211"/>
      <c r="G1074" s="218">
        <f t="shared" si="16"/>
        <v>0</v>
      </c>
      <c r="H1074" s="282"/>
    </row>
    <row r="1075" spans="1:8" ht="21.6" thickBot="1">
      <c r="A1075" s="283"/>
      <c r="B1075" s="280"/>
      <c r="C1075" s="209"/>
      <c r="D1075" s="210"/>
      <c r="E1075" s="209"/>
      <c r="F1075" s="211"/>
      <c r="G1075" s="218">
        <f t="shared" si="16"/>
        <v>0</v>
      </c>
      <c r="H1075" s="282"/>
    </row>
    <row r="1076" spans="1:8" ht="21.6" thickBot="1">
      <c r="A1076" s="283"/>
      <c r="B1076" s="280"/>
      <c r="C1076" s="209"/>
      <c r="D1076" s="210"/>
      <c r="E1076" s="209"/>
      <c r="F1076" s="211"/>
      <c r="G1076" s="218">
        <f t="shared" si="16"/>
        <v>0</v>
      </c>
      <c r="H1076" s="282"/>
    </row>
    <row r="1077" spans="1:8" ht="21.6" thickBot="1">
      <c r="A1077" s="283"/>
      <c r="B1077" s="280"/>
      <c r="C1077" s="209"/>
      <c r="D1077" s="210"/>
      <c r="E1077" s="209"/>
      <c r="F1077" s="211"/>
      <c r="G1077" s="218">
        <f t="shared" si="16"/>
        <v>0</v>
      </c>
      <c r="H1077" s="282"/>
    </row>
    <row r="1078" spans="1:8" ht="21.6" thickBot="1">
      <c r="A1078" s="283"/>
      <c r="B1078" s="280"/>
      <c r="C1078" s="209"/>
      <c r="D1078" s="210"/>
      <c r="E1078" s="209"/>
      <c r="F1078" s="211"/>
      <c r="G1078" s="218">
        <f t="shared" si="16"/>
        <v>0</v>
      </c>
      <c r="H1078" s="282"/>
    </row>
    <row r="1079" spans="1:8" ht="21.6" thickBot="1">
      <c r="A1079" s="283"/>
      <c r="B1079" s="280"/>
      <c r="C1079" s="209"/>
      <c r="D1079" s="210"/>
      <c r="E1079" s="209"/>
      <c r="F1079" s="211"/>
      <c r="G1079" s="218">
        <f t="shared" si="16"/>
        <v>0</v>
      </c>
      <c r="H1079" s="282"/>
    </row>
    <row r="1080" spans="1:8" ht="21.6" thickBot="1">
      <c r="A1080" s="283"/>
      <c r="B1080" s="280"/>
      <c r="C1080" s="209"/>
      <c r="D1080" s="210"/>
      <c r="E1080" s="209"/>
      <c r="F1080" s="211"/>
      <c r="G1080" s="218">
        <f t="shared" si="16"/>
        <v>0</v>
      </c>
      <c r="H1080" s="282"/>
    </row>
    <row r="1081" spans="1:8" ht="21.6" thickBot="1">
      <c r="A1081" s="283"/>
      <c r="B1081" s="280"/>
      <c r="C1081" s="209"/>
      <c r="D1081" s="210"/>
      <c r="E1081" s="209"/>
      <c r="F1081" s="211"/>
      <c r="G1081" s="218">
        <f t="shared" si="16"/>
        <v>0</v>
      </c>
      <c r="H1081" s="282"/>
    </row>
    <row r="1082" spans="1:8" ht="21.6" thickBot="1">
      <c r="A1082" s="283"/>
      <c r="B1082" s="280"/>
      <c r="C1082" s="209"/>
      <c r="D1082" s="210"/>
      <c r="E1082" s="209"/>
      <c r="F1082" s="211"/>
      <c r="G1082" s="218">
        <f t="shared" si="16"/>
        <v>0</v>
      </c>
      <c r="H1082" s="282"/>
    </row>
    <row r="1083" spans="1:8" ht="21.6" thickBot="1">
      <c r="A1083" s="283"/>
      <c r="B1083" s="280"/>
      <c r="C1083" s="209"/>
      <c r="D1083" s="210"/>
      <c r="E1083" s="209"/>
      <c r="F1083" s="211"/>
      <c r="G1083" s="218">
        <f t="shared" si="16"/>
        <v>0</v>
      </c>
      <c r="H1083" s="282"/>
    </row>
    <row r="1084" spans="1:8" ht="21.6" thickBot="1">
      <c r="A1084" s="283"/>
      <c r="B1084" s="280"/>
      <c r="C1084" s="209"/>
      <c r="D1084" s="210"/>
      <c r="E1084" s="209"/>
      <c r="F1084" s="211"/>
      <c r="G1084" s="218">
        <f t="shared" si="16"/>
        <v>0</v>
      </c>
      <c r="H1084" s="282"/>
    </row>
    <row r="1085" spans="1:8" ht="21.6" thickBot="1">
      <c r="A1085" s="283"/>
      <c r="B1085" s="280"/>
      <c r="C1085" s="209"/>
      <c r="D1085" s="210"/>
      <c r="E1085" s="209"/>
      <c r="F1085" s="211"/>
      <c r="G1085" s="218">
        <f t="shared" si="16"/>
        <v>0</v>
      </c>
      <c r="H1085" s="282"/>
    </row>
    <row r="1086" spans="1:8" ht="21.6" thickBot="1">
      <c r="A1086" s="283"/>
      <c r="B1086" s="280"/>
      <c r="C1086" s="209"/>
      <c r="D1086" s="210"/>
      <c r="E1086" s="209"/>
      <c r="F1086" s="211"/>
      <c r="G1086" s="218">
        <f t="shared" si="16"/>
        <v>0</v>
      </c>
      <c r="H1086" s="282"/>
    </row>
    <row r="1087" spans="1:8" ht="21.6" thickBot="1">
      <c r="A1087" s="283"/>
      <c r="B1087" s="280"/>
      <c r="C1087" s="209"/>
      <c r="D1087" s="210"/>
      <c r="E1087" s="209"/>
      <c r="F1087" s="211"/>
      <c r="G1087" s="218">
        <f t="shared" si="16"/>
        <v>0</v>
      </c>
      <c r="H1087" s="282"/>
    </row>
    <row r="1088" spans="1:8" ht="21.6" thickBot="1">
      <c r="A1088" s="283"/>
      <c r="B1088" s="280"/>
      <c r="C1088" s="209"/>
      <c r="D1088" s="210"/>
      <c r="E1088" s="209"/>
      <c r="F1088" s="211"/>
      <c r="G1088" s="218">
        <f t="shared" si="16"/>
        <v>0</v>
      </c>
      <c r="H1088" s="282"/>
    </row>
    <row r="1089" spans="1:8" ht="21.6" thickBot="1">
      <c r="A1089" s="283"/>
      <c r="B1089" s="280"/>
      <c r="C1089" s="209"/>
      <c r="D1089" s="210"/>
      <c r="E1089" s="209"/>
      <c r="F1089" s="211"/>
      <c r="G1089" s="218">
        <f t="shared" si="16"/>
        <v>0</v>
      </c>
      <c r="H1089" s="282"/>
    </row>
    <row r="1090" spans="1:8" ht="21.6" thickBot="1">
      <c r="A1090" s="283"/>
      <c r="B1090" s="280"/>
      <c r="C1090" s="209"/>
      <c r="D1090" s="210"/>
      <c r="E1090" s="209"/>
      <c r="F1090" s="211"/>
      <c r="G1090" s="218">
        <f t="shared" si="16"/>
        <v>0</v>
      </c>
      <c r="H1090" s="282"/>
    </row>
    <row r="1091" spans="1:8" ht="21.6" thickBot="1">
      <c r="A1091" s="283"/>
      <c r="B1091" s="280"/>
      <c r="C1091" s="209"/>
      <c r="D1091" s="210"/>
      <c r="E1091" s="209"/>
      <c r="F1091" s="211"/>
      <c r="G1091" s="218">
        <f t="shared" si="16"/>
        <v>0</v>
      </c>
      <c r="H1091" s="282"/>
    </row>
    <row r="1092" spans="1:8" ht="21.6" thickBot="1">
      <c r="A1092" s="284"/>
      <c r="B1092" s="281"/>
      <c r="C1092" s="212"/>
      <c r="D1092" s="213"/>
      <c r="E1092" s="212"/>
      <c r="F1092" s="214"/>
      <c r="G1092" s="218">
        <f t="shared" si="16"/>
        <v>0</v>
      </c>
      <c r="H1092" s="282"/>
    </row>
    <row r="1093" spans="1:8" ht="22.2" thickTop="1" thickBot="1">
      <c r="A1093" s="285">
        <v>55</v>
      </c>
      <c r="B1093" s="279"/>
      <c r="C1093" s="215">
        <v>1</v>
      </c>
      <c r="D1093" s="216"/>
      <c r="E1093" s="215"/>
      <c r="F1093" s="217"/>
      <c r="G1093" s="218">
        <f t="shared" si="16"/>
        <v>0</v>
      </c>
      <c r="H1093" s="282">
        <f>IFERROR((SUM(G1093:G1112)*(B1093/COUNTA(F1093:F1112))),0)</f>
        <v>0</v>
      </c>
    </row>
    <row r="1094" spans="1:8" ht="21.6" thickBot="1">
      <c r="A1094" s="286"/>
      <c r="B1094" s="280"/>
      <c r="C1094" s="209">
        <v>2</v>
      </c>
      <c r="D1094" s="210"/>
      <c r="E1094" s="209"/>
      <c r="F1094" s="211"/>
      <c r="G1094" s="218">
        <f t="shared" si="16"/>
        <v>0</v>
      </c>
      <c r="H1094" s="282"/>
    </row>
    <row r="1095" spans="1:8" ht="21.6" thickBot="1">
      <c r="A1095" s="286"/>
      <c r="B1095" s="280"/>
      <c r="C1095" s="209"/>
      <c r="D1095" s="210"/>
      <c r="E1095" s="209"/>
      <c r="F1095" s="211"/>
      <c r="G1095" s="218">
        <f t="shared" si="16"/>
        <v>0</v>
      </c>
      <c r="H1095" s="282"/>
    </row>
    <row r="1096" spans="1:8" ht="21.6" thickBot="1">
      <c r="A1096" s="286"/>
      <c r="B1096" s="280"/>
      <c r="C1096" s="209"/>
      <c r="D1096" s="210"/>
      <c r="E1096" s="209"/>
      <c r="F1096" s="211"/>
      <c r="G1096" s="218">
        <f t="shared" si="16"/>
        <v>0</v>
      </c>
      <c r="H1096" s="282"/>
    </row>
    <row r="1097" spans="1:8" ht="21.6" thickBot="1">
      <c r="A1097" s="286"/>
      <c r="B1097" s="280"/>
      <c r="C1097" s="209"/>
      <c r="D1097" s="210"/>
      <c r="E1097" s="209"/>
      <c r="F1097" s="211"/>
      <c r="G1097" s="218">
        <f t="shared" si="16"/>
        <v>0</v>
      </c>
      <c r="H1097" s="282"/>
    </row>
    <row r="1098" spans="1:8" ht="21.6" thickBot="1">
      <c r="A1098" s="286"/>
      <c r="B1098" s="280"/>
      <c r="C1098" s="209"/>
      <c r="D1098" s="210"/>
      <c r="E1098" s="209"/>
      <c r="F1098" s="211"/>
      <c r="G1098" s="218">
        <f t="shared" si="16"/>
        <v>0</v>
      </c>
      <c r="H1098" s="282"/>
    </row>
    <row r="1099" spans="1:8" ht="21.6" thickBot="1">
      <c r="A1099" s="286"/>
      <c r="B1099" s="280"/>
      <c r="C1099" s="209"/>
      <c r="D1099" s="210"/>
      <c r="E1099" s="209"/>
      <c r="F1099" s="211"/>
      <c r="G1099" s="218">
        <f t="shared" si="16"/>
        <v>0</v>
      </c>
      <c r="H1099" s="282"/>
    </row>
    <row r="1100" spans="1:8" ht="21.6" thickBot="1">
      <c r="A1100" s="286"/>
      <c r="B1100" s="280"/>
      <c r="C1100" s="209"/>
      <c r="D1100" s="210"/>
      <c r="E1100" s="209"/>
      <c r="F1100" s="211"/>
      <c r="G1100" s="218">
        <f t="shared" si="16"/>
        <v>0</v>
      </c>
      <c r="H1100" s="282"/>
    </row>
    <row r="1101" spans="1:8" ht="21.6" thickBot="1">
      <c r="A1101" s="286"/>
      <c r="B1101" s="280"/>
      <c r="C1101" s="209"/>
      <c r="D1101" s="210"/>
      <c r="E1101" s="209"/>
      <c r="F1101" s="211"/>
      <c r="G1101" s="218">
        <f t="shared" ref="G1101:G1164" si="17">IF($E1101=$K$13,0.1466*(($F1101*7/22)^0.7187),IF($E1101=$K$14,0.49522*((($F1101*7/22)^2)^0.8726),IF($E1101=$K$15,0.17446*((($F1101*7/22)^2)^1.0437),IF($E1101=$K$16,0.2425*((($F1101*7/22)^2)^1.0751)))))*1.27*0.47*(44/12)</f>
        <v>0</v>
      </c>
      <c r="H1101" s="282"/>
    </row>
    <row r="1102" spans="1:8" ht="21.6" thickBot="1">
      <c r="A1102" s="286"/>
      <c r="B1102" s="280"/>
      <c r="C1102" s="209"/>
      <c r="D1102" s="210"/>
      <c r="E1102" s="209"/>
      <c r="F1102" s="211"/>
      <c r="G1102" s="218">
        <f t="shared" si="17"/>
        <v>0</v>
      </c>
      <c r="H1102" s="282"/>
    </row>
    <row r="1103" spans="1:8" ht="21.6" thickBot="1">
      <c r="A1103" s="286"/>
      <c r="B1103" s="280"/>
      <c r="C1103" s="209"/>
      <c r="D1103" s="210"/>
      <c r="E1103" s="209"/>
      <c r="F1103" s="211"/>
      <c r="G1103" s="218">
        <f t="shared" si="17"/>
        <v>0</v>
      </c>
      <c r="H1103" s="282"/>
    </row>
    <row r="1104" spans="1:8" ht="21.6" thickBot="1">
      <c r="A1104" s="286"/>
      <c r="B1104" s="280"/>
      <c r="C1104" s="209"/>
      <c r="D1104" s="210"/>
      <c r="E1104" s="209"/>
      <c r="F1104" s="211"/>
      <c r="G1104" s="218">
        <f t="shared" si="17"/>
        <v>0</v>
      </c>
      <c r="H1104" s="282"/>
    </row>
    <row r="1105" spans="1:8" ht="21.6" thickBot="1">
      <c r="A1105" s="286"/>
      <c r="B1105" s="280"/>
      <c r="C1105" s="209"/>
      <c r="D1105" s="210"/>
      <c r="E1105" s="209"/>
      <c r="F1105" s="211"/>
      <c r="G1105" s="218">
        <f t="shared" si="17"/>
        <v>0</v>
      </c>
      <c r="H1105" s="282"/>
    </row>
    <row r="1106" spans="1:8" ht="21.6" thickBot="1">
      <c r="A1106" s="286"/>
      <c r="B1106" s="280"/>
      <c r="C1106" s="209"/>
      <c r="D1106" s="210"/>
      <c r="E1106" s="209"/>
      <c r="F1106" s="211"/>
      <c r="G1106" s="218">
        <f t="shared" si="17"/>
        <v>0</v>
      </c>
      <c r="H1106" s="282"/>
    </row>
    <row r="1107" spans="1:8" ht="21.6" thickBot="1">
      <c r="A1107" s="286"/>
      <c r="B1107" s="280"/>
      <c r="C1107" s="209"/>
      <c r="D1107" s="210"/>
      <c r="E1107" s="209"/>
      <c r="F1107" s="211"/>
      <c r="G1107" s="218">
        <f t="shared" si="17"/>
        <v>0</v>
      </c>
      <c r="H1107" s="282"/>
    </row>
    <row r="1108" spans="1:8" ht="21.6" thickBot="1">
      <c r="A1108" s="286"/>
      <c r="B1108" s="280"/>
      <c r="C1108" s="209"/>
      <c r="D1108" s="210"/>
      <c r="E1108" s="209"/>
      <c r="F1108" s="211"/>
      <c r="G1108" s="218">
        <f t="shared" si="17"/>
        <v>0</v>
      </c>
      <c r="H1108" s="282"/>
    </row>
    <row r="1109" spans="1:8" ht="21.6" thickBot="1">
      <c r="A1109" s="286"/>
      <c r="B1109" s="280"/>
      <c r="C1109" s="209"/>
      <c r="D1109" s="210"/>
      <c r="E1109" s="209"/>
      <c r="F1109" s="211"/>
      <c r="G1109" s="218">
        <f t="shared" si="17"/>
        <v>0</v>
      </c>
      <c r="H1109" s="282"/>
    </row>
    <row r="1110" spans="1:8" ht="21.6" thickBot="1">
      <c r="A1110" s="286"/>
      <c r="B1110" s="280"/>
      <c r="C1110" s="209"/>
      <c r="D1110" s="210"/>
      <c r="E1110" s="209"/>
      <c r="F1110" s="211"/>
      <c r="G1110" s="218">
        <f t="shared" si="17"/>
        <v>0</v>
      </c>
      <c r="H1110" s="282"/>
    </row>
    <row r="1111" spans="1:8" ht="21.6" thickBot="1">
      <c r="A1111" s="286"/>
      <c r="B1111" s="280"/>
      <c r="C1111" s="209"/>
      <c r="D1111" s="210"/>
      <c r="E1111" s="209"/>
      <c r="F1111" s="211"/>
      <c r="G1111" s="218">
        <f t="shared" si="17"/>
        <v>0</v>
      </c>
      <c r="H1111" s="282"/>
    </row>
    <row r="1112" spans="1:8" ht="21.6" thickBot="1">
      <c r="A1112" s="287"/>
      <c r="B1112" s="281"/>
      <c r="C1112" s="212"/>
      <c r="D1112" s="213"/>
      <c r="E1112" s="212"/>
      <c r="F1112" s="214"/>
      <c r="G1112" s="218">
        <f t="shared" si="17"/>
        <v>0</v>
      </c>
      <c r="H1112" s="282"/>
    </row>
    <row r="1113" spans="1:8" ht="22.2" thickTop="1" thickBot="1">
      <c r="A1113" s="276">
        <v>56</v>
      </c>
      <c r="B1113" s="279"/>
      <c r="C1113" s="215">
        <v>1</v>
      </c>
      <c r="D1113" s="216"/>
      <c r="E1113" s="215"/>
      <c r="F1113" s="217"/>
      <c r="G1113" s="218">
        <f t="shared" si="17"/>
        <v>0</v>
      </c>
      <c r="H1113" s="282">
        <f>IFERROR((SUM(G1113:G1132)*(B1113/COUNTA(F1113:F1132))),0)</f>
        <v>0</v>
      </c>
    </row>
    <row r="1114" spans="1:8" ht="21.6" thickBot="1">
      <c r="A1114" s="277"/>
      <c r="B1114" s="280"/>
      <c r="C1114" s="209">
        <v>2</v>
      </c>
      <c r="D1114" s="210"/>
      <c r="E1114" s="209"/>
      <c r="F1114" s="211"/>
      <c r="G1114" s="218">
        <f t="shared" si="17"/>
        <v>0</v>
      </c>
      <c r="H1114" s="282"/>
    </row>
    <row r="1115" spans="1:8" ht="21.6" thickBot="1">
      <c r="A1115" s="277"/>
      <c r="B1115" s="280"/>
      <c r="C1115" s="209"/>
      <c r="D1115" s="210"/>
      <c r="E1115" s="209"/>
      <c r="F1115" s="211"/>
      <c r="G1115" s="218">
        <f t="shared" si="17"/>
        <v>0</v>
      </c>
      <c r="H1115" s="282"/>
    </row>
    <row r="1116" spans="1:8" ht="21.6" thickBot="1">
      <c r="A1116" s="277"/>
      <c r="B1116" s="280"/>
      <c r="C1116" s="209"/>
      <c r="D1116" s="210"/>
      <c r="E1116" s="209"/>
      <c r="F1116" s="211"/>
      <c r="G1116" s="218">
        <f t="shared" si="17"/>
        <v>0</v>
      </c>
      <c r="H1116" s="282"/>
    </row>
    <row r="1117" spans="1:8" ht="21.6" thickBot="1">
      <c r="A1117" s="277"/>
      <c r="B1117" s="280"/>
      <c r="C1117" s="209"/>
      <c r="D1117" s="210"/>
      <c r="E1117" s="209"/>
      <c r="F1117" s="211"/>
      <c r="G1117" s="218">
        <f t="shared" si="17"/>
        <v>0</v>
      </c>
      <c r="H1117" s="282"/>
    </row>
    <row r="1118" spans="1:8" ht="21.6" thickBot="1">
      <c r="A1118" s="277"/>
      <c r="B1118" s="280"/>
      <c r="C1118" s="209"/>
      <c r="D1118" s="210"/>
      <c r="E1118" s="209"/>
      <c r="F1118" s="211"/>
      <c r="G1118" s="218">
        <f t="shared" si="17"/>
        <v>0</v>
      </c>
      <c r="H1118" s="282"/>
    </row>
    <row r="1119" spans="1:8" ht="21.6" thickBot="1">
      <c r="A1119" s="277"/>
      <c r="B1119" s="280"/>
      <c r="C1119" s="209"/>
      <c r="D1119" s="210"/>
      <c r="E1119" s="209"/>
      <c r="F1119" s="211"/>
      <c r="G1119" s="218">
        <f t="shared" si="17"/>
        <v>0</v>
      </c>
      <c r="H1119" s="282"/>
    </row>
    <row r="1120" spans="1:8" ht="21.6" thickBot="1">
      <c r="A1120" s="277"/>
      <c r="B1120" s="280"/>
      <c r="C1120" s="209"/>
      <c r="D1120" s="210"/>
      <c r="E1120" s="209"/>
      <c r="F1120" s="211"/>
      <c r="G1120" s="218">
        <f t="shared" si="17"/>
        <v>0</v>
      </c>
      <c r="H1120" s="282"/>
    </row>
    <row r="1121" spans="1:8" ht="21.6" thickBot="1">
      <c r="A1121" s="277"/>
      <c r="B1121" s="280"/>
      <c r="C1121" s="209"/>
      <c r="D1121" s="210"/>
      <c r="E1121" s="209"/>
      <c r="F1121" s="211"/>
      <c r="G1121" s="218">
        <f t="shared" si="17"/>
        <v>0</v>
      </c>
      <c r="H1121" s="282"/>
    </row>
    <row r="1122" spans="1:8" ht="21.6" thickBot="1">
      <c r="A1122" s="277"/>
      <c r="B1122" s="280"/>
      <c r="C1122" s="209"/>
      <c r="D1122" s="210"/>
      <c r="E1122" s="209"/>
      <c r="F1122" s="211"/>
      <c r="G1122" s="218">
        <f t="shared" si="17"/>
        <v>0</v>
      </c>
      <c r="H1122" s="282"/>
    </row>
    <row r="1123" spans="1:8" ht="21.6" thickBot="1">
      <c r="A1123" s="277"/>
      <c r="B1123" s="280"/>
      <c r="C1123" s="209"/>
      <c r="D1123" s="210"/>
      <c r="E1123" s="209"/>
      <c r="F1123" s="211"/>
      <c r="G1123" s="218">
        <f t="shared" si="17"/>
        <v>0</v>
      </c>
      <c r="H1123" s="282"/>
    </row>
    <row r="1124" spans="1:8" ht="21.6" thickBot="1">
      <c r="A1124" s="277"/>
      <c r="B1124" s="280"/>
      <c r="C1124" s="209"/>
      <c r="D1124" s="210"/>
      <c r="E1124" s="209"/>
      <c r="F1124" s="211"/>
      <c r="G1124" s="218">
        <f t="shared" si="17"/>
        <v>0</v>
      </c>
      <c r="H1124" s="282"/>
    </row>
    <row r="1125" spans="1:8" ht="21.6" thickBot="1">
      <c r="A1125" s="277"/>
      <c r="B1125" s="280"/>
      <c r="C1125" s="209"/>
      <c r="D1125" s="210"/>
      <c r="E1125" s="209"/>
      <c r="F1125" s="211"/>
      <c r="G1125" s="218">
        <f t="shared" si="17"/>
        <v>0</v>
      </c>
      <c r="H1125" s="282"/>
    </row>
    <row r="1126" spans="1:8" ht="21.6" thickBot="1">
      <c r="A1126" s="277"/>
      <c r="B1126" s="280"/>
      <c r="C1126" s="209"/>
      <c r="D1126" s="210"/>
      <c r="E1126" s="209"/>
      <c r="F1126" s="211"/>
      <c r="G1126" s="218">
        <f t="shared" si="17"/>
        <v>0</v>
      </c>
      <c r="H1126" s="282"/>
    </row>
    <row r="1127" spans="1:8" ht="21.6" thickBot="1">
      <c r="A1127" s="277"/>
      <c r="B1127" s="280"/>
      <c r="C1127" s="209"/>
      <c r="D1127" s="210"/>
      <c r="E1127" s="209"/>
      <c r="F1127" s="211"/>
      <c r="G1127" s="218">
        <f t="shared" si="17"/>
        <v>0</v>
      </c>
      <c r="H1127" s="282"/>
    </row>
    <row r="1128" spans="1:8" ht="21.6" thickBot="1">
      <c r="A1128" s="277"/>
      <c r="B1128" s="280"/>
      <c r="C1128" s="209"/>
      <c r="D1128" s="210"/>
      <c r="E1128" s="209"/>
      <c r="F1128" s="211"/>
      <c r="G1128" s="218">
        <f t="shared" si="17"/>
        <v>0</v>
      </c>
      <c r="H1128" s="282"/>
    </row>
    <row r="1129" spans="1:8" ht="21.6" thickBot="1">
      <c r="A1129" s="277"/>
      <c r="B1129" s="280"/>
      <c r="C1129" s="209"/>
      <c r="D1129" s="210"/>
      <c r="E1129" s="209"/>
      <c r="F1129" s="211"/>
      <c r="G1129" s="218">
        <f t="shared" si="17"/>
        <v>0</v>
      </c>
      <c r="H1129" s="282"/>
    </row>
    <row r="1130" spans="1:8" ht="21.6" thickBot="1">
      <c r="A1130" s="277"/>
      <c r="B1130" s="280"/>
      <c r="C1130" s="209"/>
      <c r="D1130" s="210"/>
      <c r="E1130" s="209"/>
      <c r="F1130" s="211"/>
      <c r="G1130" s="218">
        <f t="shared" si="17"/>
        <v>0</v>
      </c>
      <c r="H1130" s="282"/>
    </row>
    <row r="1131" spans="1:8" ht="21.6" thickBot="1">
      <c r="A1131" s="277"/>
      <c r="B1131" s="280"/>
      <c r="C1131" s="209"/>
      <c r="D1131" s="210"/>
      <c r="E1131" s="209"/>
      <c r="F1131" s="211"/>
      <c r="G1131" s="218">
        <f t="shared" si="17"/>
        <v>0</v>
      </c>
      <c r="H1131" s="282"/>
    </row>
    <row r="1132" spans="1:8" ht="21.6" thickBot="1">
      <c r="A1132" s="278"/>
      <c r="B1132" s="281"/>
      <c r="C1132" s="212"/>
      <c r="D1132" s="213"/>
      <c r="E1132" s="212"/>
      <c r="F1132" s="214"/>
      <c r="G1132" s="218">
        <f t="shared" si="17"/>
        <v>0</v>
      </c>
      <c r="H1132" s="282"/>
    </row>
    <row r="1133" spans="1:8" ht="22.2" thickTop="1" thickBot="1">
      <c r="A1133" s="283">
        <v>57</v>
      </c>
      <c r="B1133" s="279"/>
      <c r="C1133" s="215">
        <v>1</v>
      </c>
      <c r="D1133" s="216"/>
      <c r="E1133" s="215"/>
      <c r="F1133" s="217"/>
      <c r="G1133" s="218">
        <f t="shared" si="17"/>
        <v>0</v>
      </c>
      <c r="H1133" s="282">
        <f>IFERROR((SUM(G1133:G1152)*(B1133/COUNTA(F1133:F1152))),0)</f>
        <v>0</v>
      </c>
    </row>
    <row r="1134" spans="1:8" ht="21.6" thickBot="1">
      <c r="A1134" s="283"/>
      <c r="B1134" s="280"/>
      <c r="C1134" s="209">
        <v>2</v>
      </c>
      <c r="D1134" s="210"/>
      <c r="E1134" s="209"/>
      <c r="F1134" s="211"/>
      <c r="G1134" s="218">
        <f t="shared" si="17"/>
        <v>0</v>
      </c>
      <c r="H1134" s="282"/>
    </row>
    <row r="1135" spans="1:8" ht="21.6" thickBot="1">
      <c r="A1135" s="283"/>
      <c r="B1135" s="280"/>
      <c r="C1135" s="209"/>
      <c r="D1135" s="210"/>
      <c r="E1135" s="209"/>
      <c r="F1135" s="211"/>
      <c r="G1135" s="218">
        <f t="shared" si="17"/>
        <v>0</v>
      </c>
      <c r="H1135" s="282"/>
    </row>
    <row r="1136" spans="1:8" ht="21.6" thickBot="1">
      <c r="A1136" s="283"/>
      <c r="B1136" s="280"/>
      <c r="C1136" s="209"/>
      <c r="D1136" s="210"/>
      <c r="E1136" s="209"/>
      <c r="F1136" s="211"/>
      <c r="G1136" s="218">
        <f t="shared" si="17"/>
        <v>0</v>
      </c>
      <c r="H1136" s="282"/>
    </row>
    <row r="1137" spans="1:8" ht="21.6" thickBot="1">
      <c r="A1137" s="283"/>
      <c r="B1137" s="280"/>
      <c r="C1137" s="209"/>
      <c r="D1137" s="210"/>
      <c r="E1137" s="209"/>
      <c r="F1137" s="211"/>
      <c r="G1137" s="218">
        <f t="shared" si="17"/>
        <v>0</v>
      </c>
      <c r="H1137" s="282"/>
    </row>
    <row r="1138" spans="1:8" ht="21.6" thickBot="1">
      <c r="A1138" s="283"/>
      <c r="B1138" s="280"/>
      <c r="C1138" s="209"/>
      <c r="D1138" s="210"/>
      <c r="E1138" s="209"/>
      <c r="F1138" s="211"/>
      <c r="G1138" s="218">
        <f t="shared" si="17"/>
        <v>0</v>
      </c>
      <c r="H1138" s="282"/>
    </row>
    <row r="1139" spans="1:8" ht="21.6" thickBot="1">
      <c r="A1139" s="283"/>
      <c r="B1139" s="280"/>
      <c r="C1139" s="209"/>
      <c r="D1139" s="210"/>
      <c r="E1139" s="209"/>
      <c r="F1139" s="211"/>
      <c r="G1139" s="218">
        <f t="shared" si="17"/>
        <v>0</v>
      </c>
      <c r="H1139" s="282"/>
    </row>
    <row r="1140" spans="1:8" ht="21.6" thickBot="1">
      <c r="A1140" s="283"/>
      <c r="B1140" s="280"/>
      <c r="C1140" s="209"/>
      <c r="D1140" s="210"/>
      <c r="E1140" s="209"/>
      <c r="F1140" s="211"/>
      <c r="G1140" s="218">
        <f t="shared" si="17"/>
        <v>0</v>
      </c>
      <c r="H1140" s="282"/>
    </row>
    <row r="1141" spans="1:8" ht="21.6" thickBot="1">
      <c r="A1141" s="283"/>
      <c r="B1141" s="280"/>
      <c r="C1141" s="209"/>
      <c r="D1141" s="210"/>
      <c r="E1141" s="209"/>
      <c r="F1141" s="211"/>
      <c r="G1141" s="218">
        <f t="shared" si="17"/>
        <v>0</v>
      </c>
      <c r="H1141" s="282"/>
    </row>
    <row r="1142" spans="1:8" ht="21.6" thickBot="1">
      <c r="A1142" s="283"/>
      <c r="B1142" s="280"/>
      <c r="C1142" s="209"/>
      <c r="D1142" s="210"/>
      <c r="E1142" s="209"/>
      <c r="F1142" s="211"/>
      <c r="G1142" s="218">
        <f t="shared" si="17"/>
        <v>0</v>
      </c>
      <c r="H1142" s="282"/>
    </row>
    <row r="1143" spans="1:8" ht="21.6" thickBot="1">
      <c r="A1143" s="283"/>
      <c r="B1143" s="280"/>
      <c r="C1143" s="209"/>
      <c r="D1143" s="210"/>
      <c r="E1143" s="209"/>
      <c r="F1143" s="211"/>
      <c r="G1143" s="218">
        <f t="shared" si="17"/>
        <v>0</v>
      </c>
      <c r="H1143" s="282"/>
    </row>
    <row r="1144" spans="1:8" ht="21.6" thickBot="1">
      <c r="A1144" s="283"/>
      <c r="B1144" s="280"/>
      <c r="C1144" s="209"/>
      <c r="D1144" s="210"/>
      <c r="E1144" s="209"/>
      <c r="F1144" s="211"/>
      <c r="G1144" s="218">
        <f t="shared" si="17"/>
        <v>0</v>
      </c>
      <c r="H1144" s="282"/>
    </row>
    <row r="1145" spans="1:8" ht="21.6" thickBot="1">
      <c r="A1145" s="283"/>
      <c r="B1145" s="280"/>
      <c r="C1145" s="209"/>
      <c r="D1145" s="210"/>
      <c r="E1145" s="209"/>
      <c r="F1145" s="211"/>
      <c r="G1145" s="218">
        <f t="shared" si="17"/>
        <v>0</v>
      </c>
      <c r="H1145" s="282"/>
    </row>
    <row r="1146" spans="1:8" ht="21.6" thickBot="1">
      <c r="A1146" s="283"/>
      <c r="B1146" s="280"/>
      <c r="C1146" s="209"/>
      <c r="D1146" s="210"/>
      <c r="E1146" s="209"/>
      <c r="F1146" s="211"/>
      <c r="G1146" s="218">
        <f t="shared" si="17"/>
        <v>0</v>
      </c>
      <c r="H1146" s="282"/>
    </row>
    <row r="1147" spans="1:8" ht="21.6" thickBot="1">
      <c r="A1147" s="283"/>
      <c r="B1147" s="280"/>
      <c r="C1147" s="209"/>
      <c r="D1147" s="210"/>
      <c r="E1147" s="209"/>
      <c r="F1147" s="211"/>
      <c r="G1147" s="218">
        <f t="shared" si="17"/>
        <v>0</v>
      </c>
      <c r="H1147" s="282"/>
    </row>
    <row r="1148" spans="1:8" ht="21.6" thickBot="1">
      <c r="A1148" s="283"/>
      <c r="B1148" s="280"/>
      <c r="C1148" s="209"/>
      <c r="D1148" s="210"/>
      <c r="E1148" s="209"/>
      <c r="F1148" s="211"/>
      <c r="G1148" s="218">
        <f t="shared" si="17"/>
        <v>0</v>
      </c>
      <c r="H1148" s="282"/>
    </row>
    <row r="1149" spans="1:8" ht="21.6" thickBot="1">
      <c r="A1149" s="283"/>
      <c r="B1149" s="280"/>
      <c r="C1149" s="209"/>
      <c r="D1149" s="210"/>
      <c r="E1149" s="209"/>
      <c r="F1149" s="211"/>
      <c r="G1149" s="218">
        <f t="shared" si="17"/>
        <v>0</v>
      </c>
      <c r="H1149" s="282"/>
    </row>
    <row r="1150" spans="1:8" ht="21.6" thickBot="1">
      <c r="A1150" s="283"/>
      <c r="B1150" s="280"/>
      <c r="C1150" s="209"/>
      <c r="D1150" s="210"/>
      <c r="E1150" s="209"/>
      <c r="F1150" s="211"/>
      <c r="G1150" s="218">
        <f t="shared" si="17"/>
        <v>0</v>
      </c>
      <c r="H1150" s="282"/>
    </row>
    <row r="1151" spans="1:8" ht="21.6" thickBot="1">
      <c r="A1151" s="283"/>
      <c r="B1151" s="280"/>
      <c r="C1151" s="209"/>
      <c r="D1151" s="210"/>
      <c r="E1151" s="209"/>
      <c r="F1151" s="211"/>
      <c r="G1151" s="218">
        <f t="shared" si="17"/>
        <v>0</v>
      </c>
      <c r="H1151" s="282"/>
    </row>
    <row r="1152" spans="1:8" ht="21.6" thickBot="1">
      <c r="A1152" s="284"/>
      <c r="B1152" s="281"/>
      <c r="C1152" s="212"/>
      <c r="D1152" s="213"/>
      <c r="E1152" s="212"/>
      <c r="F1152" s="214"/>
      <c r="G1152" s="218">
        <f t="shared" si="17"/>
        <v>0</v>
      </c>
      <c r="H1152" s="282"/>
    </row>
    <row r="1153" spans="1:8" ht="22.2" thickTop="1" thickBot="1">
      <c r="A1153" s="285">
        <v>58</v>
      </c>
      <c r="B1153" s="279"/>
      <c r="C1153" s="215">
        <v>1</v>
      </c>
      <c r="D1153" s="216"/>
      <c r="E1153" s="215"/>
      <c r="F1153" s="217"/>
      <c r="G1153" s="218">
        <f t="shared" si="17"/>
        <v>0</v>
      </c>
      <c r="H1153" s="282">
        <f>IFERROR((SUM(G1153:G1172)*(B1153/COUNTA(F1153:F1172))),0)</f>
        <v>0</v>
      </c>
    </row>
    <row r="1154" spans="1:8" ht="21.6" thickBot="1">
      <c r="A1154" s="286"/>
      <c r="B1154" s="280"/>
      <c r="C1154" s="209">
        <v>2</v>
      </c>
      <c r="D1154" s="210"/>
      <c r="E1154" s="209"/>
      <c r="F1154" s="211"/>
      <c r="G1154" s="218">
        <f t="shared" si="17"/>
        <v>0</v>
      </c>
      <c r="H1154" s="282"/>
    </row>
    <row r="1155" spans="1:8" ht="21.6" thickBot="1">
      <c r="A1155" s="286"/>
      <c r="B1155" s="280"/>
      <c r="C1155" s="209"/>
      <c r="D1155" s="210"/>
      <c r="E1155" s="209"/>
      <c r="F1155" s="211"/>
      <c r="G1155" s="218">
        <f t="shared" si="17"/>
        <v>0</v>
      </c>
      <c r="H1155" s="282"/>
    </row>
    <row r="1156" spans="1:8" ht="21.6" thickBot="1">
      <c r="A1156" s="286"/>
      <c r="B1156" s="280"/>
      <c r="C1156" s="209"/>
      <c r="D1156" s="210"/>
      <c r="E1156" s="209"/>
      <c r="F1156" s="211"/>
      <c r="G1156" s="218">
        <f t="shared" si="17"/>
        <v>0</v>
      </c>
      <c r="H1156" s="282"/>
    </row>
    <row r="1157" spans="1:8" ht="21.6" thickBot="1">
      <c r="A1157" s="286"/>
      <c r="B1157" s="280"/>
      <c r="C1157" s="209"/>
      <c r="D1157" s="210"/>
      <c r="E1157" s="209"/>
      <c r="F1157" s="211"/>
      <c r="G1157" s="218">
        <f t="shared" si="17"/>
        <v>0</v>
      </c>
      <c r="H1157" s="282"/>
    </row>
    <row r="1158" spans="1:8" ht="21.6" thickBot="1">
      <c r="A1158" s="286"/>
      <c r="B1158" s="280"/>
      <c r="C1158" s="209"/>
      <c r="D1158" s="210"/>
      <c r="E1158" s="209"/>
      <c r="F1158" s="211"/>
      <c r="G1158" s="218">
        <f t="shared" si="17"/>
        <v>0</v>
      </c>
      <c r="H1158" s="282"/>
    </row>
    <row r="1159" spans="1:8" ht="21.6" thickBot="1">
      <c r="A1159" s="286"/>
      <c r="B1159" s="280"/>
      <c r="C1159" s="209"/>
      <c r="D1159" s="210"/>
      <c r="E1159" s="209"/>
      <c r="F1159" s="211"/>
      <c r="G1159" s="218">
        <f t="shared" si="17"/>
        <v>0</v>
      </c>
      <c r="H1159" s="282"/>
    </row>
    <row r="1160" spans="1:8" ht="21.6" thickBot="1">
      <c r="A1160" s="286"/>
      <c r="B1160" s="280"/>
      <c r="C1160" s="209"/>
      <c r="D1160" s="210"/>
      <c r="E1160" s="209"/>
      <c r="F1160" s="211"/>
      <c r="G1160" s="218">
        <f t="shared" si="17"/>
        <v>0</v>
      </c>
      <c r="H1160" s="282"/>
    </row>
    <row r="1161" spans="1:8" ht="21.6" thickBot="1">
      <c r="A1161" s="286"/>
      <c r="B1161" s="280"/>
      <c r="C1161" s="209"/>
      <c r="D1161" s="210"/>
      <c r="E1161" s="209"/>
      <c r="F1161" s="211"/>
      <c r="G1161" s="218">
        <f t="shared" si="17"/>
        <v>0</v>
      </c>
      <c r="H1161" s="282"/>
    </row>
    <row r="1162" spans="1:8" ht="21.6" thickBot="1">
      <c r="A1162" s="286"/>
      <c r="B1162" s="280"/>
      <c r="C1162" s="209"/>
      <c r="D1162" s="210"/>
      <c r="E1162" s="209"/>
      <c r="F1162" s="211"/>
      <c r="G1162" s="218">
        <f t="shared" si="17"/>
        <v>0</v>
      </c>
      <c r="H1162" s="282"/>
    </row>
    <row r="1163" spans="1:8" ht="21.6" thickBot="1">
      <c r="A1163" s="286"/>
      <c r="B1163" s="280"/>
      <c r="C1163" s="209"/>
      <c r="D1163" s="210"/>
      <c r="E1163" s="209"/>
      <c r="F1163" s="211"/>
      <c r="G1163" s="218">
        <f t="shared" si="17"/>
        <v>0</v>
      </c>
      <c r="H1163" s="282"/>
    </row>
    <row r="1164" spans="1:8" ht="21.6" thickBot="1">
      <c r="A1164" s="286"/>
      <c r="B1164" s="280"/>
      <c r="C1164" s="209"/>
      <c r="D1164" s="210"/>
      <c r="E1164" s="209"/>
      <c r="F1164" s="211"/>
      <c r="G1164" s="218">
        <f t="shared" si="17"/>
        <v>0</v>
      </c>
      <c r="H1164" s="282"/>
    </row>
    <row r="1165" spans="1:8" ht="21.6" thickBot="1">
      <c r="A1165" s="286"/>
      <c r="B1165" s="280"/>
      <c r="C1165" s="209"/>
      <c r="D1165" s="210"/>
      <c r="E1165" s="209"/>
      <c r="F1165" s="211"/>
      <c r="G1165" s="218">
        <f t="shared" ref="G1165:G1228" si="18">IF($E1165=$K$13,0.1466*(($F1165*7/22)^0.7187),IF($E1165=$K$14,0.49522*((($F1165*7/22)^2)^0.8726),IF($E1165=$K$15,0.17446*((($F1165*7/22)^2)^1.0437),IF($E1165=$K$16,0.2425*((($F1165*7/22)^2)^1.0751)))))*1.27*0.47*(44/12)</f>
        <v>0</v>
      </c>
      <c r="H1165" s="282"/>
    </row>
    <row r="1166" spans="1:8" ht="21.6" thickBot="1">
      <c r="A1166" s="286"/>
      <c r="B1166" s="280"/>
      <c r="C1166" s="209"/>
      <c r="D1166" s="210"/>
      <c r="E1166" s="209"/>
      <c r="F1166" s="211"/>
      <c r="G1166" s="218">
        <f t="shared" si="18"/>
        <v>0</v>
      </c>
      <c r="H1166" s="282"/>
    </row>
    <row r="1167" spans="1:8" ht="21.6" thickBot="1">
      <c r="A1167" s="286"/>
      <c r="B1167" s="280"/>
      <c r="C1167" s="209"/>
      <c r="D1167" s="210"/>
      <c r="E1167" s="209"/>
      <c r="F1167" s="211"/>
      <c r="G1167" s="218">
        <f t="shared" si="18"/>
        <v>0</v>
      </c>
      <c r="H1167" s="282"/>
    </row>
    <row r="1168" spans="1:8" ht="21.6" thickBot="1">
      <c r="A1168" s="286"/>
      <c r="B1168" s="280"/>
      <c r="C1168" s="209"/>
      <c r="D1168" s="210"/>
      <c r="E1168" s="209"/>
      <c r="F1168" s="211"/>
      <c r="G1168" s="218">
        <f t="shared" si="18"/>
        <v>0</v>
      </c>
      <c r="H1168" s="282"/>
    </row>
    <row r="1169" spans="1:8" ht="21.6" thickBot="1">
      <c r="A1169" s="286"/>
      <c r="B1169" s="280"/>
      <c r="C1169" s="209"/>
      <c r="D1169" s="210"/>
      <c r="E1169" s="209"/>
      <c r="F1169" s="211"/>
      <c r="G1169" s="218">
        <f t="shared" si="18"/>
        <v>0</v>
      </c>
      <c r="H1169" s="282"/>
    </row>
    <row r="1170" spans="1:8" ht="21.6" thickBot="1">
      <c r="A1170" s="286"/>
      <c r="B1170" s="280"/>
      <c r="C1170" s="209"/>
      <c r="D1170" s="210"/>
      <c r="E1170" s="209"/>
      <c r="F1170" s="211"/>
      <c r="G1170" s="218">
        <f t="shared" si="18"/>
        <v>0</v>
      </c>
      <c r="H1170" s="282"/>
    </row>
    <row r="1171" spans="1:8" ht="21.6" thickBot="1">
      <c r="A1171" s="286"/>
      <c r="B1171" s="280"/>
      <c r="C1171" s="209"/>
      <c r="D1171" s="210"/>
      <c r="E1171" s="209"/>
      <c r="F1171" s="211"/>
      <c r="G1171" s="218">
        <f t="shared" si="18"/>
        <v>0</v>
      </c>
      <c r="H1171" s="282"/>
    </row>
    <row r="1172" spans="1:8" ht="21.6" thickBot="1">
      <c r="A1172" s="287"/>
      <c r="B1172" s="281"/>
      <c r="C1172" s="212"/>
      <c r="D1172" s="213"/>
      <c r="E1172" s="212"/>
      <c r="F1172" s="214"/>
      <c r="G1172" s="218">
        <f t="shared" si="18"/>
        <v>0</v>
      </c>
      <c r="H1172" s="282"/>
    </row>
    <row r="1173" spans="1:8" ht="22.2" thickTop="1" thickBot="1">
      <c r="A1173" s="276">
        <v>59</v>
      </c>
      <c r="B1173" s="279"/>
      <c r="C1173" s="215">
        <v>1</v>
      </c>
      <c r="D1173" s="216"/>
      <c r="E1173" s="215"/>
      <c r="F1173" s="217"/>
      <c r="G1173" s="218">
        <f t="shared" si="18"/>
        <v>0</v>
      </c>
      <c r="H1173" s="282">
        <f>IFERROR((SUM(G1173:G1192)*(B1173/COUNTA(F1173:F1192))),0)</f>
        <v>0</v>
      </c>
    </row>
    <row r="1174" spans="1:8" ht="21.6" thickBot="1">
      <c r="A1174" s="277"/>
      <c r="B1174" s="280"/>
      <c r="C1174" s="209">
        <v>2</v>
      </c>
      <c r="D1174" s="210"/>
      <c r="E1174" s="209"/>
      <c r="F1174" s="211"/>
      <c r="G1174" s="218">
        <f t="shared" si="18"/>
        <v>0</v>
      </c>
      <c r="H1174" s="282"/>
    </row>
    <row r="1175" spans="1:8" ht="21.6" thickBot="1">
      <c r="A1175" s="277"/>
      <c r="B1175" s="280"/>
      <c r="C1175" s="209"/>
      <c r="D1175" s="210"/>
      <c r="E1175" s="209"/>
      <c r="F1175" s="211"/>
      <c r="G1175" s="218">
        <f t="shared" si="18"/>
        <v>0</v>
      </c>
      <c r="H1175" s="282"/>
    </row>
    <row r="1176" spans="1:8" ht="21.6" thickBot="1">
      <c r="A1176" s="277"/>
      <c r="B1176" s="280"/>
      <c r="C1176" s="209"/>
      <c r="D1176" s="210"/>
      <c r="E1176" s="209"/>
      <c r="F1176" s="211"/>
      <c r="G1176" s="218">
        <f t="shared" si="18"/>
        <v>0</v>
      </c>
      <c r="H1176" s="282"/>
    </row>
    <row r="1177" spans="1:8" ht="21.6" thickBot="1">
      <c r="A1177" s="277"/>
      <c r="B1177" s="280"/>
      <c r="C1177" s="209"/>
      <c r="D1177" s="210"/>
      <c r="E1177" s="209"/>
      <c r="F1177" s="211"/>
      <c r="G1177" s="218">
        <f t="shared" si="18"/>
        <v>0</v>
      </c>
      <c r="H1177" s="282"/>
    </row>
    <row r="1178" spans="1:8" ht="21.6" thickBot="1">
      <c r="A1178" s="277"/>
      <c r="B1178" s="280"/>
      <c r="C1178" s="209"/>
      <c r="D1178" s="210"/>
      <c r="E1178" s="209"/>
      <c r="F1178" s="211"/>
      <c r="G1178" s="218">
        <f t="shared" si="18"/>
        <v>0</v>
      </c>
      <c r="H1178" s="282"/>
    </row>
    <row r="1179" spans="1:8" ht="21.6" thickBot="1">
      <c r="A1179" s="277"/>
      <c r="B1179" s="280"/>
      <c r="C1179" s="209"/>
      <c r="D1179" s="210"/>
      <c r="E1179" s="209"/>
      <c r="F1179" s="211"/>
      <c r="G1179" s="218">
        <f t="shared" si="18"/>
        <v>0</v>
      </c>
      <c r="H1179" s="282"/>
    </row>
    <row r="1180" spans="1:8" ht="21.6" thickBot="1">
      <c r="A1180" s="277"/>
      <c r="B1180" s="280"/>
      <c r="C1180" s="209"/>
      <c r="D1180" s="210"/>
      <c r="E1180" s="209"/>
      <c r="F1180" s="211"/>
      <c r="G1180" s="218">
        <f t="shared" si="18"/>
        <v>0</v>
      </c>
      <c r="H1180" s="282"/>
    </row>
    <row r="1181" spans="1:8" ht="21.6" thickBot="1">
      <c r="A1181" s="277"/>
      <c r="B1181" s="280"/>
      <c r="C1181" s="209"/>
      <c r="D1181" s="210"/>
      <c r="E1181" s="209"/>
      <c r="F1181" s="211"/>
      <c r="G1181" s="218">
        <f t="shared" si="18"/>
        <v>0</v>
      </c>
      <c r="H1181" s="282"/>
    </row>
    <row r="1182" spans="1:8" ht="21.6" thickBot="1">
      <c r="A1182" s="277"/>
      <c r="B1182" s="280"/>
      <c r="C1182" s="209"/>
      <c r="D1182" s="210"/>
      <c r="E1182" s="209"/>
      <c r="F1182" s="211"/>
      <c r="G1182" s="218">
        <f t="shared" si="18"/>
        <v>0</v>
      </c>
      <c r="H1182" s="282"/>
    </row>
    <row r="1183" spans="1:8" ht="21.6" thickBot="1">
      <c r="A1183" s="277"/>
      <c r="B1183" s="280"/>
      <c r="C1183" s="209"/>
      <c r="D1183" s="210"/>
      <c r="E1183" s="209"/>
      <c r="F1183" s="211"/>
      <c r="G1183" s="218">
        <f t="shared" si="18"/>
        <v>0</v>
      </c>
      <c r="H1183" s="282"/>
    </row>
    <row r="1184" spans="1:8" ht="21.6" thickBot="1">
      <c r="A1184" s="277"/>
      <c r="B1184" s="280"/>
      <c r="C1184" s="209"/>
      <c r="D1184" s="210"/>
      <c r="E1184" s="209"/>
      <c r="F1184" s="211"/>
      <c r="G1184" s="218">
        <f t="shared" si="18"/>
        <v>0</v>
      </c>
      <c r="H1184" s="282"/>
    </row>
    <row r="1185" spans="1:8" ht="21.6" thickBot="1">
      <c r="A1185" s="277"/>
      <c r="B1185" s="280"/>
      <c r="C1185" s="209"/>
      <c r="D1185" s="210"/>
      <c r="E1185" s="209"/>
      <c r="F1185" s="211"/>
      <c r="G1185" s="218">
        <f t="shared" si="18"/>
        <v>0</v>
      </c>
      <c r="H1185" s="282"/>
    </row>
    <row r="1186" spans="1:8" ht="21.6" thickBot="1">
      <c r="A1186" s="277"/>
      <c r="B1186" s="280"/>
      <c r="C1186" s="209"/>
      <c r="D1186" s="210"/>
      <c r="E1186" s="209"/>
      <c r="F1186" s="211"/>
      <c r="G1186" s="218">
        <f t="shared" si="18"/>
        <v>0</v>
      </c>
      <c r="H1186" s="282"/>
    </row>
    <row r="1187" spans="1:8" ht="21.6" thickBot="1">
      <c r="A1187" s="277"/>
      <c r="B1187" s="280"/>
      <c r="C1187" s="209"/>
      <c r="D1187" s="210"/>
      <c r="E1187" s="209"/>
      <c r="F1187" s="211"/>
      <c r="G1187" s="218">
        <f t="shared" si="18"/>
        <v>0</v>
      </c>
      <c r="H1187" s="282"/>
    </row>
    <row r="1188" spans="1:8" ht="21.6" thickBot="1">
      <c r="A1188" s="277"/>
      <c r="B1188" s="280"/>
      <c r="C1188" s="209"/>
      <c r="D1188" s="210"/>
      <c r="E1188" s="209"/>
      <c r="F1188" s="211"/>
      <c r="G1188" s="218">
        <f t="shared" si="18"/>
        <v>0</v>
      </c>
      <c r="H1188" s="282"/>
    </row>
    <row r="1189" spans="1:8" ht="21.6" thickBot="1">
      <c r="A1189" s="277"/>
      <c r="B1189" s="280"/>
      <c r="C1189" s="209"/>
      <c r="D1189" s="210"/>
      <c r="E1189" s="209"/>
      <c r="F1189" s="211"/>
      <c r="G1189" s="218">
        <f t="shared" si="18"/>
        <v>0</v>
      </c>
      <c r="H1189" s="282"/>
    </row>
    <row r="1190" spans="1:8" ht="21.6" thickBot="1">
      <c r="A1190" s="277"/>
      <c r="B1190" s="280"/>
      <c r="C1190" s="209"/>
      <c r="D1190" s="210"/>
      <c r="E1190" s="209"/>
      <c r="F1190" s="211"/>
      <c r="G1190" s="218">
        <f t="shared" si="18"/>
        <v>0</v>
      </c>
      <c r="H1190" s="282"/>
    </row>
    <row r="1191" spans="1:8" ht="21.6" thickBot="1">
      <c r="A1191" s="277"/>
      <c r="B1191" s="280"/>
      <c r="C1191" s="209"/>
      <c r="D1191" s="210"/>
      <c r="E1191" s="209"/>
      <c r="F1191" s="211"/>
      <c r="G1191" s="218">
        <f t="shared" si="18"/>
        <v>0</v>
      </c>
      <c r="H1191" s="282"/>
    </row>
    <row r="1192" spans="1:8" ht="21.6" thickBot="1">
      <c r="A1192" s="278"/>
      <c r="B1192" s="281"/>
      <c r="C1192" s="212"/>
      <c r="D1192" s="213"/>
      <c r="E1192" s="212"/>
      <c r="F1192" s="214"/>
      <c r="G1192" s="218">
        <f t="shared" si="18"/>
        <v>0</v>
      </c>
      <c r="H1192" s="282"/>
    </row>
    <row r="1193" spans="1:8" ht="22.2" thickTop="1" thickBot="1">
      <c r="A1193" s="283">
        <v>60</v>
      </c>
      <c r="B1193" s="279"/>
      <c r="C1193" s="215">
        <v>1</v>
      </c>
      <c r="D1193" s="216"/>
      <c r="E1193" s="215"/>
      <c r="F1193" s="217"/>
      <c r="G1193" s="218">
        <f t="shared" si="18"/>
        <v>0</v>
      </c>
      <c r="H1193" s="282">
        <f>IFERROR((SUM(G1193:G1212)*(B1193/COUNTA(F1193:F1212))),0)</f>
        <v>0</v>
      </c>
    </row>
    <row r="1194" spans="1:8" ht="21.6" thickBot="1">
      <c r="A1194" s="283"/>
      <c r="B1194" s="280"/>
      <c r="C1194" s="209">
        <v>2</v>
      </c>
      <c r="D1194" s="210"/>
      <c r="E1194" s="209"/>
      <c r="F1194" s="211"/>
      <c r="G1194" s="218">
        <f t="shared" si="18"/>
        <v>0</v>
      </c>
      <c r="H1194" s="282"/>
    </row>
    <row r="1195" spans="1:8" ht="21.6" thickBot="1">
      <c r="A1195" s="283"/>
      <c r="B1195" s="280"/>
      <c r="C1195" s="209"/>
      <c r="D1195" s="210"/>
      <c r="E1195" s="209"/>
      <c r="F1195" s="211"/>
      <c r="G1195" s="218">
        <f t="shared" si="18"/>
        <v>0</v>
      </c>
      <c r="H1195" s="282"/>
    </row>
    <row r="1196" spans="1:8" ht="21.6" thickBot="1">
      <c r="A1196" s="283"/>
      <c r="B1196" s="280"/>
      <c r="C1196" s="209"/>
      <c r="D1196" s="210"/>
      <c r="E1196" s="209"/>
      <c r="F1196" s="211"/>
      <c r="G1196" s="218">
        <f t="shared" si="18"/>
        <v>0</v>
      </c>
      <c r="H1196" s="282"/>
    </row>
    <row r="1197" spans="1:8" ht="21.6" thickBot="1">
      <c r="A1197" s="283"/>
      <c r="B1197" s="280"/>
      <c r="C1197" s="209"/>
      <c r="D1197" s="210"/>
      <c r="E1197" s="209"/>
      <c r="F1197" s="211"/>
      <c r="G1197" s="218">
        <f t="shared" si="18"/>
        <v>0</v>
      </c>
      <c r="H1197" s="282"/>
    </row>
    <row r="1198" spans="1:8" ht="21.6" thickBot="1">
      <c r="A1198" s="283"/>
      <c r="B1198" s="280"/>
      <c r="C1198" s="209"/>
      <c r="D1198" s="210"/>
      <c r="E1198" s="209"/>
      <c r="F1198" s="211"/>
      <c r="G1198" s="218">
        <f t="shared" si="18"/>
        <v>0</v>
      </c>
      <c r="H1198" s="282"/>
    </row>
    <row r="1199" spans="1:8" ht="21.6" thickBot="1">
      <c r="A1199" s="283"/>
      <c r="B1199" s="280"/>
      <c r="C1199" s="209"/>
      <c r="D1199" s="210"/>
      <c r="E1199" s="209"/>
      <c r="F1199" s="211"/>
      <c r="G1199" s="218">
        <f t="shared" si="18"/>
        <v>0</v>
      </c>
      <c r="H1199" s="282"/>
    </row>
    <row r="1200" spans="1:8" ht="21.6" thickBot="1">
      <c r="A1200" s="283"/>
      <c r="B1200" s="280"/>
      <c r="C1200" s="209"/>
      <c r="D1200" s="210"/>
      <c r="E1200" s="209"/>
      <c r="F1200" s="211"/>
      <c r="G1200" s="218">
        <f t="shared" si="18"/>
        <v>0</v>
      </c>
      <c r="H1200" s="282"/>
    </row>
    <row r="1201" spans="1:8" ht="21.6" thickBot="1">
      <c r="A1201" s="283"/>
      <c r="B1201" s="280"/>
      <c r="C1201" s="209"/>
      <c r="D1201" s="210"/>
      <c r="E1201" s="209"/>
      <c r="F1201" s="211"/>
      <c r="G1201" s="218">
        <f t="shared" si="18"/>
        <v>0</v>
      </c>
      <c r="H1201" s="282"/>
    </row>
    <row r="1202" spans="1:8" ht="21.6" thickBot="1">
      <c r="A1202" s="283"/>
      <c r="B1202" s="280"/>
      <c r="C1202" s="209"/>
      <c r="D1202" s="210"/>
      <c r="E1202" s="209"/>
      <c r="F1202" s="211"/>
      <c r="G1202" s="218">
        <f t="shared" si="18"/>
        <v>0</v>
      </c>
      <c r="H1202" s="282"/>
    </row>
    <row r="1203" spans="1:8" ht="21.6" thickBot="1">
      <c r="A1203" s="283"/>
      <c r="B1203" s="280"/>
      <c r="C1203" s="209"/>
      <c r="D1203" s="210"/>
      <c r="E1203" s="209"/>
      <c r="F1203" s="211"/>
      <c r="G1203" s="218">
        <f t="shared" si="18"/>
        <v>0</v>
      </c>
      <c r="H1203" s="282"/>
    </row>
    <row r="1204" spans="1:8" ht="21.6" thickBot="1">
      <c r="A1204" s="283"/>
      <c r="B1204" s="280"/>
      <c r="C1204" s="209"/>
      <c r="D1204" s="210"/>
      <c r="E1204" s="209"/>
      <c r="F1204" s="211"/>
      <c r="G1204" s="218">
        <f t="shared" si="18"/>
        <v>0</v>
      </c>
      <c r="H1204" s="282"/>
    </row>
    <row r="1205" spans="1:8" ht="21.6" thickBot="1">
      <c r="A1205" s="283"/>
      <c r="B1205" s="280"/>
      <c r="C1205" s="209"/>
      <c r="D1205" s="210"/>
      <c r="E1205" s="209"/>
      <c r="F1205" s="211"/>
      <c r="G1205" s="218">
        <f t="shared" si="18"/>
        <v>0</v>
      </c>
      <c r="H1205" s="282"/>
    </row>
    <row r="1206" spans="1:8" ht="21.6" thickBot="1">
      <c r="A1206" s="283"/>
      <c r="B1206" s="280"/>
      <c r="C1206" s="209"/>
      <c r="D1206" s="210"/>
      <c r="E1206" s="209"/>
      <c r="F1206" s="211"/>
      <c r="G1206" s="218">
        <f t="shared" si="18"/>
        <v>0</v>
      </c>
      <c r="H1206" s="282"/>
    </row>
    <row r="1207" spans="1:8" ht="21.6" thickBot="1">
      <c r="A1207" s="283"/>
      <c r="B1207" s="280"/>
      <c r="C1207" s="209"/>
      <c r="D1207" s="210"/>
      <c r="E1207" s="209"/>
      <c r="F1207" s="211"/>
      <c r="G1207" s="218">
        <f t="shared" si="18"/>
        <v>0</v>
      </c>
      <c r="H1207" s="282"/>
    </row>
    <row r="1208" spans="1:8" ht="21.6" thickBot="1">
      <c r="A1208" s="283"/>
      <c r="B1208" s="280"/>
      <c r="C1208" s="209"/>
      <c r="D1208" s="210"/>
      <c r="E1208" s="209"/>
      <c r="F1208" s="211"/>
      <c r="G1208" s="218">
        <f t="shared" si="18"/>
        <v>0</v>
      </c>
      <c r="H1208" s="282"/>
    </row>
    <row r="1209" spans="1:8" ht="21.6" thickBot="1">
      <c r="A1209" s="283"/>
      <c r="B1209" s="280"/>
      <c r="C1209" s="209"/>
      <c r="D1209" s="210"/>
      <c r="E1209" s="209"/>
      <c r="F1209" s="211"/>
      <c r="G1209" s="218">
        <f t="shared" si="18"/>
        <v>0</v>
      </c>
      <c r="H1209" s="282"/>
    </row>
    <row r="1210" spans="1:8" ht="21.6" thickBot="1">
      <c r="A1210" s="283"/>
      <c r="B1210" s="280"/>
      <c r="C1210" s="209"/>
      <c r="D1210" s="210"/>
      <c r="E1210" s="209"/>
      <c r="F1210" s="211"/>
      <c r="G1210" s="218">
        <f t="shared" si="18"/>
        <v>0</v>
      </c>
      <c r="H1210" s="282"/>
    </row>
    <row r="1211" spans="1:8" ht="21.6" thickBot="1">
      <c r="A1211" s="283"/>
      <c r="B1211" s="280"/>
      <c r="C1211" s="209"/>
      <c r="D1211" s="210"/>
      <c r="E1211" s="209"/>
      <c r="F1211" s="211"/>
      <c r="G1211" s="218">
        <f t="shared" si="18"/>
        <v>0</v>
      </c>
      <c r="H1211" s="282"/>
    </row>
    <row r="1212" spans="1:8" ht="21.6" thickBot="1">
      <c r="A1212" s="284"/>
      <c r="B1212" s="281"/>
      <c r="C1212" s="212"/>
      <c r="D1212" s="213"/>
      <c r="E1212" s="212"/>
      <c r="F1212" s="214"/>
      <c r="G1212" s="218">
        <f t="shared" si="18"/>
        <v>0</v>
      </c>
      <c r="H1212" s="282"/>
    </row>
    <row r="1213" spans="1:8" ht="22.2" thickTop="1" thickBot="1">
      <c r="A1213" s="285">
        <v>61</v>
      </c>
      <c r="B1213" s="279"/>
      <c r="C1213" s="215">
        <v>1</v>
      </c>
      <c r="D1213" s="216"/>
      <c r="E1213" s="215"/>
      <c r="F1213" s="217"/>
      <c r="G1213" s="218">
        <f t="shared" si="18"/>
        <v>0</v>
      </c>
      <c r="H1213" s="282">
        <f>IFERROR((SUM(G1213:G1232)*(B1213/COUNTA(F1213:F1232))),0)</f>
        <v>0</v>
      </c>
    </row>
    <row r="1214" spans="1:8" ht="21.6" thickBot="1">
      <c r="A1214" s="286"/>
      <c r="B1214" s="280"/>
      <c r="C1214" s="209">
        <v>2</v>
      </c>
      <c r="D1214" s="210"/>
      <c r="E1214" s="209"/>
      <c r="F1214" s="211"/>
      <c r="G1214" s="218">
        <f t="shared" si="18"/>
        <v>0</v>
      </c>
      <c r="H1214" s="282"/>
    </row>
    <row r="1215" spans="1:8" ht="21.6" thickBot="1">
      <c r="A1215" s="286"/>
      <c r="B1215" s="280"/>
      <c r="C1215" s="209"/>
      <c r="D1215" s="210"/>
      <c r="E1215" s="209"/>
      <c r="F1215" s="211"/>
      <c r="G1215" s="218">
        <f t="shared" si="18"/>
        <v>0</v>
      </c>
      <c r="H1215" s="282"/>
    </row>
    <row r="1216" spans="1:8" ht="21.6" thickBot="1">
      <c r="A1216" s="286"/>
      <c r="B1216" s="280"/>
      <c r="C1216" s="209"/>
      <c r="D1216" s="210"/>
      <c r="E1216" s="209"/>
      <c r="F1216" s="211"/>
      <c r="G1216" s="218">
        <f t="shared" si="18"/>
        <v>0</v>
      </c>
      <c r="H1216" s="282"/>
    </row>
    <row r="1217" spans="1:8" ht="21.6" thickBot="1">
      <c r="A1217" s="286"/>
      <c r="B1217" s="280"/>
      <c r="C1217" s="209"/>
      <c r="D1217" s="210"/>
      <c r="E1217" s="209"/>
      <c r="F1217" s="211"/>
      <c r="G1217" s="218">
        <f t="shared" si="18"/>
        <v>0</v>
      </c>
      <c r="H1217" s="282"/>
    </row>
    <row r="1218" spans="1:8" ht="21.6" thickBot="1">
      <c r="A1218" s="286"/>
      <c r="B1218" s="280"/>
      <c r="C1218" s="209"/>
      <c r="D1218" s="210"/>
      <c r="E1218" s="209"/>
      <c r="F1218" s="211"/>
      <c r="G1218" s="218">
        <f t="shared" si="18"/>
        <v>0</v>
      </c>
      <c r="H1218" s="282"/>
    </row>
    <row r="1219" spans="1:8" ht="21.6" thickBot="1">
      <c r="A1219" s="286"/>
      <c r="B1219" s="280"/>
      <c r="C1219" s="209"/>
      <c r="D1219" s="210"/>
      <c r="E1219" s="209"/>
      <c r="F1219" s="211"/>
      <c r="G1219" s="218">
        <f t="shared" si="18"/>
        <v>0</v>
      </c>
      <c r="H1219" s="282"/>
    </row>
    <row r="1220" spans="1:8" ht="21.6" thickBot="1">
      <c r="A1220" s="286"/>
      <c r="B1220" s="280"/>
      <c r="C1220" s="209"/>
      <c r="D1220" s="210"/>
      <c r="E1220" s="209"/>
      <c r="F1220" s="211"/>
      <c r="G1220" s="218">
        <f t="shared" si="18"/>
        <v>0</v>
      </c>
      <c r="H1220" s="282"/>
    </row>
    <row r="1221" spans="1:8" ht="21.6" thickBot="1">
      <c r="A1221" s="286"/>
      <c r="B1221" s="280"/>
      <c r="C1221" s="209"/>
      <c r="D1221" s="210"/>
      <c r="E1221" s="209"/>
      <c r="F1221" s="211"/>
      <c r="G1221" s="218">
        <f t="shared" si="18"/>
        <v>0</v>
      </c>
      <c r="H1221" s="282"/>
    </row>
    <row r="1222" spans="1:8" ht="21.6" thickBot="1">
      <c r="A1222" s="286"/>
      <c r="B1222" s="280"/>
      <c r="C1222" s="209"/>
      <c r="D1222" s="210"/>
      <c r="E1222" s="209"/>
      <c r="F1222" s="211"/>
      <c r="G1222" s="218">
        <f t="shared" si="18"/>
        <v>0</v>
      </c>
      <c r="H1222" s="282"/>
    </row>
    <row r="1223" spans="1:8" ht="21.6" thickBot="1">
      <c r="A1223" s="286"/>
      <c r="B1223" s="280"/>
      <c r="C1223" s="209"/>
      <c r="D1223" s="210"/>
      <c r="E1223" s="209"/>
      <c r="F1223" s="211"/>
      <c r="G1223" s="218">
        <f t="shared" si="18"/>
        <v>0</v>
      </c>
      <c r="H1223" s="282"/>
    </row>
    <row r="1224" spans="1:8" ht="21.6" thickBot="1">
      <c r="A1224" s="286"/>
      <c r="B1224" s="280"/>
      <c r="C1224" s="209"/>
      <c r="D1224" s="210"/>
      <c r="E1224" s="209"/>
      <c r="F1224" s="211"/>
      <c r="G1224" s="218">
        <f t="shared" si="18"/>
        <v>0</v>
      </c>
      <c r="H1224" s="282"/>
    </row>
    <row r="1225" spans="1:8" ht="21.6" thickBot="1">
      <c r="A1225" s="286"/>
      <c r="B1225" s="280"/>
      <c r="C1225" s="209"/>
      <c r="D1225" s="210"/>
      <c r="E1225" s="209"/>
      <c r="F1225" s="211"/>
      <c r="G1225" s="218">
        <f t="shared" si="18"/>
        <v>0</v>
      </c>
      <c r="H1225" s="282"/>
    </row>
    <row r="1226" spans="1:8" ht="21.6" thickBot="1">
      <c r="A1226" s="286"/>
      <c r="B1226" s="280"/>
      <c r="C1226" s="209"/>
      <c r="D1226" s="210"/>
      <c r="E1226" s="209"/>
      <c r="F1226" s="211"/>
      <c r="G1226" s="218">
        <f t="shared" si="18"/>
        <v>0</v>
      </c>
      <c r="H1226" s="282"/>
    </row>
    <row r="1227" spans="1:8" ht="21.6" thickBot="1">
      <c r="A1227" s="286"/>
      <c r="B1227" s="280"/>
      <c r="C1227" s="209"/>
      <c r="D1227" s="210"/>
      <c r="E1227" s="209"/>
      <c r="F1227" s="211"/>
      <c r="G1227" s="218">
        <f t="shared" si="18"/>
        <v>0</v>
      </c>
      <c r="H1227" s="282"/>
    </row>
    <row r="1228" spans="1:8" ht="21.6" thickBot="1">
      <c r="A1228" s="286"/>
      <c r="B1228" s="280"/>
      <c r="C1228" s="209"/>
      <c r="D1228" s="210"/>
      <c r="E1228" s="209"/>
      <c r="F1228" s="211"/>
      <c r="G1228" s="218">
        <f t="shared" si="18"/>
        <v>0</v>
      </c>
      <c r="H1228" s="282"/>
    </row>
    <row r="1229" spans="1:8" ht="21.6" thickBot="1">
      <c r="A1229" s="286"/>
      <c r="B1229" s="280"/>
      <c r="C1229" s="209"/>
      <c r="D1229" s="210"/>
      <c r="E1229" s="209"/>
      <c r="F1229" s="211"/>
      <c r="G1229" s="218">
        <f t="shared" ref="G1229:G1292" si="19">IF($E1229=$K$13,0.1466*(($F1229*7/22)^0.7187),IF($E1229=$K$14,0.49522*((($F1229*7/22)^2)^0.8726),IF($E1229=$K$15,0.17446*((($F1229*7/22)^2)^1.0437),IF($E1229=$K$16,0.2425*((($F1229*7/22)^2)^1.0751)))))*1.27*0.47*(44/12)</f>
        <v>0</v>
      </c>
      <c r="H1229" s="282"/>
    </row>
    <row r="1230" spans="1:8" ht="21.6" thickBot="1">
      <c r="A1230" s="286"/>
      <c r="B1230" s="280"/>
      <c r="C1230" s="209"/>
      <c r="D1230" s="210"/>
      <c r="E1230" s="209"/>
      <c r="F1230" s="211"/>
      <c r="G1230" s="218">
        <f t="shared" si="19"/>
        <v>0</v>
      </c>
      <c r="H1230" s="282"/>
    </row>
    <row r="1231" spans="1:8" ht="21.6" thickBot="1">
      <c r="A1231" s="286"/>
      <c r="B1231" s="280"/>
      <c r="C1231" s="209"/>
      <c r="D1231" s="210"/>
      <c r="E1231" s="209"/>
      <c r="F1231" s="211"/>
      <c r="G1231" s="218">
        <f t="shared" si="19"/>
        <v>0</v>
      </c>
      <c r="H1231" s="282"/>
    </row>
    <row r="1232" spans="1:8" ht="21.6" thickBot="1">
      <c r="A1232" s="287"/>
      <c r="B1232" s="281"/>
      <c r="C1232" s="212"/>
      <c r="D1232" s="213"/>
      <c r="E1232" s="212"/>
      <c r="F1232" s="214"/>
      <c r="G1232" s="218">
        <f t="shared" si="19"/>
        <v>0</v>
      </c>
      <c r="H1232" s="282"/>
    </row>
    <row r="1233" spans="1:8" ht="22.2" thickTop="1" thickBot="1">
      <c r="A1233" s="276">
        <v>62</v>
      </c>
      <c r="B1233" s="279"/>
      <c r="C1233" s="215">
        <v>1</v>
      </c>
      <c r="D1233" s="216"/>
      <c r="E1233" s="215"/>
      <c r="F1233" s="217"/>
      <c r="G1233" s="218">
        <f t="shared" si="19"/>
        <v>0</v>
      </c>
      <c r="H1233" s="282">
        <f>IFERROR((SUM(G1233:G1252)*(B1233/COUNTA(F1233:F1252))),0)</f>
        <v>0</v>
      </c>
    </row>
    <row r="1234" spans="1:8" ht="21.6" thickBot="1">
      <c r="A1234" s="277"/>
      <c r="B1234" s="280"/>
      <c r="C1234" s="209">
        <v>2</v>
      </c>
      <c r="D1234" s="210"/>
      <c r="E1234" s="209"/>
      <c r="F1234" s="211"/>
      <c r="G1234" s="218">
        <f t="shared" si="19"/>
        <v>0</v>
      </c>
      <c r="H1234" s="282"/>
    </row>
    <row r="1235" spans="1:8" ht="21.6" thickBot="1">
      <c r="A1235" s="277"/>
      <c r="B1235" s="280"/>
      <c r="C1235" s="209"/>
      <c r="D1235" s="210"/>
      <c r="E1235" s="209"/>
      <c r="F1235" s="211"/>
      <c r="G1235" s="218">
        <f t="shared" si="19"/>
        <v>0</v>
      </c>
      <c r="H1235" s="282"/>
    </row>
    <row r="1236" spans="1:8" ht="21.6" thickBot="1">
      <c r="A1236" s="277"/>
      <c r="B1236" s="280"/>
      <c r="C1236" s="209"/>
      <c r="D1236" s="210"/>
      <c r="E1236" s="209"/>
      <c r="F1236" s="211"/>
      <c r="G1236" s="218">
        <f t="shared" si="19"/>
        <v>0</v>
      </c>
      <c r="H1236" s="282"/>
    </row>
    <row r="1237" spans="1:8" ht="21.6" thickBot="1">
      <c r="A1237" s="277"/>
      <c r="B1237" s="280"/>
      <c r="C1237" s="209"/>
      <c r="D1237" s="210"/>
      <c r="E1237" s="209"/>
      <c r="F1237" s="211"/>
      <c r="G1237" s="218">
        <f t="shared" si="19"/>
        <v>0</v>
      </c>
      <c r="H1237" s="282"/>
    </row>
    <row r="1238" spans="1:8" ht="21.6" thickBot="1">
      <c r="A1238" s="277"/>
      <c r="B1238" s="280"/>
      <c r="C1238" s="209"/>
      <c r="D1238" s="210"/>
      <c r="E1238" s="209"/>
      <c r="F1238" s="211"/>
      <c r="G1238" s="218">
        <f t="shared" si="19"/>
        <v>0</v>
      </c>
      <c r="H1238" s="282"/>
    </row>
    <row r="1239" spans="1:8" ht="21.6" thickBot="1">
      <c r="A1239" s="277"/>
      <c r="B1239" s="280"/>
      <c r="C1239" s="209"/>
      <c r="D1239" s="210"/>
      <c r="E1239" s="209"/>
      <c r="F1239" s="211"/>
      <c r="G1239" s="218">
        <f t="shared" si="19"/>
        <v>0</v>
      </c>
      <c r="H1239" s="282"/>
    </row>
    <row r="1240" spans="1:8" ht="21.6" thickBot="1">
      <c r="A1240" s="277"/>
      <c r="B1240" s="280"/>
      <c r="C1240" s="209"/>
      <c r="D1240" s="210"/>
      <c r="E1240" s="209"/>
      <c r="F1240" s="211"/>
      <c r="G1240" s="218">
        <f t="shared" si="19"/>
        <v>0</v>
      </c>
      <c r="H1240" s="282"/>
    </row>
    <row r="1241" spans="1:8" ht="21.6" thickBot="1">
      <c r="A1241" s="277"/>
      <c r="B1241" s="280"/>
      <c r="C1241" s="209"/>
      <c r="D1241" s="210"/>
      <c r="E1241" s="209"/>
      <c r="F1241" s="211"/>
      <c r="G1241" s="218">
        <f t="shared" si="19"/>
        <v>0</v>
      </c>
      <c r="H1241" s="282"/>
    </row>
    <row r="1242" spans="1:8" ht="21.6" thickBot="1">
      <c r="A1242" s="277"/>
      <c r="B1242" s="280"/>
      <c r="C1242" s="209"/>
      <c r="D1242" s="210"/>
      <c r="E1242" s="209"/>
      <c r="F1242" s="211"/>
      <c r="G1242" s="218">
        <f t="shared" si="19"/>
        <v>0</v>
      </c>
      <c r="H1242" s="282"/>
    </row>
    <row r="1243" spans="1:8" ht="21.6" thickBot="1">
      <c r="A1243" s="277"/>
      <c r="B1243" s="280"/>
      <c r="C1243" s="209"/>
      <c r="D1243" s="210"/>
      <c r="E1243" s="209"/>
      <c r="F1243" s="211"/>
      <c r="G1243" s="218">
        <f t="shared" si="19"/>
        <v>0</v>
      </c>
      <c r="H1243" s="282"/>
    </row>
    <row r="1244" spans="1:8" ht="21.6" thickBot="1">
      <c r="A1244" s="277"/>
      <c r="B1244" s="280"/>
      <c r="C1244" s="209"/>
      <c r="D1244" s="210"/>
      <c r="E1244" s="209"/>
      <c r="F1244" s="211"/>
      <c r="G1244" s="218">
        <f t="shared" si="19"/>
        <v>0</v>
      </c>
      <c r="H1244" s="282"/>
    </row>
    <row r="1245" spans="1:8" ht="21.6" thickBot="1">
      <c r="A1245" s="277"/>
      <c r="B1245" s="280"/>
      <c r="C1245" s="209"/>
      <c r="D1245" s="210"/>
      <c r="E1245" s="209"/>
      <c r="F1245" s="211"/>
      <c r="G1245" s="218">
        <f t="shared" si="19"/>
        <v>0</v>
      </c>
      <c r="H1245" s="282"/>
    </row>
    <row r="1246" spans="1:8" ht="21.6" thickBot="1">
      <c r="A1246" s="277"/>
      <c r="B1246" s="280"/>
      <c r="C1246" s="209"/>
      <c r="D1246" s="210"/>
      <c r="E1246" s="209"/>
      <c r="F1246" s="211"/>
      <c r="G1246" s="218">
        <f t="shared" si="19"/>
        <v>0</v>
      </c>
      <c r="H1246" s="282"/>
    </row>
    <row r="1247" spans="1:8" ht="21.6" thickBot="1">
      <c r="A1247" s="277"/>
      <c r="B1247" s="280"/>
      <c r="C1247" s="209"/>
      <c r="D1247" s="210"/>
      <c r="E1247" s="209"/>
      <c r="F1247" s="211"/>
      <c r="G1247" s="218">
        <f t="shared" si="19"/>
        <v>0</v>
      </c>
      <c r="H1247" s="282"/>
    </row>
    <row r="1248" spans="1:8" ht="21.6" thickBot="1">
      <c r="A1248" s="277"/>
      <c r="B1248" s="280"/>
      <c r="C1248" s="209"/>
      <c r="D1248" s="210"/>
      <c r="E1248" s="209"/>
      <c r="F1248" s="211"/>
      <c r="G1248" s="218">
        <f t="shared" si="19"/>
        <v>0</v>
      </c>
      <c r="H1248" s="282"/>
    </row>
    <row r="1249" spans="1:8" ht="21.6" thickBot="1">
      <c r="A1249" s="277"/>
      <c r="B1249" s="280"/>
      <c r="C1249" s="209"/>
      <c r="D1249" s="210"/>
      <c r="E1249" s="209"/>
      <c r="F1249" s="211"/>
      <c r="G1249" s="218">
        <f t="shared" si="19"/>
        <v>0</v>
      </c>
      <c r="H1249" s="282"/>
    </row>
    <row r="1250" spans="1:8" ht="21.6" thickBot="1">
      <c r="A1250" s="277"/>
      <c r="B1250" s="280"/>
      <c r="C1250" s="209"/>
      <c r="D1250" s="210"/>
      <c r="E1250" s="209"/>
      <c r="F1250" s="211"/>
      <c r="G1250" s="218">
        <f t="shared" si="19"/>
        <v>0</v>
      </c>
      <c r="H1250" s="282"/>
    </row>
    <row r="1251" spans="1:8" ht="21.6" thickBot="1">
      <c r="A1251" s="277"/>
      <c r="B1251" s="280"/>
      <c r="C1251" s="209"/>
      <c r="D1251" s="210"/>
      <c r="E1251" s="209"/>
      <c r="F1251" s="211"/>
      <c r="G1251" s="218">
        <f t="shared" si="19"/>
        <v>0</v>
      </c>
      <c r="H1251" s="282"/>
    </row>
    <row r="1252" spans="1:8" ht="21.6" thickBot="1">
      <c r="A1252" s="278"/>
      <c r="B1252" s="281"/>
      <c r="C1252" s="212"/>
      <c r="D1252" s="213"/>
      <c r="E1252" s="212"/>
      <c r="F1252" s="214"/>
      <c r="G1252" s="218">
        <f t="shared" si="19"/>
        <v>0</v>
      </c>
      <c r="H1252" s="282"/>
    </row>
    <row r="1253" spans="1:8" ht="22.2" thickTop="1" thickBot="1">
      <c r="A1253" s="283">
        <v>63</v>
      </c>
      <c r="B1253" s="279"/>
      <c r="C1253" s="215">
        <v>1</v>
      </c>
      <c r="D1253" s="216"/>
      <c r="E1253" s="215"/>
      <c r="F1253" s="217"/>
      <c r="G1253" s="218">
        <f t="shared" si="19"/>
        <v>0</v>
      </c>
      <c r="H1253" s="282">
        <f>IFERROR((SUM(G1253:G1272)*(B1253/COUNTA(F1253:F1272))),0)</f>
        <v>0</v>
      </c>
    </row>
    <row r="1254" spans="1:8" ht="21.6" thickBot="1">
      <c r="A1254" s="283"/>
      <c r="B1254" s="280"/>
      <c r="C1254" s="209">
        <v>2</v>
      </c>
      <c r="D1254" s="210"/>
      <c r="E1254" s="209"/>
      <c r="F1254" s="211"/>
      <c r="G1254" s="218">
        <f t="shared" si="19"/>
        <v>0</v>
      </c>
      <c r="H1254" s="282"/>
    </row>
    <row r="1255" spans="1:8" ht="21.6" thickBot="1">
      <c r="A1255" s="283"/>
      <c r="B1255" s="280"/>
      <c r="C1255" s="209"/>
      <c r="D1255" s="210"/>
      <c r="E1255" s="209"/>
      <c r="F1255" s="211"/>
      <c r="G1255" s="218">
        <f t="shared" si="19"/>
        <v>0</v>
      </c>
      <c r="H1255" s="282"/>
    </row>
    <row r="1256" spans="1:8" ht="21.6" thickBot="1">
      <c r="A1256" s="283"/>
      <c r="B1256" s="280"/>
      <c r="C1256" s="209"/>
      <c r="D1256" s="210"/>
      <c r="E1256" s="209"/>
      <c r="F1256" s="211"/>
      <c r="G1256" s="218">
        <f t="shared" si="19"/>
        <v>0</v>
      </c>
      <c r="H1256" s="282"/>
    </row>
    <row r="1257" spans="1:8" ht="21.6" thickBot="1">
      <c r="A1257" s="283"/>
      <c r="B1257" s="280"/>
      <c r="C1257" s="209"/>
      <c r="D1257" s="210"/>
      <c r="E1257" s="209"/>
      <c r="F1257" s="211"/>
      <c r="G1257" s="218">
        <f t="shared" si="19"/>
        <v>0</v>
      </c>
      <c r="H1257" s="282"/>
    </row>
    <row r="1258" spans="1:8" ht="21.6" thickBot="1">
      <c r="A1258" s="283"/>
      <c r="B1258" s="280"/>
      <c r="C1258" s="209"/>
      <c r="D1258" s="210"/>
      <c r="E1258" s="209"/>
      <c r="F1258" s="211"/>
      <c r="G1258" s="218">
        <f t="shared" si="19"/>
        <v>0</v>
      </c>
      <c r="H1258" s="282"/>
    </row>
    <row r="1259" spans="1:8" ht="21.6" thickBot="1">
      <c r="A1259" s="283"/>
      <c r="B1259" s="280"/>
      <c r="C1259" s="209"/>
      <c r="D1259" s="210"/>
      <c r="E1259" s="209"/>
      <c r="F1259" s="211"/>
      <c r="G1259" s="218">
        <f t="shared" si="19"/>
        <v>0</v>
      </c>
      <c r="H1259" s="282"/>
    </row>
    <row r="1260" spans="1:8" ht="21.6" thickBot="1">
      <c r="A1260" s="283"/>
      <c r="B1260" s="280"/>
      <c r="C1260" s="209"/>
      <c r="D1260" s="210"/>
      <c r="E1260" s="209"/>
      <c r="F1260" s="211"/>
      <c r="G1260" s="218">
        <f t="shared" si="19"/>
        <v>0</v>
      </c>
      <c r="H1260" s="282"/>
    </row>
    <row r="1261" spans="1:8" ht="21.6" thickBot="1">
      <c r="A1261" s="283"/>
      <c r="B1261" s="280"/>
      <c r="C1261" s="209"/>
      <c r="D1261" s="210"/>
      <c r="E1261" s="209"/>
      <c r="F1261" s="211"/>
      <c r="G1261" s="218">
        <f t="shared" si="19"/>
        <v>0</v>
      </c>
      <c r="H1261" s="282"/>
    </row>
    <row r="1262" spans="1:8" ht="21.6" thickBot="1">
      <c r="A1262" s="283"/>
      <c r="B1262" s="280"/>
      <c r="C1262" s="209"/>
      <c r="D1262" s="210"/>
      <c r="E1262" s="209"/>
      <c r="F1262" s="211"/>
      <c r="G1262" s="218">
        <f t="shared" si="19"/>
        <v>0</v>
      </c>
      <c r="H1262" s="282"/>
    </row>
    <row r="1263" spans="1:8" ht="21.6" thickBot="1">
      <c r="A1263" s="283"/>
      <c r="B1263" s="280"/>
      <c r="C1263" s="209"/>
      <c r="D1263" s="210"/>
      <c r="E1263" s="209"/>
      <c r="F1263" s="211"/>
      <c r="G1263" s="218">
        <f t="shared" si="19"/>
        <v>0</v>
      </c>
      <c r="H1263" s="282"/>
    </row>
    <row r="1264" spans="1:8" ht="21.6" thickBot="1">
      <c r="A1264" s="283"/>
      <c r="B1264" s="280"/>
      <c r="C1264" s="209"/>
      <c r="D1264" s="210"/>
      <c r="E1264" s="209"/>
      <c r="F1264" s="211"/>
      <c r="G1264" s="218">
        <f t="shared" si="19"/>
        <v>0</v>
      </c>
      <c r="H1264" s="282"/>
    </row>
    <row r="1265" spans="1:8" ht="21.6" thickBot="1">
      <c r="A1265" s="283"/>
      <c r="B1265" s="280"/>
      <c r="C1265" s="209"/>
      <c r="D1265" s="210"/>
      <c r="E1265" s="209"/>
      <c r="F1265" s="211"/>
      <c r="G1265" s="218">
        <f t="shared" si="19"/>
        <v>0</v>
      </c>
      <c r="H1265" s="282"/>
    </row>
    <row r="1266" spans="1:8" ht="21.6" thickBot="1">
      <c r="A1266" s="283"/>
      <c r="B1266" s="280"/>
      <c r="C1266" s="209"/>
      <c r="D1266" s="210"/>
      <c r="E1266" s="209"/>
      <c r="F1266" s="211"/>
      <c r="G1266" s="218">
        <f t="shared" si="19"/>
        <v>0</v>
      </c>
      <c r="H1266" s="282"/>
    </row>
    <row r="1267" spans="1:8" ht="21.6" thickBot="1">
      <c r="A1267" s="283"/>
      <c r="B1267" s="280"/>
      <c r="C1267" s="209"/>
      <c r="D1267" s="210"/>
      <c r="E1267" s="209"/>
      <c r="F1267" s="211"/>
      <c r="G1267" s="218">
        <f t="shared" si="19"/>
        <v>0</v>
      </c>
      <c r="H1267" s="282"/>
    </row>
    <row r="1268" spans="1:8" ht="21.6" thickBot="1">
      <c r="A1268" s="283"/>
      <c r="B1268" s="280"/>
      <c r="C1268" s="209"/>
      <c r="D1268" s="210"/>
      <c r="E1268" s="209"/>
      <c r="F1268" s="211"/>
      <c r="G1268" s="218">
        <f t="shared" si="19"/>
        <v>0</v>
      </c>
      <c r="H1268" s="282"/>
    </row>
    <row r="1269" spans="1:8" ht="21.6" thickBot="1">
      <c r="A1269" s="283"/>
      <c r="B1269" s="280"/>
      <c r="C1269" s="209"/>
      <c r="D1269" s="210"/>
      <c r="E1269" s="209"/>
      <c r="F1269" s="211"/>
      <c r="G1269" s="218">
        <f t="shared" si="19"/>
        <v>0</v>
      </c>
      <c r="H1269" s="282"/>
    </row>
    <row r="1270" spans="1:8" ht="21.6" thickBot="1">
      <c r="A1270" s="283"/>
      <c r="B1270" s="280"/>
      <c r="C1270" s="209"/>
      <c r="D1270" s="210"/>
      <c r="E1270" s="209"/>
      <c r="F1270" s="211"/>
      <c r="G1270" s="218">
        <f t="shared" si="19"/>
        <v>0</v>
      </c>
      <c r="H1270" s="282"/>
    </row>
    <row r="1271" spans="1:8" ht="21.6" thickBot="1">
      <c r="A1271" s="283"/>
      <c r="B1271" s="280"/>
      <c r="C1271" s="209"/>
      <c r="D1271" s="210"/>
      <c r="E1271" s="209"/>
      <c r="F1271" s="211"/>
      <c r="G1271" s="218">
        <f t="shared" si="19"/>
        <v>0</v>
      </c>
      <c r="H1271" s="282"/>
    </row>
    <row r="1272" spans="1:8" ht="21.6" thickBot="1">
      <c r="A1272" s="284"/>
      <c r="B1272" s="281"/>
      <c r="C1272" s="212"/>
      <c r="D1272" s="213"/>
      <c r="E1272" s="212"/>
      <c r="F1272" s="214"/>
      <c r="G1272" s="218">
        <f t="shared" si="19"/>
        <v>0</v>
      </c>
      <c r="H1272" s="282"/>
    </row>
    <row r="1273" spans="1:8" ht="22.2" thickTop="1" thickBot="1">
      <c r="A1273" s="285">
        <v>64</v>
      </c>
      <c r="B1273" s="279"/>
      <c r="C1273" s="215">
        <v>1</v>
      </c>
      <c r="D1273" s="216"/>
      <c r="E1273" s="215"/>
      <c r="F1273" s="217"/>
      <c r="G1273" s="218">
        <f t="shared" si="19"/>
        <v>0</v>
      </c>
      <c r="H1273" s="282">
        <f>IFERROR((SUM(G1273:G1292)*(B1273/COUNTA(F1273:F1292))),0)</f>
        <v>0</v>
      </c>
    </row>
    <row r="1274" spans="1:8" ht="21.6" thickBot="1">
      <c r="A1274" s="286"/>
      <c r="B1274" s="280"/>
      <c r="C1274" s="209">
        <v>2</v>
      </c>
      <c r="D1274" s="210"/>
      <c r="E1274" s="209"/>
      <c r="F1274" s="211"/>
      <c r="G1274" s="218">
        <f t="shared" si="19"/>
        <v>0</v>
      </c>
      <c r="H1274" s="282"/>
    </row>
    <row r="1275" spans="1:8" ht="21.6" thickBot="1">
      <c r="A1275" s="286"/>
      <c r="B1275" s="280"/>
      <c r="C1275" s="209"/>
      <c r="D1275" s="210"/>
      <c r="E1275" s="209"/>
      <c r="F1275" s="211"/>
      <c r="G1275" s="218">
        <f t="shared" si="19"/>
        <v>0</v>
      </c>
      <c r="H1275" s="282"/>
    </row>
    <row r="1276" spans="1:8" ht="21.6" thickBot="1">
      <c r="A1276" s="286"/>
      <c r="B1276" s="280"/>
      <c r="C1276" s="209"/>
      <c r="D1276" s="210"/>
      <c r="E1276" s="209"/>
      <c r="F1276" s="211"/>
      <c r="G1276" s="218">
        <f t="shared" si="19"/>
        <v>0</v>
      </c>
      <c r="H1276" s="282"/>
    </row>
    <row r="1277" spans="1:8" ht="21.6" thickBot="1">
      <c r="A1277" s="286"/>
      <c r="B1277" s="280"/>
      <c r="C1277" s="209"/>
      <c r="D1277" s="210"/>
      <c r="E1277" s="209"/>
      <c r="F1277" s="211"/>
      <c r="G1277" s="218">
        <f t="shared" si="19"/>
        <v>0</v>
      </c>
      <c r="H1277" s="282"/>
    </row>
    <row r="1278" spans="1:8" ht="21.6" thickBot="1">
      <c r="A1278" s="286"/>
      <c r="B1278" s="280"/>
      <c r="C1278" s="209"/>
      <c r="D1278" s="210"/>
      <c r="E1278" s="209"/>
      <c r="F1278" s="211"/>
      <c r="G1278" s="218">
        <f t="shared" si="19"/>
        <v>0</v>
      </c>
      <c r="H1278" s="282"/>
    </row>
    <row r="1279" spans="1:8" ht="21.6" thickBot="1">
      <c r="A1279" s="286"/>
      <c r="B1279" s="280"/>
      <c r="C1279" s="209"/>
      <c r="D1279" s="210"/>
      <c r="E1279" s="209"/>
      <c r="F1279" s="211"/>
      <c r="G1279" s="218">
        <f t="shared" si="19"/>
        <v>0</v>
      </c>
      <c r="H1279" s="282"/>
    </row>
    <row r="1280" spans="1:8" ht="21.6" thickBot="1">
      <c r="A1280" s="286"/>
      <c r="B1280" s="280"/>
      <c r="C1280" s="209"/>
      <c r="D1280" s="210"/>
      <c r="E1280" s="209"/>
      <c r="F1280" s="211"/>
      <c r="G1280" s="218">
        <f t="shared" si="19"/>
        <v>0</v>
      </c>
      <c r="H1280" s="282"/>
    </row>
    <row r="1281" spans="1:8" ht="21.6" thickBot="1">
      <c r="A1281" s="286"/>
      <c r="B1281" s="280"/>
      <c r="C1281" s="209"/>
      <c r="D1281" s="210"/>
      <c r="E1281" s="209"/>
      <c r="F1281" s="211"/>
      <c r="G1281" s="218">
        <f t="shared" si="19"/>
        <v>0</v>
      </c>
      <c r="H1281" s="282"/>
    </row>
    <row r="1282" spans="1:8" ht="21.6" thickBot="1">
      <c r="A1282" s="286"/>
      <c r="B1282" s="280"/>
      <c r="C1282" s="209"/>
      <c r="D1282" s="210"/>
      <c r="E1282" s="209"/>
      <c r="F1282" s="211"/>
      <c r="G1282" s="218">
        <f t="shared" si="19"/>
        <v>0</v>
      </c>
      <c r="H1282" s="282"/>
    </row>
    <row r="1283" spans="1:8" ht="21.6" thickBot="1">
      <c r="A1283" s="286"/>
      <c r="B1283" s="280"/>
      <c r="C1283" s="209"/>
      <c r="D1283" s="210"/>
      <c r="E1283" s="209"/>
      <c r="F1283" s="211"/>
      <c r="G1283" s="218">
        <f t="shared" si="19"/>
        <v>0</v>
      </c>
      <c r="H1283" s="282"/>
    </row>
    <row r="1284" spans="1:8" ht="21.6" thickBot="1">
      <c r="A1284" s="286"/>
      <c r="B1284" s="280"/>
      <c r="C1284" s="209"/>
      <c r="D1284" s="210"/>
      <c r="E1284" s="209"/>
      <c r="F1284" s="211"/>
      <c r="G1284" s="218">
        <f t="shared" si="19"/>
        <v>0</v>
      </c>
      <c r="H1284" s="282"/>
    </row>
    <row r="1285" spans="1:8" ht="21.6" thickBot="1">
      <c r="A1285" s="286"/>
      <c r="B1285" s="280"/>
      <c r="C1285" s="209"/>
      <c r="D1285" s="210"/>
      <c r="E1285" s="209"/>
      <c r="F1285" s="211"/>
      <c r="G1285" s="218">
        <f t="shared" si="19"/>
        <v>0</v>
      </c>
      <c r="H1285" s="282"/>
    </row>
    <row r="1286" spans="1:8" ht="21.6" thickBot="1">
      <c r="A1286" s="286"/>
      <c r="B1286" s="280"/>
      <c r="C1286" s="209"/>
      <c r="D1286" s="210"/>
      <c r="E1286" s="209"/>
      <c r="F1286" s="211"/>
      <c r="G1286" s="218">
        <f t="shared" si="19"/>
        <v>0</v>
      </c>
      <c r="H1286" s="282"/>
    </row>
    <row r="1287" spans="1:8" ht="21.6" thickBot="1">
      <c r="A1287" s="286"/>
      <c r="B1287" s="280"/>
      <c r="C1287" s="209"/>
      <c r="D1287" s="210"/>
      <c r="E1287" s="209"/>
      <c r="F1287" s="211"/>
      <c r="G1287" s="218">
        <f t="shared" si="19"/>
        <v>0</v>
      </c>
      <c r="H1287" s="282"/>
    </row>
    <row r="1288" spans="1:8" ht="21.6" thickBot="1">
      <c r="A1288" s="286"/>
      <c r="B1288" s="280"/>
      <c r="C1288" s="209"/>
      <c r="D1288" s="210"/>
      <c r="E1288" s="209"/>
      <c r="F1288" s="211"/>
      <c r="G1288" s="218">
        <f t="shared" si="19"/>
        <v>0</v>
      </c>
      <c r="H1288" s="282"/>
    </row>
    <row r="1289" spans="1:8" ht="21.6" thickBot="1">
      <c r="A1289" s="286"/>
      <c r="B1289" s="280"/>
      <c r="C1289" s="209"/>
      <c r="D1289" s="210"/>
      <c r="E1289" s="209"/>
      <c r="F1289" s="211"/>
      <c r="G1289" s="218">
        <f t="shared" si="19"/>
        <v>0</v>
      </c>
      <c r="H1289" s="282"/>
    </row>
    <row r="1290" spans="1:8" ht="21.6" thickBot="1">
      <c r="A1290" s="286"/>
      <c r="B1290" s="280"/>
      <c r="C1290" s="209"/>
      <c r="D1290" s="210"/>
      <c r="E1290" s="209"/>
      <c r="F1290" s="211"/>
      <c r="G1290" s="218">
        <f t="shared" si="19"/>
        <v>0</v>
      </c>
      <c r="H1290" s="282"/>
    </row>
    <row r="1291" spans="1:8" ht="21.6" thickBot="1">
      <c r="A1291" s="286"/>
      <c r="B1291" s="280"/>
      <c r="C1291" s="209"/>
      <c r="D1291" s="210"/>
      <c r="E1291" s="209"/>
      <c r="F1291" s="211"/>
      <c r="G1291" s="218">
        <f t="shared" si="19"/>
        <v>0</v>
      </c>
      <c r="H1291" s="282"/>
    </row>
    <row r="1292" spans="1:8" ht="21.6" thickBot="1">
      <c r="A1292" s="287"/>
      <c r="B1292" s="281"/>
      <c r="C1292" s="212"/>
      <c r="D1292" s="213"/>
      <c r="E1292" s="212"/>
      <c r="F1292" s="214"/>
      <c r="G1292" s="218">
        <f t="shared" si="19"/>
        <v>0</v>
      </c>
      <c r="H1292" s="282"/>
    </row>
    <row r="1293" spans="1:8" ht="22.2" thickTop="1" thickBot="1">
      <c r="A1293" s="276">
        <v>65</v>
      </c>
      <c r="B1293" s="279"/>
      <c r="C1293" s="215">
        <v>1</v>
      </c>
      <c r="D1293" s="216"/>
      <c r="E1293" s="215"/>
      <c r="F1293" s="217"/>
      <c r="G1293" s="218">
        <f t="shared" ref="G1293:G1356" si="20">IF($E1293=$K$13,0.1466*(($F1293*7/22)^0.7187),IF($E1293=$K$14,0.49522*((($F1293*7/22)^2)^0.8726),IF($E1293=$K$15,0.17446*((($F1293*7/22)^2)^1.0437),IF($E1293=$K$16,0.2425*((($F1293*7/22)^2)^1.0751)))))*1.27*0.47*(44/12)</f>
        <v>0</v>
      </c>
      <c r="H1293" s="282">
        <f>IFERROR((SUM(G1293:G1312)*(B1293/COUNTA(F1293:F1312))),0)</f>
        <v>0</v>
      </c>
    </row>
    <row r="1294" spans="1:8" ht="21.6" thickBot="1">
      <c r="A1294" s="277"/>
      <c r="B1294" s="280"/>
      <c r="C1294" s="209">
        <v>2</v>
      </c>
      <c r="D1294" s="210"/>
      <c r="E1294" s="209"/>
      <c r="F1294" s="211"/>
      <c r="G1294" s="218">
        <f t="shared" si="20"/>
        <v>0</v>
      </c>
      <c r="H1294" s="282"/>
    </row>
    <row r="1295" spans="1:8" ht="21.6" thickBot="1">
      <c r="A1295" s="277"/>
      <c r="B1295" s="280"/>
      <c r="C1295" s="209"/>
      <c r="D1295" s="210"/>
      <c r="E1295" s="209"/>
      <c r="F1295" s="211"/>
      <c r="G1295" s="218">
        <f t="shared" si="20"/>
        <v>0</v>
      </c>
      <c r="H1295" s="282"/>
    </row>
    <row r="1296" spans="1:8" ht="21.6" thickBot="1">
      <c r="A1296" s="277"/>
      <c r="B1296" s="280"/>
      <c r="C1296" s="209"/>
      <c r="D1296" s="210"/>
      <c r="E1296" s="209"/>
      <c r="F1296" s="211"/>
      <c r="G1296" s="218">
        <f t="shared" si="20"/>
        <v>0</v>
      </c>
      <c r="H1296" s="282"/>
    </row>
    <row r="1297" spans="1:8" ht="21.6" thickBot="1">
      <c r="A1297" s="277"/>
      <c r="B1297" s="280"/>
      <c r="C1297" s="209"/>
      <c r="D1297" s="210"/>
      <c r="E1297" s="209"/>
      <c r="F1297" s="211"/>
      <c r="G1297" s="218">
        <f t="shared" si="20"/>
        <v>0</v>
      </c>
      <c r="H1297" s="282"/>
    </row>
    <row r="1298" spans="1:8" ht="21.6" thickBot="1">
      <c r="A1298" s="277"/>
      <c r="B1298" s="280"/>
      <c r="C1298" s="209"/>
      <c r="D1298" s="210"/>
      <c r="E1298" s="209"/>
      <c r="F1298" s="211"/>
      <c r="G1298" s="218">
        <f t="shared" si="20"/>
        <v>0</v>
      </c>
      <c r="H1298" s="282"/>
    </row>
    <row r="1299" spans="1:8" ht="21.6" thickBot="1">
      <c r="A1299" s="277"/>
      <c r="B1299" s="280"/>
      <c r="C1299" s="209"/>
      <c r="D1299" s="210"/>
      <c r="E1299" s="209"/>
      <c r="F1299" s="211"/>
      <c r="G1299" s="218">
        <f t="shared" si="20"/>
        <v>0</v>
      </c>
      <c r="H1299" s="282"/>
    </row>
    <row r="1300" spans="1:8" ht="21.6" thickBot="1">
      <c r="A1300" s="277"/>
      <c r="B1300" s="280"/>
      <c r="C1300" s="209"/>
      <c r="D1300" s="210"/>
      <c r="E1300" s="209"/>
      <c r="F1300" s="211"/>
      <c r="G1300" s="218">
        <f t="shared" si="20"/>
        <v>0</v>
      </c>
      <c r="H1300" s="282"/>
    </row>
    <row r="1301" spans="1:8" ht="21.6" thickBot="1">
      <c r="A1301" s="277"/>
      <c r="B1301" s="280"/>
      <c r="C1301" s="209"/>
      <c r="D1301" s="210"/>
      <c r="E1301" s="209"/>
      <c r="F1301" s="211"/>
      <c r="G1301" s="218">
        <f t="shared" si="20"/>
        <v>0</v>
      </c>
      <c r="H1301" s="282"/>
    </row>
    <row r="1302" spans="1:8" ht="21.6" thickBot="1">
      <c r="A1302" s="277"/>
      <c r="B1302" s="280"/>
      <c r="C1302" s="209"/>
      <c r="D1302" s="210"/>
      <c r="E1302" s="209"/>
      <c r="F1302" s="211"/>
      <c r="G1302" s="218">
        <f t="shared" si="20"/>
        <v>0</v>
      </c>
      <c r="H1302" s="282"/>
    </row>
    <row r="1303" spans="1:8" ht="21.6" thickBot="1">
      <c r="A1303" s="277"/>
      <c r="B1303" s="280"/>
      <c r="C1303" s="209"/>
      <c r="D1303" s="210"/>
      <c r="E1303" s="209"/>
      <c r="F1303" s="211"/>
      <c r="G1303" s="218">
        <f t="shared" si="20"/>
        <v>0</v>
      </c>
      <c r="H1303" s="282"/>
    </row>
    <row r="1304" spans="1:8" ht="21.6" thickBot="1">
      <c r="A1304" s="277"/>
      <c r="B1304" s="280"/>
      <c r="C1304" s="209"/>
      <c r="D1304" s="210"/>
      <c r="E1304" s="209"/>
      <c r="F1304" s="211"/>
      <c r="G1304" s="218">
        <f t="shared" si="20"/>
        <v>0</v>
      </c>
      <c r="H1304" s="282"/>
    </row>
    <row r="1305" spans="1:8" ht="21.6" thickBot="1">
      <c r="A1305" s="277"/>
      <c r="B1305" s="280"/>
      <c r="C1305" s="209"/>
      <c r="D1305" s="210"/>
      <c r="E1305" s="209"/>
      <c r="F1305" s="211"/>
      <c r="G1305" s="218">
        <f t="shared" si="20"/>
        <v>0</v>
      </c>
      <c r="H1305" s="282"/>
    </row>
    <row r="1306" spans="1:8" ht="21.6" thickBot="1">
      <c r="A1306" s="277"/>
      <c r="B1306" s="280"/>
      <c r="C1306" s="209"/>
      <c r="D1306" s="210"/>
      <c r="E1306" s="209"/>
      <c r="F1306" s="211"/>
      <c r="G1306" s="218">
        <f t="shared" si="20"/>
        <v>0</v>
      </c>
      <c r="H1306" s="282"/>
    </row>
    <row r="1307" spans="1:8" ht="21.6" thickBot="1">
      <c r="A1307" s="277"/>
      <c r="B1307" s="280"/>
      <c r="C1307" s="209"/>
      <c r="D1307" s="210"/>
      <c r="E1307" s="209"/>
      <c r="F1307" s="211"/>
      <c r="G1307" s="218">
        <f t="shared" si="20"/>
        <v>0</v>
      </c>
      <c r="H1307" s="282"/>
    </row>
    <row r="1308" spans="1:8" ht="21.6" thickBot="1">
      <c r="A1308" s="277"/>
      <c r="B1308" s="280"/>
      <c r="C1308" s="209"/>
      <c r="D1308" s="210"/>
      <c r="E1308" s="209"/>
      <c r="F1308" s="211"/>
      <c r="G1308" s="218">
        <f t="shared" si="20"/>
        <v>0</v>
      </c>
      <c r="H1308" s="282"/>
    </row>
    <row r="1309" spans="1:8" ht="21.6" thickBot="1">
      <c r="A1309" s="277"/>
      <c r="B1309" s="280"/>
      <c r="C1309" s="209"/>
      <c r="D1309" s="210"/>
      <c r="E1309" s="209"/>
      <c r="F1309" s="211"/>
      <c r="G1309" s="218">
        <f t="shared" si="20"/>
        <v>0</v>
      </c>
      <c r="H1309" s="282"/>
    </row>
    <row r="1310" spans="1:8" ht="21.6" thickBot="1">
      <c r="A1310" s="277"/>
      <c r="B1310" s="280"/>
      <c r="C1310" s="209"/>
      <c r="D1310" s="210"/>
      <c r="E1310" s="209"/>
      <c r="F1310" s="211"/>
      <c r="G1310" s="218">
        <f t="shared" si="20"/>
        <v>0</v>
      </c>
      <c r="H1310" s="282"/>
    </row>
    <row r="1311" spans="1:8" ht="21.6" thickBot="1">
      <c r="A1311" s="277"/>
      <c r="B1311" s="280"/>
      <c r="C1311" s="209"/>
      <c r="D1311" s="210"/>
      <c r="E1311" s="209"/>
      <c r="F1311" s="211"/>
      <c r="G1311" s="218">
        <f t="shared" si="20"/>
        <v>0</v>
      </c>
      <c r="H1311" s="282"/>
    </row>
    <row r="1312" spans="1:8" ht="21.6" thickBot="1">
      <c r="A1312" s="278"/>
      <c r="B1312" s="281"/>
      <c r="C1312" s="212"/>
      <c r="D1312" s="213"/>
      <c r="E1312" s="212"/>
      <c r="F1312" s="214"/>
      <c r="G1312" s="218">
        <f t="shared" si="20"/>
        <v>0</v>
      </c>
      <c r="H1312" s="282"/>
    </row>
    <row r="1313" spans="1:8" ht="22.2" thickTop="1" thickBot="1">
      <c r="A1313" s="283">
        <v>66</v>
      </c>
      <c r="B1313" s="279"/>
      <c r="C1313" s="215">
        <v>1</v>
      </c>
      <c r="D1313" s="216"/>
      <c r="E1313" s="215"/>
      <c r="F1313" s="217"/>
      <c r="G1313" s="218">
        <f t="shared" si="20"/>
        <v>0</v>
      </c>
      <c r="H1313" s="282">
        <f>IFERROR((SUM(G1313:G1332)*(B1313/COUNTA(F1313:F1332))),0)</f>
        <v>0</v>
      </c>
    </row>
    <row r="1314" spans="1:8" ht="21.6" thickBot="1">
      <c r="A1314" s="283"/>
      <c r="B1314" s="280"/>
      <c r="C1314" s="209">
        <v>2</v>
      </c>
      <c r="D1314" s="210"/>
      <c r="E1314" s="209"/>
      <c r="F1314" s="211"/>
      <c r="G1314" s="218">
        <f t="shared" si="20"/>
        <v>0</v>
      </c>
      <c r="H1314" s="282"/>
    </row>
    <row r="1315" spans="1:8" ht="21.6" thickBot="1">
      <c r="A1315" s="283"/>
      <c r="B1315" s="280"/>
      <c r="C1315" s="209"/>
      <c r="D1315" s="210"/>
      <c r="E1315" s="209"/>
      <c r="F1315" s="211"/>
      <c r="G1315" s="218">
        <f t="shared" si="20"/>
        <v>0</v>
      </c>
      <c r="H1315" s="282"/>
    </row>
    <row r="1316" spans="1:8" ht="21.6" thickBot="1">
      <c r="A1316" s="283"/>
      <c r="B1316" s="280"/>
      <c r="C1316" s="209"/>
      <c r="D1316" s="210"/>
      <c r="E1316" s="209"/>
      <c r="F1316" s="211"/>
      <c r="G1316" s="218">
        <f t="shared" si="20"/>
        <v>0</v>
      </c>
      <c r="H1316" s="282"/>
    </row>
    <row r="1317" spans="1:8" ht="21.6" thickBot="1">
      <c r="A1317" s="283"/>
      <c r="B1317" s="280"/>
      <c r="C1317" s="209"/>
      <c r="D1317" s="210"/>
      <c r="E1317" s="209"/>
      <c r="F1317" s="211"/>
      <c r="G1317" s="218">
        <f t="shared" si="20"/>
        <v>0</v>
      </c>
      <c r="H1317" s="282"/>
    </row>
    <row r="1318" spans="1:8" ht="21.6" thickBot="1">
      <c r="A1318" s="283"/>
      <c r="B1318" s="280"/>
      <c r="C1318" s="209"/>
      <c r="D1318" s="210"/>
      <c r="E1318" s="209"/>
      <c r="F1318" s="211"/>
      <c r="G1318" s="218">
        <f t="shared" si="20"/>
        <v>0</v>
      </c>
      <c r="H1318" s="282"/>
    </row>
    <row r="1319" spans="1:8" ht="21.6" thickBot="1">
      <c r="A1319" s="283"/>
      <c r="B1319" s="280"/>
      <c r="C1319" s="209"/>
      <c r="D1319" s="210"/>
      <c r="E1319" s="209"/>
      <c r="F1319" s="211"/>
      <c r="G1319" s="218">
        <f t="shared" si="20"/>
        <v>0</v>
      </c>
      <c r="H1319" s="282"/>
    </row>
    <row r="1320" spans="1:8" ht="21.6" thickBot="1">
      <c r="A1320" s="283"/>
      <c r="B1320" s="280"/>
      <c r="C1320" s="209"/>
      <c r="D1320" s="210"/>
      <c r="E1320" s="209"/>
      <c r="F1320" s="211"/>
      <c r="G1320" s="218">
        <f t="shared" si="20"/>
        <v>0</v>
      </c>
      <c r="H1320" s="282"/>
    </row>
    <row r="1321" spans="1:8" ht="21.6" thickBot="1">
      <c r="A1321" s="283"/>
      <c r="B1321" s="280"/>
      <c r="C1321" s="209"/>
      <c r="D1321" s="210"/>
      <c r="E1321" s="209"/>
      <c r="F1321" s="211"/>
      <c r="G1321" s="218">
        <f t="shared" si="20"/>
        <v>0</v>
      </c>
      <c r="H1321" s="282"/>
    </row>
    <row r="1322" spans="1:8" ht="21.6" thickBot="1">
      <c r="A1322" s="283"/>
      <c r="B1322" s="280"/>
      <c r="C1322" s="209"/>
      <c r="D1322" s="210"/>
      <c r="E1322" s="209"/>
      <c r="F1322" s="211"/>
      <c r="G1322" s="218">
        <f t="shared" si="20"/>
        <v>0</v>
      </c>
      <c r="H1322" s="282"/>
    </row>
    <row r="1323" spans="1:8" ht="21.6" thickBot="1">
      <c r="A1323" s="283"/>
      <c r="B1323" s="280"/>
      <c r="C1323" s="209"/>
      <c r="D1323" s="210"/>
      <c r="E1323" s="209"/>
      <c r="F1323" s="211"/>
      <c r="G1323" s="218">
        <f t="shared" si="20"/>
        <v>0</v>
      </c>
      <c r="H1323" s="282"/>
    </row>
    <row r="1324" spans="1:8" ht="21.6" thickBot="1">
      <c r="A1324" s="283"/>
      <c r="B1324" s="280"/>
      <c r="C1324" s="209"/>
      <c r="D1324" s="210"/>
      <c r="E1324" s="209"/>
      <c r="F1324" s="211"/>
      <c r="G1324" s="218">
        <f t="shared" si="20"/>
        <v>0</v>
      </c>
      <c r="H1324" s="282"/>
    </row>
    <row r="1325" spans="1:8" ht="21.6" thickBot="1">
      <c r="A1325" s="283"/>
      <c r="B1325" s="280"/>
      <c r="C1325" s="209"/>
      <c r="D1325" s="210"/>
      <c r="E1325" s="209"/>
      <c r="F1325" s="211"/>
      <c r="G1325" s="218">
        <f t="shared" si="20"/>
        <v>0</v>
      </c>
      <c r="H1325" s="282"/>
    </row>
    <row r="1326" spans="1:8" ht="21.6" thickBot="1">
      <c r="A1326" s="283"/>
      <c r="B1326" s="280"/>
      <c r="C1326" s="209"/>
      <c r="D1326" s="210"/>
      <c r="E1326" s="209"/>
      <c r="F1326" s="211"/>
      <c r="G1326" s="218">
        <f t="shared" si="20"/>
        <v>0</v>
      </c>
      <c r="H1326" s="282"/>
    </row>
    <row r="1327" spans="1:8" ht="21.6" thickBot="1">
      <c r="A1327" s="283"/>
      <c r="B1327" s="280"/>
      <c r="C1327" s="209"/>
      <c r="D1327" s="210"/>
      <c r="E1327" s="209"/>
      <c r="F1327" s="211"/>
      <c r="G1327" s="218">
        <f t="shared" si="20"/>
        <v>0</v>
      </c>
      <c r="H1327" s="282"/>
    </row>
    <row r="1328" spans="1:8" ht="21.6" thickBot="1">
      <c r="A1328" s="283"/>
      <c r="B1328" s="280"/>
      <c r="C1328" s="209"/>
      <c r="D1328" s="210"/>
      <c r="E1328" s="209"/>
      <c r="F1328" s="211"/>
      <c r="G1328" s="218">
        <f t="shared" si="20"/>
        <v>0</v>
      </c>
      <c r="H1328" s="282"/>
    </row>
    <row r="1329" spans="1:8" ht="21.6" thickBot="1">
      <c r="A1329" s="283"/>
      <c r="B1329" s="280"/>
      <c r="C1329" s="209"/>
      <c r="D1329" s="210"/>
      <c r="E1329" s="209"/>
      <c r="F1329" s="211"/>
      <c r="G1329" s="218">
        <f t="shared" si="20"/>
        <v>0</v>
      </c>
      <c r="H1329" s="282"/>
    </row>
    <row r="1330" spans="1:8" ht="21.6" thickBot="1">
      <c r="A1330" s="283"/>
      <c r="B1330" s="280"/>
      <c r="C1330" s="209"/>
      <c r="D1330" s="210"/>
      <c r="E1330" s="209"/>
      <c r="F1330" s="211"/>
      <c r="G1330" s="218">
        <f t="shared" si="20"/>
        <v>0</v>
      </c>
      <c r="H1330" s="282"/>
    </row>
    <row r="1331" spans="1:8" ht="21.6" thickBot="1">
      <c r="A1331" s="283"/>
      <c r="B1331" s="280"/>
      <c r="C1331" s="209"/>
      <c r="D1331" s="210"/>
      <c r="E1331" s="209"/>
      <c r="F1331" s="211"/>
      <c r="G1331" s="218">
        <f t="shared" si="20"/>
        <v>0</v>
      </c>
      <c r="H1331" s="282"/>
    </row>
    <row r="1332" spans="1:8" ht="21.6" thickBot="1">
      <c r="A1332" s="284"/>
      <c r="B1332" s="281"/>
      <c r="C1332" s="212"/>
      <c r="D1332" s="213"/>
      <c r="E1332" s="212"/>
      <c r="F1332" s="214"/>
      <c r="G1332" s="218">
        <f t="shared" si="20"/>
        <v>0</v>
      </c>
      <c r="H1332" s="282"/>
    </row>
    <row r="1333" spans="1:8" ht="22.2" thickTop="1" thickBot="1">
      <c r="A1333" s="285">
        <v>67</v>
      </c>
      <c r="B1333" s="279"/>
      <c r="C1333" s="215">
        <v>1</v>
      </c>
      <c r="D1333" s="216"/>
      <c r="E1333" s="215"/>
      <c r="F1333" s="217"/>
      <c r="G1333" s="218">
        <f t="shared" si="20"/>
        <v>0</v>
      </c>
      <c r="H1333" s="282">
        <f>IFERROR((SUM(G1333:G1352)*(B1333/COUNTA(F1333:F1352))),0)</f>
        <v>0</v>
      </c>
    </row>
    <row r="1334" spans="1:8" ht="21.6" thickBot="1">
      <c r="A1334" s="286"/>
      <c r="B1334" s="280"/>
      <c r="C1334" s="209">
        <v>2</v>
      </c>
      <c r="D1334" s="210"/>
      <c r="E1334" s="209"/>
      <c r="F1334" s="211"/>
      <c r="G1334" s="218">
        <f t="shared" si="20"/>
        <v>0</v>
      </c>
      <c r="H1334" s="282"/>
    </row>
    <row r="1335" spans="1:8" ht="21.6" thickBot="1">
      <c r="A1335" s="286"/>
      <c r="B1335" s="280"/>
      <c r="C1335" s="209"/>
      <c r="D1335" s="210"/>
      <c r="E1335" s="209"/>
      <c r="F1335" s="211"/>
      <c r="G1335" s="218">
        <f t="shared" si="20"/>
        <v>0</v>
      </c>
      <c r="H1335" s="282"/>
    </row>
    <row r="1336" spans="1:8" ht="21.6" thickBot="1">
      <c r="A1336" s="286"/>
      <c r="B1336" s="280"/>
      <c r="C1336" s="209"/>
      <c r="D1336" s="210"/>
      <c r="E1336" s="209"/>
      <c r="F1336" s="211"/>
      <c r="G1336" s="218">
        <f t="shared" si="20"/>
        <v>0</v>
      </c>
      <c r="H1336" s="282"/>
    </row>
    <row r="1337" spans="1:8" ht="21.6" thickBot="1">
      <c r="A1337" s="286"/>
      <c r="B1337" s="280"/>
      <c r="C1337" s="209"/>
      <c r="D1337" s="210"/>
      <c r="E1337" s="209"/>
      <c r="F1337" s="211"/>
      <c r="G1337" s="218">
        <f t="shared" si="20"/>
        <v>0</v>
      </c>
      <c r="H1337" s="282"/>
    </row>
    <row r="1338" spans="1:8" ht="21.6" thickBot="1">
      <c r="A1338" s="286"/>
      <c r="B1338" s="280"/>
      <c r="C1338" s="209"/>
      <c r="D1338" s="210"/>
      <c r="E1338" s="209"/>
      <c r="F1338" s="211"/>
      <c r="G1338" s="218">
        <f t="shared" si="20"/>
        <v>0</v>
      </c>
      <c r="H1338" s="282"/>
    </row>
    <row r="1339" spans="1:8" ht="21.6" thickBot="1">
      <c r="A1339" s="286"/>
      <c r="B1339" s="280"/>
      <c r="C1339" s="209"/>
      <c r="D1339" s="210"/>
      <c r="E1339" s="209"/>
      <c r="F1339" s="211"/>
      <c r="G1339" s="218">
        <f t="shared" si="20"/>
        <v>0</v>
      </c>
      <c r="H1339" s="282"/>
    </row>
    <row r="1340" spans="1:8" ht="21.6" thickBot="1">
      <c r="A1340" s="286"/>
      <c r="B1340" s="280"/>
      <c r="C1340" s="209"/>
      <c r="D1340" s="210"/>
      <c r="E1340" s="209"/>
      <c r="F1340" s="211"/>
      <c r="G1340" s="218">
        <f t="shared" si="20"/>
        <v>0</v>
      </c>
      <c r="H1340" s="282"/>
    </row>
    <row r="1341" spans="1:8" ht="21.6" thickBot="1">
      <c r="A1341" s="286"/>
      <c r="B1341" s="280"/>
      <c r="C1341" s="209"/>
      <c r="D1341" s="210"/>
      <c r="E1341" s="209"/>
      <c r="F1341" s="211"/>
      <c r="G1341" s="218">
        <f t="shared" si="20"/>
        <v>0</v>
      </c>
      <c r="H1341" s="282"/>
    </row>
    <row r="1342" spans="1:8" ht="21.6" thickBot="1">
      <c r="A1342" s="286"/>
      <c r="B1342" s="280"/>
      <c r="C1342" s="209"/>
      <c r="D1342" s="210"/>
      <c r="E1342" s="209"/>
      <c r="F1342" s="211"/>
      <c r="G1342" s="218">
        <f t="shared" si="20"/>
        <v>0</v>
      </c>
      <c r="H1342" s="282"/>
    </row>
    <row r="1343" spans="1:8" ht="21.6" thickBot="1">
      <c r="A1343" s="286"/>
      <c r="B1343" s="280"/>
      <c r="C1343" s="209"/>
      <c r="D1343" s="210"/>
      <c r="E1343" s="209"/>
      <c r="F1343" s="211"/>
      <c r="G1343" s="218">
        <f t="shared" si="20"/>
        <v>0</v>
      </c>
      <c r="H1343" s="282"/>
    </row>
    <row r="1344" spans="1:8" ht="21.6" thickBot="1">
      <c r="A1344" s="286"/>
      <c r="B1344" s="280"/>
      <c r="C1344" s="209"/>
      <c r="D1344" s="210"/>
      <c r="E1344" s="209"/>
      <c r="F1344" s="211"/>
      <c r="G1344" s="218">
        <f t="shared" si="20"/>
        <v>0</v>
      </c>
      <c r="H1344" s="282"/>
    </row>
    <row r="1345" spans="1:8" ht="21.6" thickBot="1">
      <c r="A1345" s="286"/>
      <c r="B1345" s="280"/>
      <c r="C1345" s="209"/>
      <c r="D1345" s="210"/>
      <c r="E1345" s="209"/>
      <c r="F1345" s="211"/>
      <c r="G1345" s="218">
        <f t="shared" si="20"/>
        <v>0</v>
      </c>
      <c r="H1345" s="282"/>
    </row>
    <row r="1346" spans="1:8" ht="21.6" thickBot="1">
      <c r="A1346" s="286"/>
      <c r="B1346" s="280"/>
      <c r="C1346" s="209"/>
      <c r="D1346" s="210"/>
      <c r="E1346" s="209"/>
      <c r="F1346" s="211"/>
      <c r="G1346" s="218">
        <f t="shared" si="20"/>
        <v>0</v>
      </c>
      <c r="H1346" s="282"/>
    </row>
    <row r="1347" spans="1:8" ht="21.6" thickBot="1">
      <c r="A1347" s="286"/>
      <c r="B1347" s="280"/>
      <c r="C1347" s="209"/>
      <c r="D1347" s="210"/>
      <c r="E1347" s="209"/>
      <c r="F1347" s="211"/>
      <c r="G1347" s="218">
        <f t="shared" si="20"/>
        <v>0</v>
      </c>
      <c r="H1347" s="282"/>
    </row>
    <row r="1348" spans="1:8" ht="21.6" thickBot="1">
      <c r="A1348" s="286"/>
      <c r="B1348" s="280"/>
      <c r="C1348" s="209"/>
      <c r="D1348" s="210"/>
      <c r="E1348" s="209"/>
      <c r="F1348" s="211"/>
      <c r="G1348" s="218">
        <f t="shared" si="20"/>
        <v>0</v>
      </c>
      <c r="H1348" s="282"/>
    </row>
    <row r="1349" spans="1:8" ht="21.6" thickBot="1">
      <c r="A1349" s="286"/>
      <c r="B1349" s="280"/>
      <c r="C1349" s="209"/>
      <c r="D1349" s="210"/>
      <c r="E1349" s="209"/>
      <c r="F1349" s="211"/>
      <c r="G1349" s="218">
        <f t="shared" si="20"/>
        <v>0</v>
      </c>
      <c r="H1349" s="282"/>
    </row>
    <row r="1350" spans="1:8" ht="21.6" thickBot="1">
      <c r="A1350" s="286"/>
      <c r="B1350" s="280"/>
      <c r="C1350" s="209"/>
      <c r="D1350" s="210"/>
      <c r="E1350" s="209"/>
      <c r="F1350" s="211"/>
      <c r="G1350" s="218">
        <f t="shared" si="20"/>
        <v>0</v>
      </c>
      <c r="H1350" s="282"/>
    </row>
    <row r="1351" spans="1:8" ht="21.6" thickBot="1">
      <c r="A1351" s="286"/>
      <c r="B1351" s="280"/>
      <c r="C1351" s="209"/>
      <c r="D1351" s="210"/>
      <c r="E1351" s="209"/>
      <c r="F1351" s="211"/>
      <c r="G1351" s="218">
        <f t="shared" si="20"/>
        <v>0</v>
      </c>
      <c r="H1351" s="282"/>
    </row>
    <row r="1352" spans="1:8" ht="21.6" thickBot="1">
      <c r="A1352" s="287"/>
      <c r="B1352" s="281"/>
      <c r="C1352" s="212"/>
      <c r="D1352" s="213"/>
      <c r="E1352" s="212"/>
      <c r="F1352" s="214"/>
      <c r="G1352" s="218">
        <f t="shared" si="20"/>
        <v>0</v>
      </c>
      <c r="H1352" s="282"/>
    </row>
    <row r="1353" spans="1:8" ht="22.2" thickTop="1" thickBot="1">
      <c r="A1353" s="276">
        <v>68</v>
      </c>
      <c r="B1353" s="279"/>
      <c r="C1353" s="215">
        <v>1</v>
      </c>
      <c r="D1353" s="216"/>
      <c r="E1353" s="215"/>
      <c r="F1353" s="217"/>
      <c r="G1353" s="218">
        <f t="shared" si="20"/>
        <v>0</v>
      </c>
      <c r="H1353" s="282">
        <f>IFERROR((SUM(G1353:G1372)*(B1353/COUNTA(F1353:F1372))),0)</f>
        <v>0</v>
      </c>
    </row>
    <row r="1354" spans="1:8" ht="21.6" thickBot="1">
      <c r="A1354" s="277"/>
      <c r="B1354" s="280"/>
      <c r="C1354" s="209">
        <v>2</v>
      </c>
      <c r="D1354" s="210"/>
      <c r="E1354" s="209"/>
      <c r="F1354" s="211"/>
      <c r="G1354" s="218">
        <f t="shared" si="20"/>
        <v>0</v>
      </c>
      <c r="H1354" s="282"/>
    </row>
    <row r="1355" spans="1:8" ht="21.6" thickBot="1">
      <c r="A1355" s="277"/>
      <c r="B1355" s="280"/>
      <c r="C1355" s="209"/>
      <c r="D1355" s="210"/>
      <c r="E1355" s="209"/>
      <c r="F1355" s="211"/>
      <c r="G1355" s="218">
        <f t="shared" si="20"/>
        <v>0</v>
      </c>
      <c r="H1355" s="282"/>
    </row>
    <row r="1356" spans="1:8" ht="21.6" thickBot="1">
      <c r="A1356" s="277"/>
      <c r="B1356" s="280"/>
      <c r="C1356" s="209"/>
      <c r="D1356" s="210"/>
      <c r="E1356" s="209"/>
      <c r="F1356" s="211"/>
      <c r="G1356" s="218">
        <f t="shared" si="20"/>
        <v>0</v>
      </c>
      <c r="H1356" s="282"/>
    </row>
    <row r="1357" spans="1:8" ht="21.6" thickBot="1">
      <c r="A1357" s="277"/>
      <c r="B1357" s="280"/>
      <c r="C1357" s="209"/>
      <c r="D1357" s="210"/>
      <c r="E1357" s="209"/>
      <c r="F1357" s="211"/>
      <c r="G1357" s="218">
        <f t="shared" ref="G1357:G1420" si="21">IF($E1357=$K$13,0.1466*(($F1357*7/22)^0.7187),IF($E1357=$K$14,0.49522*((($F1357*7/22)^2)^0.8726),IF($E1357=$K$15,0.17446*((($F1357*7/22)^2)^1.0437),IF($E1357=$K$16,0.2425*((($F1357*7/22)^2)^1.0751)))))*1.27*0.47*(44/12)</f>
        <v>0</v>
      </c>
      <c r="H1357" s="282"/>
    </row>
    <row r="1358" spans="1:8" ht="21.6" thickBot="1">
      <c r="A1358" s="277"/>
      <c r="B1358" s="280"/>
      <c r="C1358" s="209"/>
      <c r="D1358" s="210"/>
      <c r="E1358" s="209"/>
      <c r="F1358" s="211"/>
      <c r="G1358" s="218">
        <f t="shared" si="21"/>
        <v>0</v>
      </c>
      <c r="H1358" s="282"/>
    </row>
    <row r="1359" spans="1:8" ht="21.6" thickBot="1">
      <c r="A1359" s="277"/>
      <c r="B1359" s="280"/>
      <c r="C1359" s="209"/>
      <c r="D1359" s="210"/>
      <c r="E1359" s="209"/>
      <c r="F1359" s="211"/>
      <c r="G1359" s="218">
        <f t="shared" si="21"/>
        <v>0</v>
      </c>
      <c r="H1359" s="282"/>
    </row>
    <row r="1360" spans="1:8" ht="21.6" thickBot="1">
      <c r="A1360" s="277"/>
      <c r="B1360" s="280"/>
      <c r="C1360" s="209"/>
      <c r="D1360" s="210"/>
      <c r="E1360" s="209"/>
      <c r="F1360" s="211"/>
      <c r="G1360" s="218">
        <f t="shared" si="21"/>
        <v>0</v>
      </c>
      <c r="H1360" s="282"/>
    </row>
    <row r="1361" spans="1:8" ht="21.6" thickBot="1">
      <c r="A1361" s="277"/>
      <c r="B1361" s="280"/>
      <c r="C1361" s="209"/>
      <c r="D1361" s="210"/>
      <c r="E1361" s="209"/>
      <c r="F1361" s="211"/>
      <c r="G1361" s="218">
        <f t="shared" si="21"/>
        <v>0</v>
      </c>
      <c r="H1361" s="282"/>
    </row>
    <row r="1362" spans="1:8" ht="21.6" thickBot="1">
      <c r="A1362" s="277"/>
      <c r="B1362" s="280"/>
      <c r="C1362" s="209"/>
      <c r="D1362" s="210"/>
      <c r="E1362" s="209"/>
      <c r="F1362" s="211"/>
      <c r="G1362" s="218">
        <f t="shared" si="21"/>
        <v>0</v>
      </c>
      <c r="H1362" s="282"/>
    </row>
    <row r="1363" spans="1:8" ht="21.6" thickBot="1">
      <c r="A1363" s="277"/>
      <c r="B1363" s="280"/>
      <c r="C1363" s="209"/>
      <c r="D1363" s="210"/>
      <c r="E1363" s="209"/>
      <c r="F1363" s="211"/>
      <c r="G1363" s="218">
        <f t="shared" si="21"/>
        <v>0</v>
      </c>
      <c r="H1363" s="282"/>
    </row>
    <row r="1364" spans="1:8" ht="21.6" thickBot="1">
      <c r="A1364" s="277"/>
      <c r="B1364" s="280"/>
      <c r="C1364" s="209"/>
      <c r="D1364" s="210"/>
      <c r="E1364" s="209"/>
      <c r="F1364" s="211"/>
      <c r="G1364" s="218">
        <f t="shared" si="21"/>
        <v>0</v>
      </c>
      <c r="H1364" s="282"/>
    </row>
    <row r="1365" spans="1:8" ht="21.6" thickBot="1">
      <c r="A1365" s="277"/>
      <c r="B1365" s="280"/>
      <c r="C1365" s="209"/>
      <c r="D1365" s="210"/>
      <c r="E1365" s="209"/>
      <c r="F1365" s="211"/>
      <c r="G1365" s="218">
        <f t="shared" si="21"/>
        <v>0</v>
      </c>
      <c r="H1365" s="282"/>
    </row>
    <row r="1366" spans="1:8" ht="21.6" thickBot="1">
      <c r="A1366" s="277"/>
      <c r="B1366" s="280"/>
      <c r="C1366" s="209"/>
      <c r="D1366" s="210"/>
      <c r="E1366" s="209"/>
      <c r="F1366" s="211"/>
      <c r="G1366" s="218">
        <f t="shared" si="21"/>
        <v>0</v>
      </c>
      <c r="H1366" s="282"/>
    </row>
    <row r="1367" spans="1:8" ht="21.6" thickBot="1">
      <c r="A1367" s="277"/>
      <c r="B1367" s="280"/>
      <c r="C1367" s="209"/>
      <c r="D1367" s="210"/>
      <c r="E1367" s="209"/>
      <c r="F1367" s="211"/>
      <c r="G1367" s="218">
        <f t="shared" si="21"/>
        <v>0</v>
      </c>
      <c r="H1367" s="282"/>
    </row>
    <row r="1368" spans="1:8" ht="21.6" thickBot="1">
      <c r="A1368" s="277"/>
      <c r="B1368" s="280"/>
      <c r="C1368" s="209"/>
      <c r="D1368" s="210"/>
      <c r="E1368" s="209"/>
      <c r="F1368" s="211"/>
      <c r="G1368" s="218">
        <f t="shared" si="21"/>
        <v>0</v>
      </c>
      <c r="H1368" s="282"/>
    </row>
    <row r="1369" spans="1:8" ht="21.6" thickBot="1">
      <c r="A1369" s="277"/>
      <c r="B1369" s="280"/>
      <c r="C1369" s="209"/>
      <c r="D1369" s="210"/>
      <c r="E1369" s="209"/>
      <c r="F1369" s="211"/>
      <c r="G1369" s="218">
        <f t="shared" si="21"/>
        <v>0</v>
      </c>
      <c r="H1369" s="282"/>
    </row>
    <row r="1370" spans="1:8" ht="21.6" thickBot="1">
      <c r="A1370" s="277"/>
      <c r="B1370" s="280"/>
      <c r="C1370" s="209"/>
      <c r="D1370" s="210"/>
      <c r="E1370" s="209"/>
      <c r="F1370" s="211"/>
      <c r="G1370" s="218">
        <f t="shared" si="21"/>
        <v>0</v>
      </c>
      <c r="H1370" s="282"/>
    </row>
    <row r="1371" spans="1:8" ht="21.6" thickBot="1">
      <c r="A1371" s="277"/>
      <c r="B1371" s="280"/>
      <c r="C1371" s="209"/>
      <c r="D1371" s="210"/>
      <c r="E1371" s="209"/>
      <c r="F1371" s="211"/>
      <c r="G1371" s="218">
        <f t="shared" si="21"/>
        <v>0</v>
      </c>
      <c r="H1371" s="282"/>
    </row>
    <row r="1372" spans="1:8" ht="21.6" thickBot="1">
      <c r="A1372" s="278"/>
      <c r="B1372" s="281"/>
      <c r="C1372" s="212"/>
      <c r="D1372" s="213"/>
      <c r="E1372" s="212"/>
      <c r="F1372" s="214"/>
      <c r="G1372" s="218">
        <f t="shared" si="21"/>
        <v>0</v>
      </c>
      <c r="H1372" s="282"/>
    </row>
    <row r="1373" spans="1:8" ht="22.2" thickTop="1" thickBot="1">
      <c r="A1373" s="283">
        <v>69</v>
      </c>
      <c r="B1373" s="279"/>
      <c r="C1373" s="215">
        <v>1</v>
      </c>
      <c r="D1373" s="216"/>
      <c r="E1373" s="215"/>
      <c r="F1373" s="217"/>
      <c r="G1373" s="218">
        <f t="shared" si="21"/>
        <v>0</v>
      </c>
      <c r="H1373" s="282">
        <f>IFERROR((SUM(G1373:G1392)*(B1373/COUNTA(F1373:F1392))),0)</f>
        <v>0</v>
      </c>
    </row>
    <row r="1374" spans="1:8" ht="21.6" thickBot="1">
      <c r="A1374" s="283"/>
      <c r="B1374" s="280"/>
      <c r="C1374" s="209">
        <v>2</v>
      </c>
      <c r="D1374" s="210"/>
      <c r="E1374" s="209"/>
      <c r="F1374" s="211"/>
      <c r="G1374" s="218">
        <f t="shared" si="21"/>
        <v>0</v>
      </c>
      <c r="H1374" s="282"/>
    </row>
    <row r="1375" spans="1:8" ht="21.6" thickBot="1">
      <c r="A1375" s="283"/>
      <c r="B1375" s="280"/>
      <c r="C1375" s="209"/>
      <c r="D1375" s="210"/>
      <c r="E1375" s="209"/>
      <c r="F1375" s="211"/>
      <c r="G1375" s="218">
        <f t="shared" si="21"/>
        <v>0</v>
      </c>
      <c r="H1375" s="282"/>
    </row>
    <row r="1376" spans="1:8" ht="21.6" thickBot="1">
      <c r="A1376" s="283"/>
      <c r="B1376" s="280"/>
      <c r="C1376" s="209"/>
      <c r="D1376" s="210"/>
      <c r="E1376" s="209"/>
      <c r="F1376" s="211"/>
      <c r="G1376" s="218">
        <f t="shared" si="21"/>
        <v>0</v>
      </c>
      <c r="H1376" s="282"/>
    </row>
    <row r="1377" spans="1:8" ht="21.6" thickBot="1">
      <c r="A1377" s="283"/>
      <c r="B1377" s="280"/>
      <c r="C1377" s="209"/>
      <c r="D1377" s="210"/>
      <c r="E1377" s="209"/>
      <c r="F1377" s="211"/>
      <c r="G1377" s="218">
        <f t="shared" si="21"/>
        <v>0</v>
      </c>
      <c r="H1377" s="282"/>
    </row>
    <row r="1378" spans="1:8" ht="21.6" thickBot="1">
      <c r="A1378" s="283"/>
      <c r="B1378" s="280"/>
      <c r="C1378" s="209"/>
      <c r="D1378" s="210"/>
      <c r="E1378" s="209"/>
      <c r="F1378" s="211"/>
      <c r="G1378" s="218">
        <f t="shared" si="21"/>
        <v>0</v>
      </c>
      <c r="H1378" s="282"/>
    </row>
    <row r="1379" spans="1:8" ht="21.6" thickBot="1">
      <c r="A1379" s="283"/>
      <c r="B1379" s="280"/>
      <c r="C1379" s="209"/>
      <c r="D1379" s="210"/>
      <c r="E1379" s="209"/>
      <c r="F1379" s="211"/>
      <c r="G1379" s="218">
        <f t="shared" si="21"/>
        <v>0</v>
      </c>
      <c r="H1379" s="282"/>
    </row>
    <row r="1380" spans="1:8" ht="21.6" thickBot="1">
      <c r="A1380" s="283"/>
      <c r="B1380" s="280"/>
      <c r="C1380" s="209"/>
      <c r="D1380" s="210"/>
      <c r="E1380" s="209"/>
      <c r="F1380" s="211"/>
      <c r="G1380" s="218">
        <f t="shared" si="21"/>
        <v>0</v>
      </c>
      <c r="H1380" s="282"/>
    </row>
    <row r="1381" spans="1:8" ht="21.6" thickBot="1">
      <c r="A1381" s="283"/>
      <c r="B1381" s="280"/>
      <c r="C1381" s="209"/>
      <c r="D1381" s="210"/>
      <c r="E1381" s="209"/>
      <c r="F1381" s="211"/>
      <c r="G1381" s="218">
        <f t="shared" si="21"/>
        <v>0</v>
      </c>
      <c r="H1381" s="282"/>
    </row>
    <row r="1382" spans="1:8" ht="21.6" thickBot="1">
      <c r="A1382" s="283"/>
      <c r="B1382" s="280"/>
      <c r="C1382" s="209"/>
      <c r="D1382" s="210"/>
      <c r="E1382" s="209"/>
      <c r="F1382" s="211"/>
      <c r="G1382" s="218">
        <f t="shared" si="21"/>
        <v>0</v>
      </c>
      <c r="H1382" s="282"/>
    </row>
    <row r="1383" spans="1:8" ht="21.6" thickBot="1">
      <c r="A1383" s="283"/>
      <c r="B1383" s="280"/>
      <c r="C1383" s="209"/>
      <c r="D1383" s="210"/>
      <c r="E1383" s="209"/>
      <c r="F1383" s="211"/>
      <c r="G1383" s="218">
        <f t="shared" si="21"/>
        <v>0</v>
      </c>
      <c r="H1383" s="282"/>
    </row>
    <row r="1384" spans="1:8" ht="21.6" thickBot="1">
      <c r="A1384" s="283"/>
      <c r="B1384" s="280"/>
      <c r="C1384" s="209"/>
      <c r="D1384" s="210"/>
      <c r="E1384" s="209"/>
      <c r="F1384" s="211"/>
      <c r="G1384" s="218">
        <f t="shared" si="21"/>
        <v>0</v>
      </c>
      <c r="H1384" s="282"/>
    </row>
    <row r="1385" spans="1:8" ht="21.6" thickBot="1">
      <c r="A1385" s="283"/>
      <c r="B1385" s="280"/>
      <c r="C1385" s="209"/>
      <c r="D1385" s="210"/>
      <c r="E1385" s="209"/>
      <c r="F1385" s="211"/>
      <c r="G1385" s="218">
        <f t="shared" si="21"/>
        <v>0</v>
      </c>
      <c r="H1385" s="282"/>
    </row>
    <row r="1386" spans="1:8" ht="21.6" thickBot="1">
      <c r="A1386" s="283"/>
      <c r="B1386" s="280"/>
      <c r="C1386" s="209"/>
      <c r="D1386" s="210"/>
      <c r="E1386" s="209"/>
      <c r="F1386" s="211"/>
      <c r="G1386" s="218">
        <f t="shared" si="21"/>
        <v>0</v>
      </c>
      <c r="H1386" s="282"/>
    </row>
    <row r="1387" spans="1:8" ht="21.6" thickBot="1">
      <c r="A1387" s="283"/>
      <c r="B1387" s="280"/>
      <c r="C1387" s="209"/>
      <c r="D1387" s="210"/>
      <c r="E1387" s="209"/>
      <c r="F1387" s="211"/>
      <c r="G1387" s="218">
        <f t="shared" si="21"/>
        <v>0</v>
      </c>
      <c r="H1387" s="282"/>
    </row>
    <row r="1388" spans="1:8" ht="21.6" thickBot="1">
      <c r="A1388" s="283"/>
      <c r="B1388" s="280"/>
      <c r="C1388" s="209"/>
      <c r="D1388" s="210"/>
      <c r="E1388" s="209"/>
      <c r="F1388" s="211"/>
      <c r="G1388" s="218">
        <f t="shared" si="21"/>
        <v>0</v>
      </c>
      <c r="H1388" s="282"/>
    </row>
    <row r="1389" spans="1:8" ht="21.6" thickBot="1">
      <c r="A1389" s="283"/>
      <c r="B1389" s="280"/>
      <c r="C1389" s="209"/>
      <c r="D1389" s="210"/>
      <c r="E1389" s="209"/>
      <c r="F1389" s="211"/>
      <c r="G1389" s="218">
        <f t="shared" si="21"/>
        <v>0</v>
      </c>
      <c r="H1389" s="282"/>
    </row>
    <row r="1390" spans="1:8" ht="21.6" thickBot="1">
      <c r="A1390" s="283"/>
      <c r="B1390" s="280"/>
      <c r="C1390" s="209"/>
      <c r="D1390" s="210"/>
      <c r="E1390" s="209"/>
      <c r="F1390" s="211"/>
      <c r="G1390" s="218">
        <f t="shared" si="21"/>
        <v>0</v>
      </c>
      <c r="H1390" s="282"/>
    </row>
    <row r="1391" spans="1:8" ht="21.6" thickBot="1">
      <c r="A1391" s="283"/>
      <c r="B1391" s="280"/>
      <c r="C1391" s="209"/>
      <c r="D1391" s="210"/>
      <c r="E1391" s="209"/>
      <c r="F1391" s="211"/>
      <c r="G1391" s="218">
        <f t="shared" si="21"/>
        <v>0</v>
      </c>
      <c r="H1391" s="282"/>
    </row>
    <row r="1392" spans="1:8" ht="21.6" thickBot="1">
      <c r="A1392" s="284"/>
      <c r="B1392" s="281"/>
      <c r="C1392" s="212"/>
      <c r="D1392" s="213"/>
      <c r="E1392" s="212"/>
      <c r="F1392" s="214"/>
      <c r="G1392" s="218">
        <f t="shared" si="21"/>
        <v>0</v>
      </c>
      <c r="H1392" s="282"/>
    </row>
    <row r="1393" spans="1:8" ht="22.2" thickTop="1" thickBot="1">
      <c r="A1393" s="285">
        <v>70</v>
      </c>
      <c r="B1393" s="279"/>
      <c r="C1393" s="215">
        <v>1</v>
      </c>
      <c r="D1393" s="216"/>
      <c r="E1393" s="215"/>
      <c r="F1393" s="217"/>
      <c r="G1393" s="218">
        <f t="shared" si="21"/>
        <v>0</v>
      </c>
      <c r="H1393" s="282">
        <f>IFERROR((SUM(G1393:G1412)*(B1393/COUNTA(F1393:F1412))),0)</f>
        <v>0</v>
      </c>
    </row>
    <row r="1394" spans="1:8" ht="21.6" thickBot="1">
      <c r="A1394" s="286"/>
      <c r="B1394" s="280"/>
      <c r="C1394" s="209">
        <v>2</v>
      </c>
      <c r="D1394" s="210"/>
      <c r="E1394" s="209"/>
      <c r="F1394" s="211"/>
      <c r="G1394" s="218">
        <f t="shared" si="21"/>
        <v>0</v>
      </c>
      <c r="H1394" s="282"/>
    </row>
    <row r="1395" spans="1:8" ht="21.6" thickBot="1">
      <c r="A1395" s="286"/>
      <c r="B1395" s="280"/>
      <c r="C1395" s="209"/>
      <c r="D1395" s="210"/>
      <c r="E1395" s="209"/>
      <c r="F1395" s="211"/>
      <c r="G1395" s="218">
        <f t="shared" si="21"/>
        <v>0</v>
      </c>
      <c r="H1395" s="282"/>
    </row>
    <row r="1396" spans="1:8" ht="21.6" thickBot="1">
      <c r="A1396" s="286"/>
      <c r="B1396" s="280"/>
      <c r="C1396" s="209"/>
      <c r="D1396" s="210"/>
      <c r="E1396" s="209"/>
      <c r="F1396" s="211"/>
      <c r="G1396" s="218">
        <f t="shared" si="21"/>
        <v>0</v>
      </c>
      <c r="H1396" s="282"/>
    </row>
    <row r="1397" spans="1:8" ht="21.6" thickBot="1">
      <c r="A1397" s="286"/>
      <c r="B1397" s="280"/>
      <c r="C1397" s="209"/>
      <c r="D1397" s="210"/>
      <c r="E1397" s="209"/>
      <c r="F1397" s="211"/>
      <c r="G1397" s="218">
        <f t="shared" si="21"/>
        <v>0</v>
      </c>
      <c r="H1397" s="282"/>
    </row>
    <row r="1398" spans="1:8" ht="21.6" thickBot="1">
      <c r="A1398" s="286"/>
      <c r="B1398" s="280"/>
      <c r="C1398" s="209"/>
      <c r="D1398" s="210"/>
      <c r="E1398" s="209"/>
      <c r="F1398" s="211"/>
      <c r="G1398" s="218">
        <f t="shared" si="21"/>
        <v>0</v>
      </c>
      <c r="H1398" s="282"/>
    </row>
    <row r="1399" spans="1:8" ht="21.6" thickBot="1">
      <c r="A1399" s="286"/>
      <c r="B1399" s="280"/>
      <c r="C1399" s="209"/>
      <c r="D1399" s="210"/>
      <c r="E1399" s="209"/>
      <c r="F1399" s="211"/>
      <c r="G1399" s="218">
        <f t="shared" si="21"/>
        <v>0</v>
      </c>
      <c r="H1399" s="282"/>
    </row>
    <row r="1400" spans="1:8" ht="21.6" thickBot="1">
      <c r="A1400" s="286"/>
      <c r="B1400" s="280"/>
      <c r="C1400" s="209"/>
      <c r="D1400" s="210"/>
      <c r="E1400" s="209"/>
      <c r="F1400" s="211"/>
      <c r="G1400" s="218">
        <f t="shared" si="21"/>
        <v>0</v>
      </c>
      <c r="H1400" s="282"/>
    </row>
    <row r="1401" spans="1:8" ht="21.6" thickBot="1">
      <c r="A1401" s="286"/>
      <c r="B1401" s="280"/>
      <c r="C1401" s="209"/>
      <c r="D1401" s="210"/>
      <c r="E1401" s="209"/>
      <c r="F1401" s="211"/>
      <c r="G1401" s="218">
        <f t="shared" si="21"/>
        <v>0</v>
      </c>
      <c r="H1401" s="282"/>
    </row>
    <row r="1402" spans="1:8" ht="21.6" thickBot="1">
      <c r="A1402" s="286"/>
      <c r="B1402" s="280"/>
      <c r="C1402" s="209"/>
      <c r="D1402" s="210"/>
      <c r="E1402" s="209"/>
      <c r="F1402" s="211"/>
      <c r="G1402" s="218">
        <f t="shared" si="21"/>
        <v>0</v>
      </c>
      <c r="H1402" s="282"/>
    </row>
    <row r="1403" spans="1:8" ht="21.6" thickBot="1">
      <c r="A1403" s="286"/>
      <c r="B1403" s="280"/>
      <c r="C1403" s="209"/>
      <c r="D1403" s="210"/>
      <c r="E1403" s="209"/>
      <c r="F1403" s="211"/>
      <c r="G1403" s="218">
        <f t="shared" si="21"/>
        <v>0</v>
      </c>
      <c r="H1403" s="282"/>
    </row>
    <row r="1404" spans="1:8" ht="21.6" thickBot="1">
      <c r="A1404" s="286"/>
      <c r="B1404" s="280"/>
      <c r="C1404" s="209"/>
      <c r="D1404" s="210"/>
      <c r="E1404" s="209"/>
      <c r="F1404" s="211"/>
      <c r="G1404" s="218">
        <f t="shared" si="21"/>
        <v>0</v>
      </c>
      <c r="H1404" s="282"/>
    </row>
    <row r="1405" spans="1:8" ht="21.6" thickBot="1">
      <c r="A1405" s="286"/>
      <c r="B1405" s="280"/>
      <c r="C1405" s="209"/>
      <c r="D1405" s="210"/>
      <c r="E1405" s="209"/>
      <c r="F1405" s="211"/>
      <c r="G1405" s="218">
        <f t="shared" si="21"/>
        <v>0</v>
      </c>
      <c r="H1405" s="282"/>
    </row>
    <row r="1406" spans="1:8" ht="21.6" thickBot="1">
      <c r="A1406" s="286"/>
      <c r="B1406" s="280"/>
      <c r="C1406" s="209"/>
      <c r="D1406" s="210"/>
      <c r="E1406" s="209"/>
      <c r="F1406" s="211"/>
      <c r="G1406" s="218">
        <f t="shared" si="21"/>
        <v>0</v>
      </c>
      <c r="H1406" s="282"/>
    </row>
    <row r="1407" spans="1:8" ht="21.6" thickBot="1">
      <c r="A1407" s="286"/>
      <c r="B1407" s="280"/>
      <c r="C1407" s="209"/>
      <c r="D1407" s="210"/>
      <c r="E1407" s="209"/>
      <c r="F1407" s="211"/>
      <c r="G1407" s="218">
        <f t="shared" si="21"/>
        <v>0</v>
      </c>
      <c r="H1407" s="282"/>
    </row>
    <row r="1408" spans="1:8" ht="21.6" thickBot="1">
      <c r="A1408" s="286"/>
      <c r="B1408" s="280"/>
      <c r="C1408" s="209"/>
      <c r="D1408" s="210"/>
      <c r="E1408" s="209"/>
      <c r="F1408" s="211"/>
      <c r="G1408" s="218">
        <f t="shared" si="21"/>
        <v>0</v>
      </c>
      <c r="H1408" s="282"/>
    </row>
    <row r="1409" spans="1:8" ht="21.6" thickBot="1">
      <c r="A1409" s="286"/>
      <c r="B1409" s="280"/>
      <c r="C1409" s="209"/>
      <c r="D1409" s="210"/>
      <c r="E1409" s="209"/>
      <c r="F1409" s="211"/>
      <c r="G1409" s="218">
        <f t="shared" si="21"/>
        <v>0</v>
      </c>
      <c r="H1409" s="282"/>
    </row>
    <row r="1410" spans="1:8" ht="21.6" thickBot="1">
      <c r="A1410" s="286"/>
      <c r="B1410" s="280"/>
      <c r="C1410" s="209"/>
      <c r="D1410" s="210"/>
      <c r="E1410" s="209"/>
      <c r="F1410" s="211"/>
      <c r="G1410" s="218">
        <f t="shared" si="21"/>
        <v>0</v>
      </c>
      <c r="H1410" s="282"/>
    </row>
    <row r="1411" spans="1:8" ht="21.6" thickBot="1">
      <c r="A1411" s="286"/>
      <c r="B1411" s="280"/>
      <c r="C1411" s="209"/>
      <c r="D1411" s="210"/>
      <c r="E1411" s="209"/>
      <c r="F1411" s="211"/>
      <c r="G1411" s="218">
        <f t="shared" si="21"/>
        <v>0</v>
      </c>
      <c r="H1411" s="282"/>
    </row>
    <row r="1412" spans="1:8" ht="21.6" thickBot="1">
      <c r="A1412" s="287"/>
      <c r="B1412" s="281"/>
      <c r="C1412" s="212"/>
      <c r="D1412" s="213"/>
      <c r="E1412" s="212"/>
      <c r="F1412" s="214"/>
      <c r="G1412" s="218">
        <f t="shared" si="21"/>
        <v>0</v>
      </c>
      <c r="H1412" s="282"/>
    </row>
    <row r="1413" spans="1:8" ht="22.2" thickTop="1" thickBot="1">
      <c r="A1413" s="276">
        <v>71</v>
      </c>
      <c r="B1413" s="279"/>
      <c r="C1413" s="215">
        <v>1</v>
      </c>
      <c r="D1413" s="216"/>
      <c r="E1413" s="215"/>
      <c r="F1413" s="217"/>
      <c r="G1413" s="218">
        <f t="shared" si="21"/>
        <v>0</v>
      </c>
      <c r="H1413" s="282">
        <f>IFERROR((SUM(G1413:G1432)*(B1413/COUNTA(F1413:F1432))),0)</f>
        <v>0</v>
      </c>
    </row>
    <row r="1414" spans="1:8" ht="21.6" thickBot="1">
      <c r="A1414" s="277"/>
      <c r="B1414" s="280"/>
      <c r="C1414" s="209">
        <v>2</v>
      </c>
      <c r="D1414" s="210"/>
      <c r="E1414" s="209"/>
      <c r="F1414" s="211"/>
      <c r="G1414" s="218">
        <f t="shared" si="21"/>
        <v>0</v>
      </c>
      <c r="H1414" s="282"/>
    </row>
    <row r="1415" spans="1:8" ht="21.6" thickBot="1">
      <c r="A1415" s="277"/>
      <c r="B1415" s="280"/>
      <c r="C1415" s="209"/>
      <c r="D1415" s="210"/>
      <c r="E1415" s="209"/>
      <c r="F1415" s="211"/>
      <c r="G1415" s="218">
        <f t="shared" si="21"/>
        <v>0</v>
      </c>
      <c r="H1415" s="282"/>
    </row>
    <row r="1416" spans="1:8" ht="21.6" thickBot="1">
      <c r="A1416" s="277"/>
      <c r="B1416" s="280"/>
      <c r="C1416" s="209"/>
      <c r="D1416" s="210"/>
      <c r="E1416" s="209"/>
      <c r="F1416" s="211"/>
      <c r="G1416" s="218">
        <f t="shared" si="21"/>
        <v>0</v>
      </c>
      <c r="H1416" s="282"/>
    </row>
    <row r="1417" spans="1:8" ht="21.6" thickBot="1">
      <c r="A1417" s="277"/>
      <c r="B1417" s="280"/>
      <c r="C1417" s="209"/>
      <c r="D1417" s="210"/>
      <c r="E1417" s="209"/>
      <c r="F1417" s="211"/>
      <c r="G1417" s="218">
        <f t="shared" si="21"/>
        <v>0</v>
      </c>
      <c r="H1417" s="282"/>
    </row>
    <row r="1418" spans="1:8" ht="21.6" thickBot="1">
      <c r="A1418" s="277"/>
      <c r="B1418" s="280"/>
      <c r="C1418" s="209"/>
      <c r="D1418" s="210"/>
      <c r="E1418" s="209"/>
      <c r="F1418" s="211"/>
      <c r="G1418" s="218">
        <f t="shared" si="21"/>
        <v>0</v>
      </c>
      <c r="H1418" s="282"/>
    </row>
    <row r="1419" spans="1:8" ht="21.6" thickBot="1">
      <c r="A1419" s="277"/>
      <c r="B1419" s="280"/>
      <c r="C1419" s="209"/>
      <c r="D1419" s="210"/>
      <c r="E1419" s="209"/>
      <c r="F1419" s="211"/>
      <c r="G1419" s="218">
        <f t="shared" si="21"/>
        <v>0</v>
      </c>
      <c r="H1419" s="282"/>
    </row>
    <row r="1420" spans="1:8" ht="21.6" thickBot="1">
      <c r="A1420" s="277"/>
      <c r="B1420" s="280"/>
      <c r="C1420" s="209"/>
      <c r="D1420" s="210"/>
      <c r="E1420" s="209"/>
      <c r="F1420" s="211"/>
      <c r="G1420" s="218">
        <f t="shared" si="21"/>
        <v>0</v>
      </c>
      <c r="H1420" s="282"/>
    </row>
    <row r="1421" spans="1:8" ht="21.6" thickBot="1">
      <c r="A1421" s="277"/>
      <c r="B1421" s="280"/>
      <c r="C1421" s="209"/>
      <c r="D1421" s="210"/>
      <c r="E1421" s="209"/>
      <c r="F1421" s="211"/>
      <c r="G1421" s="218">
        <f t="shared" ref="G1421:G1484" si="22">IF($E1421=$K$13,0.1466*(($F1421*7/22)^0.7187),IF($E1421=$K$14,0.49522*((($F1421*7/22)^2)^0.8726),IF($E1421=$K$15,0.17446*((($F1421*7/22)^2)^1.0437),IF($E1421=$K$16,0.2425*((($F1421*7/22)^2)^1.0751)))))*1.27*0.47*(44/12)</f>
        <v>0</v>
      </c>
      <c r="H1421" s="282"/>
    </row>
    <row r="1422" spans="1:8" ht="21.6" thickBot="1">
      <c r="A1422" s="277"/>
      <c r="B1422" s="280"/>
      <c r="C1422" s="209"/>
      <c r="D1422" s="210"/>
      <c r="E1422" s="209"/>
      <c r="F1422" s="211"/>
      <c r="G1422" s="218">
        <f t="shared" si="22"/>
        <v>0</v>
      </c>
      <c r="H1422" s="282"/>
    </row>
    <row r="1423" spans="1:8" ht="21.6" thickBot="1">
      <c r="A1423" s="277"/>
      <c r="B1423" s="280"/>
      <c r="C1423" s="209"/>
      <c r="D1423" s="210"/>
      <c r="E1423" s="209"/>
      <c r="F1423" s="211"/>
      <c r="G1423" s="218">
        <f t="shared" si="22"/>
        <v>0</v>
      </c>
      <c r="H1423" s="282"/>
    </row>
    <row r="1424" spans="1:8" ht="21.6" thickBot="1">
      <c r="A1424" s="277"/>
      <c r="B1424" s="280"/>
      <c r="C1424" s="209"/>
      <c r="D1424" s="210"/>
      <c r="E1424" s="209"/>
      <c r="F1424" s="211"/>
      <c r="G1424" s="218">
        <f t="shared" si="22"/>
        <v>0</v>
      </c>
      <c r="H1424" s="282"/>
    </row>
    <row r="1425" spans="1:8" ht="21.6" thickBot="1">
      <c r="A1425" s="277"/>
      <c r="B1425" s="280"/>
      <c r="C1425" s="209"/>
      <c r="D1425" s="210"/>
      <c r="E1425" s="209"/>
      <c r="F1425" s="211"/>
      <c r="G1425" s="218">
        <f t="shared" si="22"/>
        <v>0</v>
      </c>
      <c r="H1425" s="282"/>
    </row>
    <row r="1426" spans="1:8" ht="21.6" thickBot="1">
      <c r="A1426" s="277"/>
      <c r="B1426" s="280"/>
      <c r="C1426" s="209"/>
      <c r="D1426" s="210"/>
      <c r="E1426" s="209"/>
      <c r="F1426" s="211"/>
      <c r="G1426" s="218">
        <f t="shared" si="22"/>
        <v>0</v>
      </c>
      <c r="H1426" s="282"/>
    </row>
    <row r="1427" spans="1:8" ht="21.6" thickBot="1">
      <c r="A1427" s="277"/>
      <c r="B1427" s="280"/>
      <c r="C1427" s="209"/>
      <c r="D1427" s="210"/>
      <c r="E1427" s="209"/>
      <c r="F1427" s="211"/>
      <c r="G1427" s="218">
        <f t="shared" si="22"/>
        <v>0</v>
      </c>
      <c r="H1427" s="282"/>
    </row>
    <row r="1428" spans="1:8" ht="21.6" thickBot="1">
      <c r="A1428" s="277"/>
      <c r="B1428" s="280"/>
      <c r="C1428" s="209"/>
      <c r="D1428" s="210"/>
      <c r="E1428" s="209"/>
      <c r="F1428" s="211"/>
      <c r="G1428" s="218">
        <f t="shared" si="22"/>
        <v>0</v>
      </c>
      <c r="H1428" s="282"/>
    </row>
    <row r="1429" spans="1:8" ht="21.6" thickBot="1">
      <c r="A1429" s="277"/>
      <c r="B1429" s="280"/>
      <c r="C1429" s="209"/>
      <c r="D1429" s="210"/>
      <c r="E1429" s="209"/>
      <c r="F1429" s="211"/>
      <c r="G1429" s="218">
        <f t="shared" si="22"/>
        <v>0</v>
      </c>
      <c r="H1429" s="282"/>
    </row>
    <row r="1430" spans="1:8" ht="21.6" thickBot="1">
      <c r="A1430" s="277"/>
      <c r="B1430" s="280"/>
      <c r="C1430" s="209"/>
      <c r="D1430" s="210"/>
      <c r="E1430" s="209"/>
      <c r="F1430" s="211"/>
      <c r="G1430" s="218">
        <f t="shared" si="22"/>
        <v>0</v>
      </c>
      <c r="H1430" s="282"/>
    </row>
    <row r="1431" spans="1:8" ht="21.6" thickBot="1">
      <c r="A1431" s="277"/>
      <c r="B1431" s="280"/>
      <c r="C1431" s="209"/>
      <c r="D1431" s="210"/>
      <c r="E1431" s="209"/>
      <c r="F1431" s="211"/>
      <c r="G1431" s="218">
        <f t="shared" si="22"/>
        <v>0</v>
      </c>
      <c r="H1431" s="282"/>
    </row>
    <row r="1432" spans="1:8" ht="21.6" thickBot="1">
      <c r="A1432" s="278"/>
      <c r="B1432" s="281"/>
      <c r="C1432" s="212"/>
      <c r="D1432" s="213"/>
      <c r="E1432" s="212"/>
      <c r="F1432" s="214"/>
      <c r="G1432" s="218">
        <f t="shared" si="22"/>
        <v>0</v>
      </c>
      <c r="H1432" s="282"/>
    </row>
    <row r="1433" spans="1:8" ht="22.2" thickTop="1" thickBot="1">
      <c r="A1433" s="283">
        <v>72</v>
      </c>
      <c r="B1433" s="279"/>
      <c r="C1433" s="215">
        <v>1</v>
      </c>
      <c r="D1433" s="216"/>
      <c r="E1433" s="215"/>
      <c r="F1433" s="217"/>
      <c r="G1433" s="218">
        <f t="shared" si="22"/>
        <v>0</v>
      </c>
      <c r="H1433" s="282">
        <f>IFERROR((SUM(G1433:G1452)*(B1433/COUNTA(F1433:F1452))),0)</f>
        <v>0</v>
      </c>
    </row>
    <row r="1434" spans="1:8" ht="21.6" thickBot="1">
      <c r="A1434" s="283"/>
      <c r="B1434" s="280"/>
      <c r="C1434" s="209">
        <v>2</v>
      </c>
      <c r="D1434" s="210"/>
      <c r="E1434" s="209"/>
      <c r="F1434" s="211"/>
      <c r="G1434" s="218">
        <f t="shared" si="22"/>
        <v>0</v>
      </c>
      <c r="H1434" s="282"/>
    </row>
    <row r="1435" spans="1:8" ht="21.6" thickBot="1">
      <c r="A1435" s="283"/>
      <c r="B1435" s="280"/>
      <c r="C1435" s="209"/>
      <c r="D1435" s="210"/>
      <c r="E1435" s="209"/>
      <c r="F1435" s="211"/>
      <c r="G1435" s="218">
        <f t="shared" si="22"/>
        <v>0</v>
      </c>
      <c r="H1435" s="282"/>
    </row>
    <row r="1436" spans="1:8" ht="21.6" thickBot="1">
      <c r="A1436" s="283"/>
      <c r="B1436" s="280"/>
      <c r="C1436" s="209"/>
      <c r="D1436" s="210"/>
      <c r="E1436" s="209"/>
      <c r="F1436" s="211"/>
      <c r="G1436" s="218">
        <f t="shared" si="22"/>
        <v>0</v>
      </c>
      <c r="H1436" s="282"/>
    </row>
    <row r="1437" spans="1:8" ht="21.6" thickBot="1">
      <c r="A1437" s="283"/>
      <c r="B1437" s="280"/>
      <c r="C1437" s="209"/>
      <c r="D1437" s="210"/>
      <c r="E1437" s="209"/>
      <c r="F1437" s="211"/>
      <c r="G1437" s="218">
        <f t="shared" si="22"/>
        <v>0</v>
      </c>
      <c r="H1437" s="282"/>
    </row>
    <row r="1438" spans="1:8" ht="21.6" thickBot="1">
      <c r="A1438" s="283"/>
      <c r="B1438" s="280"/>
      <c r="C1438" s="209"/>
      <c r="D1438" s="210"/>
      <c r="E1438" s="209"/>
      <c r="F1438" s="211"/>
      <c r="G1438" s="218">
        <f t="shared" si="22"/>
        <v>0</v>
      </c>
      <c r="H1438" s="282"/>
    </row>
    <row r="1439" spans="1:8" ht="21.6" thickBot="1">
      <c r="A1439" s="283"/>
      <c r="B1439" s="280"/>
      <c r="C1439" s="209"/>
      <c r="D1439" s="210"/>
      <c r="E1439" s="209"/>
      <c r="F1439" s="211"/>
      <c r="G1439" s="218">
        <f t="shared" si="22"/>
        <v>0</v>
      </c>
      <c r="H1439" s="282"/>
    </row>
    <row r="1440" spans="1:8" ht="21.6" thickBot="1">
      <c r="A1440" s="283"/>
      <c r="B1440" s="280"/>
      <c r="C1440" s="209"/>
      <c r="D1440" s="210"/>
      <c r="E1440" s="209"/>
      <c r="F1440" s="211"/>
      <c r="G1440" s="218">
        <f t="shared" si="22"/>
        <v>0</v>
      </c>
      <c r="H1440" s="282"/>
    </row>
    <row r="1441" spans="1:8" ht="21.6" thickBot="1">
      <c r="A1441" s="283"/>
      <c r="B1441" s="280"/>
      <c r="C1441" s="209"/>
      <c r="D1441" s="210"/>
      <c r="E1441" s="209"/>
      <c r="F1441" s="211"/>
      <c r="G1441" s="218">
        <f t="shared" si="22"/>
        <v>0</v>
      </c>
      <c r="H1441" s="282"/>
    </row>
    <row r="1442" spans="1:8" ht="21.6" thickBot="1">
      <c r="A1442" s="283"/>
      <c r="B1442" s="280"/>
      <c r="C1442" s="209"/>
      <c r="D1442" s="210"/>
      <c r="E1442" s="209"/>
      <c r="F1442" s="211"/>
      <c r="G1442" s="218">
        <f t="shared" si="22"/>
        <v>0</v>
      </c>
      <c r="H1442" s="282"/>
    </row>
    <row r="1443" spans="1:8" ht="21.6" thickBot="1">
      <c r="A1443" s="283"/>
      <c r="B1443" s="280"/>
      <c r="C1443" s="209"/>
      <c r="D1443" s="210"/>
      <c r="E1443" s="209"/>
      <c r="F1443" s="211"/>
      <c r="G1443" s="218">
        <f t="shared" si="22"/>
        <v>0</v>
      </c>
      <c r="H1443" s="282"/>
    </row>
    <row r="1444" spans="1:8" ht="21.6" thickBot="1">
      <c r="A1444" s="283"/>
      <c r="B1444" s="280"/>
      <c r="C1444" s="209"/>
      <c r="D1444" s="210"/>
      <c r="E1444" s="209"/>
      <c r="F1444" s="211"/>
      <c r="G1444" s="218">
        <f t="shared" si="22"/>
        <v>0</v>
      </c>
      <c r="H1444" s="282"/>
    </row>
    <row r="1445" spans="1:8" ht="21.6" thickBot="1">
      <c r="A1445" s="283"/>
      <c r="B1445" s="280"/>
      <c r="C1445" s="209"/>
      <c r="D1445" s="210"/>
      <c r="E1445" s="209"/>
      <c r="F1445" s="211"/>
      <c r="G1445" s="218">
        <f t="shared" si="22"/>
        <v>0</v>
      </c>
      <c r="H1445" s="282"/>
    </row>
    <row r="1446" spans="1:8" ht="21.6" thickBot="1">
      <c r="A1446" s="283"/>
      <c r="B1446" s="280"/>
      <c r="C1446" s="209"/>
      <c r="D1446" s="210"/>
      <c r="E1446" s="209"/>
      <c r="F1446" s="211"/>
      <c r="G1446" s="218">
        <f t="shared" si="22"/>
        <v>0</v>
      </c>
      <c r="H1446" s="282"/>
    </row>
    <row r="1447" spans="1:8" ht="21.6" thickBot="1">
      <c r="A1447" s="283"/>
      <c r="B1447" s="280"/>
      <c r="C1447" s="209"/>
      <c r="D1447" s="210"/>
      <c r="E1447" s="209"/>
      <c r="F1447" s="211"/>
      <c r="G1447" s="218">
        <f t="shared" si="22"/>
        <v>0</v>
      </c>
      <c r="H1447" s="282"/>
    </row>
    <row r="1448" spans="1:8" ht="21.6" thickBot="1">
      <c r="A1448" s="283"/>
      <c r="B1448" s="280"/>
      <c r="C1448" s="209"/>
      <c r="D1448" s="210"/>
      <c r="E1448" s="209"/>
      <c r="F1448" s="211"/>
      <c r="G1448" s="218">
        <f t="shared" si="22"/>
        <v>0</v>
      </c>
      <c r="H1448" s="282"/>
    </row>
    <row r="1449" spans="1:8" ht="21.6" thickBot="1">
      <c r="A1449" s="283"/>
      <c r="B1449" s="280"/>
      <c r="C1449" s="209"/>
      <c r="D1449" s="210"/>
      <c r="E1449" s="209"/>
      <c r="F1449" s="211"/>
      <c r="G1449" s="218">
        <f t="shared" si="22"/>
        <v>0</v>
      </c>
      <c r="H1449" s="282"/>
    </row>
    <row r="1450" spans="1:8" ht="21.6" thickBot="1">
      <c r="A1450" s="283"/>
      <c r="B1450" s="280"/>
      <c r="C1450" s="209"/>
      <c r="D1450" s="210"/>
      <c r="E1450" s="209"/>
      <c r="F1450" s="211"/>
      <c r="G1450" s="218">
        <f t="shared" si="22"/>
        <v>0</v>
      </c>
      <c r="H1450" s="282"/>
    </row>
    <row r="1451" spans="1:8" ht="21.6" thickBot="1">
      <c r="A1451" s="283"/>
      <c r="B1451" s="280"/>
      <c r="C1451" s="209"/>
      <c r="D1451" s="210"/>
      <c r="E1451" s="209"/>
      <c r="F1451" s="211"/>
      <c r="G1451" s="218">
        <f t="shared" si="22"/>
        <v>0</v>
      </c>
      <c r="H1451" s="282"/>
    </row>
    <row r="1452" spans="1:8" ht="21.6" thickBot="1">
      <c r="A1452" s="284"/>
      <c r="B1452" s="281"/>
      <c r="C1452" s="212"/>
      <c r="D1452" s="213"/>
      <c r="E1452" s="212"/>
      <c r="F1452" s="214"/>
      <c r="G1452" s="218">
        <f t="shared" si="22"/>
        <v>0</v>
      </c>
      <c r="H1452" s="282"/>
    </row>
    <row r="1453" spans="1:8" ht="22.2" thickTop="1" thickBot="1">
      <c r="A1453" s="285">
        <v>73</v>
      </c>
      <c r="B1453" s="279"/>
      <c r="C1453" s="215">
        <v>1</v>
      </c>
      <c r="D1453" s="216"/>
      <c r="E1453" s="215" t="s">
        <v>77</v>
      </c>
      <c r="F1453" s="217"/>
      <c r="G1453" s="218">
        <f t="shared" si="22"/>
        <v>0</v>
      </c>
      <c r="H1453" s="282">
        <f>IFERROR((SUM(G1453:G1472)*(B1453/COUNTA(F1453:F1472))),0)</f>
        <v>0</v>
      </c>
    </row>
    <row r="1454" spans="1:8" ht="21.6" thickBot="1">
      <c r="A1454" s="286"/>
      <c r="B1454" s="280"/>
      <c r="C1454" s="209">
        <v>2</v>
      </c>
      <c r="D1454" s="210"/>
      <c r="E1454" s="209"/>
      <c r="F1454" s="211"/>
      <c r="G1454" s="218">
        <f t="shared" si="22"/>
        <v>0</v>
      </c>
      <c r="H1454" s="282"/>
    </row>
    <row r="1455" spans="1:8" ht="21.6" thickBot="1">
      <c r="A1455" s="286"/>
      <c r="B1455" s="280"/>
      <c r="C1455" s="209"/>
      <c r="D1455" s="210"/>
      <c r="E1455" s="209"/>
      <c r="F1455" s="211"/>
      <c r="G1455" s="218">
        <f t="shared" si="22"/>
        <v>0</v>
      </c>
      <c r="H1455" s="282"/>
    </row>
    <row r="1456" spans="1:8" ht="21.6" thickBot="1">
      <c r="A1456" s="286"/>
      <c r="B1456" s="280"/>
      <c r="C1456" s="209"/>
      <c r="D1456" s="210"/>
      <c r="E1456" s="209"/>
      <c r="F1456" s="211"/>
      <c r="G1456" s="218">
        <f t="shared" si="22"/>
        <v>0</v>
      </c>
      <c r="H1456" s="282"/>
    </row>
    <row r="1457" spans="1:8" ht="21.6" thickBot="1">
      <c r="A1457" s="286"/>
      <c r="B1457" s="280"/>
      <c r="C1457" s="209"/>
      <c r="D1457" s="210"/>
      <c r="E1457" s="209"/>
      <c r="F1457" s="211"/>
      <c r="G1457" s="218">
        <f t="shared" si="22"/>
        <v>0</v>
      </c>
      <c r="H1457" s="282"/>
    </row>
    <row r="1458" spans="1:8" ht="21.6" thickBot="1">
      <c r="A1458" s="286"/>
      <c r="B1458" s="280"/>
      <c r="C1458" s="209"/>
      <c r="D1458" s="210"/>
      <c r="E1458" s="209"/>
      <c r="F1458" s="211"/>
      <c r="G1458" s="218">
        <f t="shared" si="22"/>
        <v>0</v>
      </c>
      <c r="H1458" s="282"/>
    </row>
    <row r="1459" spans="1:8" ht="21.6" thickBot="1">
      <c r="A1459" s="286"/>
      <c r="B1459" s="280"/>
      <c r="C1459" s="209"/>
      <c r="D1459" s="210"/>
      <c r="E1459" s="209"/>
      <c r="F1459" s="211"/>
      <c r="G1459" s="218">
        <f t="shared" si="22"/>
        <v>0</v>
      </c>
      <c r="H1459" s="282"/>
    </row>
    <row r="1460" spans="1:8" ht="21.6" thickBot="1">
      <c r="A1460" s="286"/>
      <c r="B1460" s="280"/>
      <c r="C1460" s="209"/>
      <c r="D1460" s="210"/>
      <c r="E1460" s="209"/>
      <c r="F1460" s="211"/>
      <c r="G1460" s="218">
        <f t="shared" si="22"/>
        <v>0</v>
      </c>
      <c r="H1460" s="282"/>
    </row>
    <row r="1461" spans="1:8" ht="21.6" thickBot="1">
      <c r="A1461" s="286"/>
      <c r="B1461" s="280"/>
      <c r="C1461" s="209"/>
      <c r="D1461" s="210"/>
      <c r="E1461" s="209"/>
      <c r="F1461" s="211"/>
      <c r="G1461" s="218">
        <f t="shared" si="22"/>
        <v>0</v>
      </c>
      <c r="H1461" s="282"/>
    </row>
    <row r="1462" spans="1:8" ht="21.6" thickBot="1">
      <c r="A1462" s="286"/>
      <c r="B1462" s="280"/>
      <c r="C1462" s="209"/>
      <c r="D1462" s="210"/>
      <c r="E1462" s="209"/>
      <c r="F1462" s="211"/>
      <c r="G1462" s="218">
        <f t="shared" si="22"/>
        <v>0</v>
      </c>
      <c r="H1462" s="282"/>
    </row>
    <row r="1463" spans="1:8" ht="21.6" thickBot="1">
      <c r="A1463" s="286"/>
      <c r="B1463" s="280"/>
      <c r="C1463" s="209"/>
      <c r="D1463" s="210"/>
      <c r="E1463" s="209"/>
      <c r="F1463" s="211"/>
      <c r="G1463" s="218">
        <f t="shared" si="22"/>
        <v>0</v>
      </c>
      <c r="H1463" s="282"/>
    </row>
    <row r="1464" spans="1:8" ht="21.6" thickBot="1">
      <c r="A1464" s="286"/>
      <c r="B1464" s="280"/>
      <c r="C1464" s="209"/>
      <c r="D1464" s="210"/>
      <c r="E1464" s="209"/>
      <c r="F1464" s="211"/>
      <c r="G1464" s="218">
        <f t="shared" si="22"/>
        <v>0</v>
      </c>
      <c r="H1464" s="282"/>
    </row>
    <row r="1465" spans="1:8" ht="21.6" thickBot="1">
      <c r="A1465" s="286"/>
      <c r="B1465" s="280"/>
      <c r="C1465" s="209"/>
      <c r="D1465" s="210"/>
      <c r="E1465" s="209"/>
      <c r="F1465" s="211"/>
      <c r="G1465" s="218">
        <f t="shared" si="22"/>
        <v>0</v>
      </c>
      <c r="H1465" s="282"/>
    </row>
    <row r="1466" spans="1:8" ht="21.6" thickBot="1">
      <c r="A1466" s="286"/>
      <c r="B1466" s="280"/>
      <c r="C1466" s="209"/>
      <c r="D1466" s="210"/>
      <c r="E1466" s="209"/>
      <c r="F1466" s="211"/>
      <c r="G1466" s="218">
        <f t="shared" si="22"/>
        <v>0</v>
      </c>
      <c r="H1466" s="282"/>
    </row>
    <row r="1467" spans="1:8" ht="21.6" thickBot="1">
      <c r="A1467" s="286"/>
      <c r="B1467" s="280"/>
      <c r="C1467" s="209"/>
      <c r="D1467" s="210"/>
      <c r="E1467" s="209"/>
      <c r="F1467" s="211"/>
      <c r="G1467" s="218">
        <f t="shared" si="22"/>
        <v>0</v>
      </c>
      <c r="H1467" s="282"/>
    </row>
    <row r="1468" spans="1:8" ht="21.6" thickBot="1">
      <c r="A1468" s="286"/>
      <c r="B1468" s="280"/>
      <c r="C1468" s="209"/>
      <c r="D1468" s="210"/>
      <c r="E1468" s="209"/>
      <c r="F1468" s="211"/>
      <c r="G1468" s="218">
        <f t="shared" si="22"/>
        <v>0</v>
      </c>
      <c r="H1468" s="282"/>
    </row>
    <row r="1469" spans="1:8" ht="21.6" thickBot="1">
      <c r="A1469" s="286"/>
      <c r="B1469" s="280"/>
      <c r="C1469" s="209"/>
      <c r="D1469" s="210"/>
      <c r="E1469" s="209"/>
      <c r="F1469" s="211"/>
      <c r="G1469" s="218">
        <f t="shared" si="22"/>
        <v>0</v>
      </c>
      <c r="H1469" s="282"/>
    </row>
    <row r="1470" spans="1:8" ht="21.6" thickBot="1">
      <c r="A1470" s="286"/>
      <c r="B1470" s="280"/>
      <c r="C1470" s="209"/>
      <c r="D1470" s="210"/>
      <c r="E1470" s="209"/>
      <c r="F1470" s="211"/>
      <c r="G1470" s="218">
        <f t="shared" si="22"/>
        <v>0</v>
      </c>
      <c r="H1470" s="282"/>
    </row>
    <row r="1471" spans="1:8" ht="21.6" thickBot="1">
      <c r="A1471" s="286"/>
      <c r="B1471" s="280"/>
      <c r="C1471" s="209"/>
      <c r="D1471" s="210"/>
      <c r="E1471" s="209"/>
      <c r="F1471" s="211"/>
      <c r="G1471" s="218">
        <f t="shared" si="22"/>
        <v>0</v>
      </c>
      <c r="H1471" s="282"/>
    </row>
    <row r="1472" spans="1:8" ht="21.6" thickBot="1">
      <c r="A1472" s="287"/>
      <c r="B1472" s="281"/>
      <c r="C1472" s="212"/>
      <c r="D1472" s="213"/>
      <c r="E1472" s="212"/>
      <c r="F1472" s="214"/>
      <c r="G1472" s="218">
        <f t="shared" si="22"/>
        <v>0</v>
      </c>
      <c r="H1472" s="282"/>
    </row>
    <row r="1473" spans="1:8" ht="22.2" thickTop="1" thickBot="1">
      <c r="A1473" s="276">
        <v>74</v>
      </c>
      <c r="B1473" s="279"/>
      <c r="C1473" s="215">
        <v>1</v>
      </c>
      <c r="D1473" s="216"/>
      <c r="E1473" s="215"/>
      <c r="F1473" s="217"/>
      <c r="G1473" s="218">
        <f t="shared" si="22"/>
        <v>0</v>
      </c>
      <c r="H1473" s="282">
        <f>IFERROR((SUM(G1473:G1492)*(B1473/COUNTA(F1473:F1492))),0)</f>
        <v>0</v>
      </c>
    </row>
    <row r="1474" spans="1:8" ht="21.6" thickBot="1">
      <c r="A1474" s="277"/>
      <c r="B1474" s="280"/>
      <c r="C1474" s="209">
        <v>2</v>
      </c>
      <c r="D1474" s="210"/>
      <c r="E1474" s="209"/>
      <c r="F1474" s="211"/>
      <c r="G1474" s="218">
        <f t="shared" si="22"/>
        <v>0</v>
      </c>
      <c r="H1474" s="282"/>
    </row>
    <row r="1475" spans="1:8" ht="21.6" thickBot="1">
      <c r="A1475" s="277"/>
      <c r="B1475" s="280"/>
      <c r="C1475" s="209"/>
      <c r="D1475" s="210"/>
      <c r="E1475" s="209"/>
      <c r="F1475" s="211"/>
      <c r="G1475" s="218">
        <f t="shared" si="22"/>
        <v>0</v>
      </c>
      <c r="H1475" s="282"/>
    </row>
    <row r="1476" spans="1:8" ht="21.6" thickBot="1">
      <c r="A1476" s="277"/>
      <c r="B1476" s="280"/>
      <c r="C1476" s="209"/>
      <c r="D1476" s="210"/>
      <c r="E1476" s="209"/>
      <c r="F1476" s="211"/>
      <c r="G1476" s="218">
        <f t="shared" si="22"/>
        <v>0</v>
      </c>
      <c r="H1476" s="282"/>
    </row>
    <row r="1477" spans="1:8" ht="21.6" thickBot="1">
      <c r="A1477" s="277"/>
      <c r="B1477" s="280"/>
      <c r="C1477" s="209"/>
      <c r="D1477" s="210"/>
      <c r="E1477" s="209"/>
      <c r="F1477" s="211"/>
      <c r="G1477" s="218">
        <f t="shared" si="22"/>
        <v>0</v>
      </c>
      <c r="H1477" s="282"/>
    </row>
    <row r="1478" spans="1:8" ht="21.6" thickBot="1">
      <c r="A1478" s="277"/>
      <c r="B1478" s="280"/>
      <c r="C1478" s="209"/>
      <c r="D1478" s="210"/>
      <c r="E1478" s="209"/>
      <c r="F1478" s="211"/>
      <c r="G1478" s="218">
        <f t="shared" si="22"/>
        <v>0</v>
      </c>
      <c r="H1478" s="282"/>
    </row>
    <row r="1479" spans="1:8" ht="21.6" thickBot="1">
      <c r="A1479" s="277"/>
      <c r="B1479" s="280"/>
      <c r="C1479" s="209"/>
      <c r="D1479" s="210"/>
      <c r="E1479" s="209"/>
      <c r="F1479" s="211"/>
      <c r="G1479" s="218">
        <f t="shared" si="22"/>
        <v>0</v>
      </c>
      <c r="H1479" s="282"/>
    </row>
    <row r="1480" spans="1:8" ht="21.6" thickBot="1">
      <c r="A1480" s="277"/>
      <c r="B1480" s="280"/>
      <c r="C1480" s="209"/>
      <c r="D1480" s="210"/>
      <c r="E1480" s="209"/>
      <c r="F1480" s="211"/>
      <c r="G1480" s="218">
        <f t="shared" si="22"/>
        <v>0</v>
      </c>
      <c r="H1480" s="282"/>
    </row>
    <row r="1481" spans="1:8" ht="21.6" thickBot="1">
      <c r="A1481" s="277"/>
      <c r="B1481" s="280"/>
      <c r="C1481" s="209"/>
      <c r="D1481" s="210"/>
      <c r="E1481" s="209"/>
      <c r="F1481" s="211"/>
      <c r="G1481" s="218">
        <f t="shared" si="22"/>
        <v>0</v>
      </c>
      <c r="H1481" s="282"/>
    </row>
    <row r="1482" spans="1:8" ht="21.6" thickBot="1">
      <c r="A1482" s="277"/>
      <c r="B1482" s="280"/>
      <c r="C1482" s="209"/>
      <c r="D1482" s="210"/>
      <c r="E1482" s="209"/>
      <c r="F1482" s="211"/>
      <c r="G1482" s="218">
        <f t="shared" si="22"/>
        <v>0</v>
      </c>
      <c r="H1482" s="282"/>
    </row>
    <row r="1483" spans="1:8" ht="21.6" thickBot="1">
      <c r="A1483" s="277"/>
      <c r="B1483" s="280"/>
      <c r="C1483" s="209"/>
      <c r="D1483" s="210"/>
      <c r="E1483" s="209"/>
      <c r="F1483" s="211"/>
      <c r="G1483" s="218">
        <f t="shared" si="22"/>
        <v>0</v>
      </c>
      <c r="H1483" s="282"/>
    </row>
    <row r="1484" spans="1:8" ht="21.6" thickBot="1">
      <c r="A1484" s="277"/>
      <c r="B1484" s="280"/>
      <c r="C1484" s="209"/>
      <c r="D1484" s="210"/>
      <c r="E1484" s="209"/>
      <c r="F1484" s="211"/>
      <c r="G1484" s="218">
        <f t="shared" si="22"/>
        <v>0</v>
      </c>
      <c r="H1484" s="282"/>
    </row>
    <row r="1485" spans="1:8" ht="21.6" thickBot="1">
      <c r="A1485" s="277"/>
      <c r="B1485" s="280"/>
      <c r="C1485" s="209"/>
      <c r="D1485" s="210"/>
      <c r="E1485" s="209"/>
      <c r="F1485" s="211"/>
      <c r="G1485" s="218">
        <f t="shared" ref="G1485:G1548" si="23">IF($E1485=$K$13,0.1466*(($F1485*7/22)^0.7187),IF($E1485=$K$14,0.49522*((($F1485*7/22)^2)^0.8726),IF($E1485=$K$15,0.17446*((($F1485*7/22)^2)^1.0437),IF($E1485=$K$16,0.2425*((($F1485*7/22)^2)^1.0751)))))*1.27*0.47*(44/12)</f>
        <v>0</v>
      </c>
      <c r="H1485" s="282"/>
    </row>
    <row r="1486" spans="1:8" ht="21.6" thickBot="1">
      <c r="A1486" s="277"/>
      <c r="B1486" s="280"/>
      <c r="C1486" s="209"/>
      <c r="D1486" s="210"/>
      <c r="E1486" s="209"/>
      <c r="F1486" s="211"/>
      <c r="G1486" s="218">
        <f t="shared" si="23"/>
        <v>0</v>
      </c>
      <c r="H1486" s="282"/>
    </row>
    <row r="1487" spans="1:8" ht="21.6" thickBot="1">
      <c r="A1487" s="277"/>
      <c r="B1487" s="280"/>
      <c r="C1487" s="209"/>
      <c r="D1487" s="210"/>
      <c r="E1487" s="209"/>
      <c r="F1487" s="211"/>
      <c r="G1487" s="218">
        <f t="shared" si="23"/>
        <v>0</v>
      </c>
      <c r="H1487" s="282"/>
    </row>
    <row r="1488" spans="1:8" ht="21.6" thickBot="1">
      <c r="A1488" s="277"/>
      <c r="B1488" s="280"/>
      <c r="C1488" s="209"/>
      <c r="D1488" s="210"/>
      <c r="E1488" s="209"/>
      <c r="F1488" s="211"/>
      <c r="G1488" s="218">
        <f t="shared" si="23"/>
        <v>0</v>
      </c>
      <c r="H1488" s="282"/>
    </row>
    <row r="1489" spans="1:8" ht="21.6" thickBot="1">
      <c r="A1489" s="277"/>
      <c r="B1489" s="280"/>
      <c r="C1489" s="209"/>
      <c r="D1489" s="210"/>
      <c r="E1489" s="209"/>
      <c r="F1489" s="211"/>
      <c r="G1489" s="218">
        <f t="shared" si="23"/>
        <v>0</v>
      </c>
      <c r="H1489" s="282"/>
    </row>
    <row r="1490" spans="1:8" ht="21.6" thickBot="1">
      <c r="A1490" s="277"/>
      <c r="B1490" s="280"/>
      <c r="C1490" s="209"/>
      <c r="D1490" s="210"/>
      <c r="E1490" s="209"/>
      <c r="F1490" s="211"/>
      <c r="G1490" s="218">
        <f t="shared" si="23"/>
        <v>0</v>
      </c>
      <c r="H1490" s="282"/>
    </row>
    <row r="1491" spans="1:8" ht="21.6" thickBot="1">
      <c r="A1491" s="277"/>
      <c r="B1491" s="280"/>
      <c r="C1491" s="209"/>
      <c r="D1491" s="210"/>
      <c r="E1491" s="209"/>
      <c r="F1491" s="211"/>
      <c r="G1491" s="218">
        <f t="shared" si="23"/>
        <v>0</v>
      </c>
      <c r="H1491" s="282"/>
    </row>
    <row r="1492" spans="1:8" ht="21.6" thickBot="1">
      <c r="A1492" s="278"/>
      <c r="B1492" s="281"/>
      <c r="C1492" s="212"/>
      <c r="D1492" s="213"/>
      <c r="E1492" s="212"/>
      <c r="F1492" s="214"/>
      <c r="G1492" s="218">
        <f t="shared" si="23"/>
        <v>0</v>
      </c>
      <c r="H1492" s="282"/>
    </row>
    <row r="1493" spans="1:8" ht="22.2" thickTop="1" thickBot="1">
      <c r="A1493" s="283">
        <v>75</v>
      </c>
      <c r="B1493" s="279"/>
      <c r="C1493" s="215">
        <v>1</v>
      </c>
      <c r="D1493" s="216"/>
      <c r="E1493" s="215"/>
      <c r="F1493" s="217"/>
      <c r="G1493" s="218">
        <f t="shared" si="23"/>
        <v>0</v>
      </c>
      <c r="H1493" s="282">
        <f>IFERROR((SUM(G1493:G1512)*(B1493/COUNTA(F1493:F1512))),0)</f>
        <v>0</v>
      </c>
    </row>
    <row r="1494" spans="1:8" ht="21.6" thickBot="1">
      <c r="A1494" s="283"/>
      <c r="B1494" s="280"/>
      <c r="C1494" s="209">
        <v>2</v>
      </c>
      <c r="D1494" s="210"/>
      <c r="E1494" s="209"/>
      <c r="F1494" s="211"/>
      <c r="G1494" s="218">
        <f t="shared" si="23"/>
        <v>0</v>
      </c>
      <c r="H1494" s="282"/>
    </row>
    <row r="1495" spans="1:8" ht="21.6" thickBot="1">
      <c r="A1495" s="283"/>
      <c r="B1495" s="280"/>
      <c r="C1495" s="209"/>
      <c r="D1495" s="210"/>
      <c r="E1495" s="209"/>
      <c r="F1495" s="211"/>
      <c r="G1495" s="218">
        <f t="shared" si="23"/>
        <v>0</v>
      </c>
      <c r="H1495" s="282"/>
    </row>
    <row r="1496" spans="1:8" ht="21.6" thickBot="1">
      <c r="A1496" s="283"/>
      <c r="B1496" s="280"/>
      <c r="C1496" s="209"/>
      <c r="D1496" s="210"/>
      <c r="E1496" s="209"/>
      <c r="F1496" s="211"/>
      <c r="G1496" s="218">
        <f t="shared" si="23"/>
        <v>0</v>
      </c>
      <c r="H1496" s="282"/>
    </row>
    <row r="1497" spans="1:8" ht="21.6" thickBot="1">
      <c r="A1497" s="283"/>
      <c r="B1497" s="280"/>
      <c r="C1497" s="209"/>
      <c r="D1497" s="210"/>
      <c r="E1497" s="209"/>
      <c r="F1497" s="211"/>
      <c r="G1497" s="218">
        <f t="shared" si="23"/>
        <v>0</v>
      </c>
      <c r="H1497" s="282"/>
    </row>
    <row r="1498" spans="1:8" ht="21.6" thickBot="1">
      <c r="A1498" s="283"/>
      <c r="B1498" s="280"/>
      <c r="C1498" s="209"/>
      <c r="D1498" s="210"/>
      <c r="E1498" s="209"/>
      <c r="F1498" s="211"/>
      <c r="G1498" s="218">
        <f t="shared" si="23"/>
        <v>0</v>
      </c>
      <c r="H1498" s="282"/>
    </row>
    <row r="1499" spans="1:8" ht="21.6" thickBot="1">
      <c r="A1499" s="283"/>
      <c r="B1499" s="280"/>
      <c r="C1499" s="209"/>
      <c r="D1499" s="210"/>
      <c r="E1499" s="209"/>
      <c r="F1499" s="211"/>
      <c r="G1499" s="218">
        <f t="shared" si="23"/>
        <v>0</v>
      </c>
      <c r="H1499" s="282"/>
    </row>
    <row r="1500" spans="1:8" ht="21.6" thickBot="1">
      <c r="A1500" s="283"/>
      <c r="B1500" s="280"/>
      <c r="C1500" s="209"/>
      <c r="D1500" s="210"/>
      <c r="E1500" s="209"/>
      <c r="F1500" s="211"/>
      <c r="G1500" s="218">
        <f t="shared" si="23"/>
        <v>0</v>
      </c>
      <c r="H1500" s="282"/>
    </row>
    <row r="1501" spans="1:8" ht="21.6" thickBot="1">
      <c r="A1501" s="283"/>
      <c r="B1501" s="280"/>
      <c r="C1501" s="209"/>
      <c r="D1501" s="210"/>
      <c r="E1501" s="209"/>
      <c r="F1501" s="211"/>
      <c r="G1501" s="218">
        <f t="shared" si="23"/>
        <v>0</v>
      </c>
      <c r="H1501" s="282"/>
    </row>
    <row r="1502" spans="1:8" ht="21.6" thickBot="1">
      <c r="A1502" s="283"/>
      <c r="B1502" s="280"/>
      <c r="C1502" s="209"/>
      <c r="D1502" s="210"/>
      <c r="E1502" s="209"/>
      <c r="F1502" s="211"/>
      <c r="G1502" s="218">
        <f t="shared" si="23"/>
        <v>0</v>
      </c>
      <c r="H1502" s="282"/>
    </row>
    <row r="1503" spans="1:8" ht="21.6" thickBot="1">
      <c r="A1503" s="283"/>
      <c r="B1503" s="280"/>
      <c r="C1503" s="209"/>
      <c r="D1503" s="210"/>
      <c r="E1503" s="209"/>
      <c r="F1503" s="211"/>
      <c r="G1503" s="218">
        <f t="shared" si="23"/>
        <v>0</v>
      </c>
      <c r="H1503" s="282"/>
    </row>
    <row r="1504" spans="1:8" ht="21.6" thickBot="1">
      <c r="A1504" s="283"/>
      <c r="B1504" s="280"/>
      <c r="C1504" s="209"/>
      <c r="D1504" s="210"/>
      <c r="E1504" s="209"/>
      <c r="F1504" s="211"/>
      <c r="G1504" s="218">
        <f t="shared" si="23"/>
        <v>0</v>
      </c>
      <c r="H1504" s="282"/>
    </row>
    <row r="1505" spans="1:8" ht="21.6" thickBot="1">
      <c r="A1505" s="283"/>
      <c r="B1505" s="280"/>
      <c r="C1505" s="209"/>
      <c r="D1505" s="210"/>
      <c r="E1505" s="209"/>
      <c r="F1505" s="211"/>
      <c r="G1505" s="218">
        <f t="shared" si="23"/>
        <v>0</v>
      </c>
      <c r="H1505" s="282"/>
    </row>
    <row r="1506" spans="1:8" ht="21.6" thickBot="1">
      <c r="A1506" s="283"/>
      <c r="B1506" s="280"/>
      <c r="C1506" s="209"/>
      <c r="D1506" s="210"/>
      <c r="E1506" s="209"/>
      <c r="F1506" s="211"/>
      <c r="G1506" s="218">
        <f t="shared" si="23"/>
        <v>0</v>
      </c>
      <c r="H1506" s="282"/>
    </row>
    <row r="1507" spans="1:8" ht="21.6" thickBot="1">
      <c r="A1507" s="283"/>
      <c r="B1507" s="280"/>
      <c r="C1507" s="209"/>
      <c r="D1507" s="210"/>
      <c r="E1507" s="209"/>
      <c r="F1507" s="211"/>
      <c r="G1507" s="218">
        <f t="shared" si="23"/>
        <v>0</v>
      </c>
      <c r="H1507" s="282"/>
    </row>
    <row r="1508" spans="1:8" ht="21.6" thickBot="1">
      <c r="A1508" s="283"/>
      <c r="B1508" s="280"/>
      <c r="C1508" s="209"/>
      <c r="D1508" s="210"/>
      <c r="E1508" s="209"/>
      <c r="F1508" s="211"/>
      <c r="G1508" s="218">
        <f t="shared" si="23"/>
        <v>0</v>
      </c>
      <c r="H1508" s="282"/>
    </row>
    <row r="1509" spans="1:8" ht="21.6" thickBot="1">
      <c r="A1509" s="283"/>
      <c r="B1509" s="280"/>
      <c r="C1509" s="209"/>
      <c r="D1509" s="210"/>
      <c r="E1509" s="209"/>
      <c r="F1509" s="211"/>
      <c r="G1509" s="218">
        <f t="shared" si="23"/>
        <v>0</v>
      </c>
      <c r="H1509" s="282"/>
    </row>
    <row r="1510" spans="1:8" ht="21.6" thickBot="1">
      <c r="A1510" s="283"/>
      <c r="B1510" s="280"/>
      <c r="C1510" s="209"/>
      <c r="D1510" s="210"/>
      <c r="E1510" s="209"/>
      <c r="F1510" s="211"/>
      <c r="G1510" s="218">
        <f t="shared" si="23"/>
        <v>0</v>
      </c>
      <c r="H1510" s="282"/>
    </row>
    <row r="1511" spans="1:8" ht="21.6" thickBot="1">
      <c r="A1511" s="283"/>
      <c r="B1511" s="280"/>
      <c r="C1511" s="209"/>
      <c r="D1511" s="210"/>
      <c r="E1511" s="209"/>
      <c r="F1511" s="211"/>
      <c r="G1511" s="218">
        <f t="shared" si="23"/>
        <v>0</v>
      </c>
      <c r="H1511" s="282"/>
    </row>
    <row r="1512" spans="1:8" ht="21.6" thickBot="1">
      <c r="A1512" s="284"/>
      <c r="B1512" s="281"/>
      <c r="C1512" s="212"/>
      <c r="D1512" s="213"/>
      <c r="E1512" s="212"/>
      <c r="F1512" s="214"/>
      <c r="G1512" s="218">
        <f t="shared" si="23"/>
        <v>0</v>
      </c>
      <c r="H1512" s="282"/>
    </row>
    <row r="1513" spans="1:8" ht="22.2" customHeight="1" thickTop="1" thickBot="1">
      <c r="A1513" s="283">
        <v>76</v>
      </c>
      <c r="B1513" s="279"/>
      <c r="C1513" s="215">
        <v>1</v>
      </c>
      <c r="D1513" s="216"/>
      <c r="E1513" s="209"/>
      <c r="F1513" s="217"/>
      <c r="G1513" s="218">
        <f t="shared" si="23"/>
        <v>0</v>
      </c>
      <c r="H1513" s="282">
        <f>IFERROR((SUM(G1513:G1532)*(B1513/COUNTA(F1513:F1532))),0)</f>
        <v>0</v>
      </c>
    </row>
    <row r="1514" spans="1:8" ht="21.6" customHeight="1" thickBot="1">
      <c r="A1514" s="283"/>
      <c r="B1514" s="280"/>
      <c r="C1514" s="209">
        <v>2</v>
      </c>
      <c r="D1514" s="210"/>
      <c r="E1514" s="209"/>
      <c r="F1514" s="211"/>
      <c r="G1514" s="218">
        <f t="shared" si="23"/>
        <v>0</v>
      </c>
      <c r="H1514" s="282"/>
    </row>
    <row r="1515" spans="1:8" ht="21.6" customHeight="1" thickBot="1">
      <c r="A1515" s="283"/>
      <c r="B1515" s="280"/>
      <c r="C1515" s="209"/>
      <c r="D1515" s="210"/>
      <c r="E1515" s="209"/>
      <c r="F1515" s="211"/>
      <c r="G1515" s="218">
        <f t="shared" si="23"/>
        <v>0</v>
      </c>
      <c r="H1515" s="282"/>
    </row>
    <row r="1516" spans="1:8" ht="21.6" customHeight="1" thickBot="1">
      <c r="A1516" s="283"/>
      <c r="B1516" s="280"/>
      <c r="C1516" s="209"/>
      <c r="D1516" s="210"/>
      <c r="E1516" s="209"/>
      <c r="F1516" s="211"/>
      <c r="G1516" s="218">
        <f t="shared" si="23"/>
        <v>0</v>
      </c>
      <c r="H1516" s="282"/>
    </row>
    <row r="1517" spans="1:8" ht="21.6" customHeight="1" thickBot="1">
      <c r="A1517" s="283"/>
      <c r="B1517" s="280"/>
      <c r="C1517" s="209"/>
      <c r="D1517" s="210"/>
      <c r="E1517" s="209"/>
      <c r="F1517" s="211"/>
      <c r="G1517" s="218">
        <f t="shared" si="23"/>
        <v>0</v>
      </c>
      <c r="H1517" s="282"/>
    </row>
    <row r="1518" spans="1:8" ht="21.6" customHeight="1" thickBot="1">
      <c r="A1518" s="283"/>
      <c r="B1518" s="280"/>
      <c r="C1518" s="209"/>
      <c r="D1518" s="210"/>
      <c r="E1518" s="209"/>
      <c r="F1518" s="211"/>
      <c r="G1518" s="218">
        <f t="shared" si="23"/>
        <v>0</v>
      </c>
      <c r="H1518" s="282"/>
    </row>
    <row r="1519" spans="1:8" ht="21.6" customHeight="1" thickBot="1">
      <c r="A1519" s="283"/>
      <c r="B1519" s="280"/>
      <c r="C1519" s="209"/>
      <c r="D1519" s="210"/>
      <c r="E1519" s="209"/>
      <c r="F1519" s="211"/>
      <c r="G1519" s="218">
        <f t="shared" si="23"/>
        <v>0</v>
      </c>
      <c r="H1519" s="282"/>
    </row>
    <row r="1520" spans="1:8" ht="21.6" customHeight="1" thickBot="1">
      <c r="A1520" s="283"/>
      <c r="B1520" s="280"/>
      <c r="C1520" s="209"/>
      <c r="D1520" s="210"/>
      <c r="E1520" s="209"/>
      <c r="F1520" s="211"/>
      <c r="G1520" s="218">
        <f t="shared" si="23"/>
        <v>0</v>
      </c>
      <c r="H1520" s="282"/>
    </row>
    <row r="1521" spans="1:8" ht="21.6" customHeight="1" thickBot="1">
      <c r="A1521" s="283"/>
      <c r="B1521" s="280"/>
      <c r="C1521" s="209"/>
      <c r="D1521" s="210"/>
      <c r="E1521" s="209"/>
      <c r="F1521" s="211"/>
      <c r="G1521" s="218">
        <f t="shared" si="23"/>
        <v>0</v>
      </c>
      <c r="H1521" s="282"/>
    </row>
    <row r="1522" spans="1:8" ht="21.6" customHeight="1" thickBot="1">
      <c r="A1522" s="283"/>
      <c r="B1522" s="280"/>
      <c r="C1522" s="209"/>
      <c r="D1522" s="210"/>
      <c r="E1522" s="209"/>
      <c r="F1522" s="211"/>
      <c r="G1522" s="218">
        <f t="shared" si="23"/>
        <v>0</v>
      </c>
      <c r="H1522" s="282"/>
    </row>
    <row r="1523" spans="1:8" ht="21.6" customHeight="1" thickBot="1">
      <c r="A1523" s="283"/>
      <c r="B1523" s="280"/>
      <c r="C1523" s="209"/>
      <c r="D1523" s="210"/>
      <c r="E1523" s="209"/>
      <c r="F1523" s="211"/>
      <c r="G1523" s="218">
        <f t="shared" si="23"/>
        <v>0</v>
      </c>
      <c r="H1523" s="282"/>
    </row>
    <row r="1524" spans="1:8" ht="21.6" customHeight="1" thickBot="1">
      <c r="A1524" s="283"/>
      <c r="B1524" s="280"/>
      <c r="C1524" s="209"/>
      <c r="D1524" s="210"/>
      <c r="E1524" s="209"/>
      <c r="F1524" s="211"/>
      <c r="G1524" s="218">
        <f t="shared" si="23"/>
        <v>0</v>
      </c>
      <c r="H1524" s="282"/>
    </row>
    <row r="1525" spans="1:8" ht="21.6" customHeight="1" thickBot="1">
      <c r="A1525" s="283"/>
      <c r="B1525" s="280"/>
      <c r="C1525" s="209"/>
      <c r="D1525" s="210"/>
      <c r="E1525" s="209"/>
      <c r="F1525" s="211"/>
      <c r="G1525" s="218">
        <f t="shared" si="23"/>
        <v>0</v>
      </c>
      <c r="H1525" s="282"/>
    </row>
    <row r="1526" spans="1:8" ht="21.6" customHeight="1" thickBot="1">
      <c r="A1526" s="283"/>
      <c r="B1526" s="280"/>
      <c r="C1526" s="209"/>
      <c r="D1526" s="210"/>
      <c r="E1526" s="209"/>
      <c r="F1526" s="211"/>
      <c r="G1526" s="218">
        <f t="shared" si="23"/>
        <v>0</v>
      </c>
      <c r="H1526" s="282"/>
    </row>
    <row r="1527" spans="1:8" ht="21.6" customHeight="1" thickBot="1">
      <c r="A1527" s="283"/>
      <c r="B1527" s="280"/>
      <c r="C1527" s="209"/>
      <c r="D1527" s="210"/>
      <c r="E1527" s="209"/>
      <c r="F1527" s="211"/>
      <c r="G1527" s="218">
        <f t="shared" si="23"/>
        <v>0</v>
      </c>
      <c r="H1527" s="282"/>
    </row>
    <row r="1528" spans="1:8" ht="21.6" customHeight="1" thickBot="1">
      <c r="A1528" s="283"/>
      <c r="B1528" s="280"/>
      <c r="C1528" s="209"/>
      <c r="D1528" s="210"/>
      <c r="E1528" s="209"/>
      <c r="F1528" s="211"/>
      <c r="G1528" s="218">
        <f t="shared" si="23"/>
        <v>0</v>
      </c>
      <c r="H1528" s="282"/>
    </row>
    <row r="1529" spans="1:8" ht="21.6" customHeight="1" thickBot="1">
      <c r="A1529" s="283"/>
      <c r="B1529" s="280"/>
      <c r="C1529" s="209"/>
      <c r="D1529" s="210"/>
      <c r="E1529" s="209"/>
      <c r="F1529" s="211"/>
      <c r="G1529" s="218">
        <f t="shared" si="23"/>
        <v>0</v>
      </c>
      <c r="H1529" s="282"/>
    </row>
    <row r="1530" spans="1:8" ht="21.6" customHeight="1" thickBot="1">
      <c r="A1530" s="283"/>
      <c r="B1530" s="280"/>
      <c r="C1530" s="209"/>
      <c r="D1530" s="210"/>
      <c r="E1530" s="209"/>
      <c r="F1530" s="211"/>
      <c r="G1530" s="218">
        <f t="shared" si="23"/>
        <v>0</v>
      </c>
      <c r="H1530" s="282"/>
    </row>
    <row r="1531" spans="1:8" ht="21.6" customHeight="1" thickBot="1">
      <c r="A1531" s="283"/>
      <c r="B1531" s="280"/>
      <c r="C1531" s="209"/>
      <c r="D1531" s="210"/>
      <c r="E1531" s="209"/>
      <c r="F1531" s="211"/>
      <c r="G1531" s="218">
        <f t="shared" si="23"/>
        <v>0</v>
      </c>
      <c r="H1531" s="282"/>
    </row>
    <row r="1532" spans="1:8" ht="21.6" customHeight="1" thickBot="1">
      <c r="A1532" s="283"/>
      <c r="B1532" s="280"/>
      <c r="C1532" s="220"/>
      <c r="D1532" s="221"/>
      <c r="E1532" s="220"/>
      <c r="F1532" s="222"/>
      <c r="G1532" s="224">
        <f t="shared" si="23"/>
        <v>0</v>
      </c>
      <c r="H1532" s="282"/>
    </row>
    <row r="1533" spans="1:8" ht="22.2" customHeight="1" thickTop="1" thickBot="1">
      <c r="A1533" s="306">
        <v>77</v>
      </c>
      <c r="B1533" s="309"/>
      <c r="C1533" s="225">
        <v>1</v>
      </c>
      <c r="D1533" s="226"/>
      <c r="E1533" s="225"/>
      <c r="F1533" s="227"/>
      <c r="G1533" s="228">
        <f t="shared" si="23"/>
        <v>0</v>
      </c>
      <c r="H1533" s="311">
        <f>IFERROR((SUM(G1533:G1552)*(B1533/COUNTA(F1533:F1552))),0)</f>
        <v>0</v>
      </c>
    </row>
    <row r="1534" spans="1:8" ht="21.6" customHeight="1" thickBot="1">
      <c r="A1534" s="307"/>
      <c r="B1534" s="280"/>
      <c r="C1534" s="209">
        <v>2</v>
      </c>
      <c r="D1534" s="210"/>
      <c r="E1534" s="209"/>
      <c r="F1534" s="211"/>
      <c r="G1534" s="229">
        <f t="shared" si="23"/>
        <v>0</v>
      </c>
      <c r="H1534" s="311"/>
    </row>
    <row r="1535" spans="1:8" ht="21.6" customHeight="1" thickBot="1">
      <c r="A1535" s="307"/>
      <c r="B1535" s="280"/>
      <c r="C1535" s="209"/>
      <c r="D1535" s="210"/>
      <c r="E1535" s="209"/>
      <c r="F1535" s="211"/>
      <c r="G1535" s="229">
        <f t="shared" si="23"/>
        <v>0</v>
      </c>
      <c r="H1535" s="311"/>
    </row>
    <row r="1536" spans="1:8" ht="21.6" customHeight="1" thickBot="1">
      <c r="A1536" s="307"/>
      <c r="B1536" s="280"/>
      <c r="C1536" s="209"/>
      <c r="D1536" s="210"/>
      <c r="E1536" s="209"/>
      <c r="F1536" s="211"/>
      <c r="G1536" s="229">
        <f t="shared" si="23"/>
        <v>0</v>
      </c>
      <c r="H1536" s="311"/>
    </row>
    <row r="1537" spans="1:8" ht="21.6" customHeight="1" thickBot="1">
      <c r="A1537" s="307"/>
      <c r="B1537" s="280"/>
      <c r="C1537" s="209"/>
      <c r="D1537" s="210"/>
      <c r="E1537" s="209"/>
      <c r="F1537" s="211"/>
      <c r="G1537" s="229">
        <f t="shared" si="23"/>
        <v>0</v>
      </c>
      <c r="H1537" s="311"/>
    </row>
    <row r="1538" spans="1:8" ht="21.6" customHeight="1" thickBot="1">
      <c r="A1538" s="307"/>
      <c r="B1538" s="280"/>
      <c r="C1538" s="209"/>
      <c r="D1538" s="210"/>
      <c r="E1538" s="209"/>
      <c r="F1538" s="211"/>
      <c r="G1538" s="229">
        <f t="shared" si="23"/>
        <v>0</v>
      </c>
      <c r="H1538" s="311"/>
    </row>
    <row r="1539" spans="1:8" ht="21.6" customHeight="1" thickBot="1">
      <c r="A1539" s="307"/>
      <c r="B1539" s="280"/>
      <c r="C1539" s="209"/>
      <c r="D1539" s="210"/>
      <c r="E1539" s="209"/>
      <c r="F1539" s="211"/>
      <c r="G1539" s="229">
        <f t="shared" si="23"/>
        <v>0</v>
      </c>
      <c r="H1539" s="311"/>
    </row>
    <row r="1540" spans="1:8" ht="21.6" customHeight="1" thickBot="1">
      <c r="A1540" s="307"/>
      <c r="B1540" s="280"/>
      <c r="C1540" s="209"/>
      <c r="D1540" s="210"/>
      <c r="E1540" s="209"/>
      <c r="F1540" s="211"/>
      <c r="G1540" s="229">
        <f t="shared" si="23"/>
        <v>0</v>
      </c>
      <c r="H1540" s="311"/>
    </row>
    <row r="1541" spans="1:8" ht="21.6" customHeight="1" thickBot="1">
      <c r="A1541" s="307"/>
      <c r="B1541" s="280"/>
      <c r="C1541" s="209"/>
      <c r="D1541" s="210"/>
      <c r="E1541" s="209"/>
      <c r="F1541" s="211"/>
      <c r="G1541" s="229">
        <f t="shared" si="23"/>
        <v>0</v>
      </c>
      <c r="H1541" s="311"/>
    </row>
    <row r="1542" spans="1:8" ht="21.6" customHeight="1" thickBot="1">
      <c r="A1542" s="307"/>
      <c r="B1542" s="280"/>
      <c r="C1542" s="209"/>
      <c r="D1542" s="210"/>
      <c r="E1542" s="209"/>
      <c r="F1542" s="211"/>
      <c r="G1542" s="229">
        <f t="shared" si="23"/>
        <v>0</v>
      </c>
      <c r="H1542" s="311"/>
    </row>
    <row r="1543" spans="1:8" ht="21.6" customHeight="1" thickBot="1">
      <c r="A1543" s="307"/>
      <c r="B1543" s="280"/>
      <c r="C1543" s="209"/>
      <c r="D1543" s="210"/>
      <c r="E1543" s="209"/>
      <c r="F1543" s="211"/>
      <c r="G1543" s="229">
        <f t="shared" si="23"/>
        <v>0</v>
      </c>
      <c r="H1543" s="311"/>
    </row>
    <row r="1544" spans="1:8" ht="21.6" customHeight="1" thickBot="1">
      <c r="A1544" s="307"/>
      <c r="B1544" s="280"/>
      <c r="C1544" s="209"/>
      <c r="D1544" s="210"/>
      <c r="E1544" s="209"/>
      <c r="F1544" s="211"/>
      <c r="G1544" s="229">
        <f t="shared" si="23"/>
        <v>0</v>
      </c>
      <c r="H1544" s="311"/>
    </row>
    <row r="1545" spans="1:8" ht="21.6" customHeight="1" thickBot="1">
      <c r="A1545" s="307"/>
      <c r="B1545" s="280"/>
      <c r="C1545" s="209"/>
      <c r="D1545" s="210"/>
      <c r="E1545" s="209"/>
      <c r="F1545" s="211"/>
      <c r="G1545" s="229">
        <f t="shared" si="23"/>
        <v>0</v>
      </c>
      <c r="H1545" s="311"/>
    </row>
    <row r="1546" spans="1:8" ht="21.6" customHeight="1" thickBot="1">
      <c r="A1546" s="307"/>
      <c r="B1546" s="280"/>
      <c r="C1546" s="209"/>
      <c r="D1546" s="210"/>
      <c r="E1546" s="209"/>
      <c r="F1546" s="211"/>
      <c r="G1546" s="229">
        <f t="shared" si="23"/>
        <v>0</v>
      </c>
      <c r="H1546" s="311"/>
    </row>
    <row r="1547" spans="1:8" ht="21.6" customHeight="1" thickBot="1">
      <c r="A1547" s="307"/>
      <c r="B1547" s="280"/>
      <c r="C1547" s="209"/>
      <c r="D1547" s="210"/>
      <c r="E1547" s="209"/>
      <c r="F1547" s="211"/>
      <c r="G1547" s="229">
        <f t="shared" si="23"/>
        <v>0</v>
      </c>
      <c r="H1547" s="311"/>
    </row>
    <row r="1548" spans="1:8" ht="21.6" customHeight="1" thickBot="1">
      <c r="A1548" s="307"/>
      <c r="B1548" s="280"/>
      <c r="C1548" s="209"/>
      <c r="D1548" s="210"/>
      <c r="E1548" s="209"/>
      <c r="F1548" s="211"/>
      <c r="G1548" s="229">
        <f t="shared" si="23"/>
        <v>0</v>
      </c>
      <c r="H1548" s="311"/>
    </row>
    <row r="1549" spans="1:8" ht="21.6" customHeight="1" thickBot="1">
      <c r="A1549" s="307"/>
      <c r="B1549" s="280"/>
      <c r="C1549" s="209"/>
      <c r="D1549" s="210"/>
      <c r="E1549" s="209"/>
      <c r="F1549" s="211"/>
      <c r="G1549" s="229">
        <f t="shared" ref="G1549:G1612" si="24">IF($E1549=$K$13,0.1466*(($F1549*7/22)^0.7187),IF($E1549=$K$14,0.49522*((($F1549*7/22)^2)^0.8726),IF($E1549=$K$15,0.17446*((($F1549*7/22)^2)^1.0437),IF($E1549=$K$16,0.2425*((($F1549*7/22)^2)^1.0751)))))*1.27*0.47*(44/12)</f>
        <v>0</v>
      </c>
      <c r="H1549" s="311"/>
    </row>
    <row r="1550" spans="1:8" ht="21.6" customHeight="1" thickBot="1">
      <c r="A1550" s="307"/>
      <c r="B1550" s="280"/>
      <c r="C1550" s="209"/>
      <c r="D1550" s="210"/>
      <c r="E1550" s="209"/>
      <c r="F1550" s="211"/>
      <c r="G1550" s="229">
        <f t="shared" si="24"/>
        <v>0</v>
      </c>
      <c r="H1550" s="311"/>
    </row>
    <row r="1551" spans="1:8" ht="21.6" customHeight="1" thickBot="1">
      <c r="A1551" s="307"/>
      <c r="B1551" s="280"/>
      <c r="C1551" s="209"/>
      <c r="D1551" s="210"/>
      <c r="E1551" s="209"/>
      <c r="F1551" s="211"/>
      <c r="G1551" s="229">
        <f t="shared" si="24"/>
        <v>0</v>
      </c>
      <c r="H1551" s="311"/>
    </row>
    <row r="1552" spans="1:8" ht="21.6" customHeight="1" thickBot="1">
      <c r="A1552" s="308"/>
      <c r="B1552" s="310"/>
      <c r="C1552" s="230"/>
      <c r="D1552" s="231"/>
      <c r="E1552" s="230"/>
      <c r="F1552" s="232"/>
      <c r="G1552" s="233">
        <f t="shared" si="24"/>
        <v>0</v>
      </c>
      <c r="H1552" s="311"/>
    </row>
    <row r="1553" spans="1:8" ht="22.2" customHeight="1" thickTop="1" thickBot="1">
      <c r="A1553" s="277">
        <v>78</v>
      </c>
      <c r="B1553" s="280"/>
      <c r="C1553" s="223">
        <v>1</v>
      </c>
      <c r="D1553" s="234"/>
      <c r="E1553" s="223"/>
      <c r="F1553" s="235"/>
      <c r="G1553" s="236">
        <f t="shared" si="24"/>
        <v>0</v>
      </c>
      <c r="H1553" s="282">
        <f>IFERROR((SUM(G1553:G1572)*(B1553/COUNTA(F1553:F1572))),0)</f>
        <v>0</v>
      </c>
    </row>
    <row r="1554" spans="1:8" ht="21.6" customHeight="1" thickBot="1">
      <c r="A1554" s="277"/>
      <c r="B1554" s="280"/>
      <c r="C1554" s="209">
        <v>2</v>
      </c>
      <c r="D1554" s="210"/>
      <c r="E1554" s="209"/>
      <c r="F1554" s="211"/>
      <c r="G1554" s="218">
        <f t="shared" si="24"/>
        <v>0</v>
      </c>
      <c r="H1554" s="282"/>
    </row>
    <row r="1555" spans="1:8" ht="21.6" customHeight="1" thickBot="1">
      <c r="A1555" s="277"/>
      <c r="B1555" s="280"/>
      <c r="C1555" s="209"/>
      <c r="D1555" s="210"/>
      <c r="E1555" s="209"/>
      <c r="F1555" s="211"/>
      <c r="G1555" s="218">
        <f t="shared" si="24"/>
        <v>0</v>
      </c>
      <c r="H1555" s="282"/>
    </row>
    <row r="1556" spans="1:8" ht="21.6" customHeight="1" thickBot="1">
      <c r="A1556" s="277"/>
      <c r="B1556" s="280"/>
      <c r="C1556" s="209"/>
      <c r="D1556" s="210"/>
      <c r="E1556" s="209"/>
      <c r="F1556" s="211"/>
      <c r="G1556" s="218">
        <f t="shared" si="24"/>
        <v>0</v>
      </c>
      <c r="H1556" s="282"/>
    </row>
    <row r="1557" spans="1:8" ht="21.6" customHeight="1" thickBot="1">
      <c r="A1557" s="277"/>
      <c r="B1557" s="280"/>
      <c r="C1557" s="209"/>
      <c r="D1557" s="210"/>
      <c r="E1557" s="209"/>
      <c r="F1557" s="211"/>
      <c r="G1557" s="218">
        <f t="shared" si="24"/>
        <v>0</v>
      </c>
      <c r="H1557" s="282"/>
    </row>
    <row r="1558" spans="1:8" ht="21.6" customHeight="1" thickBot="1">
      <c r="A1558" s="277"/>
      <c r="B1558" s="280"/>
      <c r="C1558" s="209"/>
      <c r="D1558" s="210"/>
      <c r="E1558" s="209"/>
      <c r="F1558" s="211"/>
      <c r="G1558" s="218">
        <f t="shared" si="24"/>
        <v>0</v>
      </c>
      <c r="H1558" s="282"/>
    </row>
    <row r="1559" spans="1:8" ht="21.6" customHeight="1" thickBot="1">
      <c r="A1559" s="277"/>
      <c r="B1559" s="280"/>
      <c r="C1559" s="209"/>
      <c r="D1559" s="210"/>
      <c r="E1559" s="209"/>
      <c r="F1559" s="211"/>
      <c r="G1559" s="218">
        <f t="shared" si="24"/>
        <v>0</v>
      </c>
      <c r="H1559" s="282"/>
    </row>
    <row r="1560" spans="1:8" ht="21.6" customHeight="1" thickBot="1">
      <c r="A1560" s="277"/>
      <c r="B1560" s="280"/>
      <c r="C1560" s="209"/>
      <c r="D1560" s="210"/>
      <c r="E1560" s="209"/>
      <c r="F1560" s="211"/>
      <c r="G1560" s="218">
        <f t="shared" si="24"/>
        <v>0</v>
      </c>
      <c r="H1560" s="282"/>
    </row>
    <row r="1561" spans="1:8" ht="21.6" customHeight="1" thickBot="1">
      <c r="A1561" s="277"/>
      <c r="B1561" s="280"/>
      <c r="C1561" s="209"/>
      <c r="D1561" s="210"/>
      <c r="E1561" s="209"/>
      <c r="F1561" s="211"/>
      <c r="G1561" s="218">
        <f t="shared" si="24"/>
        <v>0</v>
      </c>
      <c r="H1561" s="282"/>
    </row>
    <row r="1562" spans="1:8" ht="21.6" customHeight="1" thickBot="1">
      <c r="A1562" s="277"/>
      <c r="B1562" s="280"/>
      <c r="C1562" s="209"/>
      <c r="D1562" s="210"/>
      <c r="E1562" s="209"/>
      <c r="F1562" s="211"/>
      <c r="G1562" s="218">
        <f t="shared" si="24"/>
        <v>0</v>
      </c>
      <c r="H1562" s="282"/>
    </row>
    <row r="1563" spans="1:8" ht="21.6" customHeight="1" thickBot="1">
      <c r="A1563" s="277"/>
      <c r="B1563" s="280"/>
      <c r="C1563" s="209"/>
      <c r="D1563" s="210"/>
      <c r="E1563" s="209"/>
      <c r="F1563" s="211"/>
      <c r="G1563" s="218">
        <f t="shared" si="24"/>
        <v>0</v>
      </c>
      <c r="H1563" s="282"/>
    </row>
    <row r="1564" spans="1:8" ht="21.6" customHeight="1" thickBot="1">
      <c r="A1564" s="277"/>
      <c r="B1564" s="280"/>
      <c r="C1564" s="209"/>
      <c r="D1564" s="210"/>
      <c r="E1564" s="209"/>
      <c r="F1564" s="211"/>
      <c r="G1564" s="218">
        <f t="shared" si="24"/>
        <v>0</v>
      </c>
      <c r="H1564" s="282"/>
    </row>
    <row r="1565" spans="1:8" ht="21.6" customHeight="1" thickBot="1">
      <c r="A1565" s="277"/>
      <c r="B1565" s="280"/>
      <c r="C1565" s="209"/>
      <c r="D1565" s="210"/>
      <c r="E1565" s="209"/>
      <c r="F1565" s="211"/>
      <c r="G1565" s="218">
        <f t="shared" si="24"/>
        <v>0</v>
      </c>
      <c r="H1565" s="282"/>
    </row>
    <row r="1566" spans="1:8" ht="21.6" customHeight="1" thickBot="1">
      <c r="A1566" s="277"/>
      <c r="B1566" s="280"/>
      <c r="C1566" s="209"/>
      <c r="D1566" s="210"/>
      <c r="E1566" s="209"/>
      <c r="F1566" s="211"/>
      <c r="G1566" s="218">
        <f t="shared" si="24"/>
        <v>0</v>
      </c>
      <c r="H1566" s="282"/>
    </row>
    <row r="1567" spans="1:8" ht="21.6" customHeight="1" thickBot="1">
      <c r="A1567" s="277"/>
      <c r="B1567" s="280"/>
      <c r="C1567" s="209"/>
      <c r="D1567" s="210"/>
      <c r="E1567" s="209"/>
      <c r="F1567" s="211"/>
      <c r="G1567" s="218">
        <f t="shared" si="24"/>
        <v>0</v>
      </c>
      <c r="H1567" s="282"/>
    </row>
    <row r="1568" spans="1:8" ht="21.6" customHeight="1" thickBot="1">
      <c r="A1568" s="277"/>
      <c r="B1568" s="280"/>
      <c r="C1568" s="209"/>
      <c r="D1568" s="210"/>
      <c r="E1568" s="209"/>
      <c r="F1568" s="211"/>
      <c r="G1568" s="218">
        <f t="shared" si="24"/>
        <v>0</v>
      </c>
      <c r="H1568" s="282"/>
    </row>
    <row r="1569" spans="1:8" ht="21.6" customHeight="1" thickBot="1">
      <c r="A1569" s="277"/>
      <c r="B1569" s="280"/>
      <c r="C1569" s="209"/>
      <c r="D1569" s="210"/>
      <c r="E1569" s="209"/>
      <c r="F1569" s="211"/>
      <c r="G1569" s="218">
        <f t="shared" si="24"/>
        <v>0</v>
      </c>
      <c r="H1569" s="282"/>
    </row>
    <row r="1570" spans="1:8" ht="21.6" customHeight="1" thickBot="1">
      <c r="A1570" s="277"/>
      <c r="B1570" s="280"/>
      <c r="C1570" s="209"/>
      <c r="D1570" s="210"/>
      <c r="E1570" s="209"/>
      <c r="F1570" s="211"/>
      <c r="G1570" s="218">
        <f t="shared" si="24"/>
        <v>0</v>
      </c>
      <c r="H1570" s="282"/>
    </row>
    <row r="1571" spans="1:8" ht="21.6" customHeight="1" thickBot="1">
      <c r="A1571" s="277"/>
      <c r="B1571" s="280"/>
      <c r="C1571" s="209"/>
      <c r="D1571" s="210"/>
      <c r="E1571" s="209"/>
      <c r="F1571" s="211"/>
      <c r="G1571" s="218">
        <f t="shared" si="24"/>
        <v>0</v>
      </c>
      <c r="H1571" s="282"/>
    </row>
    <row r="1572" spans="1:8" ht="21.6" customHeight="1" thickBot="1">
      <c r="A1572" s="277"/>
      <c r="B1572" s="280"/>
      <c r="C1572" s="220"/>
      <c r="D1572" s="221"/>
      <c r="E1572" s="220"/>
      <c r="F1572" s="222"/>
      <c r="G1572" s="224">
        <f t="shared" si="24"/>
        <v>0</v>
      </c>
      <c r="H1572" s="282"/>
    </row>
    <row r="1573" spans="1:8" ht="22.2" customHeight="1" thickTop="1" thickBot="1">
      <c r="A1573" s="312">
        <v>79</v>
      </c>
      <c r="B1573" s="309"/>
      <c r="C1573" s="225">
        <v>1</v>
      </c>
      <c r="D1573" s="226"/>
      <c r="E1573" s="225"/>
      <c r="F1573" s="227"/>
      <c r="G1573" s="228">
        <f t="shared" si="24"/>
        <v>0</v>
      </c>
      <c r="H1573" s="311">
        <f>IFERROR((SUM(G1573:G1592)*(B1573/COUNTA(F1573:F1592))),0)</f>
        <v>0</v>
      </c>
    </row>
    <row r="1574" spans="1:8" ht="21.6" customHeight="1" thickBot="1">
      <c r="A1574" s="313"/>
      <c r="B1574" s="280"/>
      <c r="C1574" s="209">
        <v>2</v>
      </c>
      <c r="D1574" s="210"/>
      <c r="E1574" s="209"/>
      <c r="F1574" s="211"/>
      <c r="G1574" s="229">
        <f t="shared" si="24"/>
        <v>0</v>
      </c>
      <c r="H1574" s="311"/>
    </row>
    <row r="1575" spans="1:8" ht="21.6" customHeight="1" thickBot="1">
      <c r="A1575" s="313"/>
      <c r="B1575" s="280"/>
      <c r="C1575" s="209"/>
      <c r="D1575" s="210"/>
      <c r="E1575" s="209"/>
      <c r="F1575" s="211"/>
      <c r="G1575" s="229">
        <f t="shared" si="24"/>
        <v>0</v>
      </c>
      <c r="H1575" s="311"/>
    </row>
    <row r="1576" spans="1:8" ht="21.6" customHeight="1" thickBot="1">
      <c r="A1576" s="313"/>
      <c r="B1576" s="280"/>
      <c r="C1576" s="209"/>
      <c r="D1576" s="210"/>
      <c r="E1576" s="209"/>
      <c r="F1576" s="211"/>
      <c r="G1576" s="229">
        <f t="shared" si="24"/>
        <v>0</v>
      </c>
      <c r="H1576" s="311"/>
    </row>
    <row r="1577" spans="1:8" ht="21.6" customHeight="1" thickBot="1">
      <c r="A1577" s="313"/>
      <c r="B1577" s="280"/>
      <c r="C1577" s="209"/>
      <c r="D1577" s="210"/>
      <c r="E1577" s="209"/>
      <c r="F1577" s="211"/>
      <c r="G1577" s="229">
        <f t="shared" si="24"/>
        <v>0</v>
      </c>
      <c r="H1577" s="311"/>
    </row>
    <row r="1578" spans="1:8" ht="21.6" customHeight="1" thickBot="1">
      <c r="A1578" s="313"/>
      <c r="B1578" s="280"/>
      <c r="C1578" s="209"/>
      <c r="D1578" s="210"/>
      <c r="E1578" s="209"/>
      <c r="F1578" s="211"/>
      <c r="G1578" s="229">
        <f t="shared" si="24"/>
        <v>0</v>
      </c>
      <c r="H1578" s="311"/>
    </row>
    <row r="1579" spans="1:8" ht="21.6" customHeight="1" thickBot="1">
      <c r="A1579" s="313"/>
      <c r="B1579" s="280"/>
      <c r="C1579" s="209"/>
      <c r="D1579" s="210"/>
      <c r="E1579" s="209"/>
      <c r="F1579" s="211"/>
      <c r="G1579" s="229">
        <f t="shared" si="24"/>
        <v>0</v>
      </c>
      <c r="H1579" s="311"/>
    </row>
    <row r="1580" spans="1:8" ht="21.6" customHeight="1" thickBot="1">
      <c r="A1580" s="313"/>
      <c r="B1580" s="280"/>
      <c r="C1580" s="209"/>
      <c r="D1580" s="210"/>
      <c r="E1580" s="209"/>
      <c r="F1580" s="211"/>
      <c r="G1580" s="229">
        <f t="shared" si="24"/>
        <v>0</v>
      </c>
      <c r="H1580" s="311"/>
    </row>
    <row r="1581" spans="1:8" ht="21.6" customHeight="1" thickBot="1">
      <c r="A1581" s="313"/>
      <c r="B1581" s="280"/>
      <c r="C1581" s="209"/>
      <c r="D1581" s="210"/>
      <c r="E1581" s="209"/>
      <c r="F1581" s="211"/>
      <c r="G1581" s="229">
        <f t="shared" si="24"/>
        <v>0</v>
      </c>
      <c r="H1581" s="311"/>
    </row>
    <row r="1582" spans="1:8" ht="21.6" customHeight="1" thickBot="1">
      <c r="A1582" s="313"/>
      <c r="B1582" s="280"/>
      <c r="C1582" s="209"/>
      <c r="D1582" s="210"/>
      <c r="E1582" s="209"/>
      <c r="F1582" s="211"/>
      <c r="G1582" s="229">
        <f t="shared" si="24"/>
        <v>0</v>
      </c>
      <c r="H1582" s="311"/>
    </row>
    <row r="1583" spans="1:8" ht="21.6" customHeight="1" thickBot="1">
      <c r="A1583" s="313"/>
      <c r="B1583" s="280"/>
      <c r="C1583" s="209"/>
      <c r="D1583" s="210"/>
      <c r="E1583" s="209"/>
      <c r="F1583" s="211"/>
      <c r="G1583" s="229">
        <f t="shared" si="24"/>
        <v>0</v>
      </c>
      <c r="H1583" s="311"/>
    </row>
    <row r="1584" spans="1:8" ht="21.6" customHeight="1" thickBot="1">
      <c r="A1584" s="313"/>
      <c r="B1584" s="280"/>
      <c r="C1584" s="209"/>
      <c r="D1584" s="210"/>
      <c r="E1584" s="209"/>
      <c r="F1584" s="211"/>
      <c r="G1584" s="229">
        <f t="shared" si="24"/>
        <v>0</v>
      </c>
      <c r="H1584" s="311"/>
    </row>
    <row r="1585" spans="1:8" ht="21.6" customHeight="1" thickBot="1">
      <c r="A1585" s="313"/>
      <c r="B1585" s="280"/>
      <c r="C1585" s="209"/>
      <c r="D1585" s="210"/>
      <c r="E1585" s="209"/>
      <c r="F1585" s="211"/>
      <c r="G1585" s="229">
        <f t="shared" si="24"/>
        <v>0</v>
      </c>
      <c r="H1585" s="311"/>
    </row>
    <row r="1586" spans="1:8" ht="21.6" customHeight="1" thickBot="1">
      <c r="A1586" s="313"/>
      <c r="B1586" s="280"/>
      <c r="C1586" s="209"/>
      <c r="D1586" s="210"/>
      <c r="E1586" s="209"/>
      <c r="F1586" s="211"/>
      <c r="G1586" s="229">
        <f t="shared" si="24"/>
        <v>0</v>
      </c>
      <c r="H1586" s="311"/>
    </row>
    <row r="1587" spans="1:8" ht="21.6" customHeight="1" thickBot="1">
      <c r="A1587" s="313"/>
      <c r="B1587" s="280"/>
      <c r="C1587" s="209"/>
      <c r="D1587" s="210"/>
      <c r="E1587" s="209"/>
      <c r="F1587" s="211"/>
      <c r="G1587" s="229">
        <f t="shared" si="24"/>
        <v>0</v>
      </c>
      <c r="H1587" s="311"/>
    </row>
    <row r="1588" spans="1:8" ht="21.6" customHeight="1" thickBot="1">
      <c r="A1588" s="313"/>
      <c r="B1588" s="280"/>
      <c r="C1588" s="209"/>
      <c r="D1588" s="210"/>
      <c r="E1588" s="209"/>
      <c r="F1588" s="211"/>
      <c r="G1588" s="229">
        <f t="shared" si="24"/>
        <v>0</v>
      </c>
      <c r="H1588" s="311"/>
    </row>
    <row r="1589" spans="1:8" ht="21.6" customHeight="1" thickBot="1">
      <c r="A1589" s="313"/>
      <c r="B1589" s="280"/>
      <c r="C1589" s="209"/>
      <c r="D1589" s="210"/>
      <c r="E1589" s="209"/>
      <c r="F1589" s="211"/>
      <c r="G1589" s="229">
        <f t="shared" si="24"/>
        <v>0</v>
      </c>
      <c r="H1589" s="311"/>
    </row>
    <row r="1590" spans="1:8" ht="21.6" customHeight="1" thickBot="1">
      <c r="A1590" s="313"/>
      <c r="B1590" s="280"/>
      <c r="C1590" s="209"/>
      <c r="D1590" s="210"/>
      <c r="E1590" s="209"/>
      <c r="F1590" s="211"/>
      <c r="G1590" s="229">
        <f t="shared" si="24"/>
        <v>0</v>
      </c>
      <c r="H1590" s="311"/>
    </row>
    <row r="1591" spans="1:8" ht="21.6" customHeight="1" thickBot="1">
      <c r="A1591" s="313"/>
      <c r="B1591" s="280"/>
      <c r="C1591" s="209"/>
      <c r="D1591" s="210"/>
      <c r="E1591" s="209"/>
      <c r="F1591" s="211"/>
      <c r="G1591" s="229">
        <f t="shared" si="24"/>
        <v>0</v>
      </c>
      <c r="H1591" s="311"/>
    </row>
    <row r="1592" spans="1:8" ht="21.6" customHeight="1" thickBot="1">
      <c r="A1592" s="314"/>
      <c r="B1592" s="310"/>
      <c r="C1592" s="230"/>
      <c r="D1592" s="231"/>
      <c r="E1592" s="230"/>
      <c r="F1592" s="232"/>
      <c r="G1592" s="233">
        <f t="shared" si="24"/>
        <v>0</v>
      </c>
      <c r="H1592" s="311"/>
    </row>
    <row r="1593" spans="1:8" ht="22.2" customHeight="1" thickTop="1" thickBot="1">
      <c r="A1593" s="283">
        <v>80</v>
      </c>
      <c r="B1593" s="280"/>
      <c r="C1593" s="223">
        <v>1</v>
      </c>
      <c r="D1593" s="234"/>
      <c r="E1593" s="223"/>
      <c r="F1593" s="235"/>
      <c r="G1593" s="236">
        <f t="shared" si="24"/>
        <v>0</v>
      </c>
      <c r="H1593" s="282">
        <f>IFERROR((SUM(G1593:G1612)*(B1593/COUNTA(F1593:F1612))),0)</f>
        <v>0</v>
      </c>
    </row>
    <row r="1594" spans="1:8" ht="21.6" customHeight="1" thickBot="1">
      <c r="A1594" s="283"/>
      <c r="B1594" s="280"/>
      <c r="C1594" s="209">
        <v>2</v>
      </c>
      <c r="D1594" s="210"/>
      <c r="E1594" s="209"/>
      <c r="F1594" s="211"/>
      <c r="G1594" s="218">
        <f t="shared" si="24"/>
        <v>0</v>
      </c>
      <c r="H1594" s="282"/>
    </row>
    <row r="1595" spans="1:8" ht="21.6" customHeight="1" thickBot="1">
      <c r="A1595" s="283"/>
      <c r="B1595" s="280"/>
      <c r="C1595" s="209"/>
      <c r="D1595" s="210"/>
      <c r="E1595" s="209"/>
      <c r="F1595" s="211"/>
      <c r="G1595" s="218">
        <f t="shared" si="24"/>
        <v>0</v>
      </c>
      <c r="H1595" s="282"/>
    </row>
    <row r="1596" spans="1:8" ht="21.6" customHeight="1" thickBot="1">
      <c r="A1596" s="283"/>
      <c r="B1596" s="280"/>
      <c r="C1596" s="209"/>
      <c r="D1596" s="210"/>
      <c r="E1596" s="209"/>
      <c r="F1596" s="211"/>
      <c r="G1596" s="218">
        <f t="shared" si="24"/>
        <v>0</v>
      </c>
      <c r="H1596" s="282"/>
    </row>
    <row r="1597" spans="1:8" ht="21.6" customHeight="1" thickBot="1">
      <c r="A1597" s="283"/>
      <c r="B1597" s="280"/>
      <c r="C1597" s="209"/>
      <c r="D1597" s="210"/>
      <c r="E1597" s="209"/>
      <c r="F1597" s="211"/>
      <c r="G1597" s="218">
        <f t="shared" si="24"/>
        <v>0</v>
      </c>
      <c r="H1597" s="282"/>
    </row>
    <row r="1598" spans="1:8" ht="21.6" customHeight="1" thickBot="1">
      <c r="A1598" s="283"/>
      <c r="B1598" s="280"/>
      <c r="C1598" s="209"/>
      <c r="D1598" s="210"/>
      <c r="E1598" s="209"/>
      <c r="F1598" s="211"/>
      <c r="G1598" s="218">
        <f t="shared" si="24"/>
        <v>0</v>
      </c>
      <c r="H1598" s="282"/>
    </row>
    <row r="1599" spans="1:8" ht="21.6" customHeight="1" thickBot="1">
      <c r="A1599" s="283"/>
      <c r="B1599" s="280"/>
      <c r="C1599" s="209"/>
      <c r="D1599" s="210"/>
      <c r="E1599" s="209"/>
      <c r="F1599" s="211"/>
      <c r="G1599" s="218">
        <f t="shared" si="24"/>
        <v>0</v>
      </c>
      <c r="H1599" s="282"/>
    </row>
    <row r="1600" spans="1:8" ht="21.6" customHeight="1" thickBot="1">
      <c r="A1600" s="283"/>
      <c r="B1600" s="280"/>
      <c r="C1600" s="209"/>
      <c r="D1600" s="210"/>
      <c r="E1600" s="209"/>
      <c r="F1600" s="211"/>
      <c r="G1600" s="218">
        <f t="shared" si="24"/>
        <v>0</v>
      </c>
      <c r="H1600" s="282"/>
    </row>
    <row r="1601" spans="1:8" ht="21.6" customHeight="1" thickBot="1">
      <c r="A1601" s="283"/>
      <c r="B1601" s="280"/>
      <c r="C1601" s="209"/>
      <c r="D1601" s="210"/>
      <c r="E1601" s="209"/>
      <c r="F1601" s="211"/>
      <c r="G1601" s="218">
        <f t="shared" si="24"/>
        <v>0</v>
      </c>
      <c r="H1601" s="282"/>
    </row>
    <row r="1602" spans="1:8" ht="21.6" customHeight="1" thickBot="1">
      <c r="A1602" s="283"/>
      <c r="B1602" s="280"/>
      <c r="C1602" s="209"/>
      <c r="D1602" s="210"/>
      <c r="E1602" s="209"/>
      <c r="F1602" s="211"/>
      <c r="G1602" s="218">
        <f t="shared" si="24"/>
        <v>0</v>
      </c>
      <c r="H1602" s="282"/>
    </row>
    <row r="1603" spans="1:8" ht="21.6" customHeight="1" thickBot="1">
      <c r="A1603" s="283"/>
      <c r="B1603" s="280"/>
      <c r="C1603" s="209"/>
      <c r="D1603" s="210"/>
      <c r="E1603" s="209"/>
      <c r="F1603" s="211"/>
      <c r="G1603" s="218">
        <f t="shared" si="24"/>
        <v>0</v>
      </c>
      <c r="H1603" s="282"/>
    </row>
    <row r="1604" spans="1:8" ht="21.6" customHeight="1" thickBot="1">
      <c r="A1604" s="283"/>
      <c r="B1604" s="280"/>
      <c r="C1604" s="209"/>
      <c r="D1604" s="210"/>
      <c r="E1604" s="209"/>
      <c r="F1604" s="211"/>
      <c r="G1604" s="218">
        <f t="shared" si="24"/>
        <v>0</v>
      </c>
      <c r="H1604" s="282"/>
    </row>
    <row r="1605" spans="1:8" ht="21.6" customHeight="1" thickBot="1">
      <c r="A1605" s="283"/>
      <c r="B1605" s="280"/>
      <c r="C1605" s="209"/>
      <c r="D1605" s="210"/>
      <c r="E1605" s="209"/>
      <c r="F1605" s="211"/>
      <c r="G1605" s="218">
        <f t="shared" si="24"/>
        <v>0</v>
      </c>
      <c r="H1605" s="282"/>
    </row>
    <row r="1606" spans="1:8" ht="21.6" customHeight="1" thickBot="1">
      <c r="A1606" s="283"/>
      <c r="B1606" s="280"/>
      <c r="C1606" s="209"/>
      <c r="D1606" s="210"/>
      <c r="E1606" s="209"/>
      <c r="F1606" s="211"/>
      <c r="G1606" s="218">
        <f t="shared" si="24"/>
        <v>0</v>
      </c>
      <c r="H1606" s="282"/>
    </row>
    <row r="1607" spans="1:8" ht="21.6" customHeight="1" thickBot="1">
      <c r="A1607" s="283"/>
      <c r="B1607" s="280"/>
      <c r="C1607" s="209"/>
      <c r="D1607" s="210"/>
      <c r="E1607" s="209"/>
      <c r="F1607" s="211"/>
      <c r="G1607" s="218">
        <f t="shared" si="24"/>
        <v>0</v>
      </c>
      <c r="H1607" s="282"/>
    </row>
    <row r="1608" spans="1:8" ht="21.6" customHeight="1" thickBot="1">
      <c r="A1608" s="283"/>
      <c r="B1608" s="280"/>
      <c r="C1608" s="209"/>
      <c r="D1608" s="210"/>
      <c r="E1608" s="209"/>
      <c r="F1608" s="211"/>
      <c r="G1608" s="218">
        <f t="shared" si="24"/>
        <v>0</v>
      </c>
      <c r="H1608" s="282"/>
    </row>
    <row r="1609" spans="1:8" ht="21.6" customHeight="1" thickBot="1">
      <c r="A1609" s="283"/>
      <c r="B1609" s="280"/>
      <c r="C1609" s="209"/>
      <c r="D1609" s="210"/>
      <c r="E1609" s="209"/>
      <c r="F1609" s="211"/>
      <c r="G1609" s="218">
        <f t="shared" si="24"/>
        <v>0</v>
      </c>
      <c r="H1609" s="282"/>
    </row>
    <row r="1610" spans="1:8" ht="21.6" customHeight="1" thickBot="1">
      <c r="A1610" s="283"/>
      <c r="B1610" s="280"/>
      <c r="C1610" s="209"/>
      <c r="D1610" s="210"/>
      <c r="E1610" s="209"/>
      <c r="F1610" s="211"/>
      <c r="G1610" s="218">
        <f t="shared" si="24"/>
        <v>0</v>
      </c>
      <c r="H1610" s="282"/>
    </row>
    <row r="1611" spans="1:8" ht="21.6" customHeight="1" thickBot="1">
      <c r="A1611" s="283"/>
      <c r="B1611" s="280"/>
      <c r="C1611" s="209"/>
      <c r="D1611" s="210"/>
      <c r="E1611" s="209"/>
      <c r="F1611" s="211"/>
      <c r="G1611" s="218">
        <f t="shared" si="24"/>
        <v>0</v>
      </c>
      <c r="H1611" s="282"/>
    </row>
    <row r="1612" spans="1:8" ht="21.6" customHeight="1" thickBot="1">
      <c r="A1612" s="283"/>
      <c r="B1612" s="280"/>
      <c r="C1612" s="220"/>
      <c r="D1612" s="221"/>
      <c r="E1612" s="220"/>
      <c r="F1612" s="222"/>
      <c r="G1612" s="224">
        <f t="shared" si="24"/>
        <v>0</v>
      </c>
      <c r="H1612" s="282"/>
    </row>
    <row r="1613" spans="1:8" ht="22.2" customHeight="1" thickTop="1" thickBot="1">
      <c r="A1613" s="306">
        <v>81</v>
      </c>
      <c r="B1613" s="309"/>
      <c r="C1613" s="225">
        <v>1</v>
      </c>
      <c r="D1613" s="226"/>
      <c r="E1613" s="225"/>
      <c r="F1613" s="227"/>
      <c r="G1613" s="228">
        <f t="shared" ref="G1613:G1676" si="25">IF($E1613=$K$13,0.1466*(($F1613*7/22)^0.7187),IF($E1613=$K$14,0.49522*((($F1613*7/22)^2)^0.8726),IF($E1613=$K$15,0.17446*((($F1613*7/22)^2)^1.0437),IF($E1613=$K$16,0.2425*((($F1613*7/22)^2)^1.0751)))))*1.27*0.47*(44/12)</f>
        <v>0</v>
      </c>
      <c r="H1613" s="311">
        <f>IFERROR((SUM(G1613:G1632)*(B1613/COUNTA(F1613:F1632))),0)</f>
        <v>0</v>
      </c>
    </row>
    <row r="1614" spans="1:8" ht="21.6" customHeight="1" thickBot="1">
      <c r="A1614" s="307"/>
      <c r="B1614" s="280"/>
      <c r="C1614" s="209">
        <v>2</v>
      </c>
      <c r="D1614" s="210"/>
      <c r="E1614" s="209"/>
      <c r="F1614" s="211"/>
      <c r="G1614" s="229">
        <f t="shared" si="25"/>
        <v>0</v>
      </c>
      <c r="H1614" s="311"/>
    </row>
    <row r="1615" spans="1:8" ht="21.6" customHeight="1" thickBot="1">
      <c r="A1615" s="307"/>
      <c r="B1615" s="280"/>
      <c r="C1615" s="209"/>
      <c r="D1615" s="210"/>
      <c r="E1615" s="209"/>
      <c r="F1615" s="211"/>
      <c r="G1615" s="229">
        <f t="shared" si="25"/>
        <v>0</v>
      </c>
      <c r="H1615" s="311"/>
    </row>
    <row r="1616" spans="1:8" ht="21.6" customHeight="1" thickBot="1">
      <c r="A1616" s="307"/>
      <c r="B1616" s="280"/>
      <c r="C1616" s="209"/>
      <c r="D1616" s="210"/>
      <c r="E1616" s="209"/>
      <c r="F1616" s="211"/>
      <c r="G1616" s="229">
        <f t="shared" si="25"/>
        <v>0</v>
      </c>
      <c r="H1616" s="311"/>
    </row>
    <row r="1617" spans="1:8" ht="21.6" customHeight="1" thickBot="1">
      <c r="A1617" s="307"/>
      <c r="B1617" s="280"/>
      <c r="C1617" s="209"/>
      <c r="D1617" s="210"/>
      <c r="E1617" s="209"/>
      <c r="F1617" s="211"/>
      <c r="G1617" s="229">
        <f t="shared" si="25"/>
        <v>0</v>
      </c>
      <c r="H1617" s="311"/>
    </row>
    <row r="1618" spans="1:8" ht="21.6" customHeight="1" thickBot="1">
      <c r="A1618" s="307"/>
      <c r="B1618" s="280"/>
      <c r="C1618" s="209"/>
      <c r="D1618" s="210"/>
      <c r="E1618" s="209"/>
      <c r="F1618" s="211"/>
      <c r="G1618" s="229">
        <f t="shared" si="25"/>
        <v>0</v>
      </c>
      <c r="H1618" s="311"/>
    </row>
    <row r="1619" spans="1:8" ht="21.6" customHeight="1" thickBot="1">
      <c r="A1619" s="307"/>
      <c r="B1619" s="280"/>
      <c r="C1619" s="209"/>
      <c r="D1619" s="210"/>
      <c r="E1619" s="209"/>
      <c r="F1619" s="211"/>
      <c r="G1619" s="229">
        <f t="shared" si="25"/>
        <v>0</v>
      </c>
      <c r="H1619" s="311"/>
    </row>
    <row r="1620" spans="1:8" ht="21.6" customHeight="1" thickBot="1">
      <c r="A1620" s="307"/>
      <c r="B1620" s="280"/>
      <c r="C1620" s="209"/>
      <c r="D1620" s="210"/>
      <c r="E1620" s="209"/>
      <c r="F1620" s="211"/>
      <c r="G1620" s="229">
        <f t="shared" si="25"/>
        <v>0</v>
      </c>
      <c r="H1620" s="311"/>
    </row>
    <row r="1621" spans="1:8" ht="21.6" customHeight="1" thickBot="1">
      <c r="A1621" s="307"/>
      <c r="B1621" s="280"/>
      <c r="C1621" s="209"/>
      <c r="D1621" s="210"/>
      <c r="E1621" s="209"/>
      <c r="F1621" s="211"/>
      <c r="G1621" s="229">
        <f t="shared" si="25"/>
        <v>0</v>
      </c>
      <c r="H1621" s="311"/>
    </row>
    <row r="1622" spans="1:8" ht="21.6" customHeight="1" thickBot="1">
      <c r="A1622" s="307"/>
      <c r="B1622" s="280"/>
      <c r="C1622" s="209"/>
      <c r="D1622" s="210"/>
      <c r="E1622" s="209"/>
      <c r="F1622" s="211"/>
      <c r="G1622" s="229">
        <f t="shared" si="25"/>
        <v>0</v>
      </c>
      <c r="H1622" s="311"/>
    </row>
    <row r="1623" spans="1:8" ht="21.6" customHeight="1" thickBot="1">
      <c r="A1623" s="307"/>
      <c r="B1623" s="280"/>
      <c r="C1623" s="209"/>
      <c r="D1623" s="210"/>
      <c r="E1623" s="209"/>
      <c r="F1623" s="211"/>
      <c r="G1623" s="229">
        <f t="shared" si="25"/>
        <v>0</v>
      </c>
      <c r="H1623" s="311"/>
    </row>
    <row r="1624" spans="1:8" ht="21.6" customHeight="1" thickBot="1">
      <c r="A1624" s="307"/>
      <c r="B1624" s="280"/>
      <c r="C1624" s="209"/>
      <c r="D1624" s="210"/>
      <c r="E1624" s="209"/>
      <c r="F1624" s="211"/>
      <c r="G1624" s="229">
        <f t="shared" si="25"/>
        <v>0</v>
      </c>
      <c r="H1624" s="311"/>
    </row>
    <row r="1625" spans="1:8" ht="21.6" customHeight="1" thickBot="1">
      <c r="A1625" s="307"/>
      <c r="B1625" s="280"/>
      <c r="C1625" s="209"/>
      <c r="D1625" s="210"/>
      <c r="E1625" s="209"/>
      <c r="F1625" s="211"/>
      <c r="G1625" s="229">
        <f t="shared" si="25"/>
        <v>0</v>
      </c>
      <c r="H1625" s="311"/>
    </row>
    <row r="1626" spans="1:8" ht="21.6" customHeight="1" thickBot="1">
      <c r="A1626" s="307"/>
      <c r="B1626" s="280"/>
      <c r="C1626" s="209"/>
      <c r="D1626" s="210"/>
      <c r="E1626" s="209"/>
      <c r="F1626" s="211"/>
      <c r="G1626" s="229">
        <f t="shared" si="25"/>
        <v>0</v>
      </c>
      <c r="H1626" s="311"/>
    </row>
    <row r="1627" spans="1:8" ht="21.6" customHeight="1" thickBot="1">
      <c r="A1627" s="307"/>
      <c r="B1627" s="280"/>
      <c r="C1627" s="209"/>
      <c r="D1627" s="210"/>
      <c r="E1627" s="209"/>
      <c r="F1627" s="211"/>
      <c r="G1627" s="229">
        <f t="shared" si="25"/>
        <v>0</v>
      </c>
      <c r="H1627" s="311"/>
    </row>
    <row r="1628" spans="1:8" ht="21.6" customHeight="1" thickBot="1">
      <c r="A1628" s="307"/>
      <c r="B1628" s="280"/>
      <c r="C1628" s="209"/>
      <c r="D1628" s="210"/>
      <c r="E1628" s="209"/>
      <c r="F1628" s="211"/>
      <c r="G1628" s="229">
        <f t="shared" si="25"/>
        <v>0</v>
      </c>
      <c r="H1628" s="311"/>
    </row>
    <row r="1629" spans="1:8" ht="21.6" customHeight="1" thickBot="1">
      <c r="A1629" s="307"/>
      <c r="B1629" s="280"/>
      <c r="C1629" s="209"/>
      <c r="D1629" s="210"/>
      <c r="E1629" s="209"/>
      <c r="F1629" s="211"/>
      <c r="G1629" s="229">
        <f t="shared" si="25"/>
        <v>0</v>
      </c>
      <c r="H1629" s="311"/>
    </row>
    <row r="1630" spans="1:8" ht="21.6" customHeight="1" thickBot="1">
      <c r="A1630" s="307"/>
      <c r="B1630" s="280"/>
      <c r="C1630" s="209"/>
      <c r="D1630" s="210"/>
      <c r="E1630" s="209"/>
      <c r="F1630" s="211"/>
      <c r="G1630" s="229">
        <f t="shared" si="25"/>
        <v>0</v>
      </c>
      <c r="H1630" s="311"/>
    </row>
    <row r="1631" spans="1:8" ht="21.6" customHeight="1" thickBot="1">
      <c r="A1631" s="307"/>
      <c r="B1631" s="280"/>
      <c r="C1631" s="209"/>
      <c r="D1631" s="210"/>
      <c r="E1631" s="209"/>
      <c r="F1631" s="211"/>
      <c r="G1631" s="229">
        <f t="shared" si="25"/>
        <v>0</v>
      </c>
      <c r="H1631" s="311"/>
    </row>
    <row r="1632" spans="1:8" ht="21.6" customHeight="1" thickBot="1">
      <c r="A1632" s="308"/>
      <c r="B1632" s="310"/>
      <c r="C1632" s="230"/>
      <c r="D1632" s="231"/>
      <c r="E1632" s="230"/>
      <c r="F1632" s="232"/>
      <c r="G1632" s="233">
        <f t="shared" si="25"/>
        <v>0</v>
      </c>
      <c r="H1632" s="311"/>
    </row>
    <row r="1633" spans="1:8" ht="22.2" customHeight="1" thickTop="1" thickBot="1">
      <c r="A1633" s="277">
        <v>82</v>
      </c>
      <c r="B1633" s="280"/>
      <c r="C1633" s="223">
        <v>1</v>
      </c>
      <c r="D1633" s="234"/>
      <c r="E1633" s="223"/>
      <c r="F1633" s="235"/>
      <c r="G1633" s="236">
        <f t="shared" si="25"/>
        <v>0</v>
      </c>
      <c r="H1633" s="282">
        <f>IFERROR((SUM(G1633:G1652)*(B1633/COUNTA(F1633:F1652))),0)</f>
        <v>0</v>
      </c>
    </row>
    <row r="1634" spans="1:8" ht="21.6" customHeight="1" thickBot="1">
      <c r="A1634" s="277"/>
      <c r="B1634" s="280"/>
      <c r="C1634" s="209">
        <v>2</v>
      </c>
      <c r="D1634" s="210"/>
      <c r="E1634" s="209"/>
      <c r="F1634" s="211"/>
      <c r="G1634" s="218">
        <f t="shared" si="25"/>
        <v>0</v>
      </c>
      <c r="H1634" s="282"/>
    </row>
    <row r="1635" spans="1:8" ht="21.6" customHeight="1" thickBot="1">
      <c r="A1635" s="277"/>
      <c r="B1635" s="280"/>
      <c r="C1635" s="209"/>
      <c r="D1635" s="210"/>
      <c r="E1635" s="209"/>
      <c r="F1635" s="211"/>
      <c r="G1635" s="218">
        <f t="shared" si="25"/>
        <v>0</v>
      </c>
      <c r="H1635" s="282"/>
    </row>
    <row r="1636" spans="1:8" ht="21.6" customHeight="1" thickBot="1">
      <c r="A1636" s="277"/>
      <c r="B1636" s="280"/>
      <c r="C1636" s="209"/>
      <c r="D1636" s="210"/>
      <c r="E1636" s="209"/>
      <c r="F1636" s="211"/>
      <c r="G1636" s="218">
        <f t="shared" si="25"/>
        <v>0</v>
      </c>
      <c r="H1636" s="282"/>
    </row>
    <row r="1637" spans="1:8" ht="21.6" customHeight="1" thickBot="1">
      <c r="A1637" s="277"/>
      <c r="B1637" s="280"/>
      <c r="C1637" s="209"/>
      <c r="D1637" s="210"/>
      <c r="E1637" s="209"/>
      <c r="F1637" s="211"/>
      <c r="G1637" s="218">
        <f t="shared" si="25"/>
        <v>0</v>
      </c>
      <c r="H1637" s="282"/>
    </row>
    <row r="1638" spans="1:8" ht="21.6" customHeight="1" thickBot="1">
      <c r="A1638" s="277"/>
      <c r="B1638" s="280"/>
      <c r="C1638" s="209"/>
      <c r="D1638" s="210"/>
      <c r="E1638" s="209"/>
      <c r="F1638" s="211"/>
      <c r="G1638" s="218">
        <f t="shared" si="25"/>
        <v>0</v>
      </c>
      <c r="H1638" s="282"/>
    </row>
    <row r="1639" spans="1:8" ht="21.6" customHeight="1" thickBot="1">
      <c r="A1639" s="277"/>
      <c r="B1639" s="280"/>
      <c r="C1639" s="209"/>
      <c r="D1639" s="210"/>
      <c r="E1639" s="209"/>
      <c r="F1639" s="211"/>
      <c r="G1639" s="218">
        <f t="shared" si="25"/>
        <v>0</v>
      </c>
      <c r="H1639" s="282"/>
    </row>
    <row r="1640" spans="1:8" ht="21.6" customHeight="1" thickBot="1">
      <c r="A1640" s="277"/>
      <c r="B1640" s="280"/>
      <c r="C1640" s="209"/>
      <c r="D1640" s="210"/>
      <c r="E1640" s="209"/>
      <c r="F1640" s="211"/>
      <c r="G1640" s="218">
        <f t="shared" si="25"/>
        <v>0</v>
      </c>
      <c r="H1640" s="282"/>
    </row>
    <row r="1641" spans="1:8" ht="21.6" customHeight="1" thickBot="1">
      <c r="A1641" s="277"/>
      <c r="B1641" s="280"/>
      <c r="C1641" s="209"/>
      <c r="D1641" s="210"/>
      <c r="E1641" s="209"/>
      <c r="F1641" s="211"/>
      <c r="G1641" s="218">
        <f t="shared" si="25"/>
        <v>0</v>
      </c>
      <c r="H1641" s="282"/>
    </row>
    <row r="1642" spans="1:8" ht="21.6" customHeight="1" thickBot="1">
      <c r="A1642" s="277"/>
      <c r="B1642" s="280"/>
      <c r="C1642" s="209"/>
      <c r="D1642" s="210"/>
      <c r="E1642" s="209"/>
      <c r="F1642" s="211"/>
      <c r="G1642" s="218">
        <f t="shared" si="25"/>
        <v>0</v>
      </c>
      <c r="H1642" s="282"/>
    </row>
    <row r="1643" spans="1:8" ht="21.6" customHeight="1" thickBot="1">
      <c r="A1643" s="277"/>
      <c r="B1643" s="280"/>
      <c r="C1643" s="209"/>
      <c r="D1643" s="210"/>
      <c r="E1643" s="209"/>
      <c r="F1643" s="211"/>
      <c r="G1643" s="218">
        <f t="shared" si="25"/>
        <v>0</v>
      </c>
      <c r="H1643" s="282"/>
    </row>
    <row r="1644" spans="1:8" ht="21.6" customHeight="1" thickBot="1">
      <c r="A1644" s="277"/>
      <c r="B1644" s="280"/>
      <c r="C1644" s="209"/>
      <c r="D1644" s="210"/>
      <c r="E1644" s="209"/>
      <c r="F1644" s="211"/>
      <c r="G1644" s="218">
        <f t="shared" si="25"/>
        <v>0</v>
      </c>
      <c r="H1644" s="282"/>
    </row>
    <row r="1645" spans="1:8" ht="21.6" customHeight="1" thickBot="1">
      <c r="A1645" s="277"/>
      <c r="B1645" s="280"/>
      <c r="C1645" s="209"/>
      <c r="D1645" s="210"/>
      <c r="E1645" s="209"/>
      <c r="F1645" s="211"/>
      <c r="G1645" s="218">
        <f t="shared" si="25"/>
        <v>0</v>
      </c>
      <c r="H1645" s="282"/>
    </row>
    <row r="1646" spans="1:8" ht="21.6" customHeight="1" thickBot="1">
      <c r="A1646" s="277"/>
      <c r="B1646" s="280"/>
      <c r="C1646" s="209"/>
      <c r="D1646" s="210"/>
      <c r="E1646" s="209"/>
      <c r="F1646" s="211"/>
      <c r="G1646" s="218">
        <f t="shared" si="25"/>
        <v>0</v>
      </c>
      <c r="H1646" s="282"/>
    </row>
    <row r="1647" spans="1:8" ht="21.6" customHeight="1" thickBot="1">
      <c r="A1647" s="277"/>
      <c r="B1647" s="280"/>
      <c r="C1647" s="209"/>
      <c r="D1647" s="210"/>
      <c r="E1647" s="209"/>
      <c r="F1647" s="211"/>
      <c r="G1647" s="218">
        <f t="shared" si="25"/>
        <v>0</v>
      </c>
      <c r="H1647" s="282"/>
    </row>
    <row r="1648" spans="1:8" ht="21.6" customHeight="1" thickBot="1">
      <c r="A1648" s="277"/>
      <c r="B1648" s="280"/>
      <c r="C1648" s="209"/>
      <c r="D1648" s="210"/>
      <c r="E1648" s="209"/>
      <c r="F1648" s="211"/>
      <c r="G1648" s="218">
        <f t="shared" si="25"/>
        <v>0</v>
      </c>
      <c r="H1648" s="282"/>
    </row>
    <row r="1649" spans="1:8" ht="21.6" customHeight="1" thickBot="1">
      <c r="A1649" s="277"/>
      <c r="B1649" s="280"/>
      <c r="C1649" s="209"/>
      <c r="D1649" s="210"/>
      <c r="E1649" s="209"/>
      <c r="F1649" s="211"/>
      <c r="G1649" s="218">
        <f t="shared" si="25"/>
        <v>0</v>
      </c>
      <c r="H1649" s="282"/>
    </row>
    <row r="1650" spans="1:8" ht="21.6" customHeight="1" thickBot="1">
      <c r="A1650" s="277"/>
      <c r="B1650" s="280"/>
      <c r="C1650" s="209"/>
      <c r="D1650" s="210"/>
      <c r="E1650" s="209"/>
      <c r="F1650" s="211"/>
      <c r="G1650" s="218">
        <f t="shared" si="25"/>
        <v>0</v>
      </c>
      <c r="H1650" s="282"/>
    </row>
    <row r="1651" spans="1:8" ht="21.6" customHeight="1" thickBot="1">
      <c r="A1651" s="277"/>
      <c r="B1651" s="280"/>
      <c r="C1651" s="209"/>
      <c r="D1651" s="210"/>
      <c r="E1651" s="209"/>
      <c r="F1651" s="211"/>
      <c r="G1651" s="218">
        <f t="shared" si="25"/>
        <v>0</v>
      </c>
      <c r="H1651" s="282"/>
    </row>
    <row r="1652" spans="1:8" ht="21.6" customHeight="1" thickBot="1">
      <c r="A1652" s="277"/>
      <c r="B1652" s="280"/>
      <c r="C1652" s="220"/>
      <c r="D1652" s="221"/>
      <c r="E1652" s="220"/>
      <c r="F1652" s="222"/>
      <c r="G1652" s="224">
        <f t="shared" si="25"/>
        <v>0</v>
      </c>
      <c r="H1652" s="282"/>
    </row>
    <row r="1653" spans="1:8" ht="22.2" customHeight="1" thickTop="1" thickBot="1">
      <c r="A1653" s="312">
        <v>83</v>
      </c>
      <c r="B1653" s="309"/>
      <c r="C1653" s="225">
        <v>1</v>
      </c>
      <c r="D1653" s="226"/>
      <c r="E1653" s="225"/>
      <c r="F1653" s="227"/>
      <c r="G1653" s="228">
        <f t="shared" si="25"/>
        <v>0</v>
      </c>
      <c r="H1653" s="311">
        <f>IFERROR((SUM(G1653:G1672)*(B1653/COUNTA(F1653:F1672))),0)</f>
        <v>0</v>
      </c>
    </row>
    <row r="1654" spans="1:8" ht="21.6" customHeight="1" thickBot="1">
      <c r="A1654" s="313"/>
      <c r="B1654" s="280"/>
      <c r="C1654" s="209">
        <v>2</v>
      </c>
      <c r="D1654" s="210"/>
      <c r="E1654" s="209"/>
      <c r="F1654" s="211"/>
      <c r="G1654" s="229">
        <f t="shared" si="25"/>
        <v>0</v>
      </c>
      <c r="H1654" s="311"/>
    </row>
    <row r="1655" spans="1:8" ht="21.6" customHeight="1" thickBot="1">
      <c r="A1655" s="313"/>
      <c r="B1655" s="280"/>
      <c r="C1655" s="209"/>
      <c r="D1655" s="210"/>
      <c r="E1655" s="209"/>
      <c r="F1655" s="211"/>
      <c r="G1655" s="229">
        <f t="shared" si="25"/>
        <v>0</v>
      </c>
      <c r="H1655" s="311"/>
    </row>
    <row r="1656" spans="1:8" ht="21.6" customHeight="1" thickBot="1">
      <c r="A1656" s="313"/>
      <c r="B1656" s="280"/>
      <c r="C1656" s="209"/>
      <c r="D1656" s="210"/>
      <c r="E1656" s="209"/>
      <c r="F1656" s="211"/>
      <c r="G1656" s="229">
        <f t="shared" si="25"/>
        <v>0</v>
      </c>
      <c r="H1656" s="311"/>
    </row>
    <row r="1657" spans="1:8" ht="21.6" customHeight="1" thickBot="1">
      <c r="A1657" s="313"/>
      <c r="B1657" s="280"/>
      <c r="C1657" s="209"/>
      <c r="D1657" s="210"/>
      <c r="E1657" s="209"/>
      <c r="F1657" s="211"/>
      <c r="G1657" s="229">
        <f t="shared" si="25"/>
        <v>0</v>
      </c>
      <c r="H1657" s="311"/>
    </row>
    <row r="1658" spans="1:8" ht="21.6" customHeight="1" thickBot="1">
      <c r="A1658" s="313"/>
      <c r="B1658" s="280"/>
      <c r="C1658" s="209"/>
      <c r="D1658" s="210"/>
      <c r="E1658" s="209"/>
      <c r="F1658" s="211"/>
      <c r="G1658" s="229">
        <f t="shared" si="25"/>
        <v>0</v>
      </c>
      <c r="H1658" s="311"/>
    </row>
    <row r="1659" spans="1:8" ht="21.6" customHeight="1" thickBot="1">
      <c r="A1659" s="313"/>
      <c r="B1659" s="280"/>
      <c r="C1659" s="209"/>
      <c r="D1659" s="210"/>
      <c r="E1659" s="209"/>
      <c r="F1659" s="211"/>
      <c r="G1659" s="229">
        <f t="shared" si="25"/>
        <v>0</v>
      </c>
      <c r="H1659" s="311"/>
    </row>
    <row r="1660" spans="1:8" ht="21.6" customHeight="1" thickBot="1">
      <c r="A1660" s="313"/>
      <c r="B1660" s="280"/>
      <c r="C1660" s="209"/>
      <c r="D1660" s="210"/>
      <c r="E1660" s="209"/>
      <c r="F1660" s="211"/>
      <c r="G1660" s="229">
        <f t="shared" si="25"/>
        <v>0</v>
      </c>
      <c r="H1660" s="311"/>
    </row>
    <row r="1661" spans="1:8" ht="21.6" customHeight="1" thickBot="1">
      <c r="A1661" s="313"/>
      <c r="B1661" s="280"/>
      <c r="C1661" s="209"/>
      <c r="D1661" s="210"/>
      <c r="E1661" s="209"/>
      <c r="F1661" s="211"/>
      <c r="G1661" s="229">
        <f t="shared" si="25"/>
        <v>0</v>
      </c>
      <c r="H1661" s="311"/>
    </row>
    <row r="1662" spans="1:8" ht="21.6" customHeight="1" thickBot="1">
      <c r="A1662" s="313"/>
      <c r="B1662" s="280"/>
      <c r="C1662" s="209"/>
      <c r="D1662" s="210"/>
      <c r="E1662" s="209"/>
      <c r="F1662" s="211"/>
      <c r="G1662" s="229">
        <f t="shared" si="25"/>
        <v>0</v>
      </c>
      <c r="H1662" s="311"/>
    </row>
    <row r="1663" spans="1:8" ht="21.6" customHeight="1" thickBot="1">
      <c r="A1663" s="313"/>
      <c r="B1663" s="280"/>
      <c r="C1663" s="209"/>
      <c r="D1663" s="210"/>
      <c r="E1663" s="209"/>
      <c r="F1663" s="211"/>
      <c r="G1663" s="229">
        <f t="shared" si="25"/>
        <v>0</v>
      </c>
      <c r="H1663" s="311"/>
    </row>
    <row r="1664" spans="1:8" ht="21.6" customHeight="1" thickBot="1">
      <c r="A1664" s="313"/>
      <c r="B1664" s="280"/>
      <c r="C1664" s="209"/>
      <c r="D1664" s="210"/>
      <c r="E1664" s="209"/>
      <c r="F1664" s="211"/>
      <c r="G1664" s="229">
        <f t="shared" si="25"/>
        <v>0</v>
      </c>
      <c r="H1664" s="311"/>
    </row>
    <row r="1665" spans="1:8" ht="21.6" customHeight="1" thickBot="1">
      <c r="A1665" s="313"/>
      <c r="B1665" s="280"/>
      <c r="C1665" s="209"/>
      <c r="D1665" s="210"/>
      <c r="E1665" s="209"/>
      <c r="F1665" s="211"/>
      <c r="G1665" s="229">
        <f t="shared" si="25"/>
        <v>0</v>
      </c>
      <c r="H1665" s="311"/>
    </row>
    <row r="1666" spans="1:8" ht="21.6" customHeight="1" thickBot="1">
      <c r="A1666" s="313"/>
      <c r="B1666" s="280"/>
      <c r="C1666" s="209"/>
      <c r="D1666" s="210"/>
      <c r="E1666" s="209"/>
      <c r="F1666" s="211"/>
      <c r="G1666" s="229">
        <f t="shared" si="25"/>
        <v>0</v>
      </c>
      <c r="H1666" s="311"/>
    </row>
    <row r="1667" spans="1:8" ht="21.6" customHeight="1" thickBot="1">
      <c r="A1667" s="313"/>
      <c r="B1667" s="280"/>
      <c r="C1667" s="209"/>
      <c r="D1667" s="210"/>
      <c r="E1667" s="209"/>
      <c r="F1667" s="211"/>
      <c r="G1667" s="229">
        <f t="shared" si="25"/>
        <v>0</v>
      </c>
      <c r="H1667" s="311"/>
    </row>
    <row r="1668" spans="1:8" ht="21.6" customHeight="1" thickBot="1">
      <c r="A1668" s="313"/>
      <c r="B1668" s="280"/>
      <c r="C1668" s="209"/>
      <c r="D1668" s="210"/>
      <c r="E1668" s="209"/>
      <c r="F1668" s="211"/>
      <c r="G1668" s="229">
        <f t="shared" si="25"/>
        <v>0</v>
      </c>
      <c r="H1668" s="311"/>
    </row>
    <row r="1669" spans="1:8" ht="21.6" customHeight="1" thickBot="1">
      <c r="A1669" s="313"/>
      <c r="B1669" s="280"/>
      <c r="C1669" s="209"/>
      <c r="D1669" s="210"/>
      <c r="E1669" s="209"/>
      <c r="F1669" s="211"/>
      <c r="G1669" s="229">
        <f t="shared" si="25"/>
        <v>0</v>
      </c>
      <c r="H1669" s="311"/>
    </row>
    <row r="1670" spans="1:8" ht="21.6" customHeight="1" thickBot="1">
      <c r="A1670" s="313"/>
      <c r="B1670" s="280"/>
      <c r="C1670" s="209"/>
      <c r="D1670" s="210"/>
      <c r="E1670" s="209"/>
      <c r="F1670" s="211"/>
      <c r="G1670" s="229">
        <f t="shared" si="25"/>
        <v>0</v>
      </c>
      <c r="H1670" s="311"/>
    </row>
    <row r="1671" spans="1:8" ht="21.6" customHeight="1" thickBot="1">
      <c r="A1671" s="313"/>
      <c r="B1671" s="280"/>
      <c r="C1671" s="209"/>
      <c r="D1671" s="210"/>
      <c r="E1671" s="209"/>
      <c r="F1671" s="211"/>
      <c r="G1671" s="229">
        <f t="shared" si="25"/>
        <v>0</v>
      </c>
      <c r="H1671" s="311"/>
    </row>
    <row r="1672" spans="1:8" ht="21.6" customHeight="1" thickBot="1">
      <c r="A1672" s="314"/>
      <c r="B1672" s="310"/>
      <c r="C1672" s="230"/>
      <c r="D1672" s="231"/>
      <c r="E1672" s="230"/>
      <c r="F1672" s="232"/>
      <c r="G1672" s="233">
        <f t="shared" si="25"/>
        <v>0</v>
      </c>
      <c r="H1672" s="311"/>
    </row>
    <row r="1673" spans="1:8" ht="22.2" customHeight="1" thickTop="1" thickBot="1">
      <c r="A1673" s="283">
        <v>84</v>
      </c>
      <c r="B1673" s="280"/>
      <c r="C1673" s="223">
        <v>1</v>
      </c>
      <c r="D1673" s="234"/>
      <c r="E1673" s="223"/>
      <c r="F1673" s="235"/>
      <c r="G1673" s="236">
        <f t="shared" si="25"/>
        <v>0</v>
      </c>
      <c r="H1673" s="282">
        <f>IFERROR((SUM(G1673:G1692)*(B1673/COUNTA(F1673:F1692))),0)</f>
        <v>0</v>
      </c>
    </row>
    <row r="1674" spans="1:8" ht="21.6" customHeight="1" thickBot="1">
      <c r="A1674" s="283"/>
      <c r="B1674" s="280"/>
      <c r="C1674" s="209">
        <v>2</v>
      </c>
      <c r="D1674" s="210"/>
      <c r="E1674" s="209"/>
      <c r="F1674" s="211"/>
      <c r="G1674" s="218">
        <f t="shared" si="25"/>
        <v>0</v>
      </c>
      <c r="H1674" s="282"/>
    </row>
    <row r="1675" spans="1:8" ht="21.6" customHeight="1" thickBot="1">
      <c r="A1675" s="283"/>
      <c r="B1675" s="280"/>
      <c r="C1675" s="209"/>
      <c r="D1675" s="210"/>
      <c r="E1675" s="209"/>
      <c r="F1675" s="211"/>
      <c r="G1675" s="218">
        <f t="shared" si="25"/>
        <v>0</v>
      </c>
      <c r="H1675" s="282"/>
    </row>
    <row r="1676" spans="1:8" ht="21.6" customHeight="1" thickBot="1">
      <c r="A1676" s="283"/>
      <c r="B1676" s="280"/>
      <c r="C1676" s="209"/>
      <c r="D1676" s="210"/>
      <c r="E1676" s="209"/>
      <c r="F1676" s="211"/>
      <c r="G1676" s="218">
        <f t="shared" si="25"/>
        <v>0</v>
      </c>
      <c r="H1676" s="282"/>
    </row>
    <row r="1677" spans="1:8" ht="21.6" customHeight="1" thickBot="1">
      <c r="A1677" s="283"/>
      <c r="B1677" s="280"/>
      <c r="C1677" s="209"/>
      <c r="D1677" s="210"/>
      <c r="E1677" s="209"/>
      <c r="F1677" s="211"/>
      <c r="G1677" s="218">
        <f t="shared" ref="G1677:G1740" si="26">IF($E1677=$K$13,0.1466*(($F1677*7/22)^0.7187),IF($E1677=$K$14,0.49522*((($F1677*7/22)^2)^0.8726),IF($E1677=$K$15,0.17446*((($F1677*7/22)^2)^1.0437),IF($E1677=$K$16,0.2425*((($F1677*7/22)^2)^1.0751)))))*1.27*0.47*(44/12)</f>
        <v>0</v>
      </c>
      <c r="H1677" s="282"/>
    </row>
    <row r="1678" spans="1:8" ht="21.6" customHeight="1" thickBot="1">
      <c r="A1678" s="283"/>
      <c r="B1678" s="280"/>
      <c r="C1678" s="209"/>
      <c r="D1678" s="210"/>
      <c r="E1678" s="209"/>
      <c r="F1678" s="211"/>
      <c r="G1678" s="218">
        <f t="shared" si="26"/>
        <v>0</v>
      </c>
      <c r="H1678" s="282"/>
    </row>
    <row r="1679" spans="1:8" ht="21.6" customHeight="1" thickBot="1">
      <c r="A1679" s="283"/>
      <c r="B1679" s="280"/>
      <c r="C1679" s="209"/>
      <c r="D1679" s="210"/>
      <c r="E1679" s="209"/>
      <c r="F1679" s="211"/>
      <c r="G1679" s="218">
        <f t="shared" si="26"/>
        <v>0</v>
      </c>
      <c r="H1679" s="282"/>
    </row>
    <row r="1680" spans="1:8" ht="21.6" customHeight="1" thickBot="1">
      <c r="A1680" s="283"/>
      <c r="B1680" s="280"/>
      <c r="C1680" s="209"/>
      <c r="D1680" s="210"/>
      <c r="E1680" s="209"/>
      <c r="F1680" s="211"/>
      <c r="G1680" s="218">
        <f t="shared" si="26"/>
        <v>0</v>
      </c>
      <c r="H1680" s="282"/>
    </row>
    <row r="1681" spans="1:8" ht="21.6" customHeight="1" thickBot="1">
      <c r="A1681" s="283"/>
      <c r="B1681" s="280"/>
      <c r="C1681" s="209"/>
      <c r="D1681" s="210"/>
      <c r="E1681" s="209"/>
      <c r="F1681" s="211"/>
      <c r="G1681" s="218">
        <f t="shared" si="26"/>
        <v>0</v>
      </c>
      <c r="H1681" s="282"/>
    </row>
    <row r="1682" spans="1:8" ht="21.6" customHeight="1" thickBot="1">
      <c r="A1682" s="283"/>
      <c r="B1682" s="280"/>
      <c r="C1682" s="209"/>
      <c r="D1682" s="210"/>
      <c r="E1682" s="209"/>
      <c r="F1682" s="211"/>
      <c r="G1682" s="218">
        <f t="shared" si="26"/>
        <v>0</v>
      </c>
      <c r="H1682" s="282"/>
    </row>
    <row r="1683" spans="1:8" ht="21.6" customHeight="1" thickBot="1">
      <c r="A1683" s="283"/>
      <c r="B1683" s="280"/>
      <c r="C1683" s="209"/>
      <c r="D1683" s="210"/>
      <c r="E1683" s="209"/>
      <c r="F1683" s="211"/>
      <c r="G1683" s="218">
        <f t="shared" si="26"/>
        <v>0</v>
      </c>
      <c r="H1683" s="282"/>
    </row>
    <row r="1684" spans="1:8" ht="21.6" customHeight="1" thickBot="1">
      <c r="A1684" s="283"/>
      <c r="B1684" s="280"/>
      <c r="C1684" s="209"/>
      <c r="D1684" s="210"/>
      <c r="E1684" s="209"/>
      <c r="F1684" s="211"/>
      <c r="G1684" s="218">
        <f t="shared" si="26"/>
        <v>0</v>
      </c>
      <c r="H1684" s="282"/>
    </row>
    <row r="1685" spans="1:8" ht="21.6" customHeight="1" thickBot="1">
      <c r="A1685" s="283"/>
      <c r="B1685" s="280"/>
      <c r="C1685" s="209"/>
      <c r="D1685" s="210"/>
      <c r="E1685" s="209"/>
      <c r="F1685" s="211"/>
      <c r="G1685" s="218">
        <f t="shared" si="26"/>
        <v>0</v>
      </c>
      <c r="H1685" s="282"/>
    </row>
    <row r="1686" spans="1:8" ht="21.6" customHeight="1" thickBot="1">
      <c r="A1686" s="283"/>
      <c r="B1686" s="280"/>
      <c r="C1686" s="209"/>
      <c r="D1686" s="210"/>
      <c r="E1686" s="209"/>
      <c r="F1686" s="211"/>
      <c r="G1686" s="218">
        <f t="shared" si="26"/>
        <v>0</v>
      </c>
      <c r="H1686" s="282"/>
    </row>
    <row r="1687" spans="1:8" ht="21.6" customHeight="1" thickBot="1">
      <c r="A1687" s="283"/>
      <c r="B1687" s="280"/>
      <c r="C1687" s="209"/>
      <c r="D1687" s="210"/>
      <c r="E1687" s="209"/>
      <c r="F1687" s="211"/>
      <c r="G1687" s="218">
        <f t="shared" si="26"/>
        <v>0</v>
      </c>
      <c r="H1687" s="282"/>
    </row>
    <row r="1688" spans="1:8" ht="21.6" customHeight="1" thickBot="1">
      <c r="A1688" s="283"/>
      <c r="B1688" s="280"/>
      <c r="C1688" s="209"/>
      <c r="D1688" s="210"/>
      <c r="E1688" s="209"/>
      <c r="F1688" s="211"/>
      <c r="G1688" s="218">
        <f t="shared" si="26"/>
        <v>0</v>
      </c>
      <c r="H1688" s="282"/>
    </row>
    <row r="1689" spans="1:8" ht="21.6" customHeight="1" thickBot="1">
      <c r="A1689" s="283"/>
      <c r="B1689" s="280"/>
      <c r="C1689" s="209"/>
      <c r="D1689" s="210"/>
      <c r="E1689" s="209"/>
      <c r="F1689" s="211"/>
      <c r="G1689" s="218">
        <f t="shared" si="26"/>
        <v>0</v>
      </c>
      <c r="H1689" s="282"/>
    </row>
    <row r="1690" spans="1:8" ht="21.6" customHeight="1" thickBot="1">
      <c r="A1690" s="283"/>
      <c r="B1690" s="280"/>
      <c r="C1690" s="209"/>
      <c r="D1690" s="210"/>
      <c r="E1690" s="209"/>
      <c r="F1690" s="211"/>
      <c r="G1690" s="218">
        <f t="shared" si="26"/>
        <v>0</v>
      </c>
      <c r="H1690" s="282"/>
    </row>
    <row r="1691" spans="1:8" ht="21.6" customHeight="1" thickBot="1">
      <c r="A1691" s="283"/>
      <c r="B1691" s="280"/>
      <c r="C1691" s="209"/>
      <c r="D1691" s="210"/>
      <c r="E1691" s="209"/>
      <c r="F1691" s="211"/>
      <c r="G1691" s="218">
        <f t="shared" si="26"/>
        <v>0</v>
      </c>
      <c r="H1691" s="282"/>
    </row>
    <row r="1692" spans="1:8" ht="21.6" customHeight="1" thickBot="1">
      <c r="A1692" s="283"/>
      <c r="B1692" s="280"/>
      <c r="C1692" s="220"/>
      <c r="D1692" s="221"/>
      <c r="E1692" s="220"/>
      <c r="F1692" s="222"/>
      <c r="G1692" s="224">
        <f t="shared" si="26"/>
        <v>0</v>
      </c>
      <c r="H1692" s="282"/>
    </row>
    <row r="1693" spans="1:8" ht="22.2" customHeight="1" thickTop="1" thickBot="1">
      <c r="A1693" s="306">
        <v>85</v>
      </c>
      <c r="B1693" s="309"/>
      <c r="C1693" s="225">
        <v>1</v>
      </c>
      <c r="D1693" s="226"/>
      <c r="E1693" s="225"/>
      <c r="F1693" s="227"/>
      <c r="G1693" s="228">
        <f t="shared" si="26"/>
        <v>0</v>
      </c>
      <c r="H1693" s="311">
        <f>IFERROR((SUM(G1693:G1712)*(B1693/COUNTA(F1693:F1712))),0)</f>
        <v>0</v>
      </c>
    </row>
    <row r="1694" spans="1:8" ht="21.6" customHeight="1" thickBot="1">
      <c r="A1694" s="307"/>
      <c r="B1694" s="280"/>
      <c r="C1694" s="209">
        <v>2</v>
      </c>
      <c r="D1694" s="210"/>
      <c r="E1694" s="209"/>
      <c r="F1694" s="211"/>
      <c r="G1694" s="229">
        <f t="shared" si="26"/>
        <v>0</v>
      </c>
      <c r="H1694" s="311"/>
    </row>
    <row r="1695" spans="1:8" ht="21.6" customHeight="1" thickBot="1">
      <c r="A1695" s="307"/>
      <c r="B1695" s="280"/>
      <c r="C1695" s="209"/>
      <c r="D1695" s="210"/>
      <c r="E1695" s="209"/>
      <c r="F1695" s="211"/>
      <c r="G1695" s="229">
        <f t="shared" si="26"/>
        <v>0</v>
      </c>
      <c r="H1695" s="311"/>
    </row>
    <row r="1696" spans="1:8" ht="21.6" customHeight="1" thickBot="1">
      <c r="A1696" s="307"/>
      <c r="B1696" s="280"/>
      <c r="C1696" s="209"/>
      <c r="D1696" s="210"/>
      <c r="E1696" s="209"/>
      <c r="F1696" s="211"/>
      <c r="G1696" s="229">
        <f t="shared" si="26"/>
        <v>0</v>
      </c>
      <c r="H1696" s="311"/>
    </row>
    <row r="1697" spans="1:8" ht="21.6" customHeight="1" thickBot="1">
      <c r="A1697" s="307"/>
      <c r="B1697" s="280"/>
      <c r="C1697" s="209"/>
      <c r="D1697" s="210"/>
      <c r="E1697" s="209"/>
      <c r="F1697" s="211"/>
      <c r="G1697" s="229">
        <f t="shared" si="26"/>
        <v>0</v>
      </c>
      <c r="H1697" s="311"/>
    </row>
    <row r="1698" spans="1:8" ht="21.6" customHeight="1" thickBot="1">
      <c r="A1698" s="307"/>
      <c r="B1698" s="280"/>
      <c r="C1698" s="209"/>
      <c r="D1698" s="210"/>
      <c r="E1698" s="209"/>
      <c r="F1698" s="211"/>
      <c r="G1698" s="229">
        <f t="shared" si="26"/>
        <v>0</v>
      </c>
      <c r="H1698" s="311"/>
    </row>
    <row r="1699" spans="1:8" ht="21.6" customHeight="1" thickBot="1">
      <c r="A1699" s="307"/>
      <c r="B1699" s="280"/>
      <c r="C1699" s="209"/>
      <c r="D1699" s="210"/>
      <c r="E1699" s="209"/>
      <c r="F1699" s="211"/>
      <c r="G1699" s="229">
        <f t="shared" si="26"/>
        <v>0</v>
      </c>
      <c r="H1699" s="311"/>
    </row>
    <row r="1700" spans="1:8" ht="21.6" customHeight="1" thickBot="1">
      <c r="A1700" s="307"/>
      <c r="B1700" s="280"/>
      <c r="C1700" s="209"/>
      <c r="D1700" s="210"/>
      <c r="E1700" s="209"/>
      <c r="F1700" s="211"/>
      <c r="G1700" s="229">
        <f t="shared" si="26"/>
        <v>0</v>
      </c>
      <c r="H1700" s="311"/>
    </row>
    <row r="1701" spans="1:8" ht="21.6" customHeight="1" thickBot="1">
      <c r="A1701" s="307"/>
      <c r="B1701" s="280"/>
      <c r="C1701" s="209"/>
      <c r="D1701" s="210"/>
      <c r="E1701" s="209"/>
      <c r="F1701" s="211"/>
      <c r="G1701" s="229">
        <f t="shared" si="26"/>
        <v>0</v>
      </c>
      <c r="H1701" s="311"/>
    </row>
    <row r="1702" spans="1:8" ht="21.6" customHeight="1" thickBot="1">
      <c r="A1702" s="307"/>
      <c r="B1702" s="280"/>
      <c r="C1702" s="209"/>
      <c r="D1702" s="210"/>
      <c r="E1702" s="209"/>
      <c r="F1702" s="211"/>
      <c r="G1702" s="229">
        <f t="shared" si="26"/>
        <v>0</v>
      </c>
      <c r="H1702" s="311"/>
    </row>
    <row r="1703" spans="1:8" ht="21.6" customHeight="1" thickBot="1">
      <c r="A1703" s="307"/>
      <c r="B1703" s="280"/>
      <c r="C1703" s="209"/>
      <c r="D1703" s="210"/>
      <c r="E1703" s="209"/>
      <c r="F1703" s="211"/>
      <c r="G1703" s="229">
        <f t="shared" si="26"/>
        <v>0</v>
      </c>
      <c r="H1703" s="311"/>
    </row>
    <row r="1704" spans="1:8" ht="21.6" customHeight="1" thickBot="1">
      <c r="A1704" s="307"/>
      <c r="B1704" s="280"/>
      <c r="C1704" s="209"/>
      <c r="D1704" s="210"/>
      <c r="E1704" s="209"/>
      <c r="F1704" s="211"/>
      <c r="G1704" s="229">
        <f t="shared" si="26"/>
        <v>0</v>
      </c>
      <c r="H1704" s="311"/>
    </row>
    <row r="1705" spans="1:8" ht="21.6" customHeight="1" thickBot="1">
      <c r="A1705" s="307"/>
      <c r="B1705" s="280"/>
      <c r="C1705" s="209"/>
      <c r="D1705" s="210"/>
      <c r="E1705" s="209"/>
      <c r="F1705" s="211"/>
      <c r="G1705" s="229">
        <f t="shared" si="26"/>
        <v>0</v>
      </c>
      <c r="H1705" s="311"/>
    </row>
    <row r="1706" spans="1:8" ht="21.6" customHeight="1" thickBot="1">
      <c r="A1706" s="307"/>
      <c r="B1706" s="280"/>
      <c r="C1706" s="209"/>
      <c r="D1706" s="210"/>
      <c r="E1706" s="209"/>
      <c r="F1706" s="211"/>
      <c r="G1706" s="229">
        <f t="shared" si="26"/>
        <v>0</v>
      </c>
      <c r="H1706" s="311"/>
    </row>
    <row r="1707" spans="1:8" ht="21.6" customHeight="1" thickBot="1">
      <c r="A1707" s="307"/>
      <c r="B1707" s="280"/>
      <c r="C1707" s="209"/>
      <c r="D1707" s="210"/>
      <c r="E1707" s="209"/>
      <c r="F1707" s="211"/>
      <c r="G1707" s="229">
        <f t="shared" si="26"/>
        <v>0</v>
      </c>
      <c r="H1707" s="311"/>
    </row>
    <row r="1708" spans="1:8" ht="21.6" customHeight="1" thickBot="1">
      <c r="A1708" s="307"/>
      <c r="B1708" s="280"/>
      <c r="C1708" s="209"/>
      <c r="D1708" s="210"/>
      <c r="E1708" s="209"/>
      <c r="F1708" s="211"/>
      <c r="G1708" s="229">
        <f t="shared" si="26"/>
        <v>0</v>
      </c>
      <c r="H1708" s="311"/>
    </row>
    <row r="1709" spans="1:8" ht="21.6" customHeight="1" thickBot="1">
      <c r="A1709" s="307"/>
      <c r="B1709" s="280"/>
      <c r="C1709" s="209"/>
      <c r="D1709" s="210"/>
      <c r="E1709" s="209"/>
      <c r="F1709" s="211"/>
      <c r="G1709" s="229">
        <f t="shared" si="26"/>
        <v>0</v>
      </c>
      <c r="H1709" s="311"/>
    </row>
    <row r="1710" spans="1:8" ht="21.6" customHeight="1" thickBot="1">
      <c r="A1710" s="307"/>
      <c r="B1710" s="280"/>
      <c r="C1710" s="209"/>
      <c r="D1710" s="210"/>
      <c r="E1710" s="209"/>
      <c r="F1710" s="211"/>
      <c r="G1710" s="229">
        <f t="shared" si="26"/>
        <v>0</v>
      </c>
      <c r="H1710" s="311"/>
    </row>
    <row r="1711" spans="1:8" ht="21.6" customHeight="1" thickBot="1">
      <c r="A1711" s="307"/>
      <c r="B1711" s="280"/>
      <c r="C1711" s="209"/>
      <c r="D1711" s="210"/>
      <c r="E1711" s="209"/>
      <c r="F1711" s="211"/>
      <c r="G1711" s="229">
        <f t="shared" si="26"/>
        <v>0</v>
      </c>
      <c r="H1711" s="311"/>
    </row>
    <row r="1712" spans="1:8" ht="21.6" customHeight="1" thickBot="1">
      <c r="A1712" s="308"/>
      <c r="B1712" s="310"/>
      <c r="C1712" s="230"/>
      <c r="D1712" s="231"/>
      <c r="E1712" s="230"/>
      <c r="F1712" s="232"/>
      <c r="G1712" s="233">
        <f t="shared" si="26"/>
        <v>0</v>
      </c>
      <c r="H1712" s="311"/>
    </row>
    <row r="1713" spans="1:8" ht="22.2" customHeight="1" thickTop="1" thickBot="1">
      <c r="A1713" s="277">
        <v>86</v>
      </c>
      <c r="B1713" s="280"/>
      <c r="C1713" s="223">
        <v>1</v>
      </c>
      <c r="D1713" s="234"/>
      <c r="E1713" s="223"/>
      <c r="F1713" s="235"/>
      <c r="G1713" s="236">
        <f t="shared" si="26"/>
        <v>0</v>
      </c>
      <c r="H1713" s="282">
        <f>IFERROR((SUM(G1713:G1732)*(B1713/COUNTA(F1713:F1732))),0)</f>
        <v>0</v>
      </c>
    </row>
    <row r="1714" spans="1:8" ht="21.6" customHeight="1" thickBot="1">
      <c r="A1714" s="277"/>
      <c r="B1714" s="280"/>
      <c r="C1714" s="209">
        <v>2</v>
      </c>
      <c r="D1714" s="210"/>
      <c r="E1714" s="209"/>
      <c r="F1714" s="211"/>
      <c r="G1714" s="218">
        <f t="shared" si="26"/>
        <v>0</v>
      </c>
      <c r="H1714" s="282"/>
    </row>
    <row r="1715" spans="1:8" ht="21.6" customHeight="1" thickBot="1">
      <c r="A1715" s="277"/>
      <c r="B1715" s="280"/>
      <c r="C1715" s="209"/>
      <c r="D1715" s="210"/>
      <c r="E1715" s="209"/>
      <c r="F1715" s="211"/>
      <c r="G1715" s="218">
        <f t="shared" si="26"/>
        <v>0</v>
      </c>
      <c r="H1715" s="282"/>
    </row>
    <row r="1716" spans="1:8" ht="21.6" customHeight="1" thickBot="1">
      <c r="A1716" s="277"/>
      <c r="B1716" s="280"/>
      <c r="C1716" s="209"/>
      <c r="D1716" s="210"/>
      <c r="E1716" s="209"/>
      <c r="F1716" s="211"/>
      <c r="G1716" s="218">
        <f t="shared" si="26"/>
        <v>0</v>
      </c>
      <c r="H1716" s="282"/>
    </row>
    <row r="1717" spans="1:8" ht="21.6" customHeight="1" thickBot="1">
      <c r="A1717" s="277"/>
      <c r="B1717" s="280"/>
      <c r="C1717" s="209"/>
      <c r="D1717" s="210"/>
      <c r="E1717" s="209"/>
      <c r="F1717" s="211"/>
      <c r="G1717" s="218">
        <f t="shared" si="26"/>
        <v>0</v>
      </c>
      <c r="H1717" s="282"/>
    </row>
    <row r="1718" spans="1:8" ht="21.6" customHeight="1" thickBot="1">
      <c r="A1718" s="277"/>
      <c r="B1718" s="280"/>
      <c r="C1718" s="209"/>
      <c r="D1718" s="210"/>
      <c r="E1718" s="209"/>
      <c r="F1718" s="211"/>
      <c r="G1718" s="218">
        <f t="shared" si="26"/>
        <v>0</v>
      </c>
      <c r="H1718" s="282"/>
    </row>
    <row r="1719" spans="1:8" ht="21.6" customHeight="1" thickBot="1">
      <c r="A1719" s="277"/>
      <c r="B1719" s="280"/>
      <c r="C1719" s="209"/>
      <c r="D1719" s="210"/>
      <c r="E1719" s="209"/>
      <c r="F1719" s="211"/>
      <c r="G1719" s="218">
        <f t="shared" si="26"/>
        <v>0</v>
      </c>
      <c r="H1719" s="282"/>
    </row>
    <row r="1720" spans="1:8" ht="21.6" customHeight="1" thickBot="1">
      <c r="A1720" s="277"/>
      <c r="B1720" s="280"/>
      <c r="C1720" s="209"/>
      <c r="D1720" s="210"/>
      <c r="E1720" s="209"/>
      <c r="F1720" s="211"/>
      <c r="G1720" s="218">
        <f t="shared" si="26"/>
        <v>0</v>
      </c>
      <c r="H1720" s="282"/>
    </row>
    <row r="1721" spans="1:8" ht="21.6" customHeight="1" thickBot="1">
      <c r="A1721" s="277"/>
      <c r="B1721" s="280"/>
      <c r="C1721" s="209"/>
      <c r="D1721" s="210"/>
      <c r="E1721" s="209"/>
      <c r="F1721" s="211"/>
      <c r="G1721" s="218">
        <f t="shared" si="26"/>
        <v>0</v>
      </c>
      <c r="H1721" s="282"/>
    </row>
    <row r="1722" spans="1:8" ht="21.6" customHeight="1" thickBot="1">
      <c r="A1722" s="277"/>
      <c r="B1722" s="280"/>
      <c r="C1722" s="209"/>
      <c r="D1722" s="210"/>
      <c r="E1722" s="209"/>
      <c r="F1722" s="211"/>
      <c r="G1722" s="218">
        <f t="shared" si="26"/>
        <v>0</v>
      </c>
      <c r="H1722" s="282"/>
    </row>
    <row r="1723" spans="1:8" ht="21.6" customHeight="1" thickBot="1">
      <c r="A1723" s="277"/>
      <c r="B1723" s="280"/>
      <c r="C1723" s="209"/>
      <c r="D1723" s="210"/>
      <c r="E1723" s="209"/>
      <c r="F1723" s="211"/>
      <c r="G1723" s="218">
        <f t="shared" si="26"/>
        <v>0</v>
      </c>
      <c r="H1723" s="282"/>
    </row>
    <row r="1724" spans="1:8" ht="21.6" customHeight="1" thickBot="1">
      <c r="A1724" s="277"/>
      <c r="B1724" s="280"/>
      <c r="C1724" s="209"/>
      <c r="D1724" s="210"/>
      <c r="E1724" s="209"/>
      <c r="F1724" s="211"/>
      <c r="G1724" s="218">
        <f t="shared" si="26"/>
        <v>0</v>
      </c>
      <c r="H1724" s="282"/>
    </row>
    <row r="1725" spans="1:8" ht="21.6" customHeight="1" thickBot="1">
      <c r="A1725" s="277"/>
      <c r="B1725" s="280"/>
      <c r="C1725" s="209"/>
      <c r="D1725" s="210"/>
      <c r="E1725" s="209"/>
      <c r="F1725" s="211"/>
      <c r="G1725" s="218">
        <f t="shared" si="26"/>
        <v>0</v>
      </c>
      <c r="H1725" s="282"/>
    </row>
    <row r="1726" spans="1:8" ht="21.6" customHeight="1" thickBot="1">
      <c r="A1726" s="277"/>
      <c r="B1726" s="280"/>
      <c r="C1726" s="209"/>
      <c r="D1726" s="210"/>
      <c r="E1726" s="209"/>
      <c r="F1726" s="211"/>
      <c r="G1726" s="218">
        <f t="shared" si="26"/>
        <v>0</v>
      </c>
      <c r="H1726" s="282"/>
    </row>
    <row r="1727" spans="1:8" ht="21.6" customHeight="1" thickBot="1">
      <c r="A1727" s="277"/>
      <c r="B1727" s="280"/>
      <c r="C1727" s="209"/>
      <c r="D1727" s="210"/>
      <c r="E1727" s="209"/>
      <c r="F1727" s="211"/>
      <c r="G1727" s="218">
        <f t="shared" si="26"/>
        <v>0</v>
      </c>
      <c r="H1727" s="282"/>
    </row>
    <row r="1728" spans="1:8" ht="21.6" customHeight="1" thickBot="1">
      <c r="A1728" s="277"/>
      <c r="B1728" s="280"/>
      <c r="C1728" s="209"/>
      <c r="D1728" s="210"/>
      <c r="E1728" s="209"/>
      <c r="F1728" s="211"/>
      <c r="G1728" s="218">
        <f t="shared" si="26"/>
        <v>0</v>
      </c>
      <c r="H1728" s="282"/>
    </row>
    <row r="1729" spans="1:8" ht="21.6" customHeight="1" thickBot="1">
      <c r="A1729" s="277"/>
      <c r="B1729" s="280"/>
      <c r="C1729" s="209"/>
      <c r="D1729" s="210"/>
      <c r="E1729" s="209"/>
      <c r="F1729" s="211"/>
      <c r="G1729" s="218">
        <f t="shared" si="26"/>
        <v>0</v>
      </c>
      <c r="H1729" s="282"/>
    </row>
    <row r="1730" spans="1:8" ht="21.6" customHeight="1" thickBot="1">
      <c r="A1730" s="277"/>
      <c r="B1730" s="280"/>
      <c r="C1730" s="209"/>
      <c r="D1730" s="210"/>
      <c r="E1730" s="209"/>
      <c r="F1730" s="211"/>
      <c r="G1730" s="218">
        <f t="shared" si="26"/>
        <v>0</v>
      </c>
      <c r="H1730" s="282"/>
    </row>
    <row r="1731" spans="1:8" ht="21.6" customHeight="1" thickBot="1">
      <c r="A1731" s="277"/>
      <c r="B1731" s="280"/>
      <c r="C1731" s="209"/>
      <c r="D1731" s="210"/>
      <c r="E1731" s="209"/>
      <c r="F1731" s="211"/>
      <c r="G1731" s="218">
        <f t="shared" si="26"/>
        <v>0</v>
      </c>
      <c r="H1731" s="282"/>
    </row>
    <row r="1732" spans="1:8" ht="21.6" customHeight="1" thickBot="1">
      <c r="A1732" s="277"/>
      <c r="B1732" s="280"/>
      <c r="C1732" s="220"/>
      <c r="D1732" s="221"/>
      <c r="E1732" s="220"/>
      <c r="F1732" s="222"/>
      <c r="G1732" s="224">
        <f t="shared" si="26"/>
        <v>0</v>
      </c>
      <c r="H1732" s="282"/>
    </row>
    <row r="1733" spans="1:8" ht="22.2" customHeight="1" thickTop="1" thickBot="1">
      <c r="A1733" s="312">
        <v>87</v>
      </c>
      <c r="B1733" s="309"/>
      <c r="C1733" s="225">
        <v>1</v>
      </c>
      <c r="D1733" s="226"/>
      <c r="E1733" s="225"/>
      <c r="F1733" s="227"/>
      <c r="G1733" s="228">
        <f t="shared" si="26"/>
        <v>0</v>
      </c>
      <c r="H1733" s="311">
        <f>IFERROR((SUM(G1733:G1752)*(B1733/COUNTA(F1733:F1752))),0)</f>
        <v>0</v>
      </c>
    </row>
    <row r="1734" spans="1:8" ht="21.6" customHeight="1" thickBot="1">
      <c r="A1734" s="313"/>
      <c r="B1734" s="280"/>
      <c r="C1734" s="209">
        <v>2</v>
      </c>
      <c r="D1734" s="210"/>
      <c r="E1734" s="209"/>
      <c r="F1734" s="211"/>
      <c r="G1734" s="229">
        <f t="shared" si="26"/>
        <v>0</v>
      </c>
      <c r="H1734" s="311"/>
    </row>
    <row r="1735" spans="1:8" ht="21.6" customHeight="1" thickBot="1">
      <c r="A1735" s="313"/>
      <c r="B1735" s="280"/>
      <c r="C1735" s="209"/>
      <c r="D1735" s="210"/>
      <c r="E1735" s="209"/>
      <c r="F1735" s="211"/>
      <c r="G1735" s="229">
        <f t="shared" si="26"/>
        <v>0</v>
      </c>
      <c r="H1735" s="311"/>
    </row>
    <row r="1736" spans="1:8" ht="21.6" customHeight="1" thickBot="1">
      <c r="A1736" s="313"/>
      <c r="B1736" s="280"/>
      <c r="C1736" s="209"/>
      <c r="D1736" s="210"/>
      <c r="E1736" s="209"/>
      <c r="F1736" s="211"/>
      <c r="G1736" s="229">
        <f t="shared" si="26"/>
        <v>0</v>
      </c>
      <c r="H1736" s="311"/>
    </row>
    <row r="1737" spans="1:8" ht="21.6" customHeight="1" thickBot="1">
      <c r="A1737" s="313"/>
      <c r="B1737" s="280"/>
      <c r="C1737" s="209"/>
      <c r="D1737" s="210"/>
      <c r="E1737" s="209"/>
      <c r="F1737" s="211"/>
      <c r="G1737" s="229">
        <f t="shared" si="26"/>
        <v>0</v>
      </c>
      <c r="H1737" s="311"/>
    </row>
    <row r="1738" spans="1:8" ht="21.6" customHeight="1" thickBot="1">
      <c r="A1738" s="313"/>
      <c r="B1738" s="280"/>
      <c r="C1738" s="209"/>
      <c r="D1738" s="210"/>
      <c r="E1738" s="209"/>
      <c r="F1738" s="211"/>
      <c r="G1738" s="229">
        <f t="shared" si="26"/>
        <v>0</v>
      </c>
      <c r="H1738" s="311"/>
    </row>
    <row r="1739" spans="1:8" ht="21.6" customHeight="1" thickBot="1">
      <c r="A1739" s="313"/>
      <c r="B1739" s="280"/>
      <c r="C1739" s="209"/>
      <c r="D1739" s="210"/>
      <c r="E1739" s="209"/>
      <c r="F1739" s="211"/>
      <c r="G1739" s="229">
        <f t="shared" si="26"/>
        <v>0</v>
      </c>
      <c r="H1739" s="311"/>
    </row>
    <row r="1740" spans="1:8" ht="21.6" customHeight="1" thickBot="1">
      <c r="A1740" s="313"/>
      <c r="B1740" s="280"/>
      <c r="C1740" s="209"/>
      <c r="D1740" s="210"/>
      <c r="E1740" s="209"/>
      <c r="F1740" s="211"/>
      <c r="G1740" s="229">
        <f t="shared" si="26"/>
        <v>0</v>
      </c>
      <c r="H1740" s="311"/>
    </row>
    <row r="1741" spans="1:8" ht="21.6" customHeight="1" thickBot="1">
      <c r="A1741" s="313"/>
      <c r="B1741" s="280"/>
      <c r="C1741" s="209"/>
      <c r="D1741" s="210"/>
      <c r="E1741" s="209"/>
      <c r="F1741" s="211"/>
      <c r="G1741" s="229">
        <f t="shared" ref="G1741:G1804" si="27">IF($E1741=$K$13,0.1466*(($F1741*7/22)^0.7187),IF($E1741=$K$14,0.49522*((($F1741*7/22)^2)^0.8726),IF($E1741=$K$15,0.17446*((($F1741*7/22)^2)^1.0437),IF($E1741=$K$16,0.2425*((($F1741*7/22)^2)^1.0751)))))*1.27*0.47*(44/12)</f>
        <v>0</v>
      </c>
      <c r="H1741" s="311"/>
    </row>
    <row r="1742" spans="1:8" ht="21.6" customHeight="1" thickBot="1">
      <c r="A1742" s="313"/>
      <c r="B1742" s="280"/>
      <c r="C1742" s="209"/>
      <c r="D1742" s="210"/>
      <c r="E1742" s="209"/>
      <c r="F1742" s="211"/>
      <c r="G1742" s="229">
        <f t="shared" si="27"/>
        <v>0</v>
      </c>
      <c r="H1742" s="311"/>
    </row>
    <row r="1743" spans="1:8" ht="21.6" customHeight="1" thickBot="1">
      <c r="A1743" s="313"/>
      <c r="B1743" s="280"/>
      <c r="C1743" s="209"/>
      <c r="D1743" s="210"/>
      <c r="E1743" s="209"/>
      <c r="F1743" s="211"/>
      <c r="G1743" s="229">
        <f t="shared" si="27"/>
        <v>0</v>
      </c>
      <c r="H1743" s="311"/>
    </row>
    <row r="1744" spans="1:8" ht="21.6" customHeight="1" thickBot="1">
      <c r="A1744" s="313"/>
      <c r="B1744" s="280"/>
      <c r="C1744" s="209"/>
      <c r="D1744" s="210"/>
      <c r="E1744" s="209"/>
      <c r="F1744" s="211"/>
      <c r="G1744" s="229">
        <f t="shared" si="27"/>
        <v>0</v>
      </c>
      <c r="H1744" s="311"/>
    </row>
    <row r="1745" spans="1:8" ht="21.6" customHeight="1" thickBot="1">
      <c r="A1745" s="313"/>
      <c r="B1745" s="280"/>
      <c r="C1745" s="209"/>
      <c r="D1745" s="210"/>
      <c r="E1745" s="209"/>
      <c r="F1745" s="211"/>
      <c r="G1745" s="229">
        <f t="shared" si="27"/>
        <v>0</v>
      </c>
      <c r="H1745" s="311"/>
    </row>
    <row r="1746" spans="1:8" ht="21.6" customHeight="1" thickBot="1">
      <c r="A1746" s="313"/>
      <c r="B1746" s="280"/>
      <c r="C1746" s="209"/>
      <c r="D1746" s="210"/>
      <c r="E1746" s="209"/>
      <c r="F1746" s="211"/>
      <c r="G1746" s="229">
        <f t="shared" si="27"/>
        <v>0</v>
      </c>
      <c r="H1746" s="311"/>
    </row>
    <row r="1747" spans="1:8" ht="21.6" customHeight="1" thickBot="1">
      <c r="A1747" s="313"/>
      <c r="B1747" s="280"/>
      <c r="C1747" s="209"/>
      <c r="D1747" s="210"/>
      <c r="E1747" s="209"/>
      <c r="F1747" s="211"/>
      <c r="G1747" s="229">
        <f t="shared" si="27"/>
        <v>0</v>
      </c>
      <c r="H1747" s="311"/>
    </row>
    <row r="1748" spans="1:8" ht="21.6" customHeight="1" thickBot="1">
      <c r="A1748" s="313"/>
      <c r="B1748" s="280"/>
      <c r="C1748" s="209"/>
      <c r="D1748" s="210"/>
      <c r="E1748" s="209"/>
      <c r="F1748" s="211"/>
      <c r="G1748" s="229">
        <f t="shared" si="27"/>
        <v>0</v>
      </c>
      <c r="H1748" s="311"/>
    </row>
    <row r="1749" spans="1:8" ht="21.6" customHeight="1" thickBot="1">
      <c r="A1749" s="313"/>
      <c r="B1749" s="280"/>
      <c r="C1749" s="209"/>
      <c r="D1749" s="210"/>
      <c r="E1749" s="209"/>
      <c r="F1749" s="211"/>
      <c r="G1749" s="229">
        <f t="shared" si="27"/>
        <v>0</v>
      </c>
      <c r="H1749" s="311"/>
    </row>
    <row r="1750" spans="1:8" ht="21.6" customHeight="1" thickBot="1">
      <c r="A1750" s="313"/>
      <c r="B1750" s="280"/>
      <c r="C1750" s="209"/>
      <c r="D1750" s="210"/>
      <c r="E1750" s="209"/>
      <c r="F1750" s="211"/>
      <c r="G1750" s="229">
        <f t="shared" si="27"/>
        <v>0</v>
      </c>
      <c r="H1750" s="311"/>
    </row>
    <row r="1751" spans="1:8" ht="21.6" customHeight="1" thickBot="1">
      <c r="A1751" s="313"/>
      <c r="B1751" s="280"/>
      <c r="C1751" s="209"/>
      <c r="D1751" s="210"/>
      <c r="E1751" s="209"/>
      <c r="F1751" s="211"/>
      <c r="G1751" s="229">
        <f t="shared" si="27"/>
        <v>0</v>
      </c>
      <c r="H1751" s="311"/>
    </row>
    <row r="1752" spans="1:8" ht="21.6" customHeight="1" thickBot="1">
      <c r="A1752" s="314"/>
      <c r="B1752" s="310"/>
      <c r="C1752" s="230"/>
      <c r="D1752" s="231"/>
      <c r="E1752" s="230"/>
      <c r="F1752" s="232"/>
      <c r="G1752" s="233">
        <f t="shared" si="27"/>
        <v>0</v>
      </c>
      <c r="H1752" s="311"/>
    </row>
    <row r="1753" spans="1:8" ht="22.2" customHeight="1" thickTop="1" thickBot="1">
      <c r="A1753" s="283">
        <v>88</v>
      </c>
      <c r="B1753" s="280"/>
      <c r="C1753" s="223">
        <v>1</v>
      </c>
      <c r="D1753" s="234"/>
      <c r="E1753" s="223"/>
      <c r="F1753" s="235"/>
      <c r="G1753" s="236">
        <f t="shared" si="27"/>
        <v>0</v>
      </c>
      <c r="H1753" s="282">
        <f>IFERROR((SUM(G1753:G1772)*(B1753/COUNTA(F1753:F1772))),0)</f>
        <v>0</v>
      </c>
    </row>
    <row r="1754" spans="1:8" ht="21.6" customHeight="1" thickBot="1">
      <c r="A1754" s="283"/>
      <c r="B1754" s="280"/>
      <c r="C1754" s="209">
        <v>2</v>
      </c>
      <c r="D1754" s="210"/>
      <c r="E1754" s="209"/>
      <c r="F1754" s="211"/>
      <c r="G1754" s="218">
        <f t="shared" si="27"/>
        <v>0</v>
      </c>
      <c r="H1754" s="282"/>
    </row>
    <row r="1755" spans="1:8" ht="21.6" customHeight="1" thickBot="1">
      <c r="A1755" s="283"/>
      <c r="B1755" s="280"/>
      <c r="C1755" s="209"/>
      <c r="D1755" s="210"/>
      <c r="E1755" s="209"/>
      <c r="F1755" s="211"/>
      <c r="G1755" s="218">
        <f t="shared" si="27"/>
        <v>0</v>
      </c>
      <c r="H1755" s="282"/>
    </row>
    <row r="1756" spans="1:8" ht="21.6" customHeight="1" thickBot="1">
      <c r="A1756" s="283"/>
      <c r="B1756" s="280"/>
      <c r="C1756" s="209"/>
      <c r="D1756" s="210"/>
      <c r="E1756" s="209"/>
      <c r="F1756" s="211"/>
      <c r="G1756" s="218">
        <f t="shared" si="27"/>
        <v>0</v>
      </c>
      <c r="H1756" s="282"/>
    </row>
    <row r="1757" spans="1:8" ht="21.6" customHeight="1" thickBot="1">
      <c r="A1757" s="283"/>
      <c r="B1757" s="280"/>
      <c r="C1757" s="209"/>
      <c r="D1757" s="210"/>
      <c r="E1757" s="209"/>
      <c r="F1757" s="211"/>
      <c r="G1757" s="218">
        <f t="shared" si="27"/>
        <v>0</v>
      </c>
      <c r="H1757" s="282"/>
    </row>
    <row r="1758" spans="1:8" ht="21.6" customHeight="1" thickBot="1">
      <c r="A1758" s="283"/>
      <c r="B1758" s="280"/>
      <c r="C1758" s="209"/>
      <c r="D1758" s="210"/>
      <c r="E1758" s="209"/>
      <c r="F1758" s="211"/>
      <c r="G1758" s="218">
        <f t="shared" si="27"/>
        <v>0</v>
      </c>
      <c r="H1758" s="282"/>
    </row>
    <row r="1759" spans="1:8" ht="21.6" customHeight="1" thickBot="1">
      <c r="A1759" s="283"/>
      <c r="B1759" s="280"/>
      <c r="C1759" s="209"/>
      <c r="D1759" s="210"/>
      <c r="E1759" s="209"/>
      <c r="F1759" s="211"/>
      <c r="G1759" s="218">
        <f t="shared" si="27"/>
        <v>0</v>
      </c>
      <c r="H1759" s="282"/>
    </row>
    <row r="1760" spans="1:8" ht="21.6" customHeight="1" thickBot="1">
      <c r="A1760" s="283"/>
      <c r="B1760" s="280"/>
      <c r="C1760" s="209"/>
      <c r="D1760" s="210"/>
      <c r="E1760" s="209"/>
      <c r="F1760" s="211"/>
      <c r="G1760" s="218">
        <f t="shared" si="27"/>
        <v>0</v>
      </c>
      <c r="H1760" s="282"/>
    </row>
    <row r="1761" spans="1:8" ht="21.6" customHeight="1" thickBot="1">
      <c r="A1761" s="283"/>
      <c r="B1761" s="280"/>
      <c r="C1761" s="209"/>
      <c r="D1761" s="210"/>
      <c r="E1761" s="209"/>
      <c r="F1761" s="211"/>
      <c r="G1761" s="218">
        <f t="shared" si="27"/>
        <v>0</v>
      </c>
      <c r="H1761" s="282"/>
    </row>
    <row r="1762" spans="1:8" ht="21.6" customHeight="1" thickBot="1">
      <c r="A1762" s="283"/>
      <c r="B1762" s="280"/>
      <c r="C1762" s="209"/>
      <c r="D1762" s="210"/>
      <c r="E1762" s="209"/>
      <c r="F1762" s="211"/>
      <c r="G1762" s="218">
        <f t="shared" si="27"/>
        <v>0</v>
      </c>
      <c r="H1762" s="282"/>
    </row>
    <row r="1763" spans="1:8" ht="21.6" customHeight="1" thickBot="1">
      <c r="A1763" s="283"/>
      <c r="B1763" s="280"/>
      <c r="C1763" s="209"/>
      <c r="D1763" s="210"/>
      <c r="E1763" s="209"/>
      <c r="F1763" s="211"/>
      <c r="G1763" s="218">
        <f t="shared" si="27"/>
        <v>0</v>
      </c>
      <c r="H1763" s="282"/>
    </row>
    <row r="1764" spans="1:8" ht="21.6" customHeight="1" thickBot="1">
      <c r="A1764" s="283"/>
      <c r="B1764" s="280"/>
      <c r="C1764" s="209"/>
      <c r="D1764" s="210"/>
      <c r="E1764" s="209"/>
      <c r="F1764" s="211"/>
      <c r="G1764" s="218">
        <f t="shared" si="27"/>
        <v>0</v>
      </c>
      <c r="H1764" s="282"/>
    </row>
    <row r="1765" spans="1:8" ht="21.6" customHeight="1" thickBot="1">
      <c r="A1765" s="283"/>
      <c r="B1765" s="280"/>
      <c r="C1765" s="209"/>
      <c r="D1765" s="210"/>
      <c r="E1765" s="209"/>
      <c r="F1765" s="211"/>
      <c r="G1765" s="218">
        <f t="shared" si="27"/>
        <v>0</v>
      </c>
      <c r="H1765" s="282"/>
    </row>
    <row r="1766" spans="1:8" ht="21.6" customHeight="1" thickBot="1">
      <c r="A1766" s="283"/>
      <c r="B1766" s="280"/>
      <c r="C1766" s="209"/>
      <c r="D1766" s="210"/>
      <c r="E1766" s="209"/>
      <c r="F1766" s="211"/>
      <c r="G1766" s="218">
        <f t="shared" si="27"/>
        <v>0</v>
      </c>
      <c r="H1766" s="282"/>
    </row>
    <row r="1767" spans="1:8" ht="21.6" customHeight="1" thickBot="1">
      <c r="A1767" s="283"/>
      <c r="B1767" s="280"/>
      <c r="C1767" s="209"/>
      <c r="D1767" s="210"/>
      <c r="E1767" s="209"/>
      <c r="F1767" s="211"/>
      <c r="G1767" s="218">
        <f t="shared" si="27"/>
        <v>0</v>
      </c>
      <c r="H1767" s="282"/>
    </row>
    <row r="1768" spans="1:8" ht="21.6" customHeight="1" thickBot="1">
      <c r="A1768" s="283"/>
      <c r="B1768" s="280"/>
      <c r="C1768" s="209"/>
      <c r="D1768" s="210"/>
      <c r="E1768" s="209"/>
      <c r="F1768" s="211"/>
      <c r="G1768" s="218">
        <f t="shared" si="27"/>
        <v>0</v>
      </c>
      <c r="H1768" s="282"/>
    </row>
    <row r="1769" spans="1:8" ht="21.6" customHeight="1" thickBot="1">
      <c r="A1769" s="283"/>
      <c r="B1769" s="280"/>
      <c r="C1769" s="209"/>
      <c r="D1769" s="210"/>
      <c r="E1769" s="209"/>
      <c r="F1769" s="211"/>
      <c r="G1769" s="218">
        <f t="shared" si="27"/>
        <v>0</v>
      </c>
      <c r="H1769" s="282"/>
    </row>
    <row r="1770" spans="1:8" ht="21.6" customHeight="1" thickBot="1">
      <c r="A1770" s="283"/>
      <c r="B1770" s="280"/>
      <c r="C1770" s="209"/>
      <c r="D1770" s="210"/>
      <c r="E1770" s="209"/>
      <c r="F1770" s="211"/>
      <c r="G1770" s="218">
        <f t="shared" si="27"/>
        <v>0</v>
      </c>
      <c r="H1770" s="282"/>
    </row>
    <row r="1771" spans="1:8" ht="21.6" customHeight="1" thickBot="1">
      <c r="A1771" s="283"/>
      <c r="B1771" s="280"/>
      <c r="C1771" s="209"/>
      <c r="D1771" s="210"/>
      <c r="E1771" s="209"/>
      <c r="F1771" s="211"/>
      <c r="G1771" s="218">
        <f t="shared" si="27"/>
        <v>0</v>
      </c>
      <c r="H1771" s="282"/>
    </row>
    <row r="1772" spans="1:8" ht="21.6" customHeight="1" thickBot="1">
      <c r="A1772" s="283"/>
      <c r="B1772" s="280"/>
      <c r="C1772" s="220"/>
      <c r="D1772" s="221"/>
      <c r="E1772" s="220"/>
      <c r="F1772" s="222"/>
      <c r="G1772" s="224">
        <f t="shared" si="27"/>
        <v>0</v>
      </c>
      <c r="H1772" s="282"/>
    </row>
    <row r="1773" spans="1:8" ht="22.2" customHeight="1" thickTop="1" thickBot="1">
      <c r="A1773" s="306">
        <v>89</v>
      </c>
      <c r="B1773" s="309"/>
      <c r="C1773" s="225">
        <v>1</v>
      </c>
      <c r="D1773" s="226"/>
      <c r="E1773" s="225"/>
      <c r="F1773" s="227"/>
      <c r="G1773" s="228">
        <f t="shared" si="27"/>
        <v>0</v>
      </c>
      <c r="H1773" s="311">
        <f>IFERROR((SUM(G1773:G1792)*(B1773/COUNTA(F1773:F1792))),0)</f>
        <v>0</v>
      </c>
    </row>
    <row r="1774" spans="1:8" ht="21.6" customHeight="1" thickBot="1">
      <c r="A1774" s="307"/>
      <c r="B1774" s="280"/>
      <c r="C1774" s="209">
        <v>2</v>
      </c>
      <c r="D1774" s="210"/>
      <c r="E1774" s="209"/>
      <c r="F1774" s="211"/>
      <c r="G1774" s="229">
        <f t="shared" si="27"/>
        <v>0</v>
      </c>
      <c r="H1774" s="311"/>
    </row>
    <row r="1775" spans="1:8" ht="21.6" customHeight="1" thickBot="1">
      <c r="A1775" s="307"/>
      <c r="B1775" s="280"/>
      <c r="C1775" s="209"/>
      <c r="D1775" s="210"/>
      <c r="E1775" s="209"/>
      <c r="F1775" s="211"/>
      <c r="G1775" s="229">
        <f t="shared" si="27"/>
        <v>0</v>
      </c>
      <c r="H1775" s="311"/>
    </row>
    <row r="1776" spans="1:8" ht="21.6" customHeight="1" thickBot="1">
      <c r="A1776" s="307"/>
      <c r="B1776" s="280"/>
      <c r="C1776" s="209"/>
      <c r="D1776" s="210"/>
      <c r="E1776" s="209"/>
      <c r="F1776" s="211"/>
      <c r="G1776" s="229">
        <f t="shared" si="27"/>
        <v>0</v>
      </c>
      <c r="H1776" s="311"/>
    </row>
    <row r="1777" spans="1:8" ht="21.6" customHeight="1" thickBot="1">
      <c r="A1777" s="307"/>
      <c r="B1777" s="280"/>
      <c r="C1777" s="209"/>
      <c r="D1777" s="210"/>
      <c r="E1777" s="209"/>
      <c r="F1777" s="211"/>
      <c r="G1777" s="229">
        <f t="shared" si="27"/>
        <v>0</v>
      </c>
      <c r="H1777" s="311"/>
    </row>
    <row r="1778" spans="1:8" ht="21.6" customHeight="1" thickBot="1">
      <c r="A1778" s="307"/>
      <c r="B1778" s="280"/>
      <c r="C1778" s="209"/>
      <c r="D1778" s="210"/>
      <c r="E1778" s="209"/>
      <c r="F1778" s="211"/>
      <c r="G1778" s="229">
        <f t="shared" si="27"/>
        <v>0</v>
      </c>
      <c r="H1778" s="311"/>
    </row>
    <row r="1779" spans="1:8" ht="21.6" customHeight="1" thickBot="1">
      <c r="A1779" s="307"/>
      <c r="B1779" s="280"/>
      <c r="C1779" s="209"/>
      <c r="D1779" s="210"/>
      <c r="E1779" s="209"/>
      <c r="F1779" s="211"/>
      <c r="G1779" s="229">
        <f t="shared" si="27"/>
        <v>0</v>
      </c>
      <c r="H1779" s="311"/>
    </row>
    <row r="1780" spans="1:8" ht="21.6" customHeight="1" thickBot="1">
      <c r="A1780" s="307"/>
      <c r="B1780" s="280"/>
      <c r="C1780" s="209"/>
      <c r="D1780" s="210"/>
      <c r="E1780" s="209"/>
      <c r="F1780" s="211"/>
      <c r="G1780" s="229">
        <f t="shared" si="27"/>
        <v>0</v>
      </c>
      <c r="H1780" s="311"/>
    </row>
    <row r="1781" spans="1:8" ht="21.6" customHeight="1" thickBot="1">
      <c r="A1781" s="307"/>
      <c r="B1781" s="280"/>
      <c r="C1781" s="209"/>
      <c r="D1781" s="210"/>
      <c r="E1781" s="209"/>
      <c r="F1781" s="211"/>
      <c r="G1781" s="229">
        <f t="shared" si="27"/>
        <v>0</v>
      </c>
      <c r="H1781" s="311"/>
    </row>
    <row r="1782" spans="1:8" ht="21.6" customHeight="1" thickBot="1">
      <c r="A1782" s="307"/>
      <c r="B1782" s="280"/>
      <c r="C1782" s="209"/>
      <c r="D1782" s="210"/>
      <c r="E1782" s="209"/>
      <c r="F1782" s="211"/>
      <c r="G1782" s="229">
        <f t="shared" si="27"/>
        <v>0</v>
      </c>
      <c r="H1782" s="311"/>
    </row>
    <row r="1783" spans="1:8" ht="21.6" customHeight="1" thickBot="1">
      <c r="A1783" s="307"/>
      <c r="B1783" s="280"/>
      <c r="C1783" s="209"/>
      <c r="D1783" s="210"/>
      <c r="E1783" s="209"/>
      <c r="F1783" s="211"/>
      <c r="G1783" s="229">
        <f t="shared" si="27"/>
        <v>0</v>
      </c>
      <c r="H1783" s="311"/>
    </row>
    <row r="1784" spans="1:8" ht="21.6" customHeight="1" thickBot="1">
      <c r="A1784" s="307"/>
      <c r="B1784" s="280"/>
      <c r="C1784" s="209"/>
      <c r="D1784" s="210"/>
      <c r="E1784" s="209"/>
      <c r="F1784" s="211"/>
      <c r="G1784" s="229">
        <f t="shared" si="27"/>
        <v>0</v>
      </c>
      <c r="H1784" s="311"/>
    </row>
    <row r="1785" spans="1:8" ht="21.6" customHeight="1" thickBot="1">
      <c r="A1785" s="307"/>
      <c r="B1785" s="280"/>
      <c r="C1785" s="209"/>
      <c r="D1785" s="210"/>
      <c r="E1785" s="209"/>
      <c r="F1785" s="211"/>
      <c r="G1785" s="229">
        <f t="shared" si="27"/>
        <v>0</v>
      </c>
      <c r="H1785" s="311"/>
    </row>
    <row r="1786" spans="1:8" ht="21.6" customHeight="1" thickBot="1">
      <c r="A1786" s="307"/>
      <c r="B1786" s="280"/>
      <c r="C1786" s="209"/>
      <c r="D1786" s="210"/>
      <c r="E1786" s="209"/>
      <c r="F1786" s="211"/>
      <c r="G1786" s="229">
        <f t="shared" si="27"/>
        <v>0</v>
      </c>
      <c r="H1786" s="311"/>
    </row>
    <row r="1787" spans="1:8" ht="21.6" customHeight="1" thickBot="1">
      <c r="A1787" s="307"/>
      <c r="B1787" s="280"/>
      <c r="C1787" s="209"/>
      <c r="D1787" s="210"/>
      <c r="E1787" s="209"/>
      <c r="F1787" s="211"/>
      <c r="G1787" s="229">
        <f t="shared" si="27"/>
        <v>0</v>
      </c>
      <c r="H1787" s="311"/>
    </row>
    <row r="1788" spans="1:8" ht="21.6" customHeight="1" thickBot="1">
      <c r="A1788" s="307"/>
      <c r="B1788" s="280"/>
      <c r="C1788" s="209"/>
      <c r="D1788" s="210"/>
      <c r="E1788" s="209"/>
      <c r="F1788" s="211"/>
      <c r="G1788" s="229">
        <f t="shared" si="27"/>
        <v>0</v>
      </c>
      <c r="H1788" s="311"/>
    </row>
    <row r="1789" spans="1:8" ht="21.6" customHeight="1" thickBot="1">
      <c r="A1789" s="307"/>
      <c r="B1789" s="280"/>
      <c r="C1789" s="209"/>
      <c r="D1789" s="210"/>
      <c r="E1789" s="209"/>
      <c r="F1789" s="211"/>
      <c r="G1789" s="229">
        <f t="shared" si="27"/>
        <v>0</v>
      </c>
      <c r="H1789" s="311"/>
    </row>
    <row r="1790" spans="1:8" ht="21.6" customHeight="1" thickBot="1">
      <c r="A1790" s="307"/>
      <c r="B1790" s="280"/>
      <c r="C1790" s="209"/>
      <c r="D1790" s="210"/>
      <c r="E1790" s="209"/>
      <c r="F1790" s="211"/>
      <c r="G1790" s="229">
        <f t="shared" si="27"/>
        <v>0</v>
      </c>
      <c r="H1790" s="311"/>
    </row>
    <row r="1791" spans="1:8" ht="21.6" customHeight="1" thickBot="1">
      <c r="A1791" s="307"/>
      <c r="B1791" s="280"/>
      <c r="C1791" s="209"/>
      <c r="D1791" s="210"/>
      <c r="E1791" s="209"/>
      <c r="F1791" s="211"/>
      <c r="G1791" s="229">
        <f t="shared" si="27"/>
        <v>0</v>
      </c>
      <c r="H1791" s="311"/>
    </row>
    <row r="1792" spans="1:8" ht="21.6" customHeight="1" thickBot="1">
      <c r="A1792" s="308"/>
      <c r="B1792" s="310"/>
      <c r="C1792" s="230"/>
      <c r="D1792" s="231"/>
      <c r="E1792" s="230"/>
      <c r="F1792" s="232"/>
      <c r="G1792" s="233">
        <f t="shared" si="27"/>
        <v>0</v>
      </c>
      <c r="H1792" s="311"/>
    </row>
    <row r="1793" spans="1:8" ht="22.2" customHeight="1" thickTop="1" thickBot="1">
      <c r="A1793" s="277">
        <v>90</v>
      </c>
      <c r="B1793" s="280"/>
      <c r="C1793" s="223">
        <v>1</v>
      </c>
      <c r="D1793" s="234"/>
      <c r="E1793" s="223"/>
      <c r="F1793" s="235"/>
      <c r="G1793" s="236">
        <f t="shared" si="27"/>
        <v>0</v>
      </c>
      <c r="H1793" s="282">
        <f>IFERROR((SUM(G1793:G1812)*(B1793/COUNTA(F1793:F1812))),0)</f>
        <v>0</v>
      </c>
    </row>
    <row r="1794" spans="1:8" ht="21.6" customHeight="1" thickBot="1">
      <c r="A1794" s="277"/>
      <c r="B1794" s="280"/>
      <c r="C1794" s="209">
        <v>2</v>
      </c>
      <c r="D1794" s="210"/>
      <c r="E1794" s="209"/>
      <c r="F1794" s="211"/>
      <c r="G1794" s="218">
        <f t="shared" si="27"/>
        <v>0</v>
      </c>
      <c r="H1794" s="282"/>
    </row>
    <row r="1795" spans="1:8" ht="21.6" customHeight="1" thickBot="1">
      <c r="A1795" s="277"/>
      <c r="B1795" s="280"/>
      <c r="C1795" s="209"/>
      <c r="D1795" s="210"/>
      <c r="E1795" s="209"/>
      <c r="F1795" s="211"/>
      <c r="G1795" s="218">
        <f t="shared" si="27"/>
        <v>0</v>
      </c>
      <c r="H1795" s="282"/>
    </row>
    <row r="1796" spans="1:8" ht="21.6" customHeight="1" thickBot="1">
      <c r="A1796" s="277"/>
      <c r="B1796" s="280"/>
      <c r="C1796" s="209"/>
      <c r="D1796" s="210"/>
      <c r="E1796" s="209"/>
      <c r="F1796" s="211"/>
      <c r="G1796" s="218">
        <f t="shared" si="27"/>
        <v>0</v>
      </c>
      <c r="H1796" s="282"/>
    </row>
    <row r="1797" spans="1:8" ht="21.6" customHeight="1" thickBot="1">
      <c r="A1797" s="277"/>
      <c r="B1797" s="280"/>
      <c r="C1797" s="209"/>
      <c r="D1797" s="210"/>
      <c r="E1797" s="209"/>
      <c r="F1797" s="211"/>
      <c r="G1797" s="218">
        <f t="shared" si="27"/>
        <v>0</v>
      </c>
      <c r="H1797" s="282"/>
    </row>
    <row r="1798" spans="1:8" ht="21.6" customHeight="1" thickBot="1">
      <c r="A1798" s="277"/>
      <c r="B1798" s="280"/>
      <c r="C1798" s="209"/>
      <c r="D1798" s="210"/>
      <c r="E1798" s="209"/>
      <c r="F1798" s="211"/>
      <c r="G1798" s="218">
        <f t="shared" si="27"/>
        <v>0</v>
      </c>
      <c r="H1798" s="282"/>
    </row>
    <row r="1799" spans="1:8" ht="21.6" customHeight="1" thickBot="1">
      <c r="A1799" s="277"/>
      <c r="B1799" s="280"/>
      <c r="C1799" s="209"/>
      <c r="D1799" s="210"/>
      <c r="E1799" s="209"/>
      <c r="F1799" s="211"/>
      <c r="G1799" s="218">
        <f t="shared" si="27"/>
        <v>0</v>
      </c>
      <c r="H1799" s="282"/>
    </row>
    <row r="1800" spans="1:8" ht="21.6" customHeight="1" thickBot="1">
      <c r="A1800" s="277"/>
      <c r="B1800" s="280"/>
      <c r="C1800" s="209"/>
      <c r="D1800" s="210"/>
      <c r="E1800" s="209"/>
      <c r="F1800" s="211"/>
      <c r="G1800" s="218">
        <f t="shared" si="27"/>
        <v>0</v>
      </c>
      <c r="H1800" s="282"/>
    </row>
    <row r="1801" spans="1:8" ht="21.6" customHeight="1" thickBot="1">
      <c r="A1801" s="277"/>
      <c r="B1801" s="280"/>
      <c r="C1801" s="209"/>
      <c r="D1801" s="210"/>
      <c r="E1801" s="209"/>
      <c r="F1801" s="211"/>
      <c r="G1801" s="218">
        <f t="shared" si="27"/>
        <v>0</v>
      </c>
      <c r="H1801" s="282"/>
    </row>
    <row r="1802" spans="1:8" ht="21.6" customHeight="1" thickBot="1">
      <c r="A1802" s="277"/>
      <c r="B1802" s="280"/>
      <c r="C1802" s="209"/>
      <c r="D1802" s="210"/>
      <c r="E1802" s="209"/>
      <c r="F1802" s="211"/>
      <c r="G1802" s="218">
        <f t="shared" si="27"/>
        <v>0</v>
      </c>
      <c r="H1802" s="282"/>
    </row>
    <row r="1803" spans="1:8" ht="21.6" customHeight="1" thickBot="1">
      <c r="A1803" s="277"/>
      <c r="B1803" s="280"/>
      <c r="C1803" s="209"/>
      <c r="D1803" s="210"/>
      <c r="E1803" s="209"/>
      <c r="F1803" s="211"/>
      <c r="G1803" s="218">
        <f t="shared" si="27"/>
        <v>0</v>
      </c>
      <c r="H1803" s="282"/>
    </row>
    <row r="1804" spans="1:8" ht="21.6" customHeight="1" thickBot="1">
      <c r="A1804" s="277"/>
      <c r="B1804" s="280"/>
      <c r="C1804" s="209"/>
      <c r="D1804" s="210"/>
      <c r="E1804" s="209"/>
      <c r="F1804" s="211"/>
      <c r="G1804" s="218">
        <f t="shared" si="27"/>
        <v>0</v>
      </c>
      <c r="H1804" s="282"/>
    </row>
    <row r="1805" spans="1:8" ht="21.6" customHeight="1" thickBot="1">
      <c r="A1805" s="277"/>
      <c r="B1805" s="280"/>
      <c r="C1805" s="209"/>
      <c r="D1805" s="210"/>
      <c r="E1805" s="209"/>
      <c r="F1805" s="211"/>
      <c r="G1805" s="218">
        <f t="shared" ref="G1805:G1868" si="28">IF($E1805=$K$13,0.1466*(($F1805*7/22)^0.7187),IF($E1805=$K$14,0.49522*((($F1805*7/22)^2)^0.8726),IF($E1805=$K$15,0.17446*((($F1805*7/22)^2)^1.0437),IF($E1805=$K$16,0.2425*((($F1805*7/22)^2)^1.0751)))))*1.27*0.47*(44/12)</f>
        <v>0</v>
      </c>
      <c r="H1805" s="282"/>
    </row>
    <row r="1806" spans="1:8" ht="21.6" customHeight="1" thickBot="1">
      <c r="A1806" s="277"/>
      <c r="B1806" s="280"/>
      <c r="C1806" s="209"/>
      <c r="D1806" s="210"/>
      <c r="E1806" s="209"/>
      <c r="F1806" s="211"/>
      <c r="G1806" s="218">
        <f t="shared" si="28"/>
        <v>0</v>
      </c>
      <c r="H1806" s="282"/>
    </row>
    <row r="1807" spans="1:8" ht="21.6" customHeight="1" thickBot="1">
      <c r="A1807" s="277"/>
      <c r="B1807" s="280"/>
      <c r="C1807" s="209"/>
      <c r="D1807" s="210"/>
      <c r="E1807" s="209"/>
      <c r="F1807" s="211"/>
      <c r="G1807" s="218">
        <f t="shared" si="28"/>
        <v>0</v>
      </c>
      <c r="H1807" s="282"/>
    </row>
    <row r="1808" spans="1:8" ht="21.6" customHeight="1" thickBot="1">
      <c r="A1808" s="277"/>
      <c r="B1808" s="280"/>
      <c r="C1808" s="209"/>
      <c r="D1808" s="210"/>
      <c r="E1808" s="209"/>
      <c r="F1808" s="211"/>
      <c r="G1808" s="218">
        <f t="shared" si="28"/>
        <v>0</v>
      </c>
      <c r="H1808" s="282"/>
    </row>
    <row r="1809" spans="1:8" ht="21.6" customHeight="1" thickBot="1">
      <c r="A1809" s="277"/>
      <c r="B1809" s="280"/>
      <c r="C1809" s="209"/>
      <c r="D1809" s="210"/>
      <c r="E1809" s="209"/>
      <c r="F1809" s="211"/>
      <c r="G1809" s="218">
        <f t="shared" si="28"/>
        <v>0</v>
      </c>
      <c r="H1809" s="282"/>
    </row>
    <row r="1810" spans="1:8" ht="21.6" customHeight="1" thickBot="1">
      <c r="A1810" s="277"/>
      <c r="B1810" s="280"/>
      <c r="C1810" s="209"/>
      <c r="D1810" s="210"/>
      <c r="E1810" s="209"/>
      <c r="F1810" s="211"/>
      <c r="G1810" s="218">
        <f t="shared" si="28"/>
        <v>0</v>
      </c>
      <c r="H1810" s="282"/>
    </row>
    <row r="1811" spans="1:8" ht="21.6" customHeight="1" thickBot="1">
      <c r="A1811" s="277"/>
      <c r="B1811" s="280"/>
      <c r="C1811" s="209"/>
      <c r="D1811" s="210"/>
      <c r="E1811" s="209"/>
      <c r="F1811" s="211"/>
      <c r="G1811" s="218">
        <f t="shared" si="28"/>
        <v>0</v>
      </c>
      <c r="H1811" s="282"/>
    </row>
    <row r="1812" spans="1:8" ht="21.6" customHeight="1" thickBot="1">
      <c r="A1812" s="277"/>
      <c r="B1812" s="280"/>
      <c r="C1812" s="220"/>
      <c r="D1812" s="221"/>
      <c r="E1812" s="220"/>
      <c r="F1812" s="222"/>
      <c r="G1812" s="224">
        <f t="shared" si="28"/>
        <v>0</v>
      </c>
      <c r="H1812" s="282"/>
    </row>
    <row r="1813" spans="1:8" ht="22.2" customHeight="1" thickTop="1" thickBot="1">
      <c r="A1813" s="312">
        <v>91</v>
      </c>
      <c r="B1813" s="309"/>
      <c r="C1813" s="225">
        <v>1</v>
      </c>
      <c r="D1813" s="226"/>
      <c r="E1813" s="225"/>
      <c r="F1813" s="227"/>
      <c r="G1813" s="228">
        <f t="shared" si="28"/>
        <v>0</v>
      </c>
      <c r="H1813" s="311">
        <f>IFERROR((SUM(G1813:G1832)*(B1813/COUNTA(F1813:F1832))),0)</f>
        <v>0</v>
      </c>
    </row>
    <row r="1814" spans="1:8" ht="21.6" customHeight="1" thickBot="1">
      <c r="A1814" s="313"/>
      <c r="B1814" s="280"/>
      <c r="C1814" s="209">
        <v>2</v>
      </c>
      <c r="D1814" s="210"/>
      <c r="E1814" s="209"/>
      <c r="F1814" s="211"/>
      <c r="G1814" s="229">
        <f t="shared" si="28"/>
        <v>0</v>
      </c>
      <c r="H1814" s="311"/>
    </row>
    <row r="1815" spans="1:8" ht="21.6" customHeight="1" thickBot="1">
      <c r="A1815" s="313"/>
      <c r="B1815" s="280"/>
      <c r="C1815" s="209"/>
      <c r="D1815" s="210"/>
      <c r="E1815" s="209"/>
      <c r="F1815" s="211"/>
      <c r="G1815" s="229">
        <f t="shared" si="28"/>
        <v>0</v>
      </c>
      <c r="H1815" s="311"/>
    </row>
    <row r="1816" spans="1:8" ht="21.6" customHeight="1" thickBot="1">
      <c r="A1816" s="313"/>
      <c r="B1816" s="280"/>
      <c r="C1816" s="209"/>
      <c r="D1816" s="210"/>
      <c r="E1816" s="209"/>
      <c r="F1816" s="211"/>
      <c r="G1816" s="229">
        <f t="shared" si="28"/>
        <v>0</v>
      </c>
      <c r="H1816" s="311"/>
    </row>
    <row r="1817" spans="1:8" ht="21.6" customHeight="1" thickBot="1">
      <c r="A1817" s="313"/>
      <c r="B1817" s="280"/>
      <c r="C1817" s="209"/>
      <c r="D1817" s="210"/>
      <c r="E1817" s="209"/>
      <c r="F1817" s="211"/>
      <c r="G1817" s="229">
        <f t="shared" si="28"/>
        <v>0</v>
      </c>
      <c r="H1817" s="311"/>
    </row>
    <row r="1818" spans="1:8" ht="21.6" customHeight="1" thickBot="1">
      <c r="A1818" s="313"/>
      <c r="B1818" s="280"/>
      <c r="C1818" s="209"/>
      <c r="D1818" s="210"/>
      <c r="E1818" s="209"/>
      <c r="F1818" s="211"/>
      <c r="G1818" s="229">
        <f t="shared" si="28"/>
        <v>0</v>
      </c>
      <c r="H1818" s="311"/>
    </row>
    <row r="1819" spans="1:8" ht="21.6" customHeight="1" thickBot="1">
      <c r="A1819" s="313"/>
      <c r="B1819" s="280"/>
      <c r="C1819" s="209"/>
      <c r="D1819" s="210"/>
      <c r="E1819" s="209"/>
      <c r="F1819" s="211"/>
      <c r="G1819" s="229">
        <f t="shared" si="28"/>
        <v>0</v>
      </c>
      <c r="H1819" s="311"/>
    </row>
    <row r="1820" spans="1:8" ht="21.6" customHeight="1" thickBot="1">
      <c r="A1820" s="313"/>
      <c r="B1820" s="280"/>
      <c r="C1820" s="209"/>
      <c r="D1820" s="210"/>
      <c r="E1820" s="209"/>
      <c r="F1820" s="211"/>
      <c r="G1820" s="229">
        <f t="shared" si="28"/>
        <v>0</v>
      </c>
      <c r="H1820" s="311"/>
    </row>
    <row r="1821" spans="1:8" ht="21.6" customHeight="1" thickBot="1">
      <c r="A1821" s="313"/>
      <c r="B1821" s="280"/>
      <c r="C1821" s="209"/>
      <c r="D1821" s="210"/>
      <c r="E1821" s="209"/>
      <c r="F1821" s="211"/>
      <c r="G1821" s="229">
        <f t="shared" si="28"/>
        <v>0</v>
      </c>
      <c r="H1821" s="311"/>
    </row>
    <row r="1822" spans="1:8" ht="21.6" customHeight="1" thickBot="1">
      <c r="A1822" s="313"/>
      <c r="B1822" s="280"/>
      <c r="C1822" s="209"/>
      <c r="D1822" s="210"/>
      <c r="E1822" s="209"/>
      <c r="F1822" s="211"/>
      <c r="G1822" s="229">
        <f t="shared" si="28"/>
        <v>0</v>
      </c>
      <c r="H1822" s="311"/>
    </row>
    <row r="1823" spans="1:8" ht="21.6" customHeight="1" thickBot="1">
      <c r="A1823" s="313"/>
      <c r="B1823" s="280"/>
      <c r="C1823" s="209"/>
      <c r="D1823" s="210"/>
      <c r="E1823" s="209"/>
      <c r="F1823" s="211"/>
      <c r="G1823" s="229">
        <f t="shared" si="28"/>
        <v>0</v>
      </c>
      <c r="H1823" s="311"/>
    </row>
    <row r="1824" spans="1:8" ht="21.6" customHeight="1" thickBot="1">
      <c r="A1824" s="313"/>
      <c r="B1824" s="280"/>
      <c r="C1824" s="209"/>
      <c r="D1824" s="210"/>
      <c r="E1824" s="209"/>
      <c r="F1824" s="211"/>
      <c r="G1824" s="229">
        <f t="shared" si="28"/>
        <v>0</v>
      </c>
      <c r="H1824" s="311"/>
    </row>
    <row r="1825" spans="1:8" ht="21.6" customHeight="1" thickBot="1">
      <c r="A1825" s="313"/>
      <c r="B1825" s="280"/>
      <c r="C1825" s="209"/>
      <c r="D1825" s="210"/>
      <c r="E1825" s="209"/>
      <c r="F1825" s="211"/>
      <c r="G1825" s="229">
        <f t="shared" si="28"/>
        <v>0</v>
      </c>
      <c r="H1825" s="311"/>
    </row>
    <row r="1826" spans="1:8" ht="21.6" customHeight="1" thickBot="1">
      <c r="A1826" s="313"/>
      <c r="B1826" s="280"/>
      <c r="C1826" s="209"/>
      <c r="D1826" s="210"/>
      <c r="E1826" s="209"/>
      <c r="F1826" s="211"/>
      <c r="G1826" s="229">
        <f t="shared" si="28"/>
        <v>0</v>
      </c>
      <c r="H1826" s="311"/>
    </row>
    <row r="1827" spans="1:8" ht="21.6" customHeight="1" thickBot="1">
      <c r="A1827" s="313"/>
      <c r="B1827" s="280"/>
      <c r="C1827" s="209"/>
      <c r="D1827" s="210"/>
      <c r="E1827" s="209"/>
      <c r="F1827" s="211"/>
      <c r="G1827" s="229">
        <f t="shared" si="28"/>
        <v>0</v>
      </c>
      <c r="H1827" s="311"/>
    </row>
    <row r="1828" spans="1:8" ht="21.6" customHeight="1" thickBot="1">
      <c r="A1828" s="313"/>
      <c r="B1828" s="280"/>
      <c r="C1828" s="209"/>
      <c r="D1828" s="210"/>
      <c r="E1828" s="209"/>
      <c r="F1828" s="211"/>
      <c r="G1828" s="229">
        <f t="shared" si="28"/>
        <v>0</v>
      </c>
      <c r="H1828" s="311"/>
    </row>
    <row r="1829" spans="1:8" ht="21.6" customHeight="1" thickBot="1">
      <c r="A1829" s="313"/>
      <c r="B1829" s="280"/>
      <c r="C1829" s="209"/>
      <c r="D1829" s="210"/>
      <c r="E1829" s="209"/>
      <c r="F1829" s="211"/>
      <c r="G1829" s="229">
        <f t="shared" si="28"/>
        <v>0</v>
      </c>
      <c r="H1829" s="311"/>
    </row>
    <row r="1830" spans="1:8" ht="21.6" customHeight="1" thickBot="1">
      <c r="A1830" s="313"/>
      <c r="B1830" s="280"/>
      <c r="C1830" s="209"/>
      <c r="D1830" s="210"/>
      <c r="E1830" s="209"/>
      <c r="F1830" s="211"/>
      <c r="G1830" s="229">
        <f t="shared" si="28"/>
        <v>0</v>
      </c>
      <c r="H1830" s="311"/>
    </row>
    <row r="1831" spans="1:8" ht="21.6" customHeight="1" thickBot="1">
      <c r="A1831" s="313"/>
      <c r="B1831" s="280"/>
      <c r="C1831" s="209"/>
      <c r="D1831" s="210"/>
      <c r="E1831" s="209"/>
      <c r="F1831" s="211"/>
      <c r="G1831" s="229">
        <f t="shared" si="28"/>
        <v>0</v>
      </c>
      <c r="H1831" s="311"/>
    </row>
    <row r="1832" spans="1:8" ht="21.6" customHeight="1" thickBot="1">
      <c r="A1832" s="314"/>
      <c r="B1832" s="310"/>
      <c r="C1832" s="230"/>
      <c r="D1832" s="231"/>
      <c r="E1832" s="230"/>
      <c r="F1832" s="232"/>
      <c r="G1832" s="233">
        <f t="shared" si="28"/>
        <v>0</v>
      </c>
      <c r="H1832" s="311"/>
    </row>
    <row r="1833" spans="1:8" ht="22.2" customHeight="1" thickTop="1" thickBot="1">
      <c r="A1833" s="283">
        <v>92</v>
      </c>
      <c r="B1833" s="280"/>
      <c r="C1833" s="223">
        <v>1</v>
      </c>
      <c r="D1833" s="234"/>
      <c r="E1833" s="223"/>
      <c r="F1833" s="235"/>
      <c r="G1833" s="236">
        <f t="shared" si="28"/>
        <v>0</v>
      </c>
      <c r="H1833" s="282">
        <f>IFERROR((SUM(G1833:G1852)*(B1833/COUNTA(F1833:F1852))),0)</f>
        <v>0</v>
      </c>
    </row>
    <row r="1834" spans="1:8" ht="21.6" customHeight="1" thickBot="1">
      <c r="A1834" s="283"/>
      <c r="B1834" s="280"/>
      <c r="C1834" s="209">
        <v>2</v>
      </c>
      <c r="D1834" s="210"/>
      <c r="E1834" s="209"/>
      <c r="F1834" s="211"/>
      <c r="G1834" s="218">
        <f t="shared" si="28"/>
        <v>0</v>
      </c>
      <c r="H1834" s="282"/>
    </row>
    <row r="1835" spans="1:8" ht="21.6" customHeight="1" thickBot="1">
      <c r="A1835" s="283"/>
      <c r="B1835" s="280"/>
      <c r="C1835" s="209"/>
      <c r="D1835" s="210"/>
      <c r="E1835" s="209"/>
      <c r="F1835" s="211"/>
      <c r="G1835" s="218">
        <f t="shared" si="28"/>
        <v>0</v>
      </c>
      <c r="H1835" s="282"/>
    </row>
    <row r="1836" spans="1:8" ht="21.6" customHeight="1" thickBot="1">
      <c r="A1836" s="283"/>
      <c r="B1836" s="280"/>
      <c r="C1836" s="209"/>
      <c r="D1836" s="210"/>
      <c r="E1836" s="209"/>
      <c r="F1836" s="211"/>
      <c r="G1836" s="218">
        <f t="shared" si="28"/>
        <v>0</v>
      </c>
      <c r="H1836" s="282"/>
    </row>
    <row r="1837" spans="1:8" ht="21.6" customHeight="1" thickBot="1">
      <c r="A1837" s="283"/>
      <c r="B1837" s="280"/>
      <c r="C1837" s="209"/>
      <c r="D1837" s="210"/>
      <c r="E1837" s="209"/>
      <c r="F1837" s="211"/>
      <c r="G1837" s="218">
        <f t="shared" si="28"/>
        <v>0</v>
      </c>
      <c r="H1837" s="282"/>
    </row>
    <row r="1838" spans="1:8" ht="21.6" customHeight="1" thickBot="1">
      <c r="A1838" s="283"/>
      <c r="B1838" s="280"/>
      <c r="C1838" s="209"/>
      <c r="D1838" s="210"/>
      <c r="E1838" s="209"/>
      <c r="F1838" s="211"/>
      <c r="G1838" s="218">
        <f t="shared" si="28"/>
        <v>0</v>
      </c>
      <c r="H1838" s="282"/>
    </row>
    <row r="1839" spans="1:8" ht="21.6" customHeight="1" thickBot="1">
      <c r="A1839" s="283"/>
      <c r="B1839" s="280"/>
      <c r="C1839" s="209"/>
      <c r="D1839" s="210"/>
      <c r="E1839" s="209"/>
      <c r="F1839" s="211"/>
      <c r="G1839" s="218">
        <f t="shared" si="28"/>
        <v>0</v>
      </c>
      <c r="H1839" s="282"/>
    </row>
    <row r="1840" spans="1:8" ht="21.6" customHeight="1" thickBot="1">
      <c r="A1840" s="283"/>
      <c r="B1840" s="280"/>
      <c r="C1840" s="209"/>
      <c r="D1840" s="210"/>
      <c r="E1840" s="209"/>
      <c r="F1840" s="211"/>
      <c r="G1840" s="218">
        <f t="shared" si="28"/>
        <v>0</v>
      </c>
      <c r="H1840" s="282"/>
    </row>
    <row r="1841" spans="1:8" ht="21.6" customHeight="1" thickBot="1">
      <c r="A1841" s="283"/>
      <c r="B1841" s="280"/>
      <c r="C1841" s="209"/>
      <c r="D1841" s="210"/>
      <c r="E1841" s="209"/>
      <c r="F1841" s="211"/>
      <c r="G1841" s="218">
        <f t="shared" si="28"/>
        <v>0</v>
      </c>
      <c r="H1841" s="282"/>
    </row>
    <row r="1842" spans="1:8" ht="21.6" customHeight="1" thickBot="1">
      <c r="A1842" s="283"/>
      <c r="B1842" s="280"/>
      <c r="C1842" s="209"/>
      <c r="D1842" s="210"/>
      <c r="E1842" s="209"/>
      <c r="F1842" s="211"/>
      <c r="G1842" s="218">
        <f t="shared" si="28"/>
        <v>0</v>
      </c>
      <c r="H1842" s="282"/>
    </row>
    <row r="1843" spans="1:8" ht="21.6" customHeight="1" thickBot="1">
      <c r="A1843" s="283"/>
      <c r="B1843" s="280"/>
      <c r="C1843" s="209"/>
      <c r="D1843" s="210"/>
      <c r="E1843" s="209"/>
      <c r="F1843" s="211"/>
      <c r="G1843" s="218">
        <f t="shared" si="28"/>
        <v>0</v>
      </c>
      <c r="H1843" s="282"/>
    </row>
    <row r="1844" spans="1:8" ht="21.6" customHeight="1" thickBot="1">
      <c r="A1844" s="283"/>
      <c r="B1844" s="280"/>
      <c r="C1844" s="209"/>
      <c r="D1844" s="210"/>
      <c r="E1844" s="209"/>
      <c r="F1844" s="211"/>
      <c r="G1844" s="218">
        <f t="shared" si="28"/>
        <v>0</v>
      </c>
      <c r="H1844" s="282"/>
    </row>
    <row r="1845" spans="1:8" ht="21.6" customHeight="1" thickBot="1">
      <c r="A1845" s="283"/>
      <c r="B1845" s="280"/>
      <c r="C1845" s="209"/>
      <c r="D1845" s="210"/>
      <c r="E1845" s="209"/>
      <c r="F1845" s="211"/>
      <c r="G1845" s="218">
        <f t="shared" si="28"/>
        <v>0</v>
      </c>
      <c r="H1845" s="282"/>
    </row>
    <row r="1846" spans="1:8" ht="21.6" customHeight="1" thickBot="1">
      <c r="A1846" s="283"/>
      <c r="B1846" s="280"/>
      <c r="C1846" s="209"/>
      <c r="D1846" s="210"/>
      <c r="E1846" s="209"/>
      <c r="F1846" s="211"/>
      <c r="G1846" s="218">
        <f t="shared" si="28"/>
        <v>0</v>
      </c>
      <c r="H1846" s="282"/>
    </row>
    <row r="1847" spans="1:8" ht="21.6" customHeight="1" thickBot="1">
      <c r="A1847" s="283"/>
      <c r="B1847" s="280"/>
      <c r="C1847" s="209"/>
      <c r="D1847" s="210"/>
      <c r="E1847" s="209"/>
      <c r="F1847" s="211"/>
      <c r="G1847" s="218">
        <f t="shared" si="28"/>
        <v>0</v>
      </c>
      <c r="H1847" s="282"/>
    </row>
    <row r="1848" spans="1:8" ht="21.6" customHeight="1" thickBot="1">
      <c r="A1848" s="283"/>
      <c r="B1848" s="280"/>
      <c r="C1848" s="209"/>
      <c r="D1848" s="210"/>
      <c r="E1848" s="209"/>
      <c r="F1848" s="211"/>
      <c r="G1848" s="218">
        <f t="shared" si="28"/>
        <v>0</v>
      </c>
      <c r="H1848" s="282"/>
    </row>
    <row r="1849" spans="1:8" ht="21.6" customHeight="1" thickBot="1">
      <c r="A1849" s="283"/>
      <c r="B1849" s="280"/>
      <c r="C1849" s="209"/>
      <c r="D1849" s="210"/>
      <c r="E1849" s="209"/>
      <c r="F1849" s="211"/>
      <c r="G1849" s="218">
        <f t="shared" si="28"/>
        <v>0</v>
      </c>
      <c r="H1849" s="282"/>
    </row>
    <row r="1850" spans="1:8" ht="21.6" customHeight="1" thickBot="1">
      <c r="A1850" s="283"/>
      <c r="B1850" s="280"/>
      <c r="C1850" s="209"/>
      <c r="D1850" s="210"/>
      <c r="E1850" s="209"/>
      <c r="F1850" s="211"/>
      <c r="G1850" s="218">
        <f t="shared" si="28"/>
        <v>0</v>
      </c>
      <c r="H1850" s="282"/>
    </row>
    <row r="1851" spans="1:8" ht="21.6" customHeight="1" thickBot="1">
      <c r="A1851" s="283"/>
      <c r="B1851" s="280"/>
      <c r="C1851" s="209"/>
      <c r="D1851" s="210"/>
      <c r="E1851" s="209"/>
      <c r="F1851" s="211"/>
      <c r="G1851" s="218">
        <f t="shared" si="28"/>
        <v>0</v>
      </c>
      <c r="H1851" s="282"/>
    </row>
    <row r="1852" spans="1:8" ht="21.6" customHeight="1" thickBot="1">
      <c r="A1852" s="283"/>
      <c r="B1852" s="280"/>
      <c r="C1852" s="220"/>
      <c r="D1852" s="221"/>
      <c r="E1852" s="220"/>
      <c r="F1852" s="222"/>
      <c r="G1852" s="224">
        <f t="shared" si="28"/>
        <v>0</v>
      </c>
      <c r="H1852" s="282"/>
    </row>
    <row r="1853" spans="1:8" ht="22.2" customHeight="1" thickTop="1" thickBot="1">
      <c r="A1853" s="306">
        <v>93</v>
      </c>
      <c r="B1853" s="309"/>
      <c r="C1853" s="225">
        <v>1</v>
      </c>
      <c r="D1853" s="226"/>
      <c r="E1853" s="225"/>
      <c r="F1853" s="227"/>
      <c r="G1853" s="228">
        <f t="shared" si="28"/>
        <v>0</v>
      </c>
      <c r="H1853" s="311">
        <f>IFERROR((SUM(G1853:G1872)*(B1853/COUNTA(F1853:F1872))),0)</f>
        <v>0</v>
      </c>
    </row>
    <row r="1854" spans="1:8" ht="21.6" customHeight="1" thickBot="1">
      <c r="A1854" s="307"/>
      <c r="B1854" s="280"/>
      <c r="C1854" s="209">
        <v>2</v>
      </c>
      <c r="D1854" s="210"/>
      <c r="E1854" s="209"/>
      <c r="F1854" s="211"/>
      <c r="G1854" s="229">
        <f t="shared" si="28"/>
        <v>0</v>
      </c>
      <c r="H1854" s="311"/>
    </row>
    <row r="1855" spans="1:8" ht="21.6" customHeight="1" thickBot="1">
      <c r="A1855" s="307"/>
      <c r="B1855" s="280"/>
      <c r="C1855" s="209"/>
      <c r="D1855" s="210"/>
      <c r="E1855" s="209"/>
      <c r="F1855" s="211"/>
      <c r="G1855" s="229">
        <f t="shared" si="28"/>
        <v>0</v>
      </c>
      <c r="H1855" s="311"/>
    </row>
    <row r="1856" spans="1:8" ht="21.6" customHeight="1" thickBot="1">
      <c r="A1856" s="307"/>
      <c r="B1856" s="280"/>
      <c r="C1856" s="209"/>
      <c r="D1856" s="210"/>
      <c r="E1856" s="209"/>
      <c r="F1856" s="211"/>
      <c r="G1856" s="229">
        <f t="shared" si="28"/>
        <v>0</v>
      </c>
      <c r="H1856" s="311"/>
    </row>
    <row r="1857" spans="1:8" ht="21.6" customHeight="1" thickBot="1">
      <c r="A1857" s="307"/>
      <c r="B1857" s="280"/>
      <c r="C1857" s="209"/>
      <c r="D1857" s="210"/>
      <c r="E1857" s="209"/>
      <c r="F1857" s="211"/>
      <c r="G1857" s="229">
        <f t="shared" si="28"/>
        <v>0</v>
      </c>
      <c r="H1857" s="311"/>
    </row>
    <row r="1858" spans="1:8" ht="21.6" customHeight="1" thickBot="1">
      <c r="A1858" s="307"/>
      <c r="B1858" s="280"/>
      <c r="C1858" s="209"/>
      <c r="D1858" s="210"/>
      <c r="E1858" s="209"/>
      <c r="F1858" s="211"/>
      <c r="G1858" s="229">
        <f t="shared" si="28"/>
        <v>0</v>
      </c>
      <c r="H1858" s="311"/>
    </row>
    <row r="1859" spans="1:8" ht="21.6" customHeight="1" thickBot="1">
      <c r="A1859" s="307"/>
      <c r="B1859" s="280"/>
      <c r="C1859" s="209"/>
      <c r="D1859" s="210"/>
      <c r="E1859" s="209"/>
      <c r="F1859" s="211"/>
      <c r="G1859" s="229">
        <f t="shared" si="28"/>
        <v>0</v>
      </c>
      <c r="H1859" s="311"/>
    </row>
    <row r="1860" spans="1:8" ht="21.6" customHeight="1" thickBot="1">
      <c r="A1860" s="307"/>
      <c r="B1860" s="280"/>
      <c r="C1860" s="209"/>
      <c r="D1860" s="210"/>
      <c r="E1860" s="209"/>
      <c r="F1860" s="211"/>
      <c r="G1860" s="229">
        <f t="shared" si="28"/>
        <v>0</v>
      </c>
      <c r="H1860" s="311"/>
    </row>
    <row r="1861" spans="1:8" ht="21.6" customHeight="1" thickBot="1">
      <c r="A1861" s="307"/>
      <c r="B1861" s="280"/>
      <c r="C1861" s="209"/>
      <c r="D1861" s="210"/>
      <c r="E1861" s="209"/>
      <c r="F1861" s="211"/>
      <c r="G1861" s="229">
        <f t="shared" si="28"/>
        <v>0</v>
      </c>
      <c r="H1861" s="311"/>
    </row>
    <row r="1862" spans="1:8" ht="21.6" customHeight="1" thickBot="1">
      <c r="A1862" s="307"/>
      <c r="B1862" s="280"/>
      <c r="C1862" s="209"/>
      <c r="D1862" s="210"/>
      <c r="E1862" s="209"/>
      <c r="F1862" s="211"/>
      <c r="G1862" s="229">
        <f t="shared" si="28"/>
        <v>0</v>
      </c>
      <c r="H1862" s="311"/>
    </row>
    <row r="1863" spans="1:8" ht="21.6" customHeight="1" thickBot="1">
      <c r="A1863" s="307"/>
      <c r="B1863" s="280"/>
      <c r="C1863" s="209"/>
      <c r="D1863" s="210"/>
      <c r="E1863" s="209"/>
      <c r="F1863" s="211"/>
      <c r="G1863" s="229">
        <f t="shared" si="28"/>
        <v>0</v>
      </c>
      <c r="H1863" s="311"/>
    </row>
    <row r="1864" spans="1:8" ht="21.6" customHeight="1" thickBot="1">
      <c r="A1864" s="307"/>
      <c r="B1864" s="280"/>
      <c r="C1864" s="209"/>
      <c r="D1864" s="210"/>
      <c r="E1864" s="209"/>
      <c r="F1864" s="211"/>
      <c r="G1864" s="229">
        <f t="shared" si="28"/>
        <v>0</v>
      </c>
      <c r="H1864" s="311"/>
    </row>
    <row r="1865" spans="1:8" ht="21.6" customHeight="1" thickBot="1">
      <c r="A1865" s="307"/>
      <c r="B1865" s="280"/>
      <c r="C1865" s="209"/>
      <c r="D1865" s="210"/>
      <c r="E1865" s="209"/>
      <c r="F1865" s="211"/>
      <c r="G1865" s="229">
        <f t="shared" si="28"/>
        <v>0</v>
      </c>
      <c r="H1865" s="311"/>
    </row>
    <row r="1866" spans="1:8" ht="21.6" customHeight="1" thickBot="1">
      <c r="A1866" s="307"/>
      <c r="B1866" s="280"/>
      <c r="C1866" s="209"/>
      <c r="D1866" s="210"/>
      <c r="E1866" s="209"/>
      <c r="F1866" s="211"/>
      <c r="G1866" s="229">
        <f t="shared" si="28"/>
        <v>0</v>
      </c>
      <c r="H1866" s="311"/>
    </row>
    <row r="1867" spans="1:8" ht="21.6" customHeight="1" thickBot="1">
      <c r="A1867" s="307"/>
      <c r="B1867" s="280"/>
      <c r="C1867" s="209"/>
      <c r="D1867" s="210"/>
      <c r="E1867" s="209"/>
      <c r="F1867" s="211"/>
      <c r="G1867" s="229">
        <f t="shared" si="28"/>
        <v>0</v>
      </c>
      <c r="H1867" s="311"/>
    </row>
    <row r="1868" spans="1:8" ht="21.6" customHeight="1" thickBot="1">
      <c r="A1868" s="307"/>
      <c r="B1868" s="280"/>
      <c r="C1868" s="209"/>
      <c r="D1868" s="210"/>
      <c r="E1868" s="209"/>
      <c r="F1868" s="211"/>
      <c r="G1868" s="229">
        <f t="shared" si="28"/>
        <v>0</v>
      </c>
      <c r="H1868" s="311"/>
    </row>
    <row r="1869" spans="1:8" ht="21.6" customHeight="1" thickBot="1">
      <c r="A1869" s="307"/>
      <c r="B1869" s="280"/>
      <c r="C1869" s="209"/>
      <c r="D1869" s="210"/>
      <c r="E1869" s="209"/>
      <c r="F1869" s="211"/>
      <c r="G1869" s="229">
        <f t="shared" ref="G1869:G1932" si="29">IF($E1869=$K$13,0.1466*(($F1869*7/22)^0.7187),IF($E1869=$K$14,0.49522*((($F1869*7/22)^2)^0.8726),IF($E1869=$K$15,0.17446*((($F1869*7/22)^2)^1.0437),IF($E1869=$K$16,0.2425*((($F1869*7/22)^2)^1.0751)))))*1.27*0.47*(44/12)</f>
        <v>0</v>
      </c>
      <c r="H1869" s="311"/>
    </row>
    <row r="1870" spans="1:8" ht="21.6" customHeight="1" thickBot="1">
      <c r="A1870" s="307"/>
      <c r="B1870" s="280"/>
      <c r="C1870" s="209"/>
      <c r="D1870" s="210"/>
      <c r="E1870" s="209"/>
      <c r="F1870" s="211"/>
      <c r="G1870" s="229">
        <f t="shared" si="29"/>
        <v>0</v>
      </c>
      <c r="H1870" s="311"/>
    </row>
    <row r="1871" spans="1:8" ht="21.6" customHeight="1" thickBot="1">
      <c r="A1871" s="307"/>
      <c r="B1871" s="280"/>
      <c r="C1871" s="209"/>
      <c r="D1871" s="210"/>
      <c r="E1871" s="209"/>
      <c r="F1871" s="211"/>
      <c r="G1871" s="229">
        <f t="shared" si="29"/>
        <v>0</v>
      </c>
      <c r="H1871" s="311"/>
    </row>
    <row r="1872" spans="1:8" ht="21.6" customHeight="1" thickBot="1">
      <c r="A1872" s="308"/>
      <c r="B1872" s="310"/>
      <c r="C1872" s="230"/>
      <c r="D1872" s="231"/>
      <c r="E1872" s="230"/>
      <c r="F1872" s="232"/>
      <c r="G1872" s="233">
        <f t="shared" si="29"/>
        <v>0</v>
      </c>
      <c r="H1872" s="311"/>
    </row>
    <row r="1873" spans="1:8" ht="22.2" customHeight="1" thickTop="1" thickBot="1">
      <c r="A1873" s="277">
        <v>94</v>
      </c>
      <c r="B1873" s="280"/>
      <c r="C1873" s="223">
        <v>1</v>
      </c>
      <c r="D1873" s="234"/>
      <c r="E1873" s="223"/>
      <c r="F1873" s="235"/>
      <c r="G1873" s="236">
        <f t="shared" si="29"/>
        <v>0</v>
      </c>
      <c r="H1873" s="282">
        <f>IFERROR((SUM(G1873:G1892)*(B1873/COUNTA(F1873:F1892))),0)</f>
        <v>0</v>
      </c>
    </row>
    <row r="1874" spans="1:8" ht="21.6" customHeight="1" thickBot="1">
      <c r="A1874" s="277"/>
      <c r="B1874" s="280"/>
      <c r="C1874" s="209">
        <v>2</v>
      </c>
      <c r="D1874" s="210"/>
      <c r="E1874" s="209"/>
      <c r="F1874" s="211"/>
      <c r="G1874" s="218">
        <f t="shared" si="29"/>
        <v>0</v>
      </c>
      <c r="H1874" s="282"/>
    </row>
    <row r="1875" spans="1:8" ht="21.6" customHeight="1" thickBot="1">
      <c r="A1875" s="277"/>
      <c r="B1875" s="280"/>
      <c r="C1875" s="209"/>
      <c r="D1875" s="210"/>
      <c r="E1875" s="209"/>
      <c r="F1875" s="211"/>
      <c r="G1875" s="218">
        <f t="shared" si="29"/>
        <v>0</v>
      </c>
      <c r="H1875" s="282"/>
    </row>
    <row r="1876" spans="1:8" ht="21.6" customHeight="1" thickBot="1">
      <c r="A1876" s="277"/>
      <c r="B1876" s="280"/>
      <c r="C1876" s="209"/>
      <c r="D1876" s="210"/>
      <c r="E1876" s="209"/>
      <c r="F1876" s="211"/>
      <c r="G1876" s="218">
        <f t="shared" si="29"/>
        <v>0</v>
      </c>
      <c r="H1876" s="282"/>
    </row>
    <row r="1877" spans="1:8" ht="21.6" customHeight="1" thickBot="1">
      <c r="A1877" s="277"/>
      <c r="B1877" s="280"/>
      <c r="C1877" s="209"/>
      <c r="D1877" s="210"/>
      <c r="E1877" s="209"/>
      <c r="F1877" s="211"/>
      <c r="G1877" s="218">
        <f t="shared" si="29"/>
        <v>0</v>
      </c>
      <c r="H1877" s="282"/>
    </row>
    <row r="1878" spans="1:8" ht="21.6" customHeight="1" thickBot="1">
      <c r="A1878" s="277"/>
      <c r="B1878" s="280"/>
      <c r="C1878" s="209"/>
      <c r="D1878" s="210"/>
      <c r="E1878" s="209"/>
      <c r="F1878" s="211"/>
      <c r="G1878" s="218">
        <f t="shared" si="29"/>
        <v>0</v>
      </c>
      <c r="H1878" s="282"/>
    </row>
    <row r="1879" spans="1:8" ht="21.6" customHeight="1" thickBot="1">
      <c r="A1879" s="277"/>
      <c r="B1879" s="280"/>
      <c r="C1879" s="209"/>
      <c r="D1879" s="210"/>
      <c r="E1879" s="209"/>
      <c r="F1879" s="211"/>
      <c r="G1879" s="218">
        <f t="shared" si="29"/>
        <v>0</v>
      </c>
      <c r="H1879" s="282"/>
    </row>
    <row r="1880" spans="1:8" ht="21.6" customHeight="1" thickBot="1">
      <c r="A1880" s="277"/>
      <c r="B1880" s="280"/>
      <c r="C1880" s="209"/>
      <c r="D1880" s="210"/>
      <c r="E1880" s="209"/>
      <c r="F1880" s="211"/>
      <c r="G1880" s="218">
        <f t="shared" si="29"/>
        <v>0</v>
      </c>
      <c r="H1880" s="282"/>
    </row>
    <row r="1881" spans="1:8" ht="21.6" customHeight="1" thickBot="1">
      <c r="A1881" s="277"/>
      <c r="B1881" s="280"/>
      <c r="C1881" s="209"/>
      <c r="D1881" s="210"/>
      <c r="E1881" s="209"/>
      <c r="F1881" s="211"/>
      <c r="G1881" s="218">
        <f t="shared" si="29"/>
        <v>0</v>
      </c>
      <c r="H1881" s="282"/>
    </row>
    <row r="1882" spans="1:8" ht="21.6" customHeight="1" thickBot="1">
      <c r="A1882" s="277"/>
      <c r="B1882" s="280"/>
      <c r="C1882" s="209"/>
      <c r="D1882" s="210"/>
      <c r="E1882" s="209"/>
      <c r="F1882" s="211"/>
      <c r="G1882" s="218">
        <f t="shared" si="29"/>
        <v>0</v>
      </c>
      <c r="H1882" s="282"/>
    </row>
    <row r="1883" spans="1:8" ht="21.6" customHeight="1" thickBot="1">
      <c r="A1883" s="277"/>
      <c r="B1883" s="280"/>
      <c r="C1883" s="209"/>
      <c r="D1883" s="210"/>
      <c r="E1883" s="209"/>
      <c r="F1883" s="211"/>
      <c r="G1883" s="218">
        <f t="shared" si="29"/>
        <v>0</v>
      </c>
      <c r="H1883" s="282"/>
    </row>
    <row r="1884" spans="1:8" ht="21.6" customHeight="1" thickBot="1">
      <c r="A1884" s="277"/>
      <c r="B1884" s="280"/>
      <c r="C1884" s="209"/>
      <c r="D1884" s="210"/>
      <c r="E1884" s="209"/>
      <c r="F1884" s="211"/>
      <c r="G1884" s="218">
        <f t="shared" si="29"/>
        <v>0</v>
      </c>
      <c r="H1884" s="282"/>
    </row>
    <row r="1885" spans="1:8" ht="21.6" customHeight="1" thickBot="1">
      <c r="A1885" s="277"/>
      <c r="B1885" s="280"/>
      <c r="C1885" s="209"/>
      <c r="D1885" s="210"/>
      <c r="E1885" s="209"/>
      <c r="F1885" s="211"/>
      <c r="G1885" s="218">
        <f t="shared" si="29"/>
        <v>0</v>
      </c>
      <c r="H1885" s="282"/>
    </row>
    <row r="1886" spans="1:8" ht="21.6" customHeight="1" thickBot="1">
      <c r="A1886" s="277"/>
      <c r="B1886" s="280"/>
      <c r="C1886" s="209"/>
      <c r="D1886" s="210"/>
      <c r="E1886" s="209"/>
      <c r="F1886" s="211"/>
      <c r="G1886" s="218">
        <f t="shared" si="29"/>
        <v>0</v>
      </c>
      <c r="H1886" s="282"/>
    </row>
    <row r="1887" spans="1:8" ht="21.6" customHeight="1" thickBot="1">
      <c r="A1887" s="277"/>
      <c r="B1887" s="280"/>
      <c r="C1887" s="209"/>
      <c r="D1887" s="210"/>
      <c r="E1887" s="209"/>
      <c r="F1887" s="211"/>
      <c r="G1887" s="218">
        <f t="shared" si="29"/>
        <v>0</v>
      </c>
      <c r="H1887" s="282"/>
    </row>
    <row r="1888" spans="1:8" ht="21.6" customHeight="1" thickBot="1">
      <c r="A1888" s="277"/>
      <c r="B1888" s="280"/>
      <c r="C1888" s="209"/>
      <c r="D1888" s="210"/>
      <c r="E1888" s="209"/>
      <c r="F1888" s="211"/>
      <c r="G1888" s="218">
        <f t="shared" si="29"/>
        <v>0</v>
      </c>
      <c r="H1888" s="282"/>
    </row>
    <row r="1889" spans="1:8" ht="21.6" customHeight="1" thickBot="1">
      <c r="A1889" s="277"/>
      <c r="B1889" s="280"/>
      <c r="C1889" s="209"/>
      <c r="D1889" s="210"/>
      <c r="E1889" s="209"/>
      <c r="F1889" s="211"/>
      <c r="G1889" s="218">
        <f t="shared" si="29"/>
        <v>0</v>
      </c>
      <c r="H1889" s="282"/>
    </row>
    <row r="1890" spans="1:8" ht="21.6" customHeight="1" thickBot="1">
      <c r="A1890" s="277"/>
      <c r="B1890" s="280"/>
      <c r="C1890" s="209"/>
      <c r="D1890" s="210"/>
      <c r="E1890" s="209"/>
      <c r="F1890" s="211"/>
      <c r="G1890" s="218">
        <f t="shared" si="29"/>
        <v>0</v>
      </c>
      <c r="H1890" s="282"/>
    </row>
    <row r="1891" spans="1:8" ht="21.6" customHeight="1" thickBot="1">
      <c r="A1891" s="277"/>
      <c r="B1891" s="280"/>
      <c r="C1891" s="209"/>
      <c r="D1891" s="210"/>
      <c r="E1891" s="209"/>
      <c r="F1891" s="211"/>
      <c r="G1891" s="218">
        <f t="shared" si="29"/>
        <v>0</v>
      </c>
      <c r="H1891" s="282"/>
    </row>
    <row r="1892" spans="1:8" ht="21.6" customHeight="1" thickBot="1">
      <c r="A1892" s="277"/>
      <c r="B1892" s="280"/>
      <c r="C1892" s="220"/>
      <c r="D1892" s="221"/>
      <c r="E1892" s="220"/>
      <c r="F1892" s="222"/>
      <c r="G1892" s="224">
        <f t="shared" si="29"/>
        <v>0</v>
      </c>
      <c r="H1892" s="282"/>
    </row>
    <row r="1893" spans="1:8" ht="22.2" customHeight="1" thickTop="1" thickBot="1">
      <c r="A1893" s="312">
        <v>95</v>
      </c>
      <c r="B1893" s="309"/>
      <c r="C1893" s="225">
        <v>1</v>
      </c>
      <c r="D1893" s="226"/>
      <c r="E1893" s="225"/>
      <c r="F1893" s="227"/>
      <c r="G1893" s="228">
        <f t="shared" si="29"/>
        <v>0</v>
      </c>
      <c r="H1893" s="311">
        <f>IFERROR((SUM(G1893:G1912)*(B1893/COUNTA(F1893:F1912))),0)</f>
        <v>0</v>
      </c>
    </row>
    <row r="1894" spans="1:8" ht="21.6" customHeight="1" thickBot="1">
      <c r="A1894" s="313"/>
      <c r="B1894" s="280"/>
      <c r="C1894" s="209">
        <v>2</v>
      </c>
      <c r="D1894" s="210"/>
      <c r="E1894" s="209"/>
      <c r="F1894" s="211"/>
      <c r="G1894" s="229">
        <f t="shared" si="29"/>
        <v>0</v>
      </c>
      <c r="H1894" s="311"/>
    </row>
    <row r="1895" spans="1:8" ht="21.6" customHeight="1" thickBot="1">
      <c r="A1895" s="313"/>
      <c r="B1895" s="280"/>
      <c r="C1895" s="209"/>
      <c r="D1895" s="210"/>
      <c r="E1895" s="209"/>
      <c r="F1895" s="211"/>
      <c r="G1895" s="229">
        <f t="shared" si="29"/>
        <v>0</v>
      </c>
      <c r="H1895" s="311"/>
    </row>
    <row r="1896" spans="1:8" ht="21.6" customHeight="1" thickBot="1">
      <c r="A1896" s="313"/>
      <c r="B1896" s="280"/>
      <c r="C1896" s="209"/>
      <c r="D1896" s="210"/>
      <c r="E1896" s="209"/>
      <c r="F1896" s="211"/>
      <c r="G1896" s="229">
        <f t="shared" si="29"/>
        <v>0</v>
      </c>
      <c r="H1896" s="311"/>
    </row>
    <row r="1897" spans="1:8" ht="21.6" customHeight="1" thickBot="1">
      <c r="A1897" s="313"/>
      <c r="B1897" s="280"/>
      <c r="C1897" s="209"/>
      <c r="D1897" s="210"/>
      <c r="E1897" s="209"/>
      <c r="F1897" s="211"/>
      <c r="G1897" s="229">
        <f t="shared" si="29"/>
        <v>0</v>
      </c>
      <c r="H1897" s="311"/>
    </row>
    <row r="1898" spans="1:8" ht="21.6" customHeight="1" thickBot="1">
      <c r="A1898" s="313"/>
      <c r="B1898" s="280"/>
      <c r="C1898" s="209"/>
      <c r="D1898" s="210"/>
      <c r="E1898" s="209"/>
      <c r="F1898" s="211"/>
      <c r="G1898" s="229">
        <f t="shared" si="29"/>
        <v>0</v>
      </c>
      <c r="H1898" s="311"/>
    </row>
    <row r="1899" spans="1:8" ht="21.6" customHeight="1" thickBot="1">
      <c r="A1899" s="313"/>
      <c r="B1899" s="280"/>
      <c r="C1899" s="209"/>
      <c r="D1899" s="210"/>
      <c r="E1899" s="209"/>
      <c r="F1899" s="211"/>
      <c r="G1899" s="229">
        <f t="shared" si="29"/>
        <v>0</v>
      </c>
      <c r="H1899" s="311"/>
    </row>
    <row r="1900" spans="1:8" ht="21.6" customHeight="1" thickBot="1">
      <c r="A1900" s="313"/>
      <c r="B1900" s="280"/>
      <c r="C1900" s="209"/>
      <c r="D1900" s="210"/>
      <c r="E1900" s="209"/>
      <c r="F1900" s="211"/>
      <c r="G1900" s="229">
        <f t="shared" si="29"/>
        <v>0</v>
      </c>
      <c r="H1900" s="311"/>
    </row>
    <row r="1901" spans="1:8" ht="21.6" customHeight="1" thickBot="1">
      <c r="A1901" s="313"/>
      <c r="B1901" s="280"/>
      <c r="C1901" s="209"/>
      <c r="D1901" s="210"/>
      <c r="E1901" s="209"/>
      <c r="F1901" s="211"/>
      <c r="G1901" s="229">
        <f t="shared" si="29"/>
        <v>0</v>
      </c>
      <c r="H1901" s="311"/>
    </row>
    <row r="1902" spans="1:8" ht="21.6" customHeight="1" thickBot="1">
      <c r="A1902" s="313"/>
      <c r="B1902" s="280"/>
      <c r="C1902" s="209"/>
      <c r="D1902" s="210"/>
      <c r="E1902" s="209"/>
      <c r="F1902" s="211"/>
      <c r="G1902" s="229">
        <f t="shared" si="29"/>
        <v>0</v>
      </c>
      <c r="H1902" s="311"/>
    </row>
    <row r="1903" spans="1:8" ht="21.6" customHeight="1" thickBot="1">
      <c r="A1903" s="313"/>
      <c r="B1903" s="280"/>
      <c r="C1903" s="209"/>
      <c r="D1903" s="210"/>
      <c r="E1903" s="209"/>
      <c r="F1903" s="211"/>
      <c r="G1903" s="229">
        <f t="shared" si="29"/>
        <v>0</v>
      </c>
      <c r="H1903" s="311"/>
    </row>
    <row r="1904" spans="1:8" ht="21.6" customHeight="1" thickBot="1">
      <c r="A1904" s="313"/>
      <c r="B1904" s="280"/>
      <c r="C1904" s="209"/>
      <c r="D1904" s="210"/>
      <c r="E1904" s="209"/>
      <c r="F1904" s="211"/>
      <c r="G1904" s="229">
        <f t="shared" si="29"/>
        <v>0</v>
      </c>
      <c r="H1904" s="311"/>
    </row>
    <row r="1905" spans="1:8" ht="21.6" customHeight="1" thickBot="1">
      <c r="A1905" s="313"/>
      <c r="B1905" s="280"/>
      <c r="C1905" s="209"/>
      <c r="D1905" s="210"/>
      <c r="E1905" s="209"/>
      <c r="F1905" s="211"/>
      <c r="G1905" s="229">
        <f t="shared" si="29"/>
        <v>0</v>
      </c>
      <c r="H1905" s="311"/>
    </row>
    <row r="1906" spans="1:8" ht="21.6" customHeight="1" thickBot="1">
      <c r="A1906" s="313"/>
      <c r="B1906" s="280"/>
      <c r="C1906" s="209"/>
      <c r="D1906" s="210"/>
      <c r="E1906" s="209"/>
      <c r="F1906" s="211"/>
      <c r="G1906" s="229">
        <f t="shared" si="29"/>
        <v>0</v>
      </c>
      <c r="H1906" s="311"/>
    </row>
    <row r="1907" spans="1:8" ht="21.6" customHeight="1" thickBot="1">
      <c r="A1907" s="313"/>
      <c r="B1907" s="280"/>
      <c r="C1907" s="209"/>
      <c r="D1907" s="210"/>
      <c r="E1907" s="209"/>
      <c r="F1907" s="211"/>
      <c r="G1907" s="229">
        <f t="shared" si="29"/>
        <v>0</v>
      </c>
      <c r="H1907" s="311"/>
    </row>
    <row r="1908" spans="1:8" ht="21.6" customHeight="1" thickBot="1">
      <c r="A1908" s="313"/>
      <c r="B1908" s="280"/>
      <c r="C1908" s="209"/>
      <c r="D1908" s="210"/>
      <c r="E1908" s="209"/>
      <c r="F1908" s="211"/>
      <c r="G1908" s="229">
        <f t="shared" si="29"/>
        <v>0</v>
      </c>
      <c r="H1908" s="311"/>
    </row>
    <row r="1909" spans="1:8" ht="21.6" customHeight="1" thickBot="1">
      <c r="A1909" s="313"/>
      <c r="B1909" s="280"/>
      <c r="C1909" s="209"/>
      <c r="D1909" s="210"/>
      <c r="E1909" s="209"/>
      <c r="F1909" s="211"/>
      <c r="G1909" s="229">
        <f t="shared" si="29"/>
        <v>0</v>
      </c>
      <c r="H1909" s="311"/>
    </row>
    <row r="1910" spans="1:8" ht="21.6" customHeight="1" thickBot="1">
      <c r="A1910" s="313"/>
      <c r="B1910" s="280"/>
      <c r="C1910" s="209"/>
      <c r="D1910" s="210"/>
      <c r="E1910" s="209"/>
      <c r="F1910" s="211"/>
      <c r="G1910" s="229">
        <f t="shared" si="29"/>
        <v>0</v>
      </c>
      <c r="H1910" s="311"/>
    </row>
    <row r="1911" spans="1:8" ht="21.6" customHeight="1" thickBot="1">
      <c r="A1911" s="313"/>
      <c r="B1911" s="280"/>
      <c r="C1911" s="209"/>
      <c r="D1911" s="210"/>
      <c r="E1911" s="209"/>
      <c r="F1911" s="211"/>
      <c r="G1911" s="229">
        <f t="shared" si="29"/>
        <v>0</v>
      </c>
      <c r="H1911" s="311"/>
    </row>
    <row r="1912" spans="1:8" ht="21.6" customHeight="1" thickBot="1">
      <c r="A1912" s="314"/>
      <c r="B1912" s="310"/>
      <c r="C1912" s="230"/>
      <c r="D1912" s="231"/>
      <c r="E1912" s="230"/>
      <c r="F1912" s="232"/>
      <c r="G1912" s="233">
        <f t="shared" si="29"/>
        <v>0</v>
      </c>
      <c r="H1912" s="311"/>
    </row>
    <row r="1913" spans="1:8" ht="22.2" customHeight="1" thickTop="1" thickBot="1">
      <c r="A1913" s="283">
        <v>96</v>
      </c>
      <c r="B1913" s="280"/>
      <c r="C1913" s="223">
        <v>1</v>
      </c>
      <c r="D1913" s="234"/>
      <c r="E1913" s="223"/>
      <c r="F1913" s="235"/>
      <c r="G1913" s="236">
        <f t="shared" si="29"/>
        <v>0</v>
      </c>
      <c r="H1913" s="282">
        <f>IFERROR((SUM(G1913:G1932)*(B1913/COUNTA(F1913:F1932))),0)</f>
        <v>0</v>
      </c>
    </row>
    <row r="1914" spans="1:8" ht="21.6" customHeight="1" thickBot="1">
      <c r="A1914" s="283"/>
      <c r="B1914" s="280"/>
      <c r="C1914" s="209">
        <v>2</v>
      </c>
      <c r="D1914" s="210"/>
      <c r="E1914" s="209"/>
      <c r="F1914" s="211"/>
      <c r="G1914" s="218">
        <f t="shared" si="29"/>
        <v>0</v>
      </c>
      <c r="H1914" s="282"/>
    </row>
    <row r="1915" spans="1:8" ht="21.6" customHeight="1" thickBot="1">
      <c r="A1915" s="283"/>
      <c r="B1915" s="280"/>
      <c r="C1915" s="209"/>
      <c r="D1915" s="210"/>
      <c r="E1915" s="209"/>
      <c r="F1915" s="211"/>
      <c r="G1915" s="218">
        <f t="shared" si="29"/>
        <v>0</v>
      </c>
      <c r="H1915" s="282"/>
    </row>
    <row r="1916" spans="1:8" ht="21.6" customHeight="1" thickBot="1">
      <c r="A1916" s="283"/>
      <c r="B1916" s="280"/>
      <c r="C1916" s="209"/>
      <c r="D1916" s="210"/>
      <c r="E1916" s="209"/>
      <c r="F1916" s="211"/>
      <c r="G1916" s="218">
        <f t="shared" si="29"/>
        <v>0</v>
      </c>
      <c r="H1916" s="282"/>
    </row>
    <row r="1917" spans="1:8" ht="21.6" customHeight="1" thickBot="1">
      <c r="A1917" s="283"/>
      <c r="B1917" s="280"/>
      <c r="C1917" s="209"/>
      <c r="D1917" s="210"/>
      <c r="E1917" s="209"/>
      <c r="F1917" s="211"/>
      <c r="G1917" s="218">
        <f t="shared" si="29"/>
        <v>0</v>
      </c>
      <c r="H1917" s="282"/>
    </row>
    <row r="1918" spans="1:8" ht="21.6" customHeight="1" thickBot="1">
      <c r="A1918" s="283"/>
      <c r="B1918" s="280"/>
      <c r="C1918" s="209"/>
      <c r="D1918" s="210"/>
      <c r="E1918" s="209"/>
      <c r="F1918" s="211"/>
      <c r="G1918" s="218">
        <f t="shared" si="29"/>
        <v>0</v>
      </c>
      <c r="H1918" s="282"/>
    </row>
    <row r="1919" spans="1:8" ht="21.6" customHeight="1" thickBot="1">
      <c r="A1919" s="283"/>
      <c r="B1919" s="280"/>
      <c r="C1919" s="209"/>
      <c r="D1919" s="210"/>
      <c r="E1919" s="209"/>
      <c r="F1919" s="211"/>
      <c r="G1919" s="218">
        <f t="shared" si="29"/>
        <v>0</v>
      </c>
      <c r="H1919" s="282"/>
    </row>
    <row r="1920" spans="1:8" ht="21.6" customHeight="1" thickBot="1">
      <c r="A1920" s="283"/>
      <c r="B1920" s="280"/>
      <c r="C1920" s="209"/>
      <c r="D1920" s="210"/>
      <c r="E1920" s="209"/>
      <c r="F1920" s="211"/>
      <c r="G1920" s="218">
        <f t="shared" si="29"/>
        <v>0</v>
      </c>
      <c r="H1920" s="282"/>
    </row>
    <row r="1921" spans="1:8" ht="21.6" customHeight="1" thickBot="1">
      <c r="A1921" s="283"/>
      <c r="B1921" s="280"/>
      <c r="C1921" s="209"/>
      <c r="D1921" s="210"/>
      <c r="E1921" s="209"/>
      <c r="F1921" s="211"/>
      <c r="G1921" s="218">
        <f t="shared" si="29"/>
        <v>0</v>
      </c>
      <c r="H1921" s="282"/>
    </row>
    <row r="1922" spans="1:8" ht="21.6" customHeight="1" thickBot="1">
      <c r="A1922" s="283"/>
      <c r="B1922" s="280"/>
      <c r="C1922" s="209"/>
      <c r="D1922" s="210"/>
      <c r="E1922" s="209"/>
      <c r="F1922" s="211"/>
      <c r="G1922" s="218">
        <f t="shared" si="29"/>
        <v>0</v>
      </c>
      <c r="H1922" s="282"/>
    </row>
    <row r="1923" spans="1:8" ht="21.6" customHeight="1" thickBot="1">
      <c r="A1923" s="283"/>
      <c r="B1923" s="280"/>
      <c r="C1923" s="209"/>
      <c r="D1923" s="210"/>
      <c r="E1923" s="209"/>
      <c r="F1923" s="211"/>
      <c r="G1923" s="218">
        <f t="shared" si="29"/>
        <v>0</v>
      </c>
      <c r="H1923" s="282"/>
    </row>
    <row r="1924" spans="1:8" ht="21.6" customHeight="1" thickBot="1">
      <c r="A1924" s="283"/>
      <c r="B1924" s="280"/>
      <c r="C1924" s="209"/>
      <c r="D1924" s="210"/>
      <c r="E1924" s="209"/>
      <c r="F1924" s="211"/>
      <c r="G1924" s="218">
        <f t="shared" si="29"/>
        <v>0</v>
      </c>
      <c r="H1924" s="282"/>
    </row>
    <row r="1925" spans="1:8" ht="21.6" customHeight="1" thickBot="1">
      <c r="A1925" s="283"/>
      <c r="B1925" s="280"/>
      <c r="C1925" s="209"/>
      <c r="D1925" s="210"/>
      <c r="E1925" s="209"/>
      <c r="F1925" s="211"/>
      <c r="G1925" s="218">
        <f t="shared" si="29"/>
        <v>0</v>
      </c>
      <c r="H1925" s="282"/>
    </row>
    <row r="1926" spans="1:8" ht="21.6" customHeight="1" thickBot="1">
      <c r="A1926" s="283"/>
      <c r="B1926" s="280"/>
      <c r="C1926" s="209"/>
      <c r="D1926" s="210"/>
      <c r="E1926" s="209"/>
      <c r="F1926" s="211"/>
      <c r="G1926" s="218">
        <f t="shared" si="29"/>
        <v>0</v>
      </c>
      <c r="H1926" s="282"/>
    </row>
    <row r="1927" spans="1:8" ht="21.6" customHeight="1" thickBot="1">
      <c r="A1927" s="283"/>
      <c r="B1927" s="280"/>
      <c r="C1927" s="209"/>
      <c r="D1927" s="210"/>
      <c r="E1927" s="209"/>
      <c r="F1927" s="211"/>
      <c r="G1927" s="218">
        <f t="shared" si="29"/>
        <v>0</v>
      </c>
      <c r="H1927" s="282"/>
    </row>
    <row r="1928" spans="1:8" ht="21.6" customHeight="1" thickBot="1">
      <c r="A1928" s="283"/>
      <c r="B1928" s="280"/>
      <c r="C1928" s="209"/>
      <c r="D1928" s="210"/>
      <c r="E1928" s="209"/>
      <c r="F1928" s="211"/>
      <c r="G1928" s="218">
        <f t="shared" si="29"/>
        <v>0</v>
      </c>
      <c r="H1928" s="282"/>
    </row>
    <row r="1929" spans="1:8" ht="21.6" customHeight="1" thickBot="1">
      <c r="A1929" s="283"/>
      <c r="B1929" s="280"/>
      <c r="C1929" s="209"/>
      <c r="D1929" s="210"/>
      <c r="E1929" s="209"/>
      <c r="F1929" s="211"/>
      <c r="G1929" s="218">
        <f t="shared" si="29"/>
        <v>0</v>
      </c>
      <c r="H1929" s="282"/>
    </row>
    <row r="1930" spans="1:8" ht="21.6" customHeight="1" thickBot="1">
      <c r="A1930" s="283"/>
      <c r="B1930" s="280"/>
      <c r="C1930" s="209"/>
      <c r="D1930" s="210"/>
      <c r="E1930" s="209"/>
      <c r="F1930" s="211"/>
      <c r="G1930" s="218">
        <f t="shared" si="29"/>
        <v>0</v>
      </c>
      <c r="H1930" s="282"/>
    </row>
    <row r="1931" spans="1:8" ht="21.6" customHeight="1" thickBot="1">
      <c r="A1931" s="283"/>
      <c r="B1931" s="280"/>
      <c r="C1931" s="209"/>
      <c r="D1931" s="210"/>
      <c r="E1931" s="209"/>
      <c r="F1931" s="211"/>
      <c r="G1931" s="218">
        <f t="shared" si="29"/>
        <v>0</v>
      </c>
      <c r="H1931" s="282"/>
    </row>
    <row r="1932" spans="1:8" ht="21.6" customHeight="1" thickBot="1">
      <c r="A1932" s="283"/>
      <c r="B1932" s="280"/>
      <c r="C1932" s="220"/>
      <c r="D1932" s="221"/>
      <c r="E1932" s="220"/>
      <c r="F1932" s="222"/>
      <c r="G1932" s="224">
        <f t="shared" si="29"/>
        <v>0</v>
      </c>
      <c r="H1932" s="282"/>
    </row>
    <row r="1933" spans="1:8" ht="22.2" customHeight="1" thickTop="1" thickBot="1">
      <c r="A1933" s="306">
        <v>97</v>
      </c>
      <c r="B1933" s="309"/>
      <c r="C1933" s="225">
        <v>1</v>
      </c>
      <c r="D1933" s="226"/>
      <c r="E1933" s="225"/>
      <c r="F1933" s="227"/>
      <c r="G1933" s="228">
        <f t="shared" ref="G1933:G1996" si="30">IF($E1933=$K$13,0.1466*(($F1933*7/22)^0.7187),IF($E1933=$K$14,0.49522*((($F1933*7/22)^2)^0.8726),IF($E1933=$K$15,0.17446*((($F1933*7/22)^2)^1.0437),IF($E1933=$K$16,0.2425*((($F1933*7/22)^2)^1.0751)))))*1.27*0.47*(44/12)</f>
        <v>0</v>
      </c>
      <c r="H1933" s="311">
        <f>IFERROR((SUM(G1933:G1952)*(B1933/COUNTA(F1933:F1952))),0)</f>
        <v>0</v>
      </c>
    </row>
    <row r="1934" spans="1:8" ht="21.6" customHeight="1" thickBot="1">
      <c r="A1934" s="307"/>
      <c r="B1934" s="280"/>
      <c r="C1934" s="209">
        <v>2</v>
      </c>
      <c r="D1934" s="210"/>
      <c r="E1934" s="209"/>
      <c r="F1934" s="211"/>
      <c r="G1934" s="229">
        <f t="shared" si="30"/>
        <v>0</v>
      </c>
      <c r="H1934" s="311"/>
    </row>
    <row r="1935" spans="1:8" ht="21.6" customHeight="1" thickBot="1">
      <c r="A1935" s="307"/>
      <c r="B1935" s="280"/>
      <c r="C1935" s="209"/>
      <c r="D1935" s="210"/>
      <c r="E1935" s="209"/>
      <c r="F1935" s="211"/>
      <c r="G1935" s="229">
        <f t="shared" si="30"/>
        <v>0</v>
      </c>
      <c r="H1935" s="311"/>
    </row>
    <row r="1936" spans="1:8" ht="21.6" customHeight="1" thickBot="1">
      <c r="A1936" s="307"/>
      <c r="B1936" s="280"/>
      <c r="C1936" s="209"/>
      <c r="D1936" s="210"/>
      <c r="E1936" s="209"/>
      <c r="F1936" s="211"/>
      <c r="G1936" s="229">
        <f t="shared" si="30"/>
        <v>0</v>
      </c>
      <c r="H1936" s="311"/>
    </row>
    <row r="1937" spans="1:8" ht="21.6" customHeight="1" thickBot="1">
      <c r="A1937" s="307"/>
      <c r="B1937" s="280"/>
      <c r="C1937" s="209"/>
      <c r="D1937" s="210"/>
      <c r="E1937" s="209"/>
      <c r="F1937" s="211"/>
      <c r="G1937" s="229">
        <f t="shared" si="30"/>
        <v>0</v>
      </c>
      <c r="H1937" s="311"/>
    </row>
    <row r="1938" spans="1:8" ht="21.6" customHeight="1" thickBot="1">
      <c r="A1938" s="307"/>
      <c r="B1938" s="280"/>
      <c r="C1938" s="209"/>
      <c r="D1938" s="210"/>
      <c r="E1938" s="209"/>
      <c r="F1938" s="211"/>
      <c r="G1938" s="229">
        <f t="shared" si="30"/>
        <v>0</v>
      </c>
      <c r="H1938" s="311"/>
    </row>
    <row r="1939" spans="1:8" ht="21.6" customHeight="1" thickBot="1">
      <c r="A1939" s="307"/>
      <c r="B1939" s="280"/>
      <c r="C1939" s="209"/>
      <c r="D1939" s="210"/>
      <c r="E1939" s="209"/>
      <c r="F1939" s="211"/>
      <c r="G1939" s="229">
        <f t="shared" si="30"/>
        <v>0</v>
      </c>
      <c r="H1939" s="311"/>
    </row>
    <row r="1940" spans="1:8" ht="21.6" customHeight="1" thickBot="1">
      <c r="A1940" s="307"/>
      <c r="B1940" s="280"/>
      <c r="C1940" s="209"/>
      <c r="D1940" s="210"/>
      <c r="E1940" s="209"/>
      <c r="F1940" s="211"/>
      <c r="G1940" s="229">
        <f t="shared" si="30"/>
        <v>0</v>
      </c>
      <c r="H1940" s="311"/>
    </row>
    <row r="1941" spans="1:8" ht="21.6" customHeight="1" thickBot="1">
      <c r="A1941" s="307"/>
      <c r="B1941" s="280"/>
      <c r="C1941" s="209"/>
      <c r="D1941" s="210"/>
      <c r="E1941" s="209"/>
      <c r="F1941" s="211"/>
      <c r="G1941" s="229">
        <f t="shared" si="30"/>
        <v>0</v>
      </c>
      <c r="H1941" s="311"/>
    </row>
    <row r="1942" spans="1:8" ht="21.6" customHeight="1" thickBot="1">
      <c r="A1942" s="307"/>
      <c r="B1942" s="280"/>
      <c r="C1942" s="209"/>
      <c r="D1942" s="210"/>
      <c r="E1942" s="209"/>
      <c r="F1942" s="211"/>
      <c r="G1942" s="229">
        <f t="shared" si="30"/>
        <v>0</v>
      </c>
      <c r="H1942" s="311"/>
    </row>
    <row r="1943" spans="1:8" ht="21.6" customHeight="1" thickBot="1">
      <c r="A1943" s="307"/>
      <c r="B1943" s="280"/>
      <c r="C1943" s="209"/>
      <c r="D1943" s="210"/>
      <c r="E1943" s="209"/>
      <c r="F1943" s="211"/>
      <c r="G1943" s="229">
        <f t="shared" si="30"/>
        <v>0</v>
      </c>
      <c r="H1943" s="311"/>
    </row>
    <row r="1944" spans="1:8" ht="21.6" customHeight="1" thickBot="1">
      <c r="A1944" s="307"/>
      <c r="B1944" s="280"/>
      <c r="C1944" s="209"/>
      <c r="D1944" s="210"/>
      <c r="E1944" s="209"/>
      <c r="F1944" s="211"/>
      <c r="G1944" s="229">
        <f t="shared" si="30"/>
        <v>0</v>
      </c>
      <c r="H1944" s="311"/>
    </row>
    <row r="1945" spans="1:8" ht="21.6" customHeight="1" thickBot="1">
      <c r="A1945" s="307"/>
      <c r="B1945" s="280"/>
      <c r="C1945" s="209"/>
      <c r="D1945" s="210"/>
      <c r="E1945" s="209"/>
      <c r="F1945" s="211"/>
      <c r="G1945" s="229">
        <f t="shared" si="30"/>
        <v>0</v>
      </c>
      <c r="H1945" s="311"/>
    </row>
    <row r="1946" spans="1:8" ht="21.6" customHeight="1" thickBot="1">
      <c r="A1946" s="307"/>
      <c r="B1946" s="280"/>
      <c r="C1946" s="209"/>
      <c r="D1946" s="210"/>
      <c r="E1946" s="209"/>
      <c r="F1946" s="211"/>
      <c r="G1946" s="229">
        <f t="shared" si="30"/>
        <v>0</v>
      </c>
      <c r="H1946" s="311"/>
    </row>
    <row r="1947" spans="1:8" ht="21.6" customHeight="1" thickBot="1">
      <c r="A1947" s="307"/>
      <c r="B1947" s="280"/>
      <c r="C1947" s="209"/>
      <c r="D1947" s="210"/>
      <c r="E1947" s="209"/>
      <c r="F1947" s="211"/>
      <c r="G1947" s="229">
        <f t="shared" si="30"/>
        <v>0</v>
      </c>
      <c r="H1947" s="311"/>
    </row>
    <row r="1948" spans="1:8" ht="21.6" customHeight="1" thickBot="1">
      <c r="A1948" s="307"/>
      <c r="B1948" s="280"/>
      <c r="C1948" s="209"/>
      <c r="D1948" s="210"/>
      <c r="E1948" s="209"/>
      <c r="F1948" s="211"/>
      <c r="G1948" s="229">
        <f t="shared" si="30"/>
        <v>0</v>
      </c>
      <c r="H1948" s="311"/>
    </row>
    <row r="1949" spans="1:8" ht="21.6" customHeight="1" thickBot="1">
      <c r="A1949" s="307"/>
      <c r="B1949" s="280"/>
      <c r="C1949" s="209"/>
      <c r="D1949" s="210"/>
      <c r="E1949" s="209"/>
      <c r="F1949" s="211"/>
      <c r="G1949" s="229">
        <f t="shared" si="30"/>
        <v>0</v>
      </c>
      <c r="H1949" s="311"/>
    </row>
    <row r="1950" spans="1:8" ht="21.6" customHeight="1" thickBot="1">
      <c r="A1950" s="307"/>
      <c r="B1950" s="280"/>
      <c r="C1950" s="209"/>
      <c r="D1950" s="210"/>
      <c r="E1950" s="209"/>
      <c r="F1950" s="211"/>
      <c r="G1950" s="229">
        <f t="shared" si="30"/>
        <v>0</v>
      </c>
      <c r="H1950" s="311"/>
    </row>
    <row r="1951" spans="1:8" ht="21.6" customHeight="1" thickBot="1">
      <c r="A1951" s="307"/>
      <c r="B1951" s="280"/>
      <c r="C1951" s="209"/>
      <c r="D1951" s="210"/>
      <c r="E1951" s="209"/>
      <c r="F1951" s="211"/>
      <c r="G1951" s="229">
        <f t="shared" si="30"/>
        <v>0</v>
      </c>
      <c r="H1951" s="311"/>
    </row>
    <row r="1952" spans="1:8" ht="21.6" customHeight="1" thickBot="1">
      <c r="A1952" s="308"/>
      <c r="B1952" s="310"/>
      <c r="C1952" s="230"/>
      <c r="D1952" s="231"/>
      <c r="E1952" s="230"/>
      <c r="F1952" s="232"/>
      <c r="G1952" s="233">
        <f t="shared" si="30"/>
        <v>0</v>
      </c>
      <c r="H1952" s="311"/>
    </row>
    <row r="1953" spans="1:8" ht="22.2" customHeight="1" thickTop="1" thickBot="1">
      <c r="A1953" s="277">
        <v>98</v>
      </c>
      <c r="B1953" s="280"/>
      <c r="C1953" s="223">
        <v>1</v>
      </c>
      <c r="D1953" s="234"/>
      <c r="E1953" s="223"/>
      <c r="F1953" s="235"/>
      <c r="G1953" s="236">
        <f t="shared" si="30"/>
        <v>0</v>
      </c>
      <c r="H1953" s="282">
        <f>IFERROR((SUM(G1953:G1972)*(B1953/COUNTA(F1953:F1972))),0)</f>
        <v>0</v>
      </c>
    </row>
    <row r="1954" spans="1:8" ht="21.6" customHeight="1" thickBot="1">
      <c r="A1954" s="277"/>
      <c r="B1954" s="280"/>
      <c r="C1954" s="209">
        <v>2</v>
      </c>
      <c r="D1954" s="210"/>
      <c r="E1954" s="209"/>
      <c r="F1954" s="211"/>
      <c r="G1954" s="218">
        <f t="shared" si="30"/>
        <v>0</v>
      </c>
      <c r="H1954" s="282"/>
    </row>
    <row r="1955" spans="1:8" ht="21.6" customHeight="1" thickBot="1">
      <c r="A1955" s="277"/>
      <c r="B1955" s="280"/>
      <c r="C1955" s="209"/>
      <c r="D1955" s="210"/>
      <c r="E1955" s="209"/>
      <c r="F1955" s="211"/>
      <c r="G1955" s="218">
        <f t="shared" si="30"/>
        <v>0</v>
      </c>
      <c r="H1955" s="282"/>
    </row>
    <row r="1956" spans="1:8" ht="21.6" customHeight="1" thickBot="1">
      <c r="A1956" s="277"/>
      <c r="B1956" s="280"/>
      <c r="C1956" s="209"/>
      <c r="D1956" s="210"/>
      <c r="E1956" s="209"/>
      <c r="F1956" s="211"/>
      <c r="G1956" s="218">
        <f t="shared" si="30"/>
        <v>0</v>
      </c>
      <c r="H1956" s="282"/>
    </row>
    <row r="1957" spans="1:8" ht="21.6" customHeight="1" thickBot="1">
      <c r="A1957" s="277"/>
      <c r="B1957" s="280"/>
      <c r="C1957" s="209"/>
      <c r="D1957" s="210"/>
      <c r="E1957" s="209"/>
      <c r="F1957" s="211"/>
      <c r="G1957" s="218">
        <f t="shared" si="30"/>
        <v>0</v>
      </c>
      <c r="H1957" s="282"/>
    </row>
    <row r="1958" spans="1:8" ht="21.6" customHeight="1" thickBot="1">
      <c r="A1958" s="277"/>
      <c r="B1958" s="280"/>
      <c r="C1958" s="209"/>
      <c r="D1958" s="210"/>
      <c r="E1958" s="209"/>
      <c r="F1958" s="211"/>
      <c r="G1958" s="218">
        <f t="shared" si="30"/>
        <v>0</v>
      </c>
      <c r="H1958" s="282"/>
    </row>
    <row r="1959" spans="1:8" ht="21.6" customHeight="1" thickBot="1">
      <c r="A1959" s="277"/>
      <c r="B1959" s="280"/>
      <c r="C1959" s="209"/>
      <c r="D1959" s="210"/>
      <c r="E1959" s="209"/>
      <c r="F1959" s="211"/>
      <c r="G1959" s="218">
        <f t="shared" si="30"/>
        <v>0</v>
      </c>
      <c r="H1959" s="282"/>
    </row>
    <row r="1960" spans="1:8" ht="21.6" customHeight="1" thickBot="1">
      <c r="A1960" s="277"/>
      <c r="B1960" s="280"/>
      <c r="C1960" s="209"/>
      <c r="D1960" s="210"/>
      <c r="E1960" s="209"/>
      <c r="F1960" s="211"/>
      <c r="G1960" s="218">
        <f t="shared" si="30"/>
        <v>0</v>
      </c>
      <c r="H1960" s="282"/>
    </row>
    <row r="1961" spans="1:8" ht="21.6" customHeight="1" thickBot="1">
      <c r="A1961" s="277"/>
      <c r="B1961" s="280"/>
      <c r="C1961" s="209"/>
      <c r="D1961" s="210"/>
      <c r="E1961" s="209"/>
      <c r="F1961" s="211"/>
      <c r="G1961" s="218">
        <f t="shared" si="30"/>
        <v>0</v>
      </c>
      <c r="H1961" s="282"/>
    </row>
    <row r="1962" spans="1:8" ht="21.6" customHeight="1" thickBot="1">
      <c r="A1962" s="277"/>
      <c r="B1962" s="280"/>
      <c r="C1962" s="209"/>
      <c r="D1962" s="210"/>
      <c r="E1962" s="209"/>
      <c r="F1962" s="211"/>
      <c r="G1962" s="218">
        <f t="shared" si="30"/>
        <v>0</v>
      </c>
      <c r="H1962" s="282"/>
    </row>
    <row r="1963" spans="1:8" ht="21.6" customHeight="1" thickBot="1">
      <c r="A1963" s="277"/>
      <c r="B1963" s="280"/>
      <c r="C1963" s="209"/>
      <c r="D1963" s="210"/>
      <c r="E1963" s="209"/>
      <c r="F1963" s="211"/>
      <c r="G1963" s="218">
        <f t="shared" si="30"/>
        <v>0</v>
      </c>
      <c r="H1963" s="282"/>
    </row>
    <row r="1964" spans="1:8" ht="21.6" customHeight="1" thickBot="1">
      <c r="A1964" s="277"/>
      <c r="B1964" s="280"/>
      <c r="C1964" s="209"/>
      <c r="D1964" s="210"/>
      <c r="E1964" s="209"/>
      <c r="F1964" s="211"/>
      <c r="G1964" s="218">
        <f t="shared" si="30"/>
        <v>0</v>
      </c>
      <c r="H1964" s="282"/>
    </row>
    <row r="1965" spans="1:8" ht="21.6" customHeight="1" thickBot="1">
      <c r="A1965" s="277"/>
      <c r="B1965" s="280"/>
      <c r="C1965" s="209"/>
      <c r="D1965" s="210"/>
      <c r="E1965" s="209"/>
      <c r="F1965" s="211"/>
      <c r="G1965" s="218">
        <f t="shared" si="30"/>
        <v>0</v>
      </c>
      <c r="H1965" s="282"/>
    </row>
    <row r="1966" spans="1:8" ht="21.6" customHeight="1" thickBot="1">
      <c r="A1966" s="277"/>
      <c r="B1966" s="280"/>
      <c r="C1966" s="209"/>
      <c r="D1966" s="210"/>
      <c r="E1966" s="209"/>
      <c r="F1966" s="211"/>
      <c r="G1966" s="218">
        <f t="shared" si="30"/>
        <v>0</v>
      </c>
      <c r="H1966" s="282"/>
    </row>
    <row r="1967" spans="1:8" ht="21.6" customHeight="1" thickBot="1">
      <c r="A1967" s="277"/>
      <c r="B1967" s="280"/>
      <c r="C1967" s="209"/>
      <c r="D1967" s="210"/>
      <c r="E1967" s="209"/>
      <c r="F1967" s="211"/>
      <c r="G1967" s="218">
        <f t="shared" si="30"/>
        <v>0</v>
      </c>
      <c r="H1967" s="282"/>
    </row>
    <row r="1968" spans="1:8" ht="21.6" customHeight="1" thickBot="1">
      <c r="A1968" s="277"/>
      <c r="B1968" s="280"/>
      <c r="C1968" s="209"/>
      <c r="D1968" s="210"/>
      <c r="E1968" s="209"/>
      <c r="F1968" s="211"/>
      <c r="G1968" s="218">
        <f t="shared" si="30"/>
        <v>0</v>
      </c>
      <c r="H1968" s="282"/>
    </row>
    <row r="1969" spans="1:8" ht="21.6" customHeight="1" thickBot="1">
      <c r="A1969" s="277"/>
      <c r="B1969" s="280"/>
      <c r="C1969" s="209"/>
      <c r="D1969" s="210"/>
      <c r="E1969" s="209"/>
      <c r="F1969" s="211"/>
      <c r="G1969" s="218">
        <f t="shared" si="30"/>
        <v>0</v>
      </c>
      <c r="H1969" s="282"/>
    </row>
    <row r="1970" spans="1:8" ht="21.6" customHeight="1" thickBot="1">
      <c r="A1970" s="277"/>
      <c r="B1970" s="280"/>
      <c r="C1970" s="209"/>
      <c r="D1970" s="210"/>
      <c r="E1970" s="209"/>
      <c r="F1970" s="211"/>
      <c r="G1970" s="218">
        <f t="shared" si="30"/>
        <v>0</v>
      </c>
      <c r="H1970" s="282"/>
    </row>
    <row r="1971" spans="1:8" ht="21.6" customHeight="1" thickBot="1">
      <c r="A1971" s="277"/>
      <c r="B1971" s="280"/>
      <c r="C1971" s="209"/>
      <c r="D1971" s="210"/>
      <c r="E1971" s="209"/>
      <c r="F1971" s="211"/>
      <c r="G1971" s="218">
        <f t="shared" si="30"/>
        <v>0</v>
      </c>
      <c r="H1971" s="282"/>
    </row>
    <row r="1972" spans="1:8" ht="21.6" customHeight="1" thickBot="1">
      <c r="A1972" s="277"/>
      <c r="B1972" s="280"/>
      <c r="C1972" s="220"/>
      <c r="D1972" s="221"/>
      <c r="E1972" s="220"/>
      <c r="F1972" s="222"/>
      <c r="G1972" s="224">
        <f t="shared" si="30"/>
        <v>0</v>
      </c>
      <c r="H1972" s="282"/>
    </row>
    <row r="1973" spans="1:8" ht="22.2" customHeight="1" thickTop="1" thickBot="1">
      <c r="A1973" s="312">
        <v>99</v>
      </c>
      <c r="B1973" s="309"/>
      <c r="C1973" s="225">
        <v>1</v>
      </c>
      <c r="D1973" s="226"/>
      <c r="E1973" s="225"/>
      <c r="F1973" s="227"/>
      <c r="G1973" s="228">
        <f t="shared" si="30"/>
        <v>0</v>
      </c>
      <c r="H1973" s="311">
        <f>IFERROR((SUM(G1973:G1992)*(B1973/COUNTA(F1973:F1992))),0)</f>
        <v>0</v>
      </c>
    </row>
    <row r="1974" spans="1:8" ht="21.6" customHeight="1" thickBot="1">
      <c r="A1974" s="313"/>
      <c r="B1974" s="280"/>
      <c r="C1974" s="209">
        <v>2</v>
      </c>
      <c r="D1974" s="210"/>
      <c r="E1974" s="209"/>
      <c r="F1974" s="211"/>
      <c r="G1974" s="229">
        <f t="shared" si="30"/>
        <v>0</v>
      </c>
      <c r="H1974" s="311"/>
    </row>
    <row r="1975" spans="1:8" ht="21.6" customHeight="1" thickBot="1">
      <c r="A1975" s="313"/>
      <c r="B1975" s="280"/>
      <c r="C1975" s="209"/>
      <c r="D1975" s="210"/>
      <c r="E1975" s="209"/>
      <c r="F1975" s="211"/>
      <c r="G1975" s="229">
        <f t="shared" si="30"/>
        <v>0</v>
      </c>
      <c r="H1975" s="311"/>
    </row>
    <row r="1976" spans="1:8" ht="21.6" customHeight="1" thickBot="1">
      <c r="A1976" s="313"/>
      <c r="B1976" s="280"/>
      <c r="C1976" s="209"/>
      <c r="D1976" s="210"/>
      <c r="E1976" s="209"/>
      <c r="F1976" s="211"/>
      <c r="G1976" s="229">
        <f t="shared" si="30"/>
        <v>0</v>
      </c>
      <c r="H1976" s="311"/>
    </row>
    <row r="1977" spans="1:8" ht="21.6" customHeight="1" thickBot="1">
      <c r="A1977" s="313"/>
      <c r="B1977" s="280"/>
      <c r="C1977" s="209"/>
      <c r="D1977" s="210"/>
      <c r="E1977" s="209"/>
      <c r="F1977" s="211"/>
      <c r="G1977" s="229">
        <f t="shared" si="30"/>
        <v>0</v>
      </c>
      <c r="H1977" s="311"/>
    </row>
    <row r="1978" spans="1:8" ht="21.6" customHeight="1" thickBot="1">
      <c r="A1978" s="313"/>
      <c r="B1978" s="280"/>
      <c r="C1978" s="209"/>
      <c r="D1978" s="210"/>
      <c r="E1978" s="209"/>
      <c r="F1978" s="211"/>
      <c r="G1978" s="229">
        <f t="shared" si="30"/>
        <v>0</v>
      </c>
      <c r="H1978" s="311"/>
    </row>
    <row r="1979" spans="1:8" ht="21.6" customHeight="1" thickBot="1">
      <c r="A1979" s="313"/>
      <c r="B1979" s="280"/>
      <c r="C1979" s="209"/>
      <c r="D1979" s="210"/>
      <c r="E1979" s="209"/>
      <c r="F1979" s="211"/>
      <c r="G1979" s="229">
        <f t="shared" si="30"/>
        <v>0</v>
      </c>
      <c r="H1979" s="311"/>
    </row>
    <row r="1980" spans="1:8" ht="21.6" customHeight="1" thickBot="1">
      <c r="A1980" s="313"/>
      <c r="B1980" s="280"/>
      <c r="C1980" s="209"/>
      <c r="D1980" s="210"/>
      <c r="E1980" s="209"/>
      <c r="F1980" s="211"/>
      <c r="G1980" s="229">
        <f t="shared" si="30"/>
        <v>0</v>
      </c>
      <c r="H1980" s="311"/>
    </row>
    <row r="1981" spans="1:8" ht="21.6" customHeight="1" thickBot="1">
      <c r="A1981" s="313"/>
      <c r="B1981" s="280"/>
      <c r="C1981" s="209"/>
      <c r="D1981" s="210"/>
      <c r="E1981" s="209"/>
      <c r="F1981" s="211"/>
      <c r="G1981" s="229">
        <f t="shared" si="30"/>
        <v>0</v>
      </c>
      <c r="H1981" s="311"/>
    </row>
    <row r="1982" spans="1:8" ht="21.6" customHeight="1" thickBot="1">
      <c r="A1982" s="313"/>
      <c r="B1982" s="280"/>
      <c r="C1982" s="209"/>
      <c r="D1982" s="210"/>
      <c r="E1982" s="209"/>
      <c r="F1982" s="211"/>
      <c r="G1982" s="229">
        <f t="shared" si="30"/>
        <v>0</v>
      </c>
      <c r="H1982" s="311"/>
    </row>
    <row r="1983" spans="1:8" ht="21.6" customHeight="1" thickBot="1">
      <c r="A1983" s="313"/>
      <c r="B1983" s="280"/>
      <c r="C1983" s="209"/>
      <c r="D1983" s="210"/>
      <c r="E1983" s="209"/>
      <c r="F1983" s="211"/>
      <c r="G1983" s="229">
        <f t="shared" si="30"/>
        <v>0</v>
      </c>
      <c r="H1983" s="311"/>
    </row>
    <row r="1984" spans="1:8" ht="21.6" customHeight="1" thickBot="1">
      <c r="A1984" s="313"/>
      <c r="B1984" s="280"/>
      <c r="C1984" s="209"/>
      <c r="D1984" s="210"/>
      <c r="E1984" s="209"/>
      <c r="F1984" s="211"/>
      <c r="G1984" s="229">
        <f t="shared" si="30"/>
        <v>0</v>
      </c>
      <c r="H1984" s="311"/>
    </row>
    <row r="1985" spans="1:8" ht="21.6" customHeight="1" thickBot="1">
      <c r="A1985" s="313"/>
      <c r="B1985" s="280"/>
      <c r="C1985" s="209"/>
      <c r="D1985" s="210"/>
      <c r="E1985" s="209"/>
      <c r="F1985" s="211"/>
      <c r="G1985" s="229">
        <f t="shared" si="30"/>
        <v>0</v>
      </c>
      <c r="H1985" s="311"/>
    </row>
    <row r="1986" spans="1:8" ht="21.6" customHeight="1" thickBot="1">
      <c r="A1986" s="313"/>
      <c r="B1986" s="280"/>
      <c r="C1986" s="209"/>
      <c r="D1986" s="210"/>
      <c r="E1986" s="209"/>
      <c r="F1986" s="211"/>
      <c r="G1986" s="229">
        <f t="shared" si="30"/>
        <v>0</v>
      </c>
      <c r="H1986" s="311"/>
    </row>
    <row r="1987" spans="1:8" ht="21.6" customHeight="1" thickBot="1">
      <c r="A1987" s="313"/>
      <c r="B1987" s="280"/>
      <c r="C1987" s="209"/>
      <c r="D1987" s="210"/>
      <c r="E1987" s="209"/>
      <c r="F1987" s="211"/>
      <c r="G1987" s="229">
        <f t="shared" si="30"/>
        <v>0</v>
      </c>
      <c r="H1987" s="311"/>
    </row>
    <row r="1988" spans="1:8" ht="21.6" customHeight="1" thickBot="1">
      <c r="A1988" s="313"/>
      <c r="B1988" s="280"/>
      <c r="C1988" s="209"/>
      <c r="D1988" s="210"/>
      <c r="E1988" s="209"/>
      <c r="F1988" s="211"/>
      <c r="G1988" s="229">
        <f t="shared" si="30"/>
        <v>0</v>
      </c>
      <c r="H1988" s="311"/>
    </row>
    <row r="1989" spans="1:8" ht="21.6" customHeight="1" thickBot="1">
      <c r="A1989" s="313"/>
      <c r="B1989" s="280"/>
      <c r="C1989" s="209"/>
      <c r="D1989" s="210"/>
      <c r="E1989" s="209"/>
      <c r="F1989" s="211"/>
      <c r="G1989" s="229">
        <f t="shared" si="30"/>
        <v>0</v>
      </c>
      <c r="H1989" s="311"/>
    </row>
    <row r="1990" spans="1:8" ht="21.6" customHeight="1" thickBot="1">
      <c r="A1990" s="313"/>
      <c r="B1990" s="280"/>
      <c r="C1990" s="209"/>
      <c r="D1990" s="210"/>
      <c r="E1990" s="209"/>
      <c r="F1990" s="211"/>
      <c r="G1990" s="229">
        <f t="shared" si="30"/>
        <v>0</v>
      </c>
      <c r="H1990" s="311"/>
    </row>
    <row r="1991" spans="1:8" ht="21.6" customHeight="1" thickBot="1">
      <c r="A1991" s="313"/>
      <c r="B1991" s="280"/>
      <c r="C1991" s="209"/>
      <c r="D1991" s="210"/>
      <c r="E1991" s="209"/>
      <c r="F1991" s="211"/>
      <c r="G1991" s="229">
        <f t="shared" si="30"/>
        <v>0</v>
      </c>
      <c r="H1991" s="311"/>
    </row>
    <row r="1992" spans="1:8" ht="21.6" customHeight="1" thickBot="1">
      <c r="A1992" s="314"/>
      <c r="B1992" s="310"/>
      <c r="C1992" s="230"/>
      <c r="D1992" s="231"/>
      <c r="E1992" s="230"/>
      <c r="F1992" s="232"/>
      <c r="G1992" s="233">
        <f t="shared" si="30"/>
        <v>0</v>
      </c>
      <c r="H1992" s="311"/>
    </row>
    <row r="1993" spans="1:8" ht="22.2" customHeight="1" thickTop="1" thickBot="1">
      <c r="A1993" s="283">
        <v>100</v>
      </c>
      <c r="B1993" s="280"/>
      <c r="C1993" s="223">
        <v>1</v>
      </c>
      <c r="D1993" s="234"/>
      <c r="E1993" s="223"/>
      <c r="F1993" s="235"/>
      <c r="G1993" s="236">
        <f t="shared" si="30"/>
        <v>0</v>
      </c>
      <c r="H1993" s="282">
        <f>IFERROR((SUM(G1993:G2012)*(B1993/COUNTA(F1993:F2012))),0)</f>
        <v>0</v>
      </c>
    </row>
    <row r="1994" spans="1:8" ht="21.6" customHeight="1" thickBot="1">
      <c r="A1994" s="283"/>
      <c r="B1994" s="280"/>
      <c r="C1994" s="209">
        <v>2</v>
      </c>
      <c r="D1994" s="210"/>
      <c r="E1994" s="209"/>
      <c r="F1994" s="211"/>
      <c r="G1994" s="218">
        <f t="shared" si="30"/>
        <v>0</v>
      </c>
      <c r="H1994" s="282"/>
    </row>
    <row r="1995" spans="1:8" ht="21.6" customHeight="1" thickBot="1">
      <c r="A1995" s="283"/>
      <c r="B1995" s="280"/>
      <c r="C1995" s="209"/>
      <c r="D1995" s="210"/>
      <c r="E1995" s="209"/>
      <c r="F1995" s="211"/>
      <c r="G1995" s="218">
        <f t="shared" si="30"/>
        <v>0</v>
      </c>
      <c r="H1995" s="282"/>
    </row>
    <row r="1996" spans="1:8" ht="21.6" customHeight="1" thickBot="1">
      <c r="A1996" s="283"/>
      <c r="B1996" s="280"/>
      <c r="C1996" s="209"/>
      <c r="D1996" s="210"/>
      <c r="E1996" s="209"/>
      <c r="F1996" s="211"/>
      <c r="G1996" s="218">
        <f t="shared" si="30"/>
        <v>0</v>
      </c>
      <c r="H1996" s="282"/>
    </row>
    <row r="1997" spans="1:8" ht="21.6" customHeight="1" thickBot="1">
      <c r="A1997" s="283"/>
      <c r="B1997" s="280"/>
      <c r="C1997" s="209"/>
      <c r="D1997" s="210"/>
      <c r="E1997" s="209"/>
      <c r="F1997" s="211"/>
      <c r="G1997" s="218">
        <f t="shared" ref="G1997:G2060" si="31">IF($E1997=$K$13,0.1466*(($F1997*7/22)^0.7187),IF($E1997=$K$14,0.49522*((($F1997*7/22)^2)^0.8726),IF($E1997=$K$15,0.17446*((($F1997*7/22)^2)^1.0437),IF($E1997=$K$16,0.2425*((($F1997*7/22)^2)^1.0751)))))*1.27*0.47*(44/12)</f>
        <v>0</v>
      </c>
      <c r="H1997" s="282"/>
    </row>
    <row r="1998" spans="1:8" ht="21.6" customHeight="1" thickBot="1">
      <c r="A1998" s="283"/>
      <c r="B1998" s="280"/>
      <c r="C1998" s="209"/>
      <c r="D1998" s="210"/>
      <c r="E1998" s="209"/>
      <c r="F1998" s="211"/>
      <c r="G1998" s="218">
        <f t="shared" si="31"/>
        <v>0</v>
      </c>
      <c r="H1998" s="282"/>
    </row>
    <row r="1999" spans="1:8" ht="21.6" customHeight="1" thickBot="1">
      <c r="A1999" s="283"/>
      <c r="B1999" s="280"/>
      <c r="C1999" s="209"/>
      <c r="D1999" s="210"/>
      <c r="E1999" s="209"/>
      <c r="F1999" s="211"/>
      <c r="G1999" s="218">
        <f t="shared" si="31"/>
        <v>0</v>
      </c>
      <c r="H1999" s="282"/>
    </row>
    <row r="2000" spans="1:8" ht="21.6" customHeight="1" thickBot="1">
      <c r="A2000" s="283"/>
      <c r="B2000" s="280"/>
      <c r="C2000" s="209"/>
      <c r="D2000" s="210"/>
      <c r="E2000" s="209"/>
      <c r="F2000" s="211"/>
      <c r="G2000" s="218">
        <f t="shared" si="31"/>
        <v>0</v>
      </c>
      <c r="H2000" s="282"/>
    </row>
    <row r="2001" spans="1:8" ht="21.6" customHeight="1" thickBot="1">
      <c r="A2001" s="283"/>
      <c r="B2001" s="280"/>
      <c r="C2001" s="209"/>
      <c r="D2001" s="210"/>
      <c r="E2001" s="209"/>
      <c r="F2001" s="211"/>
      <c r="G2001" s="218">
        <f t="shared" si="31"/>
        <v>0</v>
      </c>
      <c r="H2001" s="282"/>
    </row>
    <row r="2002" spans="1:8" ht="21.6" customHeight="1" thickBot="1">
      <c r="A2002" s="283"/>
      <c r="B2002" s="280"/>
      <c r="C2002" s="209"/>
      <c r="D2002" s="210"/>
      <c r="E2002" s="209"/>
      <c r="F2002" s="211"/>
      <c r="G2002" s="218">
        <f t="shared" si="31"/>
        <v>0</v>
      </c>
      <c r="H2002" s="282"/>
    </row>
    <row r="2003" spans="1:8" ht="21.6" customHeight="1" thickBot="1">
      <c r="A2003" s="283"/>
      <c r="B2003" s="280"/>
      <c r="C2003" s="209"/>
      <c r="D2003" s="210"/>
      <c r="E2003" s="209"/>
      <c r="F2003" s="211"/>
      <c r="G2003" s="218">
        <f t="shared" si="31"/>
        <v>0</v>
      </c>
      <c r="H2003" s="282"/>
    </row>
    <row r="2004" spans="1:8" ht="21.6" customHeight="1" thickBot="1">
      <c r="A2004" s="283"/>
      <c r="B2004" s="280"/>
      <c r="C2004" s="209"/>
      <c r="D2004" s="210"/>
      <c r="E2004" s="209"/>
      <c r="F2004" s="211"/>
      <c r="G2004" s="218">
        <f t="shared" si="31"/>
        <v>0</v>
      </c>
      <c r="H2004" s="282"/>
    </row>
    <row r="2005" spans="1:8" ht="21.6" customHeight="1" thickBot="1">
      <c r="A2005" s="283"/>
      <c r="B2005" s="280"/>
      <c r="C2005" s="209"/>
      <c r="D2005" s="210"/>
      <c r="E2005" s="209"/>
      <c r="F2005" s="211"/>
      <c r="G2005" s="218">
        <f t="shared" si="31"/>
        <v>0</v>
      </c>
      <c r="H2005" s="282"/>
    </row>
    <row r="2006" spans="1:8" ht="21.6" customHeight="1" thickBot="1">
      <c r="A2006" s="283"/>
      <c r="B2006" s="280"/>
      <c r="C2006" s="209"/>
      <c r="D2006" s="210"/>
      <c r="E2006" s="209"/>
      <c r="F2006" s="211"/>
      <c r="G2006" s="218">
        <f t="shared" si="31"/>
        <v>0</v>
      </c>
      <c r="H2006" s="282"/>
    </row>
    <row r="2007" spans="1:8" ht="21.6" customHeight="1" thickBot="1">
      <c r="A2007" s="283"/>
      <c r="B2007" s="280"/>
      <c r="C2007" s="209"/>
      <c r="D2007" s="210"/>
      <c r="E2007" s="209"/>
      <c r="F2007" s="211"/>
      <c r="G2007" s="218">
        <f t="shared" si="31"/>
        <v>0</v>
      </c>
      <c r="H2007" s="282"/>
    </row>
    <row r="2008" spans="1:8" ht="21.6" customHeight="1" thickBot="1">
      <c r="A2008" s="283"/>
      <c r="B2008" s="280"/>
      <c r="C2008" s="209"/>
      <c r="D2008" s="210"/>
      <c r="E2008" s="209"/>
      <c r="F2008" s="211"/>
      <c r="G2008" s="218">
        <f t="shared" si="31"/>
        <v>0</v>
      </c>
      <c r="H2008" s="282"/>
    </row>
    <row r="2009" spans="1:8" ht="21.6" customHeight="1" thickBot="1">
      <c r="A2009" s="283"/>
      <c r="B2009" s="280"/>
      <c r="C2009" s="209"/>
      <c r="D2009" s="210"/>
      <c r="E2009" s="209"/>
      <c r="F2009" s="211"/>
      <c r="G2009" s="218">
        <f t="shared" si="31"/>
        <v>0</v>
      </c>
      <c r="H2009" s="282"/>
    </row>
    <row r="2010" spans="1:8" ht="21.6" customHeight="1" thickBot="1">
      <c r="A2010" s="283"/>
      <c r="B2010" s="280"/>
      <c r="C2010" s="209"/>
      <c r="D2010" s="210"/>
      <c r="E2010" s="209"/>
      <c r="F2010" s="211"/>
      <c r="G2010" s="218">
        <f t="shared" si="31"/>
        <v>0</v>
      </c>
      <c r="H2010" s="282"/>
    </row>
    <row r="2011" spans="1:8" ht="21.6" customHeight="1" thickBot="1">
      <c r="A2011" s="283"/>
      <c r="B2011" s="280"/>
      <c r="C2011" s="209"/>
      <c r="D2011" s="210"/>
      <c r="E2011" s="209"/>
      <c r="F2011" s="211"/>
      <c r="G2011" s="218">
        <f t="shared" si="31"/>
        <v>0</v>
      </c>
      <c r="H2011" s="282"/>
    </row>
    <row r="2012" spans="1:8" ht="21.6" customHeight="1" thickBot="1">
      <c r="A2012" s="283"/>
      <c r="B2012" s="280"/>
      <c r="C2012" s="220"/>
      <c r="D2012" s="221"/>
      <c r="E2012" s="220"/>
      <c r="F2012" s="222"/>
      <c r="G2012" s="224">
        <f t="shared" si="31"/>
        <v>0</v>
      </c>
      <c r="H2012" s="282"/>
    </row>
    <row r="2013" spans="1:8" ht="22.2" customHeight="1" thickTop="1" thickBot="1">
      <c r="A2013" s="306">
        <v>101</v>
      </c>
      <c r="B2013" s="309"/>
      <c r="C2013" s="225">
        <v>1</v>
      </c>
      <c r="D2013" s="226"/>
      <c r="E2013" s="225"/>
      <c r="F2013" s="227"/>
      <c r="G2013" s="228">
        <f t="shared" si="31"/>
        <v>0</v>
      </c>
      <c r="H2013" s="311">
        <f>IFERROR((SUM(G2013:G2032)*(B2013/COUNTA(F2013:F2032))),0)</f>
        <v>0</v>
      </c>
    </row>
    <row r="2014" spans="1:8" ht="21.6" customHeight="1" thickBot="1">
      <c r="A2014" s="307"/>
      <c r="B2014" s="280"/>
      <c r="C2014" s="209">
        <v>2</v>
      </c>
      <c r="D2014" s="210"/>
      <c r="E2014" s="209"/>
      <c r="F2014" s="211"/>
      <c r="G2014" s="229">
        <f t="shared" si="31"/>
        <v>0</v>
      </c>
      <c r="H2014" s="311"/>
    </row>
    <row r="2015" spans="1:8" ht="21.6" customHeight="1" thickBot="1">
      <c r="A2015" s="307"/>
      <c r="B2015" s="280"/>
      <c r="C2015" s="209"/>
      <c r="D2015" s="210"/>
      <c r="E2015" s="209"/>
      <c r="F2015" s="211"/>
      <c r="G2015" s="229">
        <f t="shared" si="31"/>
        <v>0</v>
      </c>
      <c r="H2015" s="311"/>
    </row>
    <row r="2016" spans="1:8" ht="21.6" customHeight="1" thickBot="1">
      <c r="A2016" s="307"/>
      <c r="B2016" s="280"/>
      <c r="C2016" s="209"/>
      <c r="D2016" s="210"/>
      <c r="E2016" s="209"/>
      <c r="F2016" s="211"/>
      <c r="G2016" s="229">
        <f t="shared" si="31"/>
        <v>0</v>
      </c>
      <c r="H2016" s="311"/>
    </row>
    <row r="2017" spans="1:8" ht="21.6" customHeight="1" thickBot="1">
      <c r="A2017" s="307"/>
      <c r="B2017" s="280"/>
      <c r="C2017" s="209"/>
      <c r="D2017" s="210"/>
      <c r="E2017" s="209"/>
      <c r="F2017" s="211"/>
      <c r="G2017" s="229">
        <f t="shared" si="31"/>
        <v>0</v>
      </c>
      <c r="H2017" s="311"/>
    </row>
    <row r="2018" spans="1:8" ht="21.6" customHeight="1" thickBot="1">
      <c r="A2018" s="307"/>
      <c r="B2018" s="280"/>
      <c r="C2018" s="209"/>
      <c r="D2018" s="210"/>
      <c r="E2018" s="209"/>
      <c r="F2018" s="211"/>
      <c r="G2018" s="229">
        <f t="shared" si="31"/>
        <v>0</v>
      </c>
      <c r="H2018" s="311"/>
    </row>
    <row r="2019" spans="1:8" ht="21.6" customHeight="1" thickBot="1">
      <c r="A2019" s="307"/>
      <c r="B2019" s="280"/>
      <c r="C2019" s="209"/>
      <c r="D2019" s="210"/>
      <c r="E2019" s="209"/>
      <c r="F2019" s="211"/>
      <c r="G2019" s="229">
        <f t="shared" si="31"/>
        <v>0</v>
      </c>
      <c r="H2019" s="311"/>
    </row>
    <row r="2020" spans="1:8" ht="21.6" customHeight="1" thickBot="1">
      <c r="A2020" s="307"/>
      <c r="B2020" s="280"/>
      <c r="C2020" s="209"/>
      <c r="D2020" s="210"/>
      <c r="E2020" s="209"/>
      <c r="F2020" s="211"/>
      <c r="G2020" s="229">
        <f t="shared" si="31"/>
        <v>0</v>
      </c>
      <c r="H2020" s="311"/>
    </row>
    <row r="2021" spans="1:8" ht="21.6" customHeight="1" thickBot="1">
      <c r="A2021" s="307"/>
      <c r="B2021" s="280"/>
      <c r="C2021" s="209"/>
      <c r="D2021" s="210"/>
      <c r="E2021" s="209"/>
      <c r="F2021" s="211"/>
      <c r="G2021" s="229">
        <f t="shared" si="31"/>
        <v>0</v>
      </c>
      <c r="H2021" s="311"/>
    </row>
    <row r="2022" spans="1:8" ht="21.6" customHeight="1" thickBot="1">
      <c r="A2022" s="307"/>
      <c r="B2022" s="280"/>
      <c r="C2022" s="209"/>
      <c r="D2022" s="210"/>
      <c r="E2022" s="209"/>
      <c r="F2022" s="211"/>
      <c r="G2022" s="229">
        <f t="shared" si="31"/>
        <v>0</v>
      </c>
      <c r="H2022" s="311"/>
    </row>
    <row r="2023" spans="1:8" ht="21.6" customHeight="1" thickBot="1">
      <c r="A2023" s="307"/>
      <c r="B2023" s="280"/>
      <c r="C2023" s="209"/>
      <c r="D2023" s="210"/>
      <c r="E2023" s="209"/>
      <c r="F2023" s="211"/>
      <c r="G2023" s="229">
        <f t="shared" si="31"/>
        <v>0</v>
      </c>
      <c r="H2023" s="311"/>
    </row>
    <row r="2024" spans="1:8" ht="21.6" customHeight="1" thickBot="1">
      <c r="A2024" s="307"/>
      <c r="B2024" s="280"/>
      <c r="C2024" s="209"/>
      <c r="D2024" s="210"/>
      <c r="E2024" s="209"/>
      <c r="F2024" s="211"/>
      <c r="G2024" s="229">
        <f t="shared" si="31"/>
        <v>0</v>
      </c>
      <c r="H2024" s="311"/>
    </row>
    <row r="2025" spans="1:8" ht="21.6" customHeight="1" thickBot="1">
      <c r="A2025" s="307"/>
      <c r="B2025" s="280"/>
      <c r="C2025" s="209"/>
      <c r="D2025" s="210"/>
      <c r="E2025" s="209"/>
      <c r="F2025" s="211"/>
      <c r="G2025" s="229">
        <f t="shared" si="31"/>
        <v>0</v>
      </c>
      <c r="H2025" s="311"/>
    </row>
    <row r="2026" spans="1:8" ht="21.6" customHeight="1" thickBot="1">
      <c r="A2026" s="307"/>
      <c r="B2026" s="280"/>
      <c r="C2026" s="209"/>
      <c r="D2026" s="210"/>
      <c r="E2026" s="209"/>
      <c r="F2026" s="211"/>
      <c r="G2026" s="229">
        <f t="shared" si="31"/>
        <v>0</v>
      </c>
      <c r="H2026" s="311"/>
    </row>
    <row r="2027" spans="1:8" ht="21.6" customHeight="1" thickBot="1">
      <c r="A2027" s="307"/>
      <c r="B2027" s="280"/>
      <c r="C2027" s="209"/>
      <c r="D2027" s="210"/>
      <c r="E2027" s="209"/>
      <c r="F2027" s="211"/>
      <c r="G2027" s="229">
        <f t="shared" si="31"/>
        <v>0</v>
      </c>
      <c r="H2027" s="311"/>
    </row>
    <row r="2028" spans="1:8" ht="21.6" customHeight="1" thickBot="1">
      <c r="A2028" s="307"/>
      <c r="B2028" s="280"/>
      <c r="C2028" s="209"/>
      <c r="D2028" s="210"/>
      <c r="E2028" s="209"/>
      <c r="F2028" s="211"/>
      <c r="G2028" s="229">
        <f t="shared" si="31"/>
        <v>0</v>
      </c>
      <c r="H2028" s="311"/>
    </row>
    <row r="2029" spans="1:8" ht="21.6" customHeight="1" thickBot="1">
      <c r="A2029" s="307"/>
      <c r="B2029" s="280"/>
      <c r="C2029" s="209"/>
      <c r="D2029" s="210"/>
      <c r="E2029" s="209"/>
      <c r="F2029" s="211"/>
      <c r="G2029" s="229">
        <f t="shared" si="31"/>
        <v>0</v>
      </c>
      <c r="H2029" s="311"/>
    </row>
    <row r="2030" spans="1:8" ht="21.6" customHeight="1" thickBot="1">
      <c r="A2030" s="307"/>
      <c r="B2030" s="280"/>
      <c r="C2030" s="209"/>
      <c r="D2030" s="210"/>
      <c r="E2030" s="209"/>
      <c r="F2030" s="211"/>
      <c r="G2030" s="229">
        <f t="shared" si="31"/>
        <v>0</v>
      </c>
      <c r="H2030" s="311"/>
    </row>
    <row r="2031" spans="1:8" ht="21.6" customHeight="1" thickBot="1">
      <c r="A2031" s="307"/>
      <c r="B2031" s="280"/>
      <c r="C2031" s="209"/>
      <c r="D2031" s="210"/>
      <c r="E2031" s="209"/>
      <c r="F2031" s="211"/>
      <c r="G2031" s="229">
        <f t="shared" si="31"/>
        <v>0</v>
      </c>
      <c r="H2031" s="311"/>
    </row>
    <row r="2032" spans="1:8" ht="21.6" customHeight="1" thickBot="1">
      <c r="A2032" s="308"/>
      <c r="B2032" s="310"/>
      <c r="C2032" s="230"/>
      <c r="D2032" s="231"/>
      <c r="E2032" s="230"/>
      <c r="F2032" s="232"/>
      <c r="G2032" s="233">
        <f t="shared" si="31"/>
        <v>0</v>
      </c>
      <c r="H2032" s="311"/>
    </row>
    <row r="2033" spans="1:8" ht="22.2" customHeight="1" thickTop="1" thickBot="1">
      <c r="A2033" s="277">
        <v>102</v>
      </c>
      <c r="B2033" s="280"/>
      <c r="C2033" s="223">
        <v>1</v>
      </c>
      <c r="D2033" s="234"/>
      <c r="E2033" s="223"/>
      <c r="F2033" s="235"/>
      <c r="G2033" s="236">
        <f t="shared" si="31"/>
        <v>0</v>
      </c>
      <c r="H2033" s="282">
        <f>IFERROR((SUM(G2033:G2052)*(B2033/COUNTA(F2033:F2052))),0)</f>
        <v>0</v>
      </c>
    </row>
    <row r="2034" spans="1:8" ht="21.6" customHeight="1" thickBot="1">
      <c r="A2034" s="277"/>
      <c r="B2034" s="280"/>
      <c r="C2034" s="209">
        <v>2</v>
      </c>
      <c r="D2034" s="210"/>
      <c r="E2034" s="209"/>
      <c r="F2034" s="211"/>
      <c r="G2034" s="218">
        <f t="shared" si="31"/>
        <v>0</v>
      </c>
      <c r="H2034" s="282"/>
    </row>
    <row r="2035" spans="1:8" ht="21.6" customHeight="1" thickBot="1">
      <c r="A2035" s="277"/>
      <c r="B2035" s="280"/>
      <c r="C2035" s="209"/>
      <c r="D2035" s="210"/>
      <c r="E2035" s="209"/>
      <c r="F2035" s="211"/>
      <c r="G2035" s="218">
        <f t="shared" si="31"/>
        <v>0</v>
      </c>
      <c r="H2035" s="282"/>
    </row>
    <row r="2036" spans="1:8" ht="21.6" customHeight="1" thickBot="1">
      <c r="A2036" s="277"/>
      <c r="B2036" s="280"/>
      <c r="C2036" s="209"/>
      <c r="D2036" s="210"/>
      <c r="E2036" s="209"/>
      <c r="F2036" s="211"/>
      <c r="G2036" s="218">
        <f t="shared" si="31"/>
        <v>0</v>
      </c>
      <c r="H2036" s="282"/>
    </row>
    <row r="2037" spans="1:8" ht="21.6" customHeight="1" thickBot="1">
      <c r="A2037" s="277"/>
      <c r="B2037" s="280"/>
      <c r="C2037" s="209"/>
      <c r="D2037" s="210"/>
      <c r="E2037" s="209"/>
      <c r="F2037" s="211"/>
      <c r="G2037" s="218">
        <f t="shared" si="31"/>
        <v>0</v>
      </c>
      <c r="H2037" s="282"/>
    </row>
    <row r="2038" spans="1:8" ht="21.6" customHeight="1" thickBot="1">
      <c r="A2038" s="277"/>
      <c r="B2038" s="280"/>
      <c r="C2038" s="209"/>
      <c r="D2038" s="210"/>
      <c r="E2038" s="209"/>
      <c r="F2038" s="211"/>
      <c r="G2038" s="218">
        <f t="shared" si="31"/>
        <v>0</v>
      </c>
      <c r="H2038" s="282"/>
    </row>
    <row r="2039" spans="1:8" ht="21.6" customHeight="1" thickBot="1">
      <c r="A2039" s="277"/>
      <c r="B2039" s="280"/>
      <c r="C2039" s="209"/>
      <c r="D2039" s="210"/>
      <c r="E2039" s="209"/>
      <c r="F2039" s="211"/>
      <c r="G2039" s="218">
        <f t="shared" si="31"/>
        <v>0</v>
      </c>
      <c r="H2039" s="282"/>
    </row>
    <row r="2040" spans="1:8" ht="21.6" customHeight="1" thickBot="1">
      <c r="A2040" s="277"/>
      <c r="B2040" s="280"/>
      <c r="C2040" s="209"/>
      <c r="D2040" s="210"/>
      <c r="E2040" s="209"/>
      <c r="F2040" s="211"/>
      <c r="G2040" s="218">
        <f t="shared" si="31"/>
        <v>0</v>
      </c>
      <c r="H2040" s="282"/>
    </row>
    <row r="2041" spans="1:8" ht="21.6" customHeight="1" thickBot="1">
      <c r="A2041" s="277"/>
      <c r="B2041" s="280"/>
      <c r="C2041" s="209"/>
      <c r="D2041" s="210"/>
      <c r="E2041" s="209"/>
      <c r="F2041" s="211"/>
      <c r="G2041" s="218">
        <f t="shared" si="31"/>
        <v>0</v>
      </c>
      <c r="H2041" s="282"/>
    </row>
    <row r="2042" spans="1:8" ht="21.6" customHeight="1" thickBot="1">
      <c r="A2042" s="277"/>
      <c r="B2042" s="280"/>
      <c r="C2042" s="209"/>
      <c r="D2042" s="210"/>
      <c r="E2042" s="209"/>
      <c r="F2042" s="211"/>
      <c r="G2042" s="218">
        <f t="shared" si="31"/>
        <v>0</v>
      </c>
      <c r="H2042" s="282"/>
    </row>
    <row r="2043" spans="1:8" ht="21.6" customHeight="1" thickBot="1">
      <c r="A2043" s="277"/>
      <c r="B2043" s="280"/>
      <c r="C2043" s="209"/>
      <c r="D2043" s="210"/>
      <c r="E2043" s="209"/>
      <c r="F2043" s="211"/>
      <c r="G2043" s="218">
        <f t="shared" si="31"/>
        <v>0</v>
      </c>
      <c r="H2043" s="282"/>
    </row>
    <row r="2044" spans="1:8" ht="21.6" customHeight="1" thickBot="1">
      <c r="A2044" s="277"/>
      <c r="B2044" s="280"/>
      <c r="C2044" s="209"/>
      <c r="D2044" s="210"/>
      <c r="E2044" s="209"/>
      <c r="F2044" s="211"/>
      <c r="G2044" s="218">
        <f t="shared" si="31"/>
        <v>0</v>
      </c>
      <c r="H2044" s="282"/>
    </row>
    <row r="2045" spans="1:8" ht="21.6" customHeight="1" thickBot="1">
      <c r="A2045" s="277"/>
      <c r="B2045" s="280"/>
      <c r="C2045" s="209"/>
      <c r="D2045" s="210"/>
      <c r="E2045" s="209"/>
      <c r="F2045" s="211"/>
      <c r="G2045" s="218">
        <f t="shared" si="31"/>
        <v>0</v>
      </c>
      <c r="H2045" s="282"/>
    </row>
    <row r="2046" spans="1:8" ht="21.6" customHeight="1" thickBot="1">
      <c r="A2046" s="277"/>
      <c r="B2046" s="280"/>
      <c r="C2046" s="209"/>
      <c r="D2046" s="210"/>
      <c r="E2046" s="209"/>
      <c r="F2046" s="211"/>
      <c r="G2046" s="218">
        <f t="shared" si="31"/>
        <v>0</v>
      </c>
      <c r="H2046" s="282"/>
    </row>
    <row r="2047" spans="1:8" ht="21.6" customHeight="1" thickBot="1">
      <c r="A2047" s="277"/>
      <c r="B2047" s="280"/>
      <c r="C2047" s="209"/>
      <c r="D2047" s="210"/>
      <c r="E2047" s="209"/>
      <c r="F2047" s="211"/>
      <c r="G2047" s="218">
        <f t="shared" si="31"/>
        <v>0</v>
      </c>
      <c r="H2047" s="282"/>
    </row>
    <row r="2048" spans="1:8" ht="21.6" customHeight="1" thickBot="1">
      <c r="A2048" s="277"/>
      <c r="B2048" s="280"/>
      <c r="C2048" s="209"/>
      <c r="D2048" s="210"/>
      <c r="E2048" s="209"/>
      <c r="F2048" s="211"/>
      <c r="G2048" s="218">
        <f t="shared" si="31"/>
        <v>0</v>
      </c>
      <c r="H2048" s="282"/>
    </row>
    <row r="2049" spans="1:8" ht="21.6" customHeight="1" thickBot="1">
      <c r="A2049" s="277"/>
      <c r="B2049" s="280"/>
      <c r="C2049" s="209"/>
      <c r="D2049" s="210"/>
      <c r="E2049" s="209"/>
      <c r="F2049" s="211"/>
      <c r="G2049" s="218">
        <f t="shared" si="31"/>
        <v>0</v>
      </c>
      <c r="H2049" s="282"/>
    </row>
    <row r="2050" spans="1:8" ht="21.6" customHeight="1" thickBot="1">
      <c r="A2050" s="277"/>
      <c r="B2050" s="280"/>
      <c r="C2050" s="209"/>
      <c r="D2050" s="210"/>
      <c r="E2050" s="209"/>
      <c r="F2050" s="211"/>
      <c r="G2050" s="218">
        <f t="shared" si="31"/>
        <v>0</v>
      </c>
      <c r="H2050" s="282"/>
    </row>
    <row r="2051" spans="1:8" ht="21.6" customHeight="1" thickBot="1">
      <c r="A2051" s="277"/>
      <c r="B2051" s="280"/>
      <c r="C2051" s="209"/>
      <c r="D2051" s="210"/>
      <c r="E2051" s="209"/>
      <c r="F2051" s="211"/>
      <c r="G2051" s="218">
        <f t="shared" si="31"/>
        <v>0</v>
      </c>
      <c r="H2051" s="282"/>
    </row>
    <row r="2052" spans="1:8" ht="21.6" customHeight="1" thickBot="1">
      <c r="A2052" s="277"/>
      <c r="B2052" s="280"/>
      <c r="C2052" s="220"/>
      <c r="D2052" s="221"/>
      <c r="E2052" s="220"/>
      <c r="F2052" s="222"/>
      <c r="G2052" s="224">
        <f t="shared" si="31"/>
        <v>0</v>
      </c>
      <c r="H2052" s="282"/>
    </row>
    <row r="2053" spans="1:8" ht="22.2" customHeight="1" thickTop="1" thickBot="1">
      <c r="A2053" s="312">
        <v>103</v>
      </c>
      <c r="B2053" s="309"/>
      <c r="C2053" s="225">
        <v>1</v>
      </c>
      <c r="D2053" s="226"/>
      <c r="E2053" s="225"/>
      <c r="F2053" s="227"/>
      <c r="G2053" s="228">
        <f t="shared" si="31"/>
        <v>0</v>
      </c>
      <c r="H2053" s="311">
        <f>IFERROR((SUM(G2053:G2072)*(B2053/COUNTA(F2053:F2072))),0)</f>
        <v>0</v>
      </c>
    </row>
    <row r="2054" spans="1:8" ht="21.6" customHeight="1" thickBot="1">
      <c r="A2054" s="313"/>
      <c r="B2054" s="280"/>
      <c r="C2054" s="209">
        <v>2</v>
      </c>
      <c r="D2054" s="210"/>
      <c r="E2054" s="209"/>
      <c r="F2054" s="211"/>
      <c r="G2054" s="229">
        <f t="shared" si="31"/>
        <v>0</v>
      </c>
      <c r="H2054" s="311"/>
    </row>
    <row r="2055" spans="1:8" ht="21.6" customHeight="1" thickBot="1">
      <c r="A2055" s="313"/>
      <c r="B2055" s="280"/>
      <c r="C2055" s="209"/>
      <c r="D2055" s="210"/>
      <c r="E2055" s="209"/>
      <c r="F2055" s="211"/>
      <c r="G2055" s="229">
        <f t="shared" si="31"/>
        <v>0</v>
      </c>
      <c r="H2055" s="311"/>
    </row>
    <row r="2056" spans="1:8" ht="21.6" customHeight="1" thickBot="1">
      <c r="A2056" s="313"/>
      <c r="B2056" s="280"/>
      <c r="C2056" s="209"/>
      <c r="D2056" s="210"/>
      <c r="E2056" s="209"/>
      <c r="F2056" s="211"/>
      <c r="G2056" s="229">
        <f t="shared" si="31"/>
        <v>0</v>
      </c>
      <c r="H2056" s="311"/>
    </row>
    <row r="2057" spans="1:8" ht="21.6" customHeight="1" thickBot="1">
      <c r="A2057" s="313"/>
      <c r="B2057" s="280"/>
      <c r="C2057" s="209"/>
      <c r="D2057" s="210"/>
      <c r="E2057" s="209"/>
      <c r="F2057" s="211"/>
      <c r="G2057" s="229">
        <f t="shared" si="31"/>
        <v>0</v>
      </c>
      <c r="H2057" s="311"/>
    </row>
    <row r="2058" spans="1:8" ht="21.6" customHeight="1" thickBot="1">
      <c r="A2058" s="313"/>
      <c r="B2058" s="280"/>
      <c r="C2058" s="209"/>
      <c r="D2058" s="210"/>
      <c r="E2058" s="209"/>
      <c r="F2058" s="211"/>
      <c r="G2058" s="229">
        <f t="shared" si="31"/>
        <v>0</v>
      </c>
      <c r="H2058" s="311"/>
    </row>
    <row r="2059" spans="1:8" ht="21.6" customHeight="1" thickBot="1">
      <c r="A2059" s="313"/>
      <c r="B2059" s="280"/>
      <c r="C2059" s="209"/>
      <c r="D2059" s="210"/>
      <c r="E2059" s="209"/>
      <c r="F2059" s="211"/>
      <c r="G2059" s="229">
        <f t="shared" si="31"/>
        <v>0</v>
      </c>
      <c r="H2059" s="311"/>
    </row>
    <row r="2060" spans="1:8" ht="21.6" customHeight="1" thickBot="1">
      <c r="A2060" s="313"/>
      <c r="B2060" s="280"/>
      <c r="C2060" s="209"/>
      <c r="D2060" s="210"/>
      <c r="E2060" s="209"/>
      <c r="F2060" s="211"/>
      <c r="G2060" s="229">
        <f t="shared" si="31"/>
        <v>0</v>
      </c>
      <c r="H2060" s="311"/>
    </row>
    <row r="2061" spans="1:8" ht="21.6" customHeight="1" thickBot="1">
      <c r="A2061" s="313"/>
      <c r="B2061" s="280"/>
      <c r="C2061" s="209"/>
      <c r="D2061" s="210"/>
      <c r="E2061" s="209"/>
      <c r="F2061" s="211"/>
      <c r="G2061" s="229">
        <f t="shared" ref="G2061:G2124" si="32">IF($E2061=$K$13,0.1466*(($F2061*7/22)^0.7187),IF($E2061=$K$14,0.49522*((($F2061*7/22)^2)^0.8726),IF($E2061=$K$15,0.17446*((($F2061*7/22)^2)^1.0437),IF($E2061=$K$16,0.2425*((($F2061*7/22)^2)^1.0751)))))*1.27*0.47*(44/12)</f>
        <v>0</v>
      </c>
      <c r="H2061" s="311"/>
    </row>
    <row r="2062" spans="1:8" ht="21.6" customHeight="1" thickBot="1">
      <c r="A2062" s="313"/>
      <c r="B2062" s="280"/>
      <c r="C2062" s="209"/>
      <c r="D2062" s="210"/>
      <c r="E2062" s="209"/>
      <c r="F2062" s="211"/>
      <c r="G2062" s="229">
        <f t="shared" si="32"/>
        <v>0</v>
      </c>
      <c r="H2062" s="311"/>
    </row>
    <row r="2063" spans="1:8" ht="21.6" customHeight="1" thickBot="1">
      <c r="A2063" s="313"/>
      <c r="B2063" s="280"/>
      <c r="C2063" s="209"/>
      <c r="D2063" s="210"/>
      <c r="E2063" s="209"/>
      <c r="F2063" s="211"/>
      <c r="G2063" s="229">
        <f t="shared" si="32"/>
        <v>0</v>
      </c>
      <c r="H2063" s="311"/>
    </row>
    <row r="2064" spans="1:8" ht="21.6" customHeight="1" thickBot="1">
      <c r="A2064" s="313"/>
      <c r="B2064" s="280"/>
      <c r="C2064" s="209"/>
      <c r="D2064" s="210"/>
      <c r="E2064" s="209"/>
      <c r="F2064" s="211"/>
      <c r="G2064" s="229">
        <f t="shared" si="32"/>
        <v>0</v>
      </c>
      <c r="H2064" s="311"/>
    </row>
    <row r="2065" spans="1:8" ht="21.6" customHeight="1" thickBot="1">
      <c r="A2065" s="313"/>
      <c r="B2065" s="280"/>
      <c r="C2065" s="209"/>
      <c r="D2065" s="210"/>
      <c r="E2065" s="209"/>
      <c r="F2065" s="211"/>
      <c r="G2065" s="229">
        <f t="shared" si="32"/>
        <v>0</v>
      </c>
      <c r="H2065" s="311"/>
    </row>
    <row r="2066" spans="1:8" ht="21.6" customHeight="1" thickBot="1">
      <c r="A2066" s="313"/>
      <c r="B2066" s="280"/>
      <c r="C2066" s="209"/>
      <c r="D2066" s="210"/>
      <c r="E2066" s="209"/>
      <c r="F2066" s="211"/>
      <c r="G2066" s="229">
        <f t="shared" si="32"/>
        <v>0</v>
      </c>
      <c r="H2066" s="311"/>
    </row>
    <row r="2067" spans="1:8" ht="21.6" customHeight="1" thickBot="1">
      <c r="A2067" s="313"/>
      <c r="B2067" s="280"/>
      <c r="C2067" s="209"/>
      <c r="D2067" s="210"/>
      <c r="E2067" s="209"/>
      <c r="F2067" s="211"/>
      <c r="G2067" s="229">
        <f t="shared" si="32"/>
        <v>0</v>
      </c>
      <c r="H2067" s="311"/>
    </row>
    <row r="2068" spans="1:8" ht="21.6" customHeight="1" thickBot="1">
      <c r="A2068" s="313"/>
      <c r="B2068" s="280"/>
      <c r="C2068" s="209"/>
      <c r="D2068" s="210"/>
      <c r="E2068" s="209"/>
      <c r="F2068" s="211"/>
      <c r="G2068" s="229">
        <f t="shared" si="32"/>
        <v>0</v>
      </c>
      <c r="H2068" s="311"/>
    </row>
    <row r="2069" spans="1:8" ht="21.6" customHeight="1" thickBot="1">
      <c r="A2069" s="313"/>
      <c r="B2069" s="280"/>
      <c r="C2069" s="209"/>
      <c r="D2069" s="210"/>
      <c r="E2069" s="209"/>
      <c r="F2069" s="211"/>
      <c r="G2069" s="229">
        <f t="shared" si="32"/>
        <v>0</v>
      </c>
      <c r="H2069" s="311"/>
    </row>
    <row r="2070" spans="1:8" ht="21.6" customHeight="1" thickBot="1">
      <c r="A2070" s="313"/>
      <c r="B2070" s="280"/>
      <c r="C2070" s="209"/>
      <c r="D2070" s="210"/>
      <c r="E2070" s="209"/>
      <c r="F2070" s="211"/>
      <c r="G2070" s="229">
        <f t="shared" si="32"/>
        <v>0</v>
      </c>
      <c r="H2070" s="311"/>
    </row>
    <row r="2071" spans="1:8" ht="21.6" customHeight="1" thickBot="1">
      <c r="A2071" s="313"/>
      <c r="B2071" s="280"/>
      <c r="C2071" s="209"/>
      <c r="D2071" s="210"/>
      <c r="E2071" s="209"/>
      <c r="F2071" s="211"/>
      <c r="G2071" s="229">
        <f t="shared" si="32"/>
        <v>0</v>
      </c>
      <c r="H2071" s="311"/>
    </row>
    <row r="2072" spans="1:8" ht="21.6" customHeight="1" thickBot="1">
      <c r="A2072" s="314"/>
      <c r="B2072" s="310"/>
      <c r="C2072" s="230"/>
      <c r="D2072" s="231"/>
      <c r="E2072" s="230"/>
      <c r="F2072" s="232"/>
      <c r="G2072" s="233">
        <f t="shared" si="32"/>
        <v>0</v>
      </c>
      <c r="H2072" s="311"/>
    </row>
    <row r="2073" spans="1:8" ht="22.2" customHeight="1" thickTop="1" thickBot="1">
      <c r="A2073" s="283">
        <v>104</v>
      </c>
      <c r="B2073" s="280"/>
      <c r="C2073" s="223">
        <v>1</v>
      </c>
      <c r="D2073" s="234"/>
      <c r="E2073" s="223"/>
      <c r="F2073" s="235"/>
      <c r="G2073" s="236">
        <f t="shared" si="32"/>
        <v>0</v>
      </c>
      <c r="H2073" s="282">
        <f>IFERROR((SUM(G2073:G2092)*(B2073/COUNTA(F2073:F2092))),0)</f>
        <v>0</v>
      </c>
    </row>
    <row r="2074" spans="1:8" ht="21.6" customHeight="1" thickBot="1">
      <c r="A2074" s="283"/>
      <c r="B2074" s="280"/>
      <c r="C2074" s="209">
        <v>2</v>
      </c>
      <c r="D2074" s="210"/>
      <c r="E2074" s="209"/>
      <c r="F2074" s="211"/>
      <c r="G2074" s="218">
        <f t="shared" si="32"/>
        <v>0</v>
      </c>
      <c r="H2074" s="282"/>
    </row>
    <row r="2075" spans="1:8" ht="21.6" customHeight="1" thickBot="1">
      <c r="A2075" s="283"/>
      <c r="B2075" s="280"/>
      <c r="C2075" s="209"/>
      <c r="D2075" s="210"/>
      <c r="E2075" s="209"/>
      <c r="F2075" s="211"/>
      <c r="G2075" s="218">
        <f t="shared" si="32"/>
        <v>0</v>
      </c>
      <c r="H2075" s="282"/>
    </row>
    <row r="2076" spans="1:8" ht="21.6" customHeight="1" thickBot="1">
      <c r="A2076" s="283"/>
      <c r="B2076" s="280"/>
      <c r="C2076" s="209"/>
      <c r="D2076" s="210"/>
      <c r="E2076" s="209"/>
      <c r="F2076" s="211"/>
      <c r="G2076" s="218">
        <f t="shared" si="32"/>
        <v>0</v>
      </c>
      <c r="H2076" s="282"/>
    </row>
    <row r="2077" spans="1:8" ht="21.6" customHeight="1" thickBot="1">
      <c r="A2077" s="283"/>
      <c r="B2077" s="280"/>
      <c r="C2077" s="209"/>
      <c r="D2077" s="210"/>
      <c r="E2077" s="209"/>
      <c r="F2077" s="211"/>
      <c r="G2077" s="218">
        <f t="shared" si="32"/>
        <v>0</v>
      </c>
      <c r="H2077" s="282"/>
    </row>
    <row r="2078" spans="1:8" ht="21.6" customHeight="1" thickBot="1">
      <c r="A2078" s="283"/>
      <c r="B2078" s="280"/>
      <c r="C2078" s="209"/>
      <c r="D2078" s="210"/>
      <c r="E2078" s="209"/>
      <c r="F2078" s="211"/>
      <c r="G2078" s="218">
        <f t="shared" si="32"/>
        <v>0</v>
      </c>
      <c r="H2078" s="282"/>
    </row>
    <row r="2079" spans="1:8" ht="21.6" customHeight="1" thickBot="1">
      <c r="A2079" s="283"/>
      <c r="B2079" s="280"/>
      <c r="C2079" s="209"/>
      <c r="D2079" s="210"/>
      <c r="E2079" s="209"/>
      <c r="F2079" s="211"/>
      <c r="G2079" s="218">
        <f t="shared" si="32"/>
        <v>0</v>
      </c>
      <c r="H2079" s="282"/>
    </row>
    <row r="2080" spans="1:8" ht="21.6" customHeight="1" thickBot="1">
      <c r="A2080" s="283"/>
      <c r="B2080" s="280"/>
      <c r="C2080" s="209"/>
      <c r="D2080" s="210"/>
      <c r="E2080" s="209"/>
      <c r="F2080" s="211"/>
      <c r="G2080" s="218">
        <f t="shared" si="32"/>
        <v>0</v>
      </c>
      <c r="H2080" s="282"/>
    </row>
    <row r="2081" spans="1:8" ht="21.6" customHeight="1" thickBot="1">
      <c r="A2081" s="283"/>
      <c r="B2081" s="280"/>
      <c r="C2081" s="209"/>
      <c r="D2081" s="210"/>
      <c r="E2081" s="209"/>
      <c r="F2081" s="211"/>
      <c r="G2081" s="218">
        <f t="shared" si="32"/>
        <v>0</v>
      </c>
      <c r="H2081" s="282"/>
    </row>
    <row r="2082" spans="1:8" ht="21.6" customHeight="1" thickBot="1">
      <c r="A2082" s="283"/>
      <c r="B2082" s="280"/>
      <c r="C2082" s="209"/>
      <c r="D2082" s="210"/>
      <c r="E2082" s="209"/>
      <c r="F2082" s="211"/>
      <c r="G2082" s="218">
        <f t="shared" si="32"/>
        <v>0</v>
      </c>
      <c r="H2082" s="282"/>
    </row>
    <row r="2083" spans="1:8" ht="21.6" customHeight="1" thickBot="1">
      <c r="A2083" s="283"/>
      <c r="B2083" s="280"/>
      <c r="C2083" s="209"/>
      <c r="D2083" s="210"/>
      <c r="E2083" s="209"/>
      <c r="F2083" s="211"/>
      <c r="G2083" s="218">
        <f t="shared" si="32"/>
        <v>0</v>
      </c>
      <c r="H2083" s="282"/>
    </row>
    <row r="2084" spans="1:8" ht="21.6" customHeight="1" thickBot="1">
      <c r="A2084" s="283"/>
      <c r="B2084" s="280"/>
      <c r="C2084" s="209"/>
      <c r="D2084" s="210"/>
      <c r="E2084" s="209"/>
      <c r="F2084" s="211"/>
      <c r="G2084" s="218">
        <f t="shared" si="32"/>
        <v>0</v>
      </c>
      <c r="H2084" s="282"/>
    </row>
    <row r="2085" spans="1:8" ht="21.6" customHeight="1" thickBot="1">
      <c r="A2085" s="283"/>
      <c r="B2085" s="280"/>
      <c r="C2085" s="209"/>
      <c r="D2085" s="210"/>
      <c r="E2085" s="209"/>
      <c r="F2085" s="211"/>
      <c r="G2085" s="218">
        <f t="shared" si="32"/>
        <v>0</v>
      </c>
      <c r="H2085" s="282"/>
    </row>
    <row r="2086" spans="1:8" ht="21.6" customHeight="1" thickBot="1">
      <c r="A2086" s="283"/>
      <c r="B2086" s="280"/>
      <c r="C2086" s="209"/>
      <c r="D2086" s="210"/>
      <c r="E2086" s="209"/>
      <c r="F2086" s="211"/>
      <c r="G2086" s="218">
        <f t="shared" si="32"/>
        <v>0</v>
      </c>
      <c r="H2086" s="282"/>
    </row>
    <row r="2087" spans="1:8" ht="21.6" customHeight="1" thickBot="1">
      <c r="A2087" s="283"/>
      <c r="B2087" s="280"/>
      <c r="C2087" s="209"/>
      <c r="D2087" s="210"/>
      <c r="E2087" s="209"/>
      <c r="F2087" s="211"/>
      <c r="G2087" s="218">
        <f t="shared" si="32"/>
        <v>0</v>
      </c>
      <c r="H2087" s="282"/>
    </row>
    <row r="2088" spans="1:8" ht="21.6" customHeight="1" thickBot="1">
      <c r="A2088" s="283"/>
      <c r="B2088" s="280"/>
      <c r="C2088" s="209"/>
      <c r="D2088" s="210"/>
      <c r="E2088" s="209"/>
      <c r="F2088" s="211"/>
      <c r="G2088" s="218">
        <f t="shared" si="32"/>
        <v>0</v>
      </c>
      <c r="H2088" s="282"/>
    </row>
    <row r="2089" spans="1:8" ht="21.6" customHeight="1" thickBot="1">
      <c r="A2089" s="283"/>
      <c r="B2089" s="280"/>
      <c r="C2089" s="209"/>
      <c r="D2089" s="210"/>
      <c r="E2089" s="209"/>
      <c r="F2089" s="211"/>
      <c r="G2089" s="218">
        <f t="shared" si="32"/>
        <v>0</v>
      </c>
      <c r="H2089" s="282"/>
    </row>
    <row r="2090" spans="1:8" ht="21.6" customHeight="1" thickBot="1">
      <c r="A2090" s="283"/>
      <c r="B2090" s="280"/>
      <c r="C2090" s="209"/>
      <c r="D2090" s="210"/>
      <c r="E2090" s="209"/>
      <c r="F2090" s="211"/>
      <c r="G2090" s="218">
        <f t="shared" si="32"/>
        <v>0</v>
      </c>
      <c r="H2090" s="282"/>
    </row>
    <row r="2091" spans="1:8" ht="21.6" customHeight="1" thickBot="1">
      <c r="A2091" s="283"/>
      <c r="B2091" s="280"/>
      <c r="C2091" s="209"/>
      <c r="D2091" s="210"/>
      <c r="E2091" s="209"/>
      <c r="F2091" s="211"/>
      <c r="G2091" s="218">
        <f t="shared" si="32"/>
        <v>0</v>
      </c>
      <c r="H2091" s="282"/>
    </row>
    <row r="2092" spans="1:8" ht="21.6" customHeight="1" thickBot="1">
      <c r="A2092" s="283"/>
      <c r="B2092" s="280"/>
      <c r="C2092" s="220"/>
      <c r="D2092" s="221"/>
      <c r="E2092" s="220"/>
      <c r="F2092" s="222"/>
      <c r="G2092" s="224">
        <f t="shared" si="32"/>
        <v>0</v>
      </c>
      <c r="H2092" s="282"/>
    </row>
    <row r="2093" spans="1:8" ht="22.2" customHeight="1" thickTop="1" thickBot="1">
      <c r="A2093" s="306">
        <v>105</v>
      </c>
      <c r="B2093" s="309"/>
      <c r="C2093" s="225">
        <v>1</v>
      </c>
      <c r="D2093" s="226"/>
      <c r="E2093" s="225"/>
      <c r="F2093" s="227"/>
      <c r="G2093" s="228">
        <f t="shared" si="32"/>
        <v>0</v>
      </c>
      <c r="H2093" s="311">
        <f>IFERROR((SUM(G2093:G2112)*(B2093/COUNTA(F2093:F2112))),0)</f>
        <v>0</v>
      </c>
    </row>
    <row r="2094" spans="1:8" ht="21.6" customHeight="1" thickBot="1">
      <c r="A2094" s="307"/>
      <c r="B2094" s="280"/>
      <c r="C2094" s="209">
        <v>2</v>
      </c>
      <c r="D2094" s="210"/>
      <c r="E2094" s="209"/>
      <c r="F2094" s="211"/>
      <c r="G2094" s="229">
        <f t="shared" si="32"/>
        <v>0</v>
      </c>
      <c r="H2094" s="311"/>
    </row>
    <row r="2095" spans="1:8" ht="21.6" customHeight="1" thickBot="1">
      <c r="A2095" s="307"/>
      <c r="B2095" s="280"/>
      <c r="C2095" s="209"/>
      <c r="D2095" s="210"/>
      <c r="E2095" s="209"/>
      <c r="F2095" s="211"/>
      <c r="G2095" s="229">
        <f t="shared" si="32"/>
        <v>0</v>
      </c>
      <c r="H2095" s="311"/>
    </row>
    <row r="2096" spans="1:8" ht="21.6" customHeight="1" thickBot="1">
      <c r="A2096" s="307"/>
      <c r="B2096" s="280"/>
      <c r="C2096" s="209"/>
      <c r="D2096" s="210"/>
      <c r="E2096" s="209"/>
      <c r="F2096" s="211"/>
      <c r="G2096" s="229">
        <f t="shared" si="32"/>
        <v>0</v>
      </c>
      <c r="H2096" s="311"/>
    </row>
    <row r="2097" spans="1:8" ht="21.6" customHeight="1" thickBot="1">
      <c r="A2097" s="307"/>
      <c r="B2097" s="280"/>
      <c r="C2097" s="209"/>
      <c r="D2097" s="210"/>
      <c r="E2097" s="209"/>
      <c r="F2097" s="211"/>
      <c r="G2097" s="229">
        <f t="shared" si="32"/>
        <v>0</v>
      </c>
      <c r="H2097" s="311"/>
    </row>
    <row r="2098" spans="1:8" ht="21.6" customHeight="1" thickBot="1">
      <c r="A2098" s="307"/>
      <c r="B2098" s="280"/>
      <c r="C2098" s="209"/>
      <c r="D2098" s="210"/>
      <c r="E2098" s="209"/>
      <c r="F2098" s="211"/>
      <c r="G2098" s="229">
        <f t="shared" si="32"/>
        <v>0</v>
      </c>
      <c r="H2098" s="311"/>
    </row>
    <row r="2099" spans="1:8" ht="21.6" customHeight="1" thickBot="1">
      <c r="A2099" s="307"/>
      <c r="B2099" s="280"/>
      <c r="C2099" s="209"/>
      <c r="D2099" s="210"/>
      <c r="E2099" s="209"/>
      <c r="F2099" s="211"/>
      <c r="G2099" s="229">
        <f t="shared" si="32"/>
        <v>0</v>
      </c>
      <c r="H2099" s="311"/>
    </row>
    <row r="2100" spans="1:8" ht="21.6" customHeight="1" thickBot="1">
      <c r="A2100" s="307"/>
      <c r="B2100" s="280"/>
      <c r="C2100" s="209"/>
      <c r="D2100" s="210"/>
      <c r="E2100" s="209"/>
      <c r="F2100" s="211"/>
      <c r="G2100" s="229">
        <f t="shared" si="32"/>
        <v>0</v>
      </c>
      <c r="H2100" s="311"/>
    </row>
    <row r="2101" spans="1:8" ht="21.6" customHeight="1" thickBot="1">
      <c r="A2101" s="307"/>
      <c r="B2101" s="280"/>
      <c r="C2101" s="209"/>
      <c r="D2101" s="210"/>
      <c r="E2101" s="209"/>
      <c r="F2101" s="211"/>
      <c r="G2101" s="229">
        <f t="shared" si="32"/>
        <v>0</v>
      </c>
      <c r="H2101" s="311"/>
    </row>
    <row r="2102" spans="1:8" ht="21.6" customHeight="1" thickBot="1">
      <c r="A2102" s="307"/>
      <c r="B2102" s="280"/>
      <c r="C2102" s="209"/>
      <c r="D2102" s="210"/>
      <c r="E2102" s="209"/>
      <c r="F2102" s="211"/>
      <c r="G2102" s="229">
        <f t="shared" si="32"/>
        <v>0</v>
      </c>
      <c r="H2102" s="311"/>
    </row>
    <row r="2103" spans="1:8" ht="21.6" customHeight="1" thickBot="1">
      <c r="A2103" s="307"/>
      <c r="B2103" s="280"/>
      <c r="C2103" s="209"/>
      <c r="D2103" s="210"/>
      <c r="E2103" s="209"/>
      <c r="F2103" s="211"/>
      <c r="G2103" s="229">
        <f t="shared" si="32"/>
        <v>0</v>
      </c>
      <c r="H2103" s="311"/>
    </row>
    <row r="2104" spans="1:8" ht="21.6" customHeight="1" thickBot="1">
      <c r="A2104" s="307"/>
      <c r="B2104" s="280"/>
      <c r="C2104" s="209"/>
      <c r="D2104" s="210"/>
      <c r="E2104" s="209"/>
      <c r="F2104" s="211"/>
      <c r="G2104" s="229">
        <f t="shared" si="32"/>
        <v>0</v>
      </c>
      <c r="H2104" s="311"/>
    </row>
    <row r="2105" spans="1:8" ht="21.6" customHeight="1" thickBot="1">
      <c r="A2105" s="307"/>
      <c r="B2105" s="280"/>
      <c r="C2105" s="209"/>
      <c r="D2105" s="210"/>
      <c r="E2105" s="209"/>
      <c r="F2105" s="211"/>
      <c r="G2105" s="229">
        <f t="shared" si="32"/>
        <v>0</v>
      </c>
      <c r="H2105" s="311"/>
    </row>
    <row r="2106" spans="1:8" ht="21.6" customHeight="1" thickBot="1">
      <c r="A2106" s="307"/>
      <c r="B2106" s="280"/>
      <c r="C2106" s="209"/>
      <c r="D2106" s="210"/>
      <c r="E2106" s="209"/>
      <c r="F2106" s="211"/>
      <c r="G2106" s="229">
        <f t="shared" si="32"/>
        <v>0</v>
      </c>
      <c r="H2106" s="311"/>
    </row>
    <row r="2107" spans="1:8" ht="21.6" customHeight="1" thickBot="1">
      <c r="A2107" s="307"/>
      <c r="B2107" s="280"/>
      <c r="C2107" s="209"/>
      <c r="D2107" s="210"/>
      <c r="E2107" s="209"/>
      <c r="F2107" s="211"/>
      <c r="G2107" s="229">
        <f t="shared" si="32"/>
        <v>0</v>
      </c>
      <c r="H2107" s="311"/>
    </row>
    <row r="2108" spans="1:8" ht="21.6" customHeight="1" thickBot="1">
      <c r="A2108" s="307"/>
      <c r="B2108" s="280"/>
      <c r="C2108" s="209"/>
      <c r="D2108" s="210"/>
      <c r="E2108" s="209"/>
      <c r="F2108" s="211"/>
      <c r="G2108" s="229">
        <f t="shared" si="32"/>
        <v>0</v>
      </c>
      <c r="H2108" s="311"/>
    </row>
    <row r="2109" spans="1:8" ht="21.6" customHeight="1" thickBot="1">
      <c r="A2109" s="307"/>
      <c r="B2109" s="280"/>
      <c r="C2109" s="209"/>
      <c r="D2109" s="210"/>
      <c r="E2109" s="209"/>
      <c r="F2109" s="211"/>
      <c r="G2109" s="229">
        <f t="shared" si="32"/>
        <v>0</v>
      </c>
      <c r="H2109" s="311"/>
    </row>
    <row r="2110" spans="1:8" ht="21.6" customHeight="1" thickBot="1">
      <c r="A2110" s="307"/>
      <c r="B2110" s="280"/>
      <c r="C2110" s="209"/>
      <c r="D2110" s="210"/>
      <c r="E2110" s="209"/>
      <c r="F2110" s="211"/>
      <c r="G2110" s="229">
        <f t="shared" si="32"/>
        <v>0</v>
      </c>
      <c r="H2110" s="311"/>
    </row>
    <row r="2111" spans="1:8" ht="21.6" customHeight="1" thickBot="1">
      <c r="A2111" s="307"/>
      <c r="B2111" s="280"/>
      <c r="C2111" s="209"/>
      <c r="D2111" s="210"/>
      <c r="E2111" s="209"/>
      <c r="F2111" s="211"/>
      <c r="G2111" s="229">
        <f t="shared" si="32"/>
        <v>0</v>
      </c>
      <c r="H2111" s="311"/>
    </row>
    <row r="2112" spans="1:8" ht="21.6" customHeight="1" thickBot="1">
      <c r="A2112" s="308"/>
      <c r="B2112" s="310"/>
      <c r="C2112" s="230"/>
      <c r="D2112" s="231"/>
      <c r="E2112" s="230"/>
      <c r="F2112" s="232"/>
      <c r="G2112" s="233">
        <f t="shared" si="32"/>
        <v>0</v>
      </c>
      <c r="H2112" s="311"/>
    </row>
    <row r="2113" spans="1:8" ht="22.2" customHeight="1" thickTop="1" thickBot="1">
      <c r="A2113" s="277">
        <v>106</v>
      </c>
      <c r="B2113" s="280"/>
      <c r="C2113" s="223">
        <v>1</v>
      </c>
      <c r="D2113" s="234"/>
      <c r="E2113" s="223"/>
      <c r="F2113" s="235"/>
      <c r="G2113" s="236">
        <f t="shared" si="32"/>
        <v>0</v>
      </c>
      <c r="H2113" s="282">
        <f>IFERROR((SUM(G2113:G2132)*(B2113/COUNTA(F2113:F2132))),0)</f>
        <v>0</v>
      </c>
    </row>
    <row r="2114" spans="1:8" ht="21.6" customHeight="1" thickBot="1">
      <c r="A2114" s="277"/>
      <c r="B2114" s="280"/>
      <c r="C2114" s="209">
        <v>2</v>
      </c>
      <c r="D2114" s="210"/>
      <c r="E2114" s="209"/>
      <c r="F2114" s="211"/>
      <c r="G2114" s="218">
        <f t="shared" si="32"/>
        <v>0</v>
      </c>
      <c r="H2114" s="282"/>
    </row>
    <row r="2115" spans="1:8" ht="21.6" customHeight="1" thickBot="1">
      <c r="A2115" s="277"/>
      <c r="B2115" s="280"/>
      <c r="C2115" s="209"/>
      <c r="D2115" s="210"/>
      <c r="E2115" s="209"/>
      <c r="F2115" s="211"/>
      <c r="G2115" s="218">
        <f t="shared" si="32"/>
        <v>0</v>
      </c>
      <c r="H2115" s="282"/>
    </row>
    <row r="2116" spans="1:8" ht="21.6" customHeight="1" thickBot="1">
      <c r="A2116" s="277"/>
      <c r="B2116" s="280"/>
      <c r="C2116" s="209"/>
      <c r="D2116" s="210"/>
      <c r="E2116" s="209"/>
      <c r="F2116" s="211"/>
      <c r="G2116" s="218">
        <f t="shared" si="32"/>
        <v>0</v>
      </c>
      <c r="H2116" s="282"/>
    </row>
    <row r="2117" spans="1:8" ht="21.6" customHeight="1" thickBot="1">
      <c r="A2117" s="277"/>
      <c r="B2117" s="280"/>
      <c r="C2117" s="209"/>
      <c r="D2117" s="210"/>
      <c r="E2117" s="209"/>
      <c r="F2117" s="211"/>
      <c r="G2117" s="218">
        <f t="shared" si="32"/>
        <v>0</v>
      </c>
      <c r="H2117" s="282"/>
    </row>
    <row r="2118" spans="1:8" ht="21.6" customHeight="1" thickBot="1">
      <c r="A2118" s="277"/>
      <c r="B2118" s="280"/>
      <c r="C2118" s="209"/>
      <c r="D2118" s="210"/>
      <c r="E2118" s="209"/>
      <c r="F2118" s="211"/>
      <c r="G2118" s="218">
        <f t="shared" si="32"/>
        <v>0</v>
      </c>
      <c r="H2118" s="282"/>
    </row>
    <row r="2119" spans="1:8" ht="21.6" customHeight="1" thickBot="1">
      <c r="A2119" s="277"/>
      <c r="B2119" s="280"/>
      <c r="C2119" s="209"/>
      <c r="D2119" s="210"/>
      <c r="E2119" s="209"/>
      <c r="F2119" s="211"/>
      <c r="G2119" s="218">
        <f t="shared" si="32"/>
        <v>0</v>
      </c>
      <c r="H2119" s="282"/>
    </row>
    <row r="2120" spans="1:8" ht="21.6" customHeight="1" thickBot="1">
      <c r="A2120" s="277"/>
      <c r="B2120" s="280"/>
      <c r="C2120" s="209"/>
      <c r="D2120" s="210"/>
      <c r="E2120" s="209"/>
      <c r="F2120" s="211"/>
      <c r="G2120" s="218">
        <f t="shared" si="32"/>
        <v>0</v>
      </c>
      <c r="H2120" s="282"/>
    </row>
    <row r="2121" spans="1:8" ht="21.6" customHeight="1" thickBot="1">
      <c r="A2121" s="277"/>
      <c r="B2121" s="280"/>
      <c r="C2121" s="209"/>
      <c r="D2121" s="210"/>
      <c r="E2121" s="209"/>
      <c r="F2121" s="211"/>
      <c r="G2121" s="218">
        <f t="shared" si="32"/>
        <v>0</v>
      </c>
      <c r="H2121" s="282"/>
    </row>
    <row r="2122" spans="1:8" ht="21.6" customHeight="1" thickBot="1">
      <c r="A2122" s="277"/>
      <c r="B2122" s="280"/>
      <c r="C2122" s="209"/>
      <c r="D2122" s="210"/>
      <c r="E2122" s="209"/>
      <c r="F2122" s="211"/>
      <c r="G2122" s="218">
        <f t="shared" si="32"/>
        <v>0</v>
      </c>
      <c r="H2122" s="282"/>
    </row>
    <row r="2123" spans="1:8" ht="21.6" customHeight="1" thickBot="1">
      <c r="A2123" s="277"/>
      <c r="B2123" s="280"/>
      <c r="C2123" s="209"/>
      <c r="D2123" s="210"/>
      <c r="E2123" s="209"/>
      <c r="F2123" s="211"/>
      <c r="G2123" s="218">
        <f t="shared" si="32"/>
        <v>0</v>
      </c>
      <c r="H2123" s="282"/>
    </row>
    <row r="2124" spans="1:8" ht="21.6" customHeight="1" thickBot="1">
      <c r="A2124" s="277"/>
      <c r="B2124" s="280"/>
      <c r="C2124" s="209"/>
      <c r="D2124" s="210"/>
      <c r="E2124" s="209"/>
      <c r="F2124" s="211"/>
      <c r="G2124" s="218">
        <f t="shared" si="32"/>
        <v>0</v>
      </c>
      <c r="H2124" s="282"/>
    </row>
    <row r="2125" spans="1:8" ht="21.6" customHeight="1" thickBot="1">
      <c r="A2125" s="277"/>
      <c r="B2125" s="280"/>
      <c r="C2125" s="209"/>
      <c r="D2125" s="210"/>
      <c r="E2125" s="209"/>
      <c r="F2125" s="211"/>
      <c r="G2125" s="218">
        <f t="shared" ref="G2125:G2188" si="33">IF($E2125=$K$13,0.1466*(($F2125*7/22)^0.7187),IF($E2125=$K$14,0.49522*((($F2125*7/22)^2)^0.8726),IF($E2125=$K$15,0.17446*((($F2125*7/22)^2)^1.0437),IF($E2125=$K$16,0.2425*((($F2125*7/22)^2)^1.0751)))))*1.27*0.47*(44/12)</f>
        <v>0</v>
      </c>
      <c r="H2125" s="282"/>
    </row>
    <row r="2126" spans="1:8" ht="21.6" customHeight="1" thickBot="1">
      <c r="A2126" s="277"/>
      <c r="B2126" s="280"/>
      <c r="C2126" s="209"/>
      <c r="D2126" s="210"/>
      <c r="E2126" s="209"/>
      <c r="F2126" s="211"/>
      <c r="G2126" s="218">
        <f t="shared" si="33"/>
        <v>0</v>
      </c>
      <c r="H2126" s="282"/>
    </row>
    <row r="2127" spans="1:8" ht="21.6" customHeight="1" thickBot="1">
      <c r="A2127" s="277"/>
      <c r="B2127" s="280"/>
      <c r="C2127" s="209"/>
      <c r="D2127" s="210"/>
      <c r="E2127" s="209"/>
      <c r="F2127" s="211"/>
      <c r="G2127" s="218">
        <f t="shared" si="33"/>
        <v>0</v>
      </c>
      <c r="H2127" s="282"/>
    </row>
    <row r="2128" spans="1:8" ht="21.6" customHeight="1" thickBot="1">
      <c r="A2128" s="277"/>
      <c r="B2128" s="280"/>
      <c r="C2128" s="209"/>
      <c r="D2128" s="210"/>
      <c r="E2128" s="209"/>
      <c r="F2128" s="211"/>
      <c r="G2128" s="218">
        <f t="shared" si="33"/>
        <v>0</v>
      </c>
      <c r="H2128" s="282"/>
    </row>
    <row r="2129" spans="1:8" ht="21.6" customHeight="1" thickBot="1">
      <c r="A2129" s="277"/>
      <c r="B2129" s="280"/>
      <c r="C2129" s="209"/>
      <c r="D2129" s="210"/>
      <c r="E2129" s="209"/>
      <c r="F2129" s="211"/>
      <c r="G2129" s="218">
        <f t="shared" si="33"/>
        <v>0</v>
      </c>
      <c r="H2129" s="282"/>
    </row>
    <row r="2130" spans="1:8" ht="21.6" customHeight="1" thickBot="1">
      <c r="A2130" s="277"/>
      <c r="B2130" s="280"/>
      <c r="C2130" s="209"/>
      <c r="D2130" s="210"/>
      <c r="E2130" s="209"/>
      <c r="F2130" s="211"/>
      <c r="G2130" s="218">
        <f t="shared" si="33"/>
        <v>0</v>
      </c>
      <c r="H2130" s="282"/>
    </row>
    <row r="2131" spans="1:8" ht="21.6" customHeight="1" thickBot="1">
      <c r="A2131" s="277"/>
      <c r="B2131" s="280"/>
      <c r="C2131" s="209"/>
      <c r="D2131" s="210"/>
      <c r="E2131" s="209"/>
      <c r="F2131" s="211"/>
      <c r="G2131" s="218">
        <f t="shared" si="33"/>
        <v>0</v>
      </c>
      <c r="H2131" s="282"/>
    </row>
    <row r="2132" spans="1:8" ht="21.6" customHeight="1" thickBot="1">
      <c r="A2132" s="277"/>
      <c r="B2132" s="280"/>
      <c r="C2132" s="220"/>
      <c r="D2132" s="221"/>
      <c r="E2132" s="220"/>
      <c r="F2132" s="222"/>
      <c r="G2132" s="224">
        <f t="shared" si="33"/>
        <v>0</v>
      </c>
      <c r="H2132" s="282"/>
    </row>
    <row r="2133" spans="1:8" ht="22.2" customHeight="1" thickTop="1" thickBot="1">
      <c r="A2133" s="312">
        <v>107</v>
      </c>
      <c r="B2133" s="309"/>
      <c r="C2133" s="225">
        <v>1</v>
      </c>
      <c r="D2133" s="226"/>
      <c r="E2133" s="225"/>
      <c r="F2133" s="227"/>
      <c r="G2133" s="228">
        <f t="shared" si="33"/>
        <v>0</v>
      </c>
      <c r="H2133" s="311">
        <f>IFERROR((SUM(G2133:G2152)*(B2133/COUNTA(F2133:F2152))),0)</f>
        <v>0</v>
      </c>
    </row>
    <row r="2134" spans="1:8" ht="21.6" customHeight="1" thickBot="1">
      <c r="A2134" s="313"/>
      <c r="B2134" s="280"/>
      <c r="C2134" s="209">
        <v>2</v>
      </c>
      <c r="D2134" s="210"/>
      <c r="E2134" s="209"/>
      <c r="F2134" s="211"/>
      <c r="G2134" s="229">
        <f t="shared" si="33"/>
        <v>0</v>
      </c>
      <c r="H2134" s="311"/>
    </row>
    <row r="2135" spans="1:8" ht="21.6" customHeight="1" thickBot="1">
      <c r="A2135" s="313"/>
      <c r="B2135" s="280"/>
      <c r="C2135" s="209"/>
      <c r="D2135" s="210"/>
      <c r="E2135" s="209"/>
      <c r="F2135" s="211"/>
      <c r="G2135" s="229">
        <f t="shared" si="33"/>
        <v>0</v>
      </c>
      <c r="H2135" s="311"/>
    </row>
    <row r="2136" spans="1:8" ht="21.6" customHeight="1" thickBot="1">
      <c r="A2136" s="313"/>
      <c r="B2136" s="280"/>
      <c r="C2136" s="209"/>
      <c r="D2136" s="210"/>
      <c r="E2136" s="209"/>
      <c r="F2136" s="211"/>
      <c r="G2136" s="229">
        <f t="shared" si="33"/>
        <v>0</v>
      </c>
      <c r="H2136" s="311"/>
    </row>
    <row r="2137" spans="1:8" ht="21.6" customHeight="1" thickBot="1">
      <c r="A2137" s="313"/>
      <c r="B2137" s="280"/>
      <c r="C2137" s="209"/>
      <c r="D2137" s="210"/>
      <c r="E2137" s="209"/>
      <c r="F2137" s="211"/>
      <c r="G2137" s="229">
        <f t="shared" si="33"/>
        <v>0</v>
      </c>
      <c r="H2137" s="311"/>
    </row>
    <row r="2138" spans="1:8" ht="21.6" customHeight="1" thickBot="1">
      <c r="A2138" s="313"/>
      <c r="B2138" s="280"/>
      <c r="C2138" s="209"/>
      <c r="D2138" s="210"/>
      <c r="E2138" s="209"/>
      <c r="F2138" s="211"/>
      <c r="G2138" s="229">
        <f t="shared" si="33"/>
        <v>0</v>
      </c>
      <c r="H2138" s="311"/>
    </row>
    <row r="2139" spans="1:8" ht="21.6" customHeight="1" thickBot="1">
      <c r="A2139" s="313"/>
      <c r="B2139" s="280"/>
      <c r="C2139" s="209"/>
      <c r="D2139" s="210"/>
      <c r="E2139" s="209"/>
      <c r="F2139" s="211"/>
      <c r="G2139" s="229">
        <f t="shared" si="33"/>
        <v>0</v>
      </c>
      <c r="H2139" s="311"/>
    </row>
    <row r="2140" spans="1:8" ht="21.6" customHeight="1" thickBot="1">
      <c r="A2140" s="313"/>
      <c r="B2140" s="280"/>
      <c r="C2140" s="209"/>
      <c r="D2140" s="210"/>
      <c r="E2140" s="209"/>
      <c r="F2140" s="211"/>
      <c r="G2140" s="229">
        <f t="shared" si="33"/>
        <v>0</v>
      </c>
      <c r="H2140" s="311"/>
    </row>
    <row r="2141" spans="1:8" ht="21.6" customHeight="1" thickBot="1">
      <c r="A2141" s="313"/>
      <c r="B2141" s="280"/>
      <c r="C2141" s="209"/>
      <c r="D2141" s="210"/>
      <c r="E2141" s="209"/>
      <c r="F2141" s="211"/>
      <c r="G2141" s="229">
        <f t="shared" si="33"/>
        <v>0</v>
      </c>
      <c r="H2141" s="311"/>
    </row>
    <row r="2142" spans="1:8" ht="21.6" customHeight="1" thickBot="1">
      <c r="A2142" s="313"/>
      <c r="B2142" s="280"/>
      <c r="C2142" s="209"/>
      <c r="D2142" s="210"/>
      <c r="E2142" s="209"/>
      <c r="F2142" s="211"/>
      <c r="G2142" s="229">
        <f t="shared" si="33"/>
        <v>0</v>
      </c>
      <c r="H2142" s="311"/>
    </row>
    <row r="2143" spans="1:8" ht="21.6" customHeight="1" thickBot="1">
      <c r="A2143" s="313"/>
      <c r="B2143" s="280"/>
      <c r="C2143" s="209"/>
      <c r="D2143" s="210"/>
      <c r="E2143" s="209"/>
      <c r="F2143" s="211"/>
      <c r="G2143" s="229">
        <f t="shared" si="33"/>
        <v>0</v>
      </c>
      <c r="H2143" s="311"/>
    </row>
    <row r="2144" spans="1:8" ht="21.6" customHeight="1" thickBot="1">
      <c r="A2144" s="313"/>
      <c r="B2144" s="280"/>
      <c r="C2144" s="209"/>
      <c r="D2144" s="210"/>
      <c r="E2144" s="209"/>
      <c r="F2144" s="211"/>
      <c r="G2144" s="229">
        <f t="shared" si="33"/>
        <v>0</v>
      </c>
      <c r="H2144" s="311"/>
    </row>
    <row r="2145" spans="1:8" ht="21.6" customHeight="1" thickBot="1">
      <c r="A2145" s="313"/>
      <c r="B2145" s="280"/>
      <c r="C2145" s="209"/>
      <c r="D2145" s="210"/>
      <c r="E2145" s="209"/>
      <c r="F2145" s="211"/>
      <c r="G2145" s="229">
        <f t="shared" si="33"/>
        <v>0</v>
      </c>
      <c r="H2145" s="311"/>
    </row>
    <row r="2146" spans="1:8" ht="21.6" customHeight="1" thickBot="1">
      <c r="A2146" s="313"/>
      <c r="B2146" s="280"/>
      <c r="C2146" s="209"/>
      <c r="D2146" s="210"/>
      <c r="E2146" s="209"/>
      <c r="F2146" s="211"/>
      <c r="G2146" s="229">
        <f t="shared" si="33"/>
        <v>0</v>
      </c>
      <c r="H2146" s="311"/>
    </row>
    <row r="2147" spans="1:8" ht="21.6" customHeight="1" thickBot="1">
      <c r="A2147" s="313"/>
      <c r="B2147" s="280"/>
      <c r="C2147" s="209"/>
      <c r="D2147" s="210"/>
      <c r="E2147" s="209"/>
      <c r="F2147" s="211"/>
      <c r="G2147" s="229">
        <f t="shared" si="33"/>
        <v>0</v>
      </c>
      <c r="H2147" s="311"/>
    </row>
    <row r="2148" spans="1:8" ht="21.6" customHeight="1" thickBot="1">
      <c r="A2148" s="313"/>
      <c r="B2148" s="280"/>
      <c r="C2148" s="209"/>
      <c r="D2148" s="210"/>
      <c r="E2148" s="209"/>
      <c r="F2148" s="211"/>
      <c r="G2148" s="229">
        <f t="shared" si="33"/>
        <v>0</v>
      </c>
      <c r="H2148" s="311"/>
    </row>
    <row r="2149" spans="1:8" ht="21.6" customHeight="1" thickBot="1">
      <c r="A2149" s="313"/>
      <c r="B2149" s="280"/>
      <c r="C2149" s="209"/>
      <c r="D2149" s="210"/>
      <c r="E2149" s="209"/>
      <c r="F2149" s="211"/>
      <c r="G2149" s="229">
        <f t="shared" si="33"/>
        <v>0</v>
      </c>
      <c r="H2149" s="311"/>
    </row>
    <row r="2150" spans="1:8" ht="21.6" customHeight="1" thickBot="1">
      <c r="A2150" s="313"/>
      <c r="B2150" s="280"/>
      <c r="C2150" s="209"/>
      <c r="D2150" s="210"/>
      <c r="E2150" s="209"/>
      <c r="F2150" s="211"/>
      <c r="G2150" s="229">
        <f t="shared" si="33"/>
        <v>0</v>
      </c>
      <c r="H2150" s="311"/>
    </row>
    <row r="2151" spans="1:8" ht="21.6" customHeight="1" thickBot="1">
      <c r="A2151" s="313"/>
      <c r="B2151" s="280"/>
      <c r="C2151" s="209"/>
      <c r="D2151" s="210"/>
      <c r="E2151" s="209"/>
      <c r="F2151" s="211"/>
      <c r="G2151" s="229">
        <f t="shared" si="33"/>
        <v>0</v>
      </c>
      <c r="H2151" s="311"/>
    </row>
    <row r="2152" spans="1:8" ht="21.6" customHeight="1" thickBot="1">
      <c r="A2152" s="314"/>
      <c r="B2152" s="310"/>
      <c r="C2152" s="230"/>
      <c r="D2152" s="231"/>
      <c r="E2152" s="230"/>
      <c r="F2152" s="232"/>
      <c r="G2152" s="233">
        <f t="shared" si="33"/>
        <v>0</v>
      </c>
      <c r="H2152" s="311"/>
    </row>
    <row r="2153" spans="1:8" ht="22.2" customHeight="1" thickTop="1" thickBot="1">
      <c r="A2153" s="283">
        <v>108</v>
      </c>
      <c r="B2153" s="280"/>
      <c r="C2153" s="223">
        <v>1</v>
      </c>
      <c r="D2153" s="234"/>
      <c r="E2153" s="223"/>
      <c r="F2153" s="235"/>
      <c r="G2153" s="236">
        <f t="shared" si="33"/>
        <v>0</v>
      </c>
      <c r="H2153" s="282">
        <f>IFERROR((SUM(G2153:G2172)*(B2153/COUNTA(F2153:F2172))),0)</f>
        <v>0</v>
      </c>
    </row>
    <row r="2154" spans="1:8" ht="21.6" customHeight="1" thickBot="1">
      <c r="A2154" s="283"/>
      <c r="B2154" s="280"/>
      <c r="C2154" s="209">
        <v>2</v>
      </c>
      <c r="D2154" s="210"/>
      <c r="E2154" s="209"/>
      <c r="F2154" s="211"/>
      <c r="G2154" s="218">
        <f t="shared" si="33"/>
        <v>0</v>
      </c>
      <c r="H2154" s="282"/>
    </row>
    <row r="2155" spans="1:8" ht="21.6" customHeight="1" thickBot="1">
      <c r="A2155" s="283"/>
      <c r="B2155" s="280"/>
      <c r="C2155" s="209"/>
      <c r="D2155" s="210"/>
      <c r="E2155" s="209"/>
      <c r="F2155" s="211"/>
      <c r="G2155" s="218">
        <f t="shared" si="33"/>
        <v>0</v>
      </c>
      <c r="H2155" s="282"/>
    </row>
    <row r="2156" spans="1:8" ht="21.6" customHeight="1" thickBot="1">
      <c r="A2156" s="283"/>
      <c r="B2156" s="280"/>
      <c r="C2156" s="209"/>
      <c r="D2156" s="210"/>
      <c r="E2156" s="209"/>
      <c r="F2156" s="211"/>
      <c r="G2156" s="218">
        <f t="shared" si="33"/>
        <v>0</v>
      </c>
      <c r="H2156" s="282"/>
    </row>
    <row r="2157" spans="1:8" ht="21.6" customHeight="1" thickBot="1">
      <c r="A2157" s="283"/>
      <c r="B2157" s="280"/>
      <c r="C2157" s="209"/>
      <c r="D2157" s="210"/>
      <c r="E2157" s="209"/>
      <c r="F2157" s="211"/>
      <c r="G2157" s="218">
        <f t="shared" si="33"/>
        <v>0</v>
      </c>
      <c r="H2157" s="282"/>
    </row>
    <row r="2158" spans="1:8" ht="21.6" customHeight="1" thickBot="1">
      <c r="A2158" s="283"/>
      <c r="B2158" s="280"/>
      <c r="C2158" s="209"/>
      <c r="D2158" s="210"/>
      <c r="E2158" s="209"/>
      <c r="F2158" s="211"/>
      <c r="G2158" s="218">
        <f t="shared" si="33"/>
        <v>0</v>
      </c>
      <c r="H2158" s="282"/>
    </row>
    <row r="2159" spans="1:8" ht="21.6" customHeight="1" thickBot="1">
      <c r="A2159" s="283"/>
      <c r="B2159" s="280"/>
      <c r="C2159" s="209"/>
      <c r="D2159" s="210"/>
      <c r="E2159" s="209"/>
      <c r="F2159" s="211"/>
      <c r="G2159" s="218">
        <f t="shared" si="33"/>
        <v>0</v>
      </c>
      <c r="H2159" s="282"/>
    </row>
    <row r="2160" spans="1:8" ht="21.6" customHeight="1" thickBot="1">
      <c r="A2160" s="283"/>
      <c r="B2160" s="280"/>
      <c r="C2160" s="209"/>
      <c r="D2160" s="210"/>
      <c r="E2160" s="209"/>
      <c r="F2160" s="211"/>
      <c r="G2160" s="218">
        <f t="shared" si="33"/>
        <v>0</v>
      </c>
      <c r="H2160" s="282"/>
    </row>
    <row r="2161" spans="1:8" ht="21.6" customHeight="1" thickBot="1">
      <c r="A2161" s="283"/>
      <c r="B2161" s="280"/>
      <c r="C2161" s="209"/>
      <c r="D2161" s="210"/>
      <c r="E2161" s="209"/>
      <c r="F2161" s="211"/>
      <c r="G2161" s="218">
        <f t="shared" si="33"/>
        <v>0</v>
      </c>
      <c r="H2161" s="282"/>
    </row>
    <row r="2162" spans="1:8" ht="21.6" customHeight="1" thickBot="1">
      <c r="A2162" s="283"/>
      <c r="B2162" s="280"/>
      <c r="C2162" s="209"/>
      <c r="D2162" s="210"/>
      <c r="E2162" s="209"/>
      <c r="F2162" s="211"/>
      <c r="G2162" s="218">
        <f t="shared" si="33"/>
        <v>0</v>
      </c>
      <c r="H2162" s="282"/>
    </row>
    <row r="2163" spans="1:8" ht="21.6" customHeight="1" thickBot="1">
      <c r="A2163" s="283"/>
      <c r="B2163" s="280"/>
      <c r="C2163" s="209"/>
      <c r="D2163" s="210"/>
      <c r="E2163" s="209"/>
      <c r="F2163" s="211"/>
      <c r="G2163" s="218">
        <f t="shared" si="33"/>
        <v>0</v>
      </c>
      <c r="H2163" s="282"/>
    </row>
    <row r="2164" spans="1:8" ht="21.6" customHeight="1" thickBot="1">
      <c r="A2164" s="283"/>
      <c r="B2164" s="280"/>
      <c r="C2164" s="209"/>
      <c r="D2164" s="210"/>
      <c r="E2164" s="209"/>
      <c r="F2164" s="211"/>
      <c r="G2164" s="218">
        <f t="shared" si="33"/>
        <v>0</v>
      </c>
      <c r="H2164" s="282"/>
    </row>
    <row r="2165" spans="1:8" ht="21.6" customHeight="1" thickBot="1">
      <c r="A2165" s="283"/>
      <c r="B2165" s="280"/>
      <c r="C2165" s="209"/>
      <c r="D2165" s="210"/>
      <c r="E2165" s="209"/>
      <c r="F2165" s="211"/>
      <c r="G2165" s="218">
        <f t="shared" si="33"/>
        <v>0</v>
      </c>
      <c r="H2165" s="282"/>
    </row>
    <row r="2166" spans="1:8" ht="21.6" customHeight="1" thickBot="1">
      <c r="A2166" s="283"/>
      <c r="B2166" s="280"/>
      <c r="C2166" s="209"/>
      <c r="D2166" s="210"/>
      <c r="E2166" s="209"/>
      <c r="F2166" s="211"/>
      <c r="G2166" s="218">
        <f t="shared" si="33"/>
        <v>0</v>
      </c>
      <c r="H2166" s="282"/>
    </row>
    <row r="2167" spans="1:8" ht="21.6" customHeight="1" thickBot="1">
      <c r="A2167" s="283"/>
      <c r="B2167" s="280"/>
      <c r="C2167" s="209"/>
      <c r="D2167" s="210"/>
      <c r="E2167" s="209"/>
      <c r="F2167" s="211"/>
      <c r="G2167" s="218">
        <f t="shared" si="33"/>
        <v>0</v>
      </c>
      <c r="H2167" s="282"/>
    </row>
    <row r="2168" spans="1:8" ht="21.6" customHeight="1" thickBot="1">
      <c r="A2168" s="283"/>
      <c r="B2168" s="280"/>
      <c r="C2168" s="209"/>
      <c r="D2168" s="210"/>
      <c r="E2168" s="209"/>
      <c r="F2168" s="211"/>
      <c r="G2168" s="218">
        <f t="shared" si="33"/>
        <v>0</v>
      </c>
      <c r="H2168" s="282"/>
    </row>
    <row r="2169" spans="1:8" ht="21.6" customHeight="1" thickBot="1">
      <c r="A2169" s="283"/>
      <c r="B2169" s="280"/>
      <c r="C2169" s="209"/>
      <c r="D2169" s="210"/>
      <c r="E2169" s="209"/>
      <c r="F2169" s="211"/>
      <c r="G2169" s="218">
        <f t="shared" si="33"/>
        <v>0</v>
      </c>
      <c r="H2169" s="282"/>
    </row>
    <row r="2170" spans="1:8" ht="21.6" customHeight="1" thickBot="1">
      <c r="A2170" s="283"/>
      <c r="B2170" s="280"/>
      <c r="C2170" s="209"/>
      <c r="D2170" s="210"/>
      <c r="E2170" s="209"/>
      <c r="F2170" s="211"/>
      <c r="G2170" s="218">
        <f t="shared" si="33"/>
        <v>0</v>
      </c>
      <c r="H2170" s="282"/>
    </row>
    <row r="2171" spans="1:8" ht="21.6" customHeight="1" thickBot="1">
      <c r="A2171" s="283"/>
      <c r="B2171" s="280"/>
      <c r="C2171" s="209"/>
      <c r="D2171" s="210"/>
      <c r="E2171" s="209"/>
      <c r="F2171" s="211"/>
      <c r="G2171" s="218">
        <f t="shared" si="33"/>
        <v>0</v>
      </c>
      <c r="H2171" s="282"/>
    </row>
    <row r="2172" spans="1:8" ht="21.6" customHeight="1" thickBot="1">
      <c r="A2172" s="283"/>
      <c r="B2172" s="280"/>
      <c r="C2172" s="220"/>
      <c r="D2172" s="221"/>
      <c r="E2172" s="220"/>
      <c r="F2172" s="222"/>
      <c r="G2172" s="224">
        <f t="shared" si="33"/>
        <v>0</v>
      </c>
      <c r="H2172" s="282"/>
    </row>
    <row r="2173" spans="1:8" ht="22.2" customHeight="1" thickTop="1" thickBot="1">
      <c r="A2173" s="306">
        <v>109</v>
      </c>
      <c r="B2173" s="309"/>
      <c r="C2173" s="225">
        <v>1</v>
      </c>
      <c r="D2173" s="226"/>
      <c r="E2173" s="225"/>
      <c r="F2173" s="227"/>
      <c r="G2173" s="228">
        <f t="shared" si="33"/>
        <v>0</v>
      </c>
      <c r="H2173" s="311">
        <f>IFERROR((SUM(G2173:G2192)*(B2173/COUNTA(F2173:F2192))),0)</f>
        <v>0</v>
      </c>
    </row>
    <row r="2174" spans="1:8" ht="21.6" customHeight="1" thickBot="1">
      <c r="A2174" s="307"/>
      <c r="B2174" s="280"/>
      <c r="C2174" s="209">
        <v>2</v>
      </c>
      <c r="D2174" s="210"/>
      <c r="E2174" s="209"/>
      <c r="F2174" s="211"/>
      <c r="G2174" s="229">
        <f t="shared" si="33"/>
        <v>0</v>
      </c>
      <c r="H2174" s="311"/>
    </row>
    <row r="2175" spans="1:8" ht="21.6" customHeight="1" thickBot="1">
      <c r="A2175" s="307"/>
      <c r="B2175" s="280"/>
      <c r="C2175" s="209"/>
      <c r="D2175" s="210"/>
      <c r="E2175" s="209"/>
      <c r="F2175" s="211"/>
      <c r="G2175" s="229">
        <f t="shared" si="33"/>
        <v>0</v>
      </c>
      <c r="H2175" s="311"/>
    </row>
    <row r="2176" spans="1:8" ht="21.6" customHeight="1" thickBot="1">
      <c r="A2176" s="307"/>
      <c r="B2176" s="280"/>
      <c r="C2176" s="209"/>
      <c r="D2176" s="210"/>
      <c r="E2176" s="209"/>
      <c r="F2176" s="211"/>
      <c r="G2176" s="229">
        <f t="shared" si="33"/>
        <v>0</v>
      </c>
      <c r="H2176" s="311"/>
    </row>
    <row r="2177" spans="1:8" ht="21.6" customHeight="1" thickBot="1">
      <c r="A2177" s="307"/>
      <c r="B2177" s="280"/>
      <c r="C2177" s="209"/>
      <c r="D2177" s="210"/>
      <c r="E2177" s="209"/>
      <c r="F2177" s="211"/>
      <c r="G2177" s="229">
        <f t="shared" si="33"/>
        <v>0</v>
      </c>
      <c r="H2177" s="311"/>
    </row>
    <row r="2178" spans="1:8" ht="21.6" customHeight="1" thickBot="1">
      <c r="A2178" s="307"/>
      <c r="B2178" s="280"/>
      <c r="C2178" s="209"/>
      <c r="D2178" s="210"/>
      <c r="E2178" s="209"/>
      <c r="F2178" s="211"/>
      <c r="G2178" s="229">
        <f t="shared" si="33"/>
        <v>0</v>
      </c>
      <c r="H2178" s="311"/>
    </row>
    <row r="2179" spans="1:8" ht="21.6" customHeight="1" thickBot="1">
      <c r="A2179" s="307"/>
      <c r="B2179" s="280"/>
      <c r="C2179" s="209"/>
      <c r="D2179" s="210"/>
      <c r="E2179" s="209"/>
      <c r="F2179" s="211"/>
      <c r="G2179" s="229">
        <f t="shared" si="33"/>
        <v>0</v>
      </c>
      <c r="H2179" s="311"/>
    </row>
    <row r="2180" spans="1:8" ht="21.6" customHeight="1" thickBot="1">
      <c r="A2180" s="307"/>
      <c r="B2180" s="280"/>
      <c r="C2180" s="209"/>
      <c r="D2180" s="210"/>
      <c r="E2180" s="209"/>
      <c r="F2180" s="211"/>
      <c r="G2180" s="229">
        <f t="shared" si="33"/>
        <v>0</v>
      </c>
      <c r="H2180" s="311"/>
    </row>
    <row r="2181" spans="1:8" ht="21.6" customHeight="1" thickBot="1">
      <c r="A2181" s="307"/>
      <c r="B2181" s="280"/>
      <c r="C2181" s="209"/>
      <c r="D2181" s="210"/>
      <c r="E2181" s="209"/>
      <c r="F2181" s="211"/>
      <c r="G2181" s="229">
        <f t="shared" si="33"/>
        <v>0</v>
      </c>
      <c r="H2181" s="311"/>
    </row>
    <row r="2182" spans="1:8" ht="21.6" customHeight="1" thickBot="1">
      <c r="A2182" s="307"/>
      <c r="B2182" s="280"/>
      <c r="C2182" s="209"/>
      <c r="D2182" s="210"/>
      <c r="E2182" s="209"/>
      <c r="F2182" s="211"/>
      <c r="G2182" s="229">
        <f t="shared" si="33"/>
        <v>0</v>
      </c>
      <c r="H2182" s="311"/>
    </row>
    <row r="2183" spans="1:8" ht="21.6" customHeight="1" thickBot="1">
      <c r="A2183" s="307"/>
      <c r="B2183" s="280"/>
      <c r="C2183" s="209"/>
      <c r="D2183" s="210"/>
      <c r="E2183" s="209"/>
      <c r="F2183" s="211"/>
      <c r="G2183" s="229">
        <f t="shared" si="33"/>
        <v>0</v>
      </c>
      <c r="H2183" s="311"/>
    </row>
    <row r="2184" spans="1:8" ht="21.6" customHeight="1" thickBot="1">
      <c r="A2184" s="307"/>
      <c r="B2184" s="280"/>
      <c r="C2184" s="209"/>
      <c r="D2184" s="210"/>
      <c r="E2184" s="209"/>
      <c r="F2184" s="211"/>
      <c r="G2184" s="229">
        <f t="shared" si="33"/>
        <v>0</v>
      </c>
      <c r="H2184" s="311"/>
    </row>
    <row r="2185" spans="1:8" ht="21.6" customHeight="1" thickBot="1">
      <c r="A2185" s="307"/>
      <c r="B2185" s="280"/>
      <c r="C2185" s="209"/>
      <c r="D2185" s="210"/>
      <c r="E2185" s="209"/>
      <c r="F2185" s="211"/>
      <c r="G2185" s="229">
        <f t="shared" si="33"/>
        <v>0</v>
      </c>
      <c r="H2185" s="311"/>
    </row>
    <row r="2186" spans="1:8" ht="21.6" customHeight="1" thickBot="1">
      <c r="A2186" s="307"/>
      <c r="B2186" s="280"/>
      <c r="C2186" s="209"/>
      <c r="D2186" s="210"/>
      <c r="E2186" s="209"/>
      <c r="F2186" s="211"/>
      <c r="G2186" s="229">
        <f t="shared" si="33"/>
        <v>0</v>
      </c>
      <c r="H2186" s="311"/>
    </row>
    <row r="2187" spans="1:8" ht="21.6" customHeight="1" thickBot="1">
      <c r="A2187" s="307"/>
      <c r="B2187" s="280"/>
      <c r="C2187" s="209"/>
      <c r="D2187" s="210"/>
      <c r="E2187" s="209"/>
      <c r="F2187" s="211"/>
      <c r="G2187" s="229">
        <f t="shared" si="33"/>
        <v>0</v>
      </c>
      <c r="H2187" s="311"/>
    </row>
    <row r="2188" spans="1:8" ht="21.6" customHeight="1" thickBot="1">
      <c r="A2188" s="307"/>
      <c r="B2188" s="280"/>
      <c r="C2188" s="209"/>
      <c r="D2188" s="210"/>
      <c r="E2188" s="209"/>
      <c r="F2188" s="211"/>
      <c r="G2188" s="229">
        <f t="shared" si="33"/>
        <v>0</v>
      </c>
      <c r="H2188" s="311"/>
    </row>
    <row r="2189" spans="1:8" ht="21.6" customHeight="1" thickBot="1">
      <c r="A2189" s="307"/>
      <c r="B2189" s="280"/>
      <c r="C2189" s="209"/>
      <c r="D2189" s="210"/>
      <c r="E2189" s="209"/>
      <c r="F2189" s="211"/>
      <c r="G2189" s="229">
        <f t="shared" ref="G2189:G2252" si="34">IF($E2189=$K$13,0.1466*(($F2189*7/22)^0.7187),IF($E2189=$K$14,0.49522*((($F2189*7/22)^2)^0.8726),IF($E2189=$K$15,0.17446*((($F2189*7/22)^2)^1.0437),IF($E2189=$K$16,0.2425*((($F2189*7/22)^2)^1.0751)))))*1.27*0.47*(44/12)</f>
        <v>0</v>
      </c>
      <c r="H2189" s="311"/>
    </row>
    <row r="2190" spans="1:8" ht="21.6" customHeight="1" thickBot="1">
      <c r="A2190" s="307"/>
      <c r="B2190" s="280"/>
      <c r="C2190" s="209"/>
      <c r="D2190" s="210"/>
      <c r="E2190" s="209"/>
      <c r="F2190" s="211"/>
      <c r="G2190" s="229">
        <f t="shared" si="34"/>
        <v>0</v>
      </c>
      <c r="H2190" s="311"/>
    </row>
    <row r="2191" spans="1:8" ht="21.6" customHeight="1" thickBot="1">
      <c r="A2191" s="307"/>
      <c r="B2191" s="280"/>
      <c r="C2191" s="209"/>
      <c r="D2191" s="210"/>
      <c r="E2191" s="209"/>
      <c r="F2191" s="211"/>
      <c r="G2191" s="229">
        <f t="shared" si="34"/>
        <v>0</v>
      </c>
      <c r="H2191" s="311"/>
    </row>
    <row r="2192" spans="1:8" ht="21.6" customHeight="1" thickBot="1">
      <c r="A2192" s="308"/>
      <c r="B2192" s="310"/>
      <c r="C2192" s="230"/>
      <c r="D2192" s="231"/>
      <c r="E2192" s="230"/>
      <c r="F2192" s="232"/>
      <c r="G2192" s="233">
        <f t="shared" si="34"/>
        <v>0</v>
      </c>
      <c r="H2192" s="311"/>
    </row>
    <row r="2193" spans="1:8" ht="22.2" customHeight="1" thickTop="1" thickBot="1">
      <c r="A2193" s="277">
        <v>110</v>
      </c>
      <c r="B2193" s="280"/>
      <c r="C2193" s="223">
        <v>1</v>
      </c>
      <c r="D2193" s="234"/>
      <c r="E2193" s="223"/>
      <c r="F2193" s="235"/>
      <c r="G2193" s="236">
        <f t="shared" si="34"/>
        <v>0</v>
      </c>
      <c r="H2193" s="282">
        <f>IFERROR((SUM(G2193:G2212)*(B2193/COUNTA(F2193:F2212))),0)</f>
        <v>0</v>
      </c>
    </row>
    <row r="2194" spans="1:8" ht="21.6" customHeight="1" thickBot="1">
      <c r="A2194" s="277"/>
      <c r="B2194" s="280"/>
      <c r="C2194" s="209">
        <v>2</v>
      </c>
      <c r="D2194" s="210"/>
      <c r="E2194" s="209"/>
      <c r="F2194" s="211"/>
      <c r="G2194" s="218">
        <f t="shared" si="34"/>
        <v>0</v>
      </c>
      <c r="H2194" s="282"/>
    </row>
    <row r="2195" spans="1:8" ht="21.6" customHeight="1" thickBot="1">
      <c r="A2195" s="277"/>
      <c r="B2195" s="280"/>
      <c r="C2195" s="209"/>
      <c r="D2195" s="210"/>
      <c r="E2195" s="209"/>
      <c r="F2195" s="211"/>
      <c r="G2195" s="218">
        <f t="shared" si="34"/>
        <v>0</v>
      </c>
      <c r="H2195" s="282"/>
    </row>
    <row r="2196" spans="1:8" ht="21.6" customHeight="1" thickBot="1">
      <c r="A2196" s="277"/>
      <c r="B2196" s="280"/>
      <c r="C2196" s="209"/>
      <c r="D2196" s="210"/>
      <c r="E2196" s="209"/>
      <c r="F2196" s="211"/>
      <c r="G2196" s="218">
        <f t="shared" si="34"/>
        <v>0</v>
      </c>
      <c r="H2196" s="282"/>
    </row>
    <row r="2197" spans="1:8" ht="21.6" customHeight="1" thickBot="1">
      <c r="A2197" s="277"/>
      <c r="B2197" s="280"/>
      <c r="C2197" s="209"/>
      <c r="D2197" s="210"/>
      <c r="E2197" s="209"/>
      <c r="F2197" s="211"/>
      <c r="G2197" s="218">
        <f t="shared" si="34"/>
        <v>0</v>
      </c>
      <c r="H2197" s="282"/>
    </row>
    <row r="2198" spans="1:8" ht="21.6" customHeight="1" thickBot="1">
      <c r="A2198" s="277"/>
      <c r="B2198" s="280"/>
      <c r="C2198" s="209"/>
      <c r="D2198" s="210"/>
      <c r="E2198" s="209"/>
      <c r="F2198" s="211"/>
      <c r="G2198" s="218">
        <f t="shared" si="34"/>
        <v>0</v>
      </c>
      <c r="H2198" s="282"/>
    </row>
    <row r="2199" spans="1:8" ht="21.6" customHeight="1" thickBot="1">
      <c r="A2199" s="277"/>
      <c r="B2199" s="280"/>
      <c r="C2199" s="209"/>
      <c r="D2199" s="210"/>
      <c r="E2199" s="209"/>
      <c r="F2199" s="211"/>
      <c r="G2199" s="218">
        <f t="shared" si="34"/>
        <v>0</v>
      </c>
      <c r="H2199" s="282"/>
    </row>
    <row r="2200" spans="1:8" ht="21.6" customHeight="1" thickBot="1">
      <c r="A2200" s="277"/>
      <c r="B2200" s="280"/>
      <c r="C2200" s="209"/>
      <c r="D2200" s="210"/>
      <c r="E2200" s="209"/>
      <c r="F2200" s="211"/>
      <c r="G2200" s="218">
        <f t="shared" si="34"/>
        <v>0</v>
      </c>
      <c r="H2200" s="282"/>
    </row>
    <row r="2201" spans="1:8" ht="21.6" customHeight="1" thickBot="1">
      <c r="A2201" s="277"/>
      <c r="B2201" s="280"/>
      <c r="C2201" s="209"/>
      <c r="D2201" s="210"/>
      <c r="E2201" s="209"/>
      <c r="F2201" s="211"/>
      <c r="G2201" s="218">
        <f t="shared" si="34"/>
        <v>0</v>
      </c>
      <c r="H2201" s="282"/>
    </row>
    <row r="2202" spans="1:8" ht="21.6" customHeight="1" thickBot="1">
      <c r="A2202" s="277"/>
      <c r="B2202" s="280"/>
      <c r="C2202" s="209"/>
      <c r="D2202" s="210"/>
      <c r="E2202" s="209"/>
      <c r="F2202" s="211"/>
      <c r="G2202" s="218">
        <f t="shared" si="34"/>
        <v>0</v>
      </c>
      <c r="H2202" s="282"/>
    </row>
    <row r="2203" spans="1:8" ht="21.6" customHeight="1" thickBot="1">
      <c r="A2203" s="277"/>
      <c r="B2203" s="280"/>
      <c r="C2203" s="209"/>
      <c r="D2203" s="210"/>
      <c r="E2203" s="209"/>
      <c r="F2203" s="211"/>
      <c r="G2203" s="218">
        <f t="shared" si="34"/>
        <v>0</v>
      </c>
      <c r="H2203" s="282"/>
    </row>
    <row r="2204" spans="1:8" ht="21.6" customHeight="1" thickBot="1">
      <c r="A2204" s="277"/>
      <c r="B2204" s="280"/>
      <c r="C2204" s="209"/>
      <c r="D2204" s="210"/>
      <c r="E2204" s="209"/>
      <c r="F2204" s="211"/>
      <c r="G2204" s="218">
        <f t="shared" si="34"/>
        <v>0</v>
      </c>
      <c r="H2204" s="282"/>
    </row>
    <row r="2205" spans="1:8" ht="21.6" customHeight="1" thickBot="1">
      <c r="A2205" s="277"/>
      <c r="B2205" s="280"/>
      <c r="C2205" s="209"/>
      <c r="D2205" s="210"/>
      <c r="E2205" s="209"/>
      <c r="F2205" s="211"/>
      <c r="G2205" s="218">
        <f t="shared" si="34"/>
        <v>0</v>
      </c>
      <c r="H2205" s="282"/>
    </row>
    <row r="2206" spans="1:8" ht="21.6" customHeight="1" thickBot="1">
      <c r="A2206" s="277"/>
      <c r="B2206" s="280"/>
      <c r="C2206" s="209"/>
      <c r="D2206" s="210"/>
      <c r="E2206" s="209"/>
      <c r="F2206" s="211"/>
      <c r="G2206" s="218">
        <f t="shared" si="34"/>
        <v>0</v>
      </c>
      <c r="H2206" s="282"/>
    </row>
    <row r="2207" spans="1:8" ht="21.6" customHeight="1" thickBot="1">
      <c r="A2207" s="277"/>
      <c r="B2207" s="280"/>
      <c r="C2207" s="209"/>
      <c r="D2207" s="210"/>
      <c r="E2207" s="209"/>
      <c r="F2207" s="211"/>
      <c r="G2207" s="218">
        <f t="shared" si="34"/>
        <v>0</v>
      </c>
      <c r="H2207" s="282"/>
    </row>
    <row r="2208" spans="1:8" ht="21.6" customHeight="1" thickBot="1">
      <c r="A2208" s="277"/>
      <c r="B2208" s="280"/>
      <c r="C2208" s="209"/>
      <c r="D2208" s="210"/>
      <c r="E2208" s="209"/>
      <c r="F2208" s="211"/>
      <c r="G2208" s="218">
        <f t="shared" si="34"/>
        <v>0</v>
      </c>
      <c r="H2208" s="282"/>
    </row>
    <row r="2209" spans="1:8" ht="21.6" customHeight="1" thickBot="1">
      <c r="A2209" s="277"/>
      <c r="B2209" s="280"/>
      <c r="C2209" s="209"/>
      <c r="D2209" s="210"/>
      <c r="E2209" s="209"/>
      <c r="F2209" s="211"/>
      <c r="G2209" s="218">
        <f t="shared" si="34"/>
        <v>0</v>
      </c>
      <c r="H2209" s="282"/>
    </row>
    <row r="2210" spans="1:8" ht="21.6" customHeight="1" thickBot="1">
      <c r="A2210" s="277"/>
      <c r="B2210" s="280"/>
      <c r="C2210" s="209"/>
      <c r="D2210" s="210"/>
      <c r="E2210" s="209"/>
      <c r="F2210" s="211"/>
      <c r="G2210" s="218">
        <f t="shared" si="34"/>
        <v>0</v>
      </c>
      <c r="H2210" s="282"/>
    </row>
    <row r="2211" spans="1:8" ht="21.6" customHeight="1" thickBot="1">
      <c r="A2211" s="277"/>
      <c r="B2211" s="280"/>
      <c r="C2211" s="209"/>
      <c r="D2211" s="210"/>
      <c r="E2211" s="209"/>
      <c r="F2211" s="211"/>
      <c r="G2211" s="218">
        <f t="shared" si="34"/>
        <v>0</v>
      </c>
      <c r="H2211" s="282"/>
    </row>
    <row r="2212" spans="1:8" ht="21.6" customHeight="1" thickBot="1">
      <c r="A2212" s="277"/>
      <c r="B2212" s="280"/>
      <c r="C2212" s="220"/>
      <c r="D2212" s="221"/>
      <c r="E2212" s="220"/>
      <c r="F2212" s="222"/>
      <c r="G2212" s="224">
        <f t="shared" si="34"/>
        <v>0</v>
      </c>
      <c r="H2212" s="282"/>
    </row>
    <row r="2213" spans="1:8" ht="22.2" customHeight="1" thickTop="1" thickBot="1">
      <c r="A2213" s="312">
        <v>111</v>
      </c>
      <c r="B2213" s="309"/>
      <c r="C2213" s="225">
        <v>1</v>
      </c>
      <c r="D2213" s="226"/>
      <c r="E2213" s="225"/>
      <c r="F2213" s="227"/>
      <c r="G2213" s="228">
        <f t="shared" si="34"/>
        <v>0</v>
      </c>
      <c r="H2213" s="311">
        <f>IFERROR((SUM(G2213:G2232)*(B2213/COUNTA(F2213:F2232))),0)</f>
        <v>0</v>
      </c>
    </row>
    <row r="2214" spans="1:8" ht="21.6" customHeight="1" thickBot="1">
      <c r="A2214" s="313"/>
      <c r="B2214" s="280"/>
      <c r="C2214" s="209">
        <v>2</v>
      </c>
      <c r="D2214" s="210"/>
      <c r="E2214" s="209"/>
      <c r="F2214" s="211"/>
      <c r="G2214" s="229">
        <f t="shared" si="34"/>
        <v>0</v>
      </c>
      <c r="H2214" s="311"/>
    </row>
    <row r="2215" spans="1:8" ht="21.6" customHeight="1" thickBot="1">
      <c r="A2215" s="313"/>
      <c r="B2215" s="280"/>
      <c r="C2215" s="209"/>
      <c r="D2215" s="210"/>
      <c r="E2215" s="209"/>
      <c r="F2215" s="211"/>
      <c r="G2215" s="229">
        <f t="shared" si="34"/>
        <v>0</v>
      </c>
      <c r="H2215" s="311"/>
    </row>
    <row r="2216" spans="1:8" ht="21.6" customHeight="1" thickBot="1">
      <c r="A2216" s="313"/>
      <c r="B2216" s="280"/>
      <c r="C2216" s="209"/>
      <c r="D2216" s="210"/>
      <c r="E2216" s="209"/>
      <c r="F2216" s="211"/>
      <c r="G2216" s="229">
        <f t="shared" si="34"/>
        <v>0</v>
      </c>
      <c r="H2216" s="311"/>
    </row>
    <row r="2217" spans="1:8" ht="21.6" customHeight="1" thickBot="1">
      <c r="A2217" s="313"/>
      <c r="B2217" s="280"/>
      <c r="C2217" s="209"/>
      <c r="D2217" s="210"/>
      <c r="E2217" s="209"/>
      <c r="F2217" s="211"/>
      <c r="G2217" s="229">
        <f t="shared" si="34"/>
        <v>0</v>
      </c>
      <c r="H2217" s="311"/>
    </row>
    <row r="2218" spans="1:8" ht="21.6" customHeight="1" thickBot="1">
      <c r="A2218" s="313"/>
      <c r="B2218" s="280"/>
      <c r="C2218" s="209"/>
      <c r="D2218" s="210"/>
      <c r="E2218" s="209"/>
      <c r="F2218" s="211"/>
      <c r="G2218" s="229">
        <f t="shared" si="34"/>
        <v>0</v>
      </c>
      <c r="H2218" s="311"/>
    </row>
    <row r="2219" spans="1:8" ht="21.6" customHeight="1" thickBot="1">
      <c r="A2219" s="313"/>
      <c r="B2219" s="280"/>
      <c r="C2219" s="209"/>
      <c r="D2219" s="210"/>
      <c r="E2219" s="209"/>
      <c r="F2219" s="211"/>
      <c r="G2219" s="229">
        <f t="shared" si="34"/>
        <v>0</v>
      </c>
      <c r="H2219" s="311"/>
    </row>
    <row r="2220" spans="1:8" ht="21.6" customHeight="1" thickBot="1">
      <c r="A2220" s="313"/>
      <c r="B2220" s="280"/>
      <c r="C2220" s="209"/>
      <c r="D2220" s="210"/>
      <c r="E2220" s="209"/>
      <c r="F2220" s="211"/>
      <c r="G2220" s="229">
        <f t="shared" si="34"/>
        <v>0</v>
      </c>
      <c r="H2220" s="311"/>
    </row>
    <row r="2221" spans="1:8" ht="21.6" customHeight="1" thickBot="1">
      <c r="A2221" s="313"/>
      <c r="B2221" s="280"/>
      <c r="C2221" s="209"/>
      <c r="D2221" s="210"/>
      <c r="E2221" s="209"/>
      <c r="F2221" s="211"/>
      <c r="G2221" s="229">
        <f t="shared" si="34"/>
        <v>0</v>
      </c>
      <c r="H2221" s="311"/>
    </row>
    <row r="2222" spans="1:8" ht="21.6" customHeight="1" thickBot="1">
      <c r="A2222" s="313"/>
      <c r="B2222" s="280"/>
      <c r="C2222" s="209"/>
      <c r="D2222" s="210"/>
      <c r="E2222" s="209"/>
      <c r="F2222" s="211"/>
      <c r="G2222" s="229">
        <f t="shared" si="34"/>
        <v>0</v>
      </c>
      <c r="H2222" s="311"/>
    </row>
    <row r="2223" spans="1:8" ht="21.6" customHeight="1" thickBot="1">
      <c r="A2223" s="313"/>
      <c r="B2223" s="280"/>
      <c r="C2223" s="209"/>
      <c r="D2223" s="210"/>
      <c r="E2223" s="209"/>
      <c r="F2223" s="211"/>
      <c r="G2223" s="229">
        <f t="shared" si="34"/>
        <v>0</v>
      </c>
      <c r="H2223" s="311"/>
    </row>
    <row r="2224" spans="1:8" ht="21.6" customHeight="1" thickBot="1">
      <c r="A2224" s="313"/>
      <c r="B2224" s="280"/>
      <c r="C2224" s="209"/>
      <c r="D2224" s="210"/>
      <c r="E2224" s="209"/>
      <c r="F2224" s="211"/>
      <c r="G2224" s="229">
        <f t="shared" si="34"/>
        <v>0</v>
      </c>
      <c r="H2224" s="311"/>
    </row>
    <row r="2225" spans="1:8" ht="21.6" customHeight="1" thickBot="1">
      <c r="A2225" s="313"/>
      <c r="B2225" s="280"/>
      <c r="C2225" s="209"/>
      <c r="D2225" s="210"/>
      <c r="E2225" s="209"/>
      <c r="F2225" s="211"/>
      <c r="G2225" s="229">
        <f t="shared" si="34"/>
        <v>0</v>
      </c>
      <c r="H2225" s="311"/>
    </row>
    <row r="2226" spans="1:8" ht="21.6" customHeight="1" thickBot="1">
      <c r="A2226" s="313"/>
      <c r="B2226" s="280"/>
      <c r="C2226" s="209"/>
      <c r="D2226" s="210"/>
      <c r="E2226" s="209"/>
      <c r="F2226" s="211"/>
      <c r="G2226" s="229">
        <f t="shared" si="34"/>
        <v>0</v>
      </c>
      <c r="H2226" s="311"/>
    </row>
    <row r="2227" spans="1:8" ht="21.6" customHeight="1" thickBot="1">
      <c r="A2227" s="313"/>
      <c r="B2227" s="280"/>
      <c r="C2227" s="209"/>
      <c r="D2227" s="210"/>
      <c r="E2227" s="209"/>
      <c r="F2227" s="211"/>
      <c r="G2227" s="229">
        <f t="shared" si="34"/>
        <v>0</v>
      </c>
      <c r="H2227" s="311"/>
    </row>
    <row r="2228" spans="1:8" ht="21.6" customHeight="1" thickBot="1">
      <c r="A2228" s="313"/>
      <c r="B2228" s="280"/>
      <c r="C2228" s="209"/>
      <c r="D2228" s="210"/>
      <c r="E2228" s="209"/>
      <c r="F2228" s="211"/>
      <c r="G2228" s="229">
        <f t="shared" si="34"/>
        <v>0</v>
      </c>
      <c r="H2228" s="311"/>
    </row>
    <row r="2229" spans="1:8" ht="21.6" customHeight="1" thickBot="1">
      <c r="A2229" s="313"/>
      <c r="B2229" s="280"/>
      <c r="C2229" s="209"/>
      <c r="D2229" s="210"/>
      <c r="E2229" s="209"/>
      <c r="F2229" s="211"/>
      <c r="G2229" s="229">
        <f t="shared" si="34"/>
        <v>0</v>
      </c>
      <c r="H2229" s="311"/>
    </row>
    <row r="2230" spans="1:8" ht="21.6" customHeight="1" thickBot="1">
      <c r="A2230" s="313"/>
      <c r="B2230" s="280"/>
      <c r="C2230" s="209"/>
      <c r="D2230" s="210"/>
      <c r="E2230" s="209"/>
      <c r="F2230" s="211"/>
      <c r="G2230" s="229">
        <f t="shared" si="34"/>
        <v>0</v>
      </c>
      <c r="H2230" s="311"/>
    </row>
    <row r="2231" spans="1:8" ht="21.6" customHeight="1" thickBot="1">
      <c r="A2231" s="313"/>
      <c r="B2231" s="280"/>
      <c r="C2231" s="209"/>
      <c r="D2231" s="210"/>
      <c r="E2231" s="209"/>
      <c r="F2231" s="211"/>
      <c r="G2231" s="229">
        <f t="shared" si="34"/>
        <v>0</v>
      </c>
      <c r="H2231" s="311"/>
    </row>
    <row r="2232" spans="1:8" ht="21.6" customHeight="1" thickBot="1">
      <c r="A2232" s="314"/>
      <c r="B2232" s="310"/>
      <c r="C2232" s="230"/>
      <c r="D2232" s="231"/>
      <c r="E2232" s="230"/>
      <c r="F2232" s="232"/>
      <c r="G2232" s="233">
        <f t="shared" si="34"/>
        <v>0</v>
      </c>
      <c r="H2232" s="311"/>
    </row>
    <row r="2233" spans="1:8" ht="22.2" customHeight="1" thickTop="1" thickBot="1">
      <c r="A2233" s="283">
        <v>112</v>
      </c>
      <c r="B2233" s="280"/>
      <c r="C2233" s="223">
        <v>1</v>
      </c>
      <c r="D2233" s="234"/>
      <c r="E2233" s="223"/>
      <c r="F2233" s="235"/>
      <c r="G2233" s="236">
        <f t="shared" si="34"/>
        <v>0</v>
      </c>
      <c r="H2233" s="282">
        <f>IFERROR((SUM(G2233:G2252)*(B2233/COUNTA(F2233:F2252))),0)</f>
        <v>0</v>
      </c>
    </row>
    <row r="2234" spans="1:8" ht="21.6" customHeight="1" thickBot="1">
      <c r="A2234" s="283"/>
      <c r="B2234" s="280"/>
      <c r="C2234" s="209">
        <v>2</v>
      </c>
      <c r="D2234" s="210"/>
      <c r="E2234" s="209"/>
      <c r="F2234" s="211"/>
      <c r="G2234" s="218">
        <f t="shared" si="34"/>
        <v>0</v>
      </c>
      <c r="H2234" s="282"/>
    </row>
    <row r="2235" spans="1:8" ht="21.6" customHeight="1" thickBot="1">
      <c r="A2235" s="283"/>
      <c r="B2235" s="280"/>
      <c r="C2235" s="209"/>
      <c r="D2235" s="210"/>
      <c r="E2235" s="209"/>
      <c r="F2235" s="211"/>
      <c r="G2235" s="218">
        <f t="shared" si="34"/>
        <v>0</v>
      </c>
      <c r="H2235" s="282"/>
    </row>
    <row r="2236" spans="1:8" ht="21.6" customHeight="1" thickBot="1">
      <c r="A2236" s="283"/>
      <c r="B2236" s="280"/>
      <c r="C2236" s="209"/>
      <c r="D2236" s="210"/>
      <c r="E2236" s="209"/>
      <c r="F2236" s="211"/>
      <c r="G2236" s="218">
        <f t="shared" si="34"/>
        <v>0</v>
      </c>
      <c r="H2236" s="282"/>
    </row>
    <row r="2237" spans="1:8" ht="21.6" customHeight="1" thickBot="1">
      <c r="A2237" s="283"/>
      <c r="B2237" s="280"/>
      <c r="C2237" s="209"/>
      <c r="D2237" s="210"/>
      <c r="E2237" s="209"/>
      <c r="F2237" s="211"/>
      <c r="G2237" s="218">
        <f t="shared" si="34"/>
        <v>0</v>
      </c>
      <c r="H2237" s="282"/>
    </row>
    <row r="2238" spans="1:8" ht="21.6" customHeight="1" thickBot="1">
      <c r="A2238" s="283"/>
      <c r="B2238" s="280"/>
      <c r="C2238" s="209"/>
      <c r="D2238" s="210"/>
      <c r="E2238" s="209"/>
      <c r="F2238" s="211"/>
      <c r="G2238" s="218">
        <f t="shared" si="34"/>
        <v>0</v>
      </c>
      <c r="H2238" s="282"/>
    </row>
    <row r="2239" spans="1:8" ht="21.6" customHeight="1" thickBot="1">
      <c r="A2239" s="283"/>
      <c r="B2239" s="280"/>
      <c r="C2239" s="209"/>
      <c r="D2239" s="210"/>
      <c r="E2239" s="209"/>
      <c r="F2239" s="211"/>
      <c r="G2239" s="218">
        <f t="shared" si="34"/>
        <v>0</v>
      </c>
      <c r="H2239" s="282"/>
    </row>
    <row r="2240" spans="1:8" ht="21.6" customHeight="1" thickBot="1">
      <c r="A2240" s="283"/>
      <c r="B2240" s="280"/>
      <c r="C2240" s="209"/>
      <c r="D2240" s="210"/>
      <c r="E2240" s="209"/>
      <c r="F2240" s="211"/>
      <c r="G2240" s="218">
        <f t="shared" si="34"/>
        <v>0</v>
      </c>
      <c r="H2240" s="282"/>
    </row>
    <row r="2241" spans="1:8" ht="21.6" customHeight="1" thickBot="1">
      <c r="A2241" s="283"/>
      <c r="B2241" s="280"/>
      <c r="C2241" s="209"/>
      <c r="D2241" s="210"/>
      <c r="E2241" s="209"/>
      <c r="F2241" s="211"/>
      <c r="G2241" s="218">
        <f t="shared" si="34"/>
        <v>0</v>
      </c>
      <c r="H2241" s="282"/>
    </row>
    <row r="2242" spans="1:8" ht="21.6" customHeight="1" thickBot="1">
      <c r="A2242" s="283"/>
      <c r="B2242" s="280"/>
      <c r="C2242" s="209"/>
      <c r="D2242" s="210"/>
      <c r="E2242" s="209"/>
      <c r="F2242" s="211"/>
      <c r="G2242" s="218">
        <f t="shared" si="34"/>
        <v>0</v>
      </c>
      <c r="H2242" s="282"/>
    </row>
    <row r="2243" spans="1:8" ht="21.6" customHeight="1" thickBot="1">
      <c r="A2243" s="283"/>
      <c r="B2243" s="280"/>
      <c r="C2243" s="209"/>
      <c r="D2243" s="210"/>
      <c r="E2243" s="209"/>
      <c r="F2243" s="211"/>
      <c r="G2243" s="218">
        <f t="shared" si="34"/>
        <v>0</v>
      </c>
      <c r="H2243" s="282"/>
    </row>
    <row r="2244" spans="1:8" ht="21.6" customHeight="1" thickBot="1">
      <c r="A2244" s="283"/>
      <c r="B2244" s="280"/>
      <c r="C2244" s="209"/>
      <c r="D2244" s="210"/>
      <c r="E2244" s="209"/>
      <c r="F2244" s="211"/>
      <c r="G2244" s="218">
        <f t="shared" si="34"/>
        <v>0</v>
      </c>
      <c r="H2244" s="282"/>
    </row>
    <row r="2245" spans="1:8" ht="21.6" customHeight="1" thickBot="1">
      <c r="A2245" s="283"/>
      <c r="B2245" s="280"/>
      <c r="C2245" s="209"/>
      <c r="D2245" s="210"/>
      <c r="E2245" s="209"/>
      <c r="F2245" s="211"/>
      <c r="G2245" s="218">
        <f t="shared" si="34"/>
        <v>0</v>
      </c>
      <c r="H2245" s="282"/>
    </row>
    <row r="2246" spans="1:8" ht="21.6" customHeight="1" thickBot="1">
      <c r="A2246" s="283"/>
      <c r="B2246" s="280"/>
      <c r="C2246" s="209"/>
      <c r="D2246" s="210"/>
      <c r="E2246" s="209"/>
      <c r="F2246" s="211"/>
      <c r="G2246" s="218">
        <f t="shared" si="34"/>
        <v>0</v>
      </c>
      <c r="H2246" s="282"/>
    </row>
    <row r="2247" spans="1:8" ht="21.6" customHeight="1" thickBot="1">
      <c r="A2247" s="283"/>
      <c r="B2247" s="280"/>
      <c r="C2247" s="209"/>
      <c r="D2247" s="210"/>
      <c r="E2247" s="209"/>
      <c r="F2247" s="211"/>
      <c r="G2247" s="218">
        <f t="shared" si="34"/>
        <v>0</v>
      </c>
      <c r="H2247" s="282"/>
    </row>
    <row r="2248" spans="1:8" ht="21.6" customHeight="1" thickBot="1">
      <c r="A2248" s="283"/>
      <c r="B2248" s="280"/>
      <c r="C2248" s="209"/>
      <c r="D2248" s="210"/>
      <c r="E2248" s="209"/>
      <c r="F2248" s="211"/>
      <c r="G2248" s="218">
        <f t="shared" si="34"/>
        <v>0</v>
      </c>
      <c r="H2248" s="282"/>
    </row>
    <row r="2249" spans="1:8" ht="21.6" customHeight="1" thickBot="1">
      <c r="A2249" s="283"/>
      <c r="B2249" s="280"/>
      <c r="C2249" s="209"/>
      <c r="D2249" s="210"/>
      <c r="E2249" s="209"/>
      <c r="F2249" s="211"/>
      <c r="G2249" s="218">
        <f t="shared" si="34"/>
        <v>0</v>
      </c>
      <c r="H2249" s="282"/>
    </row>
    <row r="2250" spans="1:8" ht="21.6" customHeight="1" thickBot="1">
      <c r="A2250" s="283"/>
      <c r="B2250" s="280"/>
      <c r="C2250" s="209"/>
      <c r="D2250" s="210"/>
      <c r="E2250" s="209"/>
      <c r="F2250" s="211"/>
      <c r="G2250" s="218">
        <f t="shared" si="34"/>
        <v>0</v>
      </c>
      <c r="H2250" s="282"/>
    </row>
    <row r="2251" spans="1:8" ht="21.6" customHeight="1" thickBot="1">
      <c r="A2251" s="283"/>
      <c r="B2251" s="280"/>
      <c r="C2251" s="209"/>
      <c r="D2251" s="210"/>
      <c r="E2251" s="209"/>
      <c r="F2251" s="211"/>
      <c r="G2251" s="218">
        <f t="shared" si="34"/>
        <v>0</v>
      </c>
      <c r="H2251" s="282"/>
    </row>
    <row r="2252" spans="1:8" ht="21.6" customHeight="1" thickBot="1">
      <c r="A2252" s="283"/>
      <c r="B2252" s="280"/>
      <c r="C2252" s="220"/>
      <c r="D2252" s="221"/>
      <c r="E2252" s="220"/>
      <c r="F2252" s="222"/>
      <c r="G2252" s="224">
        <f t="shared" si="34"/>
        <v>0</v>
      </c>
      <c r="H2252" s="282"/>
    </row>
    <row r="2253" spans="1:8" ht="22.2" customHeight="1" thickTop="1" thickBot="1">
      <c r="A2253" s="306">
        <v>113</v>
      </c>
      <c r="B2253" s="309"/>
      <c r="C2253" s="225">
        <v>1</v>
      </c>
      <c r="D2253" s="226"/>
      <c r="E2253" s="225"/>
      <c r="F2253" s="227"/>
      <c r="G2253" s="228">
        <f t="shared" ref="G2253:G2316" si="35">IF($E2253=$K$13,0.1466*(($F2253*7/22)^0.7187),IF($E2253=$K$14,0.49522*((($F2253*7/22)^2)^0.8726),IF($E2253=$K$15,0.17446*((($F2253*7/22)^2)^1.0437),IF($E2253=$K$16,0.2425*((($F2253*7/22)^2)^1.0751)))))*1.27*0.47*(44/12)</f>
        <v>0</v>
      </c>
      <c r="H2253" s="311">
        <f>IFERROR((SUM(G2253:G2272)*(B2253/COUNTA(F2253:F2272))),0)</f>
        <v>0</v>
      </c>
    </row>
    <row r="2254" spans="1:8" ht="21.6" customHeight="1" thickBot="1">
      <c r="A2254" s="307"/>
      <c r="B2254" s="280"/>
      <c r="C2254" s="209">
        <v>2</v>
      </c>
      <c r="D2254" s="210"/>
      <c r="E2254" s="209"/>
      <c r="F2254" s="211"/>
      <c r="G2254" s="229">
        <f t="shared" si="35"/>
        <v>0</v>
      </c>
      <c r="H2254" s="311"/>
    </row>
    <row r="2255" spans="1:8" ht="21.6" customHeight="1" thickBot="1">
      <c r="A2255" s="307"/>
      <c r="B2255" s="280"/>
      <c r="C2255" s="209"/>
      <c r="D2255" s="210"/>
      <c r="E2255" s="209"/>
      <c r="F2255" s="211"/>
      <c r="G2255" s="229">
        <f t="shared" si="35"/>
        <v>0</v>
      </c>
      <c r="H2255" s="311"/>
    </row>
    <row r="2256" spans="1:8" ht="21.6" customHeight="1" thickBot="1">
      <c r="A2256" s="307"/>
      <c r="B2256" s="280"/>
      <c r="C2256" s="209"/>
      <c r="D2256" s="210"/>
      <c r="E2256" s="209"/>
      <c r="F2256" s="211"/>
      <c r="G2256" s="229">
        <f t="shared" si="35"/>
        <v>0</v>
      </c>
      <c r="H2256" s="311"/>
    </row>
    <row r="2257" spans="1:8" ht="21.6" customHeight="1" thickBot="1">
      <c r="A2257" s="307"/>
      <c r="B2257" s="280"/>
      <c r="C2257" s="209"/>
      <c r="D2257" s="210"/>
      <c r="E2257" s="209"/>
      <c r="F2257" s="211"/>
      <c r="G2257" s="229">
        <f t="shared" si="35"/>
        <v>0</v>
      </c>
      <c r="H2257" s="311"/>
    </row>
    <row r="2258" spans="1:8" ht="21.6" customHeight="1" thickBot="1">
      <c r="A2258" s="307"/>
      <c r="B2258" s="280"/>
      <c r="C2258" s="209"/>
      <c r="D2258" s="210"/>
      <c r="E2258" s="209"/>
      <c r="F2258" s="211"/>
      <c r="G2258" s="229">
        <f t="shared" si="35"/>
        <v>0</v>
      </c>
      <c r="H2258" s="311"/>
    </row>
    <row r="2259" spans="1:8" ht="21.6" customHeight="1" thickBot="1">
      <c r="A2259" s="307"/>
      <c r="B2259" s="280"/>
      <c r="C2259" s="209"/>
      <c r="D2259" s="210"/>
      <c r="E2259" s="209"/>
      <c r="F2259" s="211"/>
      <c r="G2259" s="229">
        <f t="shared" si="35"/>
        <v>0</v>
      </c>
      <c r="H2259" s="311"/>
    </row>
    <row r="2260" spans="1:8" ht="21.6" customHeight="1" thickBot="1">
      <c r="A2260" s="307"/>
      <c r="B2260" s="280"/>
      <c r="C2260" s="209"/>
      <c r="D2260" s="210"/>
      <c r="E2260" s="209"/>
      <c r="F2260" s="211"/>
      <c r="G2260" s="229">
        <f t="shared" si="35"/>
        <v>0</v>
      </c>
      <c r="H2260" s="311"/>
    </row>
    <row r="2261" spans="1:8" ht="21.6" customHeight="1" thickBot="1">
      <c r="A2261" s="307"/>
      <c r="B2261" s="280"/>
      <c r="C2261" s="209"/>
      <c r="D2261" s="210"/>
      <c r="E2261" s="209"/>
      <c r="F2261" s="211"/>
      <c r="G2261" s="229">
        <f t="shared" si="35"/>
        <v>0</v>
      </c>
      <c r="H2261" s="311"/>
    </row>
    <row r="2262" spans="1:8" ht="21.6" customHeight="1" thickBot="1">
      <c r="A2262" s="307"/>
      <c r="B2262" s="280"/>
      <c r="C2262" s="209"/>
      <c r="D2262" s="210"/>
      <c r="E2262" s="209"/>
      <c r="F2262" s="211"/>
      <c r="G2262" s="229">
        <f t="shared" si="35"/>
        <v>0</v>
      </c>
      <c r="H2262" s="311"/>
    </row>
    <row r="2263" spans="1:8" ht="21.6" customHeight="1" thickBot="1">
      <c r="A2263" s="307"/>
      <c r="B2263" s="280"/>
      <c r="C2263" s="209"/>
      <c r="D2263" s="210"/>
      <c r="E2263" s="209"/>
      <c r="F2263" s="211"/>
      <c r="G2263" s="229">
        <f t="shared" si="35"/>
        <v>0</v>
      </c>
      <c r="H2263" s="311"/>
    </row>
    <row r="2264" spans="1:8" ht="21.6" customHeight="1" thickBot="1">
      <c r="A2264" s="307"/>
      <c r="B2264" s="280"/>
      <c r="C2264" s="209"/>
      <c r="D2264" s="210"/>
      <c r="E2264" s="209"/>
      <c r="F2264" s="211"/>
      <c r="G2264" s="229">
        <f t="shared" si="35"/>
        <v>0</v>
      </c>
      <c r="H2264" s="311"/>
    </row>
    <row r="2265" spans="1:8" ht="21.6" customHeight="1" thickBot="1">
      <c r="A2265" s="307"/>
      <c r="B2265" s="280"/>
      <c r="C2265" s="209"/>
      <c r="D2265" s="210"/>
      <c r="E2265" s="209"/>
      <c r="F2265" s="211"/>
      <c r="G2265" s="229">
        <f t="shared" si="35"/>
        <v>0</v>
      </c>
      <c r="H2265" s="311"/>
    </row>
    <row r="2266" spans="1:8" ht="21.6" customHeight="1" thickBot="1">
      <c r="A2266" s="307"/>
      <c r="B2266" s="280"/>
      <c r="C2266" s="209"/>
      <c r="D2266" s="210"/>
      <c r="E2266" s="209"/>
      <c r="F2266" s="211"/>
      <c r="G2266" s="229">
        <f t="shared" si="35"/>
        <v>0</v>
      </c>
      <c r="H2266" s="311"/>
    </row>
    <row r="2267" spans="1:8" ht="21.6" customHeight="1" thickBot="1">
      <c r="A2267" s="307"/>
      <c r="B2267" s="280"/>
      <c r="C2267" s="209"/>
      <c r="D2267" s="210"/>
      <c r="E2267" s="209"/>
      <c r="F2267" s="211"/>
      <c r="G2267" s="229">
        <f t="shared" si="35"/>
        <v>0</v>
      </c>
      <c r="H2267" s="311"/>
    </row>
    <row r="2268" spans="1:8" ht="21.6" customHeight="1" thickBot="1">
      <c r="A2268" s="307"/>
      <c r="B2268" s="280"/>
      <c r="C2268" s="209"/>
      <c r="D2268" s="210"/>
      <c r="E2268" s="209"/>
      <c r="F2268" s="211"/>
      <c r="G2268" s="229">
        <f t="shared" si="35"/>
        <v>0</v>
      </c>
      <c r="H2268" s="311"/>
    </row>
    <row r="2269" spans="1:8" ht="21.6" customHeight="1" thickBot="1">
      <c r="A2269" s="307"/>
      <c r="B2269" s="280"/>
      <c r="C2269" s="209"/>
      <c r="D2269" s="210"/>
      <c r="E2269" s="209"/>
      <c r="F2269" s="211"/>
      <c r="G2269" s="229">
        <f t="shared" si="35"/>
        <v>0</v>
      </c>
      <c r="H2269" s="311"/>
    </row>
    <row r="2270" spans="1:8" ht="21.6" customHeight="1" thickBot="1">
      <c r="A2270" s="307"/>
      <c r="B2270" s="280"/>
      <c r="C2270" s="209"/>
      <c r="D2270" s="210"/>
      <c r="E2270" s="209"/>
      <c r="F2270" s="211"/>
      <c r="G2270" s="229">
        <f t="shared" si="35"/>
        <v>0</v>
      </c>
      <c r="H2270" s="311"/>
    </row>
    <row r="2271" spans="1:8" ht="21.6" customHeight="1" thickBot="1">
      <c r="A2271" s="307"/>
      <c r="B2271" s="280"/>
      <c r="C2271" s="209"/>
      <c r="D2271" s="210"/>
      <c r="E2271" s="209"/>
      <c r="F2271" s="211"/>
      <c r="G2271" s="229">
        <f t="shared" si="35"/>
        <v>0</v>
      </c>
      <c r="H2271" s="311"/>
    </row>
    <row r="2272" spans="1:8" ht="21.6" customHeight="1" thickBot="1">
      <c r="A2272" s="308"/>
      <c r="B2272" s="310"/>
      <c r="C2272" s="230"/>
      <c r="D2272" s="231"/>
      <c r="E2272" s="230"/>
      <c r="F2272" s="232"/>
      <c r="G2272" s="233">
        <f t="shared" si="35"/>
        <v>0</v>
      </c>
      <c r="H2272" s="311"/>
    </row>
    <row r="2273" spans="1:8" ht="22.2" customHeight="1" thickTop="1" thickBot="1">
      <c r="A2273" s="277">
        <v>114</v>
      </c>
      <c r="B2273" s="280"/>
      <c r="C2273" s="223">
        <v>1</v>
      </c>
      <c r="D2273" s="234"/>
      <c r="E2273" s="223"/>
      <c r="F2273" s="235"/>
      <c r="G2273" s="236">
        <f t="shared" si="35"/>
        <v>0</v>
      </c>
      <c r="H2273" s="282">
        <f>IFERROR((SUM(G2273:G2292)*(B2273/COUNTA(F2273:F2292))),0)</f>
        <v>0</v>
      </c>
    </row>
    <row r="2274" spans="1:8" ht="21.6" customHeight="1" thickBot="1">
      <c r="A2274" s="277"/>
      <c r="B2274" s="280"/>
      <c r="C2274" s="209">
        <v>2</v>
      </c>
      <c r="D2274" s="210"/>
      <c r="E2274" s="209"/>
      <c r="F2274" s="211"/>
      <c r="G2274" s="218">
        <f t="shared" si="35"/>
        <v>0</v>
      </c>
      <c r="H2274" s="282"/>
    </row>
    <row r="2275" spans="1:8" ht="21.6" customHeight="1" thickBot="1">
      <c r="A2275" s="277"/>
      <c r="B2275" s="280"/>
      <c r="C2275" s="209"/>
      <c r="D2275" s="210"/>
      <c r="E2275" s="209"/>
      <c r="F2275" s="211"/>
      <c r="G2275" s="218">
        <f t="shared" si="35"/>
        <v>0</v>
      </c>
      <c r="H2275" s="282"/>
    </row>
    <row r="2276" spans="1:8" ht="21.6" customHeight="1" thickBot="1">
      <c r="A2276" s="277"/>
      <c r="B2276" s="280"/>
      <c r="C2276" s="209"/>
      <c r="D2276" s="210"/>
      <c r="E2276" s="209"/>
      <c r="F2276" s="211"/>
      <c r="G2276" s="218">
        <f t="shared" si="35"/>
        <v>0</v>
      </c>
      <c r="H2276" s="282"/>
    </row>
    <row r="2277" spans="1:8" ht="21.6" customHeight="1" thickBot="1">
      <c r="A2277" s="277"/>
      <c r="B2277" s="280"/>
      <c r="C2277" s="209"/>
      <c r="D2277" s="210"/>
      <c r="E2277" s="209"/>
      <c r="F2277" s="211"/>
      <c r="G2277" s="218">
        <f t="shared" si="35"/>
        <v>0</v>
      </c>
      <c r="H2277" s="282"/>
    </row>
    <row r="2278" spans="1:8" ht="21.6" customHeight="1" thickBot="1">
      <c r="A2278" s="277"/>
      <c r="B2278" s="280"/>
      <c r="C2278" s="209"/>
      <c r="D2278" s="210"/>
      <c r="E2278" s="209"/>
      <c r="F2278" s="211"/>
      <c r="G2278" s="218">
        <f t="shared" si="35"/>
        <v>0</v>
      </c>
      <c r="H2278" s="282"/>
    </row>
    <row r="2279" spans="1:8" ht="21.6" customHeight="1" thickBot="1">
      <c r="A2279" s="277"/>
      <c r="B2279" s="280"/>
      <c r="C2279" s="209"/>
      <c r="D2279" s="210"/>
      <c r="E2279" s="209"/>
      <c r="F2279" s="211"/>
      <c r="G2279" s="218">
        <f t="shared" si="35"/>
        <v>0</v>
      </c>
      <c r="H2279" s="282"/>
    </row>
    <row r="2280" spans="1:8" ht="21.6" customHeight="1" thickBot="1">
      <c r="A2280" s="277"/>
      <c r="B2280" s="280"/>
      <c r="C2280" s="209"/>
      <c r="D2280" s="210"/>
      <c r="E2280" s="209"/>
      <c r="F2280" s="211"/>
      <c r="G2280" s="218">
        <f t="shared" si="35"/>
        <v>0</v>
      </c>
      <c r="H2280" s="282"/>
    </row>
    <row r="2281" spans="1:8" ht="21.6" customHeight="1" thickBot="1">
      <c r="A2281" s="277"/>
      <c r="B2281" s="280"/>
      <c r="C2281" s="209"/>
      <c r="D2281" s="210"/>
      <c r="E2281" s="209"/>
      <c r="F2281" s="211"/>
      <c r="G2281" s="218">
        <f t="shared" si="35"/>
        <v>0</v>
      </c>
      <c r="H2281" s="282"/>
    </row>
    <row r="2282" spans="1:8" ht="21.6" customHeight="1" thickBot="1">
      <c r="A2282" s="277"/>
      <c r="B2282" s="280"/>
      <c r="C2282" s="209"/>
      <c r="D2282" s="210"/>
      <c r="E2282" s="209"/>
      <c r="F2282" s="211"/>
      <c r="G2282" s="218">
        <f t="shared" si="35"/>
        <v>0</v>
      </c>
      <c r="H2282" s="282"/>
    </row>
    <row r="2283" spans="1:8" ht="21.6" customHeight="1" thickBot="1">
      <c r="A2283" s="277"/>
      <c r="B2283" s="280"/>
      <c r="C2283" s="209"/>
      <c r="D2283" s="210"/>
      <c r="E2283" s="209"/>
      <c r="F2283" s="211"/>
      <c r="G2283" s="218">
        <f t="shared" si="35"/>
        <v>0</v>
      </c>
      <c r="H2283" s="282"/>
    </row>
    <row r="2284" spans="1:8" ht="21.6" customHeight="1" thickBot="1">
      <c r="A2284" s="277"/>
      <c r="B2284" s="280"/>
      <c r="C2284" s="209"/>
      <c r="D2284" s="210"/>
      <c r="E2284" s="209"/>
      <c r="F2284" s="211"/>
      <c r="G2284" s="218">
        <f t="shared" si="35"/>
        <v>0</v>
      </c>
      <c r="H2284" s="282"/>
    </row>
    <row r="2285" spans="1:8" ht="21.6" customHeight="1" thickBot="1">
      <c r="A2285" s="277"/>
      <c r="B2285" s="280"/>
      <c r="C2285" s="209"/>
      <c r="D2285" s="210"/>
      <c r="E2285" s="209"/>
      <c r="F2285" s="211"/>
      <c r="G2285" s="218">
        <f t="shared" si="35"/>
        <v>0</v>
      </c>
      <c r="H2285" s="282"/>
    </row>
    <row r="2286" spans="1:8" ht="21.6" customHeight="1" thickBot="1">
      <c r="A2286" s="277"/>
      <c r="B2286" s="280"/>
      <c r="C2286" s="209"/>
      <c r="D2286" s="210"/>
      <c r="E2286" s="209"/>
      <c r="F2286" s="211"/>
      <c r="G2286" s="218">
        <f t="shared" si="35"/>
        <v>0</v>
      </c>
      <c r="H2286" s="282"/>
    </row>
    <row r="2287" spans="1:8" ht="21.6" customHeight="1" thickBot="1">
      <c r="A2287" s="277"/>
      <c r="B2287" s="280"/>
      <c r="C2287" s="209"/>
      <c r="D2287" s="210"/>
      <c r="E2287" s="209"/>
      <c r="F2287" s="211"/>
      <c r="G2287" s="218">
        <f t="shared" si="35"/>
        <v>0</v>
      </c>
      <c r="H2287" s="282"/>
    </row>
    <row r="2288" spans="1:8" ht="21.6" customHeight="1" thickBot="1">
      <c r="A2288" s="277"/>
      <c r="B2288" s="280"/>
      <c r="C2288" s="209"/>
      <c r="D2288" s="210"/>
      <c r="E2288" s="209"/>
      <c r="F2288" s="211"/>
      <c r="G2288" s="218">
        <f t="shared" si="35"/>
        <v>0</v>
      </c>
      <c r="H2288" s="282"/>
    </row>
    <row r="2289" spans="1:8" ht="21.6" customHeight="1" thickBot="1">
      <c r="A2289" s="277"/>
      <c r="B2289" s="280"/>
      <c r="C2289" s="209"/>
      <c r="D2289" s="210"/>
      <c r="E2289" s="209"/>
      <c r="F2289" s="211"/>
      <c r="G2289" s="218">
        <f t="shared" si="35"/>
        <v>0</v>
      </c>
      <c r="H2289" s="282"/>
    </row>
    <row r="2290" spans="1:8" ht="21.6" customHeight="1" thickBot="1">
      <c r="A2290" s="277"/>
      <c r="B2290" s="280"/>
      <c r="C2290" s="209"/>
      <c r="D2290" s="210"/>
      <c r="E2290" s="209"/>
      <c r="F2290" s="211"/>
      <c r="G2290" s="218">
        <f t="shared" si="35"/>
        <v>0</v>
      </c>
      <c r="H2290" s="282"/>
    </row>
    <row r="2291" spans="1:8" ht="21.6" customHeight="1" thickBot="1">
      <c r="A2291" s="277"/>
      <c r="B2291" s="280"/>
      <c r="C2291" s="209"/>
      <c r="D2291" s="210"/>
      <c r="E2291" s="209"/>
      <c r="F2291" s="211"/>
      <c r="G2291" s="218">
        <f t="shared" si="35"/>
        <v>0</v>
      </c>
      <c r="H2291" s="282"/>
    </row>
    <row r="2292" spans="1:8" ht="21.6" customHeight="1" thickBot="1">
      <c r="A2292" s="277"/>
      <c r="B2292" s="280"/>
      <c r="C2292" s="220"/>
      <c r="D2292" s="221"/>
      <c r="E2292" s="220"/>
      <c r="F2292" s="222"/>
      <c r="G2292" s="224">
        <f t="shared" si="35"/>
        <v>0</v>
      </c>
      <c r="H2292" s="282"/>
    </row>
    <row r="2293" spans="1:8" ht="22.2" customHeight="1" thickTop="1" thickBot="1">
      <c r="A2293" s="312">
        <v>115</v>
      </c>
      <c r="B2293" s="309"/>
      <c r="C2293" s="225">
        <v>1</v>
      </c>
      <c r="D2293" s="226"/>
      <c r="E2293" s="225"/>
      <c r="F2293" s="227"/>
      <c r="G2293" s="228">
        <f t="shared" si="35"/>
        <v>0</v>
      </c>
      <c r="H2293" s="311">
        <f>IFERROR((SUM(G2293:G2312)*(B2293/COUNTA(F2293:F2312))),0)</f>
        <v>0</v>
      </c>
    </row>
    <row r="2294" spans="1:8" ht="21.6" customHeight="1" thickBot="1">
      <c r="A2294" s="313"/>
      <c r="B2294" s="280"/>
      <c r="C2294" s="209">
        <v>2</v>
      </c>
      <c r="D2294" s="210"/>
      <c r="E2294" s="209"/>
      <c r="F2294" s="211"/>
      <c r="G2294" s="229">
        <f t="shared" si="35"/>
        <v>0</v>
      </c>
      <c r="H2294" s="311"/>
    </row>
    <row r="2295" spans="1:8" ht="21.6" customHeight="1" thickBot="1">
      <c r="A2295" s="313"/>
      <c r="B2295" s="280"/>
      <c r="C2295" s="209"/>
      <c r="D2295" s="210"/>
      <c r="E2295" s="209"/>
      <c r="F2295" s="211"/>
      <c r="G2295" s="229">
        <f t="shared" si="35"/>
        <v>0</v>
      </c>
      <c r="H2295" s="311"/>
    </row>
    <row r="2296" spans="1:8" ht="21.6" customHeight="1" thickBot="1">
      <c r="A2296" s="313"/>
      <c r="B2296" s="280"/>
      <c r="C2296" s="209"/>
      <c r="D2296" s="210"/>
      <c r="E2296" s="209"/>
      <c r="F2296" s="211"/>
      <c r="G2296" s="229">
        <f t="shared" si="35"/>
        <v>0</v>
      </c>
      <c r="H2296" s="311"/>
    </row>
    <row r="2297" spans="1:8" ht="21.6" customHeight="1" thickBot="1">
      <c r="A2297" s="313"/>
      <c r="B2297" s="280"/>
      <c r="C2297" s="209"/>
      <c r="D2297" s="210"/>
      <c r="E2297" s="209"/>
      <c r="F2297" s="211"/>
      <c r="G2297" s="229">
        <f t="shared" si="35"/>
        <v>0</v>
      </c>
      <c r="H2297" s="311"/>
    </row>
    <row r="2298" spans="1:8" ht="21.6" customHeight="1" thickBot="1">
      <c r="A2298" s="313"/>
      <c r="B2298" s="280"/>
      <c r="C2298" s="209"/>
      <c r="D2298" s="210"/>
      <c r="E2298" s="209"/>
      <c r="F2298" s="211"/>
      <c r="G2298" s="229">
        <f t="shared" si="35"/>
        <v>0</v>
      </c>
      <c r="H2298" s="311"/>
    </row>
    <row r="2299" spans="1:8" ht="21.6" customHeight="1" thickBot="1">
      <c r="A2299" s="313"/>
      <c r="B2299" s="280"/>
      <c r="C2299" s="209"/>
      <c r="D2299" s="210"/>
      <c r="E2299" s="209"/>
      <c r="F2299" s="211"/>
      <c r="G2299" s="229">
        <f t="shared" si="35"/>
        <v>0</v>
      </c>
      <c r="H2299" s="311"/>
    </row>
    <row r="2300" spans="1:8" ht="21.6" customHeight="1" thickBot="1">
      <c r="A2300" s="313"/>
      <c r="B2300" s="280"/>
      <c r="C2300" s="209"/>
      <c r="D2300" s="210"/>
      <c r="E2300" s="209"/>
      <c r="F2300" s="211"/>
      <c r="G2300" s="229">
        <f t="shared" si="35"/>
        <v>0</v>
      </c>
      <c r="H2300" s="311"/>
    </row>
    <row r="2301" spans="1:8" ht="21.6" customHeight="1" thickBot="1">
      <c r="A2301" s="313"/>
      <c r="B2301" s="280"/>
      <c r="C2301" s="209"/>
      <c r="D2301" s="210"/>
      <c r="E2301" s="209"/>
      <c r="F2301" s="211"/>
      <c r="G2301" s="229">
        <f t="shared" si="35"/>
        <v>0</v>
      </c>
      <c r="H2301" s="311"/>
    </row>
    <row r="2302" spans="1:8" ht="21.6" customHeight="1" thickBot="1">
      <c r="A2302" s="313"/>
      <c r="B2302" s="280"/>
      <c r="C2302" s="209"/>
      <c r="D2302" s="210"/>
      <c r="E2302" s="209"/>
      <c r="F2302" s="211"/>
      <c r="G2302" s="229">
        <f t="shared" si="35"/>
        <v>0</v>
      </c>
      <c r="H2302" s="311"/>
    </row>
    <row r="2303" spans="1:8" ht="21.6" customHeight="1" thickBot="1">
      <c r="A2303" s="313"/>
      <c r="B2303" s="280"/>
      <c r="C2303" s="209"/>
      <c r="D2303" s="210"/>
      <c r="E2303" s="209"/>
      <c r="F2303" s="211"/>
      <c r="G2303" s="229">
        <f t="shared" si="35"/>
        <v>0</v>
      </c>
      <c r="H2303" s="311"/>
    </row>
    <row r="2304" spans="1:8" ht="21.6" customHeight="1" thickBot="1">
      <c r="A2304" s="313"/>
      <c r="B2304" s="280"/>
      <c r="C2304" s="209"/>
      <c r="D2304" s="210"/>
      <c r="E2304" s="209"/>
      <c r="F2304" s="211"/>
      <c r="G2304" s="229">
        <f t="shared" si="35"/>
        <v>0</v>
      </c>
      <c r="H2304" s="311"/>
    </row>
    <row r="2305" spans="1:8" ht="21.6" customHeight="1" thickBot="1">
      <c r="A2305" s="313"/>
      <c r="B2305" s="280"/>
      <c r="C2305" s="209"/>
      <c r="D2305" s="210"/>
      <c r="E2305" s="209"/>
      <c r="F2305" s="211"/>
      <c r="G2305" s="229">
        <f t="shared" si="35"/>
        <v>0</v>
      </c>
      <c r="H2305" s="311"/>
    </row>
    <row r="2306" spans="1:8" ht="21.6" customHeight="1" thickBot="1">
      <c r="A2306" s="313"/>
      <c r="B2306" s="280"/>
      <c r="C2306" s="209"/>
      <c r="D2306" s="210"/>
      <c r="E2306" s="209"/>
      <c r="F2306" s="211"/>
      <c r="G2306" s="229">
        <f t="shared" si="35"/>
        <v>0</v>
      </c>
      <c r="H2306" s="311"/>
    </row>
    <row r="2307" spans="1:8" ht="21.6" customHeight="1" thickBot="1">
      <c r="A2307" s="313"/>
      <c r="B2307" s="280"/>
      <c r="C2307" s="209"/>
      <c r="D2307" s="210"/>
      <c r="E2307" s="209"/>
      <c r="F2307" s="211"/>
      <c r="G2307" s="229">
        <f t="shared" si="35"/>
        <v>0</v>
      </c>
      <c r="H2307" s="311"/>
    </row>
    <row r="2308" spans="1:8" ht="21.6" customHeight="1" thickBot="1">
      <c r="A2308" s="313"/>
      <c r="B2308" s="280"/>
      <c r="C2308" s="209"/>
      <c r="D2308" s="210"/>
      <c r="E2308" s="209"/>
      <c r="F2308" s="211"/>
      <c r="G2308" s="229">
        <f t="shared" si="35"/>
        <v>0</v>
      </c>
      <c r="H2308" s="311"/>
    </row>
    <row r="2309" spans="1:8" ht="21.6" customHeight="1" thickBot="1">
      <c r="A2309" s="313"/>
      <c r="B2309" s="280"/>
      <c r="C2309" s="209"/>
      <c r="D2309" s="210"/>
      <c r="E2309" s="209"/>
      <c r="F2309" s="211"/>
      <c r="G2309" s="229">
        <f t="shared" si="35"/>
        <v>0</v>
      </c>
      <c r="H2309" s="311"/>
    </row>
    <row r="2310" spans="1:8" ht="21.6" customHeight="1" thickBot="1">
      <c r="A2310" s="313"/>
      <c r="B2310" s="280"/>
      <c r="C2310" s="209"/>
      <c r="D2310" s="210"/>
      <c r="E2310" s="209"/>
      <c r="F2310" s="211"/>
      <c r="G2310" s="229">
        <f t="shared" si="35"/>
        <v>0</v>
      </c>
      <c r="H2310" s="311"/>
    </row>
    <row r="2311" spans="1:8" ht="21.6" customHeight="1" thickBot="1">
      <c r="A2311" s="313"/>
      <c r="B2311" s="280"/>
      <c r="C2311" s="209"/>
      <c r="D2311" s="210"/>
      <c r="E2311" s="209"/>
      <c r="F2311" s="211"/>
      <c r="G2311" s="229">
        <f t="shared" si="35"/>
        <v>0</v>
      </c>
      <c r="H2311" s="311"/>
    </row>
    <row r="2312" spans="1:8" ht="21.6" customHeight="1" thickBot="1">
      <c r="A2312" s="314"/>
      <c r="B2312" s="310"/>
      <c r="C2312" s="230"/>
      <c r="D2312" s="231"/>
      <c r="E2312" s="230"/>
      <c r="F2312" s="232"/>
      <c r="G2312" s="233">
        <f t="shared" si="35"/>
        <v>0</v>
      </c>
      <c r="H2312" s="311"/>
    </row>
    <row r="2313" spans="1:8" ht="22.2" customHeight="1" thickTop="1" thickBot="1">
      <c r="A2313" s="283">
        <v>116</v>
      </c>
      <c r="B2313" s="280"/>
      <c r="C2313" s="223">
        <v>1</v>
      </c>
      <c r="D2313" s="234"/>
      <c r="E2313" s="223"/>
      <c r="F2313" s="235"/>
      <c r="G2313" s="236">
        <f t="shared" si="35"/>
        <v>0</v>
      </c>
      <c r="H2313" s="282">
        <f>IFERROR((SUM(G2313:G2332)*(B2313/COUNTA(F2313:F2332))),0)</f>
        <v>0</v>
      </c>
    </row>
    <row r="2314" spans="1:8" ht="21.6" customHeight="1" thickBot="1">
      <c r="A2314" s="283"/>
      <c r="B2314" s="280"/>
      <c r="C2314" s="209">
        <v>2</v>
      </c>
      <c r="D2314" s="210"/>
      <c r="E2314" s="209"/>
      <c r="F2314" s="211"/>
      <c r="G2314" s="218">
        <f t="shared" si="35"/>
        <v>0</v>
      </c>
      <c r="H2314" s="282"/>
    </row>
    <row r="2315" spans="1:8" ht="21.6" customHeight="1" thickBot="1">
      <c r="A2315" s="283"/>
      <c r="B2315" s="280"/>
      <c r="C2315" s="209"/>
      <c r="D2315" s="210"/>
      <c r="E2315" s="209"/>
      <c r="F2315" s="211"/>
      <c r="G2315" s="218">
        <f t="shared" si="35"/>
        <v>0</v>
      </c>
      <c r="H2315" s="282"/>
    </row>
    <row r="2316" spans="1:8" ht="21.6" customHeight="1" thickBot="1">
      <c r="A2316" s="283"/>
      <c r="B2316" s="280"/>
      <c r="C2316" s="209"/>
      <c r="D2316" s="210"/>
      <c r="E2316" s="209"/>
      <c r="F2316" s="211"/>
      <c r="G2316" s="218">
        <f t="shared" si="35"/>
        <v>0</v>
      </c>
      <c r="H2316" s="282"/>
    </row>
    <row r="2317" spans="1:8" ht="21.6" customHeight="1" thickBot="1">
      <c r="A2317" s="283"/>
      <c r="B2317" s="280"/>
      <c r="C2317" s="209"/>
      <c r="D2317" s="210"/>
      <c r="E2317" s="209"/>
      <c r="F2317" s="211"/>
      <c r="G2317" s="218">
        <f t="shared" ref="G2317:G2380" si="36">IF($E2317=$K$13,0.1466*(($F2317*7/22)^0.7187),IF($E2317=$K$14,0.49522*((($F2317*7/22)^2)^0.8726),IF($E2317=$K$15,0.17446*((($F2317*7/22)^2)^1.0437),IF($E2317=$K$16,0.2425*((($F2317*7/22)^2)^1.0751)))))*1.27*0.47*(44/12)</f>
        <v>0</v>
      </c>
      <c r="H2317" s="282"/>
    </row>
    <row r="2318" spans="1:8" ht="21.6" customHeight="1" thickBot="1">
      <c r="A2318" s="283"/>
      <c r="B2318" s="280"/>
      <c r="C2318" s="209"/>
      <c r="D2318" s="210"/>
      <c r="E2318" s="209"/>
      <c r="F2318" s="211"/>
      <c r="G2318" s="218">
        <f t="shared" si="36"/>
        <v>0</v>
      </c>
      <c r="H2318" s="282"/>
    </row>
    <row r="2319" spans="1:8" ht="21.6" customHeight="1" thickBot="1">
      <c r="A2319" s="283"/>
      <c r="B2319" s="280"/>
      <c r="C2319" s="209"/>
      <c r="D2319" s="210"/>
      <c r="E2319" s="209"/>
      <c r="F2319" s="211"/>
      <c r="G2319" s="218">
        <f t="shared" si="36"/>
        <v>0</v>
      </c>
      <c r="H2319" s="282"/>
    </row>
    <row r="2320" spans="1:8" ht="21.6" customHeight="1" thickBot="1">
      <c r="A2320" s="283"/>
      <c r="B2320" s="280"/>
      <c r="C2320" s="209"/>
      <c r="D2320" s="210"/>
      <c r="E2320" s="209"/>
      <c r="F2320" s="211"/>
      <c r="G2320" s="218">
        <f t="shared" si="36"/>
        <v>0</v>
      </c>
      <c r="H2320" s="282"/>
    </row>
    <row r="2321" spans="1:8" ht="21.6" customHeight="1" thickBot="1">
      <c r="A2321" s="283"/>
      <c r="B2321" s="280"/>
      <c r="C2321" s="209"/>
      <c r="D2321" s="210"/>
      <c r="E2321" s="209"/>
      <c r="F2321" s="211"/>
      <c r="G2321" s="218">
        <f t="shared" si="36"/>
        <v>0</v>
      </c>
      <c r="H2321" s="282"/>
    </row>
    <row r="2322" spans="1:8" ht="21.6" customHeight="1" thickBot="1">
      <c r="A2322" s="283"/>
      <c r="B2322" s="280"/>
      <c r="C2322" s="209"/>
      <c r="D2322" s="210"/>
      <c r="E2322" s="209"/>
      <c r="F2322" s="211"/>
      <c r="G2322" s="218">
        <f t="shared" si="36"/>
        <v>0</v>
      </c>
      <c r="H2322" s="282"/>
    </row>
    <row r="2323" spans="1:8" ht="21.6" customHeight="1" thickBot="1">
      <c r="A2323" s="283"/>
      <c r="B2323" s="280"/>
      <c r="C2323" s="209"/>
      <c r="D2323" s="210"/>
      <c r="E2323" s="209"/>
      <c r="F2323" s="211"/>
      <c r="G2323" s="218">
        <f t="shared" si="36"/>
        <v>0</v>
      </c>
      <c r="H2323" s="282"/>
    </row>
    <row r="2324" spans="1:8" ht="21.6" customHeight="1" thickBot="1">
      <c r="A2324" s="283"/>
      <c r="B2324" s="280"/>
      <c r="C2324" s="209"/>
      <c r="D2324" s="210"/>
      <c r="E2324" s="209"/>
      <c r="F2324" s="211"/>
      <c r="G2324" s="218">
        <f t="shared" si="36"/>
        <v>0</v>
      </c>
      <c r="H2324" s="282"/>
    </row>
    <row r="2325" spans="1:8" ht="21.6" customHeight="1" thickBot="1">
      <c r="A2325" s="283"/>
      <c r="B2325" s="280"/>
      <c r="C2325" s="209"/>
      <c r="D2325" s="210"/>
      <c r="E2325" s="209"/>
      <c r="F2325" s="211"/>
      <c r="G2325" s="218">
        <f t="shared" si="36"/>
        <v>0</v>
      </c>
      <c r="H2325" s="282"/>
    </row>
    <row r="2326" spans="1:8" ht="21.6" customHeight="1" thickBot="1">
      <c r="A2326" s="283"/>
      <c r="B2326" s="280"/>
      <c r="C2326" s="209"/>
      <c r="D2326" s="210"/>
      <c r="E2326" s="209"/>
      <c r="F2326" s="211"/>
      <c r="G2326" s="218">
        <f t="shared" si="36"/>
        <v>0</v>
      </c>
      <c r="H2326" s="282"/>
    </row>
    <row r="2327" spans="1:8" ht="21.6" customHeight="1" thickBot="1">
      <c r="A2327" s="283"/>
      <c r="B2327" s="280"/>
      <c r="C2327" s="209"/>
      <c r="D2327" s="210"/>
      <c r="E2327" s="209"/>
      <c r="F2327" s="211"/>
      <c r="G2327" s="218">
        <f t="shared" si="36"/>
        <v>0</v>
      </c>
      <c r="H2327" s="282"/>
    </row>
    <row r="2328" spans="1:8" ht="21.6" customHeight="1" thickBot="1">
      <c r="A2328" s="283"/>
      <c r="B2328" s="280"/>
      <c r="C2328" s="209"/>
      <c r="D2328" s="210"/>
      <c r="E2328" s="209"/>
      <c r="F2328" s="211"/>
      <c r="G2328" s="218">
        <f t="shared" si="36"/>
        <v>0</v>
      </c>
      <c r="H2328" s="282"/>
    </row>
    <row r="2329" spans="1:8" ht="21.6" customHeight="1" thickBot="1">
      <c r="A2329" s="283"/>
      <c r="B2329" s="280"/>
      <c r="C2329" s="209"/>
      <c r="D2329" s="210"/>
      <c r="E2329" s="209"/>
      <c r="F2329" s="211"/>
      <c r="G2329" s="218">
        <f t="shared" si="36"/>
        <v>0</v>
      </c>
      <c r="H2329" s="282"/>
    </row>
    <row r="2330" spans="1:8" ht="21.6" customHeight="1" thickBot="1">
      <c r="A2330" s="283"/>
      <c r="B2330" s="280"/>
      <c r="C2330" s="209"/>
      <c r="D2330" s="210"/>
      <c r="E2330" s="209"/>
      <c r="F2330" s="211"/>
      <c r="G2330" s="218">
        <f t="shared" si="36"/>
        <v>0</v>
      </c>
      <c r="H2330" s="282"/>
    </row>
    <row r="2331" spans="1:8" ht="21.6" customHeight="1" thickBot="1">
      <c r="A2331" s="283"/>
      <c r="B2331" s="280"/>
      <c r="C2331" s="209"/>
      <c r="D2331" s="210"/>
      <c r="E2331" s="209"/>
      <c r="F2331" s="211"/>
      <c r="G2331" s="218">
        <f t="shared" si="36"/>
        <v>0</v>
      </c>
      <c r="H2331" s="282"/>
    </row>
    <row r="2332" spans="1:8" ht="21.6" customHeight="1" thickBot="1">
      <c r="A2332" s="283"/>
      <c r="B2332" s="280"/>
      <c r="C2332" s="220"/>
      <c r="D2332" s="221"/>
      <c r="E2332" s="220"/>
      <c r="F2332" s="222"/>
      <c r="G2332" s="224">
        <f t="shared" si="36"/>
        <v>0</v>
      </c>
      <c r="H2332" s="282"/>
    </row>
    <row r="2333" spans="1:8" ht="22.2" customHeight="1" thickTop="1" thickBot="1">
      <c r="A2333" s="306">
        <v>117</v>
      </c>
      <c r="B2333" s="309"/>
      <c r="C2333" s="225">
        <v>1</v>
      </c>
      <c r="D2333" s="226"/>
      <c r="E2333" s="225"/>
      <c r="F2333" s="227"/>
      <c r="G2333" s="228">
        <f t="shared" si="36"/>
        <v>0</v>
      </c>
      <c r="H2333" s="311">
        <f>IFERROR((SUM(G2333:G2352)*(B2333/COUNTA(F2333:F2352))),0)</f>
        <v>0</v>
      </c>
    </row>
    <row r="2334" spans="1:8" ht="21.6" customHeight="1" thickBot="1">
      <c r="A2334" s="307"/>
      <c r="B2334" s="280"/>
      <c r="C2334" s="209">
        <v>2</v>
      </c>
      <c r="D2334" s="210"/>
      <c r="E2334" s="209"/>
      <c r="F2334" s="211"/>
      <c r="G2334" s="229">
        <f t="shared" si="36"/>
        <v>0</v>
      </c>
      <c r="H2334" s="311"/>
    </row>
    <row r="2335" spans="1:8" ht="21.6" customHeight="1" thickBot="1">
      <c r="A2335" s="307"/>
      <c r="B2335" s="280"/>
      <c r="C2335" s="209"/>
      <c r="D2335" s="210"/>
      <c r="E2335" s="209"/>
      <c r="F2335" s="211"/>
      <c r="G2335" s="229">
        <f t="shared" si="36"/>
        <v>0</v>
      </c>
      <c r="H2335" s="311"/>
    </row>
    <row r="2336" spans="1:8" ht="21.6" customHeight="1" thickBot="1">
      <c r="A2336" s="307"/>
      <c r="B2336" s="280"/>
      <c r="C2336" s="209"/>
      <c r="D2336" s="210"/>
      <c r="E2336" s="209"/>
      <c r="F2336" s="211"/>
      <c r="G2336" s="229">
        <f t="shared" si="36"/>
        <v>0</v>
      </c>
      <c r="H2336" s="311"/>
    </row>
    <row r="2337" spans="1:8" ht="21.6" customHeight="1" thickBot="1">
      <c r="A2337" s="307"/>
      <c r="B2337" s="280"/>
      <c r="C2337" s="209"/>
      <c r="D2337" s="210"/>
      <c r="E2337" s="209"/>
      <c r="F2337" s="211"/>
      <c r="G2337" s="229">
        <f t="shared" si="36"/>
        <v>0</v>
      </c>
      <c r="H2337" s="311"/>
    </row>
    <row r="2338" spans="1:8" ht="21.6" customHeight="1" thickBot="1">
      <c r="A2338" s="307"/>
      <c r="B2338" s="280"/>
      <c r="C2338" s="209"/>
      <c r="D2338" s="210"/>
      <c r="E2338" s="209"/>
      <c r="F2338" s="211"/>
      <c r="G2338" s="229">
        <f t="shared" si="36"/>
        <v>0</v>
      </c>
      <c r="H2338" s="311"/>
    </row>
    <row r="2339" spans="1:8" ht="21.6" customHeight="1" thickBot="1">
      <c r="A2339" s="307"/>
      <c r="B2339" s="280"/>
      <c r="C2339" s="209"/>
      <c r="D2339" s="210"/>
      <c r="E2339" s="209"/>
      <c r="F2339" s="211"/>
      <c r="G2339" s="229">
        <f t="shared" si="36"/>
        <v>0</v>
      </c>
      <c r="H2339" s="311"/>
    </row>
    <row r="2340" spans="1:8" ht="21.6" customHeight="1" thickBot="1">
      <c r="A2340" s="307"/>
      <c r="B2340" s="280"/>
      <c r="C2340" s="209"/>
      <c r="D2340" s="210"/>
      <c r="E2340" s="209"/>
      <c r="F2340" s="211"/>
      <c r="G2340" s="229">
        <f t="shared" si="36"/>
        <v>0</v>
      </c>
      <c r="H2340" s="311"/>
    </row>
    <row r="2341" spans="1:8" ht="21.6" customHeight="1" thickBot="1">
      <c r="A2341" s="307"/>
      <c r="B2341" s="280"/>
      <c r="C2341" s="209"/>
      <c r="D2341" s="210"/>
      <c r="E2341" s="209"/>
      <c r="F2341" s="211"/>
      <c r="G2341" s="229">
        <f t="shared" si="36"/>
        <v>0</v>
      </c>
      <c r="H2341" s="311"/>
    </row>
    <row r="2342" spans="1:8" ht="21.6" customHeight="1" thickBot="1">
      <c r="A2342" s="307"/>
      <c r="B2342" s="280"/>
      <c r="C2342" s="209"/>
      <c r="D2342" s="210"/>
      <c r="E2342" s="209"/>
      <c r="F2342" s="211"/>
      <c r="G2342" s="229">
        <f t="shared" si="36"/>
        <v>0</v>
      </c>
      <c r="H2342" s="311"/>
    </row>
    <row r="2343" spans="1:8" ht="21.6" customHeight="1" thickBot="1">
      <c r="A2343" s="307"/>
      <c r="B2343" s="280"/>
      <c r="C2343" s="209"/>
      <c r="D2343" s="210"/>
      <c r="E2343" s="209"/>
      <c r="F2343" s="211"/>
      <c r="G2343" s="229">
        <f t="shared" si="36"/>
        <v>0</v>
      </c>
      <c r="H2343" s="311"/>
    </row>
    <row r="2344" spans="1:8" ht="21.6" customHeight="1" thickBot="1">
      <c r="A2344" s="307"/>
      <c r="B2344" s="280"/>
      <c r="C2344" s="209"/>
      <c r="D2344" s="210"/>
      <c r="E2344" s="209"/>
      <c r="F2344" s="211"/>
      <c r="G2344" s="229">
        <f t="shared" si="36"/>
        <v>0</v>
      </c>
      <c r="H2344" s="311"/>
    </row>
    <row r="2345" spans="1:8" ht="21.6" customHeight="1" thickBot="1">
      <c r="A2345" s="307"/>
      <c r="B2345" s="280"/>
      <c r="C2345" s="209"/>
      <c r="D2345" s="210"/>
      <c r="E2345" s="209"/>
      <c r="F2345" s="211"/>
      <c r="G2345" s="229">
        <f t="shared" si="36"/>
        <v>0</v>
      </c>
      <c r="H2345" s="311"/>
    </row>
    <row r="2346" spans="1:8" ht="21.6" customHeight="1" thickBot="1">
      <c r="A2346" s="307"/>
      <c r="B2346" s="280"/>
      <c r="C2346" s="209"/>
      <c r="D2346" s="210"/>
      <c r="E2346" s="209"/>
      <c r="F2346" s="211"/>
      <c r="G2346" s="229">
        <f t="shared" si="36"/>
        <v>0</v>
      </c>
      <c r="H2346" s="311"/>
    </row>
    <row r="2347" spans="1:8" ht="21.6" customHeight="1" thickBot="1">
      <c r="A2347" s="307"/>
      <c r="B2347" s="280"/>
      <c r="C2347" s="209"/>
      <c r="D2347" s="210"/>
      <c r="E2347" s="209"/>
      <c r="F2347" s="211"/>
      <c r="G2347" s="229">
        <f t="shared" si="36"/>
        <v>0</v>
      </c>
      <c r="H2347" s="311"/>
    </row>
    <row r="2348" spans="1:8" ht="21.6" customHeight="1" thickBot="1">
      <c r="A2348" s="307"/>
      <c r="B2348" s="280"/>
      <c r="C2348" s="209"/>
      <c r="D2348" s="210"/>
      <c r="E2348" s="209"/>
      <c r="F2348" s="211"/>
      <c r="G2348" s="229">
        <f t="shared" si="36"/>
        <v>0</v>
      </c>
      <c r="H2348" s="311"/>
    </row>
    <row r="2349" spans="1:8" ht="21.6" customHeight="1" thickBot="1">
      <c r="A2349" s="307"/>
      <c r="B2349" s="280"/>
      <c r="C2349" s="209"/>
      <c r="D2349" s="210"/>
      <c r="E2349" s="209"/>
      <c r="F2349" s="211"/>
      <c r="G2349" s="229">
        <f t="shared" si="36"/>
        <v>0</v>
      </c>
      <c r="H2349" s="311"/>
    </row>
    <row r="2350" spans="1:8" ht="21.6" customHeight="1" thickBot="1">
      <c r="A2350" s="307"/>
      <c r="B2350" s="280"/>
      <c r="C2350" s="209"/>
      <c r="D2350" s="210"/>
      <c r="E2350" s="209"/>
      <c r="F2350" s="211"/>
      <c r="G2350" s="229">
        <f t="shared" si="36"/>
        <v>0</v>
      </c>
      <c r="H2350" s="311"/>
    </row>
    <row r="2351" spans="1:8" ht="21.6" customHeight="1" thickBot="1">
      <c r="A2351" s="307"/>
      <c r="B2351" s="280"/>
      <c r="C2351" s="209"/>
      <c r="D2351" s="210"/>
      <c r="E2351" s="209"/>
      <c r="F2351" s="211"/>
      <c r="G2351" s="229">
        <f t="shared" si="36"/>
        <v>0</v>
      </c>
      <c r="H2351" s="311"/>
    </row>
    <row r="2352" spans="1:8" ht="21.6" customHeight="1" thickBot="1">
      <c r="A2352" s="308"/>
      <c r="B2352" s="310"/>
      <c r="C2352" s="230"/>
      <c r="D2352" s="231"/>
      <c r="E2352" s="230"/>
      <c r="F2352" s="232"/>
      <c r="G2352" s="233">
        <f t="shared" si="36"/>
        <v>0</v>
      </c>
      <c r="H2352" s="311"/>
    </row>
    <row r="2353" spans="1:8" ht="22.2" customHeight="1" thickTop="1" thickBot="1">
      <c r="A2353" s="277">
        <v>118</v>
      </c>
      <c r="B2353" s="280"/>
      <c r="C2353" s="223">
        <v>1</v>
      </c>
      <c r="D2353" s="234"/>
      <c r="E2353" s="223"/>
      <c r="F2353" s="235"/>
      <c r="G2353" s="236">
        <f t="shared" si="36"/>
        <v>0</v>
      </c>
      <c r="H2353" s="282">
        <f>IFERROR((SUM(G2353:G2372)*(B2353/COUNTA(F2353:F2372))),0)</f>
        <v>0</v>
      </c>
    </row>
    <row r="2354" spans="1:8" ht="21.6" customHeight="1" thickBot="1">
      <c r="A2354" s="277"/>
      <c r="B2354" s="280"/>
      <c r="C2354" s="209">
        <v>2</v>
      </c>
      <c r="D2354" s="210"/>
      <c r="E2354" s="209"/>
      <c r="F2354" s="211"/>
      <c r="G2354" s="218">
        <f t="shared" si="36"/>
        <v>0</v>
      </c>
      <c r="H2354" s="282"/>
    </row>
    <row r="2355" spans="1:8" ht="21.6" customHeight="1" thickBot="1">
      <c r="A2355" s="277"/>
      <c r="B2355" s="280"/>
      <c r="C2355" s="209"/>
      <c r="D2355" s="210"/>
      <c r="E2355" s="209"/>
      <c r="F2355" s="211"/>
      <c r="G2355" s="218">
        <f t="shared" si="36"/>
        <v>0</v>
      </c>
      <c r="H2355" s="282"/>
    </row>
    <row r="2356" spans="1:8" ht="21.6" customHeight="1" thickBot="1">
      <c r="A2356" s="277"/>
      <c r="B2356" s="280"/>
      <c r="C2356" s="209"/>
      <c r="D2356" s="210"/>
      <c r="E2356" s="209"/>
      <c r="F2356" s="211"/>
      <c r="G2356" s="218">
        <f t="shared" si="36"/>
        <v>0</v>
      </c>
      <c r="H2356" s="282"/>
    </row>
    <row r="2357" spans="1:8" ht="21.6" customHeight="1" thickBot="1">
      <c r="A2357" s="277"/>
      <c r="B2357" s="280"/>
      <c r="C2357" s="209"/>
      <c r="D2357" s="210"/>
      <c r="E2357" s="209"/>
      <c r="F2357" s="211"/>
      <c r="G2357" s="218">
        <f t="shared" si="36"/>
        <v>0</v>
      </c>
      <c r="H2357" s="282"/>
    </row>
    <row r="2358" spans="1:8" ht="21.6" customHeight="1" thickBot="1">
      <c r="A2358" s="277"/>
      <c r="B2358" s="280"/>
      <c r="C2358" s="209"/>
      <c r="D2358" s="210"/>
      <c r="E2358" s="209"/>
      <c r="F2358" s="211"/>
      <c r="G2358" s="218">
        <f t="shared" si="36"/>
        <v>0</v>
      </c>
      <c r="H2358" s="282"/>
    </row>
    <row r="2359" spans="1:8" ht="21.6" customHeight="1" thickBot="1">
      <c r="A2359" s="277"/>
      <c r="B2359" s="280"/>
      <c r="C2359" s="209"/>
      <c r="D2359" s="210"/>
      <c r="E2359" s="209"/>
      <c r="F2359" s="211"/>
      <c r="G2359" s="218">
        <f t="shared" si="36"/>
        <v>0</v>
      </c>
      <c r="H2359" s="282"/>
    </row>
    <row r="2360" spans="1:8" ht="21.6" customHeight="1" thickBot="1">
      <c r="A2360" s="277"/>
      <c r="B2360" s="280"/>
      <c r="C2360" s="209"/>
      <c r="D2360" s="210"/>
      <c r="E2360" s="209"/>
      <c r="F2360" s="211"/>
      <c r="G2360" s="218">
        <f t="shared" si="36"/>
        <v>0</v>
      </c>
      <c r="H2360" s="282"/>
    </row>
    <row r="2361" spans="1:8" ht="21.6" customHeight="1" thickBot="1">
      <c r="A2361" s="277"/>
      <c r="B2361" s="280"/>
      <c r="C2361" s="209"/>
      <c r="D2361" s="210"/>
      <c r="E2361" s="209"/>
      <c r="F2361" s="211"/>
      <c r="G2361" s="218">
        <f t="shared" si="36"/>
        <v>0</v>
      </c>
      <c r="H2361" s="282"/>
    </row>
    <row r="2362" spans="1:8" ht="21.6" customHeight="1" thickBot="1">
      <c r="A2362" s="277"/>
      <c r="B2362" s="280"/>
      <c r="C2362" s="209"/>
      <c r="D2362" s="210"/>
      <c r="E2362" s="209"/>
      <c r="F2362" s="211"/>
      <c r="G2362" s="218">
        <f t="shared" si="36"/>
        <v>0</v>
      </c>
      <c r="H2362" s="282"/>
    </row>
    <row r="2363" spans="1:8" ht="21.6" customHeight="1" thickBot="1">
      <c r="A2363" s="277"/>
      <c r="B2363" s="280"/>
      <c r="C2363" s="209"/>
      <c r="D2363" s="210"/>
      <c r="E2363" s="209"/>
      <c r="F2363" s="211"/>
      <c r="G2363" s="218">
        <f t="shared" si="36"/>
        <v>0</v>
      </c>
      <c r="H2363" s="282"/>
    </row>
    <row r="2364" spans="1:8" ht="21.6" customHeight="1" thickBot="1">
      <c r="A2364" s="277"/>
      <c r="B2364" s="280"/>
      <c r="C2364" s="209"/>
      <c r="D2364" s="210"/>
      <c r="E2364" s="209"/>
      <c r="F2364" s="211"/>
      <c r="G2364" s="218">
        <f t="shared" si="36"/>
        <v>0</v>
      </c>
      <c r="H2364" s="282"/>
    </row>
    <row r="2365" spans="1:8" ht="21.6" customHeight="1" thickBot="1">
      <c r="A2365" s="277"/>
      <c r="B2365" s="280"/>
      <c r="C2365" s="209"/>
      <c r="D2365" s="210"/>
      <c r="E2365" s="209"/>
      <c r="F2365" s="211"/>
      <c r="G2365" s="218">
        <f t="shared" si="36"/>
        <v>0</v>
      </c>
      <c r="H2365" s="282"/>
    </row>
    <row r="2366" spans="1:8" ht="21.6" customHeight="1" thickBot="1">
      <c r="A2366" s="277"/>
      <c r="B2366" s="280"/>
      <c r="C2366" s="209"/>
      <c r="D2366" s="210"/>
      <c r="E2366" s="209"/>
      <c r="F2366" s="211"/>
      <c r="G2366" s="218">
        <f t="shared" si="36"/>
        <v>0</v>
      </c>
      <c r="H2366" s="282"/>
    </row>
    <row r="2367" spans="1:8" ht="21.6" customHeight="1" thickBot="1">
      <c r="A2367" s="277"/>
      <c r="B2367" s="280"/>
      <c r="C2367" s="209"/>
      <c r="D2367" s="210"/>
      <c r="E2367" s="209"/>
      <c r="F2367" s="211"/>
      <c r="G2367" s="218">
        <f t="shared" si="36"/>
        <v>0</v>
      </c>
      <c r="H2367" s="282"/>
    </row>
    <row r="2368" spans="1:8" ht="21.6" customHeight="1" thickBot="1">
      <c r="A2368" s="277"/>
      <c r="B2368" s="280"/>
      <c r="C2368" s="209"/>
      <c r="D2368" s="210"/>
      <c r="E2368" s="209"/>
      <c r="F2368" s="211"/>
      <c r="G2368" s="218">
        <f t="shared" si="36"/>
        <v>0</v>
      </c>
      <c r="H2368" s="282"/>
    </row>
    <row r="2369" spans="1:8" ht="21.6" customHeight="1" thickBot="1">
      <c r="A2369" s="277"/>
      <c r="B2369" s="280"/>
      <c r="C2369" s="209"/>
      <c r="D2369" s="210"/>
      <c r="E2369" s="209"/>
      <c r="F2369" s="211"/>
      <c r="G2369" s="218">
        <f t="shared" si="36"/>
        <v>0</v>
      </c>
      <c r="H2369" s="282"/>
    </row>
    <row r="2370" spans="1:8" ht="21.6" customHeight="1" thickBot="1">
      <c r="A2370" s="277"/>
      <c r="B2370" s="280"/>
      <c r="C2370" s="209"/>
      <c r="D2370" s="210"/>
      <c r="E2370" s="209"/>
      <c r="F2370" s="211"/>
      <c r="G2370" s="218">
        <f t="shared" si="36"/>
        <v>0</v>
      </c>
      <c r="H2370" s="282"/>
    </row>
    <row r="2371" spans="1:8" ht="21.6" customHeight="1" thickBot="1">
      <c r="A2371" s="277"/>
      <c r="B2371" s="280"/>
      <c r="C2371" s="209"/>
      <c r="D2371" s="210"/>
      <c r="E2371" s="209"/>
      <c r="F2371" s="211"/>
      <c r="G2371" s="218">
        <f t="shared" si="36"/>
        <v>0</v>
      </c>
      <c r="H2371" s="282"/>
    </row>
    <row r="2372" spans="1:8" ht="21.6" customHeight="1" thickBot="1">
      <c r="A2372" s="277"/>
      <c r="B2372" s="280"/>
      <c r="C2372" s="220"/>
      <c r="D2372" s="221"/>
      <c r="E2372" s="220"/>
      <c r="F2372" s="222"/>
      <c r="G2372" s="224">
        <f t="shared" si="36"/>
        <v>0</v>
      </c>
      <c r="H2372" s="282"/>
    </row>
    <row r="2373" spans="1:8" ht="22.2" customHeight="1" thickTop="1" thickBot="1">
      <c r="A2373" s="312">
        <v>119</v>
      </c>
      <c r="B2373" s="309"/>
      <c r="C2373" s="225">
        <v>1</v>
      </c>
      <c r="D2373" s="226"/>
      <c r="E2373" s="225"/>
      <c r="F2373" s="227"/>
      <c r="G2373" s="228">
        <f t="shared" si="36"/>
        <v>0</v>
      </c>
      <c r="H2373" s="311">
        <f>IFERROR((SUM(G2373:G2392)*(B2373/COUNTA(F2373:F2392))),0)</f>
        <v>0</v>
      </c>
    </row>
    <row r="2374" spans="1:8" ht="21.6" customHeight="1" thickBot="1">
      <c r="A2374" s="313"/>
      <c r="B2374" s="280"/>
      <c r="C2374" s="209">
        <v>2</v>
      </c>
      <c r="D2374" s="210"/>
      <c r="E2374" s="209"/>
      <c r="F2374" s="211"/>
      <c r="G2374" s="229">
        <f t="shared" si="36"/>
        <v>0</v>
      </c>
      <c r="H2374" s="311"/>
    </row>
    <row r="2375" spans="1:8" ht="21.6" customHeight="1" thickBot="1">
      <c r="A2375" s="313"/>
      <c r="B2375" s="280"/>
      <c r="C2375" s="209"/>
      <c r="D2375" s="210"/>
      <c r="E2375" s="209"/>
      <c r="F2375" s="211"/>
      <c r="G2375" s="229">
        <f t="shared" si="36"/>
        <v>0</v>
      </c>
      <c r="H2375" s="311"/>
    </row>
    <row r="2376" spans="1:8" ht="21.6" customHeight="1" thickBot="1">
      <c r="A2376" s="313"/>
      <c r="B2376" s="280"/>
      <c r="C2376" s="209"/>
      <c r="D2376" s="210"/>
      <c r="E2376" s="209"/>
      <c r="F2376" s="211"/>
      <c r="G2376" s="229">
        <f t="shared" si="36"/>
        <v>0</v>
      </c>
      <c r="H2376" s="311"/>
    </row>
    <row r="2377" spans="1:8" ht="21.6" customHeight="1" thickBot="1">
      <c r="A2377" s="313"/>
      <c r="B2377" s="280"/>
      <c r="C2377" s="209"/>
      <c r="D2377" s="210"/>
      <c r="E2377" s="209"/>
      <c r="F2377" s="211"/>
      <c r="G2377" s="229">
        <f t="shared" si="36"/>
        <v>0</v>
      </c>
      <c r="H2377" s="311"/>
    </row>
    <row r="2378" spans="1:8" ht="21.6" customHeight="1" thickBot="1">
      <c r="A2378" s="313"/>
      <c r="B2378" s="280"/>
      <c r="C2378" s="209"/>
      <c r="D2378" s="210"/>
      <c r="E2378" s="209"/>
      <c r="F2378" s="211"/>
      <c r="G2378" s="229">
        <f t="shared" si="36"/>
        <v>0</v>
      </c>
      <c r="H2378" s="311"/>
    </row>
    <row r="2379" spans="1:8" ht="21.6" customHeight="1" thickBot="1">
      <c r="A2379" s="313"/>
      <c r="B2379" s="280"/>
      <c r="C2379" s="209"/>
      <c r="D2379" s="210"/>
      <c r="E2379" s="209"/>
      <c r="F2379" s="211"/>
      <c r="G2379" s="229">
        <f t="shared" si="36"/>
        <v>0</v>
      </c>
      <c r="H2379" s="311"/>
    </row>
    <row r="2380" spans="1:8" ht="21.6" customHeight="1" thickBot="1">
      <c r="A2380" s="313"/>
      <c r="B2380" s="280"/>
      <c r="C2380" s="209"/>
      <c r="D2380" s="210"/>
      <c r="E2380" s="209"/>
      <c r="F2380" s="211"/>
      <c r="G2380" s="229">
        <f t="shared" si="36"/>
        <v>0</v>
      </c>
      <c r="H2380" s="311"/>
    </row>
    <row r="2381" spans="1:8" ht="21.6" customHeight="1" thickBot="1">
      <c r="A2381" s="313"/>
      <c r="B2381" s="280"/>
      <c r="C2381" s="209"/>
      <c r="D2381" s="210"/>
      <c r="E2381" s="209"/>
      <c r="F2381" s="211"/>
      <c r="G2381" s="229">
        <f t="shared" ref="G2381:G2444" si="37">IF($E2381=$K$13,0.1466*(($F2381*7/22)^0.7187),IF($E2381=$K$14,0.49522*((($F2381*7/22)^2)^0.8726),IF($E2381=$K$15,0.17446*((($F2381*7/22)^2)^1.0437),IF($E2381=$K$16,0.2425*((($F2381*7/22)^2)^1.0751)))))*1.27*0.47*(44/12)</f>
        <v>0</v>
      </c>
      <c r="H2381" s="311"/>
    </row>
    <row r="2382" spans="1:8" ht="21.6" customHeight="1" thickBot="1">
      <c r="A2382" s="313"/>
      <c r="B2382" s="280"/>
      <c r="C2382" s="209"/>
      <c r="D2382" s="210"/>
      <c r="E2382" s="209"/>
      <c r="F2382" s="211"/>
      <c r="G2382" s="229">
        <f t="shared" si="37"/>
        <v>0</v>
      </c>
      <c r="H2382" s="311"/>
    </row>
    <row r="2383" spans="1:8" ht="21.6" customHeight="1" thickBot="1">
      <c r="A2383" s="313"/>
      <c r="B2383" s="280"/>
      <c r="C2383" s="209"/>
      <c r="D2383" s="210"/>
      <c r="E2383" s="209"/>
      <c r="F2383" s="211"/>
      <c r="G2383" s="229">
        <f t="shared" si="37"/>
        <v>0</v>
      </c>
      <c r="H2383" s="311"/>
    </row>
    <row r="2384" spans="1:8" ht="21.6" customHeight="1" thickBot="1">
      <c r="A2384" s="313"/>
      <c r="B2384" s="280"/>
      <c r="C2384" s="209"/>
      <c r="D2384" s="210"/>
      <c r="E2384" s="209"/>
      <c r="F2384" s="211"/>
      <c r="G2384" s="229">
        <f t="shared" si="37"/>
        <v>0</v>
      </c>
      <c r="H2384" s="311"/>
    </row>
    <row r="2385" spans="1:8" ht="21.6" customHeight="1" thickBot="1">
      <c r="A2385" s="313"/>
      <c r="B2385" s="280"/>
      <c r="C2385" s="209"/>
      <c r="D2385" s="210"/>
      <c r="E2385" s="209"/>
      <c r="F2385" s="211"/>
      <c r="G2385" s="229">
        <f t="shared" si="37"/>
        <v>0</v>
      </c>
      <c r="H2385" s="311"/>
    </row>
    <row r="2386" spans="1:8" ht="21.6" customHeight="1" thickBot="1">
      <c r="A2386" s="313"/>
      <c r="B2386" s="280"/>
      <c r="C2386" s="209"/>
      <c r="D2386" s="210"/>
      <c r="E2386" s="209"/>
      <c r="F2386" s="211"/>
      <c r="G2386" s="229">
        <f t="shared" si="37"/>
        <v>0</v>
      </c>
      <c r="H2386" s="311"/>
    </row>
    <row r="2387" spans="1:8" ht="21.6" customHeight="1" thickBot="1">
      <c r="A2387" s="313"/>
      <c r="B2387" s="280"/>
      <c r="C2387" s="209"/>
      <c r="D2387" s="210"/>
      <c r="E2387" s="209"/>
      <c r="F2387" s="211"/>
      <c r="G2387" s="229">
        <f t="shared" si="37"/>
        <v>0</v>
      </c>
      <c r="H2387" s="311"/>
    </row>
    <row r="2388" spans="1:8" ht="21.6" customHeight="1" thickBot="1">
      <c r="A2388" s="313"/>
      <c r="B2388" s="280"/>
      <c r="C2388" s="209"/>
      <c r="D2388" s="210"/>
      <c r="E2388" s="209"/>
      <c r="F2388" s="211"/>
      <c r="G2388" s="229">
        <f t="shared" si="37"/>
        <v>0</v>
      </c>
      <c r="H2388" s="311"/>
    </row>
    <row r="2389" spans="1:8" ht="21.6" customHeight="1" thickBot="1">
      <c r="A2389" s="313"/>
      <c r="B2389" s="280"/>
      <c r="C2389" s="209"/>
      <c r="D2389" s="210"/>
      <c r="E2389" s="209"/>
      <c r="F2389" s="211"/>
      <c r="G2389" s="229">
        <f t="shared" si="37"/>
        <v>0</v>
      </c>
      <c r="H2389" s="311"/>
    </row>
    <row r="2390" spans="1:8" ht="21.6" customHeight="1" thickBot="1">
      <c r="A2390" s="313"/>
      <c r="B2390" s="280"/>
      <c r="C2390" s="209"/>
      <c r="D2390" s="210"/>
      <c r="E2390" s="209"/>
      <c r="F2390" s="211"/>
      <c r="G2390" s="229">
        <f t="shared" si="37"/>
        <v>0</v>
      </c>
      <c r="H2390" s="311"/>
    </row>
    <row r="2391" spans="1:8" ht="21.6" customHeight="1" thickBot="1">
      <c r="A2391" s="313"/>
      <c r="B2391" s="280"/>
      <c r="C2391" s="209"/>
      <c r="D2391" s="210"/>
      <c r="E2391" s="209"/>
      <c r="F2391" s="211"/>
      <c r="G2391" s="229">
        <f t="shared" si="37"/>
        <v>0</v>
      </c>
      <c r="H2391" s="311"/>
    </row>
    <row r="2392" spans="1:8" ht="21.6" customHeight="1" thickBot="1">
      <c r="A2392" s="314"/>
      <c r="B2392" s="310"/>
      <c r="C2392" s="230"/>
      <c r="D2392" s="231"/>
      <c r="E2392" s="230"/>
      <c r="F2392" s="232"/>
      <c r="G2392" s="233">
        <f t="shared" si="37"/>
        <v>0</v>
      </c>
      <c r="H2392" s="311"/>
    </row>
    <row r="2393" spans="1:8" ht="22.2" customHeight="1" thickTop="1" thickBot="1">
      <c r="A2393" s="283">
        <v>120</v>
      </c>
      <c r="B2393" s="280"/>
      <c r="C2393" s="223">
        <v>1</v>
      </c>
      <c r="D2393" s="234"/>
      <c r="E2393" s="223"/>
      <c r="F2393" s="235"/>
      <c r="G2393" s="236">
        <f t="shared" si="37"/>
        <v>0</v>
      </c>
      <c r="H2393" s="282">
        <f>IFERROR((SUM(G2393:G2412)*(B2393/COUNTA(F2393:F2412))),0)</f>
        <v>0</v>
      </c>
    </row>
    <row r="2394" spans="1:8" ht="21.6" customHeight="1" thickBot="1">
      <c r="A2394" s="283"/>
      <c r="B2394" s="280"/>
      <c r="C2394" s="209">
        <v>2</v>
      </c>
      <c r="D2394" s="210"/>
      <c r="E2394" s="209"/>
      <c r="F2394" s="211"/>
      <c r="G2394" s="218">
        <f t="shared" si="37"/>
        <v>0</v>
      </c>
      <c r="H2394" s="282"/>
    </row>
    <row r="2395" spans="1:8" ht="21.6" customHeight="1" thickBot="1">
      <c r="A2395" s="283"/>
      <c r="B2395" s="280"/>
      <c r="C2395" s="209"/>
      <c r="D2395" s="210"/>
      <c r="E2395" s="209"/>
      <c r="F2395" s="211"/>
      <c r="G2395" s="218">
        <f t="shared" si="37"/>
        <v>0</v>
      </c>
      <c r="H2395" s="282"/>
    </row>
    <row r="2396" spans="1:8" ht="21.6" customHeight="1" thickBot="1">
      <c r="A2396" s="283"/>
      <c r="B2396" s="280"/>
      <c r="C2396" s="209"/>
      <c r="D2396" s="210"/>
      <c r="E2396" s="209"/>
      <c r="F2396" s="211"/>
      <c r="G2396" s="218">
        <f t="shared" si="37"/>
        <v>0</v>
      </c>
      <c r="H2396" s="282"/>
    </row>
    <row r="2397" spans="1:8" ht="21.6" customHeight="1" thickBot="1">
      <c r="A2397" s="283"/>
      <c r="B2397" s="280"/>
      <c r="C2397" s="209"/>
      <c r="D2397" s="210"/>
      <c r="E2397" s="209"/>
      <c r="F2397" s="211"/>
      <c r="G2397" s="218">
        <f t="shared" si="37"/>
        <v>0</v>
      </c>
      <c r="H2397" s="282"/>
    </row>
    <row r="2398" spans="1:8" ht="21.6" customHeight="1" thickBot="1">
      <c r="A2398" s="283"/>
      <c r="B2398" s="280"/>
      <c r="C2398" s="209"/>
      <c r="D2398" s="210"/>
      <c r="E2398" s="209"/>
      <c r="F2398" s="211"/>
      <c r="G2398" s="218">
        <f t="shared" si="37"/>
        <v>0</v>
      </c>
      <c r="H2398" s="282"/>
    </row>
    <row r="2399" spans="1:8" ht="21.6" customHeight="1" thickBot="1">
      <c r="A2399" s="283"/>
      <c r="B2399" s="280"/>
      <c r="C2399" s="209"/>
      <c r="D2399" s="210"/>
      <c r="E2399" s="209"/>
      <c r="F2399" s="211"/>
      <c r="G2399" s="218">
        <f t="shared" si="37"/>
        <v>0</v>
      </c>
      <c r="H2399" s="282"/>
    </row>
    <row r="2400" spans="1:8" ht="21.6" customHeight="1" thickBot="1">
      <c r="A2400" s="283"/>
      <c r="B2400" s="280"/>
      <c r="C2400" s="209"/>
      <c r="D2400" s="210"/>
      <c r="E2400" s="209"/>
      <c r="F2400" s="211"/>
      <c r="G2400" s="218">
        <f t="shared" si="37"/>
        <v>0</v>
      </c>
      <c r="H2400" s="282"/>
    </row>
    <row r="2401" spans="1:8" ht="21.6" customHeight="1" thickBot="1">
      <c r="A2401" s="283"/>
      <c r="B2401" s="280"/>
      <c r="C2401" s="209"/>
      <c r="D2401" s="210"/>
      <c r="E2401" s="209"/>
      <c r="F2401" s="211"/>
      <c r="G2401" s="218">
        <f t="shared" si="37"/>
        <v>0</v>
      </c>
      <c r="H2401" s="282"/>
    </row>
    <row r="2402" spans="1:8" ht="21.6" customHeight="1" thickBot="1">
      <c r="A2402" s="283"/>
      <c r="B2402" s="280"/>
      <c r="C2402" s="209"/>
      <c r="D2402" s="210"/>
      <c r="E2402" s="209"/>
      <c r="F2402" s="211"/>
      <c r="G2402" s="218">
        <f t="shared" si="37"/>
        <v>0</v>
      </c>
      <c r="H2402" s="282"/>
    </row>
    <row r="2403" spans="1:8" ht="21.6" customHeight="1" thickBot="1">
      <c r="A2403" s="283"/>
      <c r="B2403" s="280"/>
      <c r="C2403" s="209"/>
      <c r="D2403" s="210"/>
      <c r="E2403" s="209"/>
      <c r="F2403" s="211"/>
      <c r="G2403" s="218">
        <f t="shared" si="37"/>
        <v>0</v>
      </c>
      <c r="H2403" s="282"/>
    </row>
    <row r="2404" spans="1:8" ht="21.6" customHeight="1" thickBot="1">
      <c r="A2404" s="283"/>
      <c r="B2404" s="280"/>
      <c r="C2404" s="209"/>
      <c r="D2404" s="210"/>
      <c r="E2404" s="209"/>
      <c r="F2404" s="211"/>
      <c r="G2404" s="218">
        <f t="shared" si="37"/>
        <v>0</v>
      </c>
      <c r="H2404" s="282"/>
    </row>
    <row r="2405" spans="1:8" ht="21.6" customHeight="1" thickBot="1">
      <c r="A2405" s="283"/>
      <c r="B2405" s="280"/>
      <c r="C2405" s="209"/>
      <c r="D2405" s="210"/>
      <c r="E2405" s="209"/>
      <c r="F2405" s="211"/>
      <c r="G2405" s="218">
        <f t="shared" si="37"/>
        <v>0</v>
      </c>
      <c r="H2405" s="282"/>
    </row>
    <row r="2406" spans="1:8" ht="21.6" customHeight="1" thickBot="1">
      <c r="A2406" s="283"/>
      <c r="B2406" s="280"/>
      <c r="C2406" s="209"/>
      <c r="D2406" s="210"/>
      <c r="E2406" s="209"/>
      <c r="F2406" s="211"/>
      <c r="G2406" s="218">
        <f t="shared" si="37"/>
        <v>0</v>
      </c>
      <c r="H2406" s="282"/>
    </row>
    <row r="2407" spans="1:8" ht="21.6" customHeight="1" thickBot="1">
      <c r="A2407" s="283"/>
      <c r="B2407" s="280"/>
      <c r="C2407" s="209"/>
      <c r="D2407" s="210"/>
      <c r="E2407" s="209"/>
      <c r="F2407" s="211"/>
      <c r="G2407" s="218">
        <f t="shared" si="37"/>
        <v>0</v>
      </c>
      <c r="H2407" s="282"/>
    </row>
    <row r="2408" spans="1:8" ht="21.6" customHeight="1" thickBot="1">
      <c r="A2408" s="283"/>
      <c r="B2408" s="280"/>
      <c r="C2408" s="209"/>
      <c r="D2408" s="210"/>
      <c r="E2408" s="209"/>
      <c r="F2408" s="211"/>
      <c r="G2408" s="218">
        <f t="shared" si="37"/>
        <v>0</v>
      </c>
      <c r="H2408" s="282"/>
    </row>
    <row r="2409" spans="1:8" ht="21.6" customHeight="1" thickBot="1">
      <c r="A2409" s="283"/>
      <c r="B2409" s="280"/>
      <c r="C2409" s="209"/>
      <c r="D2409" s="210"/>
      <c r="E2409" s="209"/>
      <c r="F2409" s="211"/>
      <c r="G2409" s="218">
        <f t="shared" si="37"/>
        <v>0</v>
      </c>
      <c r="H2409" s="282"/>
    </row>
    <row r="2410" spans="1:8" ht="21.6" customHeight="1" thickBot="1">
      <c r="A2410" s="283"/>
      <c r="B2410" s="280"/>
      <c r="C2410" s="209"/>
      <c r="D2410" s="210"/>
      <c r="E2410" s="209"/>
      <c r="F2410" s="211"/>
      <c r="G2410" s="218">
        <f t="shared" si="37"/>
        <v>0</v>
      </c>
      <c r="H2410" s="282"/>
    </row>
    <row r="2411" spans="1:8" ht="21.6" customHeight="1" thickBot="1">
      <c r="A2411" s="283"/>
      <c r="B2411" s="280"/>
      <c r="C2411" s="209"/>
      <c r="D2411" s="210"/>
      <c r="E2411" s="209"/>
      <c r="F2411" s="211"/>
      <c r="G2411" s="218">
        <f t="shared" si="37"/>
        <v>0</v>
      </c>
      <c r="H2411" s="282"/>
    </row>
    <row r="2412" spans="1:8" ht="21.6" customHeight="1" thickBot="1">
      <c r="A2412" s="283"/>
      <c r="B2412" s="280"/>
      <c r="C2412" s="220"/>
      <c r="D2412" s="221"/>
      <c r="E2412" s="220"/>
      <c r="F2412" s="222"/>
      <c r="G2412" s="224">
        <f t="shared" si="37"/>
        <v>0</v>
      </c>
      <c r="H2412" s="282"/>
    </row>
    <row r="2413" spans="1:8" ht="22.2" customHeight="1" thickTop="1" thickBot="1">
      <c r="A2413" s="306">
        <v>121</v>
      </c>
      <c r="B2413" s="309"/>
      <c r="C2413" s="225">
        <v>1</v>
      </c>
      <c r="D2413" s="226"/>
      <c r="E2413" s="225"/>
      <c r="F2413" s="227"/>
      <c r="G2413" s="228">
        <f t="shared" si="37"/>
        <v>0</v>
      </c>
      <c r="H2413" s="311">
        <f>IFERROR((SUM(G2413:G2432)*(B2413/COUNTA(F2413:F2432))),0)</f>
        <v>0</v>
      </c>
    </row>
    <row r="2414" spans="1:8" ht="21.6" customHeight="1" thickBot="1">
      <c r="A2414" s="307"/>
      <c r="B2414" s="280"/>
      <c r="C2414" s="209">
        <v>2</v>
      </c>
      <c r="D2414" s="210"/>
      <c r="E2414" s="209"/>
      <c r="F2414" s="211"/>
      <c r="G2414" s="229">
        <f t="shared" si="37"/>
        <v>0</v>
      </c>
      <c r="H2414" s="311"/>
    </row>
    <row r="2415" spans="1:8" ht="21.6" customHeight="1" thickBot="1">
      <c r="A2415" s="307"/>
      <c r="B2415" s="280"/>
      <c r="C2415" s="209"/>
      <c r="D2415" s="210"/>
      <c r="E2415" s="209"/>
      <c r="F2415" s="211"/>
      <c r="G2415" s="229">
        <f t="shared" si="37"/>
        <v>0</v>
      </c>
      <c r="H2415" s="311"/>
    </row>
    <row r="2416" spans="1:8" ht="21.6" customHeight="1" thickBot="1">
      <c r="A2416" s="307"/>
      <c r="B2416" s="280"/>
      <c r="C2416" s="209"/>
      <c r="D2416" s="210"/>
      <c r="E2416" s="209"/>
      <c r="F2416" s="211"/>
      <c r="G2416" s="229">
        <f t="shared" si="37"/>
        <v>0</v>
      </c>
      <c r="H2416" s="311"/>
    </row>
    <row r="2417" spans="1:8" ht="21.6" customHeight="1" thickBot="1">
      <c r="A2417" s="307"/>
      <c r="B2417" s="280"/>
      <c r="C2417" s="209"/>
      <c r="D2417" s="210"/>
      <c r="E2417" s="209"/>
      <c r="F2417" s="211"/>
      <c r="G2417" s="229">
        <f t="shared" si="37"/>
        <v>0</v>
      </c>
      <c r="H2417" s="311"/>
    </row>
    <row r="2418" spans="1:8" ht="21.6" customHeight="1" thickBot="1">
      <c r="A2418" s="307"/>
      <c r="B2418" s="280"/>
      <c r="C2418" s="209"/>
      <c r="D2418" s="210"/>
      <c r="E2418" s="209"/>
      <c r="F2418" s="211"/>
      <c r="G2418" s="229">
        <f t="shared" si="37"/>
        <v>0</v>
      </c>
      <c r="H2418" s="311"/>
    </row>
    <row r="2419" spans="1:8" ht="21.6" customHeight="1" thickBot="1">
      <c r="A2419" s="307"/>
      <c r="B2419" s="280"/>
      <c r="C2419" s="209"/>
      <c r="D2419" s="210"/>
      <c r="E2419" s="209"/>
      <c r="F2419" s="211"/>
      <c r="G2419" s="229">
        <f t="shared" si="37"/>
        <v>0</v>
      </c>
      <c r="H2419" s="311"/>
    </row>
    <row r="2420" spans="1:8" ht="21.6" customHeight="1" thickBot="1">
      <c r="A2420" s="307"/>
      <c r="B2420" s="280"/>
      <c r="C2420" s="209"/>
      <c r="D2420" s="210"/>
      <c r="E2420" s="209"/>
      <c r="F2420" s="211"/>
      <c r="G2420" s="229">
        <f t="shared" si="37"/>
        <v>0</v>
      </c>
      <c r="H2420" s="311"/>
    </row>
    <row r="2421" spans="1:8" ht="21.6" customHeight="1" thickBot="1">
      <c r="A2421" s="307"/>
      <c r="B2421" s="280"/>
      <c r="C2421" s="209"/>
      <c r="D2421" s="210"/>
      <c r="E2421" s="209"/>
      <c r="F2421" s="211"/>
      <c r="G2421" s="229">
        <f t="shared" si="37"/>
        <v>0</v>
      </c>
      <c r="H2421" s="311"/>
    </row>
    <row r="2422" spans="1:8" ht="21.6" customHeight="1" thickBot="1">
      <c r="A2422" s="307"/>
      <c r="B2422" s="280"/>
      <c r="C2422" s="209"/>
      <c r="D2422" s="210"/>
      <c r="E2422" s="209"/>
      <c r="F2422" s="211"/>
      <c r="G2422" s="229">
        <f t="shared" si="37"/>
        <v>0</v>
      </c>
      <c r="H2422" s="311"/>
    </row>
    <row r="2423" spans="1:8" ht="21.6" customHeight="1" thickBot="1">
      <c r="A2423" s="307"/>
      <c r="B2423" s="280"/>
      <c r="C2423" s="209"/>
      <c r="D2423" s="210"/>
      <c r="E2423" s="209"/>
      <c r="F2423" s="211"/>
      <c r="G2423" s="229">
        <f t="shared" si="37"/>
        <v>0</v>
      </c>
      <c r="H2423" s="311"/>
    </row>
    <row r="2424" spans="1:8" ht="21.6" customHeight="1" thickBot="1">
      <c r="A2424" s="307"/>
      <c r="B2424" s="280"/>
      <c r="C2424" s="209"/>
      <c r="D2424" s="210"/>
      <c r="E2424" s="209"/>
      <c r="F2424" s="211"/>
      <c r="G2424" s="229">
        <f t="shared" si="37"/>
        <v>0</v>
      </c>
      <c r="H2424" s="311"/>
    </row>
    <row r="2425" spans="1:8" ht="21.6" customHeight="1" thickBot="1">
      <c r="A2425" s="307"/>
      <c r="B2425" s="280"/>
      <c r="C2425" s="209"/>
      <c r="D2425" s="210"/>
      <c r="E2425" s="209"/>
      <c r="F2425" s="211"/>
      <c r="G2425" s="229">
        <f t="shared" si="37"/>
        <v>0</v>
      </c>
      <c r="H2425" s="311"/>
    </row>
    <row r="2426" spans="1:8" ht="21.6" customHeight="1" thickBot="1">
      <c r="A2426" s="307"/>
      <c r="B2426" s="280"/>
      <c r="C2426" s="209"/>
      <c r="D2426" s="210"/>
      <c r="E2426" s="209"/>
      <c r="F2426" s="211"/>
      <c r="G2426" s="229">
        <f t="shared" si="37"/>
        <v>0</v>
      </c>
      <c r="H2426" s="311"/>
    </row>
    <row r="2427" spans="1:8" ht="21.6" customHeight="1" thickBot="1">
      <c r="A2427" s="307"/>
      <c r="B2427" s="280"/>
      <c r="C2427" s="209"/>
      <c r="D2427" s="210"/>
      <c r="E2427" s="209"/>
      <c r="F2427" s="211"/>
      <c r="G2427" s="229">
        <f t="shared" si="37"/>
        <v>0</v>
      </c>
      <c r="H2427" s="311"/>
    </row>
    <row r="2428" spans="1:8" ht="21.6" customHeight="1" thickBot="1">
      <c r="A2428" s="307"/>
      <c r="B2428" s="280"/>
      <c r="C2428" s="209"/>
      <c r="D2428" s="210"/>
      <c r="E2428" s="209"/>
      <c r="F2428" s="211"/>
      <c r="G2428" s="229">
        <f t="shared" si="37"/>
        <v>0</v>
      </c>
      <c r="H2428" s="311"/>
    </row>
    <row r="2429" spans="1:8" ht="21.6" customHeight="1" thickBot="1">
      <c r="A2429" s="307"/>
      <c r="B2429" s="280"/>
      <c r="C2429" s="209"/>
      <c r="D2429" s="210"/>
      <c r="E2429" s="209"/>
      <c r="F2429" s="211"/>
      <c r="G2429" s="229">
        <f t="shared" si="37"/>
        <v>0</v>
      </c>
      <c r="H2429" s="311"/>
    </row>
    <row r="2430" spans="1:8" ht="21.6" customHeight="1" thickBot="1">
      <c r="A2430" s="307"/>
      <c r="B2430" s="280"/>
      <c r="C2430" s="209"/>
      <c r="D2430" s="210"/>
      <c r="E2430" s="209"/>
      <c r="F2430" s="211"/>
      <c r="G2430" s="229">
        <f t="shared" si="37"/>
        <v>0</v>
      </c>
      <c r="H2430" s="311"/>
    </row>
    <row r="2431" spans="1:8" ht="21.6" customHeight="1" thickBot="1">
      <c r="A2431" s="307"/>
      <c r="B2431" s="280"/>
      <c r="C2431" s="209"/>
      <c r="D2431" s="210"/>
      <c r="E2431" s="209"/>
      <c r="F2431" s="211"/>
      <c r="G2431" s="229">
        <f t="shared" si="37"/>
        <v>0</v>
      </c>
      <c r="H2431" s="311"/>
    </row>
    <row r="2432" spans="1:8" ht="21.6" customHeight="1" thickBot="1">
      <c r="A2432" s="308"/>
      <c r="B2432" s="310"/>
      <c r="C2432" s="230"/>
      <c r="D2432" s="231"/>
      <c r="E2432" s="230"/>
      <c r="F2432" s="232"/>
      <c r="G2432" s="233">
        <f t="shared" si="37"/>
        <v>0</v>
      </c>
      <c r="H2432" s="311"/>
    </row>
    <row r="2433" spans="1:8" ht="22.2" customHeight="1" thickTop="1" thickBot="1">
      <c r="A2433" s="277">
        <v>122</v>
      </c>
      <c r="B2433" s="280"/>
      <c r="C2433" s="223">
        <v>1</v>
      </c>
      <c r="D2433" s="234"/>
      <c r="E2433" s="223"/>
      <c r="F2433" s="235"/>
      <c r="G2433" s="236">
        <f t="shared" si="37"/>
        <v>0</v>
      </c>
      <c r="H2433" s="282">
        <f>IFERROR((SUM(G2433:G2452)*(B2433/COUNTA(F2433:F2452))),0)</f>
        <v>0</v>
      </c>
    </row>
    <row r="2434" spans="1:8" ht="21.6" customHeight="1" thickBot="1">
      <c r="A2434" s="277"/>
      <c r="B2434" s="280"/>
      <c r="C2434" s="209">
        <v>2</v>
      </c>
      <c r="D2434" s="210"/>
      <c r="E2434" s="209"/>
      <c r="F2434" s="211"/>
      <c r="G2434" s="218">
        <f t="shared" si="37"/>
        <v>0</v>
      </c>
      <c r="H2434" s="282"/>
    </row>
    <row r="2435" spans="1:8" ht="21.6" customHeight="1" thickBot="1">
      <c r="A2435" s="277"/>
      <c r="B2435" s="280"/>
      <c r="C2435" s="209"/>
      <c r="D2435" s="210"/>
      <c r="E2435" s="209"/>
      <c r="F2435" s="211"/>
      <c r="G2435" s="218">
        <f t="shared" si="37"/>
        <v>0</v>
      </c>
      <c r="H2435" s="282"/>
    </row>
    <row r="2436" spans="1:8" ht="21.6" customHeight="1" thickBot="1">
      <c r="A2436" s="277"/>
      <c r="B2436" s="280"/>
      <c r="C2436" s="209"/>
      <c r="D2436" s="210"/>
      <c r="E2436" s="209"/>
      <c r="F2436" s="211"/>
      <c r="G2436" s="218">
        <f t="shared" si="37"/>
        <v>0</v>
      </c>
      <c r="H2436" s="282"/>
    </row>
    <row r="2437" spans="1:8" ht="21.6" customHeight="1" thickBot="1">
      <c r="A2437" s="277"/>
      <c r="B2437" s="280"/>
      <c r="C2437" s="209"/>
      <c r="D2437" s="210"/>
      <c r="E2437" s="209"/>
      <c r="F2437" s="211"/>
      <c r="G2437" s="218">
        <f t="shared" si="37"/>
        <v>0</v>
      </c>
      <c r="H2437" s="282"/>
    </row>
    <row r="2438" spans="1:8" ht="21.6" customHeight="1" thickBot="1">
      <c r="A2438" s="277"/>
      <c r="B2438" s="280"/>
      <c r="C2438" s="209"/>
      <c r="D2438" s="210"/>
      <c r="E2438" s="209"/>
      <c r="F2438" s="211"/>
      <c r="G2438" s="218">
        <f t="shared" si="37"/>
        <v>0</v>
      </c>
      <c r="H2438" s="282"/>
    </row>
    <row r="2439" spans="1:8" ht="21.6" customHeight="1" thickBot="1">
      <c r="A2439" s="277"/>
      <c r="B2439" s="280"/>
      <c r="C2439" s="209"/>
      <c r="D2439" s="210"/>
      <c r="E2439" s="209"/>
      <c r="F2439" s="211"/>
      <c r="G2439" s="218">
        <f t="shared" si="37"/>
        <v>0</v>
      </c>
      <c r="H2439" s="282"/>
    </row>
    <row r="2440" spans="1:8" ht="21.6" customHeight="1" thickBot="1">
      <c r="A2440" s="277"/>
      <c r="B2440" s="280"/>
      <c r="C2440" s="209"/>
      <c r="D2440" s="210"/>
      <c r="E2440" s="209"/>
      <c r="F2440" s="211"/>
      <c r="G2440" s="218">
        <f t="shared" si="37"/>
        <v>0</v>
      </c>
      <c r="H2440" s="282"/>
    </row>
    <row r="2441" spans="1:8" ht="21.6" customHeight="1" thickBot="1">
      <c r="A2441" s="277"/>
      <c r="B2441" s="280"/>
      <c r="C2441" s="209"/>
      <c r="D2441" s="210"/>
      <c r="E2441" s="209"/>
      <c r="F2441" s="211"/>
      <c r="G2441" s="218">
        <f t="shared" si="37"/>
        <v>0</v>
      </c>
      <c r="H2441" s="282"/>
    </row>
    <row r="2442" spans="1:8" ht="21.6" customHeight="1" thickBot="1">
      <c r="A2442" s="277"/>
      <c r="B2442" s="280"/>
      <c r="C2442" s="209"/>
      <c r="D2442" s="210"/>
      <c r="E2442" s="209"/>
      <c r="F2442" s="211"/>
      <c r="G2442" s="218">
        <f t="shared" si="37"/>
        <v>0</v>
      </c>
      <c r="H2442" s="282"/>
    </row>
    <row r="2443" spans="1:8" ht="21.6" customHeight="1" thickBot="1">
      <c r="A2443" s="277"/>
      <c r="B2443" s="280"/>
      <c r="C2443" s="209"/>
      <c r="D2443" s="210"/>
      <c r="E2443" s="209"/>
      <c r="F2443" s="211"/>
      <c r="G2443" s="218">
        <f t="shared" si="37"/>
        <v>0</v>
      </c>
      <c r="H2443" s="282"/>
    </row>
    <row r="2444" spans="1:8" ht="21.6" customHeight="1" thickBot="1">
      <c r="A2444" s="277"/>
      <c r="B2444" s="280"/>
      <c r="C2444" s="209"/>
      <c r="D2444" s="210"/>
      <c r="E2444" s="209"/>
      <c r="F2444" s="211"/>
      <c r="G2444" s="218">
        <f t="shared" si="37"/>
        <v>0</v>
      </c>
      <c r="H2444" s="282"/>
    </row>
    <row r="2445" spans="1:8" ht="21.6" customHeight="1" thickBot="1">
      <c r="A2445" s="277"/>
      <c r="B2445" s="280"/>
      <c r="C2445" s="209"/>
      <c r="D2445" s="210"/>
      <c r="E2445" s="209"/>
      <c r="F2445" s="211"/>
      <c r="G2445" s="218">
        <f t="shared" ref="G2445:G2508" si="38">IF($E2445=$K$13,0.1466*(($F2445*7/22)^0.7187),IF($E2445=$K$14,0.49522*((($F2445*7/22)^2)^0.8726),IF($E2445=$K$15,0.17446*((($F2445*7/22)^2)^1.0437),IF($E2445=$K$16,0.2425*((($F2445*7/22)^2)^1.0751)))))*1.27*0.47*(44/12)</f>
        <v>0</v>
      </c>
      <c r="H2445" s="282"/>
    </row>
    <row r="2446" spans="1:8" ht="21.6" customHeight="1" thickBot="1">
      <c r="A2446" s="277"/>
      <c r="B2446" s="280"/>
      <c r="C2446" s="209"/>
      <c r="D2446" s="210"/>
      <c r="E2446" s="209"/>
      <c r="F2446" s="211"/>
      <c r="G2446" s="218">
        <f t="shared" si="38"/>
        <v>0</v>
      </c>
      <c r="H2446" s="282"/>
    </row>
    <row r="2447" spans="1:8" ht="21.6" customHeight="1" thickBot="1">
      <c r="A2447" s="277"/>
      <c r="B2447" s="280"/>
      <c r="C2447" s="209"/>
      <c r="D2447" s="210"/>
      <c r="E2447" s="209"/>
      <c r="F2447" s="211"/>
      <c r="G2447" s="218">
        <f t="shared" si="38"/>
        <v>0</v>
      </c>
      <c r="H2447" s="282"/>
    </row>
    <row r="2448" spans="1:8" ht="21.6" customHeight="1" thickBot="1">
      <c r="A2448" s="277"/>
      <c r="B2448" s="280"/>
      <c r="C2448" s="209"/>
      <c r="D2448" s="210"/>
      <c r="E2448" s="209"/>
      <c r="F2448" s="211"/>
      <c r="G2448" s="218">
        <f t="shared" si="38"/>
        <v>0</v>
      </c>
      <c r="H2448" s="282"/>
    </row>
    <row r="2449" spans="1:8" ht="21.6" customHeight="1" thickBot="1">
      <c r="A2449" s="277"/>
      <c r="B2449" s="280"/>
      <c r="C2449" s="209"/>
      <c r="D2449" s="210"/>
      <c r="E2449" s="209"/>
      <c r="F2449" s="211"/>
      <c r="G2449" s="218">
        <f t="shared" si="38"/>
        <v>0</v>
      </c>
      <c r="H2449" s="282"/>
    </row>
    <row r="2450" spans="1:8" ht="21.6" customHeight="1" thickBot="1">
      <c r="A2450" s="277"/>
      <c r="B2450" s="280"/>
      <c r="C2450" s="209"/>
      <c r="D2450" s="210"/>
      <c r="E2450" s="209"/>
      <c r="F2450" s="211"/>
      <c r="G2450" s="218">
        <f t="shared" si="38"/>
        <v>0</v>
      </c>
      <c r="H2450" s="282"/>
    </row>
    <row r="2451" spans="1:8" ht="21.6" customHeight="1" thickBot="1">
      <c r="A2451" s="277"/>
      <c r="B2451" s="280"/>
      <c r="C2451" s="209"/>
      <c r="D2451" s="210"/>
      <c r="E2451" s="209"/>
      <c r="F2451" s="211"/>
      <c r="G2451" s="218">
        <f t="shared" si="38"/>
        <v>0</v>
      </c>
      <c r="H2451" s="282"/>
    </row>
    <row r="2452" spans="1:8" ht="21.6" customHeight="1" thickBot="1">
      <c r="A2452" s="277"/>
      <c r="B2452" s="280"/>
      <c r="C2452" s="220"/>
      <c r="D2452" s="221"/>
      <c r="E2452" s="220"/>
      <c r="F2452" s="222"/>
      <c r="G2452" s="224">
        <f t="shared" si="38"/>
        <v>0</v>
      </c>
      <c r="H2452" s="282"/>
    </row>
    <row r="2453" spans="1:8" ht="22.2" customHeight="1" thickTop="1" thickBot="1">
      <c r="A2453" s="312">
        <v>123</v>
      </c>
      <c r="B2453" s="309"/>
      <c r="C2453" s="225">
        <v>1</v>
      </c>
      <c r="D2453" s="226"/>
      <c r="E2453" s="225"/>
      <c r="F2453" s="227"/>
      <c r="G2453" s="228">
        <f t="shared" si="38"/>
        <v>0</v>
      </c>
      <c r="H2453" s="311">
        <f>IFERROR((SUM(G2453:G2472)*(B2453/COUNTA(F2453:F2472))),0)</f>
        <v>0</v>
      </c>
    </row>
    <row r="2454" spans="1:8" ht="21.6" customHeight="1" thickBot="1">
      <c r="A2454" s="313"/>
      <c r="B2454" s="280"/>
      <c r="C2454" s="209">
        <v>2</v>
      </c>
      <c r="D2454" s="210"/>
      <c r="E2454" s="209"/>
      <c r="F2454" s="211"/>
      <c r="G2454" s="229">
        <f t="shared" si="38"/>
        <v>0</v>
      </c>
      <c r="H2454" s="311"/>
    </row>
    <row r="2455" spans="1:8" ht="21.6" customHeight="1" thickBot="1">
      <c r="A2455" s="313"/>
      <c r="B2455" s="280"/>
      <c r="C2455" s="209"/>
      <c r="D2455" s="210"/>
      <c r="E2455" s="209"/>
      <c r="F2455" s="211"/>
      <c r="G2455" s="229">
        <f t="shared" si="38"/>
        <v>0</v>
      </c>
      <c r="H2455" s="311"/>
    </row>
    <row r="2456" spans="1:8" ht="21.6" customHeight="1" thickBot="1">
      <c r="A2456" s="313"/>
      <c r="B2456" s="280"/>
      <c r="C2456" s="209"/>
      <c r="D2456" s="210"/>
      <c r="E2456" s="209"/>
      <c r="F2456" s="211"/>
      <c r="G2456" s="229">
        <f t="shared" si="38"/>
        <v>0</v>
      </c>
      <c r="H2456" s="311"/>
    </row>
    <row r="2457" spans="1:8" ht="21.6" customHeight="1" thickBot="1">
      <c r="A2457" s="313"/>
      <c r="B2457" s="280"/>
      <c r="C2457" s="209"/>
      <c r="D2457" s="210"/>
      <c r="E2457" s="209"/>
      <c r="F2457" s="211"/>
      <c r="G2457" s="229">
        <f t="shared" si="38"/>
        <v>0</v>
      </c>
      <c r="H2457" s="311"/>
    </row>
    <row r="2458" spans="1:8" ht="21.6" customHeight="1" thickBot="1">
      <c r="A2458" s="313"/>
      <c r="B2458" s="280"/>
      <c r="C2458" s="209"/>
      <c r="D2458" s="210"/>
      <c r="E2458" s="209"/>
      <c r="F2458" s="211"/>
      <c r="G2458" s="229">
        <f t="shared" si="38"/>
        <v>0</v>
      </c>
      <c r="H2458" s="311"/>
    </row>
    <row r="2459" spans="1:8" ht="21.6" customHeight="1" thickBot="1">
      <c r="A2459" s="313"/>
      <c r="B2459" s="280"/>
      <c r="C2459" s="209"/>
      <c r="D2459" s="210"/>
      <c r="E2459" s="209"/>
      <c r="F2459" s="211"/>
      <c r="G2459" s="229">
        <f t="shared" si="38"/>
        <v>0</v>
      </c>
      <c r="H2459" s="311"/>
    </row>
    <row r="2460" spans="1:8" ht="21.6" customHeight="1" thickBot="1">
      <c r="A2460" s="313"/>
      <c r="B2460" s="280"/>
      <c r="C2460" s="209"/>
      <c r="D2460" s="210"/>
      <c r="E2460" s="209"/>
      <c r="F2460" s="211"/>
      <c r="G2460" s="229">
        <f t="shared" si="38"/>
        <v>0</v>
      </c>
      <c r="H2460" s="311"/>
    </row>
    <row r="2461" spans="1:8" ht="21.6" customHeight="1" thickBot="1">
      <c r="A2461" s="313"/>
      <c r="B2461" s="280"/>
      <c r="C2461" s="209"/>
      <c r="D2461" s="210"/>
      <c r="E2461" s="209"/>
      <c r="F2461" s="211"/>
      <c r="G2461" s="229">
        <f t="shared" si="38"/>
        <v>0</v>
      </c>
      <c r="H2461" s="311"/>
    </row>
    <row r="2462" spans="1:8" ht="21.6" customHeight="1" thickBot="1">
      <c r="A2462" s="313"/>
      <c r="B2462" s="280"/>
      <c r="C2462" s="209"/>
      <c r="D2462" s="210"/>
      <c r="E2462" s="209"/>
      <c r="F2462" s="211"/>
      <c r="G2462" s="229">
        <f t="shared" si="38"/>
        <v>0</v>
      </c>
      <c r="H2462" s="311"/>
    </row>
    <row r="2463" spans="1:8" ht="21.6" customHeight="1" thickBot="1">
      <c r="A2463" s="313"/>
      <c r="B2463" s="280"/>
      <c r="C2463" s="209"/>
      <c r="D2463" s="210"/>
      <c r="E2463" s="209"/>
      <c r="F2463" s="211"/>
      <c r="G2463" s="229">
        <f t="shared" si="38"/>
        <v>0</v>
      </c>
      <c r="H2463" s="311"/>
    </row>
    <row r="2464" spans="1:8" ht="21.6" customHeight="1" thickBot="1">
      <c r="A2464" s="313"/>
      <c r="B2464" s="280"/>
      <c r="C2464" s="209"/>
      <c r="D2464" s="210"/>
      <c r="E2464" s="209"/>
      <c r="F2464" s="211"/>
      <c r="G2464" s="229">
        <f t="shared" si="38"/>
        <v>0</v>
      </c>
      <c r="H2464" s="311"/>
    </row>
    <row r="2465" spans="1:8" ht="21.6" customHeight="1" thickBot="1">
      <c r="A2465" s="313"/>
      <c r="B2465" s="280"/>
      <c r="C2465" s="209"/>
      <c r="D2465" s="210"/>
      <c r="E2465" s="209"/>
      <c r="F2465" s="211"/>
      <c r="G2465" s="229">
        <f t="shared" si="38"/>
        <v>0</v>
      </c>
      <c r="H2465" s="311"/>
    </row>
    <row r="2466" spans="1:8" ht="21.6" customHeight="1" thickBot="1">
      <c r="A2466" s="313"/>
      <c r="B2466" s="280"/>
      <c r="C2466" s="209"/>
      <c r="D2466" s="210"/>
      <c r="E2466" s="209"/>
      <c r="F2466" s="211"/>
      <c r="G2466" s="229">
        <f t="shared" si="38"/>
        <v>0</v>
      </c>
      <c r="H2466" s="311"/>
    </row>
    <row r="2467" spans="1:8" ht="21.6" customHeight="1" thickBot="1">
      <c r="A2467" s="313"/>
      <c r="B2467" s="280"/>
      <c r="C2467" s="209"/>
      <c r="D2467" s="210"/>
      <c r="E2467" s="209"/>
      <c r="F2467" s="211"/>
      <c r="G2467" s="229">
        <f t="shared" si="38"/>
        <v>0</v>
      </c>
      <c r="H2467" s="311"/>
    </row>
    <row r="2468" spans="1:8" ht="21.6" customHeight="1" thickBot="1">
      <c r="A2468" s="313"/>
      <c r="B2468" s="280"/>
      <c r="C2468" s="209"/>
      <c r="D2468" s="210"/>
      <c r="E2468" s="209"/>
      <c r="F2468" s="211"/>
      <c r="G2468" s="229">
        <f t="shared" si="38"/>
        <v>0</v>
      </c>
      <c r="H2468" s="311"/>
    </row>
    <row r="2469" spans="1:8" ht="21.6" customHeight="1" thickBot="1">
      <c r="A2469" s="313"/>
      <c r="B2469" s="280"/>
      <c r="C2469" s="209"/>
      <c r="D2469" s="210"/>
      <c r="E2469" s="209"/>
      <c r="F2469" s="211"/>
      <c r="G2469" s="229">
        <f t="shared" si="38"/>
        <v>0</v>
      </c>
      <c r="H2469" s="311"/>
    </row>
    <row r="2470" spans="1:8" ht="21.6" customHeight="1" thickBot="1">
      <c r="A2470" s="313"/>
      <c r="B2470" s="280"/>
      <c r="C2470" s="209"/>
      <c r="D2470" s="210"/>
      <c r="E2470" s="209"/>
      <c r="F2470" s="211"/>
      <c r="G2470" s="229">
        <f t="shared" si="38"/>
        <v>0</v>
      </c>
      <c r="H2470" s="311"/>
    </row>
    <row r="2471" spans="1:8" ht="21.6" customHeight="1" thickBot="1">
      <c r="A2471" s="313"/>
      <c r="B2471" s="280"/>
      <c r="C2471" s="209"/>
      <c r="D2471" s="210"/>
      <c r="E2471" s="209"/>
      <c r="F2471" s="211"/>
      <c r="G2471" s="229">
        <f t="shared" si="38"/>
        <v>0</v>
      </c>
      <c r="H2471" s="311"/>
    </row>
    <row r="2472" spans="1:8" ht="21.6" customHeight="1" thickBot="1">
      <c r="A2472" s="314"/>
      <c r="B2472" s="310"/>
      <c r="C2472" s="230"/>
      <c r="D2472" s="231"/>
      <c r="E2472" s="230"/>
      <c r="F2472" s="232"/>
      <c r="G2472" s="233">
        <f t="shared" si="38"/>
        <v>0</v>
      </c>
      <c r="H2472" s="311"/>
    </row>
    <row r="2473" spans="1:8" ht="22.2" customHeight="1" thickTop="1" thickBot="1">
      <c r="A2473" s="283">
        <v>124</v>
      </c>
      <c r="B2473" s="280"/>
      <c r="C2473" s="223">
        <v>1</v>
      </c>
      <c r="D2473" s="234"/>
      <c r="E2473" s="223"/>
      <c r="F2473" s="235"/>
      <c r="G2473" s="236">
        <f t="shared" si="38"/>
        <v>0</v>
      </c>
      <c r="H2473" s="282">
        <f>IFERROR((SUM(G2473:G2492)*(B2473/COUNTA(F2473:F2492))),0)</f>
        <v>0</v>
      </c>
    </row>
    <row r="2474" spans="1:8" ht="21.6" customHeight="1" thickBot="1">
      <c r="A2474" s="283"/>
      <c r="B2474" s="280"/>
      <c r="C2474" s="209">
        <v>2</v>
      </c>
      <c r="D2474" s="210"/>
      <c r="E2474" s="209"/>
      <c r="F2474" s="211"/>
      <c r="G2474" s="218">
        <f t="shared" si="38"/>
        <v>0</v>
      </c>
      <c r="H2474" s="282"/>
    </row>
    <row r="2475" spans="1:8" ht="21.6" customHeight="1" thickBot="1">
      <c r="A2475" s="283"/>
      <c r="B2475" s="280"/>
      <c r="C2475" s="209"/>
      <c r="D2475" s="210"/>
      <c r="E2475" s="209"/>
      <c r="F2475" s="211"/>
      <c r="G2475" s="218">
        <f t="shared" si="38"/>
        <v>0</v>
      </c>
      <c r="H2475" s="282"/>
    </row>
    <row r="2476" spans="1:8" ht="21.6" customHeight="1" thickBot="1">
      <c r="A2476" s="283"/>
      <c r="B2476" s="280"/>
      <c r="C2476" s="209"/>
      <c r="D2476" s="210"/>
      <c r="E2476" s="209"/>
      <c r="F2476" s="211"/>
      <c r="G2476" s="218">
        <f t="shared" si="38"/>
        <v>0</v>
      </c>
      <c r="H2476" s="282"/>
    </row>
    <row r="2477" spans="1:8" ht="21.6" customHeight="1" thickBot="1">
      <c r="A2477" s="283"/>
      <c r="B2477" s="280"/>
      <c r="C2477" s="209"/>
      <c r="D2477" s="210"/>
      <c r="E2477" s="209"/>
      <c r="F2477" s="211"/>
      <c r="G2477" s="218">
        <f t="shared" si="38"/>
        <v>0</v>
      </c>
      <c r="H2477" s="282"/>
    </row>
    <row r="2478" spans="1:8" ht="21.6" customHeight="1" thickBot="1">
      <c r="A2478" s="283"/>
      <c r="B2478" s="280"/>
      <c r="C2478" s="209"/>
      <c r="D2478" s="210"/>
      <c r="E2478" s="209"/>
      <c r="F2478" s="211"/>
      <c r="G2478" s="218">
        <f t="shared" si="38"/>
        <v>0</v>
      </c>
      <c r="H2478" s="282"/>
    </row>
    <row r="2479" spans="1:8" ht="21.6" customHeight="1" thickBot="1">
      <c r="A2479" s="283"/>
      <c r="B2479" s="280"/>
      <c r="C2479" s="209"/>
      <c r="D2479" s="210"/>
      <c r="E2479" s="209"/>
      <c r="F2479" s="211"/>
      <c r="G2479" s="218">
        <f t="shared" si="38"/>
        <v>0</v>
      </c>
      <c r="H2479" s="282"/>
    </row>
    <row r="2480" spans="1:8" ht="21.6" customHeight="1" thickBot="1">
      <c r="A2480" s="283"/>
      <c r="B2480" s="280"/>
      <c r="C2480" s="209"/>
      <c r="D2480" s="210"/>
      <c r="E2480" s="209"/>
      <c r="F2480" s="211"/>
      <c r="G2480" s="218">
        <f t="shared" si="38"/>
        <v>0</v>
      </c>
      <c r="H2480" s="282"/>
    </row>
    <row r="2481" spans="1:8" ht="21.6" customHeight="1" thickBot="1">
      <c r="A2481" s="283"/>
      <c r="B2481" s="280"/>
      <c r="C2481" s="209"/>
      <c r="D2481" s="210"/>
      <c r="E2481" s="209"/>
      <c r="F2481" s="211"/>
      <c r="G2481" s="218">
        <f t="shared" si="38"/>
        <v>0</v>
      </c>
      <c r="H2481" s="282"/>
    </row>
    <row r="2482" spans="1:8" ht="21.6" customHeight="1" thickBot="1">
      <c r="A2482" s="283"/>
      <c r="B2482" s="280"/>
      <c r="C2482" s="209"/>
      <c r="D2482" s="210"/>
      <c r="E2482" s="209"/>
      <c r="F2482" s="211"/>
      <c r="G2482" s="218">
        <f t="shared" si="38"/>
        <v>0</v>
      </c>
      <c r="H2482" s="282"/>
    </row>
    <row r="2483" spans="1:8" ht="21.6" customHeight="1" thickBot="1">
      <c r="A2483" s="283"/>
      <c r="B2483" s="280"/>
      <c r="C2483" s="209"/>
      <c r="D2483" s="210"/>
      <c r="E2483" s="209"/>
      <c r="F2483" s="211"/>
      <c r="G2483" s="218">
        <f t="shared" si="38"/>
        <v>0</v>
      </c>
      <c r="H2483" s="282"/>
    </row>
    <row r="2484" spans="1:8" ht="21.6" customHeight="1" thickBot="1">
      <c r="A2484" s="283"/>
      <c r="B2484" s="280"/>
      <c r="C2484" s="209"/>
      <c r="D2484" s="210"/>
      <c r="E2484" s="209"/>
      <c r="F2484" s="211"/>
      <c r="G2484" s="218">
        <f t="shared" si="38"/>
        <v>0</v>
      </c>
      <c r="H2484" s="282"/>
    </row>
    <row r="2485" spans="1:8" ht="21.6" customHeight="1" thickBot="1">
      <c r="A2485" s="283"/>
      <c r="B2485" s="280"/>
      <c r="C2485" s="209"/>
      <c r="D2485" s="210"/>
      <c r="E2485" s="209"/>
      <c r="F2485" s="211"/>
      <c r="G2485" s="218">
        <f t="shared" si="38"/>
        <v>0</v>
      </c>
      <c r="H2485" s="282"/>
    </row>
    <row r="2486" spans="1:8" ht="21.6" customHeight="1" thickBot="1">
      <c r="A2486" s="283"/>
      <c r="B2486" s="280"/>
      <c r="C2486" s="209"/>
      <c r="D2486" s="210"/>
      <c r="E2486" s="209"/>
      <c r="F2486" s="211"/>
      <c r="G2486" s="218">
        <f t="shared" si="38"/>
        <v>0</v>
      </c>
      <c r="H2486" s="282"/>
    </row>
    <row r="2487" spans="1:8" ht="21.6" customHeight="1" thickBot="1">
      <c r="A2487" s="283"/>
      <c r="B2487" s="280"/>
      <c r="C2487" s="209"/>
      <c r="D2487" s="210"/>
      <c r="E2487" s="209"/>
      <c r="F2487" s="211"/>
      <c r="G2487" s="218">
        <f t="shared" si="38"/>
        <v>0</v>
      </c>
      <c r="H2487" s="282"/>
    </row>
    <row r="2488" spans="1:8" ht="21.6" customHeight="1" thickBot="1">
      <c r="A2488" s="283"/>
      <c r="B2488" s="280"/>
      <c r="C2488" s="209"/>
      <c r="D2488" s="210"/>
      <c r="E2488" s="209"/>
      <c r="F2488" s="211"/>
      <c r="G2488" s="218">
        <f t="shared" si="38"/>
        <v>0</v>
      </c>
      <c r="H2488" s="282"/>
    </row>
    <row r="2489" spans="1:8" ht="21.6" customHeight="1" thickBot="1">
      <c r="A2489" s="283"/>
      <c r="B2489" s="280"/>
      <c r="C2489" s="209"/>
      <c r="D2489" s="210"/>
      <c r="E2489" s="209"/>
      <c r="F2489" s="211"/>
      <c r="G2489" s="218">
        <f t="shared" si="38"/>
        <v>0</v>
      </c>
      <c r="H2489" s="282"/>
    </row>
    <row r="2490" spans="1:8" ht="21.6" customHeight="1" thickBot="1">
      <c r="A2490" s="283"/>
      <c r="B2490" s="280"/>
      <c r="C2490" s="209"/>
      <c r="D2490" s="210"/>
      <c r="E2490" s="209"/>
      <c r="F2490" s="211"/>
      <c r="G2490" s="218">
        <f t="shared" si="38"/>
        <v>0</v>
      </c>
      <c r="H2490" s="282"/>
    </row>
    <row r="2491" spans="1:8" ht="21.6" customHeight="1" thickBot="1">
      <c r="A2491" s="283"/>
      <c r="B2491" s="280"/>
      <c r="C2491" s="209"/>
      <c r="D2491" s="210"/>
      <c r="E2491" s="209"/>
      <c r="F2491" s="211"/>
      <c r="G2491" s="218">
        <f t="shared" si="38"/>
        <v>0</v>
      </c>
      <c r="H2491" s="282"/>
    </row>
    <row r="2492" spans="1:8" ht="21.6" customHeight="1" thickBot="1">
      <c r="A2492" s="283"/>
      <c r="B2492" s="280"/>
      <c r="C2492" s="220"/>
      <c r="D2492" s="221"/>
      <c r="E2492" s="220"/>
      <c r="F2492" s="222"/>
      <c r="G2492" s="224">
        <f t="shared" si="38"/>
        <v>0</v>
      </c>
      <c r="H2492" s="282"/>
    </row>
    <row r="2493" spans="1:8" ht="22.2" customHeight="1" thickTop="1" thickBot="1">
      <c r="A2493" s="306">
        <v>125</v>
      </c>
      <c r="B2493" s="309"/>
      <c r="C2493" s="225">
        <v>1</v>
      </c>
      <c r="D2493" s="226"/>
      <c r="E2493" s="225"/>
      <c r="F2493" s="227"/>
      <c r="G2493" s="228">
        <f t="shared" si="38"/>
        <v>0</v>
      </c>
      <c r="H2493" s="311">
        <f>IFERROR((SUM(G2493:G2512)*(B2493/COUNTA(F2493:F2512))),0)</f>
        <v>0</v>
      </c>
    </row>
    <row r="2494" spans="1:8" ht="21.6" customHeight="1" thickBot="1">
      <c r="A2494" s="307"/>
      <c r="B2494" s="280"/>
      <c r="C2494" s="209">
        <v>2</v>
      </c>
      <c r="D2494" s="210"/>
      <c r="E2494" s="209"/>
      <c r="F2494" s="211"/>
      <c r="G2494" s="229">
        <f t="shared" si="38"/>
        <v>0</v>
      </c>
      <c r="H2494" s="311"/>
    </row>
    <row r="2495" spans="1:8" ht="21.6" customHeight="1" thickBot="1">
      <c r="A2495" s="307"/>
      <c r="B2495" s="280"/>
      <c r="C2495" s="209"/>
      <c r="D2495" s="210"/>
      <c r="E2495" s="209"/>
      <c r="F2495" s="211"/>
      <c r="G2495" s="229">
        <f t="shared" si="38"/>
        <v>0</v>
      </c>
      <c r="H2495" s="311"/>
    </row>
    <row r="2496" spans="1:8" ht="21.6" customHeight="1" thickBot="1">
      <c r="A2496" s="307"/>
      <c r="B2496" s="280"/>
      <c r="C2496" s="209"/>
      <c r="D2496" s="210"/>
      <c r="E2496" s="209"/>
      <c r="F2496" s="211"/>
      <c r="G2496" s="229">
        <f t="shared" si="38"/>
        <v>0</v>
      </c>
      <c r="H2496" s="311"/>
    </row>
    <row r="2497" spans="1:8" ht="21.6" customHeight="1" thickBot="1">
      <c r="A2497" s="307"/>
      <c r="B2497" s="280"/>
      <c r="C2497" s="209"/>
      <c r="D2497" s="210"/>
      <c r="E2497" s="209"/>
      <c r="F2497" s="211"/>
      <c r="G2497" s="229">
        <f t="shared" si="38"/>
        <v>0</v>
      </c>
      <c r="H2497" s="311"/>
    </row>
    <row r="2498" spans="1:8" ht="21.6" customHeight="1" thickBot="1">
      <c r="A2498" s="307"/>
      <c r="B2498" s="280"/>
      <c r="C2498" s="209"/>
      <c r="D2498" s="210"/>
      <c r="E2498" s="209"/>
      <c r="F2498" s="211"/>
      <c r="G2498" s="229">
        <f t="shared" si="38"/>
        <v>0</v>
      </c>
      <c r="H2498" s="311"/>
    </row>
    <row r="2499" spans="1:8" ht="21.6" customHeight="1" thickBot="1">
      <c r="A2499" s="307"/>
      <c r="B2499" s="280"/>
      <c r="C2499" s="209"/>
      <c r="D2499" s="210"/>
      <c r="E2499" s="209"/>
      <c r="F2499" s="211"/>
      <c r="G2499" s="229">
        <f t="shared" si="38"/>
        <v>0</v>
      </c>
      <c r="H2499" s="311"/>
    </row>
    <row r="2500" spans="1:8" ht="21.6" customHeight="1" thickBot="1">
      <c r="A2500" s="307"/>
      <c r="B2500" s="280"/>
      <c r="C2500" s="209"/>
      <c r="D2500" s="210"/>
      <c r="E2500" s="209"/>
      <c r="F2500" s="211"/>
      <c r="G2500" s="229">
        <f t="shared" si="38"/>
        <v>0</v>
      </c>
      <c r="H2500" s="311"/>
    </row>
    <row r="2501" spans="1:8" ht="21.6" customHeight="1" thickBot="1">
      <c r="A2501" s="307"/>
      <c r="B2501" s="280"/>
      <c r="C2501" s="209"/>
      <c r="D2501" s="210"/>
      <c r="E2501" s="209"/>
      <c r="F2501" s="211"/>
      <c r="G2501" s="229">
        <f t="shared" si="38"/>
        <v>0</v>
      </c>
      <c r="H2501" s="311"/>
    </row>
    <row r="2502" spans="1:8" ht="21.6" customHeight="1" thickBot="1">
      <c r="A2502" s="307"/>
      <c r="B2502" s="280"/>
      <c r="C2502" s="209"/>
      <c r="D2502" s="210"/>
      <c r="E2502" s="209"/>
      <c r="F2502" s="211"/>
      <c r="G2502" s="229">
        <f t="shared" si="38"/>
        <v>0</v>
      </c>
      <c r="H2502" s="311"/>
    </row>
    <row r="2503" spans="1:8" ht="21.6" customHeight="1" thickBot="1">
      <c r="A2503" s="307"/>
      <c r="B2503" s="280"/>
      <c r="C2503" s="209"/>
      <c r="D2503" s="210"/>
      <c r="E2503" s="209"/>
      <c r="F2503" s="211"/>
      <c r="G2503" s="229">
        <f t="shared" si="38"/>
        <v>0</v>
      </c>
      <c r="H2503" s="311"/>
    </row>
    <row r="2504" spans="1:8" ht="21.6" customHeight="1" thickBot="1">
      <c r="A2504" s="307"/>
      <c r="B2504" s="280"/>
      <c r="C2504" s="209"/>
      <c r="D2504" s="210"/>
      <c r="E2504" s="209"/>
      <c r="F2504" s="211"/>
      <c r="G2504" s="229">
        <f t="shared" si="38"/>
        <v>0</v>
      </c>
      <c r="H2504" s="311"/>
    </row>
    <row r="2505" spans="1:8" ht="21.6" customHeight="1" thickBot="1">
      <c r="A2505" s="307"/>
      <c r="B2505" s="280"/>
      <c r="C2505" s="209"/>
      <c r="D2505" s="210"/>
      <c r="E2505" s="209"/>
      <c r="F2505" s="211"/>
      <c r="G2505" s="229">
        <f t="shared" si="38"/>
        <v>0</v>
      </c>
      <c r="H2505" s="311"/>
    </row>
    <row r="2506" spans="1:8" ht="21.6" customHeight="1" thickBot="1">
      <c r="A2506" s="307"/>
      <c r="B2506" s="280"/>
      <c r="C2506" s="209"/>
      <c r="D2506" s="210"/>
      <c r="E2506" s="209"/>
      <c r="F2506" s="211"/>
      <c r="G2506" s="229">
        <f t="shared" si="38"/>
        <v>0</v>
      </c>
      <c r="H2506" s="311"/>
    </row>
    <row r="2507" spans="1:8" ht="21.6" customHeight="1" thickBot="1">
      <c r="A2507" s="307"/>
      <c r="B2507" s="280"/>
      <c r="C2507" s="209"/>
      <c r="D2507" s="210"/>
      <c r="E2507" s="209"/>
      <c r="F2507" s="211"/>
      <c r="G2507" s="229">
        <f t="shared" si="38"/>
        <v>0</v>
      </c>
      <c r="H2507" s="311"/>
    </row>
    <row r="2508" spans="1:8" ht="21.6" customHeight="1" thickBot="1">
      <c r="A2508" s="307"/>
      <c r="B2508" s="280"/>
      <c r="C2508" s="209"/>
      <c r="D2508" s="210"/>
      <c r="E2508" s="209"/>
      <c r="F2508" s="211"/>
      <c r="G2508" s="229">
        <f t="shared" si="38"/>
        <v>0</v>
      </c>
      <c r="H2508" s="311"/>
    </row>
    <row r="2509" spans="1:8" ht="21.6" customHeight="1" thickBot="1">
      <c r="A2509" s="307"/>
      <c r="B2509" s="280"/>
      <c r="C2509" s="209"/>
      <c r="D2509" s="210"/>
      <c r="E2509" s="209"/>
      <c r="F2509" s="211"/>
      <c r="G2509" s="229">
        <f t="shared" ref="G2509:G2572" si="39">IF($E2509=$K$13,0.1466*(($F2509*7/22)^0.7187),IF($E2509=$K$14,0.49522*((($F2509*7/22)^2)^0.8726),IF($E2509=$K$15,0.17446*((($F2509*7/22)^2)^1.0437),IF($E2509=$K$16,0.2425*((($F2509*7/22)^2)^1.0751)))))*1.27*0.47*(44/12)</f>
        <v>0</v>
      </c>
      <c r="H2509" s="311"/>
    </row>
    <row r="2510" spans="1:8" ht="21.6" customHeight="1" thickBot="1">
      <c r="A2510" s="307"/>
      <c r="B2510" s="280"/>
      <c r="C2510" s="209"/>
      <c r="D2510" s="210"/>
      <c r="E2510" s="209"/>
      <c r="F2510" s="211"/>
      <c r="G2510" s="229">
        <f t="shared" si="39"/>
        <v>0</v>
      </c>
      <c r="H2510" s="311"/>
    </row>
    <row r="2511" spans="1:8" ht="21.6" customHeight="1" thickBot="1">
      <c r="A2511" s="307"/>
      <c r="B2511" s="280"/>
      <c r="C2511" s="209"/>
      <c r="D2511" s="210"/>
      <c r="E2511" s="209"/>
      <c r="F2511" s="211"/>
      <c r="G2511" s="229">
        <f t="shared" si="39"/>
        <v>0</v>
      </c>
      <c r="H2511" s="311"/>
    </row>
    <row r="2512" spans="1:8" ht="21.6" customHeight="1" thickBot="1">
      <c r="A2512" s="308"/>
      <c r="B2512" s="310"/>
      <c r="C2512" s="230"/>
      <c r="D2512" s="231"/>
      <c r="E2512" s="230"/>
      <c r="F2512" s="232"/>
      <c r="G2512" s="233">
        <f t="shared" si="39"/>
        <v>0</v>
      </c>
      <c r="H2512" s="311"/>
    </row>
    <row r="2513" spans="1:8" ht="22.2" customHeight="1" thickTop="1" thickBot="1">
      <c r="A2513" s="277">
        <v>126</v>
      </c>
      <c r="B2513" s="280"/>
      <c r="C2513" s="223">
        <v>1</v>
      </c>
      <c r="D2513" s="234"/>
      <c r="E2513" s="223"/>
      <c r="F2513" s="235"/>
      <c r="G2513" s="236">
        <f t="shared" si="39"/>
        <v>0</v>
      </c>
      <c r="H2513" s="282">
        <f>IFERROR((SUM(G2513:G2532)*(B2513/COUNTA(F2513:F2532))),0)</f>
        <v>0</v>
      </c>
    </row>
    <row r="2514" spans="1:8" ht="21.6" customHeight="1" thickBot="1">
      <c r="A2514" s="277"/>
      <c r="B2514" s="280"/>
      <c r="C2514" s="209">
        <v>2</v>
      </c>
      <c r="D2514" s="210"/>
      <c r="E2514" s="209"/>
      <c r="F2514" s="211"/>
      <c r="G2514" s="218">
        <f t="shared" si="39"/>
        <v>0</v>
      </c>
      <c r="H2514" s="282"/>
    </row>
    <row r="2515" spans="1:8" ht="21.6" customHeight="1" thickBot="1">
      <c r="A2515" s="277"/>
      <c r="B2515" s="280"/>
      <c r="C2515" s="209"/>
      <c r="D2515" s="210"/>
      <c r="E2515" s="209"/>
      <c r="F2515" s="211"/>
      <c r="G2515" s="218">
        <f t="shared" si="39"/>
        <v>0</v>
      </c>
      <c r="H2515" s="282"/>
    </row>
    <row r="2516" spans="1:8" ht="21.6" customHeight="1" thickBot="1">
      <c r="A2516" s="277"/>
      <c r="B2516" s="280"/>
      <c r="C2516" s="209"/>
      <c r="D2516" s="210"/>
      <c r="E2516" s="209"/>
      <c r="F2516" s="211"/>
      <c r="G2516" s="218">
        <f t="shared" si="39"/>
        <v>0</v>
      </c>
      <c r="H2516" s="282"/>
    </row>
    <row r="2517" spans="1:8" ht="21.6" customHeight="1" thickBot="1">
      <c r="A2517" s="277"/>
      <c r="B2517" s="280"/>
      <c r="C2517" s="209"/>
      <c r="D2517" s="210"/>
      <c r="E2517" s="209"/>
      <c r="F2517" s="211"/>
      <c r="G2517" s="218">
        <f t="shared" si="39"/>
        <v>0</v>
      </c>
      <c r="H2517" s="282"/>
    </row>
    <row r="2518" spans="1:8" ht="21.6" customHeight="1" thickBot="1">
      <c r="A2518" s="277"/>
      <c r="B2518" s="280"/>
      <c r="C2518" s="209"/>
      <c r="D2518" s="210"/>
      <c r="E2518" s="209"/>
      <c r="F2518" s="211"/>
      <c r="G2518" s="218">
        <f t="shared" si="39"/>
        <v>0</v>
      </c>
      <c r="H2518" s="282"/>
    </row>
    <row r="2519" spans="1:8" ht="21.6" customHeight="1" thickBot="1">
      <c r="A2519" s="277"/>
      <c r="B2519" s="280"/>
      <c r="C2519" s="209"/>
      <c r="D2519" s="210"/>
      <c r="E2519" s="209"/>
      <c r="F2519" s="211"/>
      <c r="G2519" s="218">
        <f t="shared" si="39"/>
        <v>0</v>
      </c>
      <c r="H2519" s="282"/>
    </row>
    <row r="2520" spans="1:8" ht="21.6" customHeight="1" thickBot="1">
      <c r="A2520" s="277"/>
      <c r="B2520" s="280"/>
      <c r="C2520" s="209"/>
      <c r="D2520" s="210"/>
      <c r="E2520" s="209"/>
      <c r="F2520" s="211"/>
      <c r="G2520" s="218">
        <f t="shared" si="39"/>
        <v>0</v>
      </c>
      <c r="H2520" s="282"/>
    </row>
    <row r="2521" spans="1:8" ht="21.6" customHeight="1" thickBot="1">
      <c r="A2521" s="277"/>
      <c r="B2521" s="280"/>
      <c r="C2521" s="209"/>
      <c r="D2521" s="210"/>
      <c r="E2521" s="209"/>
      <c r="F2521" s="211"/>
      <c r="G2521" s="218">
        <f t="shared" si="39"/>
        <v>0</v>
      </c>
      <c r="H2521" s="282"/>
    </row>
    <row r="2522" spans="1:8" ht="21.6" customHeight="1" thickBot="1">
      <c r="A2522" s="277"/>
      <c r="B2522" s="280"/>
      <c r="C2522" s="209"/>
      <c r="D2522" s="210"/>
      <c r="E2522" s="209"/>
      <c r="F2522" s="211"/>
      <c r="G2522" s="218">
        <f t="shared" si="39"/>
        <v>0</v>
      </c>
      <c r="H2522" s="282"/>
    </row>
    <row r="2523" spans="1:8" ht="21.6" customHeight="1" thickBot="1">
      <c r="A2523" s="277"/>
      <c r="B2523" s="280"/>
      <c r="C2523" s="209"/>
      <c r="D2523" s="210"/>
      <c r="E2523" s="209"/>
      <c r="F2523" s="211"/>
      <c r="G2523" s="218">
        <f t="shared" si="39"/>
        <v>0</v>
      </c>
      <c r="H2523" s="282"/>
    </row>
    <row r="2524" spans="1:8" ht="21.6" customHeight="1" thickBot="1">
      <c r="A2524" s="277"/>
      <c r="B2524" s="280"/>
      <c r="C2524" s="209"/>
      <c r="D2524" s="210"/>
      <c r="E2524" s="209"/>
      <c r="F2524" s="211"/>
      <c r="G2524" s="218">
        <f t="shared" si="39"/>
        <v>0</v>
      </c>
      <c r="H2524" s="282"/>
    </row>
    <row r="2525" spans="1:8" ht="21.6" customHeight="1" thickBot="1">
      <c r="A2525" s="277"/>
      <c r="B2525" s="280"/>
      <c r="C2525" s="209"/>
      <c r="D2525" s="210"/>
      <c r="E2525" s="209"/>
      <c r="F2525" s="211"/>
      <c r="G2525" s="218">
        <f t="shared" si="39"/>
        <v>0</v>
      </c>
      <c r="H2525" s="282"/>
    </row>
    <row r="2526" spans="1:8" ht="21.6" customHeight="1" thickBot="1">
      <c r="A2526" s="277"/>
      <c r="B2526" s="280"/>
      <c r="C2526" s="209"/>
      <c r="D2526" s="210"/>
      <c r="E2526" s="209"/>
      <c r="F2526" s="211"/>
      <c r="G2526" s="218">
        <f t="shared" si="39"/>
        <v>0</v>
      </c>
      <c r="H2526" s="282"/>
    </row>
    <row r="2527" spans="1:8" ht="21.6" customHeight="1" thickBot="1">
      <c r="A2527" s="277"/>
      <c r="B2527" s="280"/>
      <c r="C2527" s="209"/>
      <c r="D2527" s="210"/>
      <c r="E2527" s="209"/>
      <c r="F2527" s="211"/>
      <c r="G2527" s="218">
        <f t="shared" si="39"/>
        <v>0</v>
      </c>
      <c r="H2527" s="282"/>
    </row>
    <row r="2528" spans="1:8" ht="21.6" customHeight="1" thickBot="1">
      <c r="A2528" s="277"/>
      <c r="B2528" s="280"/>
      <c r="C2528" s="209"/>
      <c r="D2528" s="210"/>
      <c r="E2528" s="209"/>
      <c r="F2528" s="211"/>
      <c r="G2528" s="218">
        <f t="shared" si="39"/>
        <v>0</v>
      </c>
      <c r="H2528" s="282"/>
    </row>
    <row r="2529" spans="1:8" ht="21.6" customHeight="1" thickBot="1">
      <c r="A2529" s="277"/>
      <c r="B2529" s="280"/>
      <c r="C2529" s="209"/>
      <c r="D2529" s="210"/>
      <c r="E2529" s="209"/>
      <c r="F2529" s="211"/>
      <c r="G2529" s="218">
        <f t="shared" si="39"/>
        <v>0</v>
      </c>
      <c r="H2529" s="282"/>
    </row>
    <row r="2530" spans="1:8" ht="21.6" customHeight="1" thickBot="1">
      <c r="A2530" s="277"/>
      <c r="B2530" s="280"/>
      <c r="C2530" s="209"/>
      <c r="D2530" s="210"/>
      <c r="E2530" s="209"/>
      <c r="F2530" s="211"/>
      <c r="G2530" s="218">
        <f t="shared" si="39"/>
        <v>0</v>
      </c>
      <c r="H2530" s="282"/>
    </row>
    <row r="2531" spans="1:8" ht="21.6" customHeight="1" thickBot="1">
      <c r="A2531" s="277"/>
      <c r="B2531" s="280"/>
      <c r="C2531" s="209"/>
      <c r="D2531" s="210"/>
      <c r="E2531" s="209"/>
      <c r="F2531" s="211"/>
      <c r="G2531" s="218">
        <f t="shared" si="39"/>
        <v>0</v>
      </c>
      <c r="H2531" s="282"/>
    </row>
    <row r="2532" spans="1:8" ht="21.6" customHeight="1" thickBot="1">
      <c r="A2532" s="277"/>
      <c r="B2532" s="280"/>
      <c r="C2532" s="220"/>
      <c r="D2532" s="221"/>
      <c r="E2532" s="220"/>
      <c r="F2532" s="222"/>
      <c r="G2532" s="224">
        <f t="shared" si="39"/>
        <v>0</v>
      </c>
      <c r="H2532" s="282"/>
    </row>
    <row r="2533" spans="1:8" ht="22.2" customHeight="1" thickTop="1" thickBot="1">
      <c r="A2533" s="312">
        <v>127</v>
      </c>
      <c r="B2533" s="309"/>
      <c r="C2533" s="225">
        <v>1</v>
      </c>
      <c r="D2533" s="226"/>
      <c r="E2533" s="225"/>
      <c r="F2533" s="227"/>
      <c r="G2533" s="228">
        <f t="shared" si="39"/>
        <v>0</v>
      </c>
      <c r="H2533" s="311">
        <f>IFERROR((SUM(G2533:G2552)*(B2533/COUNTA(F2533:F2552))),0)</f>
        <v>0</v>
      </c>
    </row>
    <row r="2534" spans="1:8" ht="21.6" customHeight="1" thickBot="1">
      <c r="A2534" s="313"/>
      <c r="B2534" s="280"/>
      <c r="C2534" s="209">
        <v>2</v>
      </c>
      <c r="D2534" s="210"/>
      <c r="E2534" s="209"/>
      <c r="F2534" s="211"/>
      <c r="G2534" s="229">
        <f t="shared" si="39"/>
        <v>0</v>
      </c>
      <c r="H2534" s="311"/>
    </row>
    <row r="2535" spans="1:8" ht="21.6" customHeight="1" thickBot="1">
      <c r="A2535" s="313"/>
      <c r="B2535" s="280"/>
      <c r="C2535" s="209"/>
      <c r="D2535" s="210"/>
      <c r="E2535" s="209"/>
      <c r="F2535" s="211"/>
      <c r="G2535" s="229">
        <f t="shared" si="39"/>
        <v>0</v>
      </c>
      <c r="H2535" s="311"/>
    </row>
    <row r="2536" spans="1:8" ht="21.6" customHeight="1" thickBot="1">
      <c r="A2536" s="313"/>
      <c r="B2536" s="280"/>
      <c r="C2536" s="209"/>
      <c r="D2536" s="210"/>
      <c r="E2536" s="209"/>
      <c r="F2536" s="211"/>
      <c r="G2536" s="229">
        <f t="shared" si="39"/>
        <v>0</v>
      </c>
      <c r="H2536" s="311"/>
    </row>
    <row r="2537" spans="1:8" ht="21.6" customHeight="1" thickBot="1">
      <c r="A2537" s="313"/>
      <c r="B2537" s="280"/>
      <c r="C2537" s="209"/>
      <c r="D2537" s="210"/>
      <c r="E2537" s="209"/>
      <c r="F2537" s="211"/>
      <c r="G2537" s="229">
        <f t="shared" si="39"/>
        <v>0</v>
      </c>
      <c r="H2537" s="311"/>
    </row>
    <row r="2538" spans="1:8" ht="21.6" customHeight="1" thickBot="1">
      <c r="A2538" s="313"/>
      <c r="B2538" s="280"/>
      <c r="C2538" s="209"/>
      <c r="D2538" s="210"/>
      <c r="E2538" s="209"/>
      <c r="F2538" s="211"/>
      <c r="G2538" s="229">
        <f t="shared" si="39"/>
        <v>0</v>
      </c>
      <c r="H2538" s="311"/>
    </row>
    <row r="2539" spans="1:8" ht="21.6" customHeight="1" thickBot="1">
      <c r="A2539" s="313"/>
      <c r="B2539" s="280"/>
      <c r="C2539" s="209"/>
      <c r="D2539" s="210"/>
      <c r="E2539" s="209"/>
      <c r="F2539" s="211"/>
      <c r="G2539" s="229">
        <f t="shared" si="39"/>
        <v>0</v>
      </c>
      <c r="H2539" s="311"/>
    </row>
    <row r="2540" spans="1:8" ht="21.6" customHeight="1" thickBot="1">
      <c r="A2540" s="313"/>
      <c r="B2540" s="280"/>
      <c r="C2540" s="209"/>
      <c r="D2540" s="210"/>
      <c r="E2540" s="209"/>
      <c r="F2540" s="211"/>
      <c r="G2540" s="229">
        <f t="shared" si="39"/>
        <v>0</v>
      </c>
      <c r="H2540" s="311"/>
    </row>
    <row r="2541" spans="1:8" ht="21.6" customHeight="1" thickBot="1">
      <c r="A2541" s="313"/>
      <c r="B2541" s="280"/>
      <c r="C2541" s="209"/>
      <c r="D2541" s="210"/>
      <c r="E2541" s="209"/>
      <c r="F2541" s="211"/>
      <c r="G2541" s="229">
        <f t="shared" si="39"/>
        <v>0</v>
      </c>
      <c r="H2541" s="311"/>
    </row>
    <row r="2542" spans="1:8" ht="21.6" customHeight="1" thickBot="1">
      <c r="A2542" s="313"/>
      <c r="B2542" s="280"/>
      <c r="C2542" s="209"/>
      <c r="D2542" s="210"/>
      <c r="E2542" s="209"/>
      <c r="F2542" s="211"/>
      <c r="G2542" s="229">
        <f t="shared" si="39"/>
        <v>0</v>
      </c>
      <c r="H2542" s="311"/>
    </row>
    <row r="2543" spans="1:8" ht="21.6" customHeight="1" thickBot="1">
      <c r="A2543" s="313"/>
      <c r="B2543" s="280"/>
      <c r="C2543" s="209"/>
      <c r="D2543" s="210"/>
      <c r="E2543" s="209"/>
      <c r="F2543" s="211"/>
      <c r="G2543" s="229">
        <f t="shared" si="39"/>
        <v>0</v>
      </c>
      <c r="H2543" s="311"/>
    </row>
    <row r="2544" spans="1:8" ht="21.6" customHeight="1" thickBot="1">
      <c r="A2544" s="313"/>
      <c r="B2544" s="280"/>
      <c r="C2544" s="209"/>
      <c r="D2544" s="210"/>
      <c r="E2544" s="209"/>
      <c r="F2544" s="211"/>
      <c r="G2544" s="229">
        <f t="shared" si="39"/>
        <v>0</v>
      </c>
      <c r="H2544" s="311"/>
    </row>
    <row r="2545" spans="1:8" ht="21.6" customHeight="1" thickBot="1">
      <c r="A2545" s="313"/>
      <c r="B2545" s="280"/>
      <c r="C2545" s="209"/>
      <c r="D2545" s="210"/>
      <c r="E2545" s="209"/>
      <c r="F2545" s="211"/>
      <c r="G2545" s="229">
        <f t="shared" si="39"/>
        <v>0</v>
      </c>
      <c r="H2545" s="311"/>
    </row>
    <row r="2546" spans="1:8" ht="21.6" customHeight="1" thickBot="1">
      <c r="A2546" s="313"/>
      <c r="B2546" s="280"/>
      <c r="C2546" s="209"/>
      <c r="D2546" s="210"/>
      <c r="E2546" s="209"/>
      <c r="F2546" s="211"/>
      <c r="G2546" s="229">
        <f t="shared" si="39"/>
        <v>0</v>
      </c>
      <c r="H2546" s="311"/>
    </row>
    <row r="2547" spans="1:8" ht="21.6" customHeight="1" thickBot="1">
      <c r="A2547" s="313"/>
      <c r="B2547" s="280"/>
      <c r="C2547" s="209"/>
      <c r="D2547" s="210"/>
      <c r="E2547" s="209"/>
      <c r="F2547" s="211"/>
      <c r="G2547" s="229">
        <f t="shared" si="39"/>
        <v>0</v>
      </c>
      <c r="H2547" s="311"/>
    </row>
    <row r="2548" spans="1:8" ht="21.6" customHeight="1" thickBot="1">
      <c r="A2548" s="313"/>
      <c r="B2548" s="280"/>
      <c r="C2548" s="209"/>
      <c r="D2548" s="210"/>
      <c r="E2548" s="209"/>
      <c r="F2548" s="211"/>
      <c r="G2548" s="229">
        <f t="shared" si="39"/>
        <v>0</v>
      </c>
      <c r="H2548" s="311"/>
    </row>
    <row r="2549" spans="1:8" ht="21.6" customHeight="1" thickBot="1">
      <c r="A2549" s="313"/>
      <c r="B2549" s="280"/>
      <c r="C2549" s="209"/>
      <c r="D2549" s="210"/>
      <c r="E2549" s="209"/>
      <c r="F2549" s="211"/>
      <c r="G2549" s="229">
        <f t="shared" si="39"/>
        <v>0</v>
      </c>
      <c r="H2549" s="311"/>
    </row>
    <row r="2550" spans="1:8" ht="21.6" customHeight="1" thickBot="1">
      <c r="A2550" s="313"/>
      <c r="B2550" s="280"/>
      <c r="C2550" s="209"/>
      <c r="D2550" s="210"/>
      <c r="E2550" s="209"/>
      <c r="F2550" s="211"/>
      <c r="G2550" s="229">
        <f t="shared" si="39"/>
        <v>0</v>
      </c>
      <c r="H2550" s="311"/>
    </row>
    <row r="2551" spans="1:8" ht="21.6" customHeight="1" thickBot="1">
      <c r="A2551" s="313"/>
      <c r="B2551" s="280"/>
      <c r="C2551" s="209"/>
      <c r="D2551" s="210"/>
      <c r="E2551" s="209"/>
      <c r="F2551" s="211"/>
      <c r="G2551" s="229">
        <f t="shared" si="39"/>
        <v>0</v>
      </c>
      <c r="H2551" s="311"/>
    </row>
    <row r="2552" spans="1:8" ht="21.6" customHeight="1" thickBot="1">
      <c r="A2552" s="314"/>
      <c r="B2552" s="310"/>
      <c r="C2552" s="230"/>
      <c r="D2552" s="231"/>
      <c r="E2552" s="230"/>
      <c r="F2552" s="232"/>
      <c r="G2552" s="233">
        <f t="shared" si="39"/>
        <v>0</v>
      </c>
      <c r="H2552" s="311"/>
    </row>
    <row r="2553" spans="1:8" ht="22.2" customHeight="1" thickTop="1" thickBot="1">
      <c r="A2553" s="283">
        <v>128</v>
      </c>
      <c r="B2553" s="280"/>
      <c r="C2553" s="223">
        <v>1</v>
      </c>
      <c r="D2553" s="234"/>
      <c r="E2553" s="223"/>
      <c r="F2553" s="235"/>
      <c r="G2553" s="236">
        <f t="shared" si="39"/>
        <v>0</v>
      </c>
      <c r="H2553" s="282">
        <f>IFERROR((SUM(G2553:G2572)*(B2553/COUNTA(F2553:F2572))),0)</f>
        <v>0</v>
      </c>
    </row>
    <row r="2554" spans="1:8" ht="21.6" customHeight="1" thickBot="1">
      <c r="A2554" s="283"/>
      <c r="B2554" s="280"/>
      <c r="C2554" s="209">
        <v>2</v>
      </c>
      <c r="D2554" s="210"/>
      <c r="E2554" s="209"/>
      <c r="F2554" s="211"/>
      <c r="G2554" s="218">
        <f t="shared" si="39"/>
        <v>0</v>
      </c>
      <c r="H2554" s="282"/>
    </row>
    <row r="2555" spans="1:8" ht="21.6" customHeight="1" thickBot="1">
      <c r="A2555" s="283"/>
      <c r="B2555" s="280"/>
      <c r="C2555" s="209"/>
      <c r="D2555" s="210"/>
      <c r="E2555" s="209"/>
      <c r="F2555" s="211"/>
      <c r="G2555" s="218">
        <f t="shared" si="39"/>
        <v>0</v>
      </c>
      <c r="H2555" s="282"/>
    </row>
    <row r="2556" spans="1:8" ht="21.6" customHeight="1" thickBot="1">
      <c r="A2556" s="283"/>
      <c r="B2556" s="280"/>
      <c r="C2556" s="209"/>
      <c r="D2556" s="210"/>
      <c r="E2556" s="209"/>
      <c r="F2556" s="211"/>
      <c r="G2556" s="218">
        <f t="shared" si="39"/>
        <v>0</v>
      </c>
      <c r="H2556" s="282"/>
    </row>
    <row r="2557" spans="1:8" ht="21.6" customHeight="1" thickBot="1">
      <c r="A2557" s="283"/>
      <c r="B2557" s="280"/>
      <c r="C2557" s="209"/>
      <c r="D2557" s="210"/>
      <c r="E2557" s="209"/>
      <c r="F2557" s="211"/>
      <c r="G2557" s="218">
        <f t="shared" si="39"/>
        <v>0</v>
      </c>
      <c r="H2557" s="282"/>
    </row>
    <row r="2558" spans="1:8" ht="21.6" customHeight="1" thickBot="1">
      <c r="A2558" s="283"/>
      <c r="B2558" s="280"/>
      <c r="C2558" s="209"/>
      <c r="D2558" s="210"/>
      <c r="E2558" s="209"/>
      <c r="F2558" s="211"/>
      <c r="G2558" s="218">
        <f t="shared" si="39"/>
        <v>0</v>
      </c>
      <c r="H2558" s="282"/>
    </row>
    <row r="2559" spans="1:8" ht="21.6" customHeight="1" thickBot="1">
      <c r="A2559" s="283"/>
      <c r="B2559" s="280"/>
      <c r="C2559" s="209"/>
      <c r="D2559" s="210"/>
      <c r="E2559" s="209"/>
      <c r="F2559" s="211"/>
      <c r="G2559" s="218">
        <f t="shared" si="39"/>
        <v>0</v>
      </c>
      <c r="H2559" s="282"/>
    </row>
    <row r="2560" spans="1:8" ht="21.6" customHeight="1" thickBot="1">
      <c r="A2560" s="283"/>
      <c r="B2560" s="280"/>
      <c r="C2560" s="209"/>
      <c r="D2560" s="210"/>
      <c r="E2560" s="209"/>
      <c r="F2560" s="211"/>
      <c r="G2560" s="218">
        <f t="shared" si="39"/>
        <v>0</v>
      </c>
      <c r="H2560" s="282"/>
    </row>
    <row r="2561" spans="1:8" ht="21.6" customHeight="1" thickBot="1">
      <c r="A2561" s="283"/>
      <c r="B2561" s="280"/>
      <c r="C2561" s="209"/>
      <c r="D2561" s="210"/>
      <c r="E2561" s="209"/>
      <c r="F2561" s="211"/>
      <c r="G2561" s="218">
        <f t="shared" si="39"/>
        <v>0</v>
      </c>
      <c r="H2561" s="282"/>
    </row>
    <row r="2562" spans="1:8" ht="21.6" customHeight="1" thickBot="1">
      <c r="A2562" s="283"/>
      <c r="B2562" s="280"/>
      <c r="C2562" s="209"/>
      <c r="D2562" s="210"/>
      <c r="E2562" s="209"/>
      <c r="F2562" s="211"/>
      <c r="G2562" s="218">
        <f t="shared" si="39"/>
        <v>0</v>
      </c>
      <c r="H2562" s="282"/>
    </row>
    <row r="2563" spans="1:8" ht="21.6" customHeight="1" thickBot="1">
      <c r="A2563" s="283"/>
      <c r="B2563" s="280"/>
      <c r="C2563" s="209"/>
      <c r="D2563" s="210"/>
      <c r="E2563" s="209"/>
      <c r="F2563" s="211"/>
      <c r="G2563" s="218">
        <f t="shared" si="39"/>
        <v>0</v>
      </c>
      <c r="H2563" s="282"/>
    </row>
    <row r="2564" spans="1:8" ht="21.6" customHeight="1" thickBot="1">
      <c r="A2564" s="283"/>
      <c r="B2564" s="280"/>
      <c r="C2564" s="209"/>
      <c r="D2564" s="210"/>
      <c r="E2564" s="209"/>
      <c r="F2564" s="211"/>
      <c r="G2564" s="218">
        <f t="shared" si="39"/>
        <v>0</v>
      </c>
      <c r="H2564" s="282"/>
    </row>
    <row r="2565" spans="1:8" ht="21.6" customHeight="1" thickBot="1">
      <c r="A2565" s="283"/>
      <c r="B2565" s="280"/>
      <c r="C2565" s="209"/>
      <c r="D2565" s="210"/>
      <c r="E2565" s="209"/>
      <c r="F2565" s="211"/>
      <c r="G2565" s="218">
        <f t="shared" si="39"/>
        <v>0</v>
      </c>
      <c r="H2565" s="282"/>
    </row>
    <row r="2566" spans="1:8" ht="21.6" customHeight="1" thickBot="1">
      <c r="A2566" s="283"/>
      <c r="B2566" s="280"/>
      <c r="C2566" s="209"/>
      <c r="D2566" s="210"/>
      <c r="E2566" s="209"/>
      <c r="F2566" s="211"/>
      <c r="G2566" s="218">
        <f t="shared" si="39"/>
        <v>0</v>
      </c>
      <c r="H2566" s="282"/>
    </row>
    <row r="2567" spans="1:8" ht="21.6" customHeight="1" thickBot="1">
      <c r="A2567" s="283"/>
      <c r="B2567" s="280"/>
      <c r="C2567" s="209"/>
      <c r="D2567" s="210"/>
      <c r="E2567" s="209"/>
      <c r="F2567" s="211"/>
      <c r="G2567" s="218">
        <f t="shared" si="39"/>
        <v>0</v>
      </c>
      <c r="H2567" s="282"/>
    </row>
    <row r="2568" spans="1:8" ht="21.6" customHeight="1" thickBot="1">
      <c r="A2568" s="283"/>
      <c r="B2568" s="280"/>
      <c r="C2568" s="209"/>
      <c r="D2568" s="210"/>
      <c r="E2568" s="209"/>
      <c r="F2568" s="211"/>
      <c r="G2568" s="218">
        <f t="shared" si="39"/>
        <v>0</v>
      </c>
      <c r="H2568" s="282"/>
    </row>
    <row r="2569" spans="1:8" ht="21.6" customHeight="1" thickBot="1">
      <c r="A2569" s="283"/>
      <c r="B2569" s="280"/>
      <c r="C2569" s="209"/>
      <c r="D2569" s="210"/>
      <c r="E2569" s="209"/>
      <c r="F2569" s="211"/>
      <c r="G2569" s="218">
        <f t="shared" si="39"/>
        <v>0</v>
      </c>
      <c r="H2569" s="282"/>
    </row>
    <row r="2570" spans="1:8" ht="21.6" customHeight="1" thickBot="1">
      <c r="A2570" s="283"/>
      <c r="B2570" s="280"/>
      <c r="C2570" s="209"/>
      <c r="D2570" s="210"/>
      <c r="E2570" s="209"/>
      <c r="F2570" s="211"/>
      <c r="G2570" s="218">
        <f t="shared" si="39"/>
        <v>0</v>
      </c>
      <c r="H2570" s="282"/>
    </row>
    <row r="2571" spans="1:8" ht="21.6" customHeight="1" thickBot="1">
      <c r="A2571" s="283"/>
      <c r="B2571" s="280"/>
      <c r="C2571" s="209"/>
      <c r="D2571" s="210"/>
      <c r="E2571" s="209"/>
      <c r="F2571" s="211"/>
      <c r="G2571" s="218">
        <f t="shared" si="39"/>
        <v>0</v>
      </c>
      <c r="H2571" s="282"/>
    </row>
    <row r="2572" spans="1:8" ht="21.6" customHeight="1" thickBot="1">
      <c r="A2572" s="283"/>
      <c r="B2572" s="280"/>
      <c r="C2572" s="220"/>
      <c r="D2572" s="221"/>
      <c r="E2572" s="220"/>
      <c r="F2572" s="222"/>
      <c r="G2572" s="224">
        <f t="shared" si="39"/>
        <v>0</v>
      </c>
      <c r="H2572" s="282"/>
    </row>
    <row r="2573" spans="1:8" ht="22.2" customHeight="1" thickTop="1" thickBot="1">
      <c r="A2573" s="306">
        <v>129</v>
      </c>
      <c r="B2573" s="309"/>
      <c r="C2573" s="225">
        <v>1</v>
      </c>
      <c r="D2573" s="226"/>
      <c r="E2573" s="225"/>
      <c r="F2573" s="227"/>
      <c r="G2573" s="228">
        <f t="shared" ref="G2573:G2636" si="40">IF($E2573=$K$13,0.1466*(($F2573*7/22)^0.7187),IF($E2573=$K$14,0.49522*((($F2573*7/22)^2)^0.8726),IF($E2573=$K$15,0.17446*((($F2573*7/22)^2)^1.0437),IF($E2573=$K$16,0.2425*((($F2573*7/22)^2)^1.0751)))))*1.27*0.47*(44/12)</f>
        <v>0</v>
      </c>
      <c r="H2573" s="311">
        <f>IFERROR((SUM(G2573:G2592)*(B2573/COUNTA(F2573:F2592))),0)</f>
        <v>0</v>
      </c>
    </row>
    <row r="2574" spans="1:8" ht="21.6" customHeight="1" thickBot="1">
      <c r="A2574" s="307"/>
      <c r="B2574" s="280"/>
      <c r="C2574" s="209">
        <v>2</v>
      </c>
      <c r="D2574" s="210"/>
      <c r="E2574" s="209"/>
      <c r="F2574" s="211"/>
      <c r="G2574" s="229">
        <f t="shared" si="40"/>
        <v>0</v>
      </c>
      <c r="H2574" s="311"/>
    </row>
    <row r="2575" spans="1:8" ht="21.6" customHeight="1" thickBot="1">
      <c r="A2575" s="307"/>
      <c r="B2575" s="280"/>
      <c r="C2575" s="209"/>
      <c r="D2575" s="210"/>
      <c r="E2575" s="209"/>
      <c r="F2575" s="211"/>
      <c r="G2575" s="229">
        <f t="shared" si="40"/>
        <v>0</v>
      </c>
      <c r="H2575" s="311"/>
    </row>
    <row r="2576" spans="1:8" ht="21.6" customHeight="1" thickBot="1">
      <c r="A2576" s="307"/>
      <c r="B2576" s="280"/>
      <c r="C2576" s="209"/>
      <c r="D2576" s="210"/>
      <c r="E2576" s="209"/>
      <c r="F2576" s="211"/>
      <c r="G2576" s="229">
        <f t="shared" si="40"/>
        <v>0</v>
      </c>
      <c r="H2576" s="311"/>
    </row>
    <row r="2577" spans="1:8" ht="21.6" customHeight="1" thickBot="1">
      <c r="A2577" s="307"/>
      <c r="B2577" s="280"/>
      <c r="C2577" s="209"/>
      <c r="D2577" s="210"/>
      <c r="E2577" s="209"/>
      <c r="F2577" s="211"/>
      <c r="G2577" s="229">
        <f t="shared" si="40"/>
        <v>0</v>
      </c>
      <c r="H2577" s="311"/>
    </row>
    <row r="2578" spans="1:8" ht="21.6" customHeight="1" thickBot="1">
      <c r="A2578" s="307"/>
      <c r="B2578" s="280"/>
      <c r="C2578" s="209"/>
      <c r="D2578" s="210"/>
      <c r="E2578" s="209"/>
      <c r="F2578" s="211"/>
      <c r="G2578" s="229">
        <f t="shared" si="40"/>
        <v>0</v>
      </c>
      <c r="H2578" s="311"/>
    </row>
    <row r="2579" spans="1:8" ht="21.6" customHeight="1" thickBot="1">
      <c r="A2579" s="307"/>
      <c r="B2579" s="280"/>
      <c r="C2579" s="209"/>
      <c r="D2579" s="210"/>
      <c r="E2579" s="209"/>
      <c r="F2579" s="211"/>
      <c r="G2579" s="229">
        <f t="shared" si="40"/>
        <v>0</v>
      </c>
      <c r="H2579" s="311"/>
    </row>
    <row r="2580" spans="1:8" ht="21.6" customHeight="1" thickBot="1">
      <c r="A2580" s="307"/>
      <c r="B2580" s="280"/>
      <c r="C2580" s="209"/>
      <c r="D2580" s="210"/>
      <c r="E2580" s="209"/>
      <c r="F2580" s="211"/>
      <c r="G2580" s="229">
        <f t="shared" si="40"/>
        <v>0</v>
      </c>
      <c r="H2580" s="311"/>
    </row>
    <row r="2581" spans="1:8" ht="21.6" customHeight="1" thickBot="1">
      <c r="A2581" s="307"/>
      <c r="B2581" s="280"/>
      <c r="C2581" s="209"/>
      <c r="D2581" s="210"/>
      <c r="E2581" s="209"/>
      <c r="F2581" s="211"/>
      <c r="G2581" s="229">
        <f t="shared" si="40"/>
        <v>0</v>
      </c>
      <c r="H2581" s="311"/>
    </row>
    <row r="2582" spans="1:8" ht="21.6" customHeight="1" thickBot="1">
      <c r="A2582" s="307"/>
      <c r="B2582" s="280"/>
      <c r="C2582" s="209"/>
      <c r="D2582" s="210"/>
      <c r="E2582" s="209"/>
      <c r="F2582" s="211"/>
      <c r="G2582" s="229">
        <f t="shared" si="40"/>
        <v>0</v>
      </c>
      <c r="H2582" s="311"/>
    </row>
    <row r="2583" spans="1:8" ht="21.6" customHeight="1" thickBot="1">
      <c r="A2583" s="307"/>
      <c r="B2583" s="280"/>
      <c r="C2583" s="209"/>
      <c r="D2583" s="210"/>
      <c r="E2583" s="209"/>
      <c r="F2583" s="211"/>
      <c r="G2583" s="229">
        <f t="shared" si="40"/>
        <v>0</v>
      </c>
      <c r="H2583" s="311"/>
    </row>
    <row r="2584" spans="1:8" ht="21.6" customHeight="1" thickBot="1">
      <c r="A2584" s="307"/>
      <c r="B2584" s="280"/>
      <c r="C2584" s="209"/>
      <c r="D2584" s="210"/>
      <c r="E2584" s="209"/>
      <c r="F2584" s="211"/>
      <c r="G2584" s="229">
        <f t="shared" si="40"/>
        <v>0</v>
      </c>
      <c r="H2584" s="311"/>
    </row>
    <row r="2585" spans="1:8" ht="21.6" customHeight="1" thickBot="1">
      <c r="A2585" s="307"/>
      <c r="B2585" s="280"/>
      <c r="C2585" s="209"/>
      <c r="D2585" s="210"/>
      <c r="E2585" s="209"/>
      <c r="F2585" s="211"/>
      <c r="G2585" s="229">
        <f t="shared" si="40"/>
        <v>0</v>
      </c>
      <c r="H2585" s="311"/>
    </row>
    <row r="2586" spans="1:8" ht="21.6" customHeight="1" thickBot="1">
      <c r="A2586" s="307"/>
      <c r="B2586" s="280"/>
      <c r="C2586" s="209"/>
      <c r="D2586" s="210"/>
      <c r="E2586" s="209"/>
      <c r="F2586" s="211"/>
      <c r="G2586" s="229">
        <f t="shared" si="40"/>
        <v>0</v>
      </c>
      <c r="H2586" s="311"/>
    </row>
    <row r="2587" spans="1:8" ht="21.6" customHeight="1" thickBot="1">
      <c r="A2587" s="307"/>
      <c r="B2587" s="280"/>
      <c r="C2587" s="209"/>
      <c r="D2587" s="210"/>
      <c r="E2587" s="209"/>
      <c r="F2587" s="211"/>
      <c r="G2587" s="229">
        <f t="shared" si="40"/>
        <v>0</v>
      </c>
      <c r="H2587" s="311"/>
    </row>
    <row r="2588" spans="1:8" ht="21.6" customHeight="1" thickBot="1">
      <c r="A2588" s="307"/>
      <c r="B2588" s="280"/>
      <c r="C2588" s="209"/>
      <c r="D2588" s="210"/>
      <c r="E2588" s="209"/>
      <c r="F2588" s="211"/>
      <c r="G2588" s="229">
        <f t="shared" si="40"/>
        <v>0</v>
      </c>
      <c r="H2588" s="311"/>
    </row>
    <row r="2589" spans="1:8" ht="21.6" customHeight="1" thickBot="1">
      <c r="A2589" s="307"/>
      <c r="B2589" s="280"/>
      <c r="C2589" s="209"/>
      <c r="D2589" s="210"/>
      <c r="E2589" s="209"/>
      <c r="F2589" s="211"/>
      <c r="G2589" s="229">
        <f t="shared" si="40"/>
        <v>0</v>
      </c>
      <c r="H2589" s="311"/>
    </row>
    <row r="2590" spans="1:8" ht="21.6" customHeight="1" thickBot="1">
      <c r="A2590" s="307"/>
      <c r="B2590" s="280"/>
      <c r="C2590" s="209"/>
      <c r="D2590" s="210"/>
      <c r="E2590" s="209"/>
      <c r="F2590" s="211"/>
      <c r="G2590" s="229">
        <f t="shared" si="40"/>
        <v>0</v>
      </c>
      <c r="H2590" s="311"/>
    </row>
    <row r="2591" spans="1:8" ht="21.6" customHeight="1" thickBot="1">
      <c r="A2591" s="307"/>
      <c r="B2591" s="280"/>
      <c r="C2591" s="209"/>
      <c r="D2591" s="210"/>
      <c r="E2591" s="209"/>
      <c r="F2591" s="211"/>
      <c r="G2591" s="229">
        <f t="shared" si="40"/>
        <v>0</v>
      </c>
      <c r="H2591" s="311"/>
    </row>
    <row r="2592" spans="1:8" ht="21.6" customHeight="1" thickBot="1">
      <c r="A2592" s="308"/>
      <c r="B2592" s="310"/>
      <c r="C2592" s="230"/>
      <c r="D2592" s="231"/>
      <c r="E2592" s="230"/>
      <c r="F2592" s="232"/>
      <c r="G2592" s="233">
        <f t="shared" si="40"/>
        <v>0</v>
      </c>
      <c r="H2592" s="311"/>
    </row>
    <row r="2593" spans="1:8" ht="22.2" customHeight="1" thickTop="1" thickBot="1">
      <c r="A2593" s="277">
        <v>130</v>
      </c>
      <c r="B2593" s="280"/>
      <c r="C2593" s="223">
        <v>1</v>
      </c>
      <c r="D2593" s="234"/>
      <c r="E2593" s="223"/>
      <c r="F2593" s="235"/>
      <c r="G2593" s="236">
        <f t="shared" si="40"/>
        <v>0</v>
      </c>
      <c r="H2593" s="282">
        <f>IFERROR((SUM(G2593:G2612)*(B2593/COUNTA(F2593:F2612))),0)</f>
        <v>0</v>
      </c>
    </row>
    <row r="2594" spans="1:8" ht="21.6" customHeight="1" thickBot="1">
      <c r="A2594" s="277"/>
      <c r="B2594" s="280"/>
      <c r="C2594" s="209">
        <v>2</v>
      </c>
      <c r="D2594" s="210"/>
      <c r="E2594" s="209"/>
      <c r="F2594" s="211"/>
      <c r="G2594" s="218">
        <f t="shared" si="40"/>
        <v>0</v>
      </c>
      <c r="H2594" s="282"/>
    </row>
    <row r="2595" spans="1:8" ht="21.6" customHeight="1" thickBot="1">
      <c r="A2595" s="277"/>
      <c r="B2595" s="280"/>
      <c r="C2595" s="209"/>
      <c r="D2595" s="210"/>
      <c r="E2595" s="209"/>
      <c r="F2595" s="211"/>
      <c r="G2595" s="218">
        <f t="shared" si="40"/>
        <v>0</v>
      </c>
      <c r="H2595" s="282"/>
    </row>
    <row r="2596" spans="1:8" ht="21.6" customHeight="1" thickBot="1">
      <c r="A2596" s="277"/>
      <c r="B2596" s="280"/>
      <c r="C2596" s="209"/>
      <c r="D2596" s="210"/>
      <c r="E2596" s="209"/>
      <c r="F2596" s="211"/>
      <c r="G2596" s="218">
        <f t="shared" si="40"/>
        <v>0</v>
      </c>
      <c r="H2596" s="282"/>
    </row>
    <row r="2597" spans="1:8" ht="21.6" customHeight="1" thickBot="1">
      <c r="A2597" s="277"/>
      <c r="B2597" s="280"/>
      <c r="C2597" s="209"/>
      <c r="D2597" s="210"/>
      <c r="E2597" s="209"/>
      <c r="F2597" s="211"/>
      <c r="G2597" s="218">
        <f t="shared" si="40"/>
        <v>0</v>
      </c>
      <c r="H2597" s="282"/>
    </row>
    <row r="2598" spans="1:8" ht="21.6" customHeight="1" thickBot="1">
      <c r="A2598" s="277"/>
      <c r="B2598" s="280"/>
      <c r="C2598" s="209"/>
      <c r="D2598" s="210"/>
      <c r="E2598" s="209"/>
      <c r="F2598" s="211"/>
      <c r="G2598" s="218">
        <f t="shared" si="40"/>
        <v>0</v>
      </c>
      <c r="H2598" s="282"/>
    </row>
    <row r="2599" spans="1:8" ht="21.6" customHeight="1" thickBot="1">
      <c r="A2599" s="277"/>
      <c r="B2599" s="280"/>
      <c r="C2599" s="209"/>
      <c r="D2599" s="210"/>
      <c r="E2599" s="209"/>
      <c r="F2599" s="211"/>
      <c r="G2599" s="218">
        <f t="shared" si="40"/>
        <v>0</v>
      </c>
      <c r="H2599" s="282"/>
    </row>
    <row r="2600" spans="1:8" ht="21.6" customHeight="1" thickBot="1">
      <c r="A2600" s="277"/>
      <c r="B2600" s="280"/>
      <c r="C2600" s="209"/>
      <c r="D2600" s="210"/>
      <c r="E2600" s="209"/>
      <c r="F2600" s="211"/>
      <c r="G2600" s="218">
        <f t="shared" si="40"/>
        <v>0</v>
      </c>
      <c r="H2600" s="282"/>
    </row>
    <row r="2601" spans="1:8" ht="21.6" customHeight="1" thickBot="1">
      <c r="A2601" s="277"/>
      <c r="B2601" s="280"/>
      <c r="C2601" s="209"/>
      <c r="D2601" s="210"/>
      <c r="E2601" s="209"/>
      <c r="F2601" s="211"/>
      <c r="G2601" s="218">
        <f t="shared" si="40"/>
        <v>0</v>
      </c>
      <c r="H2601" s="282"/>
    </row>
    <row r="2602" spans="1:8" ht="21.6" customHeight="1" thickBot="1">
      <c r="A2602" s="277"/>
      <c r="B2602" s="280"/>
      <c r="C2602" s="209"/>
      <c r="D2602" s="210"/>
      <c r="E2602" s="209"/>
      <c r="F2602" s="211"/>
      <c r="G2602" s="218">
        <f t="shared" si="40"/>
        <v>0</v>
      </c>
      <c r="H2602" s="282"/>
    </row>
    <row r="2603" spans="1:8" ht="21.6" customHeight="1" thickBot="1">
      <c r="A2603" s="277"/>
      <c r="B2603" s="280"/>
      <c r="C2603" s="209"/>
      <c r="D2603" s="210"/>
      <c r="E2603" s="209"/>
      <c r="F2603" s="211"/>
      <c r="G2603" s="218">
        <f t="shared" si="40"/>
        <v>0</v>
      </c>
      <c r="H2603" s="282"/>
    </row>
    <row r="2604" spans="1:8" ht="21.6" customHeight="1" thickBot="1">
      <c r="A2604" s="277"/>
      <c r="B2604" s="280"/>
      <c r="C2604" s="209"/>
      <c r="D2604" s="210"/>
      <c r="E2604" s="209"/>
      <c r="F2604" s="211"/>
      <c r="G2604" s="218">
        <f t="shared" si="40"/>
        <v>0</v>
      </c>
      <c r="H2604" s="282"/>
    </row>
    <row r="2605" spans="1:8" ht="21.6" customHeight="1" thickBot="1">
      <c r="A2605" s="277"/>
      <c r="B2605" s="280"/>
      <c r="C2605" s="209"/>
      <c r="D2605" s="210"/>
      <c r="E2605" s="209"/>
      <c r="F2605" s="211"/>
      <c r="G2605" s="218">
        <f t="shared" si="40"/>
        <v>0</v>
      </c>
      <c r="H2605" s="282"/>
    </row>
    <row r="2606" spans="1:8" ht="21.6" customHeight="1" thickBot="1">
      <c r="A2606" s="277"/>
      <c r="B2606" s="280"/>
      <c r="C2606" s="209"/>
      <c r="D2606" s="210"/>
      <c r="E2606" s="209"/>
      <c r="F2606" s="211"/>
      <c r="G2606" s="218">
        <f t="shared" si="40"/>
        <v>0</v>
      </c>
      <c r="H2606" s="282"/>
    </row>
    <row r="2607" spans="1:8" ht="21.6" customHeight="1" thickBot="1">
      <c r="A2607" s="277"/>
      <c r="B2607" s="280"/>
      <c r="C2607" s="209"/>
      <c r="D2607" s="210"/>
      <c r="E2607" s="209"/>
      <c r="F2607" s="211"/>
      <c r="G2607" s="218">
        <f t="shared" si="40"/>
        <v>0</v>
      </c>
      <c r="H2607" s="282"/>
    </row>
    <row r="2608" spans="1:8" ht="21.6" customHeight="1" thickBot="1">
      <c r="A2608" s="277"/>
      <c r="B2608" s="280"/>
      <c r="C2608" s="209"/>
      <c r="D2608" s="210"/>
      <c r="E2608" s="209"/>
      <c r="F2608" s="211"/>
      <c r="G2608" s="218">
        <f t="shared" si="40"/>
        <v>0</v>
      </c>
      <c r="H2608" s="282"/>
    </row>
    <row r="2609" spans="1:8" ht="21.6" customHeight="1" thickBot="1">
      <c r="A2609" s="277"/>
      <c r="B2609" s="280"/>
      <c r="C2609" s="209"/>
      <c r="D2609" s="210"/>
      <c r="E2609" s="209"/>
      <c r="F2609" s="211"/>
      <c r="G2609" s="218">
        <f t="shared" si="40"/>
        <v>0</v>
      </c>
      <c r="H2609" s="282"/>
    </row>
    <row r="2610" spans="1:8" ht="21.6" customHeight="1" thickBot="1">
      <c r="A2610" s="277"/>
      <c r="B2610" s="280"/>
      <c r="C2610" s="209"/>
      <c r="D2610" s="210"/>
      <c r="E2610" s="209"/>
      <c r="F2610" s="211"/>
      <c r="G2610" s="218">
        <f t="shared" si="40"/>
        <v>0</v>
      </c>
      <c r="H2610" s="282"/>
    </row>
    <row r="2611" spans="1:8" ht="21.6" customHeight="1" thickBot="1">
      <c r="A2611" s="277"/>
      <c r="B2611" s="280"/>
      <c r="C2611" s="209"/>
      <c r="D2611" s="210"/>
      <c r="E2611" s="209"/>
      <c r="F2611" s="211"/>
      <c r="G2611" s="218">
        <f t="shared" si="40"/>
        <v>0</v>
      </c>
      <c r="H2611" s="282"/>
    </row>
    <row r="2612" spans="1:8" ht="21.6" customHeight="1" thickBot="1">
      <c r="A2612" s="277"/>
      <c r="B2612" s="280"/>
      <c r="C2612" s="220"/>
      <c r="D2612" s="221"/>
      <c r="E2612" s="220"/>
      <c r="F2612" s="222"/>
      <c r="G2612" s="224">
        <f t="shared" si="40"/>
        <v>0</v>
      </c>
      <c r="H2612" s="282"/>
    </row>
    <row r="2613" spans="1:8" ht="22.2" customHeight="1" thickTop="1" thickBot="1">
      <c r="A2613" s="312">
        <v>131</v>
      </c>
      <c r="B2613" s="309"/>
      <c r="C2613" s="225">
        <v>1</v>
      </c>
      <c r="D2613" s="226"/>
      <c r="E2613" s="225"/>
      <c r="F2613" s="227"/>
      <c r="G2613" s="228">
        <f t="shared" si="40"/>
        <v>0</v>
      </c>
      <c r="H2613" s="311">
        <f>IFERROR((SUM(G2613:G2632)*(B2613/COUNTA(F2613:F2632))),0)</f>
        <v>0</v>
      </c>
    </row>
    <row r="2614" spans="1:8" ht="21.6" customHeight="1" thickBot="1">
      <c r="A2614" s="313"/>
      <c r="B2614" s="280"/>
      <c r="C2614" s="209">
        <v>2</v>
      </c>
      <c r="D2614" s="210"/>
      <c r="E2614" s="209"/>
      <c r="F2614" s="211"/>
      <c r="G2614" s="229">
        <f t="shared" si="40"/>
        <v>0</v>
      </c>
      <c r="H2614" s="311"/>
    </row>
    <row r="2615" spans="1:8" ht="21.6" customHeight="1" thickBot="1">
      <c r="A2615" s="313"/>
      <c r="B2615" s="280"/>
      <c r="C2615" s="209"/>
      <c r="D2615" s="210"/>
      <c r="E2615" s="209"/>
      <c r="F2615" s="211"/>
      <c r="G2615" s="229">
        <f t="shared" si="40"/>
        <v>0</v>
      </c>
      <c r="H2615" s="311"/>
    </row>
    <row r="2616" spans="1:8" ht="21.6" customHeight="1" thickBot="1">
      <c r="A2616" s="313"/>
      <c r="B2616" s="280"/>
      <c r="C2616" s="209"/>
      <c r="D2616" s="210"/>
      <c r="E2616" s="209"/>
      <c r="F2616" s="211"/>
      <c r="G2616" s="229">
        <f t="shared" si="40"/>
        <v>0</v>
      </c>
      <c r="H2616" s="311"/>
    </row>
    <row r="2617" spans="1:8" ht="21.6" customHeight="1" thickBot="1">
      <c r="A2617" s="313"/>
      <c r="B2617" s="280"/>
      <c r="C2617" s="209"/>
      <c r="D2617" s="210"/>
      <c r="E2617" s="209"/>
      <c r="F2617" s="211"/>
      <c r="G2617" s="229">
        <f t="shared" si="40"/>
        <v>0</v>
      </c>
      <c r="H2617" s="311"/>
    </row>
    <row r="2618" spans="1:8" ht="21.6" customHeight="1" thickBot="1">
      <c r="A2618" s="313"/>
      <c r="B2618" s="280"/>
      <c r="C2618" s="209"/>
      <c r="D2618" s="210"/>
      <c r="E2618" s="209"/>
      <c r="F2618" s="211"/>
      <c r="G2618" s="229">
        <f t="shared" si="40"/>
        <v>0</v>
      </c>
      <c r="H2618" s="311"/>
    </row>
    <row r="2619" spans="1:8" ht="21.6" customHeight="1" thickBot="1">
      <c r="A2619" s="313"/>
      <c r="B2619" s="280"/>
      <c r="C2619" s="209"/>
      <c r="D2619" s="210"/>
      <c r="E2619" s="209"/>
      <c r="F2619" s="211"/>
      <c r="G2619" s="229">
        <f t="shared" si="40"/>
        <v>0</v>
      </c>
      <c r="H2619" s="311"/>
    </row>
    <row r="2620" spans="1:8" ht="21.6" customHeight="1" thickBot="1">
      <c r="A2620" s="313"/>
      <c r="B2620" s="280"/>
      <c r="C2620" s="209"/>
      <c r="D2620" s="210"/>
      <c r="E2620" s="209"/>
      <c r="F2620" s="211"/>
      <c r="G2620" s="229">
        <f t="shared" si="40"/>
        <v>0</v>
      </c>
      <c r="H2620" s="311"/>
    </row>
    <row r="2621" spans="1:8" ht="21.6" customHeight="1" thickBot="1">
      <c r="A2621" s="313"/>
      <c r="B2621" s="280"/>
      <c r="C2621" s="209"/>
      <c r="D2621" s="210"/>
      <c r="E2621" s="209"/>
      <c r="F2621" s="211"/>
      <c r="G2621" s="229">
        <f t="shared" si="40"/>
        <v>0</v>
      </c>
      <c r="H2621" s="311"/>
    </row>
    <row r="2622" spans="1:8" ht="21.6" customHeight="1" thickBot="1">
      <c r="A2622" s="313"/>
      <c r="B2622" s="280"/>
      <c r="C2622" s="209"/>
      <c r="D2622" s="210"/>
      <c r="E2622" s="209"/>
      <c r="F2622" s="211"/>
      <c r="G2622" s="229">
        <f t="shared" si="40"/>
        <v>0</v>
      </c>
      <c r="H2622" s="311"/>
    </row>
    <row r="2623" spans="1:8" ht="21.6" customHeight="1" thickBot="1">
      <c r="A2623" s="313"/>
      <c r="B2623" s="280"/>
      <c r="C2623" s="209"/>
      <c r="D2623" s="210"/>
      <c r="E2623" s="209"/>
      <c r="F2623" s="211"/>
      <c r="G2623" s="229">
        <f t="shared" si="40"/>
        <v>0</v>
      </c>
      <c r="H2623" s="311"/>
    </row>
    <row r="2624" spans="1:8" ht="21.6" customHeight="1" thickBot="1">
      <c r="A2624" s="313"/>
      <c r="B2624" s="280"/>
      <c r="C2624" s="209"/>
      <c r="D2624" s="210"/>
      <c r="E2624" s="209"/>
      <c r="F2624" s="211"/>
      <c r="G2624" s="229">
        <f t="shared" si="40"/>
        <v>0</v>
      </c>
      <c r="H2624" s="311"/>
    </row>
    <row r="2625" spans="1:8" ht="21.6" customHeight="1" thickBot="1">
      <c r="A2625" s="313"/>
      <c r="B2625" s="280"/>
      <c r="C2625" s="209"/>
      <c r="D2625" s="210"/>
      <c r="E2625" s="209"/>
      <c r="F2625" s="211"/>
      <c r="G2625" s="229">
        <f t="shared" si="40"/>
        <v>0</v>
      </c>
      <c r="H2625" s="311"/>
    </row>
    <row r="2626" spans="1:8" ht="21.6" customHeight="1" thickBot="1">
      <c r="A2626" s="313"/>
      <c r="B2626" s="280"/>
      <c r="C2626" s="209"/>
      <c r="D2626" s="210"/>
      <c r="E2626" s="209"/>
      <c r="F2626" s="211"/>
      <c r="G2626" s="229">
        <f t="shared" si="40"/>
        <v>0</v>
      </c>
      <c r="H2626" s="311"/>
    </row>
    <row r="2627" spans="1:8" ht="21.6" customHeight="1" thickBot="1">
      <c r="A2627" s="313"/>
      <c r="B2627" s="280"/>
      <c r="C2627" s="209"/>
      <c r="D2627" s="210"/>
      <c r="E2627" s="209"/>
      <c r="F2627" s="211"/>
      <c r="G2627" s="229">
        <f t="shared" si="40"/>
        <v>0</v>
      </c>
      <c r="H2627" s="311"/>
    </row>
    <row r="2628" spans="1:8" ht="21.6" customHeight="1" thickBot="1">
      <c r="A2628" s="313"/>
      <c r="B2628" s="280"/>
      <c r="C2628" s="209"/>
      <c r="D2628" s="210"/>
      <c r="E2628" s="209"/>
      <c r="F2628" s="211"/>
      <c r="G2628" s="229">
        <f t="shared" si="40"/>
        <v>0</v>
      </c>
      <c r="H2628" s="311"/>
    </row>
    <row r="2629" spans="1:8" ht="21.6" customHeight="1" thickBot="1">
      <c r="A2629" s="313"/>
      <c r="B2629" s="280"/>
      <c r="C2629" s="209"/>
      <c r="D2629" s="210"/>
      <c r="E2629" s="209"/>
      <c r="F2629" s="211"/>
      <c r="G2629" s="229">
        <f t="shared" si="40"/>
        <v>0</v>
      </c>
      <c r="H2629" s="311"/>
    </row>
    <row r="2630" spans="1:8" ht="21.6" customHeight="1" thickBot="1">
      <c r="A2630" s="313"/>
      <c r="B2630" s="280"/>
      <c r="C2630" s="209"/>
      <c r="D2630" s="210"/>
      <c r="E2630" s="209"/>
      <c r="F2630" s="211"/>
      <c r="G2630" s="229">
        <f t="shared" si="40"/>
        <v>0</v>
      </c>
      <c r="H2630" s="311"/>
    </row>
    <row r="2631" spans="1:8" ht="21.6" customHeight="1" thickBot="1">
      <c r="A2631" s="313"/>
      <c r="B2631" s="280"/>
      <c r="C2631" s="209"/>
      <c r="D2631" s="210"/>
      <c r="E2631" s="209"/>
      <c r="F2631" s="211"/>
      <c r="G2631" s="229">
        <f t="shared" si="40"/>
        <v>0</v>
      </c>
      <c r="H2631" s="311"/>
    </row>
    <row r="2632" spans="1:8" ht="21.6" customHeight="1" thickBot="1">
      <c r="A2632" s="314"/>
      <c r="B2632" s="310"/>
      <c r="C2632" s="230"/>
      <c r="D2632" s="231"/>
      <c r="E2632" s="230"/>
      <c r="F2632" s="232"/>
      <c r="G2632" s="233">
        <f t="shared" si="40"/>
        <v>0</v>
      </c>
      <c r="H2632" s="311"/>
    </row>
    <row r="2633" spans="1:8" ht="22.2" customHeight="1" thickTop="1" thickBot="1">
      <c r="A2633" s="283">
        <v>132</v>
      </c>
      <c r="B2633" s="280"/>
      <c r="C2633" s="223">
        <v>1</v>
      </c>
      <c r="D2633" s="234"/>
      <c r="E2633" s="223"/>
      <c r="F2633" s="235"/>
      <c r="G2633" s="236">
        <f t="shared" si="40"/>
        <v>0</v>
      </c>
      <c r="H2633" s="282">
        <f>IFERROR((SUM(G2633:G2652)*(B2633/COUNTA(F2633:F2652))),0)</f>
        <v>0</v>
      </c>
    </row>
    <row r="2634" spans="1:8" ht="21.6" customHeight="1" thickBot="1">
      <c r="A2634" s="283"/>
      <c r="B2634" s="280"/>
      <c r="C2634" s="209">
        <v>2</v>
      </c>
      <c r="D2634" s="210"/>
      <c r="E2634" s="209"/>
      <c r="F2634" s="211"/>
      <c r="G2634" s="218">
        <f t="shared" si="40"/>
        <v>0</v>
      </c>
      <c r="H2634" s="282"/>
    </row>
    <row r="2635" spans="1:8" ht="21.6" customHeight="1" thickBot="1">
      <c r="A2635" s="283"/>
      <c r="B2635" s="280"/>
      <c r="C2635" s="209"/>
      <c r="D2635" s="210"/>
      <c r="E2635" s="209"/>
      <c r="F2635" s="211"/>
      <c r="G2635" s="218">
        <f t="shared" si="40"/>
        <v>0</v>
      </c>
      <c r="H2635" s="282"/>
    </row>
    <row r="2636" spans="1:8" ht="21.6" customHeight="1" thickBot="1">
      <c r="A2636" s="283"/>
      <c r="B2636" s="280"/>
      <c r="C2636" s="209"/>
      <c r="D2636" s="210"/>
      <c r="E2636" s="209"/>
      <c r="F2636" s="211"/>
      <c r="G2636" s="218">
        <f t="shared" si="40"/>
        <v>0</v>
      </c>
      <c r="H2636" s="282"/>
    </row>
    <row r="2637" spans="1:8" ht="21.6" customHeight="1" thickBot="1">
      <c r="A2637" s="283"/>
      <c r="B2637" s="280"/>
      <c r="C2637" s="209"/>
      <c r="D2637" s="210"/>
      <c r="E2637" s="209"/>
      <c r="F2637" s="211"/>
      <c r="G2637" s="218">
        <f t="shared" ref="G2637:G2700" si="41">IF($E2637=$K$13,0.1466*(($F2637*7/22)^0.7187),IF($E2637=$K$14,0.49522*((($F2637*7/22)^2)^0.8726),IF($E2637=$K$15,0.17446*((($F2637*7/22)^2)^1.0437),IF($E2637=$K$16,0.2425*((($F2637*7/22)^2)^1.0751)))))*1.27*0.47*(44/12)</f>
        <v>0</v>
      </c>
      <c r="H2637" s="282"/>
    </row>
    <row r="2638" spans="1:8" ht="21.6" customHeight="1" thickBot="1">
      <c r="A2638" s="283"/>
      <c r="B2638" s="280"/>
      <c r="C2638" s="209"/>
      <c r="D2638" s="210"/>
      <c r="E2638" s="209"/>
      <c r="F2638" s="211"/>
      <c r="G2638" s="218">
        <f t="shared" si="41"/>
        <v>0</v>
      </c>
      <c r="H2638" s="282"/>
    </row>
    <row r="2639" spans="1:8" ht="21.6" customHeight="1" thickBot="1">
      <c r="A2639" s="283"/>
      <c r="B2639" s="280"/>
      <c r="C2639" s="209"/>
      <c r="D2639" s="210"/>
      <c r="E2639" s="209"/>
      <c r="F2639" s="211"/>
      <c r="G2639" s="218">
        <f t="shared" si="41"/>
        <v>0</v>
      </c>
      <c r="H2639" s="282"/>
    </row>
    <row r="2640" spans="1:8" ht="21.6" customHeight="1" thickBot="1">
      <c r="A2640" s="283"/>
      <c r="B2640" s="280"/>
      <c r="C2640" s="209"/>
      <c r="D2640" s="210"/>
      <c r="E2640" s="209"/>
      <c r="F2640" s="211"/>
      <c r="G2640" s="218">
        <f t="shared" si="41"/>
        <v>0</v>
      </c>
      <c r="H2640" s="282"/>
    </row>
    <row r="2641" spans="1:8" ht="21.6" customHeight="1" thickBot="1">
      <c r="A2641" s="283"/>
      <c r="B2641" s="280"/>
      <c r="C2641" s="209"/>
      <c r="D2641" s="210"/>
      <c r="E2641" s="209"/>
      <c r="F2641" s="211"/>
      <c r="G2641" s="218">
        <f t="shared" si="41"/>
        <v>0</v>
      </c>
      <c r="H2641" s="282"/>
    </row>
    <row r="2642" spans="1:8" ht="21.6" customHeight="1" thickBot="1">
      <c r="A2642" s="283"/>
      <c r="B2642" s="280"/>
      <c r="C2642" s="209"/>
      <c r="D2642" s="210"/>
      <c r="E2642" s="209"/>
      <c r="F2642" s="211"/>
      <c r="G2642" s="218">
        <f t="shared" si="41"/>
        <v>0</v>
      </c>
      <c r="H2642" s="282"/>
    </row>
    <row r="2643" spans="1:8" ht="21.6" customHeight="1" thickBot="1">
      <c r="A2643" s="283"/>
      <c r="B2643" s="280"/>
      <c r="C2643" s="209"/>
      <c r="D2643" s="210"/>
      <c r="E2643" s="209"/>
      <c r="F2643" s="211"/>
      <c r="G2643" s="218">
        <f t="shared" si="41"/>
        <v>0</v>
      </c>
      <c r="H2643" s="282"/>
    </row>
    <row r="2644" spans="1:8" ht="21.6" customHeight="1" thickBot="1">
      <c r="A2644" s="283"/>
      <c r="B2644" s="280"/>
      <c r="C2644" s="209"/>
      <c r="D2644" s="210"/>
      <c r="E2644" s="209"/>
      <c r="F2644" s="211"/>
      <c r="G2644" s="218">
        <f t="shared" si="41"/>
        <v>0</v>
      </c>
      <c r="H2644" s="282"/>
    </row>
    <row r="2645" spans="1:8" ht="21.6" customHeight="1" thickBot="1">
      <c r="A2645" s="283"/>
      <c r="B2645" s="280"/>
      <c r="C2645" s="209"/>
      <c r="D2645" s="210"/>
      <c r="E2645" s="209"/>
      <c r="F2645" s="211"/>
      <c r="G2645" s="218">
        <f t="shared" si="41"/>
        <v>0</v>
      </c>
      <c r="H2645" s="282"/>
    </row>
    <row r="2646" spans="1:8" ht="21.6" customHeight="1" thickBot="1">
      <c r="A2646" s="283"/>
      <c r="B2646" s="280"/>
      <c r="C2646" s="209"/>
      <c r="D2646" s="210"/>
      <c r="E2646" s="209"/>
      <c r="F2646" s="211"/>
      <c r="G2646" s="218">
        <f t="shared" si="41"/>
        <v>0</v>
      </c>
      <c r="H2646" s="282"/>
    </row>
    <row r="2647" spans="1:8" ht="21.6" customHeight="1" thickBot="1">
      <c r="A2647" s="283"/>
      <c r="B2647" s="280"/>
      <c r="C2647" s="209"/>
      <c r="D2647" s="210"/>
      <c r="E2647" s="209"/>
      <c r="F2647" s="211"/>
      <c r="G2647" s="218">
        <f t="shared" si="41"/>
        <v>0</v>
      </c>
      <c r="H2647" s="282"/>
    </row>
    <row r="2648" spans="1:8" ht="21.6" customHeight="1" thickBot="1">
      <c r="A2648" s="283"/>
      <c r="B2648" s="280"/>
      <c r="C2648" s="209"/>
      <c r="D2648" s="210"/>
      <c r="E2648" s="209"/>
      <c r="F2648" s="211"/>
      <c r="G2648" s="218">
        <f t="shared" si="41"/>
        <v>0</v>
      </c>
      <c r="H2648" s="282"/>
    </row>
    <row r="2649" spans="1:8" ht="21.6" customHeight="1" thickBot="1">
      <c r="A2649" s="283"/>
      <c r="B2649" s="280"/>
      <c r="C2649" s="209"/>
      <c r="D2649" s="210"/>
      <c r="E2649" s="209"/>
      <c r="F2649" s="211"/>
      <c r="G2649" s="218">
        <f t="shared" si="41"/>
        <v>0</v>
      </c>
      <c r="H2649" s="282"/>
    </row>
    <row r="2650" spans="1:8" ht="21.6" customHeight="1" thickBot="1">
      <c r="A2650" s="283"/>
      <c r="B2650" s="280"/>
      <c r="C2650" s="209"/>
      <c r="D2650" s="210"/>
      <c r="E2650" s="209"/>
      <c r="F2650" s="211"/>
      <c r="G2650" s="218">
        <f t="shared" si="41"/>
        <v>0</v>
      </c>
      <c r="H2650" s="282"/>
    </row>
    <row r="2651" spans="1:8" ht="21.6" customHeight="1" thickBot="1">
      <c r="A2651" s="283"/>
      <c r="B2651" s="280"/>
      <c r="C2651" s="209"/>
      <c r="D2651" s="210"/>
      <c r="E2651" s="209"/>
      <c r="F2651" s="211"/>
      <c r="G2651" s="218">
        <f t="shared" si="41"/>
        <v>0</v>
      </c>
      <c r="H2651" s="282"/>
    </row>
    <row r="2652" spans="1:8" ht="21.6" customHeight="1" thickBot="1">
      <c r="A2652" s="283"/>
      <c r="B2652" s="280"/>
      <c r="C2652" s="220"/>
      <c r="D2652" s="221"/>
      <c r="E2652" s="220"/>
      <c r="F2652" s="222"/>
      <c r="G2652" s="224">
        <f t="shared" si="41"/>
        <v>0</v>
      </c>
      <c r="H2652" s="282"/>
    </row>
    <row r="2653" spans="1:8" ht="22.2" customHeight="1" thickTop="1" thickBot="1">
      <c r="A2653" s="306">
        <v>133</v>
      </c>
      <c r="B2653" s="309"/>
      <c r="C2653" s="225">
        <v>1</v>
      </c>
      <c r="D2653" s="226"/>
      <c r="E2653" s="225"/>
      <c r="F2653" s="227"/>
      <c r="G2653" s="228">
        <f t="shared" si="41"/>
        <v>0</v>
      </c>
      <c r="H2653" s="311">
        <f>IFERROR((SUM(G2653:G2672)*(B2653/COUNTA(F2653:F2672))),0)</f>
        <v>0</v>
      </c>
    </row>
    <row r="2654" spans="1:8" ht="21.6" customHeight="1" thickBot="1">
      <c r="A2654" s="307"/>
      <c r="B2654" s="280"/>
      <c r="C2654" s="209">
        <v>2</v>
      </c>
      <c r="D2654" s="210"/>
      <c r="E2654" s="209"/>
      <c r="F2654" s="211"/>
      <c r="G2654" s="229">
        <f t="shared" si="41"/>
        <v>0</v>
      </c>
      <c r="H2654" s="311"/>
    </row>
    <row r="2655" spans="1:8" ht="21.6" customHeight="1" thickBot="1">
      <c r="A2655" s="307"/>
      <c r="B2655" s="280"/>
      <c r="C2655" s="209"/>
      <c r="D2655" s="210"/>
      <c r="E2655" s="209"/>
      <c r="F2655" s="211"/>
      <c r="G2655" s="229">
        <f t="shared" si="41"/>
        <v>0</v>
      </c>
      <c r="H2655" s="311"/>
    </row>
    <row r="2656" spans="1:8" ht="21.6" customHeight="1" thickBot="1">
      <c r="A2656" s="307"/>
      <c r="B2656" s="280"/>
      <c r="C2656" s="209"/>
      <c r="D2656" s="210"/>
      <c r="E2656" s="209"/>
      <c r="F2656" s="211"/>
      <c r="G2656" s="229">
        <f t="shared" si="41"/>
        <v>0</v>
      </c>
      <c r="H2656" s="311"/>
    </row>
    <row r="2657" spans="1:8" ht="21.6" customHeight="1" thickBot="1">
      <c r="A2657" s="307"/>
      <c r="B2657" s="280"/>
      <c r="C2657" s="209"/>
      <c r="D2657" s="210"/>
      <c r="E2657" s="209"/>
      <c r="F2657" s="211"/>
      <c r="G2657" s="229">
        <f t="shared" si="41"/>
        <v>0</v>
      </c>
      <c r="H2657" s="311"/>
    </row>
    <row r="2658" spans="1:8" ht="21.6" customHeight="1" thickBot="1">
      <c r="A2658" s="307"/>
      <c r="B2658" s="280"/>
      <c r="C2658" s="209"/>
      <c r="D2658" s="210"/>
      <c r="E2658" s="209"/>
      <c r="F2658" s="211"/>
      <c r="G2658" s="229">
        <f t="shared" si="41"/>
        <v>0</v>
      </c>
      <c r="H2658" s="311"/>
    </row>
    <row r="2659" spans="1:8" ht="21.6" customHeight="1" thickBot="1">
      <c r="A2659" s="307"/>
      <c r="B2659" s="280"/>
      <c r="C2659" s="209"/>
      <c r="D2659" s="210"/>
      <c r="E2659" s="209"/>
      <c r="F2659" s="211"/>
      <c r="G2659" s="229">
        <f t="shared" si="41"/>
        <v>0</v>
      </c>
      <c r="H2659" s="311"/>
    </row>
    <row r="2660" spans="1:8" ht="21.6" customHeight="1" thickBot="1">
      <c r="A2660" s="307"/>
      <c r="B2660" s="280"/>
      <c r="C2660" s="209"/>
      <c r="D2660" s="210"/>
      <c r="E2660" s="209"/>
      <c r="F2660" s="211"/>
      <c r="G2660" s="229">
        <f t="shared" si="41"/>
        <v>0</v>
      </c>
      <c r="H2660" s="311"/>
    </row>
    <row r="2661" spans="1:8" ht="21.6" customHeight="1" thickBot="1">
      <c r="A2661" s="307"/>
      <c r="B2661" s="280"/>
      <c r="C2661" s="209"/>
      <c r="D2661" s="210"/>
      <c r="E2661" s="209"/>
      <c r="F2661" s="211"/>
      <c r="G2661" s="229">
        <f t="shared" si="41"/>
        <v>0</v>
      </c>
      <c r="H2661" s="311"/>
    </row>
    <row r="2662" spans="1:8" ht="21.6" customHeight="1" thickBot="1">
      <c r="A2662" s="307"/>
      <c r="B2662" s="280"/>
      <c r="C2662" s="209"/>
      <c r="D2662" s="210"/>
      <c r="E2662" s="209"/>
      <c r="F2662" s="211"/>
      <c r="G2662" s="229">
        <f t="shared" si="41"/>
        <v>0</v>
      </c>
      <c r="H2662" s="311"/>
    </row>
    <row r="2663" spans="1:8" ht="21.6" customHeight="1" thickBot="1">
      <c r="A2663" s="307"/>
      <c r="B2663" s="280"/>
      <c r="C2663" s="209"/>
      <c r="D2663" s="210"/>
      <c r="E2663" s="209"/>
      <c r="F2663" s="211"/>
      <c r="G2663" s="229">
        <f t="shared" si="41"/>
        <v>0</v>
      </c>
      <c r="H2663" s="311"/>
    </row>
    <row r="2664" spans="1:8" ht="21.6" customHeight="1" thickBot="1">
      <c r="A2664" s="307"/>
      <c r="B2664" s="280"/>
      <c r="C2664" s="209"/>
      <c r="D2664" s="210"/>
      <c r="E2664" s="209"/>
      <c r="F2664" s="211"/>
      <c r="G2664" s="229">
        <f t="shared" si="41"/>
        <v>0</v>
      </c>
      <c r="H2664" s="311"/>
    </row>
    <row r="2665" spans="1:8" ht="21.6" customHeight="1" thickBot="1">
      <c r="A2665" s="307"/>
      <c r="B2665" s="280"/>
      <c r="C2665" s="209"/>
      <c r="D2665" s="210"/>
      <c r="E2665" s="209"/>
      <c r="F2665" s="211"/>
      <c r="G2665" s="229">
        <f t="shared" si="41"/>
        <v>0</v>
      </c>
      <c r="H2665" s="311"/>
    </row>
    <row r="2666" spans="1:8" ht="21.6" customHeight="1" thickBot="1">
      <c r="A2666" s="307"/>
      <c r="B2666" s="280"/>
      <c r="C2666" s="209"/>
      <c r="D2666" s="210"/>
      <c r="E2666" s="209"/>
      <c r="F2666" s="211"/>
      <c r="G2666" s="229">
        <f t="shared" si="41"/>
        <v>0</v>
      </c>
      <c r="H2666" s="311"/>
    </row>
    <row r="2667" spans="1:8" ht="21.6" customHeight="1" thickBot="1">
      <c r="A2667" s="307"/>
      <c r="B2667" s="280"/>
      <c r="C2667" s="209"/>
      <c r="D2667" s="210"/>
      <c r="E2667" s="209"/>
      <c r="F2667" s="211"/>
      <c r="G2667" s="229">
        <f t="shared" si="41"/>
        <v>0</v>
      </c>
      <c r="H2667" s="311"/>
    </row>
    <row r="2668" spans="1:8" ht="21.6" customHeight="1" thickBot="1">
      <c r="A2668" s="307"/>
      <c r="B2668" s="280"/>
      <c r="C2668" s="209"/>
      <c r="D2668" s="210"/>
      <c r="E2668" s="209"/>
      <c r="F2668" s="211"/>
      <c r="G2668" s="229">
        <f t="shared" si="41"/>
        <v>0</v>
      </c>
      <c r="H2668" s="311"/>
    </row>
    <row r="2669" spans="1:8" ht="21.6" customHeight="1" thickBot="1">
      <c r="A2669" s="307"/>
      <c r="B2669" s="280"/>
      <c r="C2669" s="209"/>
      <c r="D2669" s="210"/>
      <c r="E2669" s="209"/>
      <c r="F2669" s="211"/>
      <c r="G2669" s="229">
        <f t="shared" si="41"/>
        <v>0</v>
      </c>
      <c r="H2669" s="311"/>
    </row>
    <row r="2670" spans="1:8" ht="21.6" customHeight="1" thickBot="1">
      <c r="A2670" s="307"/>
      <c r="B2670" s="280"/>
      <c r="C2670" s="209"/>
      <c r="D2670" s="210"/>
      <c r="E2670" s="209"/>
      <c r="F2670" s="211"/>
      <c r="G2670" s="229">
        <f t="shared" si="41"/>
        <v>0</v>
      </c>
      <c r="H2670" s="311"/>
    </row>
    <row r="2671" spans="1:8" ht="21.6" customHeight="1" thickBot="1">
      <c r="A2671" s="307"/>
      <c r="B2671" s="280"/>
      <c r="C2671" s="209"/>
      <c r="D2671" s="210"/>
      <c r="E2671" s="209"/>
      <c r="F2671" s="211"/>
      <c r="G2671" s="229">
        <f t="shared" si="41"/>
        <v>0</v>
      </c>
      <c r="H2671" s="311"/>
    </row>
    <row r="2672" spans="1:8" ht="21.6" customHeight="1" thickBot="1">
      <c r="A2672" s="308"/>
      <c r="B2672" s="310"/>
      <c r="C2672" s="230"/>
      <c r="D2672" s="231"/>
      <c r="E2672" s="230"/>
      <c r="F2672" s="232"/>
      <c r="G2672" s="233">
        <f t="shared" si="41"/>
        <v>0</v>
      </c>
      <c r="H2672" s="311"/>
    </row>
    <row r="2673" spans="1:8" ht="22.2" customHeight="1" thickTop="1" thickBot="1">
      <c r="A2673" s="277">
        <v>134</v>
      </c>
      <c r="B2673" s="280"/>
      <c r="C2673" s="223">
        <v>1</v>
      </c>
      <c r="D2673" s="234"/>
      <c r="E2673" s="223"/>
      <c r="F2673" s="235"/>
      <c r="G2673" s="236">
        <f t="shared" si="41"/>
        <v>0</v>
      </c>
      <c r="H2673" s="282">
        <f>IFERROR((SUM(G2673:G2692)*(B2673/COUNTA(F2673:F2692))),0)</f>
        <v>0</v>
      </c>
    </row>
    <row r="2674" spans="1:8" ht="21.6" customHeight="1" thickBot="1">
      <c r="A2674" s="277"/>
      <c r="B2674" s="280"/>
      <c r="C2674" s="209">
        <v>2</v>
      </c>
      <c r="D2674" s="210"/>
      <c r="E2674" s="209"/>
      <c r="F2674" s="211"/>
      <c r="G2674" s="218">
        <f t="shared" si="41"/>
        <v>0</v>
      </c>
      <c r="H2674" s="282"/>
    </row>
    <row r="2675" spans="1:8" ht="21.6" customHeight="1" thickBot="1">
      <c r="A2675" s="277"/>
      <c r="B2675" s="280"/>
      <c r="C2675" s="209"/>
      <c r="D2675" s="210"/>
      <c r="E2675" s="209"/>
      <c r="F2675" s="211"/>
      <c r="G2675" s="218">
        <f t="shared" si="41"/>
        <v>0</v>
      </c>
      <c r="H2675" s="282"/>
    </row>
    <row r="2676" spans="1:8" ht="21.6" customHeight="1" thickBot="1">
      <c r="A2676" s="277"/>
      <c r="B2676" s="280"/>
      <c r="C2676" s="209"/>
      <c r="D2676" s="210"/>
      <c r="E2676" s="209"/>
      <c r="F2676" s="211"/>
      <c r="G2676" s="218">
        <f t="shared" si="41"/>
        <v>0</v>
      </c>
      <c r="H2676" s="282"/>
    </row>
    <row r="2677" spans="1:8" ht="21.6" customHeight="1" thickBot="1">
      <c r="A2677" s="277"/>
      <c r="B2677" s="280"/>
      <c r="C2677" s="209"/>
      <c r="D2677" s="210"/>
      <c r="E2677" s="209"/>
      <c r="F2677" s="211"/>
      <c r="G2677" s="218">
        <f t="shared" si="41"/>
        <v>0</v>
      </c>
      <c r="H2677" s="282"/>
    </row>
    <row r="2678" spans="1:8" ht="21.6" customHeight="1" thickBot="1">
      <c r="A2678" s="277"/>
      <c r="B2678" s="280"/>
      <c r="C2678" s="209"/>
      <c r="D2678" s="210"/>
      <c r="E2678" s="209"/>
      <c r="F2678" s="211"/>
      <c r="G2678" s="218">
        <f t="shared" si="41"/>
        <v>0</v>
      </c>
      <c r="H2678" s="282"/>
    </row>
    <row r="2679" spans="1:8" ht="21.6" customHeight="1" thickBot="1">
      <c r="A2679" s="277"/>
      <c r="B2679" s="280"/>
      <c r="C2679" s="209"/>
      <c r="D2679" s="210"/>
      <c r="E2679" s="209"/>
      <c r="F2679" s="211"/>
      <c r="G2679" s="218">
        <f t="shared" si="41"/>
        <v>0</v>
      </c>
      <c r="H2679" s="282"/>
    </row>
    <row r="2680" spans="1:8" ht="21.6" customHeight="1" thickBot="1">
      <c r="A2680" s="277"/>
      <c r="B2680" s="280"/>
      <c r="C2680" s="209"/>
      <c r="D2680" s="210"/>
      <c r="E2680" s="209"/>
      <c r="F2680" s="211"/>
      <c r="G2680" s="218">
        <f t="shared" si="41"/>
        <v>0</v>
      </c>
      <c r="H2680" s="282"/>
    </row>
    <row r="2681" spans="1:8" ht="21.6" customHeight="1" thickBot="1">
      <c r="A2681" s="277"/>
      <c r="B2681" s="280"/>
      <c r="C2681" s="209"/>
      <c r="D2681" s="210"/>
      <c r="E2681" s="209"/>
      <c r="F2681" s="211"/>
      <c r="G2681" s="218">
        <f t="shared" si="41"/>
        <v>0</v>
      </c>
      <c r="H2681" s="282"/>
    </row>
    <row r="2682" spans="1:8" ht="21.6" customHeight="1" thickBot="1">
      <c r="A2682" s="277"/>
      <c r="B2682" s="280"/>
      <c r="C2682" s="209"/>
      <c r="D2682" s="210"/>
      <c r="E2682" s="209"/>
      <c r="F2682" s="211"/>
      <c r="G2682" s="218">
        <f t="shared" si="41"/>
        <v>0</v>
      </c>
      <c r="H2682" s="282"/>
    </row>
    <row r="2683" spans="1:8" ht="21.6" customHeight="1" thickBot="1">
      <c r="A2683" s="277"/>
      <c r="B2683" s="280"/>
      <c r="C2683" s="209"/>
      <c r="D2683" s="210"/>
      <c r="E2683" s="209"/>
      <c r="F2683" s="211"/>
      <c r="G2683" s="218">
        <f t="shared" si="41"/>
        <v>0</v>
      </c>
      <c r="H2683" s="282"/>
    </row>
    <row r="2684" spans="1:8" ht="21.6" customHeight="1" thickBot="1">
      <c r="A2684" s="277"/>
      <c r="B2684" s="280"/>
      <c r="C2684" s="209"/>
      <c r="D2684" s="210"/>
      <c r="E2684" s="209"/>
      <c r="F2684" s="211"/>
      <c r="G2684" s="218">
        <f t="shared" si="41"/>
        <v>0</v>
      </c>
      <c r="H2684" s="282"/>
    </row>
    <row r="2685" spans="1:8" ht="21.6" customHeight="1" thickBot="1">
      <c r="A2685" s="277"/>
      <c r="B2685" s="280"/>
      <c r="C2685" s="209"/>
      <c r="D2685" s="210"/>
      <c r="E2685" s="209"/>
      <c r="F2685" s="211"/>
      <c r="G2685" s="218">
        <f t="shared" si="41"/>
        <v>0</v>
      </c>
      <c r="H2685" s="282"/>
    </row>
    <row r="2686" spans="1:8" ht="21.6" customHeight="1" thickBot="1">
      <c r="A2686" s="277"/>
      <c r="B2686" s="280"/>
      <c r="C2686" s="209"/>
      <c r="D2686" s="210"/>
      <c r="E2686" s="209"/>
      <c r="F2686" s="211"/>
      <c r="G2686" s="218">
        <f t="shared" si="41"/>
        <v>0</v>
      </c>
      <c r="H2686" s="282"/>
    </row>
    <row r="2687" spans="1:8" ht="21.6" customHeight="1" thickBot="1">
      <c r="A2687" s="277"/>
      <c r="B2687" s="280"/>
      <c r="C2687" s="209"/>
      <c r="D2687" s="210"/>
      <c r="E2687" s="209"/>
      <c r="F2687" s="211"/>
      <c r="G2687" s="218">
        <f t="shared" si="41"/>
        <v>0</v>
      </c>
      <c r="H2687" s="282"/>
    </row>
    <row r="2688" spans="1:8" ht="21.6" customHeight="1" thickBot="1">
      <c r="A2688" s="277"/>
      <c r="B2688" s="280"/>
      <c r="C2688" s="209"/>
      <c r="D2688" s="210"/>
      <c r="E2688" s="209"/>
      <c r="F2688" s="211"/>
      <c r="G2688" s="218">
        <f t="shared" si="41"/>
        <v>0</v>
      </c>
      <c r="H2688" s="282"/>
    </row>
    <row r="2689" spans="1:8" ht="21.6" customHeight="1" thickBot="1">
      <c r="A2689" s="277"/>
      <c r="B2689" s="280"/>
      <c r="C2689" s="209"/>
      <c r="D2689" s="210"/>
      <c r="E2689" s="209"/>
      <c r="F2689" s="211"/>
      <c r="G2689" s="218">
        <f t="shared" si="41"/>
        <v>0</v>
      </c>
      <c r="H2689" s="282"/>
    </row>
    <row r="2690" spans="1:8" ht="21.6" customHeight="1" thickBot="1">
      <c r="A2690" s="277"/>
      <c r="B2690" s="280"/>
      <c r="C2690" s="209"/>
      <c r="D2690" s="210"/>
      <c r="E2690" s="209"/>
      <c r="F2690" s="211"/>
      <c r="G2690" s="218">
        <f t="shared" si="41"/>
        <v>0</v>
      </c>
      <c r="H2690" s="282"/>
    </row>
    <row r="2691" spans="1:8" ht="21.6" customHeight="1" thickBot="1">
      <c r="A2691" s="277"/>
      <c r="B2691" s="280"/>
      <c r="C2691" s="209"/>
      <c r="D2691" s="210"/>
      <c r="E2691" s="209"/>
      <c r="F2691" s="211"/>
      <c r="G2691" s="218">
        <f t="shared" si="41"/>
        <v>0</v>
      </c>
      <c r="H2691" s="282"/>
    </row>
    <row r="2692" spans="1:8" ht="21.6" customHeight="1" thickBot="1">
      <c r="A2692" s="277"/>
      <c r="B2692" s="280"/>
      <c r="C2692" s="220"/>
      <c r="D2692" s="221"/>
      <c r="E2692" s="220"/>
      <c r="F2692" s="222"/>
      <c r="G2692" s="224">
        <f t="shared" si="41"/>
        <v>0</v>
      </c>
      <c r="H2692" s="282"/>
    </row>
    <row r="2693" spans="1:8" ht="22.2" customHeight="1" thickTop="1" thickBot="1">
      <c r="A2693" s="312">
        <v>135</v>
      </c>
      <c r="B2693" s="309"/>
      <c r="C2693" s="225">
        <v>1</v>
      </c>
      <c r="D2693" s="226"/>
      <c r="E2693" s="225"/>
      <c r="F2693" s="227"/>
      <c r="G2693" s="228">
        <f t="shared" si="41"/>
        <v>0</v>
      </c>
      <c r="H2693" s="311">
        <f>IFERROR((SUM(G2693:G2712)*(B2693/COUNTA(F2693:F2712))),0)</f>
        <v>0</v>
      </c>
    </row>
    <row r="2694" spans="1:8" ht="21.6" customHeight="1" thickBot="1">
      <c r="A2694" s="313"/>
      <c r="B2694" s="280"/>
      <c r="C2694" s="209">
        <v>2</v>
      </c>
      <c r="D2694" s="210"/>
      <c r="E2694" s="209"/>
      <c r="F2694" s="211"/>
      <c r="G2694" s="229">
        <f t="shared" si="41"/>
        <v>0</v>
      </c>
      <c r="H2694" s="311"/>
    </row>
    <row r="2695" spans="1:8" ht="21.6" customHeight="1" thickBot="1">
      <c r="A2695" s="313"/>
      <c r="B2695" s="280"/>
      <c r="C2695" s="209"/>
      <c r="D2695" s="210"/>
      <c r="E2695" s="209"/>
      <c r="F2695" s="211"/>
      <c r="G2695" s="229">
        <f t="shared" si="41"/>
        <v>0</v>
      </c>
      <c r="H2695" s="311"/>
    </row>
    <row r="2696" spans="1:8" ht="21.6" customHeight="1" thickBot="1">
      <c r="A2696" s="313"/>
      <c r="B2696" s="280"/>
      <c r="C2696" s="209"/>
      <c r="D2696" s="210"/>
      <c r="E2696" s="209"/>
      <c r="F2696" s="211"/>
      <c r="G2696" s="229">
        <f t="shared" si="41"/>
        <v>0</v>
      </c>
      <c r="H2696" s="311"/>
    </row>
    <row r="2697" spans="1:8" ht="21.6" customHeight="1" thickBot="1">
      <c r="A2697" s="313"/>
      <c r="B2697" s="280"/>
      <c r="C2697" s="209"/>
      <c r="D2697" s="210"/>
      <c r="E2697" s="209"/>
      <c r="F2697" s="211"/>
      <c r="G2697" s="229">
        <f t="shared" si="41"/>
        <v>0</v>
      </c>
      <c r="H2697" s="311"/>
    </row>
    <row r="2698" spans="1:8" ht="21.6" customHeight="1" thickBot="1">
      <c r="A2698" s="313"/>
      <c r="B2698" s="280"/>
      <c r="C2698" s="209"/>
      <c r="D2698" s="210"/>
      <c r="E2698" s="209"/>
      <c r="F2698" s="211"/>
      <c r="G2698" s="229">
        <f t="shared" si="41"/>
        <v>0</v>
      </c>
      <c r="H2698" s="311"/>
    </row>
    <row r="2699" spans="1:8" ht="21.6" customHeight="1" thickBot="1">
      <c r="A2699" s="313"/>
      <c r="B2699" s="280"/>
      <c r="C2699" s="209"/>
      <c r="D2699" s="210"/>
      <c r="E2699" s="209"/>
      <c r="F2699" s="211"/>
      <c r="G2699" s="229">
        <f t="shared" si="41"/>
        <v>0</v>
      </c>
      <c r="H2699" s="311"/>
    </row>
    <row r="2700" spans="1:8" ht="21.6" customHeight="1" thickBot="1">
      <c r="A2700" s="313"/>
      <c r="B2700" s="280"/>
      <c r="C2700" s="209"/>
      <c r="D2700" s="210"/>
      <c r="E2700" s="209"/>
      <c r="F2700" s="211"/>
      <c r="G2700" s="229">
        <f t="shared" si="41"/>
        <v>0</v>
      </c>
      <c r="H2700" s="311"/>
    </row>
    <row r="2701" spans="1:8" ht="21.6" customHeight="1" thickBot="1">
      <c r="A2701" s="313"/>
      <c r="B2701" s="280"/>
      <c r="C2701" s="209"/>
      <c r="D2701" s="210"/>
      <c r="E2701" s="209"/>
      <c r="F2701" s="211"/>
      <c r="G2701" s="229">
        <f t="shared" ref="G2701:G2764" si="42">IF($E2701=$K$13,0.1466*(($F2701*7/22)^0.7187),IF($E2701=$K$14,0.49522*((($F2701*7/22)^2)^0.8726),IF($E2701=$K$15,0.17446*((($F2701*7/22)^2)^1.0437),IF($E2701=$K$16,0.2425*((($F2701*7/22)^2)^1.0751)))))*1.27*0.47*(44/12)</f>
        <v>0</v>
      </c>
      <c r="H2701" s="311"/>
    </row>
    <row r="2702" spans="1:8" ht="21.6" customHeight="1" thickBot="1">
      <c r="A2702" s="313"/>
      <c r="B2702" s="280"/>
      <c r="C2702" s="209"/>
      <c r="D2702" s="210"/>
      <c r="E2702" s="209"/>
      <c r="F2702" s="211"/>
      <c r="G2702" s="229">
        <f t="shared" si="42"/>
        <v>0</v>
      </c>
      <c r="H2702" s="311"/>
    </row>
    <row r="2703" spans="1:8" ht="21.6" customHeight="1" thickBot="1">
      <c r="A2703" s="313"/>
      <c r="B2703" s="280"/>
      <c r="C2703" s="209"/>
      <c r="D2703" s="210"/>
      <c r="E2703" s="209"/>
      <c r="F2703" s="211"/>
      <c r="G2703" s="229">
        <f t="shared" si="42"/>
        <v>0</v>
      </c>
      <c r="H2703" s="311"/>
    </row>
    <row r="2704" spans="1:8" ht="21.6" customHeight="1" thickBot="1">
      <c r="A2704" s="313"/>
      <c r="B2704" s="280"/>
      <c r="C2704" s="209"/>
      <c r="D2704" s="210"/>
      <c r="E2704" s="209"/>
      <c r="F2704" s="211"/>
      <c r="G2704" s="229">
        <f t="shared" si="42"/>
        <v>0</v>
      </c>
      <c r="H2704" s="311"/>
    </row>
    <row r="2705" spans="1:8" ht="21.6" customHeight="1" thickBot="1">
      <c r="A2705" s="313"/>
      <c r="B2705" s="280"/>
      <c r="C2705" s="209"/>
      <c r="D2705" s="210"/>
      <c r="E2705" s="209"/>
      <c r="F2705" s="211"/>
      <c r="G2705" s="229">
        <f t="shared" si="42"/>
        <v>0</v>
      </c>
      <c r="H2705" s="311"/>
    </row>
    <row r="2706" spans="1:8" ht="21.6" customHeight="1" thickBot="1">
      <c r="A2706" s="313"/>
      <c r="B2706" s="280"/>
      <c r="C2706" s="209"/>
      <c r="D2706" s="210"/>
      <c r="E2706" s="209"/>
      <c r="F2706" s="211"/>
      <c r="G2706" s="229">
        <f t="shared" si="42"/>
        <v>0</v>
      </c>
      <c r="H2706" s="311"/>
    </row>
    <row r="2707" spans="1:8" ht="21.6" customHeight="1" thickBot="1">
      <c r="A2707" s="313"/>
      <c r="B2707" s="280"/>
      <c r="C2707" s="209"/>
      <c r="D2707" s="210"/>
      <c r="E2707" s="209"/>
      <c r="F2707" s="211"/>
      <c r="G2707" s="229">
        <f t="shared" si="42"/>
        <v>0</v>
      </c>
      <c r="H2707" s="311"/>
    </row>
    <row r="2708" spans="1:8" ht="21.6" customHeight="1" thickBot="1">
      <c r="A2708" s="313"/>
      <c r="B2708" s="280"/>
      <c r="C2708" s="209"/>
      <c r="D2708" s="210"/>
      <c r="E2708" s="209"/>
      <c r="F2708" s="211"/>
      <c r="G2708" s="229">
        <f t="shared" si="42"/>
        <v>0</v>
      </c>
      <c r="H2708" s="311"/>
    </row>
    <row r="2709" spans="1:8" ht="21.6" customHeight="1" thickBot="1">
      <c r="A2709" s="313"/>
      <c r="B2709" s="280"/>
      <c r="C2709" s="209"/>
      <c r="D2709" s="210"/>
      <c r="E2709" s="209"/>
      <c r="F2709" s="211"/>
      <c r="G2709" s="229">
        <f t="shared" si="42"/>
        <v>0</v>
      </c>
      <c r="H2709" s="311"/>
    </row>
    <row r="2710" spans="1:8" ht="21.6" customHeight="1" thickBot="1">
      <c r="A2710" s="313"/>
      <c r="B2710" s="280"/>
      <c r="C2710" s="209"/>
      <c r="D2710" s="210"/>
      <c r="E2710" s="209"/>
      <c r="F2710" s="211"/>
      <c r="G2710" s="229">
        <f t="shared" si="42"/>
        <v>0</v>
      </c>
      <c r="H2710" s="311"/>
    </row>
    <row r="2711" spans="1:8" ht="21.6" customHeight="1" thickBot="1">
      <c r="A2711" s="313"/>
      <c r="B2711" s="280"/>
      <c r="C2711" s="209"/>
      <c r="D2711" s="210"/>
      <c r="E2711" s="209"/>
      <c r="F2711" s="211"/>
      <c r="G2711" s="229">
        <f t="shared" si="42"/>
        <v>0</v>
      </c>
      <c r="H2711" s="311"/>
    </row>
    <row r="2712" spans="1:8" ht="21.6" customHeight="1" thickBot="1">
      <c r="A2712" s="314"/>
      <c r="B2712" s="310"/>
      <c r="C2712" s="230"/>
      <c r="D2712" s="231"/>
      <c r="E2712" s="230"/>
      <c r="F2712" s="232"/>
      <c r="G2712" s="233">
        <f t="shared" si="42"/>
        <v>0</v>
      </c>
      <c r="H2712" s="311"/>
    </row>
    <row r="2713" spans="1:8" ht="22.2" customHeight="1" thickTop="1" thickBot="1">
      <c r="A2713" s="283">
        <v>136</v>
      </c>
      <c r="B2713" s="280"/>
      <c r="C2713" s="223">
        <v>1</v>
      </c>
      <c r="D2713" s="234"/>
      <c r="E2713" s="223"/>
      <c r="F2713" s="235"/>
      <c r="G2713" s="236">
        <f t="shared" si="42"/>
        <v>0</v>
      </c>
      <c r="H2713" s="282">
        <f>IFERROR((SUM(G2713:G2732)*(B2713/COUNTA(F2713:F2732))),0)</f>
        <v>0</v>
      </c>
    </row>
    <row r="2714" spans="1:8" ht="21.6" customHeight="1" thickBot="1">
      <c r="A2714" s="283"/>
      <c r="B2714" s="280"/>
      <c r="C2714" s="209">
        <v>2</v>
      </c>
      <c r="D2714" s="210"/>
      <c r="E2714" s="209"/>
      <c r="F2714" s="211"/>
      <c r="G2714" s="218">
        <f t="shared" si="42"/>
        <v>0</v>
      </c>
      <c r="H2714" s="282"/>
    </row>
    <row r="2715" spans="1:8" ht="21.6" customHeight="1" thickBot="1">
      <c r="A2715" s="283"/>
      <c r="B2715" s="280"/>
      <c r="C2715" s="209"/>
      <c r="D2715" s="210"/>
      <c r="E2715" s="209"/>
      <c r="F2715" s="211"/>
      <c r="G2715" s="218">
        <f t="shared" si="42"/>
        <v>0</v>
      </c>
      <c r="H2715" s="282"/>
    </row>
    <row r="2716" spans="1:8" ht="21.6" customHeight="1" thickBot="1">
      <c r="A2716" s="283"/>
      <c r="B2716" s="280"/>
      <c r="C2716" s="209"/>
      <c r="D2716" s="210"/>
      <c r="E2716" s="209"/>
      <c r="F2716" s="211"/>
      <c r="G2716" s="218">
        <f t="shared" si="42"/>
        <v>0</v>
      </c>
      <c r="H2716" s="282"/>
    </row>
    <row r="2717" spans="1:8" ht="21.6" customHeight="1" thickBot="1">
      <c r="A2717" s="283"/>
      <c r="B2717" s="280"/>
      <c r="C2717" s="209"/>
      <c r="D2717" s="210"/>
      <c r="E2717" s="209"/>
      <c r="F2717" s="211"/>
      <c r="G2717" s="218">
        <f t="shared" si="42"/>
        <v>0</v>
      </c>
      <c r="H2717" s="282"/>
    </row>
    <row r="2718" spans="1:8" ht="21.6" customHeight="1" thickBot="1">
      <c r="A2718" s="283"/>
      <c r="B2718" s="280"/>
      <c r="C2718" s="209"/>
      <c r="D2718" s="210"/>
      <c r="E2718" s="209"/>
      <c r="F2718" s="211"/>
      <c r="G2718" s="218">
        <f t="shared" si="42"/>
        <v>0</v>
      </c>
      <c r="H2718" s="282"/>
    </row>
    <row r="2719" spans="1:8" ht="21.6" customHeight="1" thickBot="1">
      <c r="A2719" s="283"/>
      <c r="B2719" s="280"/>
      <c r="C2719" s="209"/>
      <c r="D2719" s="210"/>
      <c r="E2719" s="209"/>
      <c r="F2719" s="211"/>
      <c r="G2719" s="218">
        <f t="shared" si="42"/>
        <v>0</v>
      </c>
      <c r="H2719" s="282"/>
    </row>
    <row r="2720" spans="1:8" ht="21.6" customHeight="1" thickBot="1">
      <c r="A2720" s="283"/>
      <c r="B2720" s="280"/>
      <c r="C2720" s="209"/>
      <c r="D2720" s="210"/>
      <c r="E2720" s="209"/>
      <c r="F2720" s="211"/>
      <c r="G2720" s="218">
        <f t="shared" si="42"/>
        <v>0</v>
      </c>
      <c r="H2720" s="282"/>
    </row>
    <row r="2721" spans="1:8" ht="21.6" customHeight="1" thickBot="1">
      <c r="A2721" s="283"/>
      <c r="B2721" s="280"/>
      <c r="C2721" s="209"/>
      <c r="D2721" s="210"/>
      <c r="E2721" s="209"/>
      <c r="F2721" s="211"/>
      <c r="G2721" s="218">
        <f t="shared" si="42"/>
        <v>0</v>
      </c>
      <c r="H2721" s="282"/>
    </row>
    <row r="2722" spans="1:8" ht="21.6" customHeight="1" thickBot="1">
      <c r="A2722" s="283"/>
      <c r="B2722" s="280"/>
      <c r="C2722" s="209"/>
      <c r="D2722" s="210"/>
      <c r="E2722" s="209"/>
      <c r="F2722" s="211"/>
      <c r="G2722" s="218">
        <f t="shared" si="42"/>
        <v>0</v>
      </c>
      <c r="H2722" s="282"/>
    </row>
    <row r="2723" spans="1:8" ht="21.6" customHeight="1" thickBot="1">
      <c r="A2723" s="283"/>
      <c r="B2723" s="280"/>
      <c r="C2723" s="209"/>
      <c r="D2723" s="210"/>
      <c r="E2723" s="209"/>
      <c r="F2723" s="211"/>
      <c r="G2723" s="218">
        <f t="shared" si="42"/>
        <v>0</v>
      </c>
      <c r="H2723" s="282"/>
    </row>
    <row r="2724" spans="1:8" ht="21.6" customHeight="1" thickBot="1">
      <c r="A2724" s="283"/>
      <c r="B2724" s="280"/>
      <c r="C2724" s="209"/>
      <c r="D2724" s="210"/>
      <c r="E2724" s="209"/>
      <c r="F2724" s="211"/>
      <c r="G2724" s="218">
        <f t="shared" si="42"/>
        <v>0</v>
      </c>
      <c r="H2724" s="282"/>
    </row>
    <row r="2725" spans="1:8" ht="21.6" customHeight="1" thickBot="1">
      <c r="A2725" s="283"/>
      <c r="B2725" s="280"/>
      <c r="C2725" s="209"/>
      <c r="D2725" s="210"/>
      <c r="E2725" s="209"/>
      <c r="F2725" s="211"/>
      <c r="G2725" s="218">
        <f t="shared" si="42"/>
        <v>0</v>
      </c>
      <c r="H2725" s="282"/>
    </row>
    <row r="2726" spans="1:8" ht="21.6" customHeight="1" thickBot="1">
      <c r="A2726" s="283"/>
      <c r="B2726" s="280"/>
      <c r="C2726" s="209"/>
      <c r="D2726" s="210"/>
      <c r="E2726" s="209"/>
      <c r="F2726" s="211"/>
      <c r="G2726" s="218">
        <f t="shared" si="42"/>
        <v>0</v>
      </c>
      <c r="H2726" s="282"/>
    </row>
    <row r="2727" spans="1:8" ht="21.6" customHeight="1" thickBot="1">
      <c r="A2727" s="283"/>
      <c r="B2727" s="280"/>
      <c r="C2727" s="209"/>
      <c r="D2727" s="210"/>
      <c r="E2727" s="209"/>
      <c r="F2727" s="211"/>
      <c r="G2727" s="218">
        <f t="shared" si="42"/>
        <v>0</v>
      </c>
      <c r="H2727" s="282"/>
    </row>
    <row r="2728" spans="1:8" ht="21.6" customHeight="1" thickBot="1">
      <c r="A2728" s="283"/>
      <c r="B2728" s="280"/>
      <c r="C2728" s="209"/>
      <c r="D2728" s="210"/>
      <c r="E2728" s="209"/>
      <c r="F2728" s="211"/>
      <c r="G2728" s="218">
        <f t="shared" si="42"/>
        <v>0</v>
      </c>
      <c r="H2728" s="282"/>
    </row>
    <row r="2729" spans="1:8" ht="21.6" customHeight="1" thickBot="1">
      <c r="A2729" s="283"/>
      <c r="B2729" s="280"/>
      <c r="C2729" s="209"/>
      <c r="D2729" s="210"/>
      <c r="E2729" s="209"/>
      <c r="F2729" s="211"/>
      <c r="G2729" s="218">
        <f t="shared" si="42"/>
        <v>0</v>
      </c>
      <c r="H2729" s="282"/>
    </row>
    <row r="2730" spans="1:8" ht="21.6" customHeight="1" thickBot="1">
      <c r="A2730" s="283"/>
      <c r="B2730" s="280"/>
      <c r="C2730" s="209"/>
      <c r="D2730" s="210"/>
      <c r="E2730" s="209"/>
      <c r="F2730" s="211"/>
      <c r="G2730" s="218">
        <f t="shared" si="42"/>
        <v>0</v>
      </c>
      <c r="H2730" s="282"/>
    </row>
    <row r="2731" spans="1:8" ht="21.6" customHeight="1" thickBot="1">
      <c r="A2731" s="283"/>
      <c r="B2731" s="280"/>
      <c r="C2731" s="209"/>
      <c r="D2731" s="210"/>
      <c r="E2731" s="209"/>
      <c r="F2731" s="211"/>
      <c r="G2731" s="218">
        <f t="shared" si="42"/>
        <v>0</v>
      </c>
      <c r="H2731" s="282"/>
    </row>
    <row r="2732" spans="1:8" ht="21.6" customHeight="1" thickBot="1">
      <c r="A2732" s="283"/>
      <c r="B2732" s="280"/>
      <c r="C2732" s="220"/>
      <c r="D2732" s="221"/>
      <c r="E2732" s="220"/>
      <c r="F2732" s="222"/>
      <c r="G2732" s="224">
        <f t="shared" si="42"/>
        <v>0</v>
      </c>
      <c r="H2732" s="282"/>
    </row>
    <row r="2733" spans="1:8" ht="22.2" customHeight="1" thickTop="1" thickBot="1">
      <c r="A2733" s="306">
        <v>137</v>
      </c>
      <c r="B2733" s="309"/>
      <c r="C2733" s="225">
        <v>1</v>
      </c>
      <c r="D2733" s="226"/>
      <c r="E2733" s="225"/>
      <c r="F2733" s="227"/>
      <c r="G2733" s="228">
        <f t="shared" si="42"/>
        <v>0</v>
      </c>
      <c r="H2733" s="311">
        <f>IFERROR((SUM(G2733:G2752)*(B2733/COUNTA(F2733:F2752))),0)</f>
        <v>0</v>
      </c>
    </row>
    <row r="2734" spans="1:8" ht="21.6" customHeight="1" thickBot="1">
      <c r="A2734" s="307"/>
      <c r="B2734" s="280"/>
      <c r="C2734" s="209">
        <v>2</v>
      </c>
      <c r="D2734" s="210"/>
      <c r="E2734" s="209"/>
      <c r="F2734" s="211"/>
      <c r="G2734" s="229">
        <f t="shared" si="42"/>
        <v>0</v>
      </c>
      <c r="H2734" s="311"/>
    </row>
    <row r="2735" spans="1:8" ht="21.6" customHeight="1" thickBot="1">
      <c r="A2735" s="307"/>
      <c r="B2735" s="280"/>
      <c r="C2735" s="209"/>
      <c r="D2735" s="210"/>
      <c r="E2735" s="209"/>
      <c r="F2735" s="211"/>
      <c r="G2735" s="229">
        <f t="shared" si="42"/>
        <v>0</v>
      </c>
      <c r="H2735" s="311"/>
    </row>
    <row r="2736" spans="1:8" ht="21.6" customHeight="1" thickBot="1">
      <c r="A2736" s="307"/>
      <c r="B2736" s="280"/>
      <c r="C2736" s="209"/>
      <c r="D2736" s="210"/>
      <c r="E2736" s="209"/>
      <c r="F2736" s="211"/>
      <c r="G2736" s="229">
        <f t="shared" si="42"/>
        <v>0</v>
      </c>
      <c r="H2736" s="311"/>
    </row>
    <row r="2737" spans="1:8" ht="21.6" customHeight="1" thickBot="1">
      <c r="A2737" s="307"/>
      <c r="B2737" s="280"/>
      <c r="C2737" s="209"/>
      <c r="D2737" s="210"/>
      <c r="E2737" s="209"/>
      <c r="F2737" s="211"/>
      <c r="G2737" s="229">
        <f t="shared" si="42"/>
        <v>0</v>
      </c>
      <c r="H2737" s="311"/>
    </row>
    <row r="2738" spans="1:8" ht="21.6" customHeight="1" thickBot="1">
      <c r="A2738" s="307"/>
      <c r="B2738" s="280"/>
      <c r="C2738" s="209"/>
      <c r="D2738" s="210"/>
      <c r="E2738" s="209"/>
      <c r="F2738" s="211"/>
      <c r="G2738" s="229">
        <f t="shared" si="42"/>
        <v>0</v>
      </c>
      <c r="H2738" s="311"/>
    </row>
    <row r="2739" spans="1:8" ht="21.6" customHeight="1" thickBot="1">
      <c r="A2739" s="307"/>
      <c r="B2739" s="280"/>
      <c r="C2739" s="209"/>
      <c r="D2739" s="210"/>
      <c r="E2739" s="209"/>
      <c r="F2739" s="211"/>
      <c r="G2739" s="229">
        <f t="shared" si="42"/>
        <v>0</v>
      </c>
      <c r="H2739" s="311"/>
    </row>
    <row r="2740" spans="1:8" ht="21.6" customHeight="1" thickBot="1">
      <c r="A2740" s="307"/>
      <c r="B2740" s="280"/>
      <c r="C2740" s="209"/>
      <c r="D2740" s="210"/>
      <c r="E2740" s="209"/>
      <c r="F2740" s="211"/>
      <c r="G2740" s="229">
        <f t="shared" si="42"/>
        <v>0</v>
      </c>
      <c r="H2740" s="311"/>
    </row>
    <row r="2741" spans="1:8" ht="21.6" customHeight="1" thickBot="1">
      <c r="A2741" s="307"/>
      <c r="B2741" s="280"/>
      <c r="C2741" s="209"/>
      <c r="D2741" s="210"/>
      <c r="E2741" s="209"/>
      <c r="F2741" s="211"/>
      <c r="G2741" s="229">
        <f t="shared" si="42"/>
        <v>0</v>
      </c>
      <c r="H2741" s="311"/>
    </row>
    <row r="2742" spans="1:8" ht="21.6" customHeight="1" thickBot="1">
      <c r="A2742" s="307"/>
      <c r="B2742" s="280"/>
      <c r="C2742" s="209"/>
      <c r="D2742" s="210"/>
      <c r="E2742" s="209"/>
      <c r="F2742" s="211"/>
      <c r="G2742" s="229">
        <f t="shared" si="42"/>
        <v>0</v>
      </c>
      <c r="H2742" s="311"/>
    </row>
    <row r="2743" spans="1:8" ht="21.6" customHeight="1" thickBot="1">
      <c r="A2743" s="307"/>
      <c r="B2743" s="280"/>
      <c r="C2743" s="209"/>
      <c r="D2743" s="210"/>
      <c r="E2743" s="209"/>
      <c r="F2743" s="211"/>
      <c r="G2743" s="229">
        <f t="shared" si="42"/>
        <v>0</v>
      </c>
      <c r="H2743" s="311"/>
    </row>
    <row r="2744" spans="1:8" ht="21.6" customHeight="1" thickBot="1">
      <c r="A2744" s="307"/>
      <c r="B2744" s="280"/>
      <c r="C2744" s="209"/>
      <c r="D2744" s="210"/>
      <c r="E2744" s="209"/>
      <c r="F2744" s="211"/>
      <c r="G2744" s="229">
        <f t="shared" si="42"/>
        <v>0</v>
      </c>
      <c r="H2744" s="311"/>
    </row>
    <row r="2745" spans="1:8" ht="21.6" customHeight="1" thickBot="1">
      <c r="A2745" s="307"/>
      <c r="B2745" s="280"/>
      <c r="C2745" s="209"/>
      <c r="D2745" s="210"/>
      <c r="E2745" s="209"/>
      <c r="F2745" s="211"/>
      <c r="G2745" s="229">
        <f t="shared" si="42"/>
        <v>0</v>
      </c>
      <c r="H2745" s="311"/>
    </row>
    <row r="2746" spans="1:8" ht="21.6" customHeight="1" thickBot="1">
      <c r="A2746" s="307"/>
      <c r="B2746" s="280"/>
      <c r="C2746" s="209"/>
      <c r="D2746" s="210"/>
      <c r="E2746" s="209"/>
      <c r="F2746" s="211"/>
      <c r="G2746" s="229">
        <f t="shared" si="42"/>
        <v>0</v>
      </c>
      <c r="H2746" s="311"/>
    </row>
    <row r="2747" spans="1:8" ht="21.6" customHeight="1" thickBot="1">
      <c r="A2747" s="307"/>
      <c r="B2747" s="280"/>
      <c r="C2747" s="209"/>
      <c r="D2747" s="210"/>
      <c r="E2747" s="209"/>
      <c r="F2747" s="211"/>
      <c r="G2747" s="229">
        <f t="shared" si="42"/>
        <v>0</v>
      </c>
      <c r="H2747" s="311"/>
    </row>
    <row r="2748" spans="1:8" ht="21.6" customHeight="1" thickBot="1">
      <c r="A2748" s="307"/>
      <c r="B2748" s="280"/>
      <c r="C2748" s="209"/>
      <c r="D2748" s="210"/>
      <c r="E2748" s="209"/>
      <c r="F2748" s="211"/>
      <c r="G2748" s="229">
        <f t="shared" si="42"/>
        <v>0</v>
      </c>
      <c r="H2748" s="311"/>
    </row>
    <row r="2749" spans="1:8" ht="21.6" customHeight="1" thickBot="1">
      <c r="A2749" s="307"/>
      <c r="B2749" s="280"/>
      <c r="C2749" s="209"/>
      <c r="D2749" s="210"/>
      <c r="E2749" s="209"/>
      <c r="F2749" s="211"/>
      <c r="G2749" s="229">
        <f t="shared" si="42"/>
        <v>0</v>
      </c>
      <c r="H2749" s="311"/>
    </row>
    <row r="2750" spans="1:8" ht="21.6" customHeight="1" thickBot="1">
      <c r="A2750" s="307"/>
      <c r="B2750" s="280"/>
      <c r="C2750" s="209"/>
      <c r="D2750" s="210"/>
      <c r="E2750" s="209"/>
      <c r="F2750" s="211"/>
      <c r="G2750" s="229">
        <f t="shared" si="42"/>
        <v>0</v>
      </c>
      <c r="H2750" s="311"/>
    </row>
    <row r="2751" spans="1:8" ht="21.6" customHeight="1" thickBot="1">
      <c r="A2751" s="307"/>
      <c r="B2751" s="280"/>
      <c r="C2751" s="209"/>
      <c r="D2751" s="210"/>
      <c r="E2751" s="209"/>
      <c r="F2751" s="211"/>
      <c r="G2751" s="229">
        <f t="shared" si="42"/>
        <v>0</v>
      </c>
      <c r="H2751" s="311"/>
    </row>
    <row r="2752" spans="1:8" ht="21.6" customHeight="1" thickBot="1">
      <c r="A2752" s="308"/>
      <c r="B2752" s="310"/>
      <c r="C2752" s="230"/>
      <c r="D2752" s="231"/>
      <c r="E2752" s="230"/>
      <c r="F2752" s="232"/>
      <c r="G2752" s="233">
        <f t="shared" si="42"/>
        <v>0</v>
      </c>
      <c r="H2752" s="311"/>
    </row>
    <row r="2753" spans="1:8" ht="22.2" customHeight="1" thickTop="1" thickBot="1">
      <c r="A2753" s="277">
        <v>138</v>
      </c>
      <c r="B2753" s="280"/>
      <c r="C2753" s="223">
        <v>1</v>
      </c>
      <c r="D2753" s="234"/>
      <c r="E2753" s="223"/>
      <c r="F2753" s="235"/>
      <c r="G2753" s="236">
        <f t="shared" si="42"/>
        <v>0</v>
      </c>
      <c r="H2753" s="282">
        <f>IFERROR((SUM(G2753:G2772)*(B2753/COUNTA(F2753:F2772))),0)</f>
        <v>0</v>
      </c>
    </row>
    <row r="2754" spans="1:8" ht="21.6" customHeight="1" thickBot="1">
      <c r="A2754" s="277"/>
      <c r="B2754" s="280"/>
      <c r="C2754" s="209">
        <v>2</v>
      </c>
      <c r="D2754" s="210"/>
      <c r="E2754" s="209"/>
      <c r="F2754" s="211"/>
      <c r="G2754" s="218">
        <f t="shared" si="42"/>
        <v>0</v>
      </c>
      <c r="H2754" s="282"/>
    </row>
    <row r="2755" spans="1:8" ht="21.6" customHeight="1" thickBot="1">
      <c r="A2755" s="277"/>
      <c r="B2755" s="280"/>
      <c r="C2755" s="209"/>
      <c r="D2755" s="210"/>
      <c r="E2755" s="209"/>
      <c r="F2755" s="211"/>
      <c r="G2755" s="218">
        <f t="shared" si="42"/>
        <v>0</v>
      </c>
      <c r="H2755" s="282"/>
    </row>
    <row r="2756" spans="1:8" ht="21.6" customHeight="1" thickBot="1">
      <c r="A2756" s="277"/>
      <c r="B2756" s="280"/>
      <c r="C2756" s="209"/>
      <c r="D2756" s="210"/>
      <c r="E2756" s="209"/>
      <c r="F2756" s="211"/>
      <c r="G2756" s="218">
        <f t="shared" si="42"/>
        <v>0</v>
      </c>
      <c r="H2756" s="282"/>
    </row>
    <row r="2757" spans="1:8" ht="21.6" customHeight="1" thickBot="1">
      <c r="A2757" s="277"/>
      <c r="B2757" s="280"/>
      <c r="C2757" s="209"/>
      <c r="D2757" s="210"/>
      <c r="E2757" s="209"/>
      <c r="F2757" s="211"/>
      <c r="G2757" s="218">
        <f t="shared" si="42"/>
        <v>0</v>
      </c>
      <c r="H2757" s="282"/>
    </row>
    <row r="2758" spans="1:8" ht="21.6" customHeight="1" thickBot="1">
      <c r="A2758" s="277"/>
      <c r="B2758" s="280"/>
      <c r="C2758" s="209"/>
      <c r="D2758" s="210"/>
      <c r="E2758" s="209"/>
      <c r="F2758" s="211"/>
      <c r="G2758" s="218">
        <f t="shared" si="42"/>
        <v>0</v>
      </c>
      <c r="H2758" s="282"/>
    </row>
    <row r="2759" spans="1:8" ht="21.6" customHeight="1" thickBot="1">
      <c r="A2759" s="277"/>
      <c r="B2759" s="280"/>
      <c r="C2759" s="209"/>
      <c r="D2759" s="210"/>
      <c r="E2759" s="209"/>
      <c r="F2759" s="211"/>
      <c r="G2759" s="218">
        <f t="shared" si="42"/>
        <v>0</v>
      </c>
      <c r="H2759" s="282"/>
    </row>
    <row r="2760" spans="1:8" ht="21.6" customHeight="1" thickBot="1">
      <c r="A2760" s="277"/>
      <c r="B2760" s="280"/>
      <c r="C2760" s="209"/>
      <c r="D2760" s="210"/>
      <c r="E2760" s="209"/>
      <c r="F2760" s="211"/>
      <c r="G2760" s="218">
        <f t="shared" si="42"/>
        <v>0</v>
      </c>
      <c r="H2760" s="282"/>
    </row>
    <row r="2761" spans="1:8" ht="21.6" customHeight="1" thickBot="1">
      <c r="A2761" s="277"/>
      <c r="B2761" s="280"/>
      <c r="C2761" s="209"/>
      <c r="D2761" s="210"/>
      <c r="E2761" s="209"/>
      <c r="F2761" s="211"/>
      <c r="G2761" s="218">
        <f t="shared" si="42"/>
        <v>0</v>
      </c>
      <c r="H2761" s="282"/>
    </row>
    <row r="2762" spans="1:8" ht="21.6" customHeight="1" thickBot="1">
      <c r="A2762" s="277"/>
      <c r="B2762" s="280"/>
      <c r="C2762" s="209"/>
      <c r="D2762" s="210"/>
      <c r="E2762" s="209"/>
      <c r="F2762" s="211"/>
      <c r="G2762" s="218">
        <f t="shared" si="42"/>
        <v>0</v>
      </c>
      <c r="H2762" s="282"/>
    </row>
    <row r="2763" spans="1:8" ht="21.6" customHeight="1" thickBot="1">
      <c r="A2763" s="277"/>
      <c r="B2763" s="280"/>
      <c r="C2763" s="209"/>
      <c r="D2763" s="210"/>
      <c r="E2763" s="209"/>
      <c r="F2763" s="211"/>
      <c r="G2763" s="218">
        <f t="shared" si="42"/>
        <v>0</v>
      </c>
      <c r="H2763" s="282"/>
    </row>
    <row r="2764" spans="1:8" ht="21.6" customHeight="1" thickBot="1">
      <c r="A2764" s="277"/>
      <c r="B2764" s="280"/>
      <c r="C2764" s="209"/>
      <c r="D2764" s="210"/>
      <c r="E2764" s="209"/>
      <c r="F2764" s="211"/>
      <c r="G2764" s="218">
        <f t="shared" si="42"/>
        <v>0</v>
      </c>
      <c r="H2764" s="282"/>
    </row>
    <row r="2765" spans="1:8" ht="21.6" customHeight="1" thickBot="1">
      <c r="A2765" s="277"/>
      <c r="B2765" s="280"/>
      <c r="C2765" s="209"/>
      <c r="D2765" s="210"/>
      <c r="E2765" s="209"/>
      <c r="F2765" s="211"/>
      <c r="G2765" s="218">
        <f t="shared" ref="G2765:G2828" si="43">IF($E2765=$K$13,0.1466*(($F2765*7/22)^0.7187),IF($E2765=$K$14,0.49522*((($F2765*7/22)^2)^0.8726),IF($E2765=$K$15,0.17446*((($F2765*7/22)^2)^1.0437),IF($E2765=$K$16,0.2425*((($F2765*7/22)^2)^1.0751)))))*1.27*0.47*(44/12)</f>
        <v>0</v>
      </c>
      <c r="H2765" s="282"/>
    </row>
    <row r="2766" spans="1:8" ht="21.6" customHeight="1" thickBot="1">
      <c r="A2766" s="277"/>
      <c r="B2766" s="280"/>
      <c r="C2766" s="209"/>
      <c r="D2766" s="210"/>
      <c r="E2766" s="209"/>
      <c r="F2766" s="211"/>
      <c r="G2766" s="218">
        <f t="shared" si="43"/>
        <v>0</v>
      </c>
      <c r="H2766" s="282"/>
    </row>
    <row r="2767" spans="1:8" ht="21.6" customHeight="1" thickBot="1">
      <c r="A2767" s="277"/>
      <c r="B2767" s="280"/>
      <c r="C2767" s="209"/>
      <c r="D2767" s="210"/>
      <c r="E2767" s="209"/>
      <c r="F2767" s="211"/>
      <c r="G2767" s="218">
        <f t="shared" si="43"/>
        <v>0</v>
      </c>
      <c r="H2767" s="282"/>
    </row>
    <row r="2768" spans="1:8" ht="21.6" customHeight="1" thickBot="1">
      <c r="A2768" s="277"/>
      <c r="B2768" s="280"/>
      <c r="C2768" s="209"/>
      <c r="D2768" s="210"/>
      <c r="E2768" s="209"/>
      <c r="F2768" s="211"/>
      <c r="G2768" s="218">
        <f t="shared" si="43"/>
        <v>0</v>
      </c>
      <c r="H2768" s="282"/>
    </row>
    <row r="2769" spans="1:8" ht="21.6" customHeight="1" thickBot="1">
      <c r="A2769" s="277"/>
      <c r="B2769" s="280"/>
      <c r="C2769" s="209"/>
      <c r="D2769" s="210"/>
      <c r="E2769" s="209"/>
      <c r="F2769" s="211"/>
      <c r="G2769" s="218">
        <f t="shared" si="43"/>
        <v>0</v>
      </c>
      <c r="H2769" s="282"/>
    </row>
    <row r="2770" spans="1:8" ht="21.6" customHeight="1" thickBot="1">
      <c r="A2770" s="277"/>
      <c r="B2770" s="280"/>
      <c r="C2770" s="209"/>
      <c r="D2770" s="210"/>
      <c r="E2770" s="209"/>
      <c r="F2770" s="211"/>
      <c r="G2770" s="218">
        <f t="shared" si="43"/>
        <v>0</v>
      </c>
      <c r="H2770" s="282"/>
    </row>
    <row r="2771" spans="1:8" ht="21.6" customHeight="1" thickBot="1">
      <c r="A2771" s="277"/>
      <c r="B2771" s="280"/>
      <c r="C2771" s="209"/>
      <c r="D2771" s="210"/>
      <c r="E2771" s="209"/>
      <c r="F2771" s="211"/>
      <c r="G2771" s="218">
        <f t="shared" si="43"/>
        <v>0</v>
      </c>
      <c r="H2771" s="282"/>
    </row>
    <row r="2772" spans="1:8" ht="21.6" customHeight="1" thickBot="1">
      <c r="A2772" s="277"/>
      <c r="B2772" s="280"/>
      <c r="C2772" s="220"/>
      <c r="D2772" s="221"/>
      <c r="E2772" s="220"/>
      <c r="F2772" s="222"/>
      <c r="G2772" s="224">
        <f t="shared" si="43"/>
        <v>0</v>
      </c>
      <c r="H2772" s="282"/>
    </row>
    <row r="2773" spans="1:8" ht="22.2" customHeight="1" thickTop="1" thickBot="1">
      <c r="A2773" s="312">
        <v>139</v>
      </c>
      <c r="B2773" s="309"/>
      <c r="C2773" s="225">
        <v>1</v>
      </c>
      <c r="D2773" s="226"/>
      <c r="E2773" s="225"/>
      <c r="F2773" s="227"/>
      <c r="G2773" s="228">
        <f t="shared" si="43"/>
        <v>0</v>
      </c>
      <c r="H2773" s="311">
        <f>IFERROR((SUM(G2773:G2792)*(B2773/COUNTA(F2773:F2792))),0)</f>
        <v>0</v>
      </c>
    </row>
    <row r="2774" spans="1:8" ht="21.6" customHeight="1" thickBot="1">
      <c r="A2774" s="313"/>
      <c r="B2774" s="280"/>
      <c r="C2774" s="209">
        <v>2</v>
      </c>
      <c r="D2774" s="210"/>
      <c r="E2774" s="209"/>
      <c r="F2774" s="211"/>
      <c r="G2774" s="229">
        <f t="shared" si="43"/>
        <v>0</v>
      </c>
      <c r="H2774" s="311"/>
    </row>
    <row r="2775" spans="1:8" ht="21.6" customHeight="1" thickBot="1">
      <c r="A2775" s="313"/>
      <c r="B2775" s="280"/>
      <c r="C2775" s="209"/>
      <c r="D2775" s="210"/>
      <c r="E2775" s="209"/>
      <c r="F2775" s="211"/>
      <c r="G2775" s="229">
        <f t="shared" si="43"/>
        <v>0</v>
      </c>
      <c r="H2775" s="311"/>
    </row>
    <row r="2776" spans="1:8" ht="21.6" customHeight="1" thickBot="1">
      <c r="A2776" s="313"/>
      <c r="B2776" s="280"/>
      <c r="C2776" s="209"/>
      <c r="D2776" s="210"/>
      <c r="E2776" s="209"/>
      <c r="F2776" s="211"/>
      <c r="G2776" s="229">
        <f t="shared" si="43"/>
        <v>0</v>
      </c>
      <c r="H2776" s="311"/>
    </row>
    <row r="2777" spans="1:8" ht="21.6" customHeight="1" thickBot="1">
      <c r="A2777" s="313"/>
      <c r="B2777" s="280"/>
      <c r="C2777" s="209"/>
      <c r="D2777" s="210"/>
      <c r="E2777" s="209"/>
      <c r="F2777" s="211"/>
      <c r="G2777" s="229">
        <f t="shared" si="43"/>
        <v>0</v>
      </c>
      <c r="H2777" s="311"/>
    </row>
    <row r="2778" spans="1:8" ht="21.6" customHeight="1" thickBot="1">
      <c r="A2778" s="313"/>
      <c r="B2778" s="280"/>
      <c r="C2778" s="209"/>
      <c r="D2778" s="210"/>
      <c r="E2778" s="209"/>
      <c r="F2778" s="211"/>
      <c r="G2778" s="229">
        <f t="shared" si="43"/>
        <v>0</v>
      </c>
      <c r="H2778" s="311"/>
    </row>
    <row r="2779" spans="1:8" ht="21.6" customHeight="1" thickBot="1">
      <c r="A2779" s="313"/>
      <c r="B2779" s="280"/>
      <c r="C2779" s="209"/>
      <c r="D2779" s="210"/>
      <c r="E2779" s="209"/>
      <c r="F2779" s="211"/>
      <c r="G2779" s="229">
        <f t="shared" si="43"/>
        <v>0</v>
      </c>
      <c r="H2779" s="311"/>
    </row>
    <row r="2780" spans="1:8" ht="21.6" customHeight="1" thickBot="1">
      <c r="A2780" s="313"/>
      <c r="B2780" s="280"/>
      <c r="C2780" s="209"/>
      <c r="D2780" s="210"/>
      <c r="E2780" s="209"/>
      <c r="F2780" s="211"/>
      <c r="G2780" s="229">
        <f t="shared" si="43"/>
        <v>0</v>
      </c>
      <c r="H2780" s="311"/>
    </row>
    <row r="2781" spans="1:8" ht="21.6" customHeight="1" thickBot="1">
      <c r="A2781" s="313"/>
      <c r="B2781" s="280"/>
      <c r="C2781" s="209"/>
      <c r="D2781" s="210"/>
      <c r="E2781" s="209"/>
      <c r="F2781" s="211"/>
      <c r="G2781" s="229">
        <f t="shared" si="43"/>
        <v>0</v>
      </c>
      <c r="H2781" s="311"/>
    </row>
    <row r="2782" spans="1:8" ht="21.6" customHeight="1" thickBot="1">
      <c r="A2782" s="313"/>
      <c r="B2782" s="280"/>
      <c r="C2782" s="209"/>
      <c r="D2782" s="210"/>
      <c r="E2782" s="209"/>
      <c r="F2782" s="211"/>
      <c r="G2782" s="229">
        <f t="shared" si="43"/>
        <v>0</v>
      </c>
      <c r="H2782" s="311"/>
    </row>
    <row r="2783" spans="1:8" ht="21.6" customHeight="1" thickBot="1">
      <c r="A2783" s="313"/>
      <c r="B2783" s="280"/>
      <c r="C2783" s="209"/>
      <c r="D2783" s="210"/>
      <c r="E2783" s="209"/>
      <c r="F2783" s="211"/>
      <c r="G2783" s="229">
        <f t="shared" si="43"/>
        <v>0</v>
      </c>
      <c r="H2783" s="311"/>
    </row>
    <row r="2784" spans="1:8" ht="21.6" customHeight="1" thickBot="1">
      <c r="A2784" s="313"/>
      <c r="B2784" s="280"/>
      <c r="C2784" s="209"/>
      <c r="D2784" s="210"/>
      <c r="E2784" s="209"/>
      <c r="F2784" s="211"/>
      <c r="G2784" s="229">
        <f t="shared" si="43"/>
        <v>0</v>
      </c>
      <c r="H2784" s="311"/>
    </row>
    <row r="2785" spans="1:8" ht="21.6" customHeight="1" thickBot="1">
      <c r="A2785" s="313"/>
      <c r="B2785" s="280"/>
      <c r="C2785" s="209"/>
      <c r="D2785" s="210"/>
      <c r="E2785" s="209"/>
      <c r="F2785" s="211"/>
      <c r="G2785" s="229">
        <f t="shared" si="43"/>
        <v>0</v>
      </c>
      <c r="H2785" s="311"/>
    </row>
    <row r="2786" spans="1:8" ht="21.6" customHeight="1" thickBot="1">
      <c r="A2786" s="313"/>
      <c r="B2786" s="280"/>
      <c r="C2786" s="209"/>
      <c r="D2786" s="210"/>
      <c r="E2786" s="209"/>
      <c r="F2786" s="211"/>
      <c r="G2786" s="229">
        <f t="shared" si="43"/>
        <v>0</v>
      </c>
      <c r="H2786" s="311"/>
    </row>
    <row r="2787" spans="1:8" ht="21.6" customHeight="1" thickBot="1">
      <c r="A2787" s="313"/>
      <c r="B2787" s="280"/>
      <c r="C2787" s="209"/>
      <c r="D2787" s="210"/>
      <c r="E2787" s="209"/>
      <c r="F2787" s="211"/>
      <c r="G2787" s="229">
        <f t="shared" si="43"/>
        <v>0</v>
      </c>
      <c r="H2787" s="311"/>
    </row>
    <row r="2788" spans="1:8" ht="21.6" customHeight="1" thickBot="1">
      <c r="A2788" s="313"/>
      <c r="B2788" s="280"/>
      <c r="C2788" s="209"/>
      <c r="D2788" s="210"/>
      <c r="E2788" s="209"/>
      <c r="F2788" s="211"/>
      <c r="G2788" s="229">
        <f t="shared" si="43"/>
        <v>0</v>
      </c>
      <c r="H2788" s="311"/>
    </row>
    <row r="2789" spans="1:8" ht="21.6" customHeight="1" thickBot="1">
      <c r="A2789" s="313"/>
      <c r="B2789" s="280"/>
      <c r="C2789" s="209"/>
      <c r="D2789" s="210"/>
      <c r="E2789" s="209"/>
      <c r="F2789" s="211"/>
      <c r="G2789" s="229">
        <f t="shared" si="43"/>
        <v>0</v>
      </c>
      <c r="H2789" s="311"/>
    </row>
    <row r="2790" spans="1:8" ht="21.6" customHeight="1" thickBot="1">
      <c r="A2790" s="313"/>
      <c r="B2790" s="280"/>
      <c r="C2790" s="209"/>
      <c r="D2790" s="210"/>
      <c r="E2790" s="209"/>
      <c r="F2790" s="211"/>
      <c r="G2790" s="229">
        <f t="shared" si="43"/>
        <v>0</v>
      </c>
      <c r="H2790" s="311"/>
    </row>
    <row r="2791" spans="1:8" ht="21.6" customHeight="1" thickBot="1">
      <c r="A2791" s="313"/>
      <c r="B2791" s="280"/>
      <c r="C2791" s="209"/>
      <c r="D2791" s="210"/>
      <c r="E2791" s="209"/>
      <c r="F2791" s="211"/>
      <c r="G2791" s="229">
        <f t="shared" si="43"/>
        <v>0</v>
      </c>
      <c r="H2791" s="311"/>
    </row>
    <row r="2792" spans="1:8" ht="21.6" customHeight="1" thickBot="1">
      <c r="A2792" s="314"/>
      <c r="B2792" s="310"/>
      <c r="C2792" s="230"/>
      <c r="D2792" s="231"/>
      <c r="E2792" s="230"/>
      <c r="F2792" s="232"/>
      <c r="G2792" s="233">
        <f t="shared" si="43"/>
        <v>0</v>
      </c>
      <c r="H2792" s="311"/>
    </row>
    <row r="2793" spans="1:8" ht="22.2" customHeight="1" thickTop="1" thickBot="1">
      <c r="A2793" s="283">
        <v>140</v>
      </c>
      <c r="B2793" s="280"/>
      <c r="C2793" s="223">
        <v>1</v>
      </c>
      <c r="D2793" s="234"/>
      <c r="E2793" s="223"/>
      <c r="F2793" s="235"/>
      <c r="G2793" s="236">
        <f t="shared" si="43"/>
        <v>0</v>
      </c>
      <c r="H2793" s="282">
        <f>IFERROR((SUM(G2793:G2812)*(B2793/COUNTA(F2793:F2812))),0)</f>
        <v>0</v>
      </c>
    </row>
    <row r="2794" spans="1:8" ht="21.6" customHeight="1" thickBot="1">
      <c r="A2794" s="283"/>
      <c r="B2794" s="280"/>
      <c r="C2794" s="209">
        <v>2</v>
      </c>
      <c r="D2794" s="210"/>
      <c r="E2794" s="209"/>
      <c r="F2794" s="211"/>
      <c r="G2794" s="218">
        <f t="shared" si="43"/>
        <v>0</v>
      </c>
      <c r="H2794" s="282"/>
    </row>
    <row r="2795" spans="1:8" ht="21.6" customHeight="1" thickBot="1">
      <c r="A2795" s="283"/>
      <c r="B2795" s="280"/>
      <c r="C2795" s="209"/>
      <c r="D2795" s="210"/>
      <c r="E2795" s="209"/>
      <c r="F2795" s="211"/>
      <c r="G2795" s="218">
        <f t="shared" si="43"/>
        <v>0</v>
      </c>
      <c r="H2795" s="282"/>
    </row>
    <row r="2796" spans="1:8" ht="21.6" customHeight="1" thickBot="1">
      <c r="A2796" s="283"/>
      <c r="B2796" s="280"/>
      <c r="C2796" s="209"/>
      <c r="D2796" s="210"/>
      <c r="E2796" s="209"/>
      <c r="F2796" s="211"/>
      <c r="G2796" s="218">
        <f t="shared" si="43"/>
        <v>0</v>
      </c>
      <c r="H2796" s="282"/>
    </row>
    <row r="2797" spans="1:8" ht="21.6" customHeight="1" thickBot="1">
      <c r="A2797" s="283"/>
      <c r="B2797" s="280"/>
      <c r="C2797" s="209"/>
      <c r="D2797" s="210"/>
      <c r="E2797" s="209"/>
      <c r="F2797" s="211"/>
      <c r="G2797" s="218">
        <f t="shared" si="43"/>
        <v>0</v>
      </c>
      <c r="H2797" s="282"/>
    </row>
    <row r="2798" spans="1:8" ht="21.6" customHeight="1" thickBot="1">
      <c r="A2798" s="283"/>
      <c r="B2798" s="280"/>
      <c r="C2798" s="209"/>
      <c r="D2798" s="210"/>
      <c r="E2798" s="209"/>
      <c r="F2798" s="211"/>
      <c r="G2798" s="218">
        <f t="shared" si="43"/>
        <v>0</v>
      </c>
      <c r="H2798" s="282"/>
    </row>
    <row r="2799" spans="1:8" ht="21.6" customHeight="1" thickBot="1">
      <c r="A2799" s="283"/>
      <c r="B2799" s="280"/>
      <c r="C2799" s="209"/>
      <c r="D2799" s="210"/>
      <c r="E2799" s="209"/>
      <c r="F2799" s="211"/>
      <c r="G2799" s="218">
        <f t="shared" si="43"/>
        <v>0</v>
      </c>
      <c r="H2799" s="282"/>
    </row>
    <row r="2800" spans="1:8" ht="21.6" customHeight="1" thickBot="1">
      <c r="A2800" s="283"/>
      <c r="B2800" s="280"/>
      <c r="C2800" s="209"/>
      <c r="D2800" s="210"/>
      <c r="E2800" s="209"/>
      <c r="F2800" s="211"/>
      <c r="G2800" s="218">
        <f t="shared" si="43"/>
        <v>0</v>
      </c>
      <c r="H2800" s="282"/>
    </row>
    <row r="2801" spans="1:8" ht="21.6" customHeight="1" thickBot="1">
      <c r="A2801" s="283"/>
      <c r="B2801" s="280"/>
      <c r="C2801" s="209"/>
      <c r="D2801" s="210"/>
      <c r="E2801" s="209"/>
      <c r="F2801" s="211"/>
      <c r="G2801" s="218">
        <f t="shared" si="43"/>
        <v>0</v>
      </c>
      <c r="H2801" s="282"/>
    </row>
    <row r="2802" spans="1:8" ht="21.6" customHeight="1" thickBot="1">
      <c r="A2802" s="283"/>
      <c r="B2802" s="280"/>
      <c r="C2802" s="209"/>
      <c r="D2802" s="210"/>
      <c r="E2802" s="209"/>
      <c r="F2802" s="211"/>
      <c r="G2802" s="218">
        <f t="shared" si="43"/>
        <v>0</v>
      </c>
      <c r="H2802" s="282"/>
    </row>
    <row r="2803" spans="1:8" ht="21.6" customHeight="1" thickBot="1">
      <c r="A2803" s="283"/>
      <c r="B2803" s="280"/>
      <c r="C2803" s="209"/>
      <c r="D2803" s="210"/>
      <c r="E2803" s="209"/>
      <c r="F2803" s="211"/>
      <c r="G2803" s="218">
        <f t="shared" si="43"/>
        <v>0</v>
      </c>
      <c r="H2803" s="282"/>
    </row>
    <row r="2804" spans="1:8" ht="21.6" customHeight="1" thickBot="1">
      <c r="A2804" s="283"/>
      <c r="B2804" s="280"/>
      <c r="C2804" s="209"/>
      <c r="D2804" s="210"/>
      <c r="E2804" s="209"/>
      <c r="F2804" s="211"/>
      <c r="G2804" s="218">
        <f t="shared" si="43"/>
        <v>0</v>
      </c>
      <c r="H2804" s="282"/>
    </row>
    <row r="2805" spans="1:8" ht="21.6" customHeight="1" thickBot="1">
      <c r="A2805" s="283"/>
      <c r="B2805" s="280"/>
      <c r="C2805" s="209"/>
      <c r="D2805" s="210"/>
      <c r="E2805" s="209"/>
      <c r="F2805" s="211"/>
      <c r="G2805" s="218">
        <f t="shared" si="43"/>
        <v>0</v>
      </c>
      <c r="H2805" s="282"/>
    </row>
    <row r="2806" spans="1:8" ht="21.6" customHeight="1" thickBot="1">
      <c r="A2806" s="283"/>
      <c r="B2806" s="280"/>
      <c r="C2806" s="209"/>
      <c r="D2806" s="210"/>
      <c r="E2806" s="209"/>
      <c r="F2806" s="211"/>
      <c r="G2806" s="218">
        <f t="shared" si="43"/>
        <v>0</v>
      </c>
      <c r="H2806" s="282"/>
    </row>
    <row r="2807" spans="1:8" ht="21.6" customHeight="1" thickBot="1">
      <c r="A2807" s="283"/>
      <c r="B2807" s="280"/>
      <c r="C2807" s="209"/>
      <c r="D2807" s="210"/>
      <c r="E2807" s="209"/>
      <c r="F2807" s="211"/>
      <c r="G2807" s="218">
        <f t="shared" si="43"/>
        <v>0</v>
      </c>
      <c r="H2807" s="282"/>
    </row>
    <row r="2808" spans="1:8" ht="21.6" customHeight="1" thickBot="1">
      <c r="A2808" s="283"/>
      <c r="B2808" s="280"/>
      <c r="C2808" s="209"/>
      <c r="D2808" s="210"/>
      <c r="E2808" s="209"/>
      <c r="F2808" s="211"/>
      <c r="G2808" s="218">
        <f t="shared" si="43"/>
        <v>0</v>
      </c>
      <c r="H2808" s="282"/>
    </row>
    <row r="2809" spans="1:8" ht="21.6" customHeight="1" thickBot="1">
      <c r="A2809" s="283"/>
      <c r="B2809" s="280"/>
      <c r="C2809" s="209"/>
      <c r="D2809" s="210"/>
      <c r="E2809" s="209"/>
      <c r="F2809" s="211"/>
      <c r="G2809" s="218">
        <f t="shared" si="43"/>
        <v>0</v>
      </c>
      <c r="H2809" s="282"/>
    </row>
    <row r="2810" spans="1:8" ht="21.6" customHeight="1" thickBot="1">
      <c r="A2810" s="283"/>
      <c r="B2810" s="280"/>
      <c r="C2810" s="209"/>
      <c r="D2810" s="210"/>
      <c r="E2810" s="209"/>
      <c r="F2810" s="211"/>
      <c r="G2810" s="218">
        <f t="shared" si="43"/>
        <v>0</v>
      </c>
      <c r="H2810" s="282"/>
    </row>
    <row r="2811" spans="1:8" ht="21.6" customHeight="1" thickBot="1">
      <c r="A2811" s="283"/>
      <c r="B2811" s="280"/>
      <c r="C2811" s="209"/>
      <c r="D2811" s="210"/>
      <c r="E2811" s="209"/>
      <c r="F2811" s="211"/>
      <c r="G2811" s="218">
        <f t="shared" si="43"/>
        <v>0</v>
      </c>
      <c r="H2811" s="282"/>
    </row>
    <row r="2812" spans="1:8" ht="21.6" customHeight="1" thickBot="1">
      <c r="A2812" s="283"/>
      <c r="B2812" s="280"/>
      <c r="C2812" s="220"/>
      <c r="D2812" s="221"/>
      <c r="E2812" s="220"/>
      <c r="F2812" s="222"/>
      <c r="G2812" s="224">
        <f t="shared" si="43"/>
        <v>0</v>
      </c>
      <c r="H2812" s="282"/>
    </row>
    <row r="2813" spans="1:8" ht="22.2" customHeight="1" thickTop="1" thickBot="1">
      <c r="A2813" s="306">
        <v>141</v>
      </c>
      <c r="B2813" s="309"/>
      <c r="C2813" s="225">
        <v>1</v>
      </c>
      <c r="D2813" s="226"/>
      <c r="E2813" s="225"/>
      <c r="F2813" s="227"/>
      <c r="G2813" s="228">
        <f t="shared" si="43"/>
        <v>0</v>
      </c>
      <c r="H2813" s="311">
        <f>IFERROR((SUM(G2813:G2832)*(B2813/COUNTA(F2813:F2832))),0)</f>
        <v>0</v>
      </c>
    </row>
    <row r="2814" spans="1:8" ht="21.6" customHeight="1" thickBot="1">
      <c r="A2814" s="307"/>
      <c r="B2814" s="280"/>
      <c r="C2814" s="209">
        <v>2</v>
      </c>
      <c r="D2814" s="210"/>
      <c r="E2814" s="209"/>
      <c r="F2814" s="211"/>
      <c r="G2814" s="229">
        <f t="shared" si="43"/>
        <v>0</v>
      </c>
      <c r="H2814" s="311"/>
    </row>
    <row r="2815" spans="1:8" ht="21.6" customHeight="1" thickBot="1">
      <c r="A2815" s="307"/>
      <c r="B2815" s="280"/>
      <c r="C2815" s="209"/>
      <c r="D2815" s="210"/>
      <c r="E2815" s="209"/>
      <c r="F2815" s="211"/>
      <c r="G2815" s="229">
        <f t="shared" si="43"/>
        <v>0</v>
      </c>
      <c r="H2815" s="311"/>
    </row>
    <row r="2816" spans="1:8" ht="21.6" customHeight="1" thickBot="1">
      <c r="A2816" s="307"/>
      <c r="B2816" s="280"/>
      <c r="C2816" s="209"/>
      <c r="D2816" s="210"/>
      <c r="E2816" s="209"/>
      <c r="F2816" s="211"/>
      <c r="G2816" s="229">
        <f t="shared" si="43"/>
        <v>0</v>
      </c>
      <c r="H2816" s="311"/>
    </row>
    <row r="2817" spans="1:8" ht="21.6" customHeight="1" thickBot="1">
      <c r="A2817" s="307"/>
      <c r="B2817" s="280"/>
      <c r="C2817" s="209"/>
      <c r="D2817" s="210"/>
      <c r="E2817" s="209"/>
      <c r="F2817" s="211"/>
      <c r="G2817" s="229">
        <f t="shared" si="43"/>
        <v>0</v>
      </c>
      <c r="H2817" s="311"/>
    </row>
    <row r="2818" spans="1:8" ht="21.6" customHeight="1" thickBot="1">
      <c r="A2818" s="307"/>
      <c r="B2818" s="280"/>
      <c r="C2818" s="209"/>
      <c r="D2818" s="210"/>
      <c r="E2818" s="209"/>
      <c r="F2818" s="211"/>
      <c r="G2818" s="229">
        <f t="shared" si="43"/>
        <v>0</v>
      </c>
      <c r="H2818" s="311"/>
    </row>
    <row r="2819" spans="1:8" ht="21.6" customHeight="1" thickBot="1">
      <c r="A2819" s="307"/>
      <c r="B2819" s="280"/>
      <c r="C2819" s="209"/>
      <c r="D2819" s="210"/>
      <c r="E2819" s="209"/>
      <c r="F2819" s="211"/>
      <c r="G2819" s="229">
        <f t="shared" si="43"/>
        <v>0</v>
      </c>
      <c r="H2819" s="311"/>
    </row>
    <row r="2820" spans="1:8" ht="21.6" customHeight="1" thickBot="1">
      <c r="A2820" s="307"/>
      <c r="B2820" s="280"/>
      <c r="C2820" s="209"/>
      <c r="D2820" s="210"/>
      <c r="E2820" s="209"/>
      <c r="F2820" s="211"/>
      <c r="G2820" s="229">
        <f t="shared" si="43"/>
        <v>0</v>
      </c>
      <c r="H2820" s="311"/>
    </row>
    <row r="2821" spans="1:8" ht="21.6" customHeight="1" thickBot="1">
      <c r="A2821" s="307"/>
      <c r="B2821" s="280"/>
      <c r="C2821" s="209"/>
      <c r="D2821" s="210"/>
      <c r="E2821" s="209"/>
      <c r="F2821" s="211"/>
      <c r="G2821" s="229">
        <f t="shared" si="43"/>
        <v>0</v>
      </c>
      <c r="H2821" s="311"/>
    </row>
    <row r="2822" spans="1:8" ht="21.6" customHeight="1" thickBot="1">
      <c r="A2822" s="307"/>
      <c r="B2822" s="280"/>
      <c r="C2822" s="209"/>
      <c r="D2822" s="210"/>
      <c r="E2822" s="209"/>
      <c r="F2822" s="211"/>
      <c r="G2822" s="229">
        <f t="shared" si="43"/>
        <v>0</v>
      </c>
      <c r="H2822" s="311"/>
    </row>
    <row r="2823" spans="1:8" ht="21.6" customHeight="1" thickBot="1">
      <c r="A2823" s="307"/>
      <c r="B2823" s="280"/>
      <c r="C2823" s="209"/>
      <c r="D2823" s="210"/>
      <c r="E2823" s="209"/>
      <c r="F2823" s="211"/>
      <c r="G2823" s="229">
        <f t="shared" si="43"/>
        <v>0</v>
      </c>
      <c r="H2823" s="311"/>
    </row>
    <row r="2824" spans="1:8" ht="21.6" customHeight="1" thickBot="1">
      <c r="A2824" s="307"/>
      <c r="B2824" s="280"/>
      <c r="C2824" s="209"/>
      <c r="D2824" s="210"/>
      <c r="E2824" s="209"/>
      <c r="F2824" s="211"/>
      <c r="G2824" s="229">
        <f t="shared" si="43"/>
        <v>0</v>
      </c>
      <c r="H2824" s="311"/>
    </row>
    <row r="2825" spans="1:8" ht="21.6" customHeight="1" thickBot="1">
      <c r="A2825" s="307"/>
      <c r="B2825" s="280"/>
      <c r="C2825" s="209"/>
      <c r="D2825" s="210"/>
      <c r="E2825" s="209"/>
      <c r="F2825" s="211"/>
      <c r="G2825" s="229">
        <f t="shared" si="43"/>
        <v>0</v>
      </c>
      <c r="H2825" s="311"/>
    </row>
    <row r="2826" spans="1:8" ht="21.6" customHeight="1" thickBot="1">
      <c r="A2826" s="307"/>
      <c r="B2826" s="280"/>
      <c r="C2826" s="209"/>
      <c r="D2826" s="210"/>
      <c r="E2826" s="209"/>
      <c r="F2826" s="211"/>
      <c r="G2826" s="229">
        <f t="shared" si="43"/>
        <v>0</v>
      </c>
      <c r="H2826" s="311"/>
    </row>
    <row r="2827" spans="1:8" ht="21.6" customHeight="1" thickBot="1">
      <c r="A2827" s="307"/>
      <c r="B2827" s="280"/>
      <c r="C2827" s="209"/>
      <c r="D2827" s="210"/>
      <c r="E2827" s="209"/>
      <c r="F2827" s="211"/>
      <c r="G2827" s="229">
        <f t="shared" si="43"/>
        <v>0</v>
      </c>
      <c r="H2827" s="311"/>
    </row>
    <row r="2828" spans="1:8" ht="21.6" customHeight="1" thickBot="1">
      <c r="A2828" s="307"/>
      <c r="B2828" s="280"/>
      <c r="C2828" s="209"/>
      <c r="D2828" s="210"/>
      <c r="E2828" s="209"/>
      <c r="F2828" s="211"/>
      <c r="G2828" s="229">
        <f t="shared" si="43"/>
        <v>0</v>
      </c>
      <c r="H2828" s="311"/>
    </row>
    <row r="2829" spans="1:8" ht="21.6" customHeight="1" thickBot="1">
      <c r="A2829" s="307"/>
      <c r="B2829" s="280"/>
      <c r="C2829" s="209"/>
      <c r="D2829" s="210"/>
      <c r="E2829" s="209"/>
      <c r="F2829" s="211"/>
      <c r="G2829" s="229">
        <f t="shared" ref="G2829:G2892" si="44">IF($E2829=$K$13,0.1466*(($F2829*7/22)^0.7187),IF($E2829=$K$14,0.49522*((($F2829*7/22)^2)^0.8726),IF($E2829=$K$15,0.17446*((($F2829*7/22)^2)^1.0437),IF($E2829=$K$16,0.2425*((($F2829*7/22)^2)^1.0751)))))*1.27*0.47*(44/12)</f>
        <v>0</v>
      </c>
      <c r="H2829" s="311"/>
    </row>
    <row r="2830" spans="1:8" ht="21.6" customHeight="1" thickBot="1">
      <c r="A2830" s="307"/>
      <c r="B2830" s="280"/>
      <c r="C2830" s="209"/>
      <c r="D2830" s="210"/>
      <c r="E2830" s="209"/>
      <c r="F2830" s="211"/>
      <c r="G2830" s="229">
        <f t="shared" si="44"/>
        <v>0</v>
      </c>
      <c r="H2830" s="311"/>
    </row>
    <row r="2831" spans="1:8" ht="21.6" customHeight="1" thickBot="1">
      <c r="A2831" s="307"/>
      <c r="B2831" s="280"/>
      <c r="C2831" s="209"/>
      <c r="D2831" s="210"/>
      <c r="E2831" s="209"/>
      <c r="F2831" s="211"/>
      <c r="G2831" s="229">
        <f t="shared" si="44"/>
        <v>0</v>
      </c>
      <c r="H2831" s="311"/>
    </row>
    <row r="2832" spans="1:8" ht="21.6" customHeight="1" thickBot="1">
      <c r="A2832" s="308"/>
      <c r="B2832" s="310"/>
      <c r="C2832" s="230"/>
      <c r="D2832" s="231"/>
      <c r="E2832" s="230"/>
      <c r="F2832" s="232"/>
      <c r="G2832" s="233">
        <f t="shared" si="44"/>
        <v>0</v>
      </c>
      <c r="H2832" s="311"/>
    </row>
    <row r="2833" spans="1:8" ht="22.2" customHeight="1" thickTop="1" thickBot="1">
      <c r="A2833" s="277">
        <v>142</v>
      </c>
      <c r="B2833" s="280"/>
      <c r="C2833" s="223">
        <v>1</v>
      </c>
      <c r="D2833" s="234"/>
      <c r="E2833" s="223"/>
      <c r="F2833" s="235"/>
      <c r="G2833" s="236">
        <f t="shared" si="44"/>
        <v>0</v>
      </c>
      <c r="H2833" s="282">
        <f>IFERROR((SUM(G2833:G2852)*(B2833/COUNTA(F2833:F2852))),0)</f>
        <v>0</v>
      </c>
    </row>
    <row r="2834" spans="1:8" ht="21.6" customHeight="1" thickBot="1">
      <c r="A2834" s="277"/>
      <c r="B2834" s="280"/>
      <c r="C2834" s="209">
        <v>2</v>
      </c>
      <c r="D2834" s="210"/>
      <c r="E2834" s="209"/>
      <c r="F2834" s="211"/>
      <c r="G2834" s="218">
        <f t="shared" si="44"/>
        <v>0</v>
      </c>
      <c r="H2834" s="282"/>
    </row>
    <row r="2835" spans="1:8" ht="21.6" customHeight="1" thickBot="1">
      <c r="A2835" s="277"/>
      <c r="B2835" s="280"/>
      <c r="C2835" s="209"/>
      <c r="D2835" s="210"/>
      <c r="E2835" s="209"/>
      <c r="F2835" s="211"/>
      <c r="G2835" s="218">
        <f t="shared" si="44"/>
        <v>0</v>
      </c>
      <c r="H2835" s="282"/>
    </row>
    <row r="2836" spans="1:8" ht="21.6" customHeight="1" thickBot="1">
      <c r="A2836" s="277"/>
      <c r="B2836" s="280"/>
      <c r="C2836" s="209"/>
      <c r="D2836" s="210"/>
      <c r="E2836" s="209"/>
      <c r="F2836" s="211"/>
      <c r="G2836" s="218">
        <f t="shared" si="44"/>
        <v>0</v>
      </c>
      <c r="H2836" s="282"/>
    </row>
    <row r="2837" spans="1:8" ht="21.6" customHeight="1" thickBot="1">
      <c r="A2837" s="277"/>
      <c r="B2837" s="280"/>
      <c r="C2837" s="209"/>
      <c r="D2837" s="210"/>
      <c r="E2837" s="209"/>
      <c r="F2837" s="211"/>
      <c r="G2837" s="218">
        <f t="shared" si="44"/>
        <v>0</v>
      </c>
      <c r="H2837" s="282"/>
    </row>
    <row r="2838" spans="1:8" ht="21.6" customHeight="1" thickBot="1">
      <c r="A2838" s="277"/>
      <c r="B2838" s="280"/>
      <c r="C2838" s="209"/>
      <c r="D2838" s="210"/>
      <c r="E2838" s="209"/>
      <c r="F2838" s="211"/>
      <c r="G2838" s="218">
        <f t="shared" si="44"/>
        <v>0</v>
      </c>
      <c r="H2838" s="282"/>
    </row>
    <row r="2839" spans="1:8" ht="21.6" customHeight="1" thickBot="1">
      <c r="A2839" s="277"/>
      <c r="B2839" s="280"/>
      <c r="C2839" s="209"/>
      <c r="D2839" s="210"/>
      <c r="E2839" s="209"/>
      <c r="F2839" s="211"/>
      <c r="G2839" s="218">
        <f t="shared" si="44"/>
        <v>0</v>
      </c>
      <c r="H2839" s="282"/>
    </row>
    <row r="2840" spans="1:8" ht="21.6" customHeight="1" thickBot="1">
      <c r="A2840" s="277"/>
      <c r="B2840" s="280"/>
      <c r="C2840" s="209"/>
      <c r="D2840" s="210"/>
      <c r="E2840" s="209"/>
      <c r="F2840" s="211"/>
      <c r="G2840" s="218">
        <f t="shared" si="44"/>
        <v>0</v>
      </c>
      <c r="H2840" s="282"/>
    </row>
    <row r="2841" spans="1:8" ht="21.6" customHeight="1" thickBot="1">
      <c r="A2841" s="277"/>
      <c r="B2841" s="280"/>
      <c r="C2841" s="209"/>
      <c r="D2841" s="210"/>
      <c r="E2841" s="209"/>
      <c r="F2841" s="211"/>
      <c r="G2841" s="218">
        <f t="shared" si="44"/>
        <v>0</v>
      </c>
      <c r="H2841" s="282"/>
    </row>
    <row r="2842" spans="1:8" ht="21.6" customHeight="1" thickBot="1">
      <c r="A2842" s="277"/>
      <c r="B2842" s="280"/>
      <c r="C2842" s="209"/>
      <c r="D2842" s="210"/>
      <c r="E2842" s="209"/>
      <c r="F2842" s="211"/>
      <c r="G2842" s="218">
        <f t="shared" si="44"/>
        <v>0</v>
      </c>
      <c r="H2842" s="282"/>
    </row>
    <row r="2843" spans="1:8" ht="21.6" customHeight="1" thickBot="1">
      <c r="A2843" s="277"/>
      <c r="B2843" s="280"/>
      <c r="C2843" s="209"/>
      <c r="D2843" s="210"/>
      <c r="E2843" s="209"/>
      <c r="F2843" s="211"/>
      <c r="G2843" s="218">
        <f t="shared" si="44"/>
        <v>0</v>
      </c>
      <c r="H2843" s="282"/>
    </row>
    <row r="2844" spans="1:8" ht="21.6" customHeight="1" thickBot="1">
      <c r="A2844" s="277"/>
      <c r="B2844" s="280"/>
      <c r="C2844" s="209"/>
      <c r="D2844" s="210"/>
      <c r="E2844" s="209"/>
      <c r="F2844" s="211"/>
      <c r="G2844" s="218">
        <f t="shared" si="44"/>
        <v>0</v>
      </c>
      <c r="H2844" s="282"/>
    </row>
    <row r="2845" spans="1:8" ht="21.6" customHeight="1" thickBot="1">
      <c r="A2845" s="277"/>
      <c r="B2845" s="280"/>
      <c r="C2845" s="209"/>
      <c r="D2845" s="210"/>
      <c r="E2845" s="209"/>
      <c r="F2845" s="211"/>
      <c r="G2845" s="218">
        <f t="shared" si="44"/>
        <v>0</v>
      </c>
      <c r="H2845" s="282"/>
    </row>
    <row r="2846" spans="1:8" ht="21.6" customHeight="1" thickBot="1">
      <c r="A2846" s="277"/>
      <c r="B2846" s="280"/>
      <c r="C2846" s="209"/>
      <c r="D2846" s="210"/>
      <c r="E2846" s="209"/>
      <c r="F2846" s="211"/>
      <c r="G2846" s="218">
        <f t="shared" si="44"/>
        <v>0</v>
      </c>
      <c r="H2846" s="282"/>
    </row>
    <row r="2847" spans="1:8" ht="21.6" customHeight="1" thickBot="1">
      <c r="A2847" s="277"/>
      <c r="B2847" s="280"/>
      <c r="C2847" s="209"/>
      <c r="D2847" s="210"/>
      <c r="E2847" s="209"/>
      <c r="F2847" s="211"/>
      <c r="G2847" s="218">
        <f t="shared" si="44"/>
        <v>0</v>
      </c>
      <c r="H2847" s="282"/>
    </row>
    <row r="2848" spans="1:8" ht="21.6" customHeight="1" thickBot="1">
      <c r="A2848" s="277"/>
      <c r="B2848" s="280"/>
      <c r="C2848" s="209"/>
      <c r="D2848" s="210"/>
      <c r="E2848" s="209"/>
      <c r="F2848" s="211"/>
      <c r="G2848" s="218">
        <f t="shared" si="44"/>
        <v>0</v>
      </c>
      <c r="H2848" s="282"/>
    </row>
    <row r="2849" spans="1:8" ht="21.6" customHeight="1" thickBot="1">
      <c r="A2849" s="277"/>
      <c r="B2849" s="280"/>
      <c r="C2849" s="209"/>
      <c r="D2849" s="210"/>
      <c r="E2849" s="209"/>
      <c r="F2849" s="211"/>
      <c r="G2849" s="218">
        <f t="shared" si="44"/>
        <v>0</v>
      </c>
      <c r="H2849" s="282"/>
    </row>
    <row r="2850" spans="1:8" ht="21.6" customHeight="1" thickBot="1">
      <c r="A2850" s="277"/>
      <c r="B2850" s="280"/>
      <c r="C2850" s="209"/>
      <c r="D2850" s="210"/>
      <c r="E2850" s="209"/>
      <c r="F2850" s="211"/>
      <c r="G2850" s="218">
        <f t="shared" si="44"/>
        <v>0</v>
      </c>
      <c r="H2850" s="282"/>
    </row>
    <row r="2851" spans="1:8" ht="21.6" customHeight="1" thickBot="1">
      <c r="A2851" s="277"/>
      <c r="B2851" s="280"/>
      <c r="C2851" s="209"/>
      <c r="D2851" s="210"/>
      <c r="E2851" s="209"/>
      <c r="F2851" s="211"/>
      <c r="G2851" s="218">
        <f t="shared" si="44"/>
        <v>0</v>
      </c>
      <c r="H2851" s="282"/>
    </row>
    <row r="2852" spans="1:8" ht="21.6" customHeight="1" thickBot="1">
      <c r="A2852" s="277"/>
      <c r="B2852" s="280"/>
      <c r="C2852" s="220"/>
      <c r="D2852" s="221"/>
      <c r="E2852" s="220"/>
      <c r="F2852" s="222"/>
      <c r="G2852" s="224">
        <f t="shared" si="44"/>
        <v>0</v>
      </c>
      <c r="H2852" s="282"/>
    </row>
    <row r="2853" spans="1:8" ht="22.2" customHeight="1" thickTop="1" thickBot="1">
      <c r="A2853" s="312">
        <v>143</v>
      </c>
      <c r="B2853" s="309"/>
      <c r="C2853" s="225">
        <v>1</v>
      </c>
      <c r="D2853" s="226"/>
      <c r="E2853" s="225"/>
      <c r="F2853" s="227"/>
      <c r="G2853" s="228">
        <f t="shared" si="44"/>
        <v>0</v>
      </c>
      <c r="H2853" s="311">
        <f>IFERROR((SUM(G2853:G2872)*(B2853/COUNTA(F2853:F2872))),0)</f>
        <v>0</v>
      </c>
    </row>
    <row r="2854" spans="1:8" ht="21.6" customHeight="1" thickBot="1">
      <c r="A2854" s="313"/>
      <c r="B2854" s="280"/>
      <c r="C2854" s="209">
        <v>2</v>
      </c>
      <c r="D2854" s="210"/>
      <c r="E2854" s="209"/>
      <c r="F2854" s="211"/>
      <c r="G2854" s="229">
        <f t="shared" si="44"/>
        <v>0</v>
      </c>
      <c r="H2854" s="311"/>
    </row>
    <row r="2855" spans="1:8" ht="21.6" customHeight="1" thickBot="1">
      <c r="A2855" s="313"/>
      <c r="B2855" s="280"/>
      <c r="C2855" s="209"/>
      <c r="D2855" s="210"/>
      <c r="E2855" s="209"/>
      <c r="F2855" s="211"/>
      <c r="G2855" s="229">
        <f t="shared" si="44"/>
        <v>0</v>
      </c>
      <c r="H2855" s="311"/>
    </row>
    <row r="2856" spans="1:8" ht="21.6" customHeight="1" thickBot="1">
      <c r="A2856" s="313"/>
      <c r="B2856" s="280"/>
      <c r="C2856" s="209"/>
      <c r="D2856" s="210"/>
      <c r="E2856" s="209"/>
      <c r="F2856" s="211"/>
      <c r="G2856" s="229">
        <f t="shared" si="44"/>
        <v>0</v>
      </c>
      <c r="H2856" s="311"/>
    </row>
    <row r="2857" spans="1:8" ht="21.6" customHeight="1" thickBot="1">
      <c r="A2857" s="313"/>
      <c r="B2857" s="280"/>
      <c r="C2857" s="209"/>
      <c r="D2857" s="210"/>
      <c r="E2857" s="209"/>
      <c r="F2857" s="211"/>
      <c r="G2857" s="229">
        <f t="shared" si="44"/>
        <v>0</v>
      </c>
      <c r="H2857" s="311"/>
    </row>
    <row r="2858" spans="1:8" ht="21.6" customHeight="1" thickBot="1">
      <c r="A2858" s="313"/>
      <c r="B2858" s="280"/>
      <c r="C2858" s="209"/>
      <c r="D2858" s="210"/>
      <c r="E2858" s="209"/>
      <c r="F2858" s="211"/>
      <c r="G2858" s="229">
        <f t="shared" si="44"/>
        <v>0</v>
      </c>
      <c r="H2858" s="311"/>
    </row>
    <row r="2859" spans="1:8" ht="21.6" customHeight="1" thickBot="1">
      <c r="A2859" s="313"/>
      <c r="B2859" s="280"/>
      <c r="C2859" s="209"/>
      <c r="D2859" s="210"/>
      <c r="E2859" s="209"/>
      <c r="F2859" s="211"/>
      <c r="G2859" s="229">
        <f t="shared" si="44"/>
        <v>0</v>
      </c>
      <c r="H2859" s="311"/>
    </row>
    <row r="2860" spans="1:8" ht="21.6" customHeight="1" thickBot="1">
      <c r="A2860" s="313"/>
      <c r="B2860" s="280"/>
      <c r="C2860" s="209"/>
      <c r="D2860" s="210"/>
      <c r="E2860" s="209"/>
      <c r="F2860" s="211"/>
      <c r="G2860" s="229">
        <f t="shared" si="44"/>
        <v>0</v>
      </c>
      <c r="H2860" s="311"/>
    </row>
    <row r="2861" spans="1:8" ht="21.6" customHeight="1" thickBot="1">
      <c r="A2861" s="313"/>
      <c r="B2861" s="280"/>
      <c r="C2861" s="209"/>
      <c r="D2861" s="210"/>
      <c r="E2861" s="209"/>
      <c r="F2861" s="211"/>
      <c r="G2861" s="229">
        <f t="shared" si="44"/>
        <v>0</v>
      </c>
      <c r="H2861" s="311"/>
    </row>
    <row r="2862" spans="1:8" ht="21.6" customHeight="1" thickBot="1">
      <c r="A2862" s="313"/>
      <c r="B2862" s="280"/>
      <c r="C2862" s="209"/>
      <c r="D2862" s="210"/>
      <c r="E2862" s="209"/>
      <c r="F2862" s="211"/>
      <c r="G2862" s="229">
        <f t="shared" si="44"/>
        <v>0</v>
      </c>
      <c r="H2862" s="311"/>
    </row>
    <row r="2863" spans="1:8" ht="21.6" customHeight="1" thickBot="1">
      <c r="A2863" s="313"/>
      <c r="B2863" s="280"/>
      <c r="C2863" s="209"/>
      <c r="D2863" s="210"/>
      <c r="E2863" s="209"/>
      <c r="F2863" s="211"/>
      <c r="G2863" s="229">
        <f t="shared" si="44"/>
        <v>0</v>
      </c>
      <c r="H2863" s="311"/>
    </row>
    <row r="2864" spans="1:8" ht="21.6" customHeight="1" thickBot="1">
      <c r="A2864" s="313"/>
      <c r="B2864" s="280"/>
      <c r="C2864" s="209"/>
      <c r="D2864" s="210"/>
      <c r="E2864" s="209"/>
      <c r="F2864" s="211"/>
      <c r="G2864" s="229">
        <f t="shared" si="44"/>
        <v>0</v>
      </c>
      <c r="H2864" s="311"/>
    </row>
    <row r="2865" spans="1:8" ht="21.6" customHeight="1" thickBot="1">
      <c r="A2865" s="313"/>
      <c r="B2865" s="280"/>
      <c r="C2865" s="209"/>
      <c r="D2865" s="210"/>
      <c r="E2865" s="209"/>
      <c r="F2865" s="211"/>
      <c r="G2865" s="229">
        <f t="shared" si="44"/>
        <v>0</v>
      </c>
      <c r="H2865" s="311"/>
    </row>
    <row r="2866" spans="1:8" ht="21.6" customHeight="1" thickBot="1">
      <c r="A2866" s="313"/>
      <c r="B2866" s="280"/>
      <c r="C2866" s="209"/>
      <c r="D2866" s="210"/>
      <c r="E2866" s="209"/>
      <c r="F2866" s="211"/>
      <c r="G2866" s="229">
        <f t="shared" si="44"/>
        <v>0</v>
      </c>
      <c r="H2866" s="311"/>
    </row>
    <row r="2867" spans="1:8" ht="21.6" customHeight="1" thickBot="1">
      <c r="A2867" s="313"/>
      <c r="B2867" s="280"/>
      <c r="C2867" s="209"/>
      <c r="D2867" s="210"/>
      <c r="E2867" s="209"/>
      <c r="F2867" s="211"/>
      <c r="G2867" s="229">
        <f t="shared" si="44"/>
        <v>0</v>
      </c>
      <c r="H2867" s="311"/>
    </row>
    <row r="2868" spans="1:8" ht="21.6" customHeight="1" thickBot="1">
      <c r="A2868" s="313"/>
      <c r="B2868" s="280"/>
      <c r="C2868" s="209"/>
      <c r="D2868" s="210"/>
      <c r="E2868" s="209"/>
      <c r="F2868" s="211"/>
      <c r="G2868" s="229">
        <f t="shared" si="44"/>
        <v>0</v>
      </c>
      <c r="H2868" s="311"/>
    </row>
    <row r="2869" spans="1:8" ht="21.6" customHeight="1" thickBot="1">
      <c r="A2869" s="313"/>
      <c r="B2869" s="280"/>
      <c r="C2869" s="209"/>
      <c r="D2869" s="210"/>
      <c r="E2869" s="209"/>
      <c r="F2869" s="211"/>
      <c r="G2869" s="229">
        <f t="shared" si="44"/>
        <v>0</v>
      </c>
      <c r="H2869" s="311"/>
    </row>
    <row r="2870" spans="1:8" ht="21.6" customHeight="1" thickBot="1">
      <c r="A2870" s="313"/>
      <c r="B2870" s="280"/>
      <c r="C2870" s="209"/>
      <c r="D2870" s="210"/>
      <c r="E2870" s="209"/>
      <c r="F2870" s="211"/>
      <c r="G2870" s="229">
        <f t="shared" si="44"/>
        <v>0</v>
      </c>
      <c r="H2870" s="311"/>
    </row>
    <row r="2871" spans="1:8" ht="21.6" customHeight="1" thickBot="1">
      <c r="A2871" s="313"/>
      <c r="B2871" s="280"/>
      <c r="C2871" s="209"/>
      <c r="D2871" s="210"/>
      <c r="E2871" s="209"/>
      <c r="F2871" s="211"/>
      <c r="G2871" s="229">
        <f t="shared" si="44"/>
        <v>0</v>
      </c>
      <c r="H2871" s="311"/>
    </row>
    <row r="2872" spans="1:8" ht="21.6" customHeight="1" thickBot="1">
      <c r="A2872" s="314"/>
      <c r="B2872" s="310"/>
      <c r="C2872" s="230"/>
      <c r="D2872" s="231"/>
      <c r="E2872" s="230"/>
      <c r="F2872" s="232"/>
      <c r="G2872" s="233">
        <f t="shared" si="44"/>
        <v>0</v>
      </c>
      <c r="H2872" s="311"/>
    </row>
    <row r="2873" spans="1:8" ht="22.2" customHeight="1" thickTop="1" thickBot="1">
      <c r="A2873" s="283">
        <v>144</v>
      </c>
      <c r="B2873" s="280"/>
      <c r="C2873" s="223">
        <v>1</v>
      </c>
      <c r="D2873" s="234"/>
      <c r="E2873" s="223"/>
      <c r="F2873" s="235"/>
      <c r="G2873" s="236">
        <f t="shared" si="44"/>
        <v>0</v>
      </c>
      <c r="H2873" s="282">
        <f>IFERROR((SUM(G2873:G2892)*(B2873/COUNTA(F2873:F2892))),0)</f>
        <v>0</v>
      </c>
    </row>
    <row r="2874" spans="1:8" ht="21.6" customHeight="1" thickBot="1">
      <c r="A2874" s="283"/>
      <c r="B2874" s="280"/>
      <c r="C2874" s="209">
        <v>2</v>
      </c>
      <c r="D2874" s="210"/>
      <c r="E2874" s="209"/>
      <c r="F2874" s="211"/>
      <c r="G2874" s="218">
        <f t="shared" si="44"/>
        <v>0</v>
      </c>
      <c r="H2874" s="282"/>
    </row>
    <row r="2875" spans="1:8" ht="21.6" customHeight="1" thickBot="1">
      <c r="A2875" s="283"/>
      <c r="B2875" s="280"/>
      <c r="C2875" s="209"/>
      <c r="D2875" s="210"/>
      <c r="E2875" s="209"/>
      <c r="F2875" s="211"/>
      <c r="G2875" s="218">
        <f t="shared" si="44"/>
        <v>0</v>
      </c>
      <c r="H2875" s="282"/>
    </row>
    <row r="2876" spans="1:8" ht="21.6" customHeight="1" thickBot="1">
      <c r="A2876" s="283"/>
      <c r="B2876" s="280"/>
      <c r="C2876" s="209"/>
      <c r="D2876" s="210"/>
      <c r="E2876" s="209"/>
      <c r="F2876" s="211"/>
      <c r="G2876" s="218">
        <f t="shared" si="44"/>
        <v>0</v>
      </c>
      <c r="H2876" s="282"/>
    </row>
    <row r="2877" spans="1:8" ht="21.6" customHeight="1" thickBot="1">
      <c r="A2877" s="283"/>
      <c r="B2877" s="280"/>
      <c r="C2877" s="209"/>
      <c r="D2877" s="210"/>
      <c r="E2877" s="209"/>
      <c r="F2877" s="211"/>
      <c r="G2877" s="218">
        <f t="shared" si="44"/>
        <v>0</v>
      </c>
      <c r="H2877" s="282"/>
    </row>
    <row r="2878" spans="1:8" ht="21.6" customHeight="1" thickBot="1">
      <c r="A2878" s="283"/>
      <c r="B2878" s="280"/>
      <c r="C2878" s="209"/>
      <c r="D2878" s="210"/>
      <c r="E2878" s="209"/>
      <c r="F2878" s="211"/>
      <c r="G2878" s="218">
        <f t="shared" si="44"/>
        <v>0</v>
      </c>
      <c r="H2878" s="282"/>
    </row>
    <row r="2879" spans="1:8" ht="21.6" customHeight="1" thickBot="1">
      <c r="A2879" s="283"/>
      <c r="B2879" s="280"/>
      <c r="C2879" s="209"/>
      <c r="D2879" s="210"/>
      <c r="E2879" s="209"/>
      <c r="F2879" s="211"/>
      <c r="G2879" s="218">
        <f t="shared" si="44"/>
        <v>0</v>
      </c>
      <c r="H2879" s="282"/>
    </row>
    <row r="2880" spans="1:8" ht="21.6" customHeight="1" thickBot="1">
      <c r="A2880" s="283"/>
      <c r="B2880" s="280"/>
      <c r="C2880" s="209"/>
      <c r="D2880" s="210"/>
      <c r="E2880" s="209"/>
      <c r="F2880" s="211"/>
      <c r="G2880" s="218">
        <f t="shared" si="44"/>
        <v>0</v>
      </c>
      <c r="H2880" s="282"/>
    </row>
    <row r="2881" spans="1:8" ht="21.6" customHeight="1" thickBot="1">
      <c r="A2881" s="283"/>
      <c r="B2881" s="280"/>
      <c r="C2881" s="209"/>
      <c r="D2881" s="210"/>
      <c r="E2881" s="209"/>
      <c r="F2881" s="211"/>
      <c r="G2881" s="218">
        <f t="shared" si="44"/>
        <v>0</v>
      </c>
      <c r="H2881" s="282"/>
    </row>
    <row r="2882" spans="1:8" ht="21.6" customHeight="1" thickBot="1">
      <c r="A2882" s="283"/>
      <c r="B2882" s="280"/>
      <c r="C2882" s="209"/>
      <c r="D2882" s="210"/>
      <c r="E2882" s="209"/>
      <c r="F2882" s="211"/>
      <c r="G2882" s="218">
        <f t="shared" si="44"/>
        <v>0</v>
      </c>
      <c r="H2882" s="282"/>
    </row>
    <row r="2883" spans="1:8" ht="21.6" customHeight="1" thickBot="1">
      <c r="A2883" s="283"/>
      <c r="B2883" s="280"/>
      <c r="C2883" s="209"/>
      <c r="D2883" s="210"/>
      <c r="E2883" s="209"/>
      <c r="F2883" s="211"/>
      <c r="G2883" s="218">
        <f t="shared" si="44"/>
        <v>0</v>
      </c>
      <c r="H2883" s="282"/>
    </row>
    <row r="2884" spans="1:8" ht="21.6" customHeight="1" thickBot="1">
      <c r="A2884" s="283"/>
      <c r="B2884" s="280"/>
      <c r="C2884" s="209"/>
      <c r="D2884" s="210"/>
      <c r="E2884" s="209"/>
      <c r="F2884" s="211"/>
      <c r="G2884" s="218">
        <f t="shared" si="44"/>
        <v>0</v>
      </c>
      <c r="H2884" s="282"/>
    </row>
    <row r="2885" spans="1:8" ht="21.6" customHeight="1" thickBot="1">
      <c r="A2885" s="283"/>
      <c r="B2885" s="280"/>
      <c r="C2885" s="209"/>
      <c r="D2885" s="210"/>
      <c r="E2885" s="209"/>
      <c r="F2885" s="211"/>
      <c r="G2885" s="218">
        <f t="shared" si="44"/>
        <v>0</v>
      </c>
      <c r="H2885" s="282"/>
    </row>
    <row r="2886" spans="1:8" ht="21.6" customHeight="1" thickBot="1">
      <c r="A2886" s="283"/>
      <c r="B2886" s="280"/>
      <c r="C2886" s="209"/>
      <c r="D2886" s="210"/>
      <c r="E2886" s="209"/>
      <c r="F2886" s="211"/>
      <c r="G2886" s="218">
        <f t="shared" si="44"/>
        <v>0</v>
      </c>
      <c r="H2886" s="282"/>
    </row>
    <row r="2887" spans="1:8" ht="21.6" customHeight="1" thickBot="1">
      <c r="A2887" s="283"/>
      <c r="B2887" s="280"/>
      <c r="C2887" s="209"/>
      <c r="D2887" s="210"/>
      <c r="E2887" s="209"/>
      <c r="F2887" s="211"/>
      <c r="G2887" s="218">
        <f t="shared" si="44"/>
        <v>0</v>
      </c>
      <c r="H2887" s="282"/>
    </row>
    <row r="2888" spans="1:8" ht="21.6" customHeight="1" thickBot="1">
      <c r="A2888" s="283"/>
      <c r="B2888" s="280"/>
      <c r="C2888" s="209"/>
      <c r="D2888" s="210"/>
      <c r="E2888" s="209"/>
      <c r="F2888" s="211"/>
      <c r="G2888" s="218">
        <f t="shared" si="44"/>
        <v>0</v>
      </c>
      <c r="H2888" s="282"/>
    </row>
    <row r="2889" spans="1:8" ht="21.6" customHeight="1" thickBot="1">
      <c r="A2889" s="283"/>
      <c r="B2889" s="280"/>
      <c r="C2889" s="209"/>
      <c r="D2889" s="210"/>
      <c r="E2889" s="209"/>
      <c r="F2889" s="211"/>
      <c r="G2889" s="218">
        <f t="shared" si="44"/>
        <v>0</v>
      </c>
      <c r="H2889" s="282"/>
    </row>
    <row r="2890" spans="1:8" ht="21.6" customHeight="1" thickBot="1">
      <c r="A2890" s="283"/>
      <c r="B2890" s="280"/>
      <c r="C2890" s="209"/>
      <c r="D2890" s="210"/>
      <c r="E2890" s="209"/>
      <c r="F2890" s="211"/>
      <c r="G2890" s="218">
        <f t="shared" si="44"/>
        <v>0</v>
      </c>
      <c r="H2890" s="282"/>
    </row>
    <row r="2891" spans="1:8" ht="21.6" customHeight="1" thickBot="1">
      <c r="A2891" s="283"/>
      <c r="B2891" s="280"/>
      <c r="C2891" s="209"/>
      <c r="D2891" s="210"/>
      <c r="E2891" s="209"/>
      <c r="F2891" s="211"/>
      <c r="G2891" s="218">
        <f t="shared" si="44"/>
        <v>0</v>
      </c>
      <c r="H2891" s="282"/>
    </row>
    <row r="2892" spans="1:8" ht="21.6" customHeight="1" thickBot="1">
      <c r="A2892" s="283"/>
      <c r="B2892" s="280"/>
      <c r="C2892" s="220"/>
      <c r="D2892" s="221"/>
      <c r="E2892" s="220"/>
      <c r="F2892" s="222"/>
      <c r="G2892" s="224">
        <f t="shared" si="44"/>
        <v>0</v>
      </c>
      <c r="H2892" s="282"/>
    </row>
    <row r="2893" spans="1:8" ht="22.2" customHeight="1" thickTop="1" thickBot="1">
      <c r="A2893" s="306">
        <v>145</v>
      </c>
      <c r="B2893" s="309"/>
      <c r="C2893" s="225">
        <v>1</v>
      </c>
      <c r="D2893" s="226"/>
      <c r="E2893" s="225"/>
      <c r="F2893" s="227"/>
      <c r="G2893" s="228">
        <f t="shared" ref="G2893:G2956" si="45">IF($E2893=$K$13,0.1466*(($F2893*7/22)^0.7187),IF($E2893=$K$14,0.49522*((($F2893*7/22)^2)^0.8726),IF($E2893=$K$15,0.17446*((($F2893*7/22)^2)^1.0437),IF($E2893=$K$16,0.2425*((($F2893*7/22)^2)^1.0751)))))*1.27*0.47*(44/12)</f>
        <v>0</v>
      </c>
      <c r="H2893" s="311">
        <f>IFERROR((SUM(G2893:G2912)*(B2893/COUNTA(F2893:F2912))),0)</f>
        <v>0</v>
      </c>
    </row>
    <row r="2894" spans="1:8" ht="21.6" customHeight="1" thickBot="1">
      <c r="A2894" s="307"/>
      <c r="B2894" s="280"/>
      <c r="C2894" s="209">
        <v>2</v>
      </c>
      <c r="D2894" s="210"/>
      <c r="E2894" s="209"/>
      <c r="F2894" s="211"/>
      <c r="G2894" s="229">
        <f t="shared" si="45"/>
        <v>0</v>
      </c>
      <c r="H2894" s="311"/>
    </row>
    <row r="2895" spans="1:8" ht="21.6" customHeight="1" thickBot="1">
      <c r="A2895" s="307"/>
      <c r="B2895" s="280"/>
      <c r="C2895" s="209"/>
      <c r="D2895" s="210"/>
      <c r="E2895" s="209"/>
      <c r="F2895" s="211"/>
      <c r="G2895" s="229">
        <f t="shared" si="45"/>
        <v>0</v>
      </c>
      <c r="H2895" s="311"/>
    </row>
    <row r="2896" spans="1:8" ht="21.6" customHeight="1" thickBot="1">
      <c r="A2896" s="307"/>
      <c r="B2896" s="280"/>
      <c r="C2896" s="209"/>
      <c r="D2896" s="210"/>
      <c r="E2896" s="209"/>
      <c r="F2896" s="211"/>
      <c r="G2896" s="229">
        <f t="shared" si="45"/>
        <v>0</v>
      </c>
      <c r="H2896" s="311"/>
    </row>
    <row r="2897" spans="1:8" ht="21.6" customHeight="1" thickBot="1">
      <c r="A2897" s="307"/>
      <c r="B2897" s="280"/>
      <c r="C2897" s="209"/>
      <c r="D2897" s="210"/>
      <c r="E2897" s="209"/>
      <c r="F2897" s="211"/>
      <c r="G2897" s="229">
        <f t="shared" si="45"/>
        <v>0</v>
      </c>
      <c r="H2897" s="311"/>
    </row>
    <row r="2898" spans="1:8" ht="21.6" customHeight="1" thickBot="1">
      <c r="A2898" s="307"/>
      <c r="B2898" s="280"/>
      <c r="C2898" s="209"/>
      <c r="D2898" s="210"/>
      <c r="E2898" s="209"/>
      <c r="F2898" s="211"/>
      <c r="G2898" s="229">
        <f t="shared" si="45"/>
        <v>0</v>
      </c>
      <c r="H2898" s="311"/>
    </row>
    <row r="2899" spans="1:8" ht="21.6" customHeight="1" thickBot="1">
      <c r="A2899" s="307"/>
      <c r="B2899" s="280"/>
      <c r="C2899" s="209"/>
      <c r="D2899" s="210"/>
      <c r="E2899" s="209"/>
      <c r="F2899" s="211"/>
      <c r="G2899" s="229">
        <f t="shared" si="45"/>
        <v>0</v>
      </c>
      <c r="H2899" s="311"/>
    </row>
    <row r="2900" spans="1:8" ht="21.6" customHeight="1" thickBot="1">
      <c r="A2900" s="307"/>
      <c r="B2900" s="280"/>
      <c r="C2900" s="209"/>
      <c r="D2900" s="210"/>
      <c r="E2900" s="209"/>
      <c r="F2900" s="211"/>
      <c r="G2900" s="229">
        <f t="shared" si="45"/>
        <v>0</v>
      </c>
      <c r="H2900" s="311"/>
    </row>
    <row r="2901" spans="1:8" ht="21.6" customHeight="1" thickBot="1">
      <c r="A2901" s="307"/>
      <c r="B2901" s="280"/>
      <c r="C2901" s="209"/>
      <c r="D2901" s="210"/>
      <c r="E2901" s="209"/>
      <c r="F2901" s="211"/>
      <c r="G2901" s="229">
        <f t="shared" si="45"/>
        <v>0</v>
      </c>
      <c r="H2901" s="311"/>
    </row>
    <row r="2902" spans="1:8" ht="21.6" customHeight="1" thickBot="1">
      <c r="A2902" s="307"/>
      <c r="B2902" s="280"/>
      <c r="C2902" s="209"/>
      <c r="D2902" s="210"/>
      <c r="E2902" s="209"/>
      <c r="F2902" s="211"/>
      <c r="G2902" s="229">
        <f t="shared" si="45"/>
        <v>0</v>
      </c>
      <c r="H2902" s="311"/>
    </row>
    <row r="2903" spans="1:8" ht="21.6" customHeight="1" thickBot="1">
      <c r="A2903" s="307"/>
      <c r="B2903" s="280"/>
      <c r="C2903" s="209"/>
      <c r="D2903" s="210"/>
      <c r="E2903" s="209"/>
      <c r="F2903" s="211"/>
      <c r="G2903" s="229">
        <f t="shared" si="45"/>
        <v>0</v>
      </c>
      <c r="H2903" s="311"/>
    </row>
    <row r="2904" spans="1:8" ht="21.6" customHeight="1" thickBot="1">
      <c r="A2904" s="307"/>
      <c r="B2904" s="280"/>
      <c r="C2904" s="209"/>
      <c r="D2904" s="210"/>
      <c r="E2904" s="209"/>
      <c r="F2904" s="211"/>
      <c r="G2904" s="229">
        <f t="shared" si="45"/>
        <v>0</v>
      </c>
      <c r="H2904" s="311"/>
    </row>
    <row r="2905" spans="1:8" ht="21.6" customHeight="1" thickBot="1">
      <c r="A2905" s="307"/>
      <c r="B2905" s="280"/>
      <c r="C2905" s="209"/>
      <c r="D2905" s="210"/>
      <c r="E2905" s="209"/>
      <c r="F2905" s="211"/>
      <c r="G2905" s="229">
        <f t="shared" si="45"/>
        <v>0</v>
      </c>
      <c r="H2905" s="311"/>
    </row>
    <row r="2906" spans="1:8" ht="21.6" customHeight="1" thickBot="1">
      <c r="A2906" s="307"/>
      <c r="B2906" s="280"/>
      <c r="C2906" s="209"/>
      <c r="D2906" s="210"/>
      <c r="E2906" s="209"/>
      <c r="F2906" s="211"/>
      <c r="G2906" s="229">
        <f t="shared" si="45"/>
        <v>0</v>
      </c>
      <c r="H2906" s="311"/>
    </row>
    <row r="2907" spans="1:8" ht="21.6" customHeight="1" thickBot="1">
      <c r="A2907" s="307"/>
      <c r="B2907" s="280"/>
      <c r="C2907" s="209"/>
      <c r="D2907" s="210"/>
      <c r="E2907" s="209"/>
      <c r="F2907" s="211"/>
      <c r="G2907" s="229">
        <f t="shared" si="45"/>
        <v>0</v>
      </c>
      <c r="H2907" s="311"/>
    </row>
    <row r="2908" spans="1:8" ht="21.6" customHeight="1" thickBot="1">
      <c r="A2908" s="307"/>
      <c r="B2908" s="280"/>
      <c r="C2908" s="209"/>
      <c r="D2908" s="210"/>
      <c r="E2908" s="209"/>
      <c r="F2908" s="211"/>
      <c r="G2908" s="229">
        <f t="shared" si="45"/>
        <v>0</v>
      </c>
      <c r="H2908" s="311"/>
    </row>
    <row r="2909" spans="1:8" ht="21.6" customHeight="1" thickBot="1">
      <c r="A2909" s="307"/>
      <c r="B2909" s="280"/>
      <c r="C2909" s="209"/>
      <c r="D2909" s="210"/>
      <c r="E2909" s="209"/>
      <c r="F2909" s="211"/>
      <c r="G2909" s="229">
        <f t="shared" si="45"/>
        <v>0</v>
      </c>
      <c r="H2909" s="311"/>
    </row>
    <row r="2910" spans="1:8" ht="21.6" customHeight="1" thickBot="1">
      <c r="A2910" s="307"/>
      <c r="B2910" s="280"/>
      <c r="C2910" s="209"/>
      <c r="D2910" s="210"/>
      <c r="E2910" s="209"/>
      <c r="F2910" s="211"/>
      <c r="G2910" s="229">
        <f t="shared" si="45"/>
        <v>0</v>
      </c>
      <c r="H2910" s="311"/>
    </row>
    <row r="2911" spans="1:8" ht="21.6" customHeight="1" thickBot="1">
      <c r="A2911" s="307"/>
      <c r="B2911" s="280"/>
      <c r="C2911" s="209"/>
      <c r="D2911" s="210"/>
      <c r="E2911" s="209"/>
      <c r="F2911" s="211"/>
      <c r="G2911" s="229">
        <f t="shared" si="45"/>
        <v>0</v>
      </c>
      <c r="H2911" s="311"/>
    </row>
    <row r="2912" spans="1:8" ht="21.6" customHeight="1" thickBot="1">
      <c r="A2912" s="308"/>
      <c r="B2912" s="310"/>
      <c r="C2912" s="230"/>
      <c r="D2912" s="231"/>
      <c r="E2912" s="230"/>
      <c r="F2912" s="232"/>
      <c r="G2912" s="233">
        <f t="shared" si="45"/>
        <v>0</v>
      </c>
      <c r="H2912" s="311"/>
    </row>
    <row r="2913" spans="1:8" ht="22.2" customHeight="1" thickTop="1" thickBot="1">
      <c r="A2913" s="277">
        <v>146</v>
      </c>
      <c r="B2913" s="280"/>
      <c r="C2913" s="223">
        <v>1</v>
      </c>
      <c r="D2913" s="234"/>
      <c r="E2913" s="223"/>
      <c r="F2913" s="235"/>
      <c r="G2913" s="236">
        <f t="shared" si="45"/>
        <v>0</v>
      </c>
      <c r="H2913" s="282">
        <f>IFERROR((SUM(G2913:G2932)*(B2913/COUNTA(F2913:F2932))),0)</f>
        <v>0</v>
      </c>
    </row>
    <row r="2914" spans="1:8" ht="21.6" customHeight="1" thickBot="1">
      <c r="A2914" s="277"/>
      <c r="B2914" s="280"/>
      <c r="C2914" s="209">
        <v>2</v>
      </c>
      <c r="D2914" s="210"/>
      <c r="E2914" s="209"/>
      <c r="F2914" s="211"/>
      <c r="G2914" s="218">
        <f t="shared" si="45"/>
        <v>0</v>
      </c>
      <c r="H2914" s="282"/>
    </row>
    <row r="2915" spans="1:8" ht="21.6" customHeight="1" thickBot="1">
      <c r="A2915" s="277"/>
      <c r="B2915" s="280"/>
      <c r="C2915" s="209"/>
      <c r="D2915" s="210"/>
      <c r="E2915" s="209"/>
      <c r="F2915" s="211"/>
      <c r="G2915" s="218">
        <f t="shared" si="45"/>
        <v>0</v>
      </c>
      <c r="H2915" s="282"/>
    </row>
    <row r="2916" spans="1:8" ht="21.6" customHeight="1" thickBot="1">
      <c r="A2916" s="277"/>
      <c r="B2916" s="280"/>
      <c r="C2916" s="209"/>
      <c r="D2916" s="210"/>
      <c r="E2916" s="209"/>
      <c r="F2916" s="211"/>
      <c r="G2916" s="218">
        <f t="shared" si="45"/>
        <v>0</v>
      </c>
      <c r="H2916" s="282"/>
    </row>
    <row r="2917" spans="1:8" ht="21.6" customHeight="1" thickBot="1">
      <c r="A2917" s="277"/>
      <c r="B2917" s="280"/>
      <c r="C2917" s="209"/>
      <c r="D2917" s="210"/>
      <c r="E2917" s="209"/>
      <c r="F2917" s="211"/>
      <c r="G2917" s="218">
        <f t="shared" si="45"/>
        <v>0</v>
      </c>
      <c r="H2917" s="282"/>
    </row>
    <row r="2918" spans="1:8" ht="21.6" customHeight="1" thickBot="1">
      <c r="A2918" s="277"/>
      <c r="B2918" s="280"/>
      <c r="C2918" s="209"/>
      <c r="D2918" s="210"/>
      <c r="E2918" s="209"/>
      <c r="F2918" s="211"/>
      <c r="G2918" s="218">
        <f t="shared" si="45"/>
        <v>0</v>
      </c>
      <c r="H2918" s="282"/>
    </row>
    <row r="2919" spans="1:8" ht="21.6" customHeight="1" thickBot="1">
      <c r="A2919" s="277"/>
      <c r="B2919" s="280"/>
      <c r="C2919" s="209"/>
      <c r="D2919" s="210"/>
      <c r="E2919" s="209"/>
      <c r="F2919" s="211"/>
      <c r="G2919" s="218">
        <f t="shared" si="45"/>
        <v>0</v>
      </c>
      <c r="H2919" s="282"/>
    </row>
    <row r="2920" spans="1:8" ht="21.6" customHeight="1" thickBot="1">
      <c r="A2920" s="277"/>
      <c r="B2920" s="280"/>
      <c r="C2920" s="209"/>
      <c r="D2920" s="210"/>
      <c r="E2920" s="209"/>
      <c r="F2920" s="211"/>
      <c r="G2920" s="218">
        <f t="shared" si="45"/>
        <v>0</v>
      </c>
      <c r="H2920" s="282"/>
    </row>
    <row r="2921" spans="1:8" ht="21.6" customHeight="1" thickBot="1">
      <c r="A2921" s="277"/>
      <c r="B2921" s="280"/>
      <c r="C2921" s="209"/>
      <c r="D2921" s="210"/>
      <c r="E2921" s="209"/>
      <c r="F2921" s="211"/>
      <c r="G2921" s="218">
        <f t="shared" si="45"/>
        <v>0</v>
      </c>
      <c r="H2921" s="282"/>
    </row>
    <row r="2922" spans="1:8" ht="21.6" customHeight="1" thickBot="1">
      <c r="A2922" s="277"/>
      <c r="B2922" s="280"/>
      <c r="C2922" s="209"/>
      <c r="D2922" s="210"/>
      <c r="E2922" s="209"/>
      <c r="F2922" s="211"/>
      <c r="G2922" s="218">
        <f t="shared" si="45"/>
        <v>0</v>
      </c>
      <c r="H2922" s="282"/>
    </row>
    <row r="2923" spans="1:8" ht="21.6" customHeight="1" thickBot="1">
      <c r="A2923" s="277"/>
      <c r="B2923" s="280"/>
      <c r="C2923" s="209"/>
      <c r="D2923" s="210"/>
      <c r="E2923" s="209"/>
      <c r="F2923" s="211"/>
      <c r="G2923" s="218">
        <f t="shared" si="45"/>
        <v>0</v>
      </c>
      <c r="H2923" s="282"/>
    </row>
    <row r="2924" spans="1:8" ht="21.6" customHeight="1" thickBot="1">
      <c r="A2924" s="277"/>
      <c r="B2924" s="280"/>
      <c r="C2924" s="209"/>
      <c r="D2924" s="210"/>
      <c r="E2924" s="209"/>
      <c r="F2924" s="211"/>
      <c r="G2924" s="218">
        <f t="shared" si="45"/>
        <v>0</v>
      </c>
      <c r="H2924" s="282"/>
    </row>
    <row r="2925" spans="1:8" ht="21.6" customHeight="1" thickBot="1">
      <c r="A2925" s="277"/>
      <c r="B2925" s="280"/>
      <c r="C2925" s="209"/>
      <c r="D2925" s="210"/>
      <c r="E2925" s="209"/>
      <c r="F2925" s="211"/>
      <c r="G2925" s="218">
        <f t="shared" si="45"/>
        <v>0</v>
      </c>
      <c r="H2925" s="282"/>
    </row>
    <row r="2926" spans="1:8" ht="21.6" customHeight="1" thickBot="1">
      <c r="A2926" s="277"/>
      <c r="B2926" s="280"/>
      <c r="C2926" s="209"/>
      <c r="D2926" s="210"/>
      <c r="E2926" s="209"/>
      <c r="F2926" s="211"/>
      <c r="G2926" s="218">
        <f t="shared" si="45"/>
        <v>0</v>
      </c>
      <c r="H2926" s="282"/>
    </row>
    <row r="2927" spans="1:8" ht="21.6" customHeight="1" thickBot="1">
      <c r="A2927" s="277"/>
      <c r="B2927" s="280"/>
      <c r="C2927" s="209"/>
      <c r="D2927" s="210"/>
      <c r="E2927" s="209"/>
      <c r="F2927" s="211"/>
      <c r="G2927" s="218">
        <f t="shared" si="45"/>
        <v>0</v>
      </c>
      <c r="H2927" s="282"/>
    </row>
    <row r="2928" spans="1:8" ht="21.6" customHeight="1" thickBot="1">
      <c r="A2928" s="277"/>
      <c r="B2928" s="280"/>
      <c r="C2928" s="209"/>
      <c r="D2928" s="210"/>
      <c r="E2928" s="209"/>
      <c r="F2928" s="211"/>
      <c r="G2928" s="218">
        <f t="shared" si="45"/>
        <v>0</v>
      </c>
      <c r="H2928" s="282"/>
    </row>
    <row r="2929" spans="1:8" ht="21.6" customHeight="1" thickBot="1">
      <c r="A2929" s="277"/>
      <c r="B2929" s="280"/>
      <c r="C2929" s="209"/>
      <c r="D2929" s="210"/>
      <c r="E2929" s="209"/>
      <c r="F2929" s="211"/>
      <c r="G2929" s="218">
        <f t="shared" si="45"/>
        <v>0</v>
      </c>
      <c r="H2929" s="282"/>
    </row>
    <row r="2930" spans="1:8" ht="21.6" customHeight="1" thickBot="1">
      <c r="A2930" s="277"/>
      <c r="B2930" s="280"/>
      <c r="C2930" s="209"/>
      <c r="D2930" s="210"/>
      <c r="E2930" s="209"/>
      <c r="F2930" s="211"/>
      <c r="G2930" s="218">
        <f t="shared" si="45"/>
        <v>0</v>
      </c>
      <c r="H2930" s="282"/>
    </row>
    <row r="2931" spans="1:8" ht="21.6" customHeight="1" thickBot="1">
      <c r="A2931" s="277"/>
      <c r="B2931" s="280"/>
      <c r="C2931" s="209"/>
      <c r="D2931" s="210"/>
      <c r="E2931" s="209"/>
      <c r="F2931" s="211"/>
      <c r="G2931" s="218">
        <f t="shared" si="45"/>
        <v>0</v>
      </c>
      <c r="H2931" s="282"/>
    </row>
    <row r="2932" spans="1:8" ht="21.6" customHeight="1" thickBot="1">
      <c r="A2932" s="277"/>
      <c r="B2932" s="280"/>
      <c r="C2932" s="220"/>
      <c r="D2932" s="221"/>
      <c r="E2932" s="220"/>
      <c r="F2932" s="222"/>
      <c r="G2932" s="224">
        <f t="shared" si="45"/>
        <v>0</v>
      </c>
      <c r="H2932" s="282"/>
    </row>
    <row r="2933" spans="1:8" ht="22.2" customHeight="1" thickTop="1" thickBot="1">
      <c r="A2933" s="312">
        <v>147</v>
      </c>
      <c r="B2933" s="309"/>
      <c r="C2933" s="225">
        <v>1</v>
      </c>
      <c r="D2933" s="226"/>
      <c r="E2933" s="225"/>
      <c r="F2933" s="227"/>
      <c r="G2933" s="228">
        <f t="shared" si="45"/>
        <v>0</v>
      </c>
      <c r="H2933" s="311">
        <f>IFERROR((SUM(G2933:G2952)*(B2933/COUNTA(F2933:F2952))),0)</f>
        <v>0</v>
      </c>
    </row>
    <row r="2934" spans="1:8" ht="21.6" customHeight="1" thickBot="1">
      <c r="A2934" s="313"/>
      <c r="B2934" s="280"/>
      <c r="C2934" s="209">
        <v>2</v>
      </c>
      <c r="D2934" s="210"/>
      <c r="E2934" s="209"/>
      <c r="F2934" s="211"/>
      <c r="G2934" s="229">
        <f t="shared" si="45"/>
        <v>0</v>
      </c>
      <c r="H2934" s="311"/>
    </row>
    <row r="2935" spans="1:8" ht="21.6" customHeight="1" thickBot="1">
      <c r="A2935" s="313"/>
      <c r="B2935" s="280"/>
      <c r="C2935" s="209"/>
      <c r="D2935" s="210"/>
      <c r="E2935" s="209"/>
      <c r="F2935" s="211"/>
      <c r="G2935" s="229">
        <f t="shared" si="45"/>
        <v>0</v>
      </c>
      <c r="H2935" s="311"/>
    </row>
    <row r="2936" spans="1:8" ht="21.6" customHeight="1" thickBot="1">
      <c r="A2936" s="313"/>
      <c r="B2936" s="280"/>
      <c r="C2936" s="209"/>
      <c r="D2936" s="210"/>
      <c r="E2936" s="209"/>
      <c r="F2936" s="211"/>
      <c r="G2936" s="229">
        <f t="shared" si="45"/>
        <v>0</v>
      </c>
      <c r="H2936" s="311"/>
    </row>
    <row r="2937" spans="1:8" ht="21.6" customHeight="1" thickBot="1">
      <c r="A2937" s="313"/>
      <c r="B2937" s="280"/>
      <c r="C2937" s="209"/>
      <c r="D2937" s="210"/>
      <c r="E2937" s="209"/>
      <c r="F2937" s="211"/>
      <c r="G2937" s="229">
        <f t="shared" si="45"/>
        <v>0</v>
      </c>
      <c r="H2937" s="311"/>
    </row>
    <row r="2938" spans="1:8" ht="21.6" customHeight="1" thickBot="1">
      <c r="A2938" s="313"/>
      <c r="B2938" s="280"/>
      <c r="C2938" s="209"/>
      <c r="D2938" s="210"/>
      <c r="E2938" s="209"/>
      <c r="F2938" s="211"/>
      <c r="G2938" s="229">
        <f t="shared" si="45"/>
        <v>0</v>
      </c>
      <c r="H2938" s="311"/>
    </row>
    <row r="2939" spans="1:8" ht="21.6" customHeight="1" thickBot="1">
      <c r="A2939" s="313"/>
      <c r="B2939" s="280"/>
      <c r="C2939" s="209"/>
      <c r="D2939" s="210"/>
      <c r="E2939" s="209"/>
      <c r="F2939" s="211"/>
      <c r="G2939" s="229">
        <f t="shared" si="45"/>
        <v>0</v>
      </c>
      <c r="H2939" s="311"/>
    </row>
    <row r="2940" spans="1:8" ht="21.6" customHeight="1" thickBot="1">
      <c r="A2940" s="313"/>
      <c r="B2940" s="280"/>
      <c r="C2940" s="209"/>
      <c r="D2940" s="210"/>
      <c r="E2940" s="209"/>
      <c r="F2940" s="211"/>
      <c r="G2940" s="229">
        <f t="shared" si="45"/>
        <v>0</v>
      </c>
      <c r="H2940" s="311"/>
    </row>
    <row r="2941" spans="1:8" ht="21.6" customHeight="1" thickBot="1">
      <c r="A2941" s="313"/>
      <c r="B2941" s="280"/>
      <c r="C2941" s="209"/>
      <c r="D2941" s="210"/>
      <c r="E2941" s="209"/>
      <c r="F2941" s="211"/>
      <c r="G2941" s="229">
        <f t="shared" si="45"/>
        <v>0</v>
      </c>
      <c r="H2941" s="311"/>
    </row>
    <row r="2942" spans="1:8" ht="21.6" customHeight="1" thickBot="1">
      <c r="A2942" s="313"/>
      <c r="B2942" s="280"/>
      <c r="C2942" s="209"/>
      <c r="D2942" s="210"/>
      <c r="E2942" s="209"/>
      <c r="F2942" s="211"/>
      <c r="G2942" s="229">
        <f t="shared" si="45"/>
        <v>0</v>
      </c>
      <c r="H2942" s="311"/>
    </row>
    <row r="2943" spans="1:8" ht="21.6" customHeight="1" thickBot="1">
      <c r="A2943" s="313"/>
      <c r="B2943" s="280"/>
      <c r="C2943" s="209"/>
      <c r="D2943" s="210"/>
      <c r="E2943" s="209"/>
      <c r="F2943" s="211"/>
      <c r="G2943" s="229">
        <f t="shared" si="45"/>
        <v>0</v>
      </c>
      <c r="H2943" s="311"/>
    </row>
    <row r="2944" spans="1:8" ht="21.6" customHeight="1" thickBot="1">
      <c r="A2944" s="313"/>
      <c r="B2944" s="280"/>
      <c r="C2944" s="209"/>
      <c r="D2944" s="210"/>
      <c r="E2944" s="209"/>
      <c r="F2944" s="211"/>
      <c r="G2944" s="229">
        <f t="shared" si="45"/>
        <v>0</v>
      </c>
      <c r="H2944" s="311"/>
    </row>
    <row r="2945" spans="1:8" ht="21.6" customHeight="1" thickBot="1">
      <c r="A2945" s="313"/>
      <c r="B2945" s="280"/>
      <c r="C2945" s="209"/>
      <c r="D2945" s="210"/>
      <c r="E2945" s="209"/>
      <c r="F2945" s="211"/>
      <c r="G2945" s="229">
        <f t="shared" si="45"/>
        <v>0</v>
      </c>
      <c r="H2945" s="311"/>
    </row>
    <row r="2946" spans="1:8" ht="21.6" customHeight="1" thickBot="1">
      <c r="A2946" s="313"/>
      <c r="B2946" s="280"/>
      <c r="C2946" s="209"/>
      <c r="D2946" s="210"/>
      <c r="E2946" s="209"/>
      <c r="F2946" s="211"/>
      <c r="G2946" s="229">
        <f t="shared" si="45"/>
        <v>0</v>
      </c>
      <c r="H2946" s="311"/>
    </row>
    <row r="2947" spans="1:8" ht="21.6" customHeight="1" thickBot="1">
      <c r="A2947" s="313"/>
      <c r="B2947" s="280"/>
      <c r="C2947" s="209"/>
      <c r="D2947" s="210"/>
      <c r="E2947" s="209"/>
      <c r="F2947" s="211"/>
      <c r="G2947" s="229">
        <f t="shared" si="45"/>
        <v>0</v>
      </c>
      <c r="H2947" s="311"/>
    </row>
    <row r="2948" spans="1:8" ht="21.6" customHeight="1" thickBot="1">
      <c r="A2948" s="313"/>
      <c r="B2948" s="280"/>
      <c r="C2948" s="209"/>
      <c r="D2948" s="210"/>
      <c r="E2948" s="209"/>
      <c r="F2948" s="211"/>
      <c r="G2948" s="229">
        <f t="shared" si="45"/>
        <v>0</v>
      </c>
      <c r="H2948" s="311"/>
    </row>
    <row r="2949" spans="1:8" ht="21.6" customHeight="1" thickBot="1">
      <c r="A2949" s="313"/>
      <c r="B2949" s="280"/>
      <c r="C2949" s="209"/>
      <c r="D2949" s="210"/>
      <c r="E2949" s="209"/>
      <c r="F2949" s="211"/>
      <c r="G2949" s="229">
        <f t="shared" si="45"/>
        <v>0</v>
      </c>
      <c r="H2949" s="311"/>
    </row>
    <row r="2950" spans="1:8" ht="21.6" customHeight="1" thickBot="1">
      <c r="A2950" s="313"/>
      <c r="B2950" s="280"/>
      <c r="C2950" s="209"/>
      <c r="D2950" s="210"/>
      <c r="E2950" s="209"/>
      <c r="F2950" s="211"/>
      <c r="G2950" s="229">
        <f t="shared" si="45"/>
        <v>0</v>
      </c>
      <c r="H2950" s="311"/>
    </row>
    <row r="2951" spans="1:8" ht="21.6" customHeight="1" thickBot="1">
      <c r="A2951" s="313"/>
      <c r="B2951" s="280"/>
      <c r="C2951" s="209"/>
      <c r="D2951" s="210"/>
      <c r="E2951" s="209"/>
      <c r="F2951" s="211"/>
      <c r="G2951" s="229">
        <f t="shared" si="45"/>
        <v>0</v>
      </c>
      <c r="H2951" s="311"/>
    </row>
    <row r="2952" spans="1:8" ht="21.6" customHeight="1" thickBot="1">
      <c r="A2952" s="314"/>
      <c r="B2952" s="310"/>
      <c r="C2952" s="230"/>
      <c r="D2952" s="231"/>
      <c r="E2952" s="230"/>
      <c r="F2952" s="232"/>
      <c r="G2952" s="233">
        <f t="shared" si="45"/>
        <v>0</v>
      </c>
      <c r="H2952" s="311"/>
    </row>
    <row r="2953" spans="1:8" ht="22.2" customHeight="1" thickTop="1" thickBot="1">
      <c r="A2953" s="283">
        <v>148</v>
      </c>
      <c r="B2953" s="280"/>
      <c r="C2953" s="223">
        <v>1</v>
      </c>
      <c r="D2953" s="234"/>
      <c r="E2953" s="223"/>
      <c r="F2953" s="235"/>
      <c r="G2953" s="236">
        <f t="shared" si="45"/>
        <v>0</v>
      </c>
      <c r="H2953" s="282">
        <f>IFERROR((SUM(G2953:G2972)*(B2953/COUNTA(F2953:F2972))),0)</f>
        <v>0</v>
      </c>
    </row>
    <row r="2954" spans="1:8" ht="21.6" customHeight="1" thickBot="1">
      <c r="A2954" s="283"/>
      <c r="B2954" s="280"/>
      <c r="C2954" s="209">
        <v>2</v>
      </c>
      <c r="D2954" s="210"/>
      <c r="E2954" s="209"/>
      <c r="F2954" s="211"/>
      <c r="G2954" s="218">
        <f t="shared" si="45"/>
        <v>0</v>
      </c>
      <c r="H2954" s="282"/>
    </row>
    <row r="2955" spans="1:8" ht="21.6" customHeight="1" thickBot="1">
      <c r="A2955" s="283"/>
      <c r="B2955" s="280"/>
      <c r="C2955" s="209"/>
      <c r="D2955" s="210"/>
      <c r="E2955" s="209"/>
      <c r="F2955" s="211"/>
      <c r="G2955" s="218">
        <f t="shared" si="45"/>
        <v>0</v>
      </c>
      <c r="H2955" s="282"/>
    </row>
    <row r="2956" spans="1:8" ht="21.6" customHeight="1" thickBot="1">
      <c r="A2956" s="283"/>
      <c r="B2956" s="280"/>
      <c r="C2956" s="209"/>
      <c r="D2956" s="210"/>
      <c r="E2956" s="209"/>
      <c r="F2956" s="211"/>
      <c r="G2956" s="218">
        <f t="shared" si="45"/>
        <v>0</v>
      </c>
      <c r="H2956" s="282"/>
    </row>
    <row r="2957" spans="1:8" ht="21.6" customHeight="1" thickBot="1">
      <c r="A2957" s="283"/>
      <c r="B2957" s="280"/>
      <c r="C2957" s="209"/>
      <c r="D2957" s="210"/>
      <c r="E2957" s="209"/>
      <c r="F2957" s="211"/>
      <c r="G2957" s="218">
        <f t="shared" ref="G2957:G3020" si="46">IF($E2957=$K$13,0.1466*(($F2957*7/22)^0.7187),IF($E2957=$K$14,0.49522*((($F2957*7/22)^2)^0.8726),IF($E2957=$K$15,0.17446*((($F2957*7/22)^2)^1.0437),IF($E2957=$K$16,0.2425*((($F2957*7/22)^2)^1.0751)))))*1.27*0.47*(44/12)</f>
        <v>0</v>
      </c>
      <c r="H2957" s="282"/>
    </row>
    <row r="2958" spans="1:8" ht="21.6" customHeight="1" thickBot="1">
      <c r="A2958" s="283"/>
      <c r="B2958" s="280"/>
      <c r="C2958" s="209"/>
      <c r="D2958" s="210"/>
      <c r="E2958" s="209"/>
      <c r="F2958" s="211"/>
      <c r="G2958" s="218">
        <f t="shared" si="46"/>
        <v>0</v>
      </c>
      <c r="H2958" s="282"/>
    </row>
    <row r="2959" spans="1:8" ht="21.6" customHeight="1" thickBot="1">
      <c r="A2959" s="283"/>
      <c r="B2959" s="280"/>
      <c r="C2959" s="209"/>
      <c r="D2959" s="210"/>
      <c r="E2959" s="209"/>
      <c r="F2959" s="211"/>
      <c r="G2959" s="218">
        <f t="shared" si="46"/>
        <v>0</v>
      </c>
      <c r="H2959" s="282"/>
    </row>
    <row r="2960" spans="1:8" ht="21.6" customHeight="1" thickBot="1">
      <c r="A2960" s="283"/>
      <c r="B2960" s="280"/>
      <c r="C2960" s="209"/>
      <c r="D2960" s="210"/>
      <c r="E2960" s="209"/>
      <c r="F2960" s="211"/>
      <c r="G2960" s="218">
        <f t="shared" si="46"/>
        <v>0</v>
      </c>
      <c r="H2960" s="282"/>
    </row>
    <row r="2961" spans="1:8" ht="21.6" customHeight="1" thickBot="1">
      <c r="A2961" s="283"/>
      <c r="B2961" s="280"/>
      <c r="C2961" s="209"/>
      <c r="D2961" s="210"/>
      <c r="E2961" s="209"/>
      <c r="F2961" s="211"/>
      <c r="G2961" s="218">
        <f t="shared" si="46"/>
        <v>0</v>
      </c>
      <c r="H2961" s="282"/>
    </row>
    <row r="2962" spans="1:8" ht="21.6" customHeight="1" thickBot="1">
      <c r="A2962" s="283"/>
      <c r="B2962" s="280"/>
      <c r="C2962" s="209"/>
      <c r="D2962" s="210"/>
      <c r="E2962" s="209"/>
      <c r="F2962" s="211"/>
      <c r="G2962" s="218">
        <f t="shared" si="46"/>
        <v>0</v>
      </c>
      <c r="H2962" s="282"/>
    </row>
    <row r="2963" spans="1:8" ht="21.6" customHeight="1" thickBot="1">
      <c r="A2963" s="283"/>
      <c r="B2963" s="280"/>
      <c r="C2963" s="209"/>
      <c r="D2963" s="210"/>
      <c r="E2963" s="209"/>
      <c r="F2963" s="211"/>
      <c r="G2963" s="218">
        <f t="shared" si="46"/>
        <v>0</v>
      </c>
      <c r="H2963" s="282"/>
    </row>
    <row r="2964" spans="1:8" ht="21.6" customHeight="1" thickBot="1">
      <c r="A2964" s="283"/>
      <c r="B2964" s="280"/>
      <c r="C2964" s="209"/>
      <c r="D2964" s="210"/>
      <c r="E2964" s="209"/>
      <c r="F2964" s="211"/>
      <c r="G2964" s="218">
        <f t="shared" si="46"/>
        <v>0</v>
      </c>
      <c r="H2964" s="282"/>
    </row>
    <row r="2965" spans="1:8" ht="21.6" customHeight="1" thickBot="1">
      <c r="A2965" s="283"/>
      <c r="B2965" s="280"/>
      <c r="C2965" s="209"/>
      <c r="D2965" s="210"/>
      <c r="E2965" s="209"/>
      <c r="F2965" s="211"/>
      <c r="G2965" s="218">
        <f t="shared" si="46"/>
        <v>0</v>
      </c>
      <c r="H2965" s="282"/>
    </row>
    <row r="2966" spans="1:8" ht="21.6" customHeight="1" thickBot="1">
      <c r="A2966" s="283"/>
      <c r="B2966" s="280"/>
      <c r="C2966" s="209"/>
      <c r="D2966" s="210"/>
      <c r="E2966" s="209"/>
      <c r="F2966" s="211"/>
      <c r="G2966" s="218">
        <f t="shared" si="46"/>
        <v>0</v>
      </c>
      <c r="H2966" s="282"/>
    </row>
    <row r="2967" spans="1:8" ht="21.6" customHeight="1" thickBot="1">
      <c r="A2967" s="283"/>
      <c r="B2967" s="280"/>
      <c r="C2967" s="209"/>
      <c r="D2967" s="210"/>
      <c r="E2967" s="209"/>
      <c r="F2967" s="211"/>
      <c r="G2967" s="218">
        <f t="shared" si="46"/>
        <v>0</v>
      </c>
      <c r="H2967" s="282"/>
    </row>
    <row r="2968" spans="1:8" ht="21.6" customHeight="1" thickBot="1">
      <c r="A2968" s="283"/>
      <c r="B2968" s="280"/>
      <c r="C2968" s="209"/>
      <c r="D2968" s="210"/>
      <c r="E2968" s="209"/>
      <c r="F2968" s="211"/>
      <c r="G2968" s="218">
        <f t="shared" si="46"/>
        <v>0</v>
      </c>
      <c r="H2968" s="282"/>
    </row>
    <row r="2969" spans="1:8" ht="21.6" customHeight="1" thickBot="1">
      <c r="A2969" s="283"/>
      <c r="B2969" s="280"/>
      <c r="C2969" s="209"/>
      <c r="D2969" s="210"/>
      <c r="E2969" s="209"/>
      <c r="F2969" s="211"/>
      <c r="G2969" s="218">
        <f t="shared" si="46"/>
        <v>0</v>
      </c>
      <c r="H2969" s="282"/>
    </row>
    <row r="2970" spans="1:8" ht="21.6" customHeight="1" thickBot="1">
      <c r="A2970" s="283"/>
      <c r="B2970" s="280"/>
      <c r="C2970" s="209"/>
      <c r="D2970" s="210"/>
      <c r="E2970" s="209"/>
      <c r="F2970" s="211"/>
      <c r="G2970" s="218">
        <f t="shared" si="46"/>
        <v>0</v>
      </c>
      <c r="H2970" s="282"/>
    </row>
    <row r="2971" spans="1:8" ht="21.6" customHeight="1" thickBot="1">
      <c r="A2971" s="283"/>
      <c r="B2971" s="280"/>
      <c r="C2971" s="209"/>
      <c r="D2971" s="210"/>
      <c r="E2971" s="209"/>
      <c r="F2971" s="211"/>
      <c r="G2971" s="218">
        <f t="shared" si="46"/>
        <v>0</v>
      </c>
      <c r="H2971" s="282"/>
    </row>
    <row r="2972" spans="1:8" ht="21.6" customHeight="1" thickBot="1">
      <c r="A2972" s="283"/>
      <c r="B2972" s="280"/>
      <c r="C2972" s="220"/>
      <c r="D2972" s="221"/>
      <c r="E2972" s="220"/>
      <c r="F2972" s="222"/>
      <c r="G2972" s="224">
        <f t="shared" si="46"/>
        <v>0</v>
      </c>
      <c r="H2972" s="282"/>
    </row>
    <row r="2973" spans="1:8" ht="22.2" customHeight="1" thickTop="1" thickBot="1">
      <c r="A2973" s="306">
        <v>149</v>
      </c>
      <c r="B2973" s="309"/>
      <c r="C2973" s="225">
        <v>1</v>
      </c>
      <c r="D2973" s="226"/>
      <c r="E2973" s="225"/>
      <c r="F2973" s="227"/>
      <c r="G2973" s="228">
        <f t="shared" si="46"/>
        <v>0</v>
      </c>
      <c r="H2973" s="311">
        <f>IFERROR((SUM(G2973:G2992)*(B2973/COUNTA(F2973:F2992))),0)</f>
        <v>0</v>
      </c>
    </row>
    <row r="2974" spans="1:8" ht="21.6" customHeight="1" thickBot="1">
      <c r="A2974" s="307"/>
      <c r="B2974" s="280"/>
      <c r="C2974" s="209">
        <v>2</v>
      </c>
      <c r="D2974" s="210"/>
      <c r="E2974" s="209"/>
      <c r="F2974" s="211"/>
      <c r="G2974" s="229">
        <f t="shared" si="46"/>
        <v>0</v>
      </c>
      <c r="H2974" s="311"/>
    </row>
    <row r="2975" spans="1:8" ht="21.6" customHeight="1" thickBot="1">
      <c r="A2975" s="307"/>
      <c r="B2975" s="280"/>
      <c r="C2975" s="209"/>
      <c r="D2975" s="210"/>
      <c r="E2975" s="209"/>
      <c r="F2975" s="211"/>
      <c r="G2975" s="229">
        <f t="shared" si="46"/>
        <v>0</v>
      </c>
      <c r="H2975" s="311"/>
    </row>
    <row r="2976" spans="1:8" ht="21.6" customHeight="1" thickBot="1">
      <c r="A2976" s="307"/>
      <c r="B2976" s="280"/>
      <c r="C2976" s="209"/>
      <c r="D2976" s="210"/>
      <c r="E2976" s="209"/>
      <c r="F2976" s="211"/>
      <c r="G2976" s="229">
        <f t="shared" si="46"/>
        <v>0</v>
      </c>
      <c r="H2976" s="311"/>
    </row>
    <row r="2977" spans="1:8" ht="21.6" customHeight="1" thickBot="1">
      <c r="A2977" s="307"/>
      <c r="B2977" s="280"/>
      <c r="C2977" s="209"/>
      <c r="D2977" s="210"/>
      <c r="E2977" s="209"/>
      <c r="F2977" s="211"/>
      <c r="G2977" s="229">
        <f t="shared" si="46"/>
        <v>0</v>
      </c>
      <c r="H2977" s="311"/>
    </row>
    <row r="2978" spans="1:8" ht="21.6" customHeight="1" thickBot="1">
      <c r="A2978" s="307"/>
      <c r="B2978" s="280"/>
      <c r="C2978" s="209"/>
      <c r="D2978" s="210"/>
      <c r="E2978" s="209"/>
      <c r="F2978" s="211"/>
      <c r="G2978" s="229">
        <f t="shared" si="46"/>
        <v>0</v>
      </c>
      <c r="H2978" s="311"/>
    </row>
    <row r="2979" spans="1:8" ht="21.6" customHeight="1" thickBot="1">
      <c r="A2979" s="307"/>
      <c r="B2979" s="280"/>
      <c r="C2979" s="209"/>
      <c r="D2979" s="210"/>
      <c r="E2979" s="209"/>
      <c r="F2979" s="211"/>
      <c r="G2979" s="229">
        <f t="shared" si="46"/>
        <v>0</v>
      </c>
      <c r="H2979" s="311"/>
    </row>
    <row r="2980" spans="1:8" ht="21.6" customHeight="1" thickBot="1">
      <c r="A2980" s="307"/>
      <c r="B2980" s="280"/>
      <c r="C2980" s="209"/>
      <c r="D2980" s="210"/>
      <c r="E2980" s="209"/>
      <c r="F2980" s="211"/>
      <c r="G2980" s="229">
        <f t="shared" si="46"/>
        <v>0</v>
      </c>
      <c r="H2980" s="311"/>
    </row>
    <row r="2981" spans="1:8" ht="21.6" customHeight="1" thickBot="1">
      <c r="A2981" s="307"/>
      <c r="B2981" s="280"/>
      <c r="C2981" s="209"/>
      <c r="D2981" s="210"/>
      <c r="E2981" s="209"/>
      <c r="F2981" s="211"/>
      <c r="G2981" s="229">
        <f t="shared" si="46"/>
        <v>0</v>
      </c>
      <c r="H2981" s="311"/>
    </row>
    <row r="2982" spans="1:8" ht="21.6" customHeight="1" thickBot="1">
      <c r="A2982" s="307"/>
      <c r="B2982" s="280"/>
      <c r="C2982" s="209"/>
      <c r="D2982" s="210"/>
      <c r="E2982" s="209"/>
      <c r="F2982" s="211"/>
      <c r="G2982" s="229">
        <f t="shared" si="46"/>
        <v>0</v>
      </c>
      <c r="H2982" s="311"/>
    </row>
    <row r="2983" spans="1:8" ht="21.6" customHeight="1" thickBot="1">
      <c r="A2983" s="307"/>
      <c r="B2983" s="280"/>
      <c r="C2983" s="209"/>
      <c r="D2983" s="210"/>
      <c r="E2983" s="209"/>
      <c r="F2983" s="211"/>
      <c r="G2983" s="229">
        <f t="shared" si="46"/>
        <v>0</v>
      </c>
      <c r="H2983" s="311"/>
    </row>
    <row r="2984" spans="1:8" ht="21.6" customHeight="1" thickBot="1">
      <c r="A2984" s="307"/>
      <c r="B2984" s="280"/>
      <c r="C2984" s="209"/>
      <c r="D2984" s="210"/>
      <c r="E2984" s="209"/>
      <c r="F2984" s="211"/>
      <c r="G2984" s="229">
        <f t="shared" si="46"/>
        <v>0</v>
      </c>
      <c r="H2984" s="311"/>
    </row>
    <row r="2985" spans="1:8" ht="21.6" customHeight="1" thickBot="1">
      <c r="A2985" s="307"/>
      <c r="B2985" s="280"/>
      <c r="C2985" s="209"/>
      <c r="D2985" s="210"/>
      <c r="E2985" s="209"/>
      <c r="F2985" s="211"/>
      <c r="G2985" s="229">
        <f t="shared" si="46"/>
        <v>0</v>
      </c>
      <c r="H2985" s="311"/>
    </row>
    <row r="2986" spans="1:8" ht="21.6" customHeight="1" thickBot="1">
      <c r="A2986" s="307"/>
      <c r="B2986" s="280"/>
      <c r="C2986" s="209"/>
      <c r="D2986" s="210"/>
      <c r="E2986" s="209"/>
      <c r="F2986" s="211"/>
      <c r="G2986" s="229">
        <f t="shared" si="46"/>
        <v>0</v>
      </c>
      <c r="H2986" s="311"/>
    </row>
    <row r="2987" spans="1:8" ht="21.6" customHeight="1" thickBot="1">
      <c r="A2987" s="307"/>
      <c r="B2987" s="280"/>
      <c r="C2987" s="209"/>
      <c r="D2987" s="210"/>
      <c r="E2987" s="209"/>
      <c r="F2987" s="211"/>
      <c r="G2987" s="229">
        <f t="shared" si="46"/>
        <v>0</v>
      </c>
      <c r="H2987" s="311"/>
    </row>
    <row r="2988" spans="1:8" ht="21.6" customHeight="1" thickBot="1">
      <c r="A2988" s="307"/>
      <c r="B2988" s="280"/>
      <c r="C2988" s="209"/>
      <c r="D2988" s="210"/>
      <c r="E2988" s="209"/>
      <c r="F2988" s="211"/>
      <c r="G2988" s="229">
        <f t="shared" si="46"/>
        <v>0</v>
      </c>
      <c r="H2988" s="311"/>
    </row>
    <row r="2989" spans="1:8" ht="21.6" customHeight="1" thickBot="1">
      <c r="A2989" s="307"/>
      <c r="B2989" s="280"/>
      <c r="C2989" s="209"/>
      <c r="D2989" s="210"/>
      <c r="E2989" s="209"/>
      <c r="F2989" s="211"/>
      <c r="G2989" s="229">
        <f t="shared" si="46"/>
        <v>0</v>
      </c>
      <c r="H2989" s="311"/>
    </row>
    <row r="2990" spans="1:8" ht="21.6" customHeight="1" thickBot="1">
      <c r="A2990" s="307"/>
      <c r="B2990" s="280"/>
      <c r="C2990" s="209"/>
      <c r="D2990" s="210"/>
      <c r="E2990" s="209"/>
      <c r="F2990" s="211"/>
      <c r="G2990" s="229">
        <f t="shared" si="46"/>
        <v>0</v>
      </c>
      <c r="H2990" s="311"/>
    </row>
    <row r="2991" spans="1:8" ht="21.6" customHeight="1" thickBot="1">
      <c r="A2991" s="307"/>
      <c r="B2991" s="280"/>
      <c r="C2991" s="209"/>
      <c r="D2991" s="210"/>
      <c r="E2991" s="209"/>
      <c r="F2991" s="211"/>
      <c r="G2991" s="229">
        <f t="shared" si="46"/>
        <v>0</v>
      </c>
      <c r="H2991" s="311"/>
    </row>
    <row r="2992" spans="1:8" ht="21.6" customHeight="1" thickBot="1">
      <c r="A2992" s="308"/>
      <c r="B2992" s="310"/>
      <c r="C2992" s="230"/>
      <c r="D2992" s="231"/>
      <c r="E2992" s="230"/>
      <c r="F2992" s="232"/>
      <c r="G2992" s="233">
        <f t="shared" si="46"/>
        <v>0</v>
      </c>
      <c r="H2992" s="311"/>
    </row>
    <row r="2993" spans="1:8" ht="22.2" customHeight="1" thickTop="1" thickBot="1">
      <c r="A2993" s="277">
        <v>150</v>
      </c>
      <c r="B2993" s="280"/>
      <c r="C2993" s="223">
        <v>1</v>
      </c>
      <c r="D2993" s="234"/>
      <c r="E2993" s="223"/>
      <c r="F2993" s="235"/>
      <c r="G2993" s="236">
        <f t="shared" si="46"/>
        <v>0</v>
      </c>
      <c r="H2993" s="282">
        <f>IFERROR((SUM(G2993:G3012)*(B2993/COUNTA(F2993:F3012))),0)</f>
        <v>0</v>
      </c>
    </row>
    <row r="2994" spans="1:8" ht="21.6" customHeight="1" thickBot="1">
      <c r="A2994" s="277"/>
      <c r="B2994" s="280"/>
      <c r="C2994" s="209">
        <v>2</v>
      </c>
      <c r="D2994" s="210"/>
      <c r="E2994" s="209"/>
      <c r="F2994" s="211"/>
      <c r="G2994" s="218">
        <f t="shared" si="46"/>
        <v>0</v>
      </c>
      <c r="H2994" s="282"/>
    </row>
    <row r="2995" spans="1:8" ht="21.6" customHeight="1" thickBot="1">
      <c r="A2995" s="277"/>
      <c r="B2995" s="280"/>
      <c r="C2995" s="209"/>
      <c r="D2995" s="210"/>
      <c r="E2995" s="209"/>
      <c r="F2995" s="211"/>
      <c r="G2995" s="218">
        <f t="shared" si="46"/>
        <v>0</v>
      </c>
      <c r="H2995" s="282"/>
    </row>
    <row r="2996" spans="1:8" ht="21.6" customHeight="1" thickBot="1">
      <c r="A2996" s="277"/>
      <c r="B2996" s="280"/>
      <c r="C2996" s="209"/>
      <c r="D2996" s="210"/>
      <c r="E2996" s="209"/>
      <c r="F2996" s="211"/>
      <c r="G2996" s="218">
        <f t="shared" si="46"/>
        <v>0</v>
      </c>
      <c r="H2996" s="282"/>
    </row>
    <row r="2997" spans="1:8" ht="21.6" customHeight="1" thickBot="1">
      <c r="A2997" s="277"/>
      <c r="B2997" s="280"/>
      <c r="C2997" s="209"/>
      <c r="D2997" s="210"/>
      <c r="E2997" s="209"/>
      <c r="F2997" s="211"/>
      <c r="G2997" s="218">
        <f t="shared" si="46"/>
        <v>0</v>
      </c>
      <c r="H2997" s="282"/>
    </row>
    <row r="2998" spans="1:8" ht="21.6" customHeight="1" thickBot="1">
      <c r="A2998" s="277"/>
      <c r="B2998" s="280"/>
      <c r="C2998" s="209"/>
      <c r="D2998" s="210"/>
      <c r="E2998" s="209"/>
      <c r="F2998" s="211"/>
      <c r="G2998" s="218">
        <f t="shared" si="46"/>
        <v>0</v>
      </c>
      <c r="H2998" s="282"/>
    </row>
    <row r="2999" spans="1:8" ht="21.6" customHeight="1" thickBot="1">
      <c r="A2999" s="277"/>
      <c r="B2999" s="280"/>
      <c r="C2999" s="209"/>
      <c r="D2999" s="210"/>
      <c r="E2999" s="209"/>
      <c r="F2999" s="211"/>
      <c r="G2999" s="218">
        <f t="shared" si="46"/>
        <v>0</v>
      </c>
      <c r="H2999" s="282"/>
    </row>
    <row r="3000" spans="1:8" ht="21.6" customHeight="1" thickBot="1">
      <c r="A3000" s="277"/>
      <c r="B3000" s="280"/>
      <c r="C3000" s="209"/>
      <c r="D3000" s="210"/>
      <c r="E3000" s="209"/>
      <c r="F3000" s="211"/>
      <c r="G3000" s="218">
        <f t="shared" si="46"/>
        <v>0</v>
      </c>
      <c r="H3000" s="282"/>
    </row>
    <row r="3001" spans="1:8" ht="21.6" customHeight="1" thickBot="1">
      <c r="A3001" s="277"/>
      <c r="B3001" s="280"/>
      <c r="C3001" s="209"/>
      <c r="D3001" s="210"/>
      <c r="E3001" s="209"/>
      <c r="F3001" s="211"/>
      <c r="G3001" s="218">
        <f t="shared" si="46"/>
        <v>0</v>
      </c>
      <c r="H3001" s="282"/>
    </row>
    <row r="3002" spans="1:8" ht="21.6" customHeight="1" thickBot="1">
      <c r="A3002" s="277"/>
      <c r="B3002" s="280"/>
      <c r="C3002" s="209"/>
      <c r="D3002" s="210"/>
      <c r="E3002" s="209"/>
      <c r="F3002" s="211"/>
      <c r="G3002" s="218">
        <f t="shared" si="46"/>
        <v>0</v>
      </c>
      <c r="H3002" s="282"/>
    </row>
    <row r="3003" spans="1:8" ht="21.6" customHeight="1" thickBot="1">
      <c r="A3003" s="277"/>
      <c r="B3003" s="280"/>
      <c r="C3003" s="209"/>
      <c r="D3003" s="210"/>
      <c r="E3003" s="209"/>
      <c r="F3003" s="211"/>
      <c r="G3003" s="218">
        <f t="shared" si="46"/>
        <v>0</v>
      </c>
      <c r="H3003" s="282"/>
    </row>
    <row r="3004" spans="1:8" ht="21.6" customHeight="1" thickBot="1">
      <c r="A3004" s="277"/>
      <c r="B3004" s="280"/>
      <c r="C3004" s="209"/>
      <c r="D3004" s="210"/>
      <c r="E3004" s="209"/>
      <c r="F3004" s="211"/>
      <c r="G3004" s="218">
        <f t="shared" si="46"/>
        <v>0</v>
      </c>
      <c r="H3004" s="282"/>
    </row>
    <row r="3005" spans="1:8" ht="21.6" customHeight="1" thickBot="1">
      <c r="A3005" s="277"/>
      <c r="B3005" s="280"/>
      <c r="C3005" s="209"/>
      <c r="D3005" s="210"/>
      <c r="E3005" s="209"/>
      <c r="F3005" s="211"/>
      <c r="G3005" s="218">
        <f t="shared" si="46"/>
        <v>0</v>
      </c>
      <c r="H3005" s="282"/>
    </row>
    <row r="3006" spans="1:8" ht="21.6" customHeight="1" thickBot="1">
      <c r="A3006" s="277"/>
      <c r="B3006" s="280"/>
      <c r="C3006" s="209"/>
      <c r="D3006" s="210"/>
      <c r="E3006" s="209"/>
      <c r="F3006" s="211"/>
      <c r="G3006" s="218">
        <f t="shared" si="46"/>
        <v>0</v>
      </c>
      <c r="H3006" s="282"/>
    </row>
    <row r="3007" spans="1:8" ht="21.6" customHeight="1" thickBot="1">
      <c r="A3007" s="277"/>
      <c r="B3007" s="280"/>
      <c r="C3007" s="209"/>
      <c r="D3007" s="210"/>
      <c r="E3007" s="209"/>
      <c r="F3007" s="211"/>
      <c r="G3007" s="218">
        <f t="shared" si="46"/>
        <v>0</v>
      </c>
      <c r="H3007" s="282"/>
    </row>
    <row r="3008" spans="1:8" ht="21.6" customHeight="1" thickBot="1">
      <c r="A3008" s="277"/>
      <c r="B3008" s="280"/>
      <c r="C3008" s="209"/>
      <c r="D3008" s="210"/>
      <c r="E3008" s="209"/>
      <c r="F3008" s="211"/>
      <c r="G3008" s="218">
        <f t="shared" si="46"/>
        <v>0</v>
      </c>
      <c r="H3008" s="282"/>
    </row>
    <row r="3009" spans="1:8" ht="21.6" customHeight="1" thickBot="1">
      <c r="A3009" s="277"/>
      <c r="B3009" s="280"/>
      <c r="C3009" s="209"/>
      <c r="D3009" s="210"/>
      <c r="E3009" s="209"/>
      <c r="F3009" s="211"/>
      <c r="G3009" s="218">
        <f t="shared" si="46"/>
        <v>0</v>
      </c>
      <c r="H3009" s="282"/>
    </row>
    <row r="3010" spans="1:8" ht="21.6" customHeight="1" thickBot="1">
      <c r="A3010" s="277"/>
      <c r="B3010" s="280"/>
      <c r="C3010" s="209"/>
      <c r="D3010" s="210"/>
      <c r="E3010" s="209"/>
      <c r="F3010" s="211"/>
      <c r="G3010" s="218">
        <f t="shared" si="46"/>
        <v>0</v>
      </c>
      <c r="H3010" s="282"/>
    </row>
    <row r="3011" spans="1:8" ht="21.6" customHeight="1" thickBot="1">
      <c r="A3011" s="277"/>
      <c r="B3011" s="280"/>
      <c r="C3011" s="209"/>
      <c r="D3011" s="210"/>
      <c r="E3011" s="209"/>
      <c r="F3011" s="211"/>
      <c r="G3011" s="218">
        <f t="shared" si="46"/>
        <v>0</v>
      </c>
      <c r="H3011" s="282"/>
    </row>
    <row r="3012" spans="1:8" ht="21.6" customHeight="1" thickBot="1">
      <c r="A3012" s="277"/>
      <c r="B3012" s="280"/>
      <c r="C3012" s="220"/>
      <c r="D3012" s="221"/>
      <c r="E3012" s="220"/>
      <c r="F3012" s="222"/>
      <c r="G3012" s="224">
        <f t="shared" si="46"/>
        <v>0</v>
      </c>
      <c r="H3012" s="282"/>
    </row>
    <row r="3013" spans="1:8" ht="22.2" customHeight="1" thickTop="1" thickBot="1">
      <c r="A3013" s="312">
        <v>151</v>
      </c>
      <c r="B3013" s="309"/>
      <c r="C3013" s="225">
        <v>1</v>
      </c>
      <c r="D3013" s="226"/>
      <c r="E3013" s="225"/>
      <c r="F3013" s="227"/>
      <c r="G3013" s="228">
        <f t="shared" si="46"/>
        <v>0</v>
      </c>
      <c r="H3013" s="311">
        <f>IFERROR((SUM(G3013:G3032)*(B3013/COUNTA(F3013:F3032))),0)</f>
        <v>0</v>
      </c>
    </row>
    <row r="3014" spans="1:8" ht="21.6" customHeight="1" thickBot="1">
      <c r="A3014" s="313"/>
      <c r="B3014" s="280"/>
      <c r="C3014" s="209">
        <v>2</v>
      </c>
      <c r="D3014" s="210"/>
      <c r="E3014" s="209"/>
      <c r="F3014" s="211"/>
      <c r="G3014" s="229">
        <f t="shared" si="46"/>
        <v>0</v>
      </c>
      <c r="H3014" s="311"/>
    </row>
    <row r="3015" spans="1:8" ht="21.6" customHeight="1" thickBot="1">
      <c r="A3015" s="313"/>
      <c r="B3015" s="280"/>
      <c r="C3015" s="209"/>
      <c r="D3015" s="210"/>
      <c r="E3015" s="209"/>
      <c r="F3015" s="211"/>
      <c r="G3015" s="229">
        <f t="shared" si="46"/>
        <v>0</v>
      </c>
      <c r="H3015" s="311"/>
    </row>
    <row r="3016" spans="1:8" ht="21.6" customHeight="1" thickBot="1">
      <c r="A3016" s="313"/>
      <c r="B3016" s="280"/>
      <c r="C3016" s="209"/>
      <c r="D3016" s="210"/>
      <c r="E3016" s="209"/>
      <c r="F3016" s="211"/>
      <c r="G3016" s="229">
        <f t="shared" si="46"/>
        <v>0</v>
      </c>
      <c r="H3016" s="311"/>
    </row>
    <row r="3017" spans="1:8" ht="21.6" customHeight="1" thickBot="1">
      <c r="A3017" s="313"/>
      <c r="B3017" s="280"/>
      <c r="C3017" s="209"/>
      <c r="D3017" s="210"/>
      <c r="E3017" s="209"/>
      <c r="F3017" s="211"/>
      <c r="G3017" s="229">
        <f t="shared" si="46"/>
        <v>0</v>
      </c>
      <c r="H3017" s="311"/>
    </row>
    <row r="3018" spans="1:8" ht="21.6" customHeight="1" thickBot="1">
      <c r="A3018" s="313"/>
      <c r="B3018" s="280"/>
      <c r="C3018" s="209"/>
      <c r="D3018" s="210"/>
      <c r="E3018" s="209"/>
      <c r="F3018" s="211"/>
      <c r="G3018" s="229">
        <f t="shared" si="46"/>
        <v>0</v>
      </c>
      <c r="H3018" s="311"/>
    </row>
    <row r="3019" spans="1:8" ht="21.6" customHeight="1" thickBot="1">
      <c r="A3019" s="313"/>
      <c r="B3019" s="280"/>
      <c r="C3019" s="209"/>
      <c r="D3019" s="210"/>
      <c r="E3019" s="209"/>
      <c r="F3019" s="211"/>
      <c r="G3019" s="229">
        <f t="shared" si="46"/>
        <v>0</v>
      </c>
      <c r="H3019" s="311"/>
    </row>
    <row r="3020" spans="1:8" ht="21.6" customHeight="1" thickBot="1">
      <c r="A3020" s="313"/>
      <c r="B3020" s="280"/>
      <c r="C3020" s="209"/>
      <c r="D3020" s="210"/>
      <c r="E3020" s="209"/>
      <c r="F3020" s="211"/>
      <c r="G3020" s="229">
        <f t="shared" si="46"/>
        <v>0</v>
      </c>
      <c r="H3020" s="311"/>
    </row>
    <row r="3021" spans="1:8" ht="21.6" customHeight="1" thickBot="1">
      <c r="A3021" s="313"/>
      <c r="B3021" s="280"/>
      <c r="C3021" s="209"/>
      <c r="D3021" s="210"/>
      <c r="E3021" s="209"/>
      <c r="F3021" s="211"/>
      <c r="G3021" s="229">
        <f t="shared" ref="G3021:G3084" si="47">IF($E3021=$K$13,0.1466*(($F3021*7/22)^0.7187),IF($E3021=$K$14,0.49522*((($F3021*7/22)^2)^0.8726),IF($E3021=$K$15,0.17446*((($F3021*7/22)^2)^1.0437),IF($E3021=$K$16,0.2425*((($F3021*7/22)^2)^1.0751)))))*1.27*0.47*(44/12)</f>
        <v>0</v>
      </c>
      <c r="H3021" s="311"/>
    </row>
    <row r="3022" spans="1:8" ht="21.6" customHeight="1" thickBot="1">
      <c r="A3022" s="313"/>
      <c r="B3022" s="280"/>
      <c r="C3022" s="209"/>
      <c r="D3022" s="210"/>
      <c r="E3022" s="209"/>
      <c r="F3022" s="211"/>
      <c r="G3022" s="229">
        <f t="shared" si="47"/>
        <v>0</v>
      </c>
      <c r="H3022" s="311"/>
    </row>
    <row r="3023" spans="1:8" ht="21.6" customHeight="1" thickBot="1">
      <c r="A3023" s="313"/>
      <c r="B3023" s="280"/>
      <c r="C3023" s="209"/>
      <c r="D3023" s="210"/>
      <c r="E3023" s="209"/>
      <c r="F3023" s="211"/>
      <c r="G3023" s="229">
        <f t="shared" si="47"/>
        <v>0</v>
      </c>
      <c r="H3023" s="311"/>
    </row>
    <row r="3024" spans="1:8" ht="21.6" customHeight="1" thickBot="1">
      <c r="A3024" s="313"/>
      <c r="B3024" s="280"/>
      <c r="C3024" s="209"/>
      <c r="D3024" s="210"/>
      <c r="E3024" s="209"/>
      <c r="F3024" s="211"/>
      <c r="G3024" s="229">
        <f t="shared" si="47"/>
        <v>0</v>
      </c>
      <c r="H3024" s="311"/>
    </row>
    <row r="3025" spans="1:8" ht="21.6" customHeight="1" thickBot="1">
      <c r="A3025" s="313"/>
      <c r="B3025" s="280"/>
      <c r="C3025" s="209"/>
      <c r="D3025" s="210"/>
      <c r="E3025" s="209"/>
      <c r="F3025" s="211"/>
      <c r="G3025" s="229">
        <f t="shared" si="47"/>
        <v>0</v>
      </c>
      <c r="H3025" s="311"/>
    </row>
    <row r="3026" spans="1:8" ht="21.6" customHeight="1" thickBot="1">
      <c r="A3026" s="313"/>
      <c r="B3026" s="280"/>
      <c r="C3026" s="209"/>
      <c r="D3026" s="210"/>
      <c r="E3026" s="209"/>
      <c r="F3026" s="211"/>
      <c r="G3026" s="229">
        <f t="shared" si="47"/>
        <v>0</v>
      </c>
      <c r="H3026" s="311"/>
    </row>
    <row r="3027" spans="1:8" ht="21.6" customHeight="1" thickBot="1">
      <c r="A3027" s="313"/>
      <c r="B3027" s="280"/>
      <c r="C3027" s="209"/>
      <c r="D3027" s="210"/>
      <c r="E3027" s="209"/>
      <c r="F3027" s="211"/>
      <c r="G3027" s="229">
        <f t="shared" si="47"/>
        <v>0</v>
      </c>
      <c r="H3027" s="311"/>
    </row>
    <row r="3028" spans="1:8" ht="21.6" customHeight="1" thickBot="1">
      <c r="A3028" s="313"/>
      <c r="B3028" s="280"/>
      <c r="C3028" s="209"/>
      <c r="D3028" s="210"/>
      <c r="E3028" s="209"/>
      <c r="F3028" s="211"/>
      <c r="G3028" s="229">
        <f t="shared" si="47"/>
        <v>0</v>
      </c>
      <c r="H3028" s="311"/>
    </row>
    <row r="3029" spans="1:8" ht="21.6" customHeight="1" thickBot="1">
      <c r="A3029" s="313"/>
      <c r="B3029" s="280"/>
      <c r="C3029" s="209"/>
      <c r="D3029" s="210"/>
      <c r="E3029" s="209"/>
      <c r="F3029" s="211"/>
      <c r="G3029" s="229">
        <f t="shared" si="47"/>
        <v>0</v>
      </c>
      <c r="H3029" s="311"/>
    </row>
    <row r="3030" spans="1:8" ht="21.6" customHeight="1" thickBot="1">
      <c r="A3030" s="313"/>
      <c r="B3030" s="280"/>
      <c r="C3030" s="209"/>
      <c r="D3030" s="210"/>
      <c r="E3030" s="209"/>
      <c r="F3030" s="211"/>
      <c r="G3030" s="229">
        <f t="shared" si="47"/>
        <v>0</v>
      </c>
      <c r="H3030" s="311"/>
    </row>
    <row r="3031" spans="1:8" ht="21.6" customHeight="1" thickBot="1">
      <c r="A3031" s="313"/>
      <c r="B3031" s="280"/>
      <c r="C3031" s="209"/>
      <c r="D3031" s="210"/>
      <c r="E3031" s="209"/>
      <c r="F3031" s="211"/>
      <c r="G3031" s="229">
        <f t="shared" si="47"/>
        <v>0</v>
      </c>
      <c r="H3031" s="311"/>
    </row>
    <row r="3032" spans="1:8" ht="21.6" customHeight="1" thickBot="1">
      <c r="A3032" s="314"/>
      <c r="B3032" s="310"/>
      <c r="C3032" s="230"/>
      <c r="D3032" s="231"/>
      <c r="E3032" s="230"/>
      <c r="F3032" s="232"/>
      <c r="G3032" s="233">
        <f t="shared" si="47"/>
        <v>0</v>
      </c>
      <c r="H3032" s="311"/>
    </row>
    <row r="3033" spans="1:8" ht="22.2" customHeight="1" thickTop="1" thickBot="1">
      <c r="A3033" s="283">
        <v>152</v>
      </c>
      <c r="B3033" s="280"/>
      <c r="C3033" s="223">
        <v>1</v>
      </c>
      <c r="D3033" s="234"/>
      <c r="E3033" s="223"/>
      <c r="F3033" s="235"/>
      <c r="G3033" s="236">
        <f t="shared" si="47"/>
        <v>0</v>
      </c>
      <c r="H3033" s="282">
        <f>IFERROR((SUM(G3033:G3052)*(B3033/COUNTA(F3033:F3052))),0)</f>
        <v>0</v>
      </c>
    </row>
    <row r="3034" spans="1:8" ht="21.6" customHeight="1" thickBot="1">
      <c r="A3034" s="283"/>
      <c r="B3034" s="280"/>
      <c r="C3034" s="209">
        <v>2</v>
      </c>
      <c r="D3034" s="210"/>
      <c r="E3034" s="209"/>
      <c r="F3034" s="211"/>
      <c r="G3034" s="218">
        <f t="shared" si="47"/>
        <v>0</v>
      </c>
      <c r="H3034" s="282"/>
    </row>
    <row r="3035" spans="1:8" ht="21.6" customHeight="1" thickBot="1">
      <c r="A3035" s="283"/>
      <c r="B3035" s="280"/>
      <c r="C3035" s="209"/>
      <c r="D3035" s="210"/>
      <c r="E3035" s="209"/>
      <c r="F3035" s="211"/>
      <c r="G3035" s="218">
        <f t="shared" si="47"/>
        <v>0</v>
      </c>
      <c r="H3035" s="282"/>
    </row>
    <row r="3036" spans="1:8" ht="21.6" customHeight="1" thickBot="1">
      <c r="A3036" s="283"/>
      <c r="B3036" s="280"/>
      <c r="C3036" s="209"/>
      <c r="D3036" s="210"/>
      <c r="E3036" s="209"/>
      <c r="F3036" s="211"/>
      <c r="G3036" s="218">
        <f t="shared" si="47"/>
        <v>0</v>
      </c>
      <c r="H3036" s="282"/>
    </row>
    <row r="3037" spans="1:8" ht="21.6" customHeight="1" thickBot="1">
      <c r="A3037" s="283"/>
      <c r="B3037" s="280"/>
      <c r="C3037" s="209"/>
      <c r="D3037" s="210"/>
      <c r="E3037" s="209"/>
      <c r="F3037" s="211"/>
      <c r="G3037" s="218">
        <f t="shared" si="47"/>
        <v>0</v>
      </c>
      <c r="H3037" s="282"/>
    </row>
    <row r="3038" spans="1:8" ht="21.6" customHeight="1" thickBot="1">
      <c r="A3038" s="283"/>
      <c r="B3038" s="280"/>
      <c r="C3038" s="209"/>
      <c r="D3038" s="210"/>
      <c r="E3038" s="209"/>
      <c r="F3038" s="211"/>
      <c r="G3038" s="218">
        <f t="shared" si="47"/>
        <v>0</v>
      </c>
      <c r="H3038" s="282"/>
    </row>
    <row r="3039" spans="1:8" ht="21.6" customHeight="1" thickBot="1">
      <c r="A3039" s="283"/>
      <c r="B3039" s="280"/>
      <c r="C3039" s="209"/>
      <c r="D3039" s="210"/>
      <c r="E3039" s="209"/>
      <c r="F3039" s="211"/>
      <c r="G3039" s="218">
        <f t="shared" si="47"/>
        <v>0</v>
      </c>
      <c r="H3039" s="282"/>
    </row>
    <row r="3040" spans="1:8" ht="21.6" customHeight="1" thickBot="1">
      <c r="A3040" s="283"/>
      <c r="B3040" s="280"/>
      <c r="C3040" s="209"/>
      <c r="D3040" s="210"/>
      <c r="E3040" s="209"/>
      <c r="F3040" s="211"/>
      <c r="G3040" s="218">
        <f t="shared" si="47"/>
        <v>0</v>
      </c>
      <c r="H3040" s="282"/>
    </row>
    <row r="3041" spans="1:8" ht="21.6" customHeight="1" thickBot="1">
      <c r="A3041" s="283"/>
      <c r="B3041" s="280"/>
      <c r="C3041" s="209"/>
      <c r="D3041" s="210"/>
      <c r="E3041" s="209"/>
      <c r="F3041" s="211"/>
      <c r="G3041" s="218">
        <f t="shared" si="47"/>
        <v>0</v>
      </c>
      <c r="H3041" s="282"/>
    </row>
    <row r="3042" spans="1:8" ht="21.6" customHeight="1" thickBot="1">
      <c r="A3042" s="283"/>
      <c r="B3042" s="280"/>
      <c r="C3042" s="209"/>
      <c r="D3042" s="210"/>
      <c r="E3042" s="209"/>
      <c r="F3042" s="211"/>
      <c r="G3042" s="218">
        <f t="shared" si="47"/>
        <v>0</v>
      </c>
      <c r="H3042" s="282"/>
    </row>
    <row r="3043" spans="1:8" ht="21.6" customHeight="1" thickBot="1">
      <c r="A3043" s="283"/>
      <c r="B3043" s="280"/>
      <c r="C3043" s="209"/>
      <c r="D3043" s="210"/>
      <c r="E3043" s="209"/>
      <c r="F3043" s="211"/>
      <c r="G3043" s="218">
        <f t="shared" si="47"/>
        <v>0</v>
      </c>
      <c r="H3043" s="282"/>
    </row>
    <row r="3044" spans="1:8" ht="21.6" customHeight="1" thickBot="1">
      <c r="A3044" s="283"/>
      <c r="B3044" s="280"/>
      <c r="C3044" s="209"/>
      <c r="D3044" s="210"/>
      <c r="E3044" s="209"/>
      <c r="F3044" s="211"/>
      <c r="G3044" s="218">
        <f t="shared" si="47"/>
        <v>0</v>
      </c>
      <c r="H3044" s="282"/>
    </row>
    <row r="3045" spans="1:8" ht="21.6" customHeight="1" thickBot="1">
      <c r="A3045" s="283"/>
      <c r="B3045" s="280"/>
      <c r="C3045" s="209"/>
      <c r="D3045" s="210"/>
      <c r="E3045" s="209"/>
      <c r="F3045" s="211"/>
      <c r="G3045" s="218">
        <f t="shared" si="47"/>
        <v>0</v>
      </c>
      <c r="H3045" s="282"/>
    </row>
    <row r="3046" spans="1:8" ht="21.6" customHeight="1" thickBot="1">
      <c r="A3046" s="283"/>
      <c r="B3046" s="280"/>
      <c r="C3046" s="209"/>
      <c r="D3046" s="210"/>
      <c r="E3046" s="209"/>
      <c r="F3046" s="211"/>
      <c r="G3046" s="218">
        <f t="shared" si="47"/>
        <v>0</v>
      </c>
      <c r="H3046" s="282"/>
    </row>
    <row r="3047" spans="1:8" ht="21.6" customHeight="1" thickBot="1">
      <c r="A3047" s="283"/>
      <c r="B3047" s="280"/>
      <c r="C3047" s="209"/>
      <c r="D3047" s="210"/>
      <c r="E3047" s="209"/>
      <c r="F3047" s="211"/>
      <c r="G3047" s="218">
        <f t="shared" si="47"/>
        <v>0</v>
      </c>
      <c r="H3047" s="282"/>
    </row>
    <row r="3048" spans="1:8" ht="21.6" customHeight="1" thickBot="1">
      <c r="A3048" s="283"/>
      <c r="B3048" s="280"/>
      <c r="C3048" s="209"/>
      <c r="D3048" s="210"/>
      <c r="E3048" s="209"/>
      <c r="F3048" s="211"/>
      <c r="G3048" s="218">
        <f t="shared" si="47"/>
        <v>0</v>
      </c>
      <c r="H3048" s="282"/>
    </row>
    <row r="3049" spans="1:8" ht="21.6" customHeight="1" thickBot="1">
      <c r="A3049" s="283"/>
      <c r="B3049" s="280"/>
      <c r="C3049" s="209"/>
      <c r="D3049" s="210"/>
      <c r="E3049" s="209"/>
      <c r="F3049" s="211"/>
      <c r="G3049" s="218">
        <f t="shared" si="47"/>
        <v>0</v>
      </c>
      <c r="H3049" s="282"/>
    </row>
    <row r="3050" spans="1:8" ht="21.6" customHeight="1" thickBot="1">
      <c r="A3050" s="283"/>
      <c r="B3050" s="280"/>
      <c r="C3050" s="209"/>
      <c r="D3050" s="210"/>
      <c r="E3050" s="209"/>
      <c r="F3050" s="211"/>
      <c r="G3050" s="218">
        <f t="shared" si="47"/>
        <v>0</v>
      </c>
      <c r="H3050" s="282"/>
    </row>
    <row r="3051" spans="1:8" ht="21.6" customHeight="1" thickBot="1">
      <c r="A3051" s="283"/>
      <c r="B3051" s="280"/>
      <c r="C3051" s="209"/>
      <c r="D3051" s="210"/>
      <c r="E3051" s="209"/>
      <c r="F3051" s="211"/>
      <c r="G3051" s="218">
        <f t="shared" si="47"/>
        <v>0</v>
      </c>
      <c r="H3051" s="282"/>
    </row>
    <row r="3052" spans="1:8" ht="21.6" customHeight="1" thickBot="1">
      <c r="A3052" s="283"/>
      <c r="B3052" s="280"/>
      <c r="C3052" s="220"/>
      <c r="D3052" s="221"/>
      <c r="E3052" s="220"/>
      <c r="F3052" s="222"/>
      <c r="G3052" s="224">
        <f t="shared" si="47"/>
        <v>0</v>
      </c>
      <c r="H3052" s="282"/>
    </row>
    <row r="3053" spans="1:8" ht="22.2" customHeight="1" thickTop="1" thickBot="1">
      <c r="A3053" s="306">
        <v>153</v>
      </c>
      <c r="B3053" s="309"/>
      <c r="C3053" s="225">
        <v>1</v>
      </c>
      <c r="D3053" s="226"/>
      <c r="E3053" s="225"/>
      <c r="F3053" s="227"/>
      <c r="G3053" s="228">
        <f t="shared" si="47"/>
        <v>0</v>
      </c>
      <c r="H3053" s="311">
        <f>IFERROR((SUM(G3053:G3072)*(B3053/COUNTA(F3053:F3072))),0)</f>
        <v>0</v>
      </c>
    </row>
    <row r="3054" spans="1:8" ht="21.6" customHeight="1" thickBot="1">
      <c r="A3054" s="307"/>
      <c r="B3054" s="280"/>
      <c r="C3054" s="209">
        <v>2</v>
      </c>
      <c r="D3054" s="210"/>
      <c r="E3054" s="209"/>
      <c r="F3054" s="211"/>
      <c r="G3054" s="229">
        <f t="shared" si="47"/>
        <v>0</v>
      </c>
      <c r="H3054" s="311"/>
    </row>
    <row r="3055" spans="1:8" ht="21.6" customHeight="1" thickBot="1">
      <c r="A3055" s="307"/>
      <c r="B3055" s="280"/>
      <c r="C3055" s="209"/>
      <c r="D3055" s="210"/>
      <c r="E3055" s="209"/>
      <c r="F3055" s="211"/>
      <c r="G3055" s="229">
        <f t="shared" si="47"/>
        <v>0</v>
      </c>
      <c r="H3055" s="311"/>
    </row>
    <row r="3056" spans="1:8" ht="21.6" customHeight="1" thickBot="1">
      <c r="A3056" s="307"/>
      <c r="B3056" s="280"/>
      <c r="C3056" s="209"/>
      <c r="D3056" s="210"/>
      <c r="E3056" s="209"/>
      <c r="F3056" s="211"/>
      <c r="G3056" s="229">
        <f t="shared" si="47"/>
        <v>0</v>
      </c>
      <c r="H3056" s="311"/>
    </row>
    <row r="3057" spans="1:8" ht="21.6" customHeight="1" thickBot="1">
      <c r="A3057" s="307"/>
      <c r="B3057" s="280"/>
      <c r="C3057" s="209"/>
      <c r="D3057" s="210"/>
      <c r="E3057" s="209"/>
      <c r="F3057" s="211"/>
      <c r="G3057" s="229">
        <f t="shared" si="47"/>
        <v>0</v>
      </c>
      <c r="H3057" s="311"/>
    </row>
    <row r="3058" spans="1:8" ht="21.6" customHeight="1" thickBot="1">
      <c r="A3058" s="307"/>
      <c r="B3058" s="280"/>
      <c r="C3058" s="209"/>
      <c r="D3058" s="210"/>
      <c r="E3058" s="209"/>
      <c r="F3058" s="211"/>
      <c r="G3058" s="229">
        <f t="shared" si="47"/>
        <v>0</v>
      </c>
      <c r="H3058" s="311"/>
    </row>
    <row r="3059" spans="1:8" ht="21.6" customHeight="1" thickBot="1">
      <c r="A3059" s="307"/>
      <c r="B3059" s="280"/>
      <c r="C3059" s="209"/>
      <c r="D3059" s="210"/>
      <c r="E3059" s="209"/>
      <c r="F3059" s="211"/>
      <c r="G3059" s="229">
        <f t="shared" si="47"/>
        <v>0</v>
      </c>
      <c r="H3059" s="311"/>
    </row>
    <row r="3060" spans="1:8" ht="21.6" customHeight="1" thickBot="1">
      <c r="A3060" s="307"/>
      <c r="B3060" s="280"/>
      <c r="C3060" s="209"/>
      <c r="D3060" s="210"/>
      <c r="E3060" s="209"/>
      <c r="F3060" s="211"/>
      <c r="G3060" s="229">
        <f t="shared" si="47"/>
        <v>0</v>
      </c>
      <c r="H3060" s="311"/>
    </row>
    <row r="3061" spans="1:8" ht="21.6" customHeight="1" thickBot="1">
      <c r="A3061" s="307"/>
      <c r="B3061" s="280"/>
      <c r="C3061" s="209"/>
      <c r="D3061" s="210"/>
      <c r="E3061" s="209"/>
      <c r="F3061" s="211"/>
      <c r="G3061" s="229">
        <f t="shared" si="47"/>
        <v>0</v>
      </c>
      <c r="H3061" s="311"/>
    </row>
    <row r="3062" spans="1:8" ht="21.6" customHeight="1" thickBot="1">
      <c r="A3062" s="307"/>
      <c r="B3062" s="280"/>
      <c r="C3062" s="209"/>
      <c r="D3062" s="210"/>
      <c r="E3062" s="209"/>
      <c r="F3062" s="211"/>
      <c r="G3062" s="229">
        <f t="shared" si="47"/>
        <v>0</v>
      </c>
      <c r="H3062" s="311"/>
    </row>
    <row r="3063" spans="1:8" ht="21.6" customHeight="1" thickBot="1">
      <c r="A3063" s="307"/>
      <c r="B3063" s="280"/>
      <c r="C3063" s="209"/>
      <c r="D3063" s="210"/>
      <c r="E3063" s="209"/>
      <c r="F3063" s="211"/>
      <c r="G3063" s="229">
        <f t="shared" si="47"/>
        <v>0</v>
      </c>
      <c r="H3063" s="311"/>
    </row>
    <row r="3064" spans="1:8" ht="21.6" customHeight="1" thickBot="1">
      <c r="A3064" s="307"/>
      <c r="B3064" s="280"/>
      <c r="C3064" s="209"/>
      <c r="D3064" s="210"/>
      <c r="E3064" s="209"/>
      <c r="F3064" s="211"/>
      <c r="G3064" s="229">
        <f t="shared" si="47"/>
        <v>0</v>
      </c>
      <c r="H3064" s="311"/>
    </row>
    <row r="3065" spans="1:8" ht="21.6" customHeight="1" thickBot="1">
      <c r="A3065" s="307"/>
      <c r="B3065" s="280"/>
      <c r="C3065" s="209"/>
      <c r="D3065" s="210"/>
      <c r="E3065" s="209"/>
      <c r="F3065" s="211"/>
      <c r="G3065" s="229">
        <f t="shared" si="47"/>
        <v>0</v>
      </c>
      <c r="H3065" s="311"/>
    </row>
    <row r="3066" spans="1:8" ht="21.6" customHeight="1" thickBot="1">
      <c r="A3066" s="307"/>
      <c r="B3066" s="280"/>
      <c r="C3066" s="209"/>
      <c r="D3066" s="210"/>
      <c r="E3066" s="209"/>
      <c r="F3066" s="211"/>
      <c r="G3066" s="229">
        <f t="shared" si="47"/>
        <v>0</v>
      </c>
      <c r="H3066" s="311"/>
    </row>
    <row r="3067" spans="1:8" ht="21.6" customHeight="1" thickBot="1">
      <c r="A3067" s="307"/>
      <c r="B3067" s="280"/>
      <c r="C3067" s="209"/>
      <c r="D3067" s="210"/>
      <c r="E3067" s="209"/>
      <c r="F3067" s="211"/>
      <c r="G3067" s="229">
        <f t="shared" si="47"/>
        <v>0</v>
      </c>
      <c r="H3067" s="311"/>
    </row>
    <row r="3068" spans="1:8" ht="21.6" customHeight="1" thickBot="1">
      <c r="A3068" s="307"/>
      <c r="B3068" s="280"/>
      <c r="C3068" s="209"/>
      <c r="D3068" s="210"/>
      <c r="E3068" s="209"/>
      <c r="F3068" s="211"/>
      <c r="G3068" s="229">
        <f t="shared" si="47"/>
        <v>0</v>
      </c>
      <c r="H3068" s="311"/>
    </row>
    <row r="3069" spans="1:8" ht="21.6" customHeight="1" thickBot="1">
      <c r="A3069" s="307"/>
      <c r="B3069" s="280"/>
      <c r="C3069" s="209"/>
      <c r="D3069" s="210"/>
      <c r="E3069" s="209"/>
      <c r="F3069" s="211"/>
      <c r="G3069" s="229">
        <f t="shared" si="47"/>
        <v>0</v>
      </c>
      <c r="H3069" s="311"/>
    </row>
    <row r="3070" spans="1:8" ht="21.6" customHeight="1" thickBot="1">
      <c r="A3070" s="307"/>
      <c r="B3070" s="280"/>
      <c r="C3070" s="209"/>
      <c r="D3070" s="210"/>
      <c r="E3070" s="209"/>
      <c r="F3070" s="211"/>
      <c r="G3070" s="229">
        <f t="shared" si="47"/>
        <v>0</v>
      </c>
      <c r="H3070" s="311"/>
    </row>
    <row r="3071" spans="1:8" ht="21.6" customHeight="1" thickBot="1">
      <c r="A3071" s="307"/>
      <c r="B3071" s="280"/>
      <c r="C3071" s="209"/>
      <c r="D3071" s="210"/>
      <c r="E3071" s="209"/>
      <c r="F3071" s="211"/>
      <c r="G3071" s="229">
        <f t="shared" si="47"/>
        <v>0</v>
      </c>
      <c r="H3071" s="311"/>
    </row>
    <row r="3072" spans="1:8" ht="21.6" customHeight="1" thickBot="1">
      <c r="A3072" s="308"/>
      <c r="B3072" s="310"/>
      <c r="C3072" s="230"/>
      <c r="D3072" s="231"/>
      <c r="E3072" s="230"/>
      <c r="F3072" s="232"/>
      <c r="G3072" s="233">
        <f t="shared" si="47"/>
        <v>0</v>
      </c>
      <c r="H3072" s="311"/>
    </row>
    <row r="3073" spans="1:8" ht="22.2" customHeight="1" thickTop="1" thickBot="1">
      <c r="A3073" s="277">
        <v>154</v>
      </c>
      <c r="B3073" s="280"/>
      <c r="C3073" s="223">
        <v>1</v>
      </c>
      <c r="D3073" s="234"/>
      <c r="E3073" s="223"/>
      <c r="F3073" s="235"/>
      <c r="G3073" s="236">
        <f t="shared" si="47"/>
        <v>0</v>
      </c>
      <c r="H3073" s="282">
        <f>IFERROR((SUM(G3073:G3092)*(B3073/COUNTA(F3073:F3092))),0)</f>
        <v>0</v>
      </c>
    </row>
    <row r="3074" spans="1:8" ht="21.6" customHeight="1" thickBot="1">
      <c r="A3074" s="277"/>
      <c r="B3074" s="280"/>
      <c r="C3074" s="209">
        <v>2</v>
      </c>
      <c r="D3074" s="210"/>
      <c r="E3074" s="209"/>
      <c r="F3074" s="211"/>
      <c r="G3074" s="218">
        <f t="shared" si="47"/>
        <v>0</v>
      </c>
      <c r="H3074" s="282"/>
    </row>
    <row r="3075" spans="1:8" ht="21.6" customHeight="1" thickBot="1">
      <c r="A3075" s="277"/>
      <c r="B3075" s="280"/>
      <c r="C3075" s="209"/>
      <c r="D3075" s="210"/>
      <c r="E3075" s="209"/>
      <c r="F3075" s="211"/>
      <c r="G3075" s="218">
        <f t="shared" si="47"/>
        <v>0</v>
      </c>
      <c r="H3075" s="282"/>
    </row>
    <row r="3076" spans="1:8" ht="21.6" customHeight="1" thickBot="1">
      <c r="A3076" s="277"/>
      <c r="B3076" s="280"/>
      <c r="C3076" s="209"/>
      <c r="D3076" s="210"/>
      <c r="E3076" s="209"/>
      <c r="F3076" s="211"/>
      <c r="G3076" s="218">
        <f t="shared" si="47"/>
        <v>0</v>
      </c>
      <c r="H3076" s="282"/>
    </row>
    <row r="3077" spans="1:8" ht="21.6" customHeight="1" thickBot="1">
      <c r="A3077" s="277"/>
      <c r="B3077" s="280"/>
      <c r="C3077" s="209"/>
      <c r="D3077" s="210"/>
      <c r="E3077" s="209"/>
      <c r="F3077" s="211"/>
      <c r="G3077" s="218">
        <f t="shared" si="47"/>
        <v>0</v>
      </c>
      <c r="H3077" s="282"/>
    </row>
    <row r="3078" spans="1:8" ht="21.6" customHeight="1" thickBot="1">
      <c r="A3078" s="277"/>
      <c r="B3078" s="280"/>
      <c r="C3078" s="209"/>
      <c r="D3078" s="210"/>
      <c r="E3078" s="209"/>
      <c r="F3078" s="211"/>
      <c r="G3078" s="218">
        <f t="shared" si="47"/>
        <v>0</v>
      </c>
      <c r="H3078" s="282"/>
    </row>
    <row r="3079" spans="1:8" ht="21.6" customHeight="1" thickBot="1">
      <c r="A3079" s="277"/>
      <c r="B3079" s="280"/>
      <c r="C3079" s="209"/>
      <c r="D3079" s="210"/>
      <c r="E3079" s="209"/>
      <c r="F3079" s="211"/>
      <c r="G3079" s="218">
        <f t="shared" si="47"/>
        <v>0</v>
      </c>
      <c r="H3079" s="282"/>
    </row>
    <row r="3080" spans="1:8" ht="21.6" customHeight="1" thickBot="1">
      <c r="A3080" s="277"/>
      <c r="B3080" s="280"/>
      <c r="C3080" s="209"/>
      <c r="D3080" s="210"/>
      <c r="E3080" s="209"/>
      <c r="F3080" s="211"/>
      <c r="G3080" s="218">
        <f t="shared" si="47"/>
        <v>0</v>
      </c>
      <c r="H3080" s="282"/>
    </row>
    <row r="3081" spans="1:8" ht="21.6" customHeight="1" thickBot="1">
      <c r="A3081" s="277"/>
      <c r="B3081" s="280"/>
      <c r="C3081" s="209"/>
      <c r="D3081" s="210"/>
      <c r="E3081" s="209"/>
      <c r="F3081" s="211"/>
      <c r="G3081" s="218">
        <f t="shared" si="47"/>
        <v>0</v>
      </c>
      <c r="H3081" s="282"/>
    </row>
    <row r="3082" spans="1:8" ht="21.6" customHeight="1" thickBot="1">
      <c r="A3082" s="277"/>
      <c r="B3082" s="280"/>
      <c r="C3082" s="209"/>
      <c r="D3082" s="210"/>
      <c r="E3082" s="209"/>
      <c r="F3082" s="211"/>
      <c r="G3082" s="218">
        <f t="shared" si="47"/>
        <v>0</v>
      </c>
      <c r="H3082" s="282"/>
    </row>
    <row r="3083" spans="1:8" ht="21.6" customHeight="1" thickBot="1">
      <c r="A3083" s="277"/>
      <c r="B3083" s="280"/>
      <c r="C3083" s="209"/>
      <c r="D3083" s="210"/>
      <c r="E3083" s="209"/>
      <c r="F3083" s="211"/>
      <c r="G3083" s="218">
        <f t="shared" si="47"/>
        <v>0</v>
      </c>
      <c r="H3083" s="282"/>
    </row>
    <row r="3084" spans="1:8" ht="21.6" customHeight="1" thickBot="1">
      <c r="A3084" s="277"/>
      <c r="B3084" s="280"/>
      <c r="C3084" s="209"/>
      <c r="D3084" s="210"/>
      <c r="E3084" s="209"/>
      <c r="F3084" s="211"/>
      <c r="G3084" s="218">
        <f t="shared" si="47"/>
        <v>0</v>
      </c>
      <c r="H3084" s="282"/>
    </row>
    <row r="3085" spans="1:8" ht="21.6" customHeight="1" thickBot="1">
      <c r="A3085" s="277"/>
      <c r="B3085" s="280"/>
      <c r="C3085" s="209"/>
      <c r="D3085" s="210"/>
      <c r="E3085" s="209"/>
      <c r="F3085" s="211"/>
      <c r="G3085" s="218">
        <f t="shared" ref="G3085:G3148" si="48">IF($E3085=$K$13,0.1466*(($F3085*7/22)^0.7187),IF($E3085=$K$14,0.49522*((($F3085*7/22)^2)^0.8726),IF($E3085=$K$15,0.17446*((($F3085*7/22)^2)^1.0437),IF($E3085=$K$16,0.2425*((($F3085*7/22)^2)^1.0751)))))*1.27*0.47*(44/12)</f>
        <v>0</v>
      </c>
      <c r="H3085" s="282"/>
    </row>
    <row r="3086" spans="1:8" ht="21.6" customHeight="1" thickBot="1">
      <c r="A3086" s="277"/>
      <c r="B3086" s="280"/>
      <c r="C3086" s="209"/>
      <c r="D3086" s="210"/>
      <c r="E3086" s="209"/>
      <c r="F3086" s="211"/>
      <c r="G3086" s="218">
        <f t="shared" si="48"/>
        <v>0</v>
      </c>
      <c r="H3086" s="282"/>
    </row>
    <row r="3087" spans="1:8" ht="21.6" customHeight="1" thickBot="1">
      <c r="A3087" s="277"/>
      <c r="B3087" s="280"/>
      <c r="C3087" s="209"/>
      <c r="D3087" s="210"/>
      <c r="E3087" s="209"/>
      <c r="F3087" s="211"/>
      <c r="G3087" s="218">
        <f t="shared" si="48"/>
        <v>0</v>
      </c>
      <c r="H3087" s="282"/>
    </row>
    <row r="3088" spans="1:8" ht="21.6" customHeight="1" thickBot="1">
      <c r="A3088" s="277"/>
      <c r="B3088" s="280"/>
      <c r="C3088" s="209"/>
      <c r="D3088" s="210"/>
      <c r="E3088" s="209"/>
      <c r="F3088" s="211"/>
      <c r="G3088" s="218">
        <f t="shared" si="48"/>
        <v>0</v>
      </c>
      <c r="H3088" s="282"/>
    </row>
    <row r="3089" spans="1:8" ht="21.6" customHeight="1" thickBot="1">
      <c r="A3089" s="277"/>
      <c r="B3089" s="280"/>
      <c r="C3089" s="209"/>
      <c r="D3089" s="210"/>
      <c r="E3089" s="209"/>
      <c r="F3089" s="211"/>
      <c r="G3089" s="218">
        <f t="shared" si="48"/>
        <v>0</v>
      </c>
      <c r="H3089" s="282"/>
    </row>
    <row r="3090" spans="1:8" ht="21.6" customHeight="1" thickBot="1">
      <c r="A3090" s="277"/>
      <c r="B3090" s="280"/>
      <c r="C3090" s="209"/>
      <c r="D3090" s="210"/>
      <c r="E3090" s="209"/>
      <c r="F3090" s="211"/>
      <c r="G3090" s="218">
        <f t="shared" si="48"/>
        <v>0</v>
      </c>
      <c r="H3090" s="282"/>
    </row>
    <row r="3091" spans="1:8" ht="21.6" customHeight="1" thickBot="1">
      <c r="A3091" s="277"/>
      <c r="B3091" s="280"/>
      <c r="C3091" s="209"/>
      <c r="D3091" s="210"/>
      <c r="E3091" s="209"/>
      <c r="F3091" s="211"/>
      <c r="G3091" s="218">
        <f t="shared" si="48"/>
        <v>0</v>
      </c>
      <c r="H3091" s="282"/>
    </row>
    <row r="3092" spans="1:8" ht="21.6" customHeight="1" thickBot="1">
      <c r="A3092" s="277"/>
      <c r="B3092" s="280"/>
      <c r="C3092" s="220"/>
      <c r="D3092" s="221"/>
      <c r="E3092" s="220"/>
      <c r="F3092" s="222"/>
      <c r="G3092" s="224">
        <f t="shared" si="48"/>
        <v>0</v>
      </c>
      <c r="H3092" s="282"/>
    </row>
    <row r="3093" spans="1:8" ht="22.2" customHeight="1" thickTop="1" thickBot="1">
      <c r="A3093" s="312">
        <v>155</v>
      </c>
      <c r="B3093" s="309"/>
      <c r="C3093" s="225">
        <v>1</v>
      </c>
      <c r="D3093" s="226"/>
      <c r="E3093" s="225"/>
      <c r="F3093" s="227"/>
      <c r="G3093" s="228">
        <f t="shared" si="48"/>
        <v>0</v>
      </c>
      <c r="H3093" s="311">
        <f>IFERROR((SUM(G3093:G3112)*(B3093/COUNTA(F3093:F3112))),0)</f>
        <v>0</v>
      </c>
    </row>
    <row r="3094" spans="1:8" ht="21.6" customHeight="1" thickBot="1">
      <c r="A3094" s="313"/>
      <c r="B3094" s="280"/>
      <c r="C3094" s="209">
        <v>2</v>
      </c>
      <c r="D3094" s="210"/>
      <c r="E3094" s="209"/>
      <c r="F3094" s="211"/>
      <c r="G3094" s="229">
        <f t="shared" si="48"/>
        <v>0</v>
      </c>
      <c r="H3094" s="311"/>
    </row>
    <row r="3095" spans="1:8" ht="21.6" customHeight="1" thickBot="1">
      <c r="A3095" s="313"/>
      <c r="B3095" s="280"/>
      <c r="C3095" s="209"/>
      <c r="D3095" s="210"/>
      <c r="E3095" s="209"/>
      <c r="F3095" s="211"/>
      <c r="G3095" s="229">
        <f t="shared" si="48"/>
        <v>0</v>
      </c>
      <c r="H3095" s="311"/>
    </row>
    <row r="3096" spans="1:8" ht="21.6" customHeight="1" thickBot="1">
      <c r="A3096" s="313"/>
      <c r="B3096" s="280"/>
      <c r="C3096" s="209"/>
      <c r="D3096" s="210"/>
      <c r="E3096" s="209"/>
      <c r="F3096" s="211"/>
      <c r="G3096" s="229">
        <f t="shared" si="48"/>
        <v>0</v>
      </c>
      <c r="H3096" s="311"/>
    </row>
    <row r="3097" spans="1:8" ht="21.6" customHeight="1" thickBot="1">
      <c r="A3097" s="313"/>
      <c r="B3097" s="280"/>
      <c r="C3097" s="209"/>
      <c r="D3097" s="210"/>
      <c r="E3097" s="209"/>
      <c r="F3097" s="211"/>
      <c r="G3097" s="229">
        <f t="shared" si="48"/>
        <v>0</v>
      </c>
      <c r="H3097" s="311"/>
    </row>
    <row r="3098" spans="1:8" ht="21.6" customHeight="1" thickBot="1">
      <c r="A3098" s="313"/>
      <c r="B3098" s="280"/>
      <c r="C3098" s="209"/>
      <c r="D3098" s="210"/>
      <c r="E3098" s="209"/>
      <c r="F3098" s="211"/>
      <c r="G3098" s="229">
        <f t="shared" si="48"/>
        <v>0</v>
      </c>
      <c r="H3098" s="311"/>
    </row>
    <row r="3099" spans="1:8" ht="21.6" customHeight="1" thickBot="1">
      <c r="A3099" s="313"/>
      <c r="B3099" s="280"/>
      <c r="C3099" s="209"/>
      <c r="D3099" s="210"/>
      <c r="E3099" s="209"/>
      <c r="F3099" s="211"/>
      <c r="G3099" s="229">
        <f t="shared" si="48"/>
        <v>0</v>
      </c>
      <c r="H3099" s="311"/>
    </row>
    <row r="3100" spans="1:8" ht="21.6" customHeight="1" thickBot="1">
      <c r="A3100" s="313"/>
      <c r="B3100" s="280"/>
      <c r="C3100" s="209"/>
      <c r="D3100" s="210"/>
      <c r="E3100" s="209"/>
      <c r="F3100" s="211"/>
      <c r="G3100" s="229">
        <f t="shared" si="48"/>
        <v>0</v>
      </c>
      <c r="H3100" s="311"/>
    </row>
    <row r="3101" spans="1:8" ht="21.6" customHeight="1" thickBot="1">
      <c r="A3101" s="313"/>
      <c r="B3101" s="280"/>
      <c r="C3101" s="209"/>
      <c r="D3101" s="210"/>
      <c r="E3101" s="209"/>
      <c r="F3101" s="211"/>
      <c r="G3101" s="229">
        <f t="shared" si="48"/>
        <v>0</v>
      </c>
      <c r="H3101" s="311"/>
    </row>
    <row r="3102" spans="1:8" ht="21.6" customHeight="1" thickBot="1">
      <c r="A3102" s="313"/>
      <c r="B3102" s="280"/>
      <c r="C3102" s="209"/>
      <c r="D3102" s="210"/>
      <c r="E3102" s="209"/>
      <c r="F3102" s="211"/>
      <c r="G3102" s="229">
        <f t="shared" si="48"/>
        <v>0</v>
      </c>
      <c r="H3102" s="311"/>
    </row>
    <row r="3103" spans="1:8" ht="21.6" customHeight="1" thickBot="1">
      <c r="A3103" s="313"/>
      <c r="B3103" s="280"/>
      <c r="C3103" s="209"/>
      <c r="D3103" s="210"/>
      <c r="E3103" s="209"/>
      <c r="F3103" s="211"/>
      <c r="G3103" s="229">
        <f t="shared" si="48"/>
        <v>0</v>
      </c>
      <c r="H3103" s="311"/>
    </row>
    <row r="3104" spans="1:8" ht="21.6" customHeight="1" thickBot="1">
      <c r="A3104" s="313"/>
      <c r="B3104" s="280"/>
      <c r="C3104" s="209"/>
      <c r="D3104" s="210"/>
      <c r="E3104" s="209"/>
      <c r="F3104" s="211"/>
      <c r="G3104" s="229">
        <f t="shared" si="48"/>
        <v>0</v>
      </c>
      <c r="H3104" s="311"/>
    </row>
    <row r="3105" spans="1:8" ht="21.6" customHeight="1" thickBot="1">
      <c r="A3105" s="313"/>
      <c r="B3105" s="280"/>
      <c r="C3105" s="209"/>
      <c r="D3105" s="210"/>
      <c r="E3105" s="209"/>
      <c r="F3105" s="211"/>
      <c r="G3105" s="229">
        <f t="shared" si="48"/>
        <v>0</v>
      </c>
      <c r="H3105" s="311"/>
    </row>
    <row r="3106" spans="1:8" ht="21.6" customHeight="1" thickBot="1">
      <c r="A3106" s="313"/>
      <c r="B3106" s="280"/>
      <c r="C3106" s="209"/>
      <c r="D3106" s="210"/>
      <c r="E3106" s="209"/>
      <c r="F3106" s="211"/>
      <c r="G3106" s="229">
        <f t="shared" si="48"/>
        <v>0</v>
      </c>
      <c r="H3106" s="311"/>
    </row>
    <row r="3107" spans="1:8" ht="21.6" customHeight="1" thickBot="1">
      <c r="A3107" s="313"/>
      <c r="B3107" s="280"/>
      <c r="C3107" s="209"/>
      <c r="D3107" s="210"/>
      <c r="E3107" s="209"/>
      <c r="F3107" s="211"/>
      <c r="G3107" s="229">
        <f t="shared" si="48"/>
        <v>0</v>
      </c>
      <c r="H3107" s="311"/>
    </row>
    <row r="3108" spans="1:8" ht="21.6" customHeight="1" thickBot="1">
      <c r="A3108" s="313"/>
      <c r="B3108" s="280"/>
      <c r="C3108" s="209"/>
      <c r="D3108" s="210"/>
      <c r="E3108" s="209"/>
      <c r="F3108" s="211"/>
      <c r="G3108" s="229">
        <f t="shared" si="48"/>
        <v>0</v>
      </c>
      <c r="H3108" s="311"/>
    </row>
    <row r="3109" spans="1:8" ht="21.6" customHeight="1" thickBot="1">
      <c r="A3109" s="313"/>
      <c r="B3109" s="280"/>
      <c r="C3109" s="209"/>
      <c r="D3109" s="210"/>
      <c r="E3109" s="209"/>
      <c r="F3109" s="211"/>
      <c r="G3109" s="229">
        <f t="shared" si="48"/>
        <v>0</v>
      </c>
      <c r="H3109" s="311"/>
    </row>
    <row r="3110" spans="1:8" ht="21.6" customHeight="1" thickBot="1">
      <c r="A3110" s="313"/>
      <c r="B3110" s="280"/>
      <c r="C3110" s="209"/>
      <c r="D3110" s="210"/>
      <c r="E3110" s="209"/>
      <c r="F3110" s="211"/>
      <c r="G3110" s="229">
        <f t="shared" si="48"/>
        <v>0</v>
      </c>
      <c r="H3110" s="311"/>
    </row>
    <row r="3111" spans="1:8" ht="21.6" customHeight="1" thickBot="1">
      <c r="A3111" s="313"/>
      <c r="B3111" s="280"/>
      <c r="C3111" s="209"/>
      <c r="D3111" s="210"/>
      <c r="E3111" s="209"/>
      <c r="F3111" s="211"/>
      <c r="G3111" s="229">
        <f t="shared" si="48"/>
        <v>0</v>
      </c>
      <c r="H3111" s="311"/>
    </row>
    <row r="3112" spans="1:8" ht="21.6" customHeight="1" thickBot="1">
      <c r="A3112" s="314"/>
      <c r="B3112" s="310"/>
      <c r="C3112" s="230"/>
      <c r="D3112" s="231"/>
      <c r="E3112" s="230"/>
      <c r="F3112" s="232"/>
      <c r="G3112" s="233">
        <f t="shared" si="48"/>
        <v>0</v>
      </c>
      <c r="H3112" s="311"/>
    </row>
    <row r="3113" spans="1:8" ht="22.2" customHeight="1" thickTop="1" thickBot="1">
      <c r="A3113" s="283">
        <v>156</v>
      </c>
      <c r="B3113" s="280"/>
      <c r="C3113" s="223">
        <v>1</v>
      </c>
      <c r="D3113" s="234"/>
      <c r="E3113" s="223"/>
      <c r="F3113" s="235"/>
      <c r="G3113" s="236">
        <f t="shared" si="48"/>
        <v>0</v>
      </c>
      <c r="H3113" s="282">
        <f>IFERROR((SUM(G3113:G3132)*(B3113/COUNTA(F3113:F3132))),0)</f>
        <v>0</v>
      </c>
    </row>
    <row r="3114" spans="1:8" ht="21.6" customHeight="1" thickBot="1">
      <c r="A3114" s="283"/>
      <c r="B3114" s="280"/>
      <c r="C3114" s="209">
        <v>2</v>
      </c>
      <c r="D3114" s="210"/>
      <c r="E3114" s="209"/>
      <c r="F3114" s="211"/>
      <c r="G3114" s="218">
        <f t="shared" si="48"/>
        <v>0</v>
      </c>
      <c r="H3114" s="282"/>
    </row>
    <row r="3115" spans="1:8" ht="21.6" customHeight="1" thickBot="1">
      <c r="A3115" s="283"/>
      <c r="B3115" s="280"/>
      <c r="C3115" s="209"/>
      <c r="D3115" s="210"/>
      <c r="E3115" s="209"/>
      <c r="F3115" s="211"/>
      <c r="G3115" s="218">
        <f t="shared" si="48"/>
        <v>0</v>
      </c>
      <c r="H3115" s="282"/>
    </row>
    <row r="3116" spans="1:8" ht="21.6" customHeight="1" thickBot="1">
      <c r="A3116" s="283"/>
      <c r="B3116" s="280"/>
      <c r="C3116" s="209"/>
      <c r="D3116" s="210"/>
      <c r="E3116" s="209"/>
      <c r="F3116" s="211"/>
      <c r="G3116" s="218">
        <f t="shared" si="48"/>
        <v>0</v>
      </c>
      <c r="H3116" s="282"/>
    </row>
    <row r="3117" spans="1:8" ht="21.6" customHeight="1" thickBot="1">
      <c r="A3117" s="283"/>
      <c r="B3117" s="280"/>
      <c r="C3117" s="209"/>
      <c r="D3117" s="210"/>
      <c r="E3117" s="209"/>
      <c r="F3117" s="211"/>
      <c r="G3117" s="218">
        <f t="shared" si="48"/>
        <v>0</v>
      </c>
      <c r="H3117" s="282"/>
    </row>
    <row r="3118" spans="1:8" ht="21.6" customHeight="1" thickBot="1">
      <c r="A3118" s="283"/>
      <c r="B3118" s="280"/>
      <c r="C3118" s="209"/>
      <c r="D3118" s="210"/>
      <c r="E3118" s="209"/>
      <c r="F3118" s="211"/>
      <c r="G3118" s="218">
        <f t="shared" si="48"/>
        <v>0</v>
      </c>
      <c r="H3118" s="282"/>
    </row>
    <row r="3119" spans="1:8" ht="21.6" customHeight="1" thickBot="1">
      <c r="A3119" s="283"/>
      <c r="B3119" s="280"/>
      <c r="C3119" s="209"/>
      <c r="D3119" s="210"/>
      <c r="E3119" s="209"/>
      <c r="F3119" s="211"/>
      <c r="G3119" s="218">
        <f t="shared" si="48"/>
        <v>0</v>
      </c>
      <c r="H3119" s="282"/>
    </row>
    <row r="3120" spans="1:8" ht="21.6" customHeight="1" thickBot="1">
      <c r="A3120" s="283"/>
      <c r="B3120" s="280"/>
      <c r="C3120" s="209"/>
      <c r="D3120" s="210"/>
      <c r="E3120" s="209"/>
      <c r="F3120" s="211"/>
      <c r="G3120" s="218">
        <f t="shared" si="48"/>
        <v>0</v>
      </c>
      <c r="H3120" s="282"/>
    </row>
    <row r="3121" spans="1:8" ht="21.6" customHeight="1" thickBot="1">
      <c r="A3121" s="283"/>
      <c r="B3121" s="280"/>
      <c r="C3121" s="209"/>
      <c r="D3121" s="210"/>
      <c r="E3121" s="209"/>
      <c r="F3121" s="211"/>
      <c r="G3121" s="218">
        <f t="shared" si="48"/>
        <v>0</v>
      </c>
      <c r="H3121" s="282"/>
    </row>
    <row r="3122" spans="1:8" ht="21.6" customHeight="1" thickBot="1">
      <c r="A3122" s="283"/>
      <c r="B3122" s="280"/>
      <c r="C3122" s="209"/>
      <c r="D3122" s="210"/>
      <c r="E3122" s="209"/>
      <c r="F3122" s="211"/>
      <c r="G3122" s="218">
        <f t="shared" si="48"/>
        <v>0</v>
      </c>
      <c r="H3122" s="282"/>
    </row>
    <row r="3123" spans="1:8" ht="21.6" customHeight="1" thickBot="1">
      <c r="A3123" s="283"/>
      <c r="B3123" s="280"/>
      <c r="C3123" s="209"/>
      <c r="D3123" s="210"/>
      <c r="E3123" s="209"/>
      <c r="F3123" s="211"/>
      <c r="G3123" s="218">
        <f t="shared" si="48"/>
        <v>0</v>
      </c>
      <c r="H3123" s="282"/>
    </row>
    <row r="3124" spans="1:8" ht="21.6" customHeight="1" thickBot="1">
      <c r="A3124" s="283"/>
      <c r="B3124" s="280"/>
      <c r="C3124" s="209"/>
      <c r="D3124" s="210"/>
      <c r="E3124" s="209"/>
      <c r="F3124" s="211"/>
      <c r="G3124" s="218">
        <f t="shared" si="48"/>
        <v>0</v>
      </c>
      <c r="H3124" s="282"/>
    </row>
    <row r="3125" spans="1:8" ht="21.6" customHeight="1" thickBot="1">
      <c r="A3125" s="283"/>
      <c r="B3125" s="280"/>
      <c r="C3125" s="209"/>
      <c r="D3125" s="210"/>
      <c r="E3125" s="209"/>
      <c r="F3125" s="211"/>
      <c r="G3125" s="218">
        <f t="shared" si="48"/>
        <v>0</v>
      </c>
      <c r="H3125" s="282"/>
    </row>
    <row r="3126" spans="1:8" ht="21.6" customHeight="1" thickBot="1">
      <c r="A3126" s="283"/>
      <c r="B3126" s="280"/>
      <c r="C3126" s="209"/>
      <c r="D3126" s="210"/>
      <c r="E3126" s="209"/>
      <c r="F3126" s="211"/>
      <c r="G3126" s="218">
        <f t="shared" si="48"/>
        <v>0</v>
      </c>
      <c r="H3126" s="282"/>
    </row>
    <row r="3127" spans="1:8" ht="21.6" customHeight="1" thickBot="1">
      <c r="A3127" s="283"/>
      <c r="B3127" s="280"/>
      <c r="C3127" s="209"/>
      <c r="D3127" s="210"/>
      <c r="E3127" s="209"/>
      <c r="F3127" s="211"/>
      <c r="G3127" s="218">
        <f t="shared" si="48"/>
        <v>0</v>
      </c>
      <c r="H3127" s="282"/>
    </row>
    <row r="3128" spans="1:8" ht="21.6" customHeight="1" thickBot="1">
      <c r="A3128" s="283"/>
      <c r="B3128" s="280"/>
      <c r="C3128" s="209"/>
      <c r="D3128" s="210"/>
      <c r="E3128" s="209"/>
      <c r="F3128" s="211"/>
      <c r="G3128" s="218">
        <f t="shared" si="48"/>
        <v>0</v>
      </c>
      <c r="H3128" s="282"/>
    </row>
    <row r="3129" spans="1:8" ht="21.6" customHeight="1" thickBot="1">
      <c r="A3129" s="283"/>
      <c r="B3129" s="280"/>
      <c r="C3129" s="209"/>
      <c r="D3129" s="210"/>
      <c r="E3129" s="209"/>
      <c r="F3129" s="211"/>
      <c r="G3129" s="218">
        <f t="shared" si="48"/>
        <v>0</v>
      </c>
      <c r="H3129" s="282"/>
    </row>
    <row r="3130" spans="1:8" ht="21.6" customHeight="1" thickBot="1">
      <c r="A3130" s="283"/>
      <c r="B3130" s="280"/>
      <c r="C3130" s="209"/>
      <c r="D3130" s="210"/>
      <c r="E3130" s="209"/>
      <c r="F3130" s="211"/>
      <c r="G3130" s="218">
        <f t="shared" si="48"/>
        <v>0</v>
      </c>
      <c r="H3130" s="282"/>
    </row>
    <row r="3131" spans="1:8" ht="21.6" customHeight="1" thickBot="1">
      <c r="A3131" s="283"/>
      <c r="B3131" s="280"/>
      <c r="C3131" s="209"/>
      <c r="D3131" s="210"/>
      <c r="E3131" s="209"/>
      <c r="F3131" s="211"/>
      <c r="G3131" s="218">
        <f t="shared" si="48"/>
        <v>0</v>
      </c>
      <c r="H3131" s="282"/>
    </row>
    <row r="3132" spans="1:8" ht="21.6" customHeight="1" thickBot="1">
      <c r="A3132" s="283"/>
      <c r="B3132" s="280"/>
      <c r="C3132" s="220"/>
      <c r="D3132" s="221"/>
      <c r="E3132" s="220"/>
      <c r="F3132" s="222"/>
      <c r="G3132" s="224">
        <f t="shared" si="48"/>
        <v>0</v>
      </c>
      <c r="H3132" s="282"/>
    </row>
    <row r="3133" spans="1:8" ht="22.2" customHeight="1" thickTop="1" thickBot="1">
      <c r="A3133" s="306">
        <v>157</v>
      </c>
      <c r="B3133" s="309"/>
      <c r="C3133" s="225">
        <v>1</v>
      </c>
      <c r="D3133" s="226"/>
      <c r="E3133" s="225"/>
      <c r="F3133" s="227"/>
      <c r="G3133" s="228">
        <f t="shared" si="48"/>
        <v>0</v>
      </c>
      <c r="H3133" s="311">
        <f>IFERROR((SUM(G3133:G3152)*(B3133/COUNTA(F3133:F3152))),0)</f>
        <v>0</v>
      </c>
    </row>
    <row r="3134" spans="1:8" ht="21.6" customHeight="1" thickBot="1">
      <c r="A3134" s="307"/>
      <c r="B3134" s="280"/>
      <c r="C3134" s="209">
        <v>2</v>
      </c>
      <c r="D3134" s="210"/>
      <c r="E3134" s="209"/>
      <c r="F3134" s="211"/>
      <c r="G3134" s="229">
        <f t="shared" si="48"/>
        <v>0</v>
      </c>
      <c r="H3134" s="311"/>
    </row>
    <row r="3135" spans="1:8" ht="21.6" customHeight="1" thickBot="1">
      <c r="A3135" s="307"/>
      <c r="B3135" s="280"/>
      <c r="C3135" s="209"/>
      <c r="D3135" s="210"/>
      <c r="E3135" s="209"/>
      <c r="F3135" s="211"/>
      <c r="G3135" s="229">
        <f t="shared" si="48"/>
        <v>0</v>
      </c>
      <c r="H3135" s="311"/>
    </row>
    <row r="3136" spans="1:8" ht="21.6" customHeight="1" thickBot="1">
      <c r="A3136" s="307"/>
      <c r="B3136" s="280"/>
      <c r="C3136" s="209"/>
      <c r="D3136" s="210"/>
      <c r="E3136" s="209"/>
      <c r="F3136" s="211"/>
      <c r="G3136" s="229">
        <f t="shared" si="48"/>
        <v>0</v>
      </c>
      <c r="H3136" s="311"/>
    </row>
    <row r="3137" spans="1:8" ht="21.6" customHeight="1" thickBot="1">
      <c r="A3137" s="307"/>
      <c r="B3137" s="280"/>
      <c r="C3137" s="209"/>
      <c r="D3137" s="210"/>
      <c r="E3137" s="209"/>
      <c r="F3137" s="211"/>
      <c r="G3137" s="229">
        <f t="shared" si="48"/>
        <v>0</v>
      </c>
      <c r="H3137" s="311"/>
    </row>
    <row r="3138" spans="1:8" ht="21.6" customHeight="1" thickBot="1">
      <c r="A3138" s="307"/>
      <c r="B3138" s="280"/>
      <c r="C3138" s="209"/>
      <c r="D3138" s="210"/>
      <c r="E3138" s="209"/>
      <c r="F3138" s="211"/>
      <c r="G3138" s="229">
        <f t="shared" si="48"/>
        <v>0</v>
      </c>
      <c r="H3138" s="311"/>
    </row>
    <row r="3139" spans="1:8" ht="21.6" customHeight="1" thickBot="1">
      <c r="A3139" s="307"/>
      <c r="B3139" s="280"/>
      <c r="C3139" s="209"/>
      <c r="D3139" s="210"/>
      <c r="E3139" s="209"/>
      <c r="F3139" s="211"/>
      <c r="G3139" s="229">
        <f t="shared" si="48"/>
        <v>0</v>
      </c>
      <c r="H3139" s="311"/>
    </row>
    <row r="3140" spans="1:8" ht="21.6" customHeight="1" thickBot="1">
      <c r="A3140" s="307"/>
      <c r="B3140" s="280"/>
      <c r="C3140" s="209"/>
      <c r="D3140" s="210"/>
      <c r="E3140" s="209"/>
      <c r="F3140" s="211"/>
      <c r="G3140" s="229">
        <f t="shared" si="48"/>
        <v>0</v>
      </c>
      <c r="H3140" s="311"/>
    </row>
    <row r="3141" spans="1:8" ht="21.6" customHeight="1" thickBot="1">
      <c r="A3141" s="307"/>
      <c r="B3141" s="280"/>
      <c r="C3141" s="209"/>
      <c r="D3141" s="210"/>
      <c r="E3141" s="209"/>
      <c r="F3141" s="211"/>
      <c r="G3141" s="229">
        <f t="shared" si="48"/>
        <v>0</v>
      </c>
      <c r="H3141" s="311"/>
    </row>
    <row r="3142" spans="1:8" ht="21.6" customHeight="1" thickBot="1">
      <c r="A3142" s="307"/>
      <c r="B3142" s="280"/>
      <c r="C3142" s="209"/>
      <c r="D3142" s="210"/>
      <c r="E3142" s="209"/>
      <c r="F3142" s="211"/>
      <c r="G3142" s="229">
        <f t="shared" si="48"/>
        <v>0</v>
      </c>
      <c r="H3142" s="311"/>
    </row>
    <row r="3143" spans="1:8" ht="21.6" customHeight="1" thickBot="1">
      <c r="A3143" s="307"/>
      <c r="B3143" s="280"/>
      <c r="C3143" s="209"/>
      <c r="D3143" s="210"/>
      <c r="E3143" s="209"/>
      <c r="F3143" s="211"/>
      <c r="G3143" s="229">
        <f t="shared" si="48"/>
        <v>0</v>
      </c>
      <c r="H3143" s="311"/>
    </row>
    <row r="3144" spans="1:8" ht="21.6" customHeight="1" thickBot="1">
      <c r="A3144" s="307"/>
      <c r="B3144" s="280"/>
      <c r="C3144" s="209"/>
      <c r="D3144" s="210"/>
      <c r="E3144" s="209"/>
      <c r="F3144" s="211"/>
      <c r="G3144" s="229">
        <f t="shared" si="48"/>
        <v>0</v>
      </c>
      <c r="H3144" s="311"/>
    </row>
    <row r="3145" spans="1:8" ht="21.6" customHeight="1" thickBot="1">
      <c r="A3145" s="307"/>
      <c r="B3145" s="280"/>
      <c r="C3145" s="209"/>
      <c r="D3145" s="210"/>
      <c r="E3145" s="209"/>
      <c r="F3145" s="211"/>
      <c r="G3145" s="229">
        <f t="shared" si="48"/>
        <v>0</v>
      </c>
      <c r="H3145" s="311"/>
    </row>
    <row r="3146" spans="1:8" ht="21.6" customHeight="1" thickBot="1">
      <c r="A3146" s="307"/>
      <c r="B3146" s="280"/>
      <c r="C3146" s="209"/>
      <c r="D3146" s="210"/>
      <c r="E3146" s="209"/>
      <c r="F3146" s="211"/>
      <c r="G3146" s="229">
        <f t="shared" si="48"/>
        <v>0</v>
      </c>
      <c r="H3146" s="311"/>
    </row>
    <row r="3147" spans="1:8" ht="21.6" customHeight="1" thickBot="1">
      <c r="A3147" s="307"/>
      <c r="B3147" s="280"/>
      <c r="C3147" s="209"/>
      <c r="D3147" s="210"/>
      <c r="E3147" s="209"/>
      <c r="F3147" s="211"/>
      <c r="G3147" s="229">
        <f t="shared" si="48"/>
        <v>0</v>
      </c>
      <c r="H3147" s="311"/>
    </row>
    <row r="3148" spans="1:8" ht="21.6" customHeight="1" thickBot="1">
      <c r="A3148" s="307"/>
      <c r="B3148" s="280"/>
      <c r="C3148" s="209"/>
      <c r="D3148" s="210"/>
      <c r="E3148" s="209"/>
      <c r="F3148" s="211"/>
      <c r="G3148" s="229">
        <f t="shared" si="48"/>
        <v>0</v>
      </c>
      <c r="H3148" s="311"/>
    </row>
    <row r="3149" spans="1:8" ht="21.6" customHeight="1" thickBot="1">
      <c r="A3149" s="307"/>
      <c r="B3149" s="280"/>
      <c r="C3149" s="209"/>
      <c r="D3149" s="210"/>
      <c r="E3149" s="209"/>
      <c r="F3149" s="211"/>
      <c r="G3149" s="229">
        <f t="shared" ref="G3149:G3212" si="49">IF($E3149=$K$13,0.1466*(($F3149*7/22)^0.7187),IF($E3149=$K$14,0.49522*((($F3149*7/22)^2)^0.8726),IF($E3149=$K$15,0.17446*((($F3149*7/22)^2)^1.0437),IF($E3149=$K$16,0.2425*((($F3149*7/22)^2)^1.0751)))))*1.27*0.47*(44/12)</f>
        <v>0</v>
      </c>
      <c r="H3149" s="311"/>
    </row>
    <row r="3150" spans="1:8" ht="21.6" customHeight="1" thickBot="1">
      <c r="A3150" s="307"/>
      <c r="B3150" s="280"/>
      <c r="C3150" s="209"/>
      <c r="D3150" s="210"/>
      <c r="E3150" s="209"/>
      <c r="F3150" s="211"/>
      <c r="G3150" s="229">
        <f t="shared" si="49"/>
        <v>0</v>
      </c>
      <c r="H3150" s="311"/>
    </row>
    <row r="3151" spans="1:8" ht="21.6" customHeight="1" thickBot="1">
      <c r="A3151" s="307"/>
      <c r="B3151" s="280"/>
      <c r="C3151" s="209"/>
      <c r="D3151" s="210"/>
      <c r="E3151" s="209"/>
      <c r="F3151" s="211"/>
      <c r="G3151" s="229">
        <f t="shared" si="49"/>
        <v>0</v>
      </c>
      <c r="H3151" s="311"/>
    </row>
    <row r="3152" spans="1:8" ht="21.6" customHeight="1" thickBot="1">
      <c r="A3152" s="308"/>
      <c r="B3152" s="310"/>
      <c r="C3152" s="230"/>
      <c r="D3152" s="231"/>
      <c r="E3152" s="230"/>
      <c r="F3152" s="232"/>
      <c r="G3152" s="233">
        <f t="shared" si="49"/>
        <v>0</v>
      </c>
      <c r="H3152" s="311"/>
    </row>
    <row r="3153" spans="1:8" ht="22.2" customHeight="1" thickTop="1" thickBot="1">
      <c r="A3153" s="277">
        <v>158</v>
      </c>
      <c r="B3153" s="280"/>
      <c r="C3153" s="223">
        <v>1</v>
      </c>
      <c r="D3153" s="234"/>
      <c r="E3153" s="223"/>
      <c r="F3153" s="235"/>
      <c r="G3153" s="236">
        <f t="shared" si="49"/>
        <v>0</v>
      </c>
      <c r="H3153" s="282">
        <f>IFERROR((SUM(G3153:G3172)*(B3153/COUNTA(F3153:F3172))),0)</f>
        <v>0</v>
      </c>
    </row>
    <row r="3154" spans="1:8" ht="21.6" customHeight="1" thickBot="1">
      <c r="A3154" s="277"/>
      <c r="B3154" s="280"/>
      <c r="C3154" s="209">
        <v>2</v>
      </c>
      <c r="D3154" s="210"/>
      <c r="E3154" s="209"/>
      <c r="F3154" s="211"/>
      <c r="G3154" s="218">
        <f t="shared" si="49"/>
        <v>0</v>
      </c>
      <c r="H3154" s="282"/>
    </row>
    <row r="3155" spans="1:8" ht="21.6" customHeight="1" thickBot="1">
      <c r="A3155" s="277"/>
      <c r="B3155" s="280"/>
      <c r="C3155" s="209"/>
      <c r="D3155" s="210"/>
      <c r="E3155" s="209"/>
      <c r="F3155" s="211"/>
      <c r="G3155" s="218">
        <f t="shared" si="49"/>
        <v>0</v>
      </c>
      <c r="H3155" s="282"/>
    </row>
    <row r="3156" spans="1:8" ht="21.6" customHeight="1" thickBot="1">
      <c r="A3156" s="277"/>
      <c r="B3156" s="280"/>
      <c r="C3156" s="209"/>
      <c r="D3156" s="210"/>
      <c r="E3156" s="209"/>
      <c r="F3156" s="211"/>
      <c r="G3156" s="218">
        <f t="shared" si="49"/>
        <v>0</v>
      </c>
      <c r="H3156" s="282"/>
    </row>
    <row r="3157" spans="1:8" ht="21.6" customHeight="1" thickBot="1">
      <c r="A3157" s="277"/>
      <c r="B3157" s="280"/>
      <c r="C3157" s="209"/>
      <c r="D3157" s="210"/>
      <c r="E3157" s="209"/>
      <c r="F3157" s="211"/>
      <c r="G3157" s="218">
        <f t="shared" si="49"/>
        <v>0</v>
      </c>
      <c r="H3157" s="282"/>
    </row>
    <row r="3158" spans="1:8" ht="21.6" customHeight="1" thickBot="1">
      <c r="A3158" s="277"/>
      <c r="B3158" s="280"/>
      <c r="C3158" s="209"/>
      <c r="D3158" s="210"/>
      <c r="E3158" s="209"/>
      <c r="F3158" s="211"/>
      <c r="G3158" s="218">
        <f t="shared" si="49"/>
        <v>0</v>
      </c>
      <c r="H3158" s="282"/>
    </row>
    <row r="3159" spans="1:8" ht="21.6" customHeight="1" thickBot="1">
      <c r="A3159" s="277"/>
      <c r="B3159" s="280"/>
      <c r="C3159" s="209"/>
      <c r="D3159" s="210"/>
      <c r="E3159" s="209"/>
      <c r="F3159" s="211"/>
      <c r="G3159" s="218">
        <f t="shared" si="49"/>
        <v>0</v>
      </c>
      <c r="H3159" s="282"/>
    </row>
    <row r="3160" spans="1:8" ht="21.6" customHeight="1" thickBot="1">
      <c r="A3160" s="277"/>
      <c r="B3160" s="280"/>
      <c r="C3160" s="209"/>
      <c r="D3160" s="210"/>
      <c r="E3160" s="209"/>
      <c r="F3160" s="211"/>
      <c r="G3160" s="218">
        <f t="shared" si="49"/>
        <v>0</v>
      </c>
      <c r="H3160" s="282"/>
    </row>
    <row r="3161" spans="1:8" ht="21.6" customHeight="1" thickBot="1">
      <c r="A3161" s="277"/>
      <c r="B3161" s="280"/>
      <c r="C3161" s="209"/>
      <c r="D3161" s="210"/>
      <c r="E3161" s="209"/>
      <c r="F3161" s="211"/>
      <c r="G3161" s="218">
        <f t="shared" si="49"/>
        <v>0</v>
      </c>
      <c r="H3161" s="282"/>
    </row>
    <row r="3162" spans="1:8" ht="21.6" customHeight="1" thickBot="1">
      <c r="A3162" s="277"/>
      <c r="B3162" s="280"/>
      <c r="C3162" s="209"/>
      <c r="D3162" s="210"/>
      <c r="E3162" s="209"/>
      <c r="F3162" s="211"/>
      <c r="G3162" s="218">
        <f t="shared" si="49"/>
        <v>0</v>
      </c>
      <c r="H3162" s="282"/>
    </row>
    <row r="3163" spans="1:8" ht="21.6" customHeight="1" thickBot="1">
      <c r="A3163" s="277"/>
      <c r="B3163" s="280"/>
      <c r="C3163" s="209"/>
      <c r="D3163" s="210"/>
      <c r="E3163" s="209"/>
      <c r="F3163" s="211"/>
      <c r="G3163" s="218">
        <f t="shared" si="49"/>
        <v>0</v>
      </c>
      <c r="H3163" s="282"/>
    </row>
    <row r="3164" spans="1:8" ht="21.6" customHeight="1" thickBot="1">
      <c r="A3164" s="277"/>
      <c r="B3164" s="280"/>
      <c r="C3164" s="209"/>
      <c r="D3164" s="210"/>
      <c r="E3164" s="209"/>
      <c r="F3164" s="211"/>
      <c r="G3164" s="218">
        <f t="shared" si="49"/>
        <v>0</v>
      </c>
      <c r="H3164" s="282"/>
    </row>
    <row r="3165" spans="1:8" ht="21.6" customHeight="1" thickBot="1">
      <c r="A3165" s="277"/>
      <c r="B3165" s="280"/>
      <c r="C3165" s="209"/>
      <c r="D3165" s="210"/>
      <c r="E3165" s="209"/>
      <c r="F3165" s="211"/>
      <c r="G3165" s="218">
        <f t="shared" si="49"/>
        <v>0</v>
      </c>
      <c r="H3165" s="282"/>
    </row>
    <row r="3166" spans="1:8" ht="21.6" customHeight="1" thickBot="1">
      <c r="A3166" s="277"/>
      <c r="B3166" s="280"/>
      <c r="C3166" s="209"/>
      <c r="D3166" s="210"/>
      <c r="E3166" s="209"/>
      <c r="F3166" s="211"/>
      <c r="G3166" s="218">
        <f t="shared" si="49"/>
        <v>0</v>
      </c>
      <c r="H3166" s="282"/>
    </row>
    <row r="3167" spans="1:8" ht="21.6" customHeight="1" thickBot="1">
      <c r="A3167" s="277"/>
      <c r="B3167" s="280"/>
      <c r="C3167" s="209"/>
      <c r="D3167" s="210"/>
      <c r="E3167" s="209"/>
      <c r="F3167" s="211"/>
      <c r="G3167" s="218">
        <f t="shared" si="49"/>
        <v>0</v>
      </c>
      <c r="H3167" s="282"/>
    </row>
    <row r="3168" spans="1:8" ht="21.6" customHeight="1" thickBot="1">
      <c r="A3168" s="277"/>
      <c r="B3168" s="280"/>
      <c r="C3168" s="209"/>
      <c r="D3168" s="210"/>
      <c r="E3168" s="209"/>
      <c r="F3168" s="211"/>
      <c r="G3168" s="218">
        <f t="shared" si="49"/>
        <v>0</v>
      </c>
      <c r="H3168" s="282"/>
    </row>
    <row r="3169" spans="1:8" ht="21.6" customHeight="1" thickBot="1">
      <c r="A3169" s="277"/>
      <c r="B3169" s="280"/>
      <c r="C3169" s="209"/>
      <c r="D3169" s="210"/>
      <c r="E3169" s="209"/>
      <c r="F3169" s="211"/>
      <c r="G3169" s="218">
        <f t="shared" si="49"/>
        <v>0</v>
      </c>
      <c r="H3169" s="282"/>
    </row>
    <row r="3170" spans="1:8" ht="21.6" customHeight="1" thickBot="1">
      <c r="A3170" s="277"/>
      <c r="B3170" s="280"/>
      <c r="C3170" s="209"/>
      <c r="D3170" s="210"/>
      <c r="E3170" s="209"/>
      <c r="F3170" s="211"/>
      <c r="G3170" s="218">
        <f t="shared" si="49"/>
        <v>0</v>
      </c>
      <c r="H3170" s="282"/>
    </row>
    <row r="3171" spans="1:8" ht="21.6" customHeight="1" thickBot="1">
      <c r="A3171" s="277"/>
      <c r="B3171" s="280"/>
      <c r="C3171" s="209"/>
      <c r="D3171" s="210"/>
      <c r="E3171" s="209"/>
      <c r="F3171" s="211"/>
      <c r="G3171" s="218">
        <f t="shared" si="49"/>
        <v>0</v>
      </c>
      <c r="H3171" s="282"/>
    </row>
    <row r="3172" spans="1:8" ht="21.6" customHeight="1" thickBot="1">
      <c r="A3172" s="277"/>
      <c r="B3172" s="280"/>
      <c r="C3172" s="220"/>
      <c r="D3172" s="221"/>
      <c r="E3172" s="220"/>
      <c r="F3172" s="222"/>
      <c r="G3172" s="224">
        <f t="shared" si="49"/>
        <v>0</v>
      </c>
      <c r="H3172" s="282"/>
    </row>
    <row r="3173" spans="1:8" ht="22.2" customHeight="1" thickTop="1" thickBot="1">
      <c r="A3173" s="312">
        <v>159</v>
      </c>
      <c r="B3173" s="309"/>
      <c r="C3173" s="225">
        <v>1</v>
      </c>
      <c r="D3173" s="226"/>
      <c r="E3173" s="225"/>
      <c r="F3173" s="227"/>
      <c r="G3173" s="228">
        <f t="shared" si="49"/>
        <v>0</v>
      </c>
      <c r="H3173" s="311">
        <f>IFERROR((SUM(G3173:G3192)*(B3173/COUNTA(F3173:F3192))),0)</f>
        <v>0</v>
      </c>
    </row>
    <row r="3174" spans="1:8" ht="21.6" customHeight="1" thickBot="1">
      <c r="A3174" s="313"/>
      <c r="B3174" s="280"/>
      <c r="C3174" s="209">
        <v>2</v>
      </c>
      <c r="D3174" s="210"/>
      <c r="E3174" s="209"/>
      <c r="F3174" s="211"/>
      <c r="G3174" s="229">
        <f t="shared" si="49"/>
        <v>0</v>
      </c>
      <c r="H3174" s="311"/>
    </row>
    <row r="3175" spans="1:8" ht="21.6" customHeight="1" thickBot="1">
      <c r="A3175" s="313"/>
      <c r="B3175" s="280"/>
      <c r="C3175" s="209"/>
      <c r="D3175" s="210"/>
      <c r="E3175" s="209"/>
      <c r="F3175" s="211"/>
      <c r="G3175" s="229">
        <f t="shared" si="49"/>
        <v>0</v>
      </c>
      <c r="H3175" s="311"/>
    </row>
    <row r="3176" spans="1:8" ht="21.6" customHeight="1" thickBot="1">
      <c r="A3176" s="313"/>
      <c r="B3176" s="280"/>
      <c r="C3176" s="209"/>
      <c r="D3176" s="210"/>
      <c r="E3176" s="209"/>
      <c r="F3176" s="211"/>
      <c r="G3176" s="229">
        <f t="shared" si="49"/>
        <v>0</v>
      </c>
      <c r="H3176" s="311"/>
    </row>
    <row r="3177" spans="1:8" ht="21.6" customHeight="1" thickBot="1">
      <c r="A3177" s="313"/>
      <c r="B3177" s="280"/>
      <c r="C3177" s="209"/>
      <c r="D3177" s="210"/>
      <c r="E3177" s="209"/>
      <c r="F3177" s="211"/>
      <c r="G3177" s="229">
        <f t="shared" si="49"/>
        <v>0</v>
      </c>
      <c r="H3177" s="311"/>
    </row>
    <row r="3178" spans="1:8" ht="21.6" customHeight="1" thickBot="1">
      <c r="A3178" s="313"/>
      <c r="B3178" s="280"/>
      <c r="C3178" s="209"/>
      <c r="D3178" s="210"/>
      <c r="E3178" s="209"/>
      <c r="F3178" s="211"/>
      <c r="G3178" s="229">
        <f t="shared" si="49"/>
        <v>0</v>
      </c>
      <c r="H3178" s="311"/>
    </row>
    <row r="3179" spans="1:8" ht="21.6" customHeight="1" thickBot="1">
      <c r="A3179" s="313"/>
      <c r="B3179" s="280"/>
      <c r="C3179" s="209"/>
      <c r="D3179" s="210"/>
      <c r="E3179" s="209"/>
      <c r="F3179" s="211"/>
      <c r="G3179" s="229">
        <f t="shared" si="49"/>
        <v>0</v>
      </c>
      <c r="H3179" s="311"/>
    </row>
    <row r="3180" spans="1:8" ht="21.6" customHeight="1" thickBot="1">
      <c r="A3180" s="313"/>
      <c r="B3180" s="280"/>
      <c r="C3180" s="209"/>
      <c r="D3180" s="210"/>
      <c r="E3180" s="209"/>
      <c r="F3180" s="211"/>
      <c r="G3180" s="229">
        <f t="shared" si="49"/>
        <v>0</v>
      </c>
      <c r="H3180" s="311"/>
    </row>
    <row r="3181" spans="1:8" ht="21.6" customHeight="1" thickBot="1">
      <c r="A3181" s="313"/>
      <c r="B3181" s="280"/>
      <c r="C3181" s="209"/>
      <c r="D3181" s="210"/>
      <c r="E3181" s="209"/>
      <c r="F3181" s="211"/>
      <c r="G3181" s="229">
        <f t="shared" si="49"/>
        <v>0</v>
      </c>
      <c r="H3181" s="311"/>
    </row>
    <row r="3182" spans="1:8" ht="21.6" customHeight="1" thickBot="1">
      <c r="A3182" s="313"/>
      <c r="B3182" s="280"/>
      <c r="C3182" s="209"/>
      <c r="D3182" s="210"/>
      <c r="E3182" s="209"/>
      <c r="F3182" s="211"/>
      <c r="G3182" s="229">
        <f t="shared" si="49"/>
        <v>0</v>
      </c>
      <c r="H3182" s="311"/>
    </row>
    <row r="3183" spans="1:8" ht="21.6" customHeight="1" thickBot="1">
      <c r="A3183" s="313"/>
      <c r="B3183" s="280"/>
      <c r="C3183" s="209"/>
      <c r="D3183" s="210"/>
      <c r="E3183" s="209"/>
      <c r="F3183" s="211"/>
      <c r="G3183" s="229">
        <f t="shared" si="49"/>
        <v>0</v>
      </c>
      <c r="H3183" s="311"/>
    </row>
    <row r="3184" spans="1:8" ht="21.6" customHeight="1" thickBot="1">
      <c r="A3184" s="313"/>
      <c r="B3184" s="280"/>
      <c r="C3184" s="209"/>
      <c r="D3184" s="210"/>
      <c r="E3184" s="209"/>
      <c r="F3184" s="211"/>
      <c r="G3184" s="229">
        <f t="shared" si="49"/>
        <v>0</v>
      </c>
      <c r="H3184" s="311"/>
    </row>
    <row r="3185" spans="1:8" ht="21.6" customHeight="1" thickBot="1">
      <c r="A3185" s="313"/>
      <c r="B3185" s="280"/>
      <c r="C3185" s="209"/>
      <c r="D3185" s="210"/>
      <c r="E3185" s="209"/>
      <c r="F3185" s="211"/>
      <c r="G3185" s="229">
        <f t="shared" si="49"/>
        <v>0</v>
      </c>
      <c r="H3185" s="311"/>
    </row>
    <row r="3186" spans="1:8" ht="21.6" customHeight="1" thickBot="1">
      <c r="A3186" s="313"/>
      <c r="B3186" s="280"/>
      <c r="C3186" s="209"/>
      <c r="D3186" s="210"/>
      <c r="E3186" s="209"/>
      <c r="F3186" s="211"/>
      <c r="G3186" s="229">
        <f t="shared" si="49"/>
        <v>0</v>
      </c>
      <c r="H3186" s="311"/>
    </row>
    <row r="3187" spans="1:8" ht="21.6" customHeight="1" thickBot="1">
      <c r="A3187" s="313"/>
      <c r="B3187" s="280"/>
      <c r="C3187" s="209"/>
      <c r="D3187" s="210"/>
      <c r="E3187" s="209"/>
      <c r="F3187" s="211"/>
      <c r="G3187" s="229">
        <f t="shared" si="49"/>
        <v>0</v>
      </c>
      <c r="H3187" s="311"/>
    </row>
    <row r="3188" spans="1:8" ht="21.6" customHeight="1" thickBot="1">
      <c r="A3188" s="313"/>
      <c r="B3188" s="280"/>
      <c r="C3188" s="209"/>
      <c r="D3188" s="210"/>
      <c r="E3188" s="209"/>
      <c r="F3188" s="211"/>
      <c r="G3188" s="229">
        <f t="shared" si="49"/>
        <v>0</v>
      </c>
      <c r="H3188" s="311"/>
    </row>
    <row r="3189" spans="1:8" ht="21.6" customHeight="1" thickBot="1">
      <c r="A3189" s="313"/>
      <c r="B3189" s="280"/>
      <c r="C3189" s="209"/>
      <c r="D3189" s="210"/>
      <c r="E3189" s="209"/>
      <c r="F3189" s="211"/>
      <c r="G3189" s="229">
        <f t="shared" si="49"/>
        <v>0</v>
      </c>
      <c r="H3189" s="311"/>
    </row>
    <row r="3190" spans="1:8" ht="21.6" customHeight="1" thickBot="1">
      <c r="A3190" s="313"/>
      <c r="B3190" s="280"/>
      <c r="C3190" s="209"/>
      <c r="D3190" s="210"/>
      <c r="E3190" s="209"/>
      <c r="F3190" s="211"/>
      <c r="G3190" s="229">
        <f t="shared" si="49"/>
        <v>0</v>
      </c>
      <c r="H3190" s="311"/>
    </row>
    <row r="3191" spans="1:8" ht="21.6" customHeight="1" thickBot="1">
      <c r="A3191" s="313"/>
      <c r="B3191" s="280"/>
      <c r="C3191" s="209"/>
      <c r="D3191" s="210"/>
      <c r="E3191" s="209"/>
      <c r="F3191" s="211"/>
      <c r="G3191" s="229">
        <f t="shared" si="49"/>
        <v>0</v>
      </c>
      <c r="H3191" s="311"/>
    </row>
    <row r="3192" spans="1:8" ht="21.6" customHeight="1" thickBot="1">
      <c r="A3192" s="314"/>
      <c r="B3192" s="310"/>
      <c r="C3192" s="230"/>
      <c r="D3192" s="231"/>
      <c r="E3192" s="230"/>
      <c r="F3192" s="232"/>
      <c r="G3192" s="233">
        <f t="shared" si="49"/>
        <v>0</v>
      </c>
      <c r="H3192" s="311"/>
    </row>
    <row r="3193" spans="1:8" ht="22.2" customHeight="1" thickTop="1" thickBot="1">
      <c r="A3193" s="283">
        <v>160</v>
      </c>
      <c r="B3193" s="280"/>
      <c r="C3193" s="223">
        <v>1</v>
      </c>
      <c r="D3193" s="234"/>
      <c r="E3193" s="223"/>
      <c r="F3193" s="235"/>
      <c r="G3193" s="236">
        <f t="shared" si="49"/>
        <v>0</v>
      </c>
      <c r="H3193" s="282">
        <f>IFERROR((SUM(G3193:G3212)*(B3193/COUNTA(F3193:F3212))),0)</f>
        <v>0</v>
      </c>
    </row>
    <row r="3194" spans="1:8" ht="21.6" customHeight="1" thickBot="1">
      <c r="A3194" s="283"/>
      <c r="B3194" s="280"/>
      <c r="C3194" s="209">
        <v>2</v>
      </c>
      <c r="D3194" s="210"/>
      <c r="E3194" s="209"/>
      <c r="F3194" s="211"/>
      <c r="G3194" s="218">
        <f t="shared" si="49"/>
        <v>0</v>
      </c>
      <c r="H3194" s="282"/>
    </row>
    <row r="3195" spans="1:8" ht="21.6" customHeight="1" thickBot="1">
      <c r="A3195" s="283"/>
      <c r="B3195" s="280"/>
      <c r="C3195" s="209"/>
      <c r="D3195" s="210"/>
      <c r="E3195" s="209"/>
      <c r="F3195" s="211"/>
      <c r="G3195" s="218">
        <f t="shared" si="49"/>
        <v>0</v>
      </c>
      <c r="H3195" s="282"/>
    </row>
    <row r="3196" spans="1:8" ht="21.6" customHeight="1" thickBot="1">
      <c r="A3196" s="283"/>
      <c r="B3196" s="280"/>
      <c r="C3196" s="209"/>
      <c r="D3196" s="210"/>
      <c r="E3196" s="209"/>
      <c r="F3196" s="211"/>
      <c r="G3196" s="218">
        <f t="shared" si="49"/>
        <v>0</v>
      </c>
      <c r="H3196" s="282"/>
    </row>
    <row r="3197" spans="1:8" ht="21.6" customHeight="1" thickBot="1">
      <c r="A3197" s="283"/>
      <c r="B3197" s="280"/>
      <c r="C3197" s="209"/>
      <c r="D3197" s="210"/>
      <c r="E3197" s="209"/>
      <c r="F3197" s="211"/>
      <c r="G3197" s="218">
        <f t="shared" si="49"/>
        <v>0</v>
      </c>
      <c r="H3197" s="282"/>
    </row>
    <row r="3198" spans="1:8" ht="21.6" customHeight="1" thickBot="1">
      <c r="A3198" s="283"/>
      <c r="B3198" s="280"/>
      <c r="C3198" s="209"/>
      <c r="D3198" s="210"/>
      <c r="E3198" s="209"/>
      <c r="F3198" s="211"/>
      <c r="G3198" s="218">
        <f t="shared" si="49"/>
        <v>0</v>
      </c>
      <c r="H3198" s="282"/>
    </row>
    <row r="3199" spans="1:8" ht="21.6" customHeight="1" thickBot="1">
      <c r="A3199" s="283"/>
      <c r="B3199" s="280"/>
      <c r="C3199" s="209"/>
      <c r="D3199" s="210"/>
      <c r="E3199" s="209"/>
      <c r="F3199" s="211"/>
      <c r="G3199" s="218">
        <f t="shared" si="49"/>
        <v>0</v>
      </c>
      <c r="H3199" s="282"/>
    </row>
    <row r="3200" spans="1:8" ht="21.6" customHeight="1" thickBot="1">
      <c r="A3200" s="283"/>
      <c r="B3200" s="280"/>
      <c r="C3200" s="209"/>
      <c r="D3200" s="210"/>
      <c r="E3200" s="209"/>
      <c r="F3200" s="211"/>
      <c r="G3200" s="218">
        <f t="shared" si="49"/>
        <v>0</v>
      </c>
      <c r="H3200" s="282"/>
    </row>
    <row r="3201" spans="1:8" ht="21.6" customHeight="1" thickBot="1">
      <c r="A3201" s="283"/>
      <c r="B3201" s="280"/>
      <c r="C3201" s="209"/>
      <c r="D3201" s="210"/>
      <c r="E3201" s="209"/>
      <c r="F3201" s="211"/>
      <c r="G3201" s="218">
        <f t="shared" si="49"/>
        <v>0</v>
      </c>
      <c r="H3201" s="282"/>
    </row>
    <row r="3202" spans="1:8" ht="21.6" customHeight="1" thickBot="1">
      <c r="A3202" s="283"/>
      <c r="B3202" s="280"/>
      <c r="C3202" s="209"/>
      <c r="D3202" s="210"/>
      <c r="E3202" s="209"/>
      <c r="F3202" s="211"/>
      <c r="G3202" s="218">
        <f t="shared" si="49"/>
        <v>0</v>
      </c>
      <c r="H3202" s="282"/>
    </row>
    <row r="3203" spans="1:8" ht="21.6" customHeight="1" thickBot="1">
      <c r="A3203" s="283"/>
      <c r="B3203" s="280"/>
      <c r="C3203" s="209"/>
      <c r="D3203" s="210"/>
      <c r="E3203" s="209"/>
      <c r="F3203" s="211"/>
      <c r="G3203" s="218">
        <f t="shared" si="49"/>
        <v>0</v>
      </c>
      <c r="H3203" s="282"/>
    </row>
    <row r="3204" spans="1:8" ht="21.6" customHeight="1" thickBot="1">
      <c r="A3204" s="283"/>
      <c r="B3204" s="280"/>
      <c r="C3204" s="209"/>
      <c r="D3204" s="210"/>
      <c r="E3204" s="209"/>
      <c r="F3204" s="211"/>
      <c r="G3204" s="218">
        <f t="shared" si="49"/>
        <v>0</v>
      </c>
      <c r="H3204" s="282"/>
    </row>
    <row r="3205" spans="1:8" ht="21.6" customHeight="1" thickBot="1">
      <c r="A3205" s="283"/>
      <c r="B3205" s="280"/>
      <c r="C3205" s="209"/>
      <c r="D3205" s="210"/>
      <c r="E3205" s="209"/>
      <c r="F3205" s="211"/>
      <c r="G3205" s="218">
        <f t="shared" si="49"/>
        <v>0</v>
      </c>
      <c r="H3205" s="282"/>
    </row>
    <row r="3206" spans="1:8" ht="21.6" customHeight="1" thickBot="1">
      <c r="A3206" s="283"/>
      <c r="B3206" s="280"/>
      <c r="C3206" s="209"/>
      <c r="D3206" s="210"/>
      <c r="E3206" s="209"/>
      <c r="F3206" s="211"/>
      <c r="G3206" s="218">
        <f t="shared" si="49"/>
        <v>0</v>
      </c>
      <c r="H3206" s="282"/>
    </row>
    <row r="3207" spans="1:8" ht="21.6" customHeight="1" thickBot="1">
      <c r="A3207" s="283"/>
      <c r="B3207" s="280"/>
      <c r="C3207" s="209"/>
      <c r="D3207" s="210"/>
      <c r="E3207" s="209"/>
      <c r="F3207" s="211"/>
      <c r="G3207" s="218">
        <f t="shared" si="49"/>
        <v>0</v>
      </c>
      <c r="H3207" s="282"/>
    </row>
    <row r="3208" spans="1:8" ht="21.6" customHeight="1" thickBot="1">
      <c r="A3208" s="283"/>
      <c r="B3208" s="280"/>
      <c r="C3208" s="209"/>
      <c r="D3208" s="210"/>
      <c r="E3208" s="209"/>
      <c r="F3208" s="211"/>
      <c r="G3208" s="218">
        <f t="shared" si="49"/>
        <v>0</v>
      </c>
      <c r="H3208" s="282"/>
    </row>
    <row r="3209" spans="1:8" ht="21.6" customHeight="1" thickBot="1">
      <c r="A3209" s="283"/>
      <c r="B3209" s="280"/>
      <c r="C3209" s="209"/>
      <c r="D3209" s="210"/>
      <c r="E3209" s="209"/>
      <c r="F3209" s="211"/>
      <c r="G3209" s="218">
        <f t="shared" si="49"/>
        <v>0</v>
      </c>
      <c r="H3209" s="282"/>
    </row>
    <row r="3210" spans="1:8" ht="21.6" customHeight="1" thickBot="1">
      <c r="A3210" s="283"/>
      <c r="B3210" s="280"/>
      <c r="C3210" s="209"/>
      <c r="D3210" s="210"/>
      <c r="E3210" s="209"/>
      <c r="F3210" s="211"/>
      <c r="G3210" s="218">
        <f t="shared" si="49"/>
        <v>0</v>
      </c>
      <c r="H3210" s="282"/>
    </row>
    <row r="3211" spans="1:8" ht="21.6" customHeight="1" thickBot="1">
      <c r="A3211" s="283"/>
      <c r="B3211" s="280"/>
      <c r="C3211" s="209"/>
      <c r="D3211" s="210"/>
      <c r="E3211" s="209"/>
      <c r="F3211" s="211"/>
      <c r="G3211" s="218">
        <f t="shared" si="49"/>
        <v>0</v>
      </c>
      <c r="H3211" s="282"/>
    </row>
    <row r="3212" spans="1:8" ht="21.6" customHeight="1" thickBot="1">
      <c r="A3212" s="283"/>
      <c r="B3212" s="280"/>
      <c r="C3212" s="220"/>
      <c r="D3212" s="221"/>
      <c r="E3212" s="220"/>
      <c r="F3212" s="222"/>
      <c r="G3212" s="224">
        <f t="shared" si="49"/>
        <v>0</v>
      </c>
      <c r="H3212" s="282"/>
    </row>
    <row r="3213" spans="1:8" ht="22.2" customHeight="1" thickTop="1" thickBot="1">
      <c r="A3213" s="306">
        <v>161</v>
      </c>
      <c r="B3213" s="309"/>
      <c r="C3213" s="225">
        <v>1</v>
      </c>
      <c r="D3213" s="226"/>
      <c r="E3213" s="225"/>
      <c r="F3213" s="227"/>
      <c r="G3213" s="228">
        <f t="shared" ref="G3213:G3276" si="50">IF($E3213=$K$13,0.1466*(($F3213*7/22)^0.7187),IF($E3213=$K$14,0.49522*((($F3213*7/22)^2)^0.8726),IF($E3213=$K$15,0.17446*((($F3213*7/22)^2)^1.0437),IF($E3213=$K$16,0.2425*((($F3213*7/22)^2)^1.0751)))))*1.27*0.47*(44/12)</f>
        <v>0</v>
      </c>
      <c r="H3213" s="311">
        <f>IFERROR((SUM(G3213:G3232)*(B3213/COUNTA(F3213:F3232))),0)</f>
        <v>0</v>
      </c>
    </row>
    <row r="3214" spans="1:8" ht="21.6" customHeight="1" thickBot="1">
      <c r="A3214" s="307"/>
      <c r="B3214" s="280"/>
      <c r="C3214" s="209">
        <v>2</v>
      </c>
      <c r="D3214" s="210"/>
      <c r="E3214" s="209"/>
      <c r="F3214" s="211"/>
      <c r="G3214" s="229">
        <f t="shared" si="50"/>
        <v>0</v>
      </c>
      <c r="H3214" s="311"/>
    </row>
    <row r="3215" spans="1:8" ht="21.6" customHeight="1" thickBot="1">
      <c r="A3215" s="307"/>
      <c r="B3215" s="280"/>
      <c r="C3215" s="209"/>
      <c r="D3215" s="210"/>
      <c r="E3215" s="209"/>
      <c r="F3215" s="211"/>
      <c r="G3215" s="229">
        <f t="shared" si="50"/>
        <v>0</v>
      </c>
      <c r="H3215" s="311"/>
    </row>
    <row r="3216" spans="1:8" ht="21.6" customHeight="1" thickBot="1">
      <c r="A3216" s="307"/>
      <c r="B3216" s="280"/>
      <c r="C3216" s="209"/>
      <c r="D3216" s="210"/>
      <c r="E3216" s="209"/>
      <c r="F3216" s="211"/>
      <c r="G3216" s="229">
        <f t="shared" si="50"/>
        <v>0</v>
      </c>
      <c r="H3216" s="311"/>
    </row>
    <row r="3217" spans="1:8" ht="21.6" customHeight="1" thickBot="1">
      <c r="A3217" s="307"/>
      <c r="B3217" s="280"/>
      <c r="C3217" s="209"/>
      <c r="D3217" s="210"/>
      <c r="E3217" s="209"/>
      <c r="F3217" s="211"/>
      <c r="G3217" s="229">
        <f t="shared" si="50"/>
        <v>0</v>
      </c>
      <c r="H3217" s="311"/>
    </row>
    <row r="3218" spans="1:8" ht="21.6" customHeight="1" thickBot="1">
      <c r="A3218" s="307"/>
      <c r="B3218" s="280"/>
      <c r="C3218" s="209"/>
      <c r="D3218" s="210"/>
      <c r="E3218" s="209"/>
      <c r="F3218" s="211"/>
      <c r="G3218" s="229">
        <f t="shared" si="50"/>
        <v>0</v>
      </c>
      <c r="H3218" s="311"/>
    </row>
    <row r="3219" spans="1:8" ht="21.6" customHeight="1" thickBot="1">
      <c r="A3219" s="307"/>
      <c r="B3219" s="280"/>
      <c r="C3219" s="209"/>
      <c r="D3219" s="210"/>
      <c r="E3219" s="209"/>
      <c r="F3219" s="211"/>
      <c r="G3219" s="229">
        <f t="shared" si="50"/>
        <v>0</v>
      </c>
      <c r="H3219" s="311"/>
    </row>
    <row r="3220" spans="1:8" ht="21.6" customHeight="1" thickBot="1">
      <c r="A3220" s="307"/>
      <c r="B3220" s="280"/>
      <c r="C3220" s="209"/>
      <c r="D3220" s="210"/>
      <c r="E3220" s="209"/>
      <c r="F3220" s="211"/>
      <c r="G3220" s="229">
        <f t="shared" si="50"/>
        <v>0</v>
      </c>
      <c r="H3220" s="311"/>
    </row>
    <row r="3221" spans="1:8" ht="21.6" customHeight="1" thickBot="1">
      <c r="A3221" s="307"/>
      <c r="B3221" s="280"/>
      <c r="C3221" s="209"/>
      <c r="D3221" s="210"/>
      <c r="E3221" s="209"/>
      <c r="F3221" s="211"/>
      <c r="G3221" s="229">
        <f t="shared" si="50"/>
        <v>0</v>
      </c>
      <c r="H3221" s="311"/>
    </row>
    <row r="3222" spans="1:8" ht="21.6" customHeight="1" thickBot="1">
      <c r="A3222" s="307"/>
      <c r="B3222" s="280"/>
      <c r="C3222" s="209"/>
      <c r="D3222" s="210"/>
      <c r="E3222" s="209"/>
      <c r="F3222" s="211"/>
      <c r="G3222" s="229">
        <f t="shared" si="50"/>
        <v>0</v>
      </c>
      <c r="H3222" s="311"/>
    </row>
    <row r="3223" spans="1:8" ht="21.6" customHeight="1" thickBot="1">
      <c r="A3223" s="307"/>
      <c r="B3223" s="280"/>
      <c r="C3223" s="209"/>
      <c r="D3223" s="210"/>
      <c r="E3223" s="209"/>
      <c r="F3223" s="211"/>
      <c r="G3223" s="229">
        <f t="shared" si="50"/>
        <v>0</v>
      </c>
      <c r="H3223" s="311"/>
    </row>
    <row r="3224" spans="1:8" ht="21.6" customHeight="1" thickBot="1">
      <c r="A3224" s="307"/>
      <c r="B3224" s="280"/>
      <c r="C3224" s="209"/>
      <c r="D3224" s="210"/>
      <c r="E3224" s="209"/>
      <c r="F3224" s="211"/>
      <c r="G3224" s="229">
        <f t="shared" si="50"/>
        <v>0</v>
      </c>
      <c r="H3224" s="311"/>
    </row>
    <row r="3225" spans="1:8" ht="21.6" customHeight="1" thickBot="1">
      <c r="A3225" s="307"/>
      <c r="B3225" s="280"/>
      <c r="C3225" s="209"/>
      <c r="D3225" s="210"/>
      <c r="E3225" s="209"/>
      <c r="F3225" s="211"/>
      <c r="G3225" s="229">
        <f t="shared" si="50"/>
        <v>0</v>
      </c>
      <c r="H3225" s="311"/>
    </row>
    <row r="3226" spans="1:8" ht="21.6" customHeight="1" thickBot="1">
      <c r="A3226" s="307"/>
      <c r="B3226" s="280"/>
      <c r="C3226" s="209"/>
      <c r="D3226" s="210"/>
      <c r="E3226" s="209"/>
      <c r="F3226" s="211"/>
      <c r="G3226" s="229">
        <f t="shared" si="50"/>
        <v>0</v>
      </c>
      <c r="H3226" s="311"/>
    </row>
    <row r="3227" spans="1:8" ht="21.6" customHeight="1" thickBot="1">
      <c r="A3227" s="307"/>
      <c r="B3227" s="280"/>
      <c r="C3227" s="209"/>
      <c r="D3227" s="210"/>
      <c r="E3227" s="209"/>
      <c r="F3227" s="211"/>
      <c r="G3227" s="229">
        <f t="shared" si="50"/>
        <v>0</v>
      </c>
      <c r="H3227" s="311"/>
    </row>
    <row r="3228" spans="1:8" ht="21.6" customHeight="1" thickBot="1">
      <c r="A3228" s="307"/>
      <c r="B3228" s="280"/>
      <c r="C3228" s="209"/>
      <c r="D3228" s="210"/>
      <c r="E3228" s="209"/>
      <c r="F3228" s="211"/>
      <c r="G3228" s="229">
        <f t="shared" si="50"/>
        <v>0</v>
      </c>
      <c r="H3228" s="311"/>
    </row>
    <row r="3229" spans="1:8" ht="21.6" customHeight="1" thickBot="1">
      <c r="A3229" s="307"/>
      <c r="B3229" s="280"/>
      <c r="C3229" s="209"/>
      <c r="D3229" s="210"/>
      <c r="E3229" s="209"/>
      <c r="F3229" s="211"/>
      <c r="G3229" s="229">
        <f t="shared" si="50"/>
        <v>0</v>
      </c>
      <c r="H3229" s="311"/>
    </row>
    <row r="3230" spans="1:8" ht="21.6" customHeight="1" thickBot="1">
      <c r="A3230" s="307"/>
      <c r="B3230" s="280"/>
      <c r="C3230" s="209"/>
      <c r="D3230" s="210"/>
      <c r="E3230" s="209"/>
      <c r="F3230" s="211"/>
      <c r="G3230" s="229">
        <f t="shared" si="50"/>
        <v>0</v>
      </c>
      <c r="H3230" s="311"/>
    </row>
    <row r="3231" spans="1:8" ht="21.6" customHeight="1" thickBot="1">
      <c r="A3231" s="307"/>
      <c r="B3231" s="280"/>
      <c r="C3231" s="209"/>
      <c r="D3231" s="210"/>
      <c r="E3231" s="209"/>
      <c r="F3231" s="211"/>
      <c r="G3231" s="229">
        <f t="shared" si="50"/>
        <v>0</v>
      </c>
      <c r="H3231" s="311"/>
    </row>
    <row r="3232" spans="1:8" ht="21.6" customHeight="1" thickBot="1">
      <c r="A3232" s="308"/>
      <c r="B3232" s="310"/>
      <c r="C3232" s="230"/>
      <c r="D3232" s="231"/>
      <c r="E3232" s="230"/>
      <c r="F3232" s="232"/>
      <c r="G3232" s="233">
        <f t="shared" si="50"/>
        <v>0</v>
      </c>
      <c r="H3232" s="311"/>
    </row>
    <row r="3233" spans="1:8" ht="22.2" customHeight="1" thickTop="1" thickBot="1">
      <c r="A3233" s="277">
        <v>162</v>
      </c>
      <c r="B3233" s="280"/>
      <c r="C3233" s="223">
        <v>1</v>
      </c>
      <c r="D3233" s="234"/>
      <c r="E3233" s="223"/>
      <c r="F3233" s="235"/>
      <c r="G3233" s="236">
        <f t="shared" si="50"/>
        <v>0</v>
      </c>
      <c r="H3233" s="282">
        <f>IFERROR((SUM(G3233:G3252)*(B3233/COUNTA(F3233:F3252))),0)</f>
        <v>0</v>
      </c>
    </row>
    <row r="3234" spans="1:8" ht="21.6" customHeight="1" thickBot="1">
      <c r="A3234" s="277"/>
      <c r="B3234" s="280"/>
      <c r="C3234" s="209">
        <v>2</v>
      </c>
      <c r="D3234" s="210"/>
      <c r="E3234" s="209"/>
      <c r="F3234" s="211"/>
      <c r="G3234" s="218">
        <f t="shared" si="50"/>
        <v>0</v>
      </c>
      <c r="H3234" s="282"/>
    </row>
    <row r="3235" spans="1:8" ht="21.6" customHeight="1" thickBot="1">
      <c r="A3235" s="277"/>
      <c r="B3235" s="280"/>
      <c r="C3235" s="209"/>
      <c r="D3235" s="210"/>
      <c r="E3235" s="209"/>
      <c r="F3235" s="211"/>
      <c r="G3235" s="218">
        <f t="shared" si="50"/>
        <v>0</v>
      </c>
      <c r="H3235" s="282"/>
    </row>
    <row r="3236" spans="1:8" ht="21.6" customHeight="1" thickBot="1">
      <c r="A3236" s="277"/>
      <c r="B3236" s="280"/>
      <c r="C3236" s="209"/>
      <c r="D3236" s="210"/>
      <c r="E3236" s="209"/>
      <c r="F3236" s="211"/>
      <c r="G3236" s="218">
        <f t="shared" si="50"/>
        <v>0</v>
      </c>
      <c r="H3236" s="282"/>
    </row>
    <row r="3237" spans="1:8" ht="21.6" customHeight="1" thickBot="1">
      <c r="A3237" s="277"/>
      <c r="B3237" s="280"/>
      <c r="C3237" s="209"/>
      <c r="D3237" s="210"/>
      <c r="E3237" s="209"/>
      <c r="F3237" s="211"/>
      <c r="G3237" s="218">
        <f t="shared" si="50"/>
        <v>0</v>
      </c>
      <c r="H3237" s="282"/>
    </row>
    <row r="3238" spans="1:8" ht="21.6" customHeight="1" thickBot="1">
      <c r="A3238" s="277"/>
      <c r="B3238" s="280"/>
      <c r="C3238" s="209"/>
      <c r="D3238" s="210"/>
      <c r="E3238" s="209"/>
      <c r="F3238" s="211"/>
      <c r="G3238" s="218">
        <f t="shared" si="50"/>
        <v>0</v>
      </c>
      <c r="H3238" s="282"/>
    </row>
    <row r="3239" spans="1:8" ht="21.6" customHeight="1" thickBot="1">
      <c r="A3239" s="277"/>
      <c r="B3239" s="280"/>
      <c r="C3239" s="209"/>
      <c r="D3239" s="210"/>
      <c r="E3239" s="209"/>
      <c r="F3239" s="211"/>
      <c r="G3239" s="218">
        <f t="shared" si="50"/>
        <v>0</v>
      </c>
      <c r="H3239" s="282"/>
    </row>
    <row r="3240" spans="1:8" ht="21.6" customHeight="1" thickBot="1">
      <c r="A3240" s="277"/>
      <c r="B3240" s="280"/>
      <c r="C3240" s="209"/>
      <c r="D3240" s="210"/>
      <c r="E3240" s="209"/>
      <c r="F3240" s="211"/>
      <c r="G3240" s="218">
        <f t="shared" si="50"/>
        <v>0</v>
      </c>
      <c r="H3240" s="282"/>
    </row>
    <row r="3241" spans="1:8" ht="21.6" customHeight="1" thickBot="1">
      <c r="A3241" s="277"/>
      <c r="B3241" s="280"/>
      <c r="C3241" s="209"/>
      <c r="D3241" s="210"/>
      <c r="E3241" s="209"/>
      <c r="F3241" s="211"/>
      <c r="G3241" s="218">
        <f t="shared" si="50"/>
        <v>0</v>
      </c>
      <c r="H3241" s="282"/>
    </row>
    <row r="3242" spans="1:8" ht="21.6" customHeight="1" thickBot="1">
      <c r="A3242" s="277"/>
      <c r="B3242" s="280"/>
      <c r="C3242" s="209"/>
      <c r="D3242" s="210"/>
      <c r="E3242" s="209"/>
      <c r="F3242" s="211"/>
      <c r="G3242" s="218">
        <f t="shared" si="50"/>
        <v>0</v>
      </c>
      <c r="H3242" s="282"/>
    </row>
    <row r="3243" spans="1:8" ht="21.6" customHeight="1" thickBot="1">
      <c r="A3243" s="277"/>
      <c r="B3243" s="280"/>
      <c r="C3243" s="209"/>
      <c r="D3243" s="210"/>
      <c r="E3243" s="209"/>
      <c r="F3243" s="211"/>
      <c r="G3243" s="218">
        <f t="shared" si="50"/>
        <v>0</v>
      </c>
      <c r="H3243" s="282"/>
    </row>
    <row r="3244" spans="1:8" ht="21.6" customHeight="1" thickBot="1">
      <c r="A3244" s="277"/>
      <c r="B3244" s="280"/>
      <c r="C3244" s="209"/>
      <c r="D3244" s="210"/>
      <c r="E3244" s="209"/>
      <c r="F3244" s="211"/>
      <c r="G3244" s="218">
        <f t="shared" si="50"/>
        <v>0</v>
      </c>
      <c r="H3244" s="282"/>
    </row>
    <row r="3245" spans="1:8" ht="21.6" customHeight="1" thickBot="1">
      <c r="A3245" s="277"/>
      <c r="B3245" s="280"/>
      <c r="C3245" s="209"/>
      <c r="D3245" s="210"/>
      <c r="E3245" s="209"/>
      <c r="F3245" s="211"/>
      <c r="G3245" s="218">
        <f t="shared" si="50"/>
        <v>0</v>
      </c>
      <c r="H3245" s="282"/>
    </row>
    <row r="3246" spans="1:8" ht="21.6" customHeight="1" thickBot="1">
      <c r="A3246" s="277"/>
      <c r="B3246" s="280"/>
      <c r="C3246" s="209"/>
      <c r="D3246" s="210"/>
      <c r="E3246" s="209"/>
      <c r="F3246" s="211"/>
      <c r="G3246" s="218">
        <f t="shared" si="50"/>
        <v>0</v>
      </c>
      <c r="H3246" s="282"/>
    </row>
    <row r="3247" spans="1:8" ht="21.6" customHeight="1" thickBot="1">
      <c r="A3247" s="277"/>
      <c r="B3247" s="280"/>
      <c r="C3247" s="209"/>
      <c r="D3247" s="210"/>
      <c r="E3247" s="209"/>
      <c r="F3247" s="211"/>
      <c r="G3247" s="218">
        <f t="shared" si="50"/>
        <v>0</v>
      </c>
      <c r="H3247" s="282"/>
    </row>
    <row r="3248" spans="1:8" ht="21.6" customHeight="1" thickBot="1">
      <c r="A3248" s="277"/>
      <c r="B3248" s="280"/>
      <c r="C3248" s="209"/>
      <c r="D3248" s="210"/>
      <c r="E3248" s="209"/>
      <c r="F3248" s="211"/>
      <c r="G3248" s="218">
        <f t="shared" si="50"/>
        <v>0</v>
      </c>
      <c r="H3248" s="282"/>
    </row>
    <row r="3249" spans="1:8" ht="21.6" customHeight="1" thickBot="1">
      <c r="A3249" s="277"/>
      <c r="B3249" s="280"/>
      <c r="C3249" s="209"/>
      <c r="D3249" s="210"/>
      <c r="E3249" s="209"/>
      <c r="F3249" s="211"/>
      <c r="G3249" s="218">
        <f t="shared" si="50"/>
        <v>0</v>
      </c>
      <c r="H3249" s="282"/>
    </row>
    <row r="3250" spans="1:8" ht="21.6" customHeight="1" thickBot="1">
      <c r="A3250" s="277"/>
      <c r="B3250" s="280"/>
      <c r="C3250" s="209"/>
      <c r="D3250" s="210"/>
      <c r="E3250" s="209"/>
      <c r="F3250" s="211"/>
      <c r="G3250" s="218">
        <f t="shared" si="50"/>
        <v>0</v>
      </c>
      <c r="H3250" s="282"/>
    </row>
    <row r="3251" spans="1:8" ht="21.6" customHeight="1" thickBot="1">
      <c r="A3251" s="277"/>
      <c r="B3251" s="280"/>
      <c r="C3251" s="209"/>
      <c r="D3251" s="210"/>
      <c r="E3251" s="209"/>
      <c r="F3251" s="211"/>
      <c r="G3251" s="218">
        <f t="shared" si="50"/>
        <v>0</v>
      </c>
      <c r="H3251" s="282"/>
    </row>
    <row r="3252" spans="1:8" ht="21.6" customHeight="1" thickBot="1">
      <c r="A3252" s="277"/>
      <c r="B3252" s="280"/>
      <c r="C3252" s="220"/>
      <c r="D3252" s="221"/>
      <c r="E3252" s="220"/>
      <c r="F3252" s="222"/>
      <c r="G3252" s="224">
        <f t="shared" si="50"/>
        <v>0</v>
      </c>
      <c r="H3252" s="282"/>
    </row>
    <row r="3253" spans="1:8" ht="22.2" customHeight="1" thickTop="1" thickBot="1">
      <c r="A3253" s="312">
        <v>163</v>
      </c>
      <c r="B3253" s="309"/>
      <c r="C3253" s="225">
        <v>1</v>
      </c>
      <c r="D3253" s="226"/>
      <c r="E3253" s="225"/>
      <c r="F3253" s="227"/>
      <c r="G3253" s="228">
        <f t="shared" si="50"/>
        <v>0</v>
      </c>
      <c r="H3253" s="311">
        <f>IFERROR((SUM(G3253:G3272)*(B3253/COUNTA(F3253:F3272))),0)</f>
        <v>0</v>
      </c>
    </row>
    <row r="3254" spans="1:8" ht="21.6" customHeight="1" thickBot="1">
      <c r="A3254" s="313"/>
      <c r="B3254" s="280"/>
      <c r="C3254" s="209">
        <v>2</v>
      </c>
      <c r="D3254" s="210"/>
      <c r="E3254" s="209"/>
      <c r="F3254" s="211"/>
      <c r="G3254" s="229">
        <f t="shared" si="50"/>
        <v>0</v>
      </c>
      <c r="H3254" s="311"/>
    </row>
    <row r="3255" spans="1:8" ht="21.6" customHeight="1" thickBot="1">
      <c r="A3255" s="313"/>
      <c r="B3255" s="280"/>
      <c r="C3255" s="209"/>
      <c r="D3255" s="210"/>
      <c r="E3255" s="209"/>
      <c r="F3255" s="211"/>
      <c r="G3255" s="229">
        <f t="shared" si="50"/>
        <v>0</v>
      </c>
      <c r="H3255" s="311"/>
    </row>
    <row r="3256" spans="1:8" ht="21.6" customHeight="1" thickBot="1">
      <c r="A3256" s="313"/>
      <c r="B3256" s="280"/>
      <c r="C3256" s="209"/>
      <c r="D3256" s="210"/>
      <c r="E3256" s="209"/>
      <c r="F3256" s="211"/>
      <c r="G3256" s="229">
        <f t="shared" si="50"/>
        <v>0</v>
      </c>
      <c r="H3256" s="311"/>
    </row>
    <row r="3257" spans="1:8" ht="21.6" customHeight="1" thickBot="1">
      <c r="A3257" s="313"/>
      <c r="B3257" s="280"/>
      <c r="C3257" s="209"/>
      <c r="D3257" s="210"/>
      <c r="E3257" s="209"/>
      <c r="F3257" s="211"/>
      <c r="G3257" s="229">
        <f t="shared" si="50"/>
        <v>0</v>
      </c>
      <c r="H3257" s="311"/>
    </row>
    <row r="3258" spans="1:8" ht="21.6" customHeight="1" thickBot="1">
      <c r="A3258" s="313"/>
      <c r="B3258" s="280"/>
      <c r="C3258" s="209"/>
      <c r="D3258" s="210"/>
      <c r="E3258" s="209"/>
      <c r="F3258" s="211"/>
      <c r="G3258" s="229">
        <f t="shared" si="50"/>
        <v>0</v>
      </c>
      <c r="H3258" s="311"/>
    </row>
    <row r="3259" spans="1:8" ht="21.6" customHeight="1" thickBot="1">
      <c r="A3259" s="313"/>
      <c r="B3259" s="280"/>
      <c r="C3259" s="209"/>
      <c r="D3259" s="210"/>
      <c r="E3259" s="209"/>
      <c r="F3259" s="211"/>
      <c r="G3259" s="229">
        <f t="shared" si="50"/>
        <v>0</v>
      </c>
      <c r="H3259" s="311"/>
    </row>
    <row r="3260" spans="1:8" ht="21.6" customHeight="1" thickBot="1">
      <c r="A3260" s="313"/>
      <c r="B3260" s="280"/>
      <c r="C3260" s="209"/>
      <c r="D3260" s="210"/>
      <c r="E3260" s="209"/>
      <c r="F3260" s="211"/>
      <c r="G3260" s="229">
        <f t="shared" si="50"/>
        <v>0</v>
      </c>
      <c r="H3260" s="311"/>
    </row>
    <row r="3261" spans="1:8" ht="21.6" customHeight="1" thickBot="1">
      <c r="A3261" s="313"/>
      <c r="B3261" s="280"/>
      <c r="C3261" s="209"/>
      <c r="D3261" s="210"/>
      <c r="E3261" s="209"/>
      <c r="F3261" s="211"/>
      <c r="G3261" s="229">
        <f t="shared" si="50"/>
        <v>0</v>
      </c>
      <c r="H3261" s="311"/>
    </row>
    <row r="3262" spans="1:8" ht="21.6" customHeight="1" thickBot="1">
      <c r="A3262" s="313"/>
      <c r="B3262" s="280"/>
      <c r="C3262" s="209"/>
      <c r="D3262" s="210"/>
      <c r="E3262" s="209"/>
      <c r="F3262" s="211"/>
      <c r="G3262" s="229">
        <f t="shared" si="50"/>
        <v>0</v>
      </c>
      <c r="H3262" s="311"/>
    </row>
    <row r="3263" spans="1:8" ht="21.6" customHeight="1" thickBot="1">
      <c r="A3263" s="313"/>
      <c r="B3263" s="280"/>
      <c r="C3263" s="209"/>
      <c r="D3263" s="210"/>
      <c r="E3263" s="209"/>
      <c r="F3263" s="211"/>
      <c r="G3263" s="229">
        <f t="shared" si="50"/>
        <v>0</v>
      </c>
      <c r="H3263" s="311"/>
    </row>
    <row r="3264" spans="1:8" ht="21.6" customHeight="1" thickBot="1">
      <c r="A3264" s="313"/>
      <c r="B3264" s="280"/>
      <c r="C3264" s="209"/>
      <c r="D3264" s="210"/>
      <c r="E3264" s="209"/>
      <c r="F3264" s="211"/>
      <c r="G3264" s="229">
        <f t="shared" si="50"/>
        <v>0</v>
      </c>
      <c r="H3264" s="311"/>
    </row>
    <row r="3265" spans="1:8" ht="21.6" customHeight="1" thickBot="1">
      <c r="A3265" s="313"/>
      <c r="B3265" s="280"/>
      <c r="C3265" s="209"/>
      <c r="D3265" s="210"/>
      <c r="E3265" s="209"/>
      <c r="F3265" s="211"/>
      <c r="G3265" s="229">
        <f t="shared" si="50"/>
        <v>0</v>
      </c>
      <c r="H3265" s="311"/>
    </row>
    <row r="3266" spans="1:8" ht="21.6" customHeight="1" thickBot="1">
      <c r="A3266" s="313"/>
      <c r="B3266" s="280"/>
      <c r="C3266" s="209"/>
      <c r="D3266" s="210"/>
      <c r="E3266" s="209"/>
      <c r="F3266" s="211"/>
      <c r="G3266" s="229">
        <f t="shared" si="50"/>
        <v>0</v>
      </c>
      <c r="H3266" s="311"/>
    </row>
    <row r="3267" spans="1:8" ht="21.6" customHeight="1" thickBot="1">
      <c r="A3267" s="313"/>
      <c r="B3267" s="280"/>
      <c r="C3267" s="209"/>
      <c r="D3267" s="210"/>
      <c r="E3267" s="209"/>
      <c r="F3267" s="211"/>
      <c r="G3267" s="229">
        <f t="shared" si="50"/>
        <v>0</v>
      </c>
      <c r="H3267" s="311"/>
    </row>
    <row r="3268" spans="1:8" ht="21.6" customHeight="1" thickBot="1">
      <c r="A3268" s="313"/>
      <c r="B3268" s="280"/>
      <c r="C3268" s="209"/>
      <c r="D3268" s="210"/>
      <c r="E3268" s="209"/>
      <c r="F3268" s="211"/>
      <c r="G3268" s="229">
        <f t="shared" si="50"/>
        <v>0</v>
      </c>
      <c r="H3268" s="311"/>
    </row>
    <row r="3269" spans="1:8" ht="21.6" customHeight="1" thickBot="1">
      <c r="A3269" s="313"/>
      <c r="B3269" s="280"/>
      <c r="C3269" s="209"/>
      <c r="D3269" s="210"/>
      <c r="E3269" s="209"/>
      <c r="F3269" s="211"/>
      <c r="G3269" s="229">
        <f t="shared" si="50"/>
        <v>0</v>
      </c>
      <c r="H3269" s="311"/>
    </row>
    <row r="3270" spans="1:8" ht="21.6" customHeight="1" thickBot="1">
      <c r="A3270" s="313"/>
      <c r="B3270" s="280"/>
      <c r="C3270" s="209"/>
      <c r="D3270" s="210"/>
      <c r="E3270" s="209"/>
      <c r="F3270" s="211"/>
      <c r="G3270" s="229">
        <f t="shared" si="50"/>
        <v>0</v>
      </c>
      <c r="H3270" s="311"/>
    </row>
    <row r="3271" spans="1:8" ht="21.6" customHeight="1" thickBot="1">
      <c r="A3271" s="313"/>
      <c r="B3271" s="280"/>
      <c r="C3271" s="209"/>
      <c r="D3271" s="210"/>
      <c r="E3271" s="209"/>
      <c r="F3271" s="211"/>
      <c r="G3271" s="229">
        <f t="shared" si="50"/>
        <v>0</v>
      </c>
      <c r="H3271" s="311"/>
    </row>
    <row r="3272" spans="1:8" ht="21.6" customHeight="1" thickBot="1">
      <c r="A3272" s="314"/>
      <c r="B3272" s="310"/>
      <c r="C3272" s="230"/>
      <c r="D3272" s="231"/>
      <c r="E3272" s="230"/>
      <c r="F3272" s="232"/>
      <c r="G3272" s="233">
        <f t="shared" si="50"/>
        <v>0</v>
      </c>
      <c r="H3272" s="311"/>
    </row>
    <row r="3273" spans="1:8" ht="22.2" customHeight="1" thickTop="1" thickBot="1">
      <c r="A3273" s="283">
        <v>164</v>
      </c>
      <c r="B3273" s="280"/>
      <c r="C3273" s="223">
        <v>1</v>
      </c>
      <c r="D3273" s="234"/>
      <c r="E3273" s="223"/>
      <c r="F3273" s="235"/>
      <c r="G3273" s="236">
        <f t="shared" si="50"/>
        <v>0</v>
      </c>
      <c r="H3273" s="282">
        <f>IFERROR((SUM(G3273:G3292)*(B3273/COUNTA(F3273:F3292))),0)</f>
        <v>0</v>
      </c>
    </row>
    <row r="3274" spans="1:8" ht="21.6" customHeight="1" thickBot="1">
      <c r="A3274" s="283"/>
      <c r="B3274" s="280"/>
      <c r="C3274" s="209">
        <v>2</v>
      </c>
      <c r="D3274" s="210"/>
      <c r="E3274" s="209"/>
      <c r="F3274" s="211"/>
      <c r="G3274" s="218">
        <f t="shared" si="50"/>
        <v>0</v>
      </c>
      <c r="H3274" s="282"/>
    </row>
    <row r="3275" spans="1:8" ht="21.6" customHeight="1" thickBot="1">
      <c r="A3275" s="283"/>
      <c r="B3275" s="280"/>
      <c r="C3275" s="209"/>
      <c r="D3275" s="210"/>
      <c r="E3275" s="209"/>
      <c r="F3275" s="211"/>
      <c r="G3275" s="218">
        <f t="shared" si="50"/>
        <v>0</v>
      </c>
      <c r="H3275" s="282"/>
    </row>
    <row r="3276" spans="1:8" ht="21.6" customHeight="1" thickBot="1">
      <c r="A3276" s="283"/>
      <c r="B3276" s="280"/>
      <c r="C3276" s="209"/>
      <c r="D3276" s="210"/>
      <c r="E3276" s="209"/>
      <c r="F3276" s="211"/>
      <c r="G3276" s="218">
        <f t="shared" si="50"/>
        <v>0</v>
      </c>
      <c r="H3276" s="282"/>
    </row>
    <row r="3277" spans="1:8" ht="21.6" customHeight="1" thickBot="1">
      <c r="A3277" s="283"/>
      <c r="B3277" s="280"/>
      <c r="C3277" s="209"/>
      <c r="D3277" s="210"/>
      <c r="E3277" s="209"/>
      <c r="F3277" s="211"/>
      <c r="G3277" s="218">
        <f t="shared" ref="G3277:G3340" si="51">IF($E3277=$K$13,0.1466*(($F3277*7/22)^0.7187),IF($E3277=$K$14,0.49522*((($F3277*7/22)^2)^0.8726),IF($E3277=$K$15,0.17446*((($F3277*7/22)^2)^1.0437),IF($E3277=$K$16,0.2425*((($F3277*7/22)^2)^1.0751)))))*1.27*0.47*(44/12)</f>
        <v>0</v>
      </c>
      <c r="H3277" s="282"/>
    </row>
    <row r="3278" spans="1:8" ht="21.6" customHeight="1" thickBot="1">
      <c r="A3278" s="283"/>
      <c r="B3278" s="280"/>
      <c r="C3278" s="209"/>
      <c r="D3278" s="210"/>
      <c r="E3278" s="209"/>
      <c r="F3278" s="211"/>
      <c r="G3278" s="218">
        <f t="shared" si="51"/>
        <v>0</v>
      </c>
      <c r="H3278" s="282"/>
    </row>
    <row r="3279" spans="1:8" ht="21.6" customHeight="1" thickBot="1">
      <c r="A3279" s="283"/>
      <c r="B3279" s="280"/>
      <c r="C3279" s="209"/>
      <c r="D3279" s="210"/>
      <c r="E3279" s="209"/>
      <c r="F3279" s="211"/>
      <c r="G3279" s="218">
        <f t="shared" si="51"/>
        <v>0</v>
      </c>
      <c r="H3279" s="282"/>
    </row>
    <row r="3280" spans="1:8" ht="21.6" customHeight="1" thickBot="1">
      <c r="A3280" s="283"/>
      <c r="B3280" s="280"/>
      <c r="C3280" s="209"/>
      <c r="D3280" s="210"/>
      <c r="E3280" s="209"/>
      <c r="F3280" s="211"/>
      <c r="G3280" s="218">
        <f t="shared" si="51"/>
        <v>0</v>
      </c>
      <c r="H3280" s="282"/>
    </row>
    <row r="3281" spans="1:8" ht="21.6" customHeight="1" thickBot="1">
      <c r="A3281" s="283"/>
      <c r="B3281" s="280"/>
      <c r="C3281" s="209"/>
      <c r="D3281" s="210"/>
      <c r="E3281" s="209"/>
      <c r="F3281" s="211"/>
      <c r="G3281" s="218">
        <f t="shared" si="51"/>
        <v>0</v>
      </c>
      <c r="H3281" s="282"/>
    </row>
    <row r="3282" spans="1:8" ht="21.6" customHeight="1" thickBot="1">
      <c r="A3282" s="283"/>
      <c r="B3282" s="280"/>
      <c r="C3282" s="209"/>
      <c r="D3282" s="210"/>
      <c r="E3282" s="209"/>
      <c r="F3282" s="211"/>
      <c r="G3282" s="218">
        <f t="shared" si="51"/>
        <v>0</v>
      </c>
      <c r="H3282" s="282"/>
    </row>
    <row r="3283" spans="1:8" ht="21.6" customHeight="1" thickBot="1">
      <c r="A3283" s="283"/>
      <c r="B3283" s="280"/>
      <c r="C3283" s="209"/>
      <c r="D3283" s="210"/>
      <c r="E3283" s="209"/>
      <c r="F3283" s="211"/>
      <c r="G3283" s="218">
        <f t="shared" si="51"/>
        <v>0</v>
      </c>
      <c r="H3283" s="282"/>
    </row>
    <row r="3284" spans="1:8" ht="21.6" customHeight="1" thickBot="1">
      <c r="A3284" s="283"/>
      <c r="B3284" s="280"/>
      <c r="C3284" s="209"/>
      <c r="D3284" s="210"/>
      <c r="E3284" s="209"/>
      <c r="F3284" s="211"/>
      <c r="G3284" s="218">
        <f t="shared" si="51"/>
        <v>0</v>
      </c>
      <c r="H3284" s="282"/>
    </row>
    <row r="3285" spans="1:8" ht="21.6" customHeight="1" thickBot="1">
      <c r="A3285" s="283"/>
      <c r="B3285" s="280"/>
      <c r="C3285" s="209"/>
      <c r="D3285" s="210"/>
      <c r="E3285" s="209"/>
      <c r="F3285" s="211"/>
      <c r="G3285" s="218">
        <f t="shared" si="51"/>
        <v>0</v>
      </c>
      <c r="H3285" s="282"/>
    </row>
    <row r="3286" spans="1:8" ht="21.6" customHeight="1" thickBot="1">
      <c r="A3286" s="283"/>
      <c r="B3286" s="280"/>
      <c r="C3286" s="209"/>
      <c r="D3286" s="210"/>
      <c r="E3286" s="209"/>
      <c r="F3286" s="211"/>
      <c r="G3286" s="218">
        <f t="shared" si="51"/>
        <v>0</v>
      </c>
      <c r="H3286" s="282"/>
    </row>
    <row r="3287" spans="1:8" ht="21.6" customHeight="1" thickBot="1">
      <c r="A3287" s="283"/>
      <c r="B3287" s="280"/>
      <c r="C3287" s="209"/>
      <c r="D3287" s="210"/>
      <c r="E3287" s="209"/>
      <c r="F3287" s="211"/>
      <c r="G3287" s="218">
        <f t="shared" si="51"/>
        <v>0</v>
      </c>
      <c r="H3287" s="282"/>
    </row>
    <row r="3288" spans="1:8" ht="21.6" customHeight="1" thickBot="1">
      <c r="A3288" s="283"/>
      <c r="B3288" s="280"/>
      <c r="C3288" s="209"/>
      <c r="D3288" s="210"/>
      <c r="E3288" s="209"/>
      <c r="F3288" s="211"/>
      <c r="G3288" s="218">
        <f t="shared" si="51"/>
        <v>0</v>
      </c>
      <c r="H3288" s="282"/>
    </row>
    <row r="3289" spans="1:8" ht="21.6" customHeight="1" thickBot="1">
      <c r="A3289" s="283"/>
      <c r="B3289" s="280"/>
      <c r="C3289" s="209"/>
      <c r="D3289" s="210"/>
      <c r="E3289" s="209"/>
      <c r="F3289" s="211"/>
      <c r="G3289" s="218">
        <f t="shared" si="51"/>
        <v>0</v>
      </c>
      <c r="H3289" s="282"/>
    </row>
    <row r="3290" spans="1:8" ht="21.6" customHeight="1" thickBot="1">
      <c r="A3290" s="283"/>
      <c r="B3290" s="280"/>
      <c r="C3290" s="209"/>
      <c r="D3290" s="210"/>
      <c r="E3290" s="209"/>
      <c r="F3290" s="211"/>
      <c r="G3290" s="218">
        <f t="shared" si="51"/>
        <v>0</v>
      </c>
      <c r="H3290" s="282"/>
    </row>
    <row r="3291" spans="1:8" ht="21.6" customHeight="1" thickBot="1">
      <c r="A3291" s="283"/>
      <c r="B3291" s="280"/>
      <c r="C3291" s="209"/>
      <c r="D3291" s="210"/>
      <c r="E3291" s="209"/>
      <c r="F3291" s="211"/>
      <c r="G3291" s="218">
        <f t="shared" si="51"/>
        <v>0</v>
      </c>
      <c r="H3291" s="282"/>
    </row>
    <row r="3292" spans="1:8" ht="21.6" customHeight="1" thickBot="1">
      <c r="A3292" s="283"/>
      <c r="B3292" s="280"/>
      <c r="C3292" s="220"/>
      <c r="D3292" s="221"/>
      <c r="E3292" s="220"/>
      <c r="F3292" s="222"/>
      <c r="G3292" s="224">
        <f t="shared" si="51"/>
        <v>0</v>
      </c>
      <c r="H3292" s="282"/>
    </row>
    <row r="3293" spans="1:8" ht="22.2" customHeight="1" thickTop="1" thickBot="1">
      <c r="A3293" s="306">
        <v>165</v>
      </c>
      <c r="B3293" s="309"/>
      <c r="C3293" s="225">
        <v>1</v>
      </c>
      <c r="D3293" s="226"/>
      <c r="E3293" s="225"/>
      <c r="F3293" s="227"/>
      <c r="G3293" s="228">
        <f t="shared" si="51"/>
        <v>0</v>
      </c>
      <c r="H3293" s="311">
        <f>IFERROR((SUM(G3293:G3312)*(B3293/COUNTA(F3293:F3312))),0)</f>
        <v>0</v>
      </c>
    </row>
    <row r="3294" spans="1:8" ht="21.6" customHeight="1" thickBot="1">
      <c r="A3294" s="307"/>
      <c r="B3294" s="280"/>
      <c r="C3294" s="209">
        <v>2</v>
      </c>
      <c r="D3294" s="210"/>
      <c r="E3294" s="209"/>
      <c r="F3294" s="211"/>
      <c r="G3294" s="229">
        <f t="shared" si="51"/>
        <v>0</v>
      </c>
      <c r="H3294" s="311"/>
    </row>
    <row r="3295" spans="1:8" ht="21.6" customHeight="1" thickBot="1">
      <c r="A3295" s="307"/>
      <c r="B3295" s="280"/>
      <c r="C3295" s="209"/>
      <c r="D3295" s="210"/>
      <c r="E3295" s="209"/>
      <c r="F3295" s="211"/>
      <c r="G3295" s="229">
        <f t="shared" si="51"/>
        <v>0</v>
      </c>
      <c r="H3295" s="311"/>
    </row>
    <row r="3296" spans="1:8" ht="21.6" customHeight="1" thickBot="1">
      <c r="A3296" s="307"/>
      <c r="B3296" s="280"/>
      <c r="C3296" s="209"/>
      <c r="D3296" s="210"/>
      <c r="E3296" s="209"/>
      <c r="F3296" s="211"/>
      <c r="G3296" s="229">
        <f t="shared" si="51"/>
        <v>0</v>
      </c>
      <c r="H3296" s="311"/>
    </row>
    <row r="3297" spans="1:8" ht="21.6" customHeight="1" thickBot="1">
      <c r="A3297" s="307"/>
      <c r="B3297" s="280"/>
      <c r="C3297" s="209"/>
      <c r="D3297" s="210"/>
      <c r="E3297" s="209"/>
      <c r="F3297" s="211"/>
      <c r="G3297" s="229">
        <f t="shared" si="51"/>
        <v>0</v>
      </c>
      <c r="H3297" s="311"/>
    </row>
    <row r="3298" spans="1:8" ht="21.6" customHeight="1" thickBot="1">
      <c r="A3298" s="307"/>
      <c r="B3298" s="280"/>
      <c r="C3298" s="209"/>
      <c r="D3298" s="210"/>
      <c r="E3298" s="209"/>
      <c r="F3298" s="211"/>
      <c r="G3298" s="229">
        <f t="shared" si="51"/>
        <v>0</v>
      </c>
      <c r="H3298" s="311"/>
    </row>
    <row r="3299" spans="1:8" ht="21.6" customHeight="1" thickBot="1">
      <c r="A3299" s="307"/>
      <c r="B3299" s="280"/>
      <c r="C3299" s="209"/>
      <c r="D3299" s="210"/>
      <c r="E3299" s="209"/>
      <c r="F3299" s="211"/>
      <c r="G3299" s="229">
        <f t="shared" si="51"/>
        <v>0</v>
      </c>
      <c r="H3299" s="311"/>
    </row>
    <row r="3300" spans="1:8" ht="21.6" customHeight="1" thickBot="1">
      <c r="A3300" s="307"/>
      <c r="B3300" s="280"/>
      <c r="C3300" s="209"/>
      <c r="D3300" s="210"/>
      <c r="E3300" s="209"/>
      <c r="F3300" s="211"/>
      <c r="G3300" s="229">
        <f t="shared" si="51"/>
        <v>0</v>
      </c>
      <c r="H3300" s="311"/>
    </row>
    <row r="3301" spans="1:8" ht="21.6" customHeight="1" thickBot="1">
      <c r="A3301" s="307"/>
      <c r="B3301" s="280"/>
      <c r="C3301" s="209"/>
      <c r="D3301" s="210"/>
      <c r="E3301" s="209"/>
      <c r="F3301" s="211"/>
      <c r="G3301" s="229">
        <f t="shared" si="51"/>
        <v>0</v>
      </c>
      <c r="H3301" s="311"/>
    </row>
    <row r="3302" spans="1:8" ht="21.6" customHeight="1" thickBot="1">
      <c r="A3302" s="307"/>
      <c r="B3302" s="280"/>
      <c r="C3302" s="209"/>
      <c r="D3302" s="210"/>
      <c r="E3302" s="209"/>
      <c r="F3302" s="211"/>
      <c r="G3302" s="229">
        <f t="shared" si="51"/>
        <v>0</v>
      </c>
      <c r="H3302" s="311"/>
    </row>
    <row r="3303" spans="1:8" ht="21.6" customHeight="1" thickBot="1">
      <c r="A3303" s="307"/>
      <c r="B3303" s="280"/>
      <c r="C3303" s="209"/>
      <c r="D3303" s="210"/>
      <c r="E3303" s="209"/>
      <c r="F3303" s="211"/>
      <c r="G3303" s="229">
        <f t="shared" si="51"/>
        <v>0</v>
      </c>
      <c r="H3303" s="311"/>
    </row>
    <row r="3304" spans="1:8" ht="21.6" customHeight="1" thickBot="1">
      <c r="A3304" s="307"/>
      <c r="B3304" s="280"/>
      <c r="C3304" s="209"/>
      <c r="D3304" s="210"/>
      <c r="E3304" s="209"/>
      <c r="F3304" s="211"/>
      <c r="G3304" s="229">
        <f t="shared" si="51"/>
        <v>0</v>
      </c>
      <c r="H3304" s="311"/>
    </row>
    <row r="3305" spans="1:8" ht="21.6" customHeight="1" thickBot="1">
      <c r="A3305" s="307"/>
      <c r="B3305" s="280"/>
      <c r="C3305" s="209"/>
      <c r="D3305" s="210"/>
      <c r="E3305" s="209"/>
      <c r="F3305" s="211"/>
      <c r="G3305" s="229">
        <f t="shared" si="51"/>
        <v>0</v>
      </c>
      <c r="H3305" s="311"/>
    </row>
    <row r="3306" spans="1:8" ht="21.6" customHeight="1" thickBot="1">
      <c r="A3306" s="307"/>
      <c r="B3306" s="280"/>
      <c r="C3306" s="209"/>
      <c r="D3306" s="210"/>
      <c r="E3306" s="209"/>
      <c r="F3306" s="211"/>
      <c r="G3306" s="229">
        <f t="shared" si="51"/>
        <v>0</v>
      </c>
      <c r="H3306" s="311"/>
    </row>
    <row r="3307" spans="1:8" ht="21.6" customHeight="1" thickBot="1">
      <c r="A3307" s="307"/>
      <c r="B3307" s="280"/>
      <c r="C3307" s="209"/>
      <c r="D3307" s="210"/>
      <c r="E3307" s="209"/>
      <c r="F3307" s="211"/>
      <c r="G3307" s="229">
        <f t="shared" si="51"/>
        <v>0</v>
      </c>
      <c r="H3307" s="311"/>
    </row>
    <row r="3308" spans="1:8" ht="21.6" customHeight="1" thickBot="1">
      <c r="A3308" s="307"/>
      <c r="B3308" s="280"/>
      <c r="C3308" s="209"/>
      <c r="D3308" s="210"/>
      <c r="E3308" s="209"/>
      <c r="F3308" s="211"/>
      <c r="G3308" s="229">
        <f t="shared" si="51"/>
        <v>0</v>
      </c>
      <c r="H3308" s="311"/>
    </row>
    <row r="3309" spans="1:8" ht="21.6" customHeight="1" thickBot="1">
      <c r="A3309" s="307"/>
      <c r="B3309" s="280"/>
      <c r="C3309" s="209"/>
      <c r="D3309" s="210"/>
      <c r="E3309" s="209"/>
      <c r="F3309" s="211"/>
      <c r="G3309" s="229">
        <f t="shared" si="51"/>
        <v>0</v>
      </c>
      <c r="H3309" s="311"/>
    </row>
    <row r="3310" spans="1:8" ht="21.6" customHeight="1" thickBot="1">
      <c r="A3310" s="307"/>
      <c r="B3310" s="280"/>
      <c r="C3310" s="209"/>
      <c r="D3310" s="210"/>
      <c r="E3310" s="209"/>
      <c r="F3310" s="211"/>
      <c r="G3310" s="229">
        <f t="shared" si="51"/>
        <v>0</v>
      </c>
      <c r="H3310" s="311"/>
    </row>
    <row r="3311" spans="1:8" ht="21.6" customHeight="1" thickBot="1">
      <c r="A3311" s="307"/>
      <c r="B3311" s="280"/>
      <c r="C3311" s="209"/>
      <c r="D3311" s="210"/>
      <c r="E3311" s="209"/>
      <c r="F3311" s="211"/>
      <c r="G3311" s="229">
        <f t="shared" si="51"/>
        <v>0</v>
      </c>
      <c r="H3311" s="311"/>
    </row>
    <row r="3312" spans="1:8" ht="21.6" customHeight="1" thickBot="1">
      <c r="A3312" s="308"/>
      <c r="B3312" s="310"/>
      <c r="C3312" s="230"/>
      <c r="D3312" s="231"/>
      <c r="E3312" s="230"/>
      <c r="F3312" s="232"/>
      <c r="G3312" s="233">
        <f t="shared" si="51"/>
        <v>0</v>
      </c>
      <c r="H3312" s="311"/>
    </row>
    <row r="3313" spans="1:8" ht="22.2" customHeight="1" thickTop="1" thickBot="1">
      <c r="A3313" s="277">
        <v>166</v>
      </c>
      <c r="B3313" s="280"/>
      <c r="C3313" s="223">
        <v>1</v>
      </c>
      <c r="D3313" s="234"/>
      <c r="E3313" s="223"/>
      <c r="F3313" s="235"/>
      <c r="G3313" s="236">
        <f t="shared" si="51"/>
        <v>0</v>
      </c>
      <c r="H3313" s="282">
        <f>IFERROR((SUM(G3313:G3332)*(B3313/COUNTA(F3313:F3332))),0)</f>
        <v>0</v>
      </c>
    </row>
    <row r="3314" spans="1:8" ht="21.6" customHeight="1" thickBot="1">
      <c r="A3314" s="277"/>
      <c r="B3314" s="280"/>
      <c r="C3314" s="209">
        <v>2</v>
      </c>
      <c r="D3314" s="210"/>
      <c r="E3314" s="209"/>
      <c r="F3314" s="211"/>
      <c r="G3314" s="218">
        <f t="shared" si="51"/>
        <v>0</v>
      </c>
      <c r="H3314" s="282"/>
    </row>
    <row r="3315" spans="1:8" ht="21.6" customHeight="1" thickBot="1">
      <c r="A3315" s="277"/>
      <c r="B3315" s="280"/>
      <c r="C3315" s="209"/>
      <c r="D3315" s="210"/>
      <c r="E3315" s="209"/>
      <c r="F3315" s="211"/>
      <c r="G3315" s="218">
        <f t="shared" si="51"/>
        <v>0</v>
      </c>
      <c r="H3315" s="282"/>
    </row>
    <row r="3316" spans="1:8" ht="21.6" customHeight="1" thickBot="1">
      <c r="A3316" s="277"/>
      <c r="B3316" s="280"/>
      <c r="C3316" s="209"/>
      <c r="D3316" s="210"/>
      <c r="E3316" s="209"/>
      <c r="F3316" s="211"/>
      <c r="G3316" s="218">
        <f t="shared" si="51"/>
        <v>0</v>
      </c>
      <c r="H3316" s="282"/>
    </row>
    <row r="3317" spans="1:8" ht="21.6" customHeight="1" thickBot="1">
      <c r="A3317" s="277"/>
      <c r="B3317" s="280"/>
      <c r="C3317" s="209"/>
      <c r="D3317" s="210"/>
      <c r="E3317" s="209"/>
      <c r="F3317" s="211"/>
      <c r="G3317" s="218">
        <f t="shared" si="51"/>
        <v>0</v>
      </c>
      <c r="H3317" s="282"/>
    </row>
    <row r="3318" spans="1:8" ht="21.6" customHeight="1" thickBot="1">
      <c r="A3318" s="277"/>
      <c r="B3318" s="280"/>
      <c r="C3318" s="209"/>
      <c r="D3318" s="210"/>
      <c r="E3318" s="209"/>
      <c r="F3318" s="211"/>
      <c r="G3318" s="218">
        <f t="shared" si="51"/>
        <v>0</v>
      </c>
      <c r="H3318" s="282"/>
    </row>
    <row r="3319" spans="1:8" ht="21.6" customHeight="1" thickBot="1">
      <c r="A3319" s="277"/>
      <c r="B3319" s="280"/>
      <c r="C3319" s="209"/>
      <c r="D3319" s="210"/>
      <c r="E3319" s="209"/>
      <c r="F3319" s="211"/>
      <c r="G3319" s="218">
        <f t="shared" si="51"/>
        <v>0</v>
      </c>
      <c r="H3319" s="282"/>
    </row>
    <row r="3320" spans="1:8" ht="21.6" customHeight="1" thickBot="1">
      <c r="A3320" s="277"/>
      <c r="B3320" s="280"/>
      <c r="C3320" s="209"/>
      <c r="D3320" s="210"/>
      <c r="E3320" s="209"/>
      <c r="F3320" s="211"/>
      <c r="G3320" s="218">
        <f t="shared" si="51"/>
        <v>0</v>
      </c>
      <c r="H3320" s="282"/>
    </row>
    <row r="3321" spans="1:8" ht="21.6" customHeight="1" thickBot="1">
      <c r="A3321" s="277"/>
      <c r="B3321" s="280"/>
      <c r="C3321" s="209"/>
      <c r="D3321" s="210"/>
      <c r="E3321" s="209"/>
      <c r="F3321" s="211"/>
      <c r="G3321" s="218">
        <f t="shared" si="51"/>
        <v>0</v>
      </c>
      <c r="H3321" s="282"/>
    </row>
    <row r="3322" spans="1:8" ht="21.6" customHeight="1" thickBot="1">
      <c r="A3322" s="277"/>
      <c r="B3322" s="280"/>
      <c r="C3322" s="209"/>
      <c r="D3322" s="210"/>
      <c r="E3322" s="209"/>
      <c r="F3322" s="211"/>
      <c r="G3322" s="218">
        <f t="shared" si="51"/>
        <v>0</v>
      </c>
      <c r="H3322" s="282"/>
    </row>
    <row r="3323" spans="1:8" ht="21.6" customHeight="1" thickBot="1">
      <c r="A3323" s="277"/>
      <c r="B3323" s="280"/>
      <c r="C3323" s="209"/>
      <c r="D3323" s="210"/>
      <c r="E3323" s="209"/>
      <c r="F3323" s="211"/>
      <c r="G3323" s="218">
        <f t="shared" si="51"/>
        <v>0</v>
      </c>
      <c r="H3323" s="282"/>
    </row>
    <row r="3324" spans="1:8" ht="21.6" customHeight="1" thickBot="1">
      <c r="A3324" s="277"/>
      <c r="B3324" s="280"/>
      <c r="C3324" s="209"/>
      <c r="D3324" s="210"/>
      <c r="E3324" s="209"/>
      <c r="F3324" s="211"/>
      <c r="G3324" s="218">
        <f t="shared" si="51"/>
        <v>0</v>
      </c>
      <c r="H3324" s="282"/>
    </row>
    <row r="3325" spans="1:8" ht="21.6" customHeight="1" thickBot="1">
      <c r="A3325" s="277"/>
      <c r="B3325" s="280"/>
      <c r="C3325" s="209"/>
      <c r="D3325" s="210"/>
      <c r="E3325" s="209"/>
      <c r="F3325" s="211"/>
      <c r="G3325" s="218">
        <f t="shared" si="51"/>
        <v>0</v>
      </c>
      <c r="H3325" s="282"/>
    </row>
    <row r="3326" spans="1:8" ht="21.6" customHeight="1" thickBot="1">
      <c r="A3326" s="277"/>
      <c r="B3326" s="280"/>
      <c r="C3326" s="209"/>
      <c r="D3326" s="210"/>
      <c r="E3326" s="209"/>
      <c r="F3326" s="211"/>
      <c r="G3326" s="218">
        <f t="shared" si="51"/>
        <v>0</v>
      </c>
      <c r="H3326" s="282"/>
    </row>
    <row r="3327" spans="1:8" ht="21.6" customHeight="1" thickBot="1">
      <c r="A3327" s="277"/>
      <c r="B3327" s="280"/>
      <c r="C3327" s="209"/>
      <c r="D3327" s="210"/>
      <c r="E3327" s="209"/>
      <c r="F3327" s="211"/>
      <c r="G3327" s="218">
        <f t="shared" si="51"/>
        <v>0</v>
      </c>
      <c r="H3327" s="282"/>
    </row>
    <row r="3328" spans="1:8" ht="21.6" customHeight="1" thickBot="1">
      <c r="A3328" s="277"/>
      <c r="B3328" s="280"/>
      <c r="C3328" s="209"/>
      <c r="D3328" s="210"/>
      <c r="E3328" s="209"/>
      <c r="F3328" s="211"/>
      <c r="G3328" s="218">
        <f t="shared" si="51"/>
        <v>0</v>
      </c>
      <c r="H3328" s="282"/>
    </row>
    <row r="3329" spans="1:8" ht="21.6" customHeight="1" thickBot="1">
      <c r="A3329" s="277"/>
      <c r="B3329" s="280"/>
      <c r="C3329" s="209"/>
      <c r="D3329" s="210"/>
      <c r="E3329" s="209"/>
      <c r="F3329" s="211"/>
      <c r="G3329" s="218">
        <f t="shared" si="51"/>
        <v>0</v>
      </c>
      <c r="H3329" s="282"/>
    </row>
    <row r="3330" spans="1:8" ht="21.6" customHeight="1" thickBot="1">
      <c r="A3330" s="277"/>
      <c r="B3330" s="280"/>
      <c r="C3330" s="209"/>
      <c r="D3330" s="210"/>
      <c r="E3330" s="209"/>
      <c r="F3330" s="211"/>
      <c r="G3330" s="218">
        <f t="shared" si="51"/>
        <v>0</v>
      </c>
      <c r="H3330" s="282"/>
    </row>
    <row r="3331" spans="1:8" ht="21.6" customHeight="1" thickBot="1">
      <c r="A3331" s="277"/>
      <c r="B3331" s="280"/>
      <c r="C3331" s="209"/>
      <c r="D3331" s="210"/>
      <c r="E3331" s="209"/>
      <c r="F3331" s="211"/>
      <c r="G3331" s="218">
        <f t="shared" si="51"/>
        <v>0</v>
      </c>
      <c r="H3331" s="282"/>
    </row>
    <row r="3332" spans="1:8" ht="21.6" customHeight="1" thickBot="1">
      <c r="A3332" s="277"/>
      <c r="B3332" s="280"/>
      <c r="C3332" s="220"/>
      <c r="D3332" s="221"/>
      <c r="E3332" s="220"/>
      <c r="F3332" s="222"/>
      <c r="G3332" s="224">
        <f t="shared" si="51"/>
        <v>0</v>
      </c>
      <c r="H3332" s="282"/>
    </row>
    <row r="3333" spans="1:8" ht="22.2" customHeight="1" thickTop="1" thickBot="1">
      <c r="A3333" s="312">
        <v>167</v>
      </c>
      <c r="B3333" s="309"/>
      <c r="C3333" s="225">
        <v>1</v>
      </c>
      <c r="D3333" s="226"/>
      <c r="E3333" s="225"/>
      <c r="F3333" s="227"/>
      <c r="G3333" s="228">
        <f t="shared" si="51"/>
        <v>0</v>
      </c>
      <c r="H3333" s="311">
        <f>IFERROR((SUM(G3333:G3352)*(B3333/COUNTA(F3333:F3352))),0)</f>
        <v>0</v>
      </c>
    </row>
    <row r="3334" spans="1:8" ht="21.6" customHeight="1" thickBot="1">
      <c r="A3334" s="313"/>
      <c r="B3334" s="280"/>
      <c r="C3334" s="209">
        <v>2</v>
      </c>
      <c r="D3334" s="210"/>
      <c r="E3334" s="209"/>
      <c r="F3334" s="211"/>
      <c r="G3334" s="229">
        <f t="shared" si="51"/>
        <v>0</v>
      </c>
      <c r="H3334" s="311"/>
    </row>
    <row r="3335" spans="1:8" ht="21.6" customHeight="1" thickBot="1">
      <c r="A3335" s="313"/>
      <c r="B3335" s="280"/>
      <c r="C3335" s="209"/>
      <c r="D3335" s="210"/>
      <c r="E3335" s="209"/>
      <c r="F3335" s="211"/>
      <c r="G3335" s="229">
        <f t="shared" si="51"/>
        <v>0</v>
      </c>
      <c r="H3335" s="311"/>
    </row>
    <row r="3336" spans="1:8" ht="21.6" customHeight="1" thickBot="1">
      <c r="A3336" s="313"/>
      <c r="B3336" s="280"/>
      <c r="C3336" s="209"/>
      <c r="D3336" s="210"/>
      <c r="E3336" s="209"/>
      <c r="F3336" s="211"/>
      <c r="G3336" s="229">
        <f t="shared" si="51"/>
        <v>0</v>
      </c>
      <c r="H3336" s="311"/>
    </row>
    <row r="3337" spans="1:8" ht="21.6" customHeight="1" thickBot="1">
      <c r="A3337" s="313"/>
      <c r="B3337" s="280"/>
      <c r="C3337" s="209"/>
      <c r="D3337" s="210"/>
      <c r="E3337" s="209"/>
      <c r="F3337" s="211"/>
      <c r="G3337" s="229">
        <f t="shared" si="51"/>
        <v>0</v>
      </c>
      <c r="H3337" s="311"/>
    </row>
    <row r="3338" spans="1:8" ht="21.6" customHeight="1" thickBot="1">
      <c r="A3338" s="313"/>
      <c r="B3338" s="280"/>
      <c r="C3338" s="209"/>
      <c r="D3338" s="210"/>
      <c r="E3338" s="209"/>
      <c r="F3338" s="211"/>
      <c r="G3338" s="229">
        <f t="shared" si="51"/>
        <v>0</v>
      </c>
      <c r="H3338" s="311"/>
    </row>
    <row r="3339" spans="1:8" ht="21.6" customHeight="1" thickBot="1">
      <c r="A3339" s="313"/>
      <c r="B3339" s="280"/>
      <c r="C3339" s="209"/>
      <c r="D3339" s="210"/>
      <c r="E3339" s="209"/>
      <c r="F3339" s="211"/>
      <c r="G3339" s="229">
        <f t="shared" si="51"/>
        <v>0</v>
      </c>
      <c r="H3339" s="311"/>
    </row>
    <row r="3340" spans="1:8" ht="21.6" customHeight="1" thickBot="1">
      <c r="A3340" s="313"/>
      <c r="B3340" s="280"/>
      <c r="C3340" s="209"/>
      <c r="D3340" s="210"/>
      <c r="E3340" s="209"/>
      <c r="F3340" s="211"/>
      <c r="G3340" s="229">
        <f t="shared" si="51"/>
        <v>0</v>
      </c>
      <c r="H3340" s="311"/>
    </row>
    <row r="3341" spans="1:8" ht="21.6" customHeight="1" thickBot="1">
      <c r="A3341" s="313"/>
      <c r="B3341" s="280"/>
      <c r="C3341" s="209"/>
      <c r="D3341" s="210"/>
      <c r="E3341" s="209"/>
      <c r="F3341" s="211"/>
      <c r="G3341" s="229">
        <f t="shared" ref="G3341:G3404" si="52">IF($E3341=$K$13,0.1466*(($F3341*7/22)^0.7187),IF($E3341=$K$14,0.49522*((($F3341*7/22)^2)^0.8726),IF($E3341=$K$15,0.17446*((($F3341*7/22)^2)^1.0437),IF($E3341=$K$16,0.2425*((($F3341*7/22)^2)^1.0751)))))*1.27*0.47*(44/12)</f>
        <v>0</v>
      </c>
      <c r="H3341" s="311"/>
    </row>
    <row r="3342" spans="1:8" ht="21.6" customHeight="1" thickBot="1">
      <c r="A3342" s="313"/>
      <c r="B3342" s="280"/>
      <c r="C3342" s="209"/>
      <c r="D3342" s="210"/>
      <c r="E3342" s="209"/>
      <c r="F3342" s="211"/>
      <c r="G3342" s="229">
        <f t="shared" si="52"/>
        <v>0</v>
      </c>
      <c r="H3342" s="311"/>
    </row>
    <row r="3343" spans="1:8" ht="21.6" customHeight="1" thickBot="1">
      <c r="A3343" s="313"/>
      <c r="B3343" s="280"/>
      <c r="C3343" s="209"/>
      <c r="D3343" s="210"/>
      <c r="E3343" s="209"/>
      <c r="F3343" s="211"/>
      <c r="G3343" s="229">
        <f t="shared" si="52"/>
        <v>0</v>
      </c>
      <c r="H3343" s="311"/>
    </row>
    <row r="3344" spans="1:8" ht="21.6" customHeight="1" thickBot="1">
      <c r="A3344" s="313"/>
      <c r="B3344" s="280"/>
      <c r="C3344" s="209"/>
      <c r="D3344" s="210"/>
      <c r="E3344" s="209"/>
      <c r="F3344" s="211"/>
      <c r="G3344" s="229">
        <f t="shared" si="52"/>
        <v>0</v>
      </c>
      <c r="H3344" s="311"/>
    </row>
    <row r="3345" spans="1:8" ht="21.6" customHeight="1" thickBot="1">
      <c r="A3345" s="313"/>
      <c r="B3345" s="280"/>
      <c r="C3345" s="209"/>
      <c r="D3345" s="210"/>
      <c r="E3345" s="209"/>
      <c r="F3345" s="211"/>
      <c r="G3345" s="229">
        <f t="shared" si="52"/>
        <v>0</v>
      </c>
      <c r="H3345" s="311"/>
    </row>
    <row r="3346" spans="1:8" ht="21.6" customHeight="1" thickBot="1">
      <c r="A3346" s="313"/>
      <c r="B3346" s="280"/>
      <c r="C3346" s="209"/>
      <c r="D3346" s="210"/>
      <c r="E3346" s="209"/>
      <c r="F3346" s="211"/>
      <c r="G3346" s="229">
        <f t="shared" si="52"/>
        <v>0</v>
      </c>
      <c r="H3346" s="311"/>
    </row>
    <row r="3347" spans="1:8" ht="21.6" customHeight="1" thickBot="1">
      <c r="A3347" s="313"/>
      <c r="B3347" s="280"/>
      <c r="C3347" s="209"/>
      <c r="D3347" s="210"/>
      <c r="E3347" s="209"/>
      <c r="F3347" s="211"/>
      <c r="G3347" s="229">
        <f t="shared" si="52"/>
        <v>0</v>
      </c>
      <c r="H3347" s="311"/>
    </row>
    <row r="3348" spans="1:8" ht="21.6" customHeight="1" thickBot="1">
      <c r="A3348" s="313"/>
      <c r="B3348" s="280"/>
      <c r="C3348" s="209"/>
      <c r="D3348" s="210"/>
      <c r="E3348" s="209"/>
      <c r="F3348" s="211"/>
      <c r="G3348" s="229">
        <f t="shared" si="52"/>
        <v>0</v>
      </c>
      <c r="H3348" s="311"/>
    </row>
    <row r="3349" spans="1:8" ht="21.6" customHeight="1" thickBot="1">
      <c r="A3349" s="313"/>
      <c r="B3349" s="280"/>
      <c r="C3349" s="209"/>
      <c r="D3349" s="210"/>
      <c r="E3349" s="209"/>
      <c r="F3349" s="211"/>
      <c r="G3349" s="229">
        <f t="shared" si="52"/>
        <v>0</v>
      </c>
      <c r="H3349" s="311"/>
    </row>
    <row r="3350" spans="1:8" ht="21.6" customHeight="1" thickBot="1">
      <c r="A3350" s="313"/>
      <c r="B3350" s="280"/>
      <c r="C3350" s="209"/>
      <c r="D3350" s="210"/>
      <c r="E3350" s="209"/>
      <c r="F3350" s="211"/>
      <c r="G3350" s="229">
        <f t="shared" si="52"/>
        <v>0</v>
      </c>
      <c r="H3350" s="311"/>
    </row>
    <row r="3351" spans="1:8" ht="21.6" customHeight="1" thickBot="1">
      <c r="A3351" s="313"/>
      <c r="B3351" s="280"/>
      <c r="C3351" s="209"/>
      <c r="D3351" s="210"/>
      <c r="E3351" s="209"/>
      <c r="F3351" s="211"/>
      <c r="G3351" s="229">
        <f t="shared" si="52"/>
        <v>0</v>
      </c>
      <c r="H3351" s="311"/>
    </row>
    <row r="3352" spans="1:8" ht="21.6" customHeight="1" thickBot="1">
      <c r="A3352" s="314"/>
      <c r="B3352" s="310"/>
      <c r="C3352" s="230"/>
      <c r="D3352" s="231"/>
      <c r="E3352" s="230"/>
      <c r="F3352" s="232"/>
      <c r="G3352" s="233">
        <f t="shared" si="52"/>
        <v>0</v>
      </c>
      <c r="H3352" s="311"/>
    </row>
    <row r="3353" spans="1:8" ht="22.2" customHeight="1" thickTop="1" thickBot="1">
      <c r="A3353" s="283">
        <v>168</v>
      </c>
      <c r="B3353" s="280"/>
      <c r="C3353" s="223">
        <v>1</v>
      </c>
      <c r="D3353" s="234"/>
      <c r="E3353" s="223"/>
      <c r="F3353" s="235"/>
      <c r="G3353" s="236">
        <f t="shared" si="52"/>
        <v>0</v>
      </c>
      <c r="H3353" s="282">
        <f>IFERROR((SUM(G3353:G3372)*(B3353/COUNTA(F3353:F3372))),0)</f>
        <v>0</v>
      </c>
    </row>
    <row r="3354" spans="1:8" ht="21.6" customHeight="1" thickBot="1">
      <c r="A3354" s="283"/>
      <c r="B3354" s="280"/>
      <c r="C3354" s="209">
        <v>2</v>
      </c>
      <c r="D3354" s="210"/>
      <c r="E3354" s="209"/>
      <c r="F3354" s="211"/>
      <c r="G3354" s="218">
        <f t="shared" si="52"/>
        <v>0</v>
      </c>
      <c r="H3354" s="282"/>
    </row>
    <row r="3355" spans="1:8" ht="21.6" customHeight="1" thickBot="1">
      <c r="A3355" s="283"/>
      <c r="B3355" s="280"/>
      <c r="C3355" s="209"/>
      <c r="D3355" s="210"/>
      <c r="E3355" s="209"/>
      <c r="F3355" s="211"/>
      <c r="G3355" s="218">
        <f t="shared" si="52"/>
        <v>0</v>
      </c>
      <c r="H3355" s="282"/>
    </row>
    <row r="3356" spans="1:8" ht="21.6" customHeight="1" thickBot="1">
      <c r="A3356" s="283"/>
      <c r="B3356" s="280"/>
      <c r="C3356" s="209"/>
      <c r="D3356" s="210"/>
      <c r="E3356" s="209"/>
      <c r="F3356" s="211"/>
      <c r="G3356" s="218">
        <f t="shared" si="52"/>
        <v>0</v>
      </c>
      <c r="H3356" s="282"/>
    </row>
    <row r="3357" spans="1:8" ht="21.6" customHeight="1" thickBot="1">
      <c r="A3357" s="283"/>
      <c r="B3357" s="280"/>
      <c r="C3357" s="209"/>
      <c r="D3357" s="210"/>
      <c r="E3357" s="209"/>
      <c r="F3357" s="211"/>
      <c r="G3357" s="218">
        <f t="shared" si="52"/>
        <v>0</v>
      </c>
      <c r="H3357" s="282"/>
    </row>
    <row r="3358" spans="1:8" ht="21.6" customHeight="1" thickBot="1">
      <c r="A3358" s="283"/>
      <c r="B3358" s="280"/>
      <c r="C3358" s="209"/>
      <c r="D3358" s="210"/>
      <c r="E3358" s="209"/>
      <c r="F3358" s="211"/>
      <c r="G3358" s="218">
        <f t="shared" si="52"/>
        <v>0</v>
      </c>
      <c r="H3358" s="282"/>
    </row>
    <row r="3359" spans="1:8" ht="21.6" customHeight="1" thickBot="1">
      <c r="A3359" s="283"/>
      <c r="B3359" s="280"/>
      <c r="C3359" s="209"/>
      <c r="D3359" s="210"/>
      <c r="E3359" s="209"/>
      <c r="F3359" s="211"/>
      <c r="G3359" s="218">
        <f t="shared" si="52"/>
        <v>0</v>
      </c>
      <c r="H3359" s="282"/>
    </row>
    <row r="3360" spans="1:8" ht="21.6" customHeight="1" thickBot="1">
      <c r="A3360" s="283"/>
      <c r="B3360" s="280"/>
      <c r="C3360" s="209"/>
      <c r="D3360" s="210"/>
      <c r="E3360" s="209"/>
      <c r="F3360" s="211"/>
      <c r="G3360" s="218">
        <f t="shared" si="52"/>
        <v>0</v>
      </c>
      <c r="H3360" s="282"/>
    </row>
    <row r="3361" spans="1:8" ht="21.6" customHeight="1" thickBot="1">
      <c r="A3361" s="283"/>
      <c r="B3361" s="280"/>
      <c r="C3361" s="209"/>
      <c r="D3361" s="210"/>
      <c r="E3361" s="209"/>
      <c r="F3361" s="211"/>
      <c r="G3361" s="218">
        <f t="shared" si="52"/>
        <v>0</v>
      </c>
      <c r="H3361" s="282"/>
    </row>
    <row r="3362" spans="1:8" ht="21.6" customHeight="1" thickBot="1">
      <c r="A3362" s="283"/>
      <c r="B3362" s="280"/>
      <c r="C3362" s="209"/>
      <c r="D3362" s="210"/>
      <c r="E3362" s="209"/>
      <c r="F3362" s="211"/>
      <c r="G3362" s="218">
        <f t="shared" si="52"/>
        <v>0</v>
      </c>
      <c r="H3362" s="282"/>
    </row>
    <row r="3363" spans="1:8" ht="21.6" customHeight="1" thickBot="1">
      <c r="A3363" s="283"/>
      <c r="B3363" s="280"/>
      <c r="C3363" s="209"/>
      <c r="D3363" s="210"/>
      <c r="E3363" s="209"/>
      <c r="F3363" s="211"/>
      <c r="G3363" s="218">
        <f t="shared" si="52"/>
        <v>0</v>
      </c>
      <c r="H3363" s="282"/>
    </row>
    <row r="3364" spans="1:8" ht="21.6" customHeight="1" thickBot="1">
      <c r="A3364" s="283"/>
      <c r="B3364" s="280"/>
      <c r="C3364" s="209"/>
      <c r="D3364" s="210"/>
      <c r="E3364" s="209"/>
      <c r="F3364" s="211"/>
      <c r="G3364" s="218">
        <f t="shared" si="52"/>
        <v>0</v>
      </c>
      <c r="H3364" s="282"/>
    </row>
    <row r="3365" spans="1:8" ht="21.6" customHeight="1" thickBot="1">
      <c r="A3365" s="283"/>
      <c r="B3365" s="280"/>
      <c r="C3365" s="209"/>
      <c r="D3365" s="210"/>
      <c r="E3365" s="209"/>
      <c r="F3365" s="211"/>
      <c r="G3365" s="218">
        <f t="shared" si="52"/>
        <v>0</v>
      </c>
      <c r="H3365" s="282"/>
    </row>
    <row r="3366" spans="1:8" ht="21.6" customHeight="1" thickBot="1">
      <c r="A3366" s="283"/>
      <c r="B3366" s="280"/>
      <c r="C3366" s="209"/>
      <c r="D3366" s="210"/>
      <c r="E3366" s="209"/>
      <c r="F3366" s="211"/>
      <c r="G3366" s="218">
        <f t="shared" si="52"/>
        <v>0</v>
      </c>
      <c r="H3366" s="282"/>
    </row>
    <row r="3367" spans="1:8" ht="21.6" customHeight="1" thickBot="1">
      <c r="A3367" s="283"/>
      <c r="B3367" s="280"/>
      <c r="C3367" s="209"/>
      <c r="D3367" s="210"/>
      <c r="E3367" s="209"/>
      <c r="F3367" s="211"/>
      <c r="G3367" s="218">
        <f t="shared" si="52"/>
        <v>0</v>
      </c>
      <c r="H3367" s="282"/>
    </row>
    <row r="3368" spans="1:8" ht="21.6" customHeight="1" thickBot="1">
      <c r="A3368" s="283"/>
      <c r="B3368" s="280"/>
      <c r="C3368" s="209"/>
      <c r="D3368" s="210"/>
      <c r="E3368" s="209"/>
      <c r="F3368" s="211"/>
      <c r="G3368" s="218">
        <f t="shared" si="52"/>
        <v>0</v>
      </c>
      <c r="H3368" s="282"/>
    </row>
    <row r="3369" spans="1:8" ht="21.6" customHeight="1" thickBot="1">
      <c r="A3369" s="283"/>
      <c r="B3369" s="280"/>
      <c r="C3369" s="209"/>
      <c r="D3369" s="210"/>
      <c r="E3369" s="209"/>
      <c r="F3369" s="211"/>
      <c r="G3369" s="218">
        <f t="shared" si="52"/>
        <v>0</v>
      </c>
      <c r="H3369" s="282"/>
    </row>
    <row r="3370" spans="1:8" ht="21.6" customHeight="1" thickBot="1">
      <c r="A3370" s="283"/>
      <c r="B3370" s="280"/>
      <c r="C3370" s="209"/>
      <c r="D3370" s="210"/>
      <c r="E3370" s="209"/>
      <c r="F3370" s="211"/>
      <c r="G3370" s="218">
        <f t="shared" si="52"/>
        <v>0</v>
      </c>
      <c r="H3370" s="282"/>
    </row>
    <row r="3371" spans="1:8" ht="21.6" customHeight="1" thickBot="1">
      <c r="A3371" s="283"/>
      <c r="B3371" s="280"/>
      <c r="C3371" s="209"/>
      <c r="D3371" s="210"/>
      <c r="E3371" s="209"/>
      <c r="F3371" s="211"/>
      <c r="G3371" s="218">
        <f t="shared" si="52"/>
        <v>0</v>
      </c>
      <c r="H3371" s="282"/>
    </row>
    <row r="3372" spans="1:8" ht="21.6" customHeight="1" thickBot="1">
      <c r="A3372" s="283"/>
      <c r="B3372" s="280"/>
      <c r="C3372" s="220"/>
      <c r="D3372" s="221"/>
      <c r="E3372" s="220"/>
      <c r="F3372" s="222"/>
      <c r="G3372" s="224">
        <f t="shared" si="52"/>
        <v>0</v>
      </c>
      <c r="H3372" s="282"/>
    </row>
    <row r="3373" spans="1:8" ht="22.2" customHeight="1" thickTop="1" thickBot="1">
      <c r="A3373" s="306">
        <v>169</v>
      </c>
      <c r="B3373" s="309"/>
      <c r="C3373" s="225">
        <v>1</v>
      </c>
      <c r="D3373" s="226"/>
      <c r="E3373" s="225"/>
      <c r="F3373" s="227"/>
      <c r="G3373" s="228">
        <f t="shared" si="52"/>
        <v>0</v>
      </c>
      <c r="H3373" s="311">
        <f>IFERROR((SUM(G3373:G3392)*(B3373/COUNTA(F3373:F3392))),0)</f>
        <v>0</v>
      </c>
    </row>
    <row r="3374" spans="1:8" ht="21.6" customHeight="1" thickBot="1">
      <c r="A3374" s="307"/>
      <c r="B3374" s="280"/>
      <c r="C3374" s="209">
        <v>2</v>
      </c>
      <c r="D3374" s="210"/>
      <c r="E3374" s="209"/>
      <c r="F3374" s="211"/>
      <c r="G3374" s="229">
        <f t="shared" si="52"/>
        <v>0</v>
      </c>
      <c r="H3374" s="311"/>
    </row>
    <row r="3375" spans="1:8" ht="21.6" customHeight="1" thickBot="1">
      <c r="A3375" s="307"/>
      <c r="B3375" s="280"/>
      <c r="C3375" s="209"/>
      <c r="D3375" s="210"/>
      <c r="E3375" s="209"/>
      <c r="F3375" s="211"/>
      <c r="G3375" s="229">
        <f t="shared" si="52"/>
        <v>0</v>
      </c>
      <c r="H3375" s="311"/>
    </row>
    <row r="3376" spans="1:8" ht="21.6" customHeight="1" thickBot="1">
      <c r="A3376" s="307"/>
      <c r="B3376" s="280"/>
      <c r="C3376" s="209"/>
      <c r="D3376" s="210"/>
      <c r="E3376" s="209"/>
      <c r="F3376" s="211"/>
      <c r="G3376" s="229">
        <f t="shared" si="52"/>
        <v>0</v>
      </c>
      <c r="H3376" s="311"/>
    </row>
    <row r="3377" spans="1:8" ht="21.6" customHeight="1" thickBot="1">
      <c r="A3377" s="307"/>
      <c r="B3377" s="280"/>
      <c r="C3377" s="209"/>
      <c r="D3377" s="210"/>
      <c r="E3377" s="209"/>
      <c r="F3377" s="211"/>
      <c r="G3377" s="229">
        <f t="shared" si="52"/>
        <v>0</v>
      </c>
      <c r="H3377" s="311"/>
    </row>
    <row r="3378" spans="1:8" ht="21.6" customHeight="1" thickBot="1">
      <c r="A3378" s="307"/>
      <c r="B3378" s="280"/>
      <c r="C3378" s="209"/>
      <c r="D3378" s="210"/>
      <c r="E3378" s="209"/>
      <c r="F3378" s="211"/>
      <c r="G3378" s="229">
        <f t="shared" si="52"/>
        <v>0</v>
      </c>
      <c r="H3378" s="311"/>
    </row>
    <row r="3379" spans="1:8" ht="21.6" customHeight="1" thickBot="1">
      <c r="A3379" s="307"/>
      <c r="B3379" s="280"/>
      <c r="C3379" s="209"/>
      <c r="D3379" s="210"/>
      <c r="E3379" s="209"/>
      <c r="F3379" s="211"/>
      <c r="G3379" s="229">
        <f t="shared" si="52"/>
        <v>0</v>
      </c>
      <c r="H3379" s="311"/>
    </row>
    <row r="3380" spans="1:8" ht="21.6" customHeight="1" thickBot="1">
      <c r="A3380" s="307"/>
      <c r="B3380" s="280"/>
      <c r="C3380" s="209"/>
      <c r="D3380" s="210"/>
      <c r="E3380" s="209"/>
      <c r="F3380" s="211"/>
      <c r="G3380" s="229">
        <f t="shared" si="52"/>
        <v>0</v>
      </c>
      <c r="H3380" s="311"/>
    </row>
    <row r="3381" spans="1:8" ht="21.6" customHeight="1" thickBot="1">
      <c r="A3381" s="307"/>
      <c r="B3381" s="280"/>
      <c r="C3381" s="209"/>
      <c r="D3381" s="210"/>
      <c r="E3381" s="209"/>
      <c r="F3381" s="211"/>
      <c r="G3381" s="229">
        <f t="shared" si="52"/>
        <v>0</v>
      </c>
      <c r="H3381" s="311"/>
    </row>
    <row r="3382" spans="1:8" ht="21.6" customHeight="1" thickBot="1">
      <c r="A3382" s="307"/>
      <c r="B3382" s="280"/>
      <c r="C3382" s="209"/>
      <c r="D3382" s="210"/>
      <c r="E3382" s="209"/>
      <c r="F3382" s="211"/>
      <c r="G3382" s="229">
        <f t="shared" si="52"/>
        <v>0</v>
      </c>
      <c r="H3382" s="311"/>
    </row>
    <row r="3383" spans="1:8" ht="21.6" customHeight="1" thickBot="1">
      <c r="A3383" s="307"/>
      <c r="B3383" s="280"/>
      <c r="C3383" s="209"/>
      <c r="D3383" s="210"/>
      <c r="E3383" s="209"/>
      <c r="F3383" s="211"/>
      <c r="G3383" s="229">
        <f t="shared" si="52"/>
        <v>0</v>
      </c>
      <c r="H3383" s="311"/>
    </row>
    <row r="3384" spans="1:8" ht="21.6" customHeight="1" thickBot="1">
      <c r="A3384" s="307"/>
      <c r="B3384" s="280"/>
      <c r="C3384" s="209"/>
      <c r="D3384" s="210"/>
      <c r="E3384" s="209"/>
      <c r="F3384" s="211"/>
      <c r="G3384" s="229">
        <f t="shared" si="52"/>
        <v>0</v>
      </c>
      <c r="H3384" s="311"/>
    </row>
    <row r="3385" spans="1:8" ht="21.6" customHeight="1" thickBot="1">
      <c r="A3385" s="307"/>
      <c r="B3385" s="280"/>
      <c r="C3385" s="209"/>
      <c r="D3385" s="210"/>
      <c r="E3385" s="209"/>
      <c r="F3385" s="211"/>
      <c r="G3385" s="229">
        <f t="shared" si="52"/>
        <v>0</v>
      </c>
      <c r="H3385" s="311"/>
    </row>
    <row r="3386" spans="1:8" ht="21.6" customHeight="1" thickBot="1">
      <c r="A3386" s="307"/>
      <c r="B3386" s="280"/>
      <c r="C3386" s="209"/>
      <c r="D3386" s="210"/>
      <c r="E3386" s="209"/>
      <c r="F3386" s="211"/>
      <c r="G3386" s="229">
        <f t="shared" si="52"/>
        <v>0</v>
      </c>
      <c r="H3386" s="311"/>
    </row>
    <row r="3387" spans="1:8" ht="21.6" customHeight="1" thickBot="1">
      <c r="A3387" s="307"/>
      <c r="B3387" s="280"/>
      <c r="C3387" s="209"/>
      <c r="D3387" s="210"/>
      <c r="E3387" s="209"/>
      <c r="F3387" s="211"/>
      <c r="G3387" s="229">
        <f t="shared" si="52"/>
        <v>0</v>
      </c>
      <c r="H3387" s="311"/>
    </row>
    <row r="3388" spans="1:8" ht="21.6" customHeight="1" thickBot="1">
      <c r="A3388" s="307"/>
      <c r="B3388" s="280"/>
      <c r="C3388" s="209"/>
      <c r="D3388" s="210"/>
      <c r="E3388" s="209"/>
      <c r="F3388" s="211"/>
      <c r="G3388" s="229">
        <f t="shared" si="52"/>
        <v>0</v>
      </c>
      <c r="H3388" s="311"/>
    </row>
    <row r="3389" spans="1:8" ht="21.6" customHeight="1" thickBot="1">
      <c r="A3389" s="307"/>
      <c r="B3389" s="280"/>
      <c r="C3389" s="209"/>
      <c r="D3389" s="210"/>
      <c r="E3389" s="209"/>
      <c r="F3389" s="211"/>
      <c r="G3389" s="229">
        <f t="shared" si="52"/>
        <v>0</v>
      </c>
      <c r="H3389" s="311"/>
    </row>
    <row r="3390" spans="1:8" ht="21.6" customHeight="1" thickBot="1">
      <c r="A3390" s="307"/>
      <c r="B3390" s="280"/>
      <c r="C3390" s="209"/>
      <c r="D3390" s="210"/>
      <c r="E3390" s="209"/>
      <c r="F3390" s="211"/>
      <c r="G3390" s="229">
        <f t="shared" si="52"/>
        <v>0</v>
      </c>
      <c r="H3390" s="311"/>
    </row>
    <row r="3391" spans="1:8" ht="21.6" customHeight="1" thickBot="1">
      <c r="A3391" s="307"/>
      <c r="B3391" s="280"/>
      <c r="C3391" s="209"/>
      <c r="D3391" s="210"/>
      <c r="E3391" s="209"/>
      <c r="F3391" s="211"/>
      <c r="G3391" s="229">
        <f t="shared" si="52"/>
        <v>0</v>
      </c>
      <c r="H3391" s="311"/>
    </row>
    <row r="3392" spans="1:8" ht="21.6" customHeight="1" thickBot="1">
      <c r="A3392" s="308"/>
      <c r="B3392" s="310"/>
      <c r="C3392" s="230"/>
      <c r="D3392" s="231"/>
      <c r="E3392" s="230"/>
      <c r="F3392" s="232"/>
      <c r="G3392" s="233">
        <f t="shared" si="52"/>
        <v>0</v>
      </c>
      <c r="H3392" s="311"/>
    </row>
    <row r="3393" spans="1:8" ht="22.2" customHeight="1" thickTop="1" thickBot="1">
      <c r="A3393" s="277">
        <v>170</v>
      </c>
      <c r="B3393" s="280"/>
      <c r="C3393" s="223">
        <v>1</v>
      </c>
      <c r="D3393" s="234"/>
      <c r="E3393" s="223"/>
      <c r="F3393" s="235"/>
      <c r="G3393" s="236">
        <f t="shared" si="52"/>
        <v>0</v>
      </c>
      <c r="H3393" s="282">
        <f>IFERROR((SUM(G3393:G3412)*(B3393/COUNTA(F3393:F3412))),0)</f>
        <v>0</v>
      </c>
    </row>
    <row r="3394" spans="1:8" ht="21.6" customHeight="1" thickBot="1">
      <c r="A3394" s="277"/>
      <c r="B3394" s="280"/>
      <c r="C3394" s="209">
        <v>2</v>
      </c>
      <c r="D3394" s="210"/>
      <c r="E3394" s="209"/>
      <c r="F3394" s="211"/>
      <c r="G3394" s="218">
        <f t="shared" si="52"/>
        <v>0</v>
      </c>
      <c r="H3394" s="282"/>
    </row>
    <row r="3395" spans="1:8" ht="21.6" customHeight="1" thickBot="1">
      <c r="A3395" s="277"/>
      <c r="B3395" s="280"/>
      <c r="C3395" s="209"/>
      <c r="D3395" s="210"/>
      <c r="E3395" s="209"/>
      <c r="F3395" s="211"/>
      <c r="G3395" s="218">
        <f t="shared" si="52"/>
        <v>0</v>
      </c>
      <c r="H3395" s="282"/>
    </row>
    <row r="3396" spans="1:8" ht="21.6" customHeight="1" thickBot="1">
      <c r="A3396" s="277"/>
      <c r="B3396" s="280"/>
      <c r="C3396" s="209"/>
      <c r="D3396" s="210"/>
      <c r="E3396" s="209"/>
      <c r="F3396" s="211"/>
      <c r="G3396" s="218">
        <f t="shared" si="52"/>
        <v>0</v>
      </c>
      <c r="H3396" s="282"/>
    </row>
    <row r="3397" spans="1:8" ht="21.6" customHeight="1" thickBot="1">
      <c r="A3397" s="277"/>
      <c r="B3397" s="280"/>
      <c r="C3397" s="209"/>
      <c r="D3397" s="210"/>
      <c r="E3397" s="209"/>
      <c r="F3397" s="211"/>
      <c r="G3397" s="218">
        <f t="shared" si="52"/>
        <v>0</v>
      </c>
      <c r="H3397" s="282"/>
    </row>
    <row r="3398" spans="1:8" ht="21.6" customHeight="1" thickBot="1">
      <c r="A3398" s="277"/>
      <c r="B3398" s="280"/>
      <c r="C3398" s="209"/>
      <c r="D3398" s="210"/>
      <c r="E3398" s="209"/>
      <c r="F3398" s="211"/>
      <c r="G3398" s="218">
        <f t="shared" si="52"/>
        <v>0</v>
      </c>
      <c r="H3398" s="282"/>
    </row>
    <row r="3399" spans="1:8" ht="21.6" customHeight="1" thickBot="1">
      <c r="A3399" s="277"/>
      <c r="B3399" s="280"/>
      <c r="C3399" s="209"/>
      <c r="D3399" s="210"/>
      <c r="E3399" s="209"/>
      <c r="F3399" s="211"/>
      <c r="G3399" s="218">
        <f t="shared" si="52"/>
        <v>0</v>
      </c>
      <c r="H3399" s="282"/>
    </row>
    <row r="3400" spans="1:8" ht="21.6" customHeight="1" thickBot="1">
      <c r="A3400" s="277"/>
      <c r="B3400" s="280"/>
      <c r="C3400" s="209"/>
      <c r="D3400" s="210"/>
      <c r="E3400" s="209"/>
      <c r="F3400" s="211"/>
      <c r="G3400" s="218">
        <f t="shared" si="52"/>
        <v>0</v>
      </c>
      <c r="H3400" s="282"/>
    </row>
    <row r="3401" spans="1:8" ht="21.6" customHeight="1" thickBot="1">
      <c r="A3401" s="277"/>
      <c r="B3401" s="280"/>
      <c r="C3401" s="209"/>
      <c r="D3401" s="210"/>
      <c r="E3401" s="209"/>
      <c r="F3401" s="211"/>
      <c r="G3401" s="218">
        <f t="shared" si="52"/>
        <v>0</v>
      </c>
      <c r="H3401" s="282"/>
    </row>
    <row r="3402" spans="1:8" ht="21.6" customHeight="1" thickBot="1">
      <c r="A3402" s="277"/>
      <c r="B3402" s="280"/>
      <c r="C3402" s="209"/>
      <c r="D3402" s="210"/>
      <c r="E3402" s="209"/>
      <c r="F3402" s="211"/>
      <c r="G3402" s="218">
        <f t="shared" si="52"/>
        <v>0</v>
      </c>
      <c r="H3402" s="282"/>
    </row>
    <row r="3403" spans="1:8" ht="21.6" customHeight="1" thickBot="1">
      <c r="A3403" s="277"/>
      <c r="B3403" s="280"/>
      <c r="C3403" s="209"/>
      <c r="D3403" s="210"/>
      <c r="E3403" s="209"/>
      <c r="F3403" s="211"/>
      <c r="G3403" s="218">
        <f t="shared" si="52"/>
        <v>0</v>
      </c>
      <c r="H3403" s="282"/>
    </row>
    <row r="3404" spans="1:8" ht="21.6" customHeight="1" thickBot="1">
      <c r="A3404" s="277"/>
      <c r="B3404" s="280"/>
      <c r="C3404" s="209"/>
      <c r="D3404" s="210"/>
      <c r="E3404" s="209"/>
      <c r="F3404" s="211"/>
      <c r="G3404" s="218">
        <f t="shared" si="52"/>
        <v>0</v>
      </c>
      <c r="H3404" s="282"/>
    </row>
    <row r="3405" spans="1:8" ht="21.6" customHeight="1" thickBot="1">
      <c r="A3405" s="277"/>
      <c r="B3405" s="280"/>
      <c r="C3405" s="209"/>
      <c r="D3405" s="210"/>
      <c r="E3405" s="209"/>
      <c r="F3405" s="211"/>
      <c r="G3405" s="218">
        <f t="shared" ref="G3405:G3468" si="53">IF($E3405=$K$13,0.1466*(($F3405*7/22)^0.7187),IF($E3405=$K$14,0.49522*((($F3405*7/22)^2)^0.8726),IF($E3405=$K$15,0.17446*((($F3405*7/22)^2)^1.0437),IF($E3405=$K$16,0.2425*((($F3405*7/22)^2)^1.0751)))))*1.27*0.47*(44/12)</f>
        <v>0</v>
      </c>
      <c r="H3405" s="282"/>
    </row>
    <row r="3406" spans="1:8" ht="21.6" customHeight="1" thickBot="1">
      <c r="A3406" s="277"/>
      <c r="B3406" s="280"/>
      <c r="C3406" s="209"/>
      <c r="D3406" s="210"/>
      <c r="E3406" s="209"/>
      <c r="F3406" s="211"/>
      <c r="G3406" s="218">
        <f t="shared" si="53"/>
        <v>0</v>
      </c>
      <c r="H3406" s="282"/>
    </row>
    <row r="3407" spans="1:8" ht="21.6" customHeight="1" thickBot="1">
      <c r="A3407" s="277"/>
      <c r="B3407" s="280"/>
      <c r="C3407" s="209"/>
      <c r="D3407" s="210"/>
      <c r="E3407" s="209"/>
      <c r="F3407" s="211"/>
      <c r="G3407" s="218">
        <f t="shared" si="53"/>
        <v>0</v>
      </c>
      <c r="H3407" s="282"/>
    </row>
    <row r="3408" spans="1:8" ht="21.6" customHeight="1" thickBot="1">
      <c r="A3408" s="277"/>
      <c r="B3408" s="280"/>
      <c r="C3408" s="209"/>
      <c r="D3408" s="210"/>
      <c r="E3408" s="209"/>
      <c r="F3408" s="211"/>
      <c r="G3408" s="218">
        <f t="shared" si="53"/>
        <v>0</v>
      </c>
      <c r="H3408" s="282"/>
    </row>
    <row r="3409" spans="1:8" ht="21.6" customHeight="1" thickBot="1">
      <c r="A3409" s="277"/>
      <c r="B3409" s="280"/>
      <c r="C3409" s="209"/>
      <c r="D3409" s="210"/>
      <c r="E3409" s="209"/>
      <c r="F3409" s="211"/>
      <c r="G3409" s="218">
        <f t="shared" si="53"/>
        <v>0</v>
      </c>
      <c r="H3409" s="282"/>
    </row>
    <row r="3410" spans="1:8" ht="21.6" customHeight="1" thickBot="1">
      <c r="A3410" s="277"/>
      <c r="B3410" s="280"/>
      <c r="C3410" s="209"/>
      <c r="D3410" s="210"/>
      <c r="E3410" s="209"/>
      <c r="F3410" s="211"/>
      <c r="G3410" s="218">
        <f t="shared" si="53"/>
        <v>0</v>
      </c>
      <c r="H3410" s="282"/>
    </row>
    <row r="3411" spans="1:8" ht="21.6" customHeight="1" thickBot="1">
      <c r="A3411" s="277"/>
      <c r="B3411" s="280"/>
      <c r="C3411" s="209"/>
      <c r="D3411" s="210"/>
      <c r="E3411" s="209"/>
      <c r="F3411" s="211"/>
      <c r="G3411" s="218">
        <f t="shared" si="53"/>
        <v>0</v>
      </c>
      <c r="H3411" s="282"/>
    </row>
    <row r="3412" spans="1:8" ht="21.6" customHeight="1" thickBot="1">
      <c r="A3412" s="277"/>
      <c r="B3412" s="280"/>
      <c r="C3412" s="220"/>
      <c r="D3412" s="221"/>
      <c r="E3412" s="220"/>
      <c r="F3412" s="222"/>
      <c r="G3412" s="224">
        <f t="shared" si="53"/>
        <v>0</v>
      </c>
      <c r="H3412" s="282"/>
    </row>
    <row r="3413" spans="1:8" ht="22.2" customHeight="1" thickTop="1" thickBot="1">
      <c r="A3413" s="312">
        <v>171</v>
      </c>
      <c r="B3413" s="309"/>
      <c r="C3413" s="225">
        <v>1</v>
      </c>
      <c r="D3413" s="226"/>
      <c r="E3413" s="225"/>
      <c r="F3413" s="227"/>
      <c r="G3413" s="228">
        <f t="shared" si="53"/>
        <v>0</v>
      </c>
      <c r="H3413" s="311">
        <f>IFERROR((SUM(G3413:G3432)*(B3413/COUNTA(F3413:F3432))),0)</f>
        <v>0</v>
      </c>
    </row>
    <row r="3414" spans="1:8" ht="21.6" customHeight="1" thickBot="1">
      <c r="A3414" s="313"/>
      <c r="B3414" s="280"/>
      <c r="C3414" s="209">
        <v>2</v>
      </c>
      <c r="D3414" s="210"/>
      <c r="E3414" s="209"/>
      <c r="F3414" s="211"/>
      <c r="G3414" s="229">
        <f t="shared" si="53"/>
        <v>0</v>
      </c>
      <c r="H3414" s="311"/>
    </row>
    <row r="3415" spans="1:8" ht="21.6" customHeight="1" thickBot="1">
      <c r="A3415" s="313"/>
      <c r="B3415" s="280"/>
      <c r="C3415" s="209"/>
      <c r="D3415" s="210"/>
      <c r="E3415" s="209"/>
      <c r="F3415" s="211"/>
      <c r="G3415" s="229">
        <f t="shared" si="53"/>
        <v>0</v>
      </c>
      <c r="H3415" s="311"/>
    </row>
    <row r="3416" spans="1:8" ht="21.6" customHeight="1" thickBot="1">
      <c r="A3416" s="313"/>
      <c r="B3416" s="280"/>
      <c r="C3416" s="209"/>
      <c r="D3416" s="210"/>
      <c r="E3416" s="209"/>
      <c r="F3416" s="211"/>
      <c r="G3416" s="229">
        <f t="shared" si="53"/>
        <v>0</v>
      </c>
      <c r="H3416" s="311"/>
    </row>
    <row r="3417" spans="1:8" ht="21.6" customHeight="1" thickBot="1">
      <c r="A3417" s="313"/>
      <c r="B3417" s="280"/>
      <c r="C3417" s="209"/>
      <c r="D3417" s="210"/>
      <c r="E3417" s="209"/>
      <c r="F3417" s="211"/>
      <c r="G3417" s="229">
        <f t="shared" si="53"/>
        <v>0</v>
      </c>
      <c r="H3417" s="311"/>
    </row>
    <row r="3418" spans="1:8" ht="21.6" customHeight="1" thickBot="1">
      <c r="A3418" s="313"/>
      <c r="B3418" s="280"/>
      <c r="C3418" s="209"/>
      <c r="D3418" s="210"/>
      <c r="E3418" s="209"/>
      <c r="F3418" s="211"/>
      <c r="G3418" s="229">
        <f t="shared" si="53"/>
        <v>0</v>
      </c>
      <c r="H3418" s="311"/>
    </row>
    <row r="3419" spans="1:8" ht="21.6" customHeight="1" thickBot="1">
      <c r="A3419" s="313"/>
      <c r="B3419" s="280"/>
      <c r="C3419" s="209"/>
      <c r="D3419" s="210"/>
      <c r="E3419" s="209"/>
      <c r="F3419" s="211"/>
      <c r="G3419" s="229">
        <f t="shared" si="53"/>
        <v>0</v>
      </c>
      <c r="H3419" s="311"/>
    </row>
    <row r="3420" spans="1:8" ht="21.6" customHeight="1" thickBot="1">
      <c r="A3420" s="313"/>
      <c r="B3420" s="280"/>
      <c r="C3420" s="209"/>
      <c r="D3420" s="210"/>
      <c r="E3420" s="209"/>
      <c r="F3420" s="211"/>
      <c r="G3420" s="229">
        <f t="shared" si="53"/>
        <v>0</v>
      </c>
      <c r="H3420" s="311"/>
    </row>
    <row r="3421" spans="1:8" ht="21.6" customHeight="1" thickBot="1">
      <c r="A3421" s="313"/>
      <c r="B3421" s="280"/>
      <c r="C3421" s="209"/>
      <c r="D3421" s="210"/>
      <c r="E3421" s="209"/>
      <c r="F3421" s="211"/>
      <c r="G3421" s="229">
        <f t="shared" si="53"/>
        <v>0</v>
      </c>
      <c r="H3421" s="311"/>
    </row>
    <row r="3422" spans="1:8" ht="21.6" customHeight="1" thickBot="1">
      <c r="A3422" s="313"/>
      <c r="B3422" s="280"/>
      <c r="C3422" s="209"/>
      <c r="D3422" s="210"/>
      <c r="E3422" s="209"/>
      <c r="F3422" s="211"/>
      <c r="G3422" s="229">
        <f t="shared" si="53"/>
        <v>0</v>
      </c>
      <c r="H3422" s="311"/>
    </row>
    <row r="3423" spans="1:8" ht="21.6" customHeight="1" thickBot="1">
      <c r="A3423" s="313"/>
      <c r="B3423" s="280"/>
      <c r="C3423" s="209"/>
      <c r="D3423" s="210"/>
      <c r="E3423" s="209"/>
      <c r="F3423" s="211"/>
      <c r="G3423" s="229">
        <f t="shared" si="53"/>
        <v>0</v>
      </c>
      <c r="H3423" s="311"/>
    </row>
    <row r="3424" spans="1:8" ht="21.6" customHeight="1" thickBot="1">
      <c r="A3424" s="313"/>
      <c r="B3424" s="280"/>
      <c r="C3424" s="209"/>
      <c r="D3424" s="210"/>
      <c r="E3424" s="209"/>
      <c r="F3424" s="211"/>
      <c r="G3424" s="229">
        <f t="shared" si="53"/>
        <v>0</v>
      </c>
      <c r="H3424" s="311"/>
    </row>
    <row r="3425" spans="1:8" ht="21.6" customHeight="1" thickBot="1">
      <c r="A3425" s="313"/>
      <c r="B3425" s="280"/>
      <c r="C3425" s="209"/>
      <c r="D3425" s="210"/>
      <c r="E3425" s="209"/>
      <c r="F3425" s="211"/>
      <c r="G3425" s="229">
        <f t="shared" si="53"/>
        <v>0</v>
      </c>
      <c r="H3425" s="311"/>
    </row>
    <row r="3426" spans="1:8" ht="21.6" customHeight="1" thickBot="1">
      <c r="A3426" s="313"/>
      <c r="B3426" s="280"/>
      <c r="C3426" s="209"/>
      <c r="D3426" s="210"/>
      <c r="E3426" s="209"/>
      <c r="F3426" s="211"/>
      <c r="G3426" s="229">
        <f t="shared" si="53"/>
        <v>0</v>
      </c>
      <c r="H3426" s="311"/>
    </row>
    <row r="3427" spans="1:8" ht="21.6" customHeight="1" thickBot="1">
      <c r="A3427" s="313"/>
      <c r="B3427" s="280"/>
      <c r="C3427" s="209"/>
      <c r="D3427" s="210"/>
      <c r="E3427" s="209"/>
      <c r="F3427" s="211"/>
      <c r="G3427" s="229">
        <f t="shared" si="53"/>
        <v>0</v>
      </c>
      <c r="H3427" s="311"/>
    </row>
    <row r="3428" spans="1:8" ht="21.6" customHeight="1" thickBot="1">
      <c r="A3428" s="313"/>
      <c r="B3428" s="280"/>
      <c r="C3428" s="209"/>
      <c r="D3428" s="210"/>
      <c r="E3428" s="209"/>
      <c r="F3428" s="211"/>
      <c r="G3428" s="229">
        <f t="shared" si="53"/>
        <v>0</v>
      </c>
      <c r="H3428" s="311"/>
    </row>
    <row r="3429" spans="1:8" ht="21.6" customHeight="1" thickBot="1">
      <c r="A3429" s="313"/>
      <c r="B3429" s="280"/>
      <c r="C3429" s="209"/>
      <c r="D3429" s="210"/>
      <c r="E3429" s="209"/>
      <c r="F3429" s="211"/>
      <c r="G3429" s="229">
        <f t="shared" si="53"/>
        <v>0</v>
      </c>
      <c r="H3429" s="311"/>
    </row>
    <row r="3430" spans="1:8" ht="21.6" customHeight="1" thickBot="1">
      <c r="A3430" s="313"/>
      <c r="B3430" s="280"/>
      <c r="C3430" s="209"/>
      <c r="D3430" s="210"/>
      <c r="E3430" s="209"/>
      <c r="F3430" s="211"/>
      <c r="G3430" s="229">
        <f t="shared" si="53"/>
        <v>0</v>
      </c>
      <c r="H3430" s="311"/>
    </row>
    <row r="3431" spans="1:8" ht="21.6" customHeight="1" thickBot="1">
      <c r="A3431" s="313"/>
      <c r="B3431" s="280"/>
      <c r="C3431" s="209"/>
      <c r="D3431" s="210"/>
      <c r="E3431" s="209"/>
      <c r="F3431" s="211"/>
      <c r="G3431" s="229">
        <f t="shared" si="53"/>
        <v>0</v>
      </c>
      <c r="H3431" s="311"/>
    </row>
    <row r="3432" spans="1:8" ht="21.6" customHeight="1" thickBot="1">
      <c r="A3432" s="314"/>
      <c r="B3432" s="310"/>
      <c r="C3432" s="230"/>
      <c r="D3432" s="231"/>
      <c r="E3432" s="230"/>
      <c r="F3432" s="232"/>
      <c r="G3432" s="233">
        <f t="shared" si="53"/>
        <v>0</v>
      </c>
      <c r="H3432" s="311"/>
    </row>
    <row r="3433" spans="1:8" ht="22.2" customHeight="1" thickTop="1" thickBot="1">
      <c r="A3433" s="283">
        <v>172</v>
      </c>
      <c r="B3433" s="280"/>
      <c r="C3433" s="223">
        <v>1</v>
      </c>
      <c r="D3433" s="234"/>
      <c r="E3433" s="223"/>
      <c r="F3433" s="235"/>
      <c r="G3433" s="236">
        <f t="shared" si="53"/>
        <v>0</v>
      </c>
      <c r="H3433" s="282">
        <f>IFERROR((SUM(G3433:G3452)*(B3433/COUNTA(F3433:F3452))),0)</f>
        <v>0</v>
      </c>
    </row>
    <row r="3434" spans="1:8" ht="21.6" customHeight="1" thickBot="1">
      <c r="A3434" s="283"/>
      <c r="B3434" s="280"/>
      <c r="C3434" s="209">
        <v>2</v>
      </c>
      <c r="D3434" s="210"/>
      <c r="E3434" s="209"/>
      <c r="F3434" s="211"/>
      <c r="G3434" s="218">
        <f t="shared" si="53"/>
        <v>0</v>
      </c>
      <c r="H3434" s="282"/>
    </row>
    <row r="3435" spans="1:8" ht="21.6" customHeight="1" thickBot="1">
      <c r="A3435" s="283"/>
      <c r="B3435" s="280"/>
      <c r="C3435" s="209"/>
      <c r="D3435" s="210"/>
      <c r="E3435" s="209"/>
      <c r="F3435" s="211"/>
      <c r="G3435" s="218">
        <f t="shared" si="53"/>
        <v>0</v>
      </c>
      <c r="H3435" s="282"/>
    </row>
    <row r="3436" spans="1:8" ht="21.6" customHeight="1" thickBot="1">
      <c r="A3436" s="283"/>
      <c r="B3436" s="280"/>
      <c r="C3436" s="209"/>
      <c r="D3436" s="210"/>
      <c r="E3436" s="209"/>
      <c r="F3436" s="211"/>
      <c r="G3436" s="218">
        <f t="shared" si="53"/>
        <v>0</v>
      </c>
      <c r="H3436" s="282"/>
    </row>
    <row r="3437" spans="1:8" ht="21.6" customHeight="1" thickBot="1">
      <c r="A3437" s="283"/>
      <c r="B3437" s="280"/>
      <c r="C3437" s="209"/>
      <c r="D3437" s="210"/>
      <c r="E3437" s="209"/>
      <c r="F3437" s="211"/>
      <c r="G3437" s="218">
        <f t="shared" si="53"/>
        <v>0</v>
      </c>
      <c r="H3437" s="282"/>
    </row>
    <row r="3438" spans="1:8" ht="21.6" customHeight="1" thickBot="1">
      <c r="A3438" s="283"/>
      <c r="B3438" s="280"/>
      <c r="C3438" s="209"/>
      <c r="D3438" s="210"/>
      <c r="E3438" s="209"/>
      <c r="F3438" s="211"/>
      <c r="G3438" s="218">
        <f t="shared" si="53"/>
        <v>0</v>
      </c>
      <c r="H3438" s="282"/>
    </row>
    <row r="3439" spans="1:8" ht="21.6" customHeight="1" thickBot="1">
      <c r="A3439" s="283"/>
      <c r="B3439" s="280"/>
      <c r="C3439" s="209"/>
      <c r="D3439" s="210"/>
      <c r="E3439" s="209"/>
      <c r="F3439" s="211"/>
      <c r="G3439" s="218">
        <f t="shared" si="53"/>
        <v>0</v>
      </c>
      <c r="H3439" s="282"/>
    </row>
    <row r="3440" spans="1:8" ht="21.6" customHeight="1" thickBot="1">
      <c r="A3440" s="283"/>
      <c r="B3440" s="280"/>
      <c r="C3440" s="209"/>
      <c r="D3440" s="210"/>
      <c r="E3440" s="209"/>
      <c r="F3440" s="211"/>
      <c r="G3440" s="218">
        <f t="shared" si="53"/>
        <v>0</v>
      </c>
      <c r="H3440" s="282"/>
    </row>
    <row r="3441" spans="1:8" ht="21.6" customHeight="1" thickBot="1">
      <c r="A3441" s="283"/>
      <c r="B3441" s="280"/>
      <c r="C3441" s="209"/>
      <c r="D3441" s="210"/>
      <c r="E3441" s="209"/>
      <c r="F3441" s="211"/>
      <c r="G3441" s="218">
        <f t="shared" si="53"/>
        <v>0</v>
      </c>
      <c r="H3441" s="282"/>
    </row>
    <row r="3442" spans="1:8" ht="21.6" customHeight="1" thickBot="1">
      <c r="A3442" s="283"/>
      <c r="B3442" s="280"/>
      <c r="C3442" s="209"/>
      <c r="D3442" s="210"/>
      <c r="E3442" s="209"/>
      <c r="F3442" s="211"/>
      <c r="G3442" s="218">
        <f t="shared" si="53"/>
        <v>0</v>
      </c>
      <c r="H3442" s="282"/>
    </row>
    <row r="3443" spans="1:8" ht="21.6" customHeight="1" thickBot="1">
      <c r="A3443" s="283"/>
      <c r="B3443" s="280"/>
      <c r="C3443" s="209"/>
      <c r="D3443" s="210"/>
      <c r="E3443" s="209"/>
      <c r="F3443" s="211"/>
      <c r="G3443" s="218">
        <f t="shared" si="53"/>
        <v>0</v>
      </c>
      <c r="H3443" s="282"/>
    </row>
    <row r="3444" spans="1:8" ht="21.6" customHeight="1" thickBot="1">
      <c r="A3444" s="283"/>
      <c r="B3444" s="280"/>
      <c r="C3444" s="209"/>
      <c r="D3444" s="210"/>
      <c r="E3444" s="209"/>
      <c r="F3444" s="211"/>
      <c r="G3444" s="218">
        <f t="shared" si="53"/>
        <v>0</v>
      </c>
      <c r="H3444" s="282"/>
    </row>
    <row r="3445" spans="1:8" ht="21.6" customHeight="1" thickBot="1">
      <c r="A3445" s="283"/>
      <c r="B3445" s="280"/>
      <c r="C3445" s="209"/>
      <c r="D3445" s="210"/>
      <c r="E3445" s="209"/>
      <c r="F3445" s="211"/>
      <c r="G3445" s="218">
        <f t="shared" si="53"/>
        <v>0</v>
      </c>
      <c r="H3445" s="282"/>
    </row>
    <row r="3446" spans="1:8" ht="21.6" customHeight="1" thickBot="1">
      <c r="A3446" s="283"/>
      <c r="B3446" s="280"/>
      <c r="C3446" s="209"/>
      <c r="D3446" s="210"/>
      <c r="E3446" s="209"/>
      <c r="F3446" s="211"/>
      <c r="G3446" s="218">
        <f t="shared" si="53"/>
        <v>0</v>
      </c>
      <c r="H3446" s="282"/>
    </row>
    <row r="3447" spans="1:8" ht="21.6" customHeight="1" thickBot="1">
      <c r="A3447" s="283"/>
      <c r="B3447" s="280"/>
      <c r="C3447" s="209"/>
      <c r="D3447" s="210"/>
      <c r="E3447" s="209"/>
      <c r="F3447" s="211"/>
      <c r="G3447" s="218">
        <f t="shared" si="53"/>
        <v>0</v>
      </c>
      <c r="H3447" s="282"/>
    </row>
    <row r="3448" spans="1:8" ht="21.6" customHeight="1" thickBot="1">
      <c r="A3448" s="283"/>
      <c r="B3448" s="280"/>
      <c r="C3448" s="209"/>
      <c r="D3448" s="210"/>
      <c r="E3448" s="209"/>
      <c r="F3448" s="211"/>
      <c r="G3448" s="218">
        <f t="shared" si="53"/>
        <v>0</v>
      </c>
      <c r="H3448" s="282"/>
    </row>
    <row r="3449" spans="1:8" ht="21.6" customHeight="1" thickBot="1">
      <c r="A3449" s="283"/>
      <c r="B3449" s="280"/>
      <c r="C3449" s="209"/>
      <c r="D3449" s="210"/>
      <c r="E3449" s="209"/>
      <c r="F3449" s="211"/>
      <c r="G3449" s="218">
        <f t="shared" si="53"/>
        <v>0</v>
      </c>
      <c r="H3449" s="282"/>
    </row>
    <row r="3450" spans="1:8" ht="21.6" customHeight="1" thickBot="1">
      <c r="A3450" s="283"/>
      <c r="B3450" s="280"/>
      <c r="C3450" s="209"/>
      <c r="D3450" s="210"/>
      <c r="E3450" s="209"/>
      <c r="F3450" s="211"/>
      <c r="G3450" s="218">
        <f t="shared" si="53"/>
        <v>0</v>
      </c>
      <c r="H3450" s="282"/>
    </row>
    <row r="3451" spans="1:8" ht="21.6" customHeight="1" thickBot="1">
      <c r="A3451" s="283"/>
      <c r="B3451" s="280"/>
      <c r="C3451" s="209"/>
      <c r="D3451" s="210"/>
      <c r="E3451" s="209"/>
      <c r="F3451" s="211"/>
      <c r="G3451" s="218">
        <f t="shared" si="53"/>
        <v>0</v>
      </c>
      <c r="H3451" s="282"/>
    </row>
    <row r="3452" spans="1:8" ht="21.6" customHeight="1" thickBot="1">
      <c r="A3452" s="283"/>
      <c r="B3452" s="280"/>
      <c r="C3452" s="220"/>
      <c r="D3452" s="221"/>
      <c r="E3452" s="220"/>
      <c r="F3452" s="222"/>
      <c r="G3452" s="224">
        <f t="shared" si="53"/>
        <v>0</v>
      </c>
      <c r="H3452" s="282"/>
    </row>
    <row r="3453" spans="1:8" ht="22.2" customHeight="1" thickTop="1" thickBot="1">
      <c r="A3453" s="306">
        <v>173</v>
      </c>
      <c r="B3453" s="309"/>
      <c r="C3453" s="225">
        <v>1</v>
      </c>
      <c r="D3453" s="226"/>
      <c r="E3453" s="225"/>
      <c r="F3453" s="227"/>
      <c r="G3453" s="228">
        <f t="shared" si="53"/>
        <v>0</v>
      </c>
      <c r="H3453" s="311">
        <f>IFERROR((SUM(G3453:G3472)*(B3453/COUNTA(F3453:F3472))),0)</f>
        <v>0</v>
      </c>
    </row>
    <row r="3454" spans="1:8" ht="21.6" customHeight="1" thickBot="1">
      <c r="A3454" s="307"/>
      <c r="B3454" s="280"/>
      <c r="C3454" s="209">
        <v>2</v>
      </c>
      <c r="D3454" s="210"/>
      <c r="E3454" s="209"/>
      <c r="F3454" s="211"/>
      <c r="G3454" s="229">
        <f t="shared" si="53"/>
        <v>0</v>
      </c>
      <c r="H3454" s="311"/>
    </row>
    <row r="3455" spans="1:8" ht="21.6" customHeight="1" thickBot="1">
      <c r="A3455" s="307"/>
      <c r="B3455" s="280"/>
      <c r="C3455" s="209"/>
      <c r="D3455" s="210"/>
      <c r="E3455" s="209"/>
      <c r="F3455" s="211"/>
      <c r="G3455" s="229">
        <f t="shared" si="53"/>
        <v>0</v>
      </c>
      <c r="H3455" s="311"/>
    </row>
    <row r="3456" spans="1:8" ht="21.6" customHeight="1" thickBot="1">
      <c r="A3456" s="307"/>
      <c r="B3456" s="280"/>
      <c r="C3456" s="209"/>
      <c r="D3456" s="210"/>
      <c r="E3456" s="209"/>
      <c r="F3456" s="211"/>
      <c r="G3456" s="229">
        <f t="shared" si="53"/>
        <v>0</v>
      </c>
      <c r="H3456" s="311"/>
    </row>
    <row r="3457" spans="1:8" ht="21.6" customHeight="1" thickBot="1">
      <c r="A3457" s="307"/>
      <c r="B3457" s="280"/>
      <c r="C3457" s="209"/>
      <c r="D3457" s="210"/>
      <c r="E3457" s="209"/>
      <c r="F3457" s="211"/>
      <c r="G3457" s="229">
        <f t="shared" si="53"/>
        <v>0</v>
      </c>
      <c r="H3457" s="311"/>
    </row>
    <row r="3458" spans="1:8" ht="21.6" customHeight="1" thickBot="1">
      <c r="A3458" s="307"/>
      <c r="B3458" s="280"/>
      <c r="C3458" s="209"/>
      <c r="D3458" s="210"/>
      <c r="E3458" s="209"/>
      <c r="F3458" s="211"/>
      <c r="G3458" s="229">
        <f t="shared" si="53"/>
        <v>0</v>
      </c>
      <c r="H3458" s="311"/>
    </row>
    <row r="3459" spans="1:8" ht="21.6" customHeight="1" thickBot="1">
      <c r="A3459" s="307"/>
      <c r="B3459" s="280"/>
      <c r="C3459" s="209"/>
      <c r="D3459" s="210"/>
      <c r="E3459" s="209"/>
      <c r="F3459" s="211"/>
      <c r="G3459" s="229">
        <f t="shared" si="53"/>
        <v>0</v>
      </c>
      <c r="H3459" s="311"/>
    </row>
    <row r="3460" spans="1:8" ht="21.6" customHeight="1" thickBot="1">
      <c r="A3460" s="307"/>
      <c r="B3460" s="280"/>
      <c r="C3460" s="209"/>
      <c r="D3460" s="210"/>
      <c r="E3460" s="209"/>
      <c r="F3460" s="211"/>
      <c r="G3460" s="229">
        <f t="shared" si="53"/>
        <v>0</v>
      </c>
      <c r="H3460" s="311"/>
    </row>
    <row r="3461" spans="1:8" ht="21.6" customHeight="1" thickBot="1">
      <c r="A3461" s="307"/>
      <c r="B3461" s="280"/>
      <c r="C3461" s="209"/>
      <c r="D3461" s="210"/>
      <c r="E3461" s="209"/>
      <c r="F3461" s="211"/>
      <c r="G3461" s="229">
        <f t="shared" si="53"/>
        <v>0</v>
      </c>
      <c r="H3461" s="311"/>
    </row>
    <row r="3462" spans="1:8" ht="21.6" customHeight="1" thickBot="1">
      <c r="A3462" s="307"/>
      <c r="B3462" s="280"/>
      <c r="C3462" s="209"/>
      <c r="D3462" s="210"/>
      <c r="E3462" s="209"/>
      <c r="F3462" s="211"/>
      <c r="G3462" s="229">
        <f t="shared" si="53"/>
        <v>0</v>
      </c>
      <c r="H3462" s="311"/>
    </row>
    <row r="3463" spans="1:8" ht="21.6" customHeight="1" thickBot="1">
      <c r="A3463" s="307"/>
      <c r="B3463" s="280"/>
      <c r="C3463" s="209"/>
      <c r="D3463" s="210"/>
      <c r="E3463" s="209"/>
      <c r="F3463" s="211"/>
      <c r="G3463" s="229">
        <f t="shared" si="53"/>
        <v>0</v>
      </c>
      <c r="H3463" s="311"/>
    </row>
    <row r="3464" spans="1:8" ht="21.6" customHeight="1" thickBot="1">
      <c r="A3464" s="307"/>
      <c r="B3464" s="280"/>
      <c r="C3464" s="209"/>
      <c r="D3464" s="210"/>
      <c r="E3464" s="209"/>
      <c r="F3464" s="211"/>
      <c r="G3464" s="229">
        <f t="shared" si="53"/>
        <v>0</v>
      </c>
      <c r="H3464" s="311"/>
    </row>
    <row r="3465" spans="1:8" ht="21.6" customHeight="1" thickBot="1">
      <c r="A3465" s="307"/>
      <c r="B3465" s="280"/>
      <c r="C3465" s="209"/>
      <c r="D3465" s="210"/>
      <c r="E3465" s="209"/>
      <c r="F3465" s="211"/>
      <c r="G3465" s="229">
        <f t="shared" si="53"/>
        <v>0</v>
      </c>
      <c r="H3465" s="311"/>
    </row>
    <row r="3466" spans="1:8" ht="21.6" customHeight="1" thickBot="1">
      <c r="A3466" s="307"/>
      <c r="B3466" s="280"/>
      <c r="C3466" s="209"/>
      <c r="D3466" s="210"/>
      <c r="E3466" s="209"/>
      <c r="F3466" s="211"/>
      <c r="G3466" s="229">
        <f t="shared" si="53"/>
        <v>0</v>
      </c>
      <c r="H3466" s="311"/>
    </row>
    <row r="3467" spans="1:8" ht="21.6" customHeight="1" thickBot="1">
      <c r="A3467" s="307"/>
      <c r="B3467" s="280"/>
      <c r="C3467" s="209"/>
      <c r="D3467" s="210"/>
      <c r="E3467" s="209"/>
      <c r="F3467" s="211"/>
      <c r="G3467" s="229">
        <f t="shared" si="53"/>
        <v>0</v>
      </c>
      <c r="H3467" s="311"/>
    </row>
    <row r="3468" spans="1:8" ht="21.6" customHeight="1" thickBot="1">
      <c r="A3468" s="307"/>
      <c r="B3468" s="280"/>
      <c r="C3468" s="209"/>
      <c r="D3468" s="210"/>
      <c r="E3468" s="209"/>
      <c r="F3468" s="211"/>
      <c r="G3468" s="229">
        <f t="shared" si="53"/>
        <v>0</v>
      </c>
      <c r="H3468" s="311"/>
    </row>
    <row r="3469" spans="1:8" ht="21.6" customHeight="1" thickBot="1">
      <c r="A3469" s="307"/>
      <c r="B3469" s="280"/>
      <c r="C3469" s="209"/>
      <c r="D3469" s="210"/>
      <c r="E3469" s="209"/>
      <c r="F3469" s="211"/>
      <c r="G3469" s="229">
        <f t="shared" ref="G3469:G3532" si="54">IF($E3469=$K$13,0.1466*(($F3469*7/22)^0.7187),IF($E3469=$K$14,0.49522*((($F3469*7/22)^2)^0.8726),IF($E3469=$K$15,0.17446*((($F3469*7/22)^2)^1.0437),IF($E3469=$K$16,0.2425*((($F3469*7/22)^2)^1.0751)))))*1.27*0.47*(44/12)</f>
        <v>0</v>
      </c>
      <c r="H3469" s="311"/>
    </row>
    <row r="3470" spans="1:8" ht="21.6" customHeight="1" thickBot="1">
      <c r="A3470" s="307"/>
      <c r="B3470" s="280"/>
      <c r="C3470" s="209"/>
      <c r="D3470" s="210"/>
      <c r="E3470" s="209"/>
      <c r="F3470" s="211"/>
      <c r="G3470" s="229">
        <f t="shared" si="54"/>
        <v>0</v>
      </c>
      <c r="H3470" s="311"/>
    </row>
    <row r="3471" spans="1:8" ht="21.6" customHeight="1" thickBot="1">
      <c r="A3471" s="307"/>
      <c r="B3471" s="280"/>
      <c r="C3471" s="209"/>
      <c r="D3471" s="210"/>
      <c r="E3471" s="209"/>
      <c r="F3471" s="211"/>
      <c r="G3471" s="229">
        <f t="shared" si="54"/>
        <v>0</v>
      </c>
      <c r="H3471" s="311"/>
    </row>
    <row r="3472" spans="1:8" ht="21.6" customHeight="1" thickBot="1">
      <c r="A3472" s="308"/>
      <c r="B3472" s="310"/>
      <c r="C3472" s="230"/>
      <c r="D3472" s="231"/>
      <c r="E3472" s="230"/>
      <c r="F3472" s="232"/>
      <c r="G3472" s="233">
        <f t="shared" si="54"/>
        <v>0</v>
      </c>
      <c r="H3472" s="311"/>
    </row>
    <row r="3473" spans="1:8" ht="22.2" customHeight="1" thickTop="1" thickBot="1">
      <c r="A3473" s="277">
        <v>174</v>
      </c>
      <c r="B3473" s="280"/>
      <c r="C3473" s="223">
        <v>1</v>
      </c>
      <c r="D3473" s="234"/>
      <c r="E3473" s="223"/>
      <c r="F3473" s="235"/>
      <c r="G3473" s="236">
        <f t="shared" si="54"/>
        <v>0</v>
      </c>
      <c r="H3473" s="282">
        <f>IFERROR((SUM(G3473:G3492)*(B3473/COUNTA(F3473:F3492))),0)</f>
        <v>0</v>
      </c>
    </row>
    <row r="3474" spans="1:8" ht="21.6" customHeight="1" thickBot="1">
      <c r="A3474" s="277"/>
      <c r="B3474" s="280"/>
      <c r="C3474" s="209">
        <v>2</v>
      </c>
      <c r="D3474" s="210"/>
      <c r="E3474" s="209"/>
      <c r="F3474" s="211"/>
      <c r="G3474" s="218">
        <f t="shared" si="54"/>
        <v>0</v>
      </c>
      <c r="H3474" s="282"/>
    </row>
    <row r="3475" spans="1:8" ht="21.6" customHeight="1" thickBot="1">
      <c r="A3475" s="277"/>
      <c r="B3475" s="280"/>
      <c r="C3475" s="209"/>
      <c r="D3475" s="210"/>
      <c r="E3475" s="209"/>
      <c r="F3475" s="211"/>
      <c r="G3475" s="218">
        <f t="shared" si="54"/>
        <v>0</v>
      </c>
      <c r="H3475" s="282"/>
    </row>
    <row r="3476" spans="1:8" ht="21.6" customHeight="1" thickBot="1">
      <c r="A3476" s="277"/>
      <c r="B3476" s="280"/>
      <c r="C3476" s="209"/>
      <c r="D3476" s="210"/>
      <c r="E3476" s="209"/>
      <c r="F3476" s="211"/>
      <c r="G3476" s="218">
        <f t="shared" si="54"/>
        <v>0</v>
      </c>
      <c r="H3476" s="282"/>
    </row>
    <row r="3477" spans="1:8" ht="21.6" customHeight="1" thickBot="1">
      <c r="A3477" s="277"/>
      <c r="B3477" s="280"/>
      <c r="C3477" s="209"/>
      <c r="D3477" s="210"/>
      <c r="E3477" s="209"/>
      <c r="F3477" s="211"/>
      <c r="G3477" s="218">
        <f t="shared" si="54"/>
        <v>0</v>
      </c>
      <c r="H3477" s="282"/>
    </row>
    <row r="3478" spans="1:8" ht="21.6" customHeight="1" thickBot="1">
      <c r="A3478" s="277"/>
      <c r="B3478" s="280"/>
      <c r="C3478" s="209"/>
      <c r="D3478" s="210"/>
      <c r="E3478" s="209"/>
      <c r="F3478" s="211"/>
      <c r="G3478" s="218">
        <f t="shared" si="54"/>
        <v>0</v>
      </c>
      <c r="H3478" s="282"/>
    </row>
    <row r="3479" spans="1:8" ht="21.6" customHeight="1" thickBot="1">
      <c r="A3479" s="277"/>
      <c r="B3479" s="280"/>
      <c r="C3479" s="209"/>
      <c r="D3479" s="210"/>
      <c r="E3479" s="209"/>
      <c r="F3479" s="211"/>
      <c r="G3479" s="218">
        <f t="shared" si="54"/>
        <v>0</v>
      </c>
      <c r="H3479" s="282"/>
    </row>
    <row r="3480" spans="1:8" ht="21.6" customHeight="1" thickBot="1">
      <c r="A3480" s="277"/>
      <c r="B3480" s="280"/>
      <c r="C3480" s="209"/>
      <c r="D3480" s="210"/>
      <c r="E3480" s="209"/>
      <c r="F3480" s="211"/>
      <c r="G3480" s="218">
        <f t="shared" si="54"/>
        <v>0</v>
      </c>
      <c r="H3480" s="282"/>
    </row>
    <row r="3481" spans="1:8" ht="21.6" customHeight="1" thickBot="1">
      <c r="A3481" s="277"/>
      <c r="B3481" s="280"/>
      <c r="C3481" s="209"/>
      <c r="D3481" s="210"/>
      <c r="E3481" s="209"/>
      <c r="F3481" s="211"/>
      <c r="G3481" s="218">
        <f t="shared" si="54"/>
        <v>0</v>
      </c>
      <c r="H3481" s="282"/>
    </row>
    <row r="3482" spans="1:8" ht="21.6" customHeight="1" thickBot="1">
      <c r="A3482" s="277"/>
      <c r="B3482" s="280"/>
      <c r="C3482" s="209"/>
      <c r="D3482" s="210"/>
      <c r="E3482" s="209"/>
      <c r="F3482" s="211"/>
      <c r="G3482" s="218">
        <f t="shared" si="54"/>
        <v>0</v>
      </c>
      <c r="H3482" s="282"/>
    </row>
    <row r="3483" spans="1:8" ht="21.6" customHeight="1" thickBot="1">
      <c r="A3483" s="277"/>
      <c r="B3483" s="280"/>
      <c r="C3483" s="209"/>
      <c r="D3483" s="210"/>
      <c r="E3483" s="209"/>
      <c r="F3483" s="211"/>
      <c r="G3483" s="218">
        <f t="shared" si="54"/>
        <v>0</v>
      </c>
      <c r="H3483" s="282"/>
    </row>
    <row r="3484" spans="1:8" ht="21.6" customHeight="1" thickBot="1">
      <c r="A3484" s="277"/>
      <c r="B3484" s="280"/>
      <c r="C3484" s="209"/>
      <c r="D3484" s="210"/>
      <c r="E3484" s="209"/>
      <c r="F3484" s="211"/>
      <c r="G3484" s="218">
        <f t="shared" si="54"/>
        <v>0</v>
      </c>
      <c r="H3484" s="282"/>
    </row>
    <row r="3485" spans="1:8" ht="21.6" customHeight="1" thickBot="1">
      <c r="A3485" s="277"/>
      <c r="B3485" s="280"/>
      <c r="C3485" s="209"/>
      <c r="D3485" s="210"/>
      <c r="E3485" s="209"/>
      <c r="F3485" s="211"/>
      <c r="G3485" s="218">
        <f t="shared" si="54"/>
        <v>0</v>
      </c>
      <c r="H3485" s="282"/>
    </row>
    <row r="3486" spans="1:8" ht="21.6" customHeight="1" thickBot="1">
      <c r="A3486" s="277"/>
      <c r="B3486" s="280"/>
      <c r="C3486" s="209"/>
      <c r="D3486" s="210"/>
      <c r="E3486" s="209"/>
      <c r="F3486" s="211"/>
      <c r="G3486" s="218">
        <f t="shared" si="54"/>
        <v>0</v>
      </c>
      <c r="H3486" s="282"/>
    </row>
    <row r="3487" spans="1:8" ht="21.6" customHeight="1" thickBot="1">
      <c r="A3487" s="277"/>
      <c r="B3487" s="280"/>
      <c r="C3487" s="209"/>
      <c r="D3487" s="210"/>
      <c r="E3487" s="209"/>
      <c r="F3487" s="211"/>
      <c r="G3487" s="218">
        <f t="shared" si="54"/>
        <v>0</v>
      </c>
      <c r="H3487" s="282"/>
    </row>
    <row r="3488" spans="1:8" ht="21.6" customHeight="1" thickBot="1">
      <c r="A3488" s="277"/>
      <c r="B3488" s="280"/>
      <c r="C3488" s="209"/>
      <c r="D3488" s="210"/>
      <c r="E3488" s="209"/>
      <c r="F3488" s="211"/>
      <c r="G3488" s="218">
        <f t="shared" si="54"/>
        <v>0</v>
      </c>
      <c r="H3488" s="282"/>
    </row>
    <row r="3489" spans="1:8" ht="21.6" customHeight="1" thickBot="1">
      <c r="A3489" s="277"/>
      <c r="B3489" s="280"/>
      <c r="C3489" s="209"/>
      <c r="D3489" s="210"/>
      <c r="E3489" s="209"/>
      <c r="F3489" s="211"/>
      <c r="G3489" s="218">
        <f t="shared" si="54"/>
        <v>0</v>
      </c>
      <c r="H3489" s="282"/>
    </row>
    <row r="3490" spans="1:8" ht="21.6" customHeight="1" thickBot="1">
      <c r="A3490" s="277"/>
      <c r="B3490" s="280"/>
      <c r="C3490" s="209"/>
      <c r="D3490" s="210"/>
      <c r="E3490" s="209"/>
      <c r="F3490" s="211"/>
      <c r="G3490" s="218">
        <f t="shared" si="54"/>
        <v>0</v>
      </c>
      <c r="H3490" s="282"/>
    </row>
    <row r="3491" spans="1:8" ht="21.6" customHeight="1" thickBot="1">
      <c r="A3491" s="277"/>
      <c r="B3491" s="280"/>
      <c r="C3491" s="209"/>
      <c r="D3491" s="210"/>
      <c r="E3491" s="209"/>
      <c r="F3491" s="211"/>
      <c r="G3491" s="218">
        <f t="shared" si="54"/>
        <v>0</v>
      </c>
      <c r="H3491" s="282"/>
    </row>
    <row r="3492" spans="1:8" ht="21.6" customHeight="1" thickBot="1">
      <c r="A3492" s="277"/>
      <c r="B3492" s="280"/>
      <c r="C3492" s="220"/>
      <c r="D3492" s="221"/>
      <c r="E3492" s="220"/>
      <c r="F3492" s="222"/>
      <c r="G3492" s="224">
        <f t="shared" si="54"/>
        <v>0</v>
      </c>
      <c r="H3492" s="282"/>
    </row>
    <row r="3493" spans="1:8" ht="22.2" customHeight="1" thickTop="1" thickBot="1">
      <c r="A3493" s="312">
        <v>175</v>
      </c>
      <c r="B3493" s="309"/>
      <c r="C3493" s="225">
        <v>1</v>
      </c>
      <c r="D3493" s="226"/>
      <c r="E3493" s="225"/>
      <c r="F3493" s="227"/>
      <c r="G3493" s="228">
        <f t="shared" si="54"/>
        <v>0</v>
      </c>
      <c r="H3493" s="311">
        <f>IFERROR((SUM(G3493:G3512)*(B3493/COUNTA(F3493:F3512))),0)</f>
        <v>0</v>
      </c>
    </row>
    <row r="3494" spans="1:8" ht="21.6" customHeight="1" thickBot="1">
      <c r="A3494" s="313"/>
      <c r="B3494" s="280"/>
      <c r="C3494" s="209">
        <v>2</v>
      </c>
      <c r="D3494" s="210"/>
      <c r="E3494" s="209"/>
      <c r="F3494" s="211"/>
      <c r="G3494" s="229">
        <f t="shared" si="54"/>
        <v>0</v>
      </c>
      <c r="H3494" s="311"/>
    </row>
    <row r="3495" spans="1:8" ht="21.6" customHeight="1" thickBot="1">
      <c r="A3495" s="313"/>
      <c r="B3495" s="280"/>
      <c r="C3495" s="209"/>
      <c r="D3495" s="210"/>
      <c r="E3495" s="209"/>
      <c r="F3495" s="211"/>
      <c r="G3495" s="229">
        <f t="shared" si="54"/>
        <v>0</v>
      </c>
      <c r="H3495" s="311"/>
    </row>
    <row r="3496" spans="1:8" ht="21.6" customHeight="1" thickBot="1">
      <c r="A3496" s="313"/>
      <c r="B3496" s="280"/>
      <c r="C3496" s="209"/>
      <c r="D3496" s="210"/>
      <c r="E3496" s="209"/>
      <c r="F3496" s="211"/>
      <c r="G3496" s="229">
        <f t="shared" si="54"/>
        <v>0</v>
      </c>
      <c r="H3496" s="311"/>
    </row>
    <row r="3497" spans="1:8" ht="21.6" customHeight="1" thickBot="1">
      <c r="A3497" s="313"/>
      <c r="B3497" s="280"/>
      <c r="C3497" s="209"/>
      <c r="D3497" s="210"/>
      <c r="E3497" s="209"/>
      <c r="F3497" s="211"/>
      <c r="G3497" s="229">
        <f t="shared" si="54"/>
        <v>0</v>
      </c>
      <c r="H3497" s="311"/>
    </row>
    <row r="3498" spans="1:8" ht="21.6" customHeight="1" thickBot="1">
      <c r="A3498" s="313"/>
      <c r="B3498" s="280"/>
      <c r="C3498" s="209"/>
      <c r="D3498" s="210"/>
      <c r="E3498" s="209"/>
      <c r="F3498" s="211"/>
      <c r="G3498" s="229">
        <f t="shared" si="54"/>
        <v>0</v>
      </c>
      <c r="H3498" s="311"/>
    </row>
    <row r="3499" spans="1:8" ht="21.6" customHeight="1" thickBot="1">
      <c r="A3499" s="313"/>
      <c r="B3499" s="280"/>
      <c r="C3499" s="209"/>
      <c r="D3499" s="210"/>
      <c r="E3499" s="209"/>
      <c r="F3499" s="211"/>
      <c r="G3499" s="229">
        <f t="shared" si="54"/>
        <v>0</v>
      </c>
      <c r="H3499" s="311"/>
    </row>
    <row r="3500" spans="1:8" ht="21.6" customHeight="1" thickBot="1">
      <c r="A3500" s="313"/>
      <c r="B3500" s="280"/>
      <c r="C3500" s="209"/>
      <c r="D3500" s="210"/>
      <c r="E3500" s="209"/>
      <c r="F3500" s="211"/>
      <c r="G3500" s="229">
        <f t="shared" si="54"/>
        <v>0</v>
      </c>
      <c r="H3500" s="311"/>
    </row>
    <row r="3501" spans="1:8" ht="21.6" customHeight="1" thickBot="1">
      <c r="A3501" s="313"/>
      <c r="B3501" s="280"/>
      <c r="C3501" s="209"/>
      <c r="D3501" s="210"/>
      <c r="E3501" s="209"/>
      <c r="F3501" s="211"/>
      <c r="G3501" s="229">
        <f t="shared" si="54"/>
        <v>0</v>
      </c>
      <c r="H3501" s="311"/>
    </row>
    <row r="3502" spans="1:8" ht="21.6" customHeight="1" thickBot="1">
      <c r="A3502" s="313"/>
      <c r="B3502" s="280"/>
      <c r="C3502" s="209"/>
      <c r="D3502" s="210"/>
      <c r="E3502" s="209"/>
      <c r="F3502" s="211"/>
      <c r="G3502" s="229">
        <f t="shared" si="54"/>
        <v>0</v>
      </c>
      <c r="H3502" s="311"/>
    </row>
    <row r="3503" spans="1:8" ht="21.6" customHeight="1" thickBot="1">
      <c r="A3503" s="313"/>
      <c r="B3503" s="280"/>
      <c r="C3503" s="209"/>
      <c r="D3503" s="210"/>
      <c r="E3503" s="209"/>
      <c r="F3503" s="211"/>
      <c r="G3503" s="229">
        <f t="shared" si="54"/>
        <v>0</v>
      </c>
      <c r="H3503" s="311"/>
    </row>
    <row r="3504" spans="1:8" ht="21.6" customHeight="1" thickBot="1">
      <c r="A3504" s="313"/>
      <c r="B3504" s="280"/>
      <c r="C3504" s="209"/>
      <c r="D3504" s="210"/>
      <c r="E3504" s="209"/>
      <c r="F3504" s="211"/>
      <c r="G3504" s="229">
        <f t="shared" si="54"/>
        <v>0</v>
      </c>
      <c r="H3504" s="311"/>
    </row>
    <row r="3505" spans="1:8" ht="21.6" customHeight="1" thickBot="1">
      <c r="A3505" s="313"/>
      <c r="B3505" s="280"/>
      <c r="C3505" s="209"/>
      <c r="D3505" s="210"/>
      <c r="E3505" s="209"/>
      <c r="F3505" s="211"/>
      <c r="G3505" s="229">
        <f t="shared" si="54"/>
        <v>0</v>
      </c>
      <c r="H3505" s="311"/>
    </row>
    <row r="3506" spans="1:8" ht="21.6" customHeight="1" thickBot="1">
      <c r="A3506" s="313"/>
      <c r="B3506" s="280"/>
      <c r="C3506" s="209"/>
      <c r="D3506" s="210"/>
      <c r="E3506" s="209"/>
      <c r="F3506" s="211"/>
      <c r="G3506" s="229">
        <f t="shared" si="54"/>
        <v>0</v>
      </c>
      <c r="H3506" s="311"/>
    </row>
    <row r="3507" spans="1:8" ht="21.6" customHeight="1" thickBot="1">
      <c r="A3507" s="313"/>
      <c r="B3507" s="280"/>
      <c r="C3507" s="209"/>
      <c r="D3507" s="210"/>
      <c r="E3507" s="209"/>
      <c r="F3507" s="211"/>
      <c r="G3507" s="229">
        <f t="shared" si="54"/>
        <v>0</v>
      </c>
      <c r="H3507" s="311"/>
    </row>
    <row r="3508" spans="1:8" ht="21.6" customHeight="1" thickBot="1">
      <c r="A3508" s="313"/>
      <c r="B3508" s="280"/>
      <c r="C3508" s="209"/>
      <c r="D3508" s="210"/>
      <c r="E3508" s="209"/>
      <c r="F3508" s="211"/>
      <c r="G3508" s="229">
        <f t="shared" si="54"/>
        <v>0</v>
      </c>
      <c r="H3508" s="311"/>
    </row>
    <row r="3509" spans="1:8" ht="21.6" customHeight="1" thickBot="1">
      <c r="A3509" s="313"/>
      <c r="B3509" s="280"/>
      <c r="C3509" s="209"/>
      <c r="D3509" s="210"/>
      <c r="E3509" s="209"/>
      <c r="F3509" s="211"/>
      <c r="G3509" s="229">
        <f t="shared" si="54"/>
        <v>0</v>
      </c>
      <c r="H3509" s="311"/>
    </row>
    <row r="3510" spans="1:8" ht="21.6" customHeight="1" thickBot="1">
      <c r="A3510" s="313"/>
      <c r="B3510" s="280"/>
      <c r="C3510" s="209"/>
      <c r="D3510" s="210"/>
      <c r="E3510" s="209"/>
      <c r="F3510" s="211"/>
      <c r="G3510" s="229">
        <f t="shared" si="54"/>
        <v>0</v>
      </c>
      <c r="H3510" s="311"/>
    </row>
    <row r="3511" spans="1:8" ht="21.6" customHeight="1" thickBot="1">
      <c r="A3511" s="313"/>
      <c r="B3511" s="280"/>
      <c r="C3511" s="209"/>
      <c r="D3511" s="210"/>
      <c r="E3511" s="209"/>
      <c r="F3511" s="211"/>
      <c r="G3511" s="229">
        <f t="shared" si="54"/>
        <v>0</v>
      </c>
      <c r="H3511" s="311"/>
    </row>
    <row r="3512" spans="1:8" ht="21.6" customHeight="1" thickBot="1">
      <c r="A3512" s="314"/>
      <c r="B3512" s="310"/>
      <c r="C3512" s="230"/>
      <c r="D3512" s="231"/>
      <c r="E3512" s="230"/>
      <c r="F3512" s="232"/>
      <c r="G3512" s="233">
        <f t="shared" si="54"/>
        <v>0</v>
      </c>
      <c r="H3512" s="311"/>
    </row>
    <row r="3513" spans="1:8" ht="22.2" customHeight="1" thickTop="1" thickBot="1">
      <c r="A3513" s="283">
        <v>176</v>
      </c>
      <c r="B3513" s="280"/>
      <c r="C3513" s="223">
        <v>1</v>
      </c>
      <c r="D3513" s="234"/>
      <c r="E3513" s="223"/>
      <c r="F3513" s="235"/>
      <c r="G3513" s="236">
        <f t="shared" si="54"/>
        <v>0</v>
      </c>
      <c r="H3513" s="282">
        <f>IFERROR((SUM(G3513:G3532)*(B3513/COUNTA(F3513:F3532))),0)</f>
        <v>0</v>
      </c>
    </row>
    <row r="3514" spans="1:8" ht="21.6" customHeight="1" thickBot="1">
      <c r="A3514" s="283"/>
      <c r="B3514" s="280"/>
      <c r="C3514" s="209">
        <v>2</v>
      </c>
      <c r="D3514" s="210"/>
      <c r="E3514" s="209"/>
      <c r="F3514" s="211"/>
      <c r="G3514" s="218">
        <f t="shared" si="54"/>
        <v>0</v>
      </c>
      <c r="H3514" s="282"/>
    </row>
    <row r="3515" spans="1:8" ht="21.6" customHeight="1" thickBot="1">
      <c r="A3515" s="283"/>
      <c r="B3515" s="280"/>
      <c r="C3515" s="209"/>
      <c r="D3515" s="210"/>
      <c r="E3515" s="209"/>
      <c r="F3515" s="211"/>
      <c r="G3515" s="218">
        <f t="shared" si="54"/>
        <v>0</v>
      </c>
      <c r="H3515" s="282"/>
    </row>
    <row r="3516" spans="1:8" ht="21.6" customHeight="1" thickBot="1">
      <c r="A3516" s="283"/>
      <c r="B3516" s="280"/>
      <c r="C3516" s="209"/>
      <c r="D3516" s="210"/>
      <c r="E3516" s="209"/>
      <c r="F3516" s="211"/>
      <c r="G3516" s="218">
        <f t="shared" si="54"/>
        <v>0</v>
      </c>
      <c r="H3516" s="282"/>
    </row>
    <row r="3517" spans="1:8" ht="21.6" customHeight="1" thickBot="1">
      <c r="A3517" s="283"/>
      <c r="B3517" s="280"/>
      <c r="C3517" s="209"/>
      <c r="D3517" s="210"/>
      <c r="E3517" s="209"/>
      <c r="F3517" s="211"/>
      <c r="G3517" s="218">
        <f t="shared" si="54"/>
        <v>0</v>
      </c>
      <c r="H3517" s="282"/>
    </row>
    <row r="3518" spans="1:8" ht="21.6" customHeight="1" thickBot="1">
      <c r="A3518" s="283"/>
      <c r="B3518" s="280"/>
      <c r="C3518" s="209"/>
      <c r="D3518" s="210"/>
      <c r="E3518" s="209"/>
      <c r="F3518" s="211"/>
      <c r="G3518" s="218">
        <f t="shared" si="54"/>
        <v>0</v>
      </c>
      <c r="H3518" s="282"/>
    </row>
    <row r="3519" spans="1:8" ht="21.6" customHeight="1" thickBot="1">
      <c r="A3519" s="283"/>
      <c r="B3519" s="280"/>
      <c r="C3519" s="209"/>
      <c r="D3519" s="210"/>
      <c r="E3519" s="209"/>
      <c r="F3519" s="211"/>
      <c r="G3519" s="218">
        <f t="shared" si="54"/>
        <v>0</v>
      </c>
      <c r="H3519" s="282"/>
    </row>
    <row r="3520" spans="1:8" ht="21.6" customHeight="1" thickBot="1">
      <c r="A3520" s="283"/>
      <c r="B3520" s="280"/>
      <c r="C3520" s="209"/>
      <c r="D3520" s="210"/>
      <c r="E3520" s="209"/>
      <c r="F3520" s="211"/>
      <c r="G3520" s="218">
        <f t="shared" si="54"/>
        <v>0</v>
      </c>
      <c r="H3520" s="282"/>
    </row>
    <row r="3521" spans="1:8" ht="21.6" customHeight="1" thickBot="1">
      <c r="A3521" s="283"/>
      <c r="B3521" s="280"/>
      <c r="C3521" s="209"/>
      <c r="D3521" s="210"/>
      <c r="E3521" s="209"/>
      <c r="F3521" s="211"/>
      <c r="G3521" s="218">
        <f t="shared" si="54"/>
        <v>0</v>
      </c>
      <c r="H3521" s="282"/>
    </row>
    <row r="3522" spans="1:8" ht="21.6" customHeight="1" thickBot="1">
      <c r="A3522" s="283"/>
      <c r="B3522" s="280"/>
      <c r="C3522" s="209"/>
      <c r="D3522" s="210"/>
      <c r="E3522" s="209"/>
      <c r="F3522" s="211"/>
      <c r="G3522" s="218">
        <f t="shared" si="54"/>
        <v>0</v>
      </c>
      <c r="H3522" s="282"/>
    </row>
    <row r="3523" spans="1:8" ht="21.6" customHeight="1" thickBot="1">
      <c r="A3523" s="283"/>
      <c r="B3523" s="280"/>
      <c r="C3523" s="209"/>
      <c r="D3523" s="210"/>
      <c r="E3523" s="209"/>
      <c r="F3523" s="211"/>
      <c r="G3523" s="218">
        <f t="shared" si="54"/>
        <v>0</v>
      </c>
      <c r="H3523" s="282"/>
    </row>
    <row r="3524" spans="1:8" ht="21.6" customHeight="1" thickBot="1">
      <c r="A3524" s="283"/>
      <c r="B3524" s="280"/>
      <c r="C3524" s="209"/>
      <c r="D3524" s="210"/>
      <c r="E3524" s="209"/>
      <c r="F3524" s="211"/>
      <c r="G3524" s="218">
        <f t="shared" si="54"/>
        <v>0</v>
      </c>
      <c r="H3524" s="282"/>
    </row>
    <row r="3525" spans="1:8" ht="21.6" customHeight="1" thickBot="1">
      <c r="A3525" s="283"/>
      <c r="B3525" s="280"/>
      <c r="C3525" s="209"/>
      <c r="D3525" s="210"/>
      <c r="E3525" s="209"/>
      <c r="F3525" s="211"/>
      <c r="G3525" s="218">
        <f t="shared" si="54"/>
        <v>0</v>
      </c>
      <c r="H3525" s="282"/>
    </row>
    <row r="3526" spans="1:8" ht="21.6" customHeight="1" thickBot="1">
      <c r="A3526" s="283"/>
      <c r="B3526" s="280"/>
      <c r="C3526" s="209"/>
      <c r="D3526" s="210"/>
      <c r="E3526" s="209"/>
      <c r="F3526" s="211"/>
      <c r="G3526" s="218">
        <f t="shared" si="54"/>
        <v>0</v>
      </c>
      <c r="H3526" s="282"/>
    </row>
    <row r="3527" spans="1:8" ht="21.6" customHeight="1" thickBot="1">
      <c r="A3527" s="283"/>
      <c r="B3527" s="280"/>
      <c r="C3527" s="209"/>
      <c r="D3527" s="210"/>
      <c r="E3527" s="209"/>
      <c r="F3527" s="211"/>
      <c r="G3527" s="218">
        <f t="shared" si="54"/>
        <v>0</v>
      </c>
      <c r="H3527" s="282"/>
    </row>
    <row r="3528" spans="1:8" ht="21.6" customHeight="1" thickBot="1">
      <c r="A3528" s="283"/>
      <c r="B3528" s="280"/>
      <c r="C3528" s="209"/>
      <c r="D3528" s="210"/>
      <c r="E3528" s="209"/>
      <c r="F3528" s="211"/>
      <c r="G3528" s="218">
        <f t="shared" si="54"/>
        <v>0</v>
      </c>
      <c r="H3528" s="282"/>
    </row>
    <row r="3529" spans="1:8" ht="21.6" customHeight="1" thickBot="1">
      <c r="A3529" s="283"/>
      <c r="B3529" s="280"/>
      <c r="C3529" s="209"/>
      <c r="D3529" s="210"/>
      <c r="E3529" s="209"/>
      <c r="F3529" s="211"/>
      <c r="G3529" s="218">
        <f t="shared" si="54"/>
        <v>0</v>
      </c>
      <c r="H3529" s="282"/>
    </row>
    <row r="3530" spans="1:8" ht="21.6" customHeight="1" thickBot="1">
      <c r="A3530" s="283"/>
      <c r="B3530" s="280"/>
      <c r="C3530" s="209"/>
      <c r="D3530" s="210"/>
      <c r="E3530" s="209"/>
      <c r="F3530" s="211"/>
      <c r="G3530" s="218">
        <f t="shared" si="54"/>
        <v>0</v>
      </c>
      <c r="H3530" s="282"/>
    </row>
    <row r="3531" spans="1:8" ht="21.6" customHeight="1" thickBot="1">
      <c r="A3531" s="283"/>
      <c r="B3531" s="280"/>
      <c r="C3531" s="209"/>
      <c r="D3531" s="210"/>
      <c r="E3531" s="209"/>
      <c r="F3531" s="211"/>
      <c r="G3531" s="218">
        <f t="shared" si="54"/>
        <v>0</v>
      </c>
      <c r="H3531" s="282"/>
    </row>
    <row r="3532" spans="1:8" ht="21.6" customHeight="1" thickBot="1">
      <c r="A3532" s="283"/>
      <c r="B3532" s="280"/>
      <c r="C3532" s="220"/>
      <c r="D3532" s="221"/>
      <c r="E3532" s="220"/>
      <c r="F3532" s="222"/>
      <c r="G3532" s="224">
        <f t="shared" si="54"/>
        <v>0</v>
      </c>
      <c r="H3532" s="282"/>
    </row>
    <row r="3533" spans="1:8" ht="22.2" customHeight="1" thickTop="1" thickBot="1">
      <c r="A3533" s="306">
        <v>177</v>
      </c>
      <c r="B3533" s="309"/>
      <c r="C3533" s="225">
        <v>1</v>
      </c>
      <c r="D3533" s="226"/>
      <c r="E3533" s="225"/>
      <c r="F3533" s="227"/>
      <c r="G3533" s="228">
        <f t="shared" ref="G3533:G3596" si="55">IF($E3533=$K$13,0.1466*(($F3533*7/22)^0.7187),IF($E3533=$K$14,0.49522*((($F3533*7/22)^2)^0.8726),IF($E3533=$K$15,0.17446*((($F3533*7/22)^2)^1.0437),IF($E3533=$K$16,0.2425*((($F3533*7/22)^2)^1.0751)))))*1.27*0.47*(44/12)</f>
        <v>0</v>
      </c>
      <c r="H3533" s="311">
        <f>IFERROR((SUM(G3533:G3552)*(B3533/COUNTA(F3533:F3552))),0)</f>
        <v>0</v>
      </c>
    </row>
    <row r="3534" spans="1:8" ht="21.6" customHeight="1" thickBot="1">
      <c r="A3534" s="307"/>
      <c r="B3534" s="280"/>
      <c r="C3534" s="209">
        <v>2</v>
      </c>
      <c r="D3534" s="210"/>
      <c r="E3534" s="209"/>
      <c r="F3534" s="211"/>
      <c r="G3534" s="229">
        <f t="shared" si="55"/>
        <v>0</v>
      </c>
      <c r="H3534" s="311"/>
    </row>
    <row r="3535" spans="1:8" ht="21.6" customHeight="1" thickBot="1">
      <c r="A3535" s="307"/>
      <c r="B3535" s="280"/>
      <c r="C3535" s="209"/>
      <c r="D3535" s="210"/>
      <c r="E3535" s="209"/>
      <c r="F3535" s="211"/>
      <c r="G3535" s="229">
        <f t="shared" si="55"/>
        <v>0</v>
      </c>
      <c r="H3535" s="311"/>
    </row>
    <row r="3536" spans="1:8" ht="21.6" customHeight="1" thickBot="1">
      <c r="A3536" s="307"/>
      <c r="B3536" s="280"/>
      <c r="C3536" s="209"/>
      <c r="D3536" s="210"/>
      <c r="E3536" s="209"/>
      <c r="F3536" s="211"/>
      <c r="G3536" s="229">
        <f t="shared" si="55"/>
        <v>0</v>
      </c>
      <c r="H3536" s="311"/>
    </row>
    <row r="3537" spans="1:8" ht="21.6" customHeight="1" thickBot="1">
      <c r="A3537" s="307"/>
      <c r="B3537" s="280"/>
      <c r="C3537" s="209"/>
      <c r="D3537" s="210"/>
      <c r="E3537" s="209"/>
      <c r="F3537" s="211"/>
      <c r="G3537" s="229">
        <f t="shared" si="55"/>
        <v>0</v>
      </c>
      <c r="H3537" s="311"/>
    </row>
    <row r="3538" spans="1:8" ht="21.6" customHeight="1" thickBot="1">
      <c r="A3538" s="307"/>
      <c r="B3538" s="280"/>
      <c r="C3538" s="209"/>
      <c r="D3538" s="210"/>
      <c r="E3538" s="209"/>
      <c r="F3538" s="211"/>
      <c r="G3538" s="229">
        <f t="shared" si="55"/>
        <v>0</v>
      </c>
      <c r="H3538" s="311"/>
    </row>
    <row r="3539" spans="1:8" ht="21.6" customHeight="1" thickBot="1">
      <c r="A3539" s="307"/>
      <c r="B3539" s="280"/>
      <c r="C3539" s="209"/>
      <c r="D3539" s="210"/>
      <c r="E3539" s="209"/>
      <c r="F3539" s="211"/>
      <c r="G3539" s="229">
        <f t="shared" si="55"/>
        <v>0</v>
      </c>
      <c r="H3539" s="311"/>
    </row>
    <row r="3540" spans="1:8" ht="21.6" customHeight="1" thickBot="1">
      <c r="A3540" s="307"/>
      <c r="B3540" s="280"/>
      <c r="C3540" s="209"/>
      <c r="D3540" s="210"/>
      <c r="E3540" s="209"/>
      <c r="F3540" s="211"/>
      <c r="G3540" s="229">
        <f t="shared" si="55"/>
        <v>0</v>
      </c>
      <c r="H3540" s="311"/>
    </row>
    <row r="3541" spans="1:8" ht="21.6" customHeight="1" thickBot="1">
      <c r="A3541" s="307"/>
      <c r="B3541" s="280"/>
      <c r="C3541" s="209"/>
      <c r="D3541" s="210"/>
      <c r="E3541" s="209"/>
      <c r="F3541" s="211"/>
      <c r="G3541" s="229">
        <f t="shared" si="55"/>
        <v>0</v>
      </c>
      <c r="H3541" s="311"/>
    </row>
    <row r="3542" spans="1:8" ht="21.6" customHeight="1" thickBot="1">
      <c r="A3542" s="307"/>
      <c r="B3542" s="280"/>
      <c r="C3542" s="209"/>
      <c r="D3542" s="210"/>
      <c r="E3542" s="209"/>
      <c r="F3542" s="211"/>
      <c r="G3542" s="229">
        <f t="shared" si="55"/>
        <v>0</v>
      </c>
      <c r="H3542" s="311"/>
    </row>
    <row r="3543" spans="1:8" ht="21.6" customHeight="1" thickBot="1">
      <c r="A3543" s="307"/>
      <c r="B3543" s="280"/>
      <c r="C3543" s="209"/>
      <c r="D3543" s="210"/>
      <c r="E3543" s="209"/>
      <c r="F3543" s="211"/>
      <c r="G3543" s="229">
        <f t="shared" si="55"/>
        <v>0</v>
      </c>
      <c r="H3543" s="311"/>
    </row>
    <row r="3544" spans="1:8" ht="21.6" customHeight="1" thickBot="1">
      <c r="A3544" s="307"/>
      <c r="B3544" s="280"/>
      <c r="C3544" s="209"/>
      <c r="D3544" s="210"/>
      <c r="E3544" s="209"/>
      <c r="F3544" s="211"/>
      <c r="G3544" s="229">
        <f t="shared" si="55"/>
        <v>0</v>
      </c>
      <c r="H3544" s="311"/>
    </row>
    <row r="3545" spans="1:8" ht="21.6" customHeight="1" thickBot="1">
      <c r="A3545" s="307"/>
      <c r="B3545" s="280"/>
      <c r="C3545" s="209"/>
      <c r="D3545" s="210"/>
      <c r="E3545" s="209"/>
      <c r="F3545" s="211"/>
      <c r="G3545" s="229">
        <f t="shared" si="55"/>
        <v>0</v>
      </c>
      <c r="H3545" s="311"/>
    </row>
    <row r="3546" spans="1:8" ht="21.6" customHeight="1" thickBot="1">
      <c r="A3546" s="307"/>
      <c r="B3546" s="280"/>
      <c r="C3546" s="209"/>
      <c r="D3546" s="210"/>
      <c r="E3546" s="209"/>
      <c r="F3546" s="211"/>
      <c r="G3546" s="229">
        <f t="shared" si="55"/>
        <v>0</v>
      </c>
      <c r="H3546" s="311"/>
    </row>
    <row r="3547" spans="1:8" ht="21.6" customHeight="1" thickBot="1">
      <c r="A3547" s="307"/>
      <c r="B3547" s="280"/>
      <c r="C3547" s="209"/>
      <c r="D3547" s="210"/>
      <c r="E3547" s="209"/>
      <c r="F3547" s="211"/>
      <c r="G3547" s="229">
        <f t="shared" si="55"/>
        <v>0</v>
      </c>
      <c r="H3547" s="311"/>
    </row>
    <row r="3548" spans="1:8" ht="21.6" customHeight="1" thickBot="1">
      <c r="A3548" s="307"/>
      <c r="B3548" s="280"/>
      <c r="C3548" s="209"/>
      <c r="D3548" s="210"/>
      <c r="E3548" s="209"/>
      <c r="F3548" s="211"/>
      <c r="G3548" s="229">
        <f t="shared" si="55"/>
        <v>0</v>
      </c>
      <c r="H3548" s="311"/>
    </row>
    <row r="3549" spans="1:8" ht="21.6" customHeight="1" thickBot="1">
      <c r="A3549" s="307"/>
      <c r="B3549" s="280"/>
      <c r="C3549" s="209"/>
      <c r="D3549" s="210"/>
      <c r="E3549" s="209"/>
      <c r="F3549" s="211"/>
      <c r="G3549" s="229">
        <f t="shared" si="55"/>
        <v>0</v>
      </c>
      <c r="H3549" s="311"/>
    </row>
    <row r="3550" spans="1:8" ht="21.6" customHeight="1" thickBot="1">
      <c r="A3550" s="307"/>
      <c r="B3550" s="280"/>
      <c r="C3550" s="209"/>
      <c r="D3550" s="210"/>
      <c r="E3550" s="209"/>
      <c r="F3550" s="211"/>
      <c r="G3550" s="229">
        <f t="shared" si="55"/>
        <v>0</v>
      </c>
      <c r="H3550" s="311"/>
    </row>
    <row r="3551" spans="1:8" ht="21.6" customHeight="1" thickBot="1">
      <c r="A3551" s="307"/>
      <c r="B3551" s="280"/>
      <c r="C3551" s="209"/>
      <c r="D3551" s="210"/>
      <c r="E3551" s="209"/>
      <c r="F3551" s="211"/>
      <c r="G3551" s="229">
        <f t="shared" si="55"/>
        <v>0</v>
      </c>
      <c r="H3551" s="311"/>
    </row>
    <row r="3552" spans="1:8" ht="21.6" customHeight="1" thickBot="1">
      <c r="A3552" s="308"/>
      <c r="B3552" s="310"/>
      <c r="C3552" s="230"/>
      <c r="D3552" s="231"/>
      <c r="E3552" s="230"/>
      <c r="F3552" s="232"/>
      <c r="G3552" s="233">
        <f t="shared" si="55"/>
        <v>0</v>
      </c>
      <c r="H3552" s="311"/>
    </row>
    <row r="3553" spans="1:8" ht="22.2" customHeight="1" thickTop="1" thickBot="1">
      <c r="A3553" s="277">
        <v>178</v>
      </c>
      <c r="B3553" s="280"/>
      <c r="C3553" s="223">
        <v>1</v>
      </c>
      <c r="D3553" s="234"/>
      <c r="E3553" s="223"/>
      <c r="F3553" s="235"/>
      <c r="G3553" s="236">
        <f t="shared" si="55"/>
        <v>0</v>
      </c>
      <c r="H3553" s="282">
        <f>IFERROR((SUM(G3553:G3572)*(B3553/COUNTA(F3553:F3572))),0)</f>
        <v>0</v>
      </c>
    </row>
    <row r="3554" spans="1:8" ht="21.6" customHeight="1" thickBot="1">
      <c r="A3554" s="277"/>
      <c r="B3554" s="280"/>
      <c r="C3554" s="209">
        <v>2</v>
      </c>
      <c r="D3554" s="210"/>
      <c r="E3554" s="209"/>
      <c r="F3554" s="211"/>
      <c r="G3554" s="218">
        <f t="shared" si="55"/>
        <v>0</v>
      </c>
      <c r="H3554" s="282"/>
    </row>
    <row r="3555" spans="1:8" ht="21.6" customHeight="1" thickBot="1">
      <c r="A3555" s="277"/>
      <c r="B3555" s="280"/>
      <c r="C3555" s="209"/>
      <c r="D3555" s="210"/>
      <c r="E3555" s="209"/>
      <c r="F3555" s="211"/>
      <c r="G3555" s="218">
        <f t="shared" si="55"/>
        <v>0</v>
      </c>
      <c r="H3555" s="282"/>
    </row>
    <row r="3556" spans="1:8" ht="21.6" customHeight="1" thickBot="1">
      <c r="A3556" s="277"/>
      <c r="B3556" s="280"/>
      <c r="C3556" s="209"/>
      <c r="D3556" s="210"/>
      <c r="E3556" s="209"/>
      <c r="F3556" s="211"/>
      <c r="G3556" s="218">
        <f t="shared" si="55"/>
        <v>0</v>
      </c>
      <c r="H3556" s="282"/>
    </row>
    <row r="3557" spans="1:8" ht="21.6" customHeight="1" thickBot="1">
      <c r="A3557" s="277"/>
      <c r="B3557" s="280"/>
      <c r="C3557" s="209"/>
      <c r="D3557" s="210"/>
      <c r="E3557" s="209"/>
      <c r="F3557" s="211"/>
      <c r="G3557" s="218">
        <f t="shared" si="55"/>
        <v>0</v>
      </c>
      <c r="H3557" s="282"/>
    </row>
    <row r="3558" spans="1:8" ht="21.6" customHeight="1" thickBot="1">
      <c r="A3558" s="277"/>
      <c r="B3558" s="280"/>
      <c r="C3558" s="209"/>
      <c r="D3558" s="210"/>
      <c r="E3558" s="209"/>
      <c r="F3558" s="211"/>
      <c r="G3558" s="218">
        <f t="shared" si="55"/>
        <v>0</v>
      </c>
      <c r="H3558" s="282"/>
    </row>
    <row r="3559" spans="1:8" ht="21.6" customHeight="1" thickBot="1">
      <c r="A3559" s="277"/>
      <c r="B3559" s="280"/>
      <c r="C3559" s="209"/>
      <c r="D3559" s="210"/>
      <c r="E3559" s="209"/>
      <c r="F3559" s="211"/>
      <c r="G3559" s="218">
        <f t="shared" si="55"/>
        <v>0</v>
      </c>
      <c r="H3559" s="282"/>
    </row>
    <row r="3560" spans="1:8" ht="21.6" customHeight="1" thickBot="1">
      <c r="A3560" s="277"/>
      <c r="B3560" s="280"/>
      <c r="C3560" s="209"/>
      <c r="D3560" s="210"/>
      <c r="E3560" s="209"/>
      <c r="F3560" s="211"/>
      <c r="G3560" s="218">
        <f t="shared" si="55"/>
        <v>0</v>
      </c>
      <c r="H3560" s="282"/>
    </row>
    <row r="3561" spans="1:8" ht="21.6" customHeight="1" thickBot="1">
      <c r="A3561" s="277"/>
      <c r="B3561" s="280"/>
      <c r="C3561" s="209"/>
      <c r="D3561" s="210"/>
      <c r="E3561" s="209"/>
      <c r="F3561" s="211"/>
      <c r="G3561" s="218">
        <f t="shared" si="55"/>
        <v>0</v>
      </c>
      <c r="H3561" s="282"/>
    </row>
    <row r="3562" spans="1:8" ht="21.6" customHeight="1" thickBot="1">
      <c r="A3562" s="277"/>
      <c r="B3562" s="280"/>
      <c r="C3562" s="209"/>
      <c r="D3562" s="210"/>
      <c r="E3562" s="209"/>
      <c r="F3562" s="211"/>
      <c r="G3562" s="218">
        <f t="shared" si="55"/>
        <v>0</v>
      </c>
      <c r="H3562" s="282"/>
    </row>
    <row r="3563" spans="1:8" ht="21.6" customHeight="1" thickBot="1">
      <c r="A3563" s="277"/>
      <c r="B3563" s="280"/>
      <c r="C3563" s="209"/>
      <c r="D3563" s="210"/>
      <c r="E3563" s="209"/>
      <c r="F3563" s="211"/>
      <c r="G3563" s="218">
        <f t="shared" si="55"/>
        <v>0</v>
      </c>
      <c r="H3563" s="282"/>
    </row>
    <row r="3564" spans="1:8" ht="21.6" customHeight="1" thickBot="1">
      <c r="A3564" s="277"/>
      <c r="B3564" s="280"/>
      <c r="C3564" s="209"/>
      <c r="D3564" s="210"/>
      <c r="E3564" s="209"/>
      <c r="F3564" s="211"/>
      <c r="G3564" s="218">
        <f t="shared" si="55"/>
        <v>0</v>
      </c>
      <c r="H3564" s="282"/>
    </row>
    <row r="3565" spans="1:8" ht="21.6" customHeight="1" thickBot="1">
      <c r="A3565" s="277"/>
      <c r="B3565" s="280"/>
      <c r="C3565" s="209"/>
      <c r="D3565" s="210"/>
      <c r="E3565" s="209"/>
      <c r="F3565" s="211"/>
      <c r="G3565" s="218">
        <f t="shared" si="55"/>
        <v>0</v>
      </c>
      <c r="H3565" s="282"/>
    </row>
    <row r="3566" spans="1:8" ht="21.6" customHeight="1" thickBot="1">
      <c r="A3566" s="277"/>
      <c r="B3566" s="280"/>
      <c r="C3566" s="209"/>
      <c r="D3566" s="210"/>
      <c r="E3566" s="209"/>
      <c r="F3566" s="211"/>
      <c r="G3566" s="218">
        <f t="shared" si="55"/>
        <v>0</v>
      </c>
      <c r="H3566" s="282"/>
    </row>
    <row r="3567" spans="1:8" ht="21.6" customHeight="1" thickBot="1">
      <c r="A3567" s="277"/>
      <c r="B3567" s="280"/>
      <c r="C3567" s="209"/>
      <c r="D3567" s="210"/>
      <c r="E3567" s="209"/>
      <c r="F3567" s="211"/>
      <c r="G3567" s="218">
        <f t="shared" si="55"/>
        <v>0</v>
      </c>
      <c r="H3567" s="282"/>
    </row>
    <row r="3568" spans="1:8" ht="21.6" customHeight="1" thickBot="1">
      <c r="A3568" s="277"/>
      <c r="B3568" s="280"/>
      <c r="C3568" s="209"/>
      <c r="D3568" s="210"/>
      <c r="E3568" s="209"/>
      <c r="F3568" s="211"/>
      <c r="G3568" s="218">
        <f t="shared" si="55"/>
        <v>0</v>
      </c>
      <c r="H3568" s="282"/>
    </row>
    <row r="3569" spans="1:8" ht="21.6" customHeight="1" thickBot="1">
      <c r="A3569" s="277"/>
      <c r="B3569" s="280"/>
      <c r="C3569" s="209"/>
      <c r="D3569" s="210"/>
      <c r="E3569" s="209"/>
      <c r="F3569" s="211"/>
      <c r="G3569" s="218">
        <f t="shared" si="55"/>
        <v>0</v>
      </c>
      <c r="H3569" s="282"/>
    </row>
    <row r="3570" spans="1:8" ht="21.6" customHeight="1" thickBot="1">
      <c r="A3570" s="277"/>
      <c r="B3570" s="280"/>
      <c r="C3570" s="209"/>
      <c r="D3570" s="210"/>
      <c r="E3570" s="209"/>
      <c r="F3570" s="211"/>
      <c r="G3570" s="218">
        <f t="shared" si="55"/>
        <v>0</v>
      </c>
      <c r="H3570" s="282"/>
    </row>
    <row r="3571" spans="1:8" ht="21.6" customHeight="1" thickBot="1">
      <c r="A3571" s="277"/>
      <c r="B3571" s="280"/>
      <c r="C3571" s="209"/>
      <c r="D3571" s="210"/>
      <c r="E3571" s="209"/>
      <c r="F3571" s="211"/>
      <c r="G3571" s="218">
        <f t="shared" si="55"/>
        <v>0</v>
      </c>
      <c r="H3571" s="282"/>
    </row>
    <row r="3572" spans="1:8" ht="21.6" customHeight="1" thickBot="1">
      <c r="A3572" s="277"/>
      <c r="B3572" s="280"/>
      <c r="C3572" s="220"/>
      <c r="D3572" s="221"/>
      <c r="E3572" s="220"/>
      <c r="F3572" s="222"/>
      <c r="G3572" s="224">
        <f t="shared" si="55"/>
        <v>0</v>
      </c>
      <c r="H3572" s="282"/>
    </row>
    <row r="3573" spans="1:8" ht="22.2" customHeight="1" thickTop="1" thickBot="1">
      <c r="A3573" s="312">
        <v>179</v>
      </c>
      <c r="B3573" s="309"/>
      <c r="C3573" s="225">
        <v>1</v>
      </c>
      <c r="D3573" s="226"/>
      <c r="E3573" s="225"/>
      <c r="F3573" s="227"/>
      <c r="G3573" s="228">
        <f t="shared" si="55"/>
        <v>0</v>
      </c>
      <c r="H3573" s="311">
        <f>IFERROR((SUM(G3573:G3592)*(B3573/COUNTA(F3573:F3592))),0)</f>
        <v>0</v>
      </c>
    </row>
    <row r="3574" spans="1:8" ht="21.6" customHeight="1" thickBot="1">
      <c r="A3574" s="313"/>
      <c r="B3574" s="280"/>
      <c r="C3574" s="209">
        <v>2</v>
      </c>
      <c r="D3574" s="210"/>
      <c r="E3574" s="209"/>
      <c r="F3574" s="211"/>
      <c r="G3574" s="229">
        <f t="shared" si="55"/>
        <v>0</v>
      </c>
      <c r="H3574" s="311"/>
    </row>
    <row r="3575" spans="1:8" ht="21.6" customHeight="1" thickBot="1">
      <c r="A3575" s="313"/>
      <c r="B3575" s="280"/>
      <c r="C3575" s="209"/>
      <c r="D3575" s="210"/>
      <c r="E3575" s="209"/>
      <c r="F3575" s="211"/>
      <c r="G3575" s="229">
        <f t="shared" si="55"/>
        <v>0</v>
      </c>
      <c r="H3575" s="311"/>
    </row>
    <row r="3576" spans="1:8" ht="21.6" customHeight="1" thickBot="1">
      <c r="A3576" s="313"/>
      <c r="B3576" s="280"/>
      <c r="C3576" s="209"/>
      <c r="D3576" s="210"/>
      <c r="E3576" s="209"/>
      <c r="F3576" s="211"/>
      <c r="G3576" s="229">
        <f t="shared" si="55"/>
        <v>0</v>
      </c>
      <c r="H3576" s="311"/>
    </row>
    <row r="3577" spans="1:8" ht="21.6" customHeight="1" thickBot="1">
      <c r="A3577" s="313"/>
      <c r="B3577" s="280"/>
      <c r="C3577" s="209"/>
      <c r="D3577" s="210"/>
      <c r="E3577" s="209"/>
      <c r="F3577" s="211"/>
      <c r="G3577" s="229">
        <f t="shared" si="55"/>
        <v>0</v>
      </c>
      <c r="H3577" s="311"/>
    </row>
    <row r="3578" spans="1:8" ht="21.6" customHeight="1" thickBot="1">
      <c r="A3578" s="313"/>
      <c r="B3578" s="280"/>
      <c r="C3578" s="209"/>
      <c r="D3578" s="210"/>
      <c r="E3578" s="209"/>
      <c r="F3578" s="211"/>
      <c r="G3578" s="229">
        <f t="shared" si="55"/>
        <v>0</v>
      </c>
      <c r="H3578" s="311"/>
    </row>
    <row r="3579" spans="1:8" ht="21.6" customHeight="1" thickBot="1">
      <c r="A3579" s="313"/>
      <c r="B3579" s="280"/>
      <c r="C3579" s="209"/>
      <c r="D3579" s="210"/>
      <c r="E3579" s="209"/>
      <c r="F3579" s="211"/>
      <c r="G3579" s="229">
        <f t="shared" si="55"/>
        <v>0</v>
      </c>
      <c r="H3579" s="311"/>
    </row>
    <row r="3580" spans="1:8" ht="21.6" customHeight="1" thickBot="1">
      <c r="A3580" s="313"/>
      <c r="B3580" s="280"/>
      <c r="C3580" s="209"/>
      <c r="D3580" s="210"/>
      <c r="E3580" s="209"/>
      <c r="F3580" s="211"/>
      <c r="G3580" s="229">
        <f t="shared" si="55"/>
        <v>0</v>
      </c>
      <c r="H3580" s="311"/>
    </row>
    <row r="3581" spans="1:8" ht="21.6" customHeight="1" thickBot="1">
      <c r="A3581" s="313"/>
      <c r="B3581" s="280"/>
      <c r="C3581" s="209"/>
      <c r="D3581" s="210"/>
      <c r="E3581" s="209"/>
      <c r="F3581" s="211"/>
      <c r="G3581" s="229">
        <f t="shared" si="55"/>
        <v>0</v>
      </c>
      <c r="H3581" s="311"/>
    </row>
    <row r="3582" spans="1:8" ht="21.6" customHeight="1" thickBot="1">
      <c r="A3582" s="313"/>
      <c r="B3582" s="280"/>
      <c r="C3582" s="209"/>
      <c r="D3582" s="210"/>
      <c r="E3582" s="209"/>
      <c r="F3582" s="211"/>
      <c r="G3582" s="229">
        <f t="shared" si="55"/>
        <v>0</v>
      </c>
      <c r="H3582" s="311"/>
    </row>
    <row r="3583" spans="1:8" ht="21.6" customHeight="1" thickBot="1">
      <c r="A3583" s="313"/>
      <c r="B3583" s="280"/>
      <c r="C3583" s="209"/>
      <c r="D3583" s="210"/>
      <c r="E3583" s="209"/>
      <c r="F3583" s="211"/>
      <c r="G3583" s="229">
        <f t="shared" si="55"/>
        <v>0</v>
      </c>
      <c r="H3583" s="311"/>
    </row>
    <row r="3584" spans="1:8" ht="21.6" customHeight="1" thickBot="1">
      <c r="A3584" s="313"/>
      <c r="B3584" s="280"/>
      <c r="C3584" s="209"/>
      <c r="D3584" s="210"/>
      <c r="E3584" s="209"/>
      <c r="F3584" s="211"/>
      <c r="G3584" s="229">
        <f t="shared" si="55"/>
        <v>0</v>
      </c>
      <c r="H3584" s="311"/>
    </row>
    <row r="3585" spans="1:8" ht="21.6" customHeight="1" thickBot="1">
      <c r="A3585" s="313"/>
      <c r="B3585" s="280"/>
      <c r="C3585" s="209"/>
      <c r="D3585" s="210"/>
      <c r="E3585" s="209"/>
      <c r="F3585" s="211"/>
      <c r="G3585" s="229">
        <f t="shared" si="55"/>
        <v>0</v>
      </c>
      <c r="H3585" s="311"/>
    </row>
    <row r="3586" spans="1:8" ht="21.6" customHeight="1" thickBot="1">
      <c r="A3586" s="313"/>
      <c r="B3586" s="280"/>
      <c r="C3586" s="209"/>
      <c r="D3586" s="210"/>
      <c r="E3586" s="209"/>
      <c r="F3586" s="211"/>
      <c r="G3586" s="229">
        <f t="shared" si="55"/>
        <v>0</v>
      </c>
      <c r="H3586" s="311"/>
    </row>
    <row r="3587" spans="1:8" ht="21.6" customHeight="1" thickBot="1">
      <c r="A3587" s="313"/>
      <c r="B3587" s="280"/>
      <c r="C3587" s="209"/>
      <c r="D3587" s="210"/>
      <c r="E3587" s="209"/>
      <c r="F3587" s="211"/>
      <c r="G3587" s="229">
        <f t="shared" si="55"/>
        <v>0</v>
      </c>
      <c r="H3587" s="311"/>
    </row>
    <row r="3588" spans="1:8" ht="21.6" customHeight="1" thickBot="1">
      <c r="A3588" s="313"/>
      <c r="B3588" s="280"/>
      <c r="C3588" s="209"/>
      <c r="D3588" s="210"/>
      <c r="E3588" s="209"/>
      <c r="F3588" s="211"/>
      <c r="G3588" s="229">
        <f t="shared" si="55"/>
        <v>0</v>
      </c>
      <c r="H3588" s="311"/>
    </row>
    <row r="3589" spans="1:8" ht="21.6" customHeight="1" thickBot="1">
      <c r="A3589" s="313"/>
      <c r="B3589" s="280"/>
      <c r="C3589" s="209"/>
      <c r="D3589" s="210"/>
      <c r="E3589" s="209"/>
      <c r="F3589" s="211"/>
      <c r="G3589" s="229">
        <f t="shared" si="55"/>
        <v>0</v>
      </c>
      <c r="H3589" s="311"/>
    </row>
    <row r="3590" spans="1:8" ht="21.6" customHeight="1" thickBot="1">
      <c r="A3590" s="313"/>
      <c r="B3590" s="280"/>
      <c r="C3590" s="209"/>
      <c r="D3590" s="210"/>
      <c r="E3590" s="209"/>
      <c r="F3590" s="211"/>
      <c r="G3590" s="229">
        <f t="shared" si="55"/>
        <v>0</v>
      </c>
      <c r="H3590" s="311"/>
    </row>
    <row r="3591" spans="1:8" ht="21.6" customHeight="1" thickBot="1">
      <c r="A3591" s="313"/>
      <c r="B3591" s="280"/>
      <c r="C3591" s="209"/>
      <c r="D3591" s="210"/>
      <c r="E3591" s="209"/>
      <c r="F3591" s="211"/>
      <c r="G3591" s="229">
        <f t="shared" si="55"/>
        <v>0</v>
      </c>
      <c r="H3591" s="311"/>
    </row>
    <row r="3592" spans="1:8" ht="21.6" customHeight="1" thickBot="1">
      <c r="A3592" s="314"/>
      <c r="B3592" s="310"/>
      <c r="C3592" s="230"/>
      <c r="D3592" s="231"/>
      <c r="E3592" s="230"/>
      <c r="F3592" s="232"/>
      <c r="G3592" s="233">
        <f t="shared" si="55"/>
        <v>0</v>
      </c>
      <c r="H3592" s="311"/>
    </row>
    <row r="3593" spans="1:8" ht="22.2" customHeight="1" thickTop="1" thickBot="1">
      <c r="A3593" s="283">
        <v>180</v>
      </c>
      <c r="B3593" s="280"/>
      <c r="C3593" s="223">
        <v>1</v>
      </c>
      <c r="D3593" s="234"/>
      <c r="E3593" s="223"/>
      <c r="F3593" s="235"/>
      <c r="G3593" s="236">
        <f t="shared" si="55"/>
        <v>0</v>
      </c>
      <c r="H3593" s="282">
        <f>IFERROR((SUM(G3593:G3612)*(B3593/COUNTA(F3593:F3612))),0)</f>
        <v>0</v>
      </c>
    </row>
    <row r="3594" spans="1:8" ht="21.6" customHeight="1" thickBot="1">
      <c r="A3594" s="283"/>
      <c r="B3594" s="280"/>
      <c r="C3594" s="209">
        <v>2</v>
      </c>
      <c r="D3594" s="210"/>
      <c r="E3594" s="209"/>
      <c r="F3594" s="211"/>
      <c r="G3594" s="218">
        <f t="shared" si="55"/>
        <v>0</v>
      </c>
      <c r="H3594" s="282"/>
    </row>
    <row r="3595" spans="1:8" ht="21.6" customHeight="1" thickBot="1">
      <c r="A3595" s="283"/>
      <c r="B3595" s="280"/>
      <c r="C3595" s="209"/>
      <c r="D3595" s="210"/>
      <c r="E3595" s="209"/>
      <c r="F3595" s="211"/>
      <c r="G3595" s="218">
        <f t="shared" si="55"/>
        <v>0</v>
      </c>
      <c r="H3595" s="282"/>
    </row>
    <row r="3596" spans="1:8" ht="21.6" customHeight="1" thickBot="1">
      <c r="A3596" s="283"/>
      <c r="B3596" s="280"/>
      <c r="C3596" s="209"/>
      <c r="D3596" s="210"/>
      <c r="E3596" s="209"/>
      <c r="F3596" s="211"/>
      <c r="G3596" s="218">
        <f t="shared" si="55"/>
        <v>0</v>
      </c>
      <c r="H3596" s="282"/>
    </row>
    <row r="3597" spans="1:8" ht="21.6" customHeight="1" thickBot="1">
      <c r="A3597" s="283"/>
      <c r="B3597" s="280"/>
      <c r="C3597" s="209"/>
      <c r="D3597" s="210"/>
      <c r="E3597" s="209"/>
      <c r="F3597" s="211"/>
      <c r="G3597" s="218">
        <f t="shared" ref="G3597:G3660" si="56">IF($E3597=$K$13,0.1466*(($F3597*7/22)^0.7187),IF($E3597=$K$14,0.49522*((($F3597*7/22)^2)^0.8726),IF($E3597=$K$15,0.17446*((($F3597*7/22)^2)^1.0437),IF($E3597=$K$16,0.2425*((($F3597*7/22)^2)^1.0751)))))*1.27*0.47*(44/12)</f>
        <v>0</v>
      </c>
      <c r="H3597" s="282"/>
    </row>
    <row r="3598" spans="1:8" ht="21.6" customHeight="1" thickBot="1">
      <c r="A3598" s="283"/>
      <c r="B3598" s="280"/>
      <c r="C3598" s="209"/>
      <c r="D3598" s="210"/>
      <c r="E3598" s="209"/>
      <c r="F3598" s="211"/>
      <c r="G3598" s="218">
        <f t="shared" si="56"/>
        <v>0</v>
      </c>
      <c r="H3598" s="282"/>
    </row>
    <row r="3599" spans="1:8" ht="21.6" customHeight="1" thickBot="1">
      <c r="A3599" s="283"/>
      <c r="B3599" s="280"/>
      <c r="C3599" s="209"/>
      <c r="D3599" s="210"/>
      <c r="E3599" s="209"/>
      <c r="F3599" s="211"/>
      <c r="G3599" s="218">
        <f t="shared" si="56"/>
        <v>0</v>
      </c>
      <c r="H3599" s="282"/>
    </row>
    <row r="3600" spans="1:8" ht="21.6" customHeight="1" thickBot="1">
      <c r="A3600" s="283"/>
      <c r="B3600" s="280"/>
      <c r="C3600" s="209"/>
      <c r="D3600" s="210"/>
      <c r="E3600" s="209"/>
      <c r="F3600" s="211"/>
      <c r="G3600" s="218">
        <f t="shared" si="56"/>
        <v>0</v>
      </c>
      <c r="H3600" s="282"/>
    </row>
    <row r="3601" spans="1:8" ht="21.6" customHeight="1" thickBot="1">
      <c r="A3601" s="283"/>
      <c r="B3601" s="280"/>
      <c r="C3601" s="209"/>
      <c r="D3601" s="210"/>
      <c r="E3601" s="209"/>
      <c r="F3601" s="211"/>
      <c r="G3601" s="218">
        <f t="shared" si="56"/>
        <v>0</v>
      </c>
      <c r="H3601" s="282"/>
    </row>
    <row r="3602" spans="1:8" ht="21.6" customHeight="1" thickBot="1">
      <c r="A3602" s="283"/>
      <c r="B3602" s="280"/>
      <c r="C3602" s="209"/>
      <c r="D3602" s="210"/>
      <c r="E3602" s="209"/>
      <c r="F3602" s="211"/>
      <c r="G3602" s="218">
        <f t="shared" si="56"/>
        <v>0</v>
      </c>
      <c r="H3602" s="282"/>
    </row>
    <row r="3603" spans="1:8" ht="21.6" customHeight="1" thickBot="1">
      <c r="A3603" s="283"/>
      <c r="B3603" s="280"/>
      <c r="C3603" s="209"/>
      <c r="D3603" s="210"/>
      <c r="E3603" s="209"/>
      <c r="F3603" s="211"/>
      <c r="G3603" s="218">
        <f t="shared" si="56"/>
        <v>0</v>
      </c>
      <c r="H3603" s="282"/>
    </row>
    <row r="3604" spans="1:8" ht="21.6" customHeight="1" thickBot="1">
      <c r="A3604" s="283"/>
      <c r="B3604" s="280"/>
      <c r="C3604" s="209"/>
      <c r="D3604" s="210"/>
      <c r="E3604" s="209"/>
      <c r="F3604" s="211"/>
      <c r="G3604" s="218">
        <f t="shared" si="56"/>
        <v>0</v>
      </c>
      <c r="H3604" s="282"/>
    </row>
    <row r="3605" spans="1:8" ht="21.6" customHeight="1" thickBot="1">
      <c r="A3605" s="283"/>
      <c r="B3605" s="280"/>
      <c r="C3605" s="209"/>
      <c r="D3605" s="210"/>
      <c r="E3605" s="209"/>
      <c r="F3605" s="211"/>
      <c r="G3605" s="218">
        <f t="shared" si="56"/>
        <v>0</v>
      </c>
      <c r="H3605" s="282"/>
    </row>
    <row r="3606" spans="1:8" ht="21.6" customHeight="1" thickBot="1">
      <c r="A3606" s="283"/>
      <c r="B3606" s="280"/>
      <c r="C3606" s="209"/>
      <c r="D3606" s="210"/>
      <c r="E3606" s="209"/>
      <c r="F3606" s="211"/>
      <c r="G3606" s="218">
        <f t="shared" si="56"/>
        <v>0</v>
      </c>
      <c r="H3606" s="282"/>
    </row>
    <row r="3607" spans="1:8" ht="21.6" customHeight="1" thickBot="1">
      <c r="A3607" s="283"/>
      <c r="B3607" s="280"/>
      <c r="C3607" s="209"/>
      <c r="D3607" s="210"/>
      <c r="E3607" s="209"/>
      <c r="F3607" s="211"/>
      <c r="G3607" s="218">
        <f t="shared" si="56"/>
        <v>0</v>
      </c>
      <c r="H3607" s="282"/>
    </row>
    <row r="3608" spans="1:8" ht="21.6" customHeight="1" thickBot="1">
      <c r="A3608" s="283"/>
      <c r="B3608" s="280"/>
      <c r="C3608" s="209"/>
      <c r="D3608" s="210"/>
      <c r="E3608" s="209"/>
      <c r="F3608" s="211"/>
      <c r="G3608" s="218">
        <f t="shared" si="56"/>
        <v>0</v>
      </c>
      <c r="H3608" s="282"/>
    </row>
    <row r="3609" spans="1:8" ht="21.6" customHeight="1" thickBot="1">
      <c r="A3609" s="283"/>
      <c r="B3609" s="280"/>
      <c r="C3609" s="209"/>
      <c r="D3609" s="210"/>
      <c r="E3609" s="209"/>
      <c r="F3609" s="211"/>
      <c r="G3609" s="218">
        <f t="shared" si="56"/>
        <v>0</v>
      </c>
      <c r="H3609" s="282"/>
    </row>
    <row r="3610" spans="1:8" ht="21.6" customHeight="1" thickBot="1">
      <c r="A3610" s="283"/>
      <c r="B3610" s="280"/>
      <c r="C3610" s="209"/>
      <c r="D3610" s="210"/>
      <c r="E3610" s="209"/>
      <c r="F3610" s="211"/>
      <c r="G3610" s="218">
        <f t="shared" si="56"/>
        <v>0</v>
      </c>
      <c r="H3610" s="282"/>
    </row>
    <row r="3611" spans="1:8" ht="21.6" customHeight="1" thickBot="1">
      <c r="A3611" s="283"/>
      <c r="B3611" s="280"/>
      <c r="C3611" s="209"/>
      <c r="D3611" s="210"/>
      <c r="E3611" s="209"/>
      <c r="F3611" s="211"/>
      <c r="G3611" s="218">
        <f t="shared" si="56"/>
        <v>0</v>
      </c>
      <c r="H3611" s="282"/>
    </row>
    <row r="3612" spans="1:8" ht="21.6" customHeight="1" thickBot="1">
      <c r="A3612" s="283"/>
      <c r="B3612" s="280"/>
      <c r="C3612" s="220"/>
      <c r="D3612" s="221"/>
      <c r="E3612" s="220"/>
      <c r="F3612" s="222"/>
      <c r="G3612" s="224">
        <f t="shared" si="56"/>
        <v>0</v>
      </c>
      <c r="H3612" s="282"/>
    </row>
    <row r="3613" spans="1:8" ht="22.2" customHeight="1" thickTop="1" thickBot="1">
      <c r="A3613" s="306">
        <v>181</v>
      </c>
      <c r="B3613" s="309"/>
      <c r="C3613" s="225">
        <v>1</v>
      </c>
      <c r="D3613" s="226"/>
      <c r="E3613" s="225"/>
      <c r="F3613" s="227"/>
      <c r="G3613" s="228">
        <f t="shared" si="56"/>
        <v>0</v>
      </c>
      <c r="H3613" s="311">
        <f>IFERROR((SUM(G3613:G3632)*(B3613/COUNTA(F3613:F3632))),0)</f>
        <v>0</v>
      </c>
    </row>
    <row r="3614" spans="1:8" ht="21.6" customHeight="1" thickBot="1">
      <c r="A3614" s="307"/>
      <c r="B3614" s="280"/>
      <c r="C3614" s="209">
        <v>2</v>
      </c>
      <c r="D3614" s="210"/>
      <c r="E3614" s="209"/>
      <c r="F3614" s="211"/>
      <c r="G3614" s="229">
        <f t="shared" si="56"/>
        <v>0</v>
      </c>
      <c r="H3614" s="311"/>
    </row>
    <row r="3615" spans="1:8" ht="21.6" customHeight="1" thickBot="1">
      <c r="A3615" s="307"/>
      <c r="B3615" s="280"/>
      <c r="C3615" s="209"/>
      <c r="D3615" s="210"/>
      <c r="E3615" s="209"/>
      <c r="F3615" s="211"/>
      <c r="G3615" s="229">
        <f t="shared" si="56"/>
        <v>0</v>
      </c>
      <c r="H3615" s="311"/>
    </row>
    <row r="3616" spans="1:8" ht="21.6" customHeight="1" thickBot="1">
      <c r="A3616" s="307"/>
      <c r="B3616" s="280"/>
      <c r="C3616" s="209"/>
      <c r="D3616" s="210"/>
      <c r="E3616" s="209"/>
      <c r="F3616" s="211"/>
      <c r="G3616" s="229">
        <f t="shared" si="56"/>
        <v>0</v>
      </c>
      <c r="H3616" s="311"/>
    </row>
    <row r="3617" spans="1:8" ht="21.6" customHeight="1" thickBot="1">
      <c r="A3617" s="307"/>
      <c r="B3617" s="280"/>
      <c r="C3617" s="209"/>
      <c r="D3617" s="210"/>
      <c r="E3617" s="209"/>
      <c r="F3617" s="211"/>
      <c r="G3617" s="229">
        <f t="shared" si="56"/>
        <v>0</v>
      </c>
      <c r="H3617" s="311"/>
    </row>
    <row r="3618" spans="1:8" ht="21.6" customHeight="1" thickBot="1">
      <c r="A3618" s="307"/>
      <c r="B3618" s="280"/>
      <c r="C3618" s="209"/>
      <c r="D3618" s="210"/>
      <c r="E3618" s="209"/>
      <c r="F3618" s="211"/>
      <c r="G3618" s="229">
        <f t="shared" si="56"/>
        <v>0</v>
      </c>
      <c r="H3618" s="311"/>
    </row>
    <row r="3619" spans="1:8" ht="21.6" customHeight="1" thickBot="1">
      <c r="A3619" s="307"/>
      <c r="B3619" s="280"/>
      <c r="C3619" s="209"/>
      <c r="D3619" s="210"/>
      <c r="E3619" s="209"/>
      <c r="F3619" s="211"/>
      <c r="G3619" s="229">
        <f t="shared" si="56"/>
        <v>0</v>
      </c>
      <c r="H3619" s="311"/>
    </row>
    <row r="3620" spans="1:8" ht="21.6" customHeight="1" thickBot="1">
      <c r="A3620" s="307"/>
      <c r="B3620" s="280"/>
      <c r="C3620" s="209"/>
      <c r="D3620" s="210"/>
      <c r="E3620" s="209"/>
      <c r="F3620" s="211"/>
      <c r="G3620" s="229">
        <f t="shared" si="56"/>
        <v>0</v>
      </c>
      <c r="H3620" s="311"/>
    </row>
    <row r="3621" spans="1:8" ht="21.6" customHeight="1" thickBot="1">
      <c r="A3621" s="307"/>
      <c r="B3621" s="280"/>
      <c r="C3621" s="209"/>
      <c r="D3621" s="210"/>
      <c r="E3621" s="209"/>
      <c r="F3621" s="211"/>
      <c r="G3621" s="229">
        <f t="shared" si="56"/>
        <v>0</v>
      </c>
      <c r="H3621" s="311"/>
    </row>
    <row r="3622" spans="1:8" ht="21.6" customHeight="1" thickBot="1">
      <c r="A3622" s="307"/>
      <c r="B3622" s="280"/>
      <c r="C3622" s="209"/>
      <c r="D3622" s="210"/>
      <c r="E3622" s="209"/>
      <c r="F3622" s="211"/>
      <c r="G3622" s="229">
        <f t="shared" si="56"/>
        <v>0</v>
      </c>
      <c r="H3622" s="311"/>
    </row>
    <row r="3623" spans="1:8" ht="21.6" customHeight="1" thickBot="1">
      <c r="A3623" s="307"/>
      <c r="B3623" s="280"/>
      <c r="C3623" s="209"/>
      <c r="D3623" s="210"/>
      <c r="E3623" s="209"/>
      <c r="F3623" s="211"/>
      <c r="G3623" s="229">
        <f t="shared" si="56"/>
        <v>0</v>
      </c>
      <c r="H3623" s="311"/>
    </row>
    <row r="3624" spans="1:8" ht="21.6" customHeight="1" thickBot="1">
      <c r="A3624" s="307"/>
      <c r="B3624" s="280"/>
      <c r="C3624" s="209"/>
      <c r="D3624" s="210"/>
      <c r="E3624" s="209"/>
      <c r="F3624" s="211"/>
      <c r="G3624" s="229">
        <f t="shared" si="56"/>
        <v>0</v>
      </c>
      <c r="H3624" s="311"/>
    </row>
    <row r="3625" spans="1:8" ht="21.6" customHeight="1" thickBot="1">
      <c r="A3625" s="307"/>
      <c r="B3625" s="280"/>
      <c r="C3625" s="209"/>
      <c r="D3625" s="210"/>
      <c r="E3625" s="209"/>
      <c r="F3625" s="211"/>
      <c r="G3625" s="229">
        <f t="shared" si="56"/>
        <v>0</v>
      </c>
      <c r="H3625" s="311"/>
    </row>
    <row r="3626" spans="1:8" ht="21.6" customHeight="1" thickBot="1">
      <c r="A3626" s="307"/>
      <c r="B3626" s="280"/>
      <c r="C3626" s="209"/>
      <c r="D3626" s="210"/>
      <c r="E3626" s="209"/>
      <c r="F3626" s="211"/>
      <c r="G3626" s="229">
        <f t="shared" si="56"/>
        <v>0</v>
      </c>
      <c r="H3626" s="311"/>
    </row>
    <row r="3627" spans="1:8" ht="21.6" customHeight="1" thickBot="1">
      <c r="A3627" s="307"/>
      <c r="B3627" s="280"/>
      <c r="C3627" s="209"/>
      <c r="D3627" s="210"/>
      <c r="E3627" s="209"/>
      <c r="F3627" s="211"/>
      <c r="G3627" s="229">
        <f t="shared" si="56"/>
        <v>0</v>
      </c>
      <c r="H3627" s="311"/>
    </row>
    <row r="3628" spans="1:8" ht="21.6" customHeight="1" thickBot="1">
      <c r="A3628" s="307"/>
      <c r="B3628" s="280"/>
      <c r="C3628" s="209"/>
      <c r="D3628" s="210"/>
      <c r="E3628" s="209"/>
      <c r="F3628" s="211"/>
      <c r="G3628" s="229">
        <f t="shared" si="56"/>
        <v>0</v>
      </c>
      <c r="H3628" s="311"/>
    </row>
    <row r="3629" spans="1:8" ht="21.6" customHeight="1" thickBot="1">
      <c r="A3629" s="307"/>
      <c r="B3629" s="280"/>
      <c r="C3629" s="209"/>
      <c r="D3629" s="210"/>
      <c r="E3629" s="209"/>
      <c r="F3629" s="211"/>
      <c r="G3629" s="229">
        <f t="shared" si="56"/>
        <v>0</v>
      </c>
      <c r="H3629" s="311"/>
    </row>
    <row r="3630" spans="1:8" ht="21.6" customHeight="1" thickBot="1">
      <c r="A3630" s="307"/>
      <c r="B3630" s="280"/>
      <c r="C3630" s="209"/>
      <c r="D3630" s="210"/>
      <c r="E3630" s="209"/>
      <c r="F3630" s="211"/>
      <c r="G3630" s="229">
        <f t="shared" si="56"/>
        <v>0</v>
      </c>
      <c r="H3630" s="311"/>
    </row>
    <row r="3631" spans="1:8" ht="21.6" customHeight="1" thickBot="1">
      <c r="A3631" s="307"/>
      <c r="B3631" s="280"/>
      <c r="C3631" s="209"/>
      <c r="D3631" s="210"/>
      <c r="E3631" s="209"/>
      <c r="F3631" s="211"/>
      <c r="G3631" s="229">
        <f t="shared" si="56"/>
        <v>0</v>
      </c>
      <c r="H3631" s="311"/>
    </row>
    <row r="3632" spans="1:8" ht="21.6" customHeight="1" thickBot="1">
      <c r="A3632" s="308"/>
      <c r="B3632" s="310"/>
      <c r="C3632" s="230"/>
      <c r="D3632" s="231"/>
      <c r="E3632" s="230"/>
      <c r="F3632" s="232"/>
      <c r="G3632" s="233">
        <f t="shared" si="56"/>
        <v>0</v>
      </c>
      <c r="H3632" s="311"/>
    </row>
    <row r="3633" spans="1:8" ht="22.2" customHeight="1" thickTop="1" thickBot="1">
      <c r="A3633" s="277">
        <v>182</v>
      </c>
      <c r="B3633" s="280"/>
      <c r="C3633" s="223">
        <v>1</v>
      </c>
      <c r="D3633" s="234"/>
      <c r="E3633" s="223"/>
      <c r="F3633" s="235"/>
      <c r="G3633" s="236">
        <f t="shared" si="56"/>
        <v>0</v>
      </c>
      <c r="H3633" s="282">
        <f>IFERROR((SUM(G3633:G3652)*(B3633/COUNTA(F3633:F3652))),0)</f>
        <v>0</v>
      </c>
    </row>
    <row r="3634" spans="1:8" ht="21.6" customHeight="1" thickBot="1">
      <c r="A3634" s="277"/>
      <c r="B3634" s="280"/>
      <c r="C3634" s="209">
        <v>2</v>
      </c>
      <c r="D3634" s="210"/>
      <c r="E3634" s="209"/>
      <c r="F3634" s="211"/>
      <c r="G3634" s="218">
        <f t="shared" si="56"/>
        <v>0</v>
      </c>
      <c r="H3634" s="282"/>
    </row>
    <row r="3635" spans="1:8" ht="21.6" customHeight="1" thickBot="1">
      <c r="A3635" s="277"/>
      <c r="B3635" s="280"/>
      <c r="C3635" s="209"/>
      <c r="D3635" s="210"/>
      <c r="E3635" s="209"/>
      <c r="F3635" s="211"/>
      <c r="G3635" s="218">
        <f t="shared" si="56"/>
        <v>0</v>
      </c>
      <c r="H3635" s="282"/>
    </row>
    <row r="3636" spans="1:8" ht="21.6" customHeight="1" thickBot="1">
      <c r="A3636" s="277"/>
      <c r="B3636" s="280"/>
      <c r="C3636" s="209"/>
      <c r="D3636" s="210"/>
      <c r="E3636" s="209"/>
      <c r="F3636" s="211"/>
      <c r="G3636" s="218">
        <f t="shared" si="56"/>
        <v>0</v>
      </c>
      <c r="H3636" s="282"/>
    </row>
    <row r="3637" spans="1:8" ht="21.6" customHeight="1" thickBot="1">
      <c r="A3637" s="277"/>
      <c r="B3637" s="280"/>
      <c r="C3637" s="209"/>
      <c r="D3637" s="210"/>
      <c r="E3637" s="209"/>
      <c r="F3637" s="211"/>
      <c r="G3637" s="218">
        <f t="shared" si="56"/>
        <v>0</v>
      </c>
      <c r="H3637" s="282"/>
    </row>
    <row r="3638" spans="1:8" ht="21.6" customHeight="1" thickBot="1">
      <c r="A3638" s="277"/>
      <c r="B3638" s="280"/>
      <c r="C3638" s="209"/>
      <c r="D3638" s="210"/>
      <c r="E3638" s="209"/>
      <c r="F3638" s="211"/>
      <c r="G3638" s="218">
        <f t="shared" si="56"/>
        <v>0</v>
      </c>
      <c r="H3638" s="282"/>
    </row>
    <row r="3639" spans="1:8" ht="21.6" customHeight="1" thickBot="1">
      <c r="A3639" s="277"/>
      <c r="B3639" s="280"/>
      <c r="C3639" s="209"/>
      <c r="D3639" s="210"/>
      <c r="E3639" s="209"/>
      <c r="F3639" s="211"/>
      <c r="G3639" s="218">
        <f t="shared" si="56"/>
        <v>0</v>
      </c>
      <c r="H3639" s="282"/>
    </row>
    <row r="3640" spans="1:8" ht="21.6" customHeight="1" thickBot="1">
      <c r="A3640" s="277"/>
      <c r="B3640" s="280"/>
      <c r="C3640" s="209"/>
      <c r="D3640" s="210"/>
      <c r="E3640" s="209"/>
      <c r="F3640" s="211"/>
      <c r="G3640" s="218">
        <f t="shared" si="56"/>
        <v>0</v>
      </c>
      <c r="H3640" s="282"/>
    </row>
    <row r="3641" spans="1:8" ht="21.6" customHeight="1" thickBot="1">
      <c r="A3641" s="277"/>
      <c r="B3641" s="280"/>
      <c r="C3641" s="209"/>
      <c r="D3641" s="210"/>
      <c r="E3641" s="209"/>
      <c r="F3641" s="211"/>
      <c r="G3641" s="218">
        <f t="shared" si="56"/>
        <v>0</v>
      </c>
      <c r="H3641" s="282"/>
    </row>
    <row r="3642" spans="1:8" ht="21.6" customHeight="1" thickBot="1">
      <c r="A3642" s="277"/>
      <c r="B3642" s="280"/>
      <c r="C3642" s="209"/>
      <c r="D3642" s="210"/>
      <c r="E3642" s="209"/>
      <c r="F3642" s="211"/>
      <c r="G3642" s="218">
        <f t="shared" si="56"/>
        <v>0</v>
      </c>
      <c r="H3642" s="282"/>
    </row>
    <row r="3643" spans="1:8" ht="21.6" customHeight="1" thickBot="1">
      <c r="A3643" s="277"/>
      <c r="B3643" s="280"/>
      <c r="C3643" s="209"/>
      <c r="D3643" s="210"/>
      <c r="E3643" s="209"/>
      <c r="F3643" s="211"/>
      <c r="G3643" s="218">
        <f t="shared" si="56"/>
        <v>0</v>
      </c>
      <c r="H3643" s="282"/>
    </row>
    <row r="3644" spans="1:8" ht="21.6" customHeight="1" thickBot="1">
      <c r="A3644" s="277"/>
      <c r="B3644" s="280"/>
      <c r="C3644" s="209"/>
      <c r="D3644" s="210"/>
      <c r="E3644" s="209"/>
      <c r="F3644" s="211"/>
      <c r="G3644" s="218">
        <f t="shared" si="56"/>
        <v>0</v>
      </c>
      <c r="H3644" s="282"/>
    </row>
    <row r="3645" spans="1:8" ht="21.6" customHeight="1" thickBot="1">
      <c r="A3645" s="277"/>
      <c r="B3645" s="280"/>
      <c r="C3645" s="209"/>
      <c r="D3645" s="210"/>
      <c r="E3645" s="209"/>
      <c r="F3645" s="211"/>
      <c r="G3645" s="218">
        <f t="shared" si="56"/>
        <v>0</v>
      </c>
      <c r="H3645" s="282"/>
    </row>
    <row r="3646" spans="1:8" ht="21.6" customHeight="1" thickBot="1">
      <c r="A3646" s="277"/>
      <c r="B3646" s="280"/>
      <c r="C3646" s="209"/>
      <c r="D3646" s="210"/>
      <c r="E3646" s="209"/>
      <c r="F3646" s="211"/>
      <c r="G3646" s="218">
        <f t="shared" si="56"/>
        <v>0</v>
      </c>
      <c r="H3646" s="282"/>
    </row>
    <row r="3647" spans="1:8" ht="21.6" customHeight="1" thickBot="1">
      <c r="A3647" s="277"/>
      <c r="B3647" s="280"/>
      <c r="C3647" s="209"/>
      <c r="D3647" s="210"/>
      <c r="E3647" s="209"/>
      <c r="F3647" s="211"/>
      <c r="G3647" s="218">
        <f t="shared" si="56"/>
        <v>0</v>
      </c>
      <c r="H3647" s="282"/>
    </row>
    <row r="3648" spans="1:8" ht="21.6" customHeight="1" thickBot="1">
      <c r="A3648" s="277"/>
      <c r="B3648" s="280"/>
      <c r="C3648" s="209"/>
      <c r="D3648" s="210"/>
      <c r="E3648" s="209"/>
      <c r="F3648" s="211"/>
      <c r="G3648" s="218">
        <f t="shared" si="56"/>
        <v>0</v>
      </c>
      <c r="H3648" s="282"/>
    </row>
    <row r="3649" spans="1:8" ht="21.6" customHeight="1" thickBot="1">
      <c r="A3649" s="277"/>
      <c r="B3649" s="280"/>
      <c r="C3649" s="209"/>
      <c r="D3649" s="210"/>
      <c r="E3649" s="209"/>
      <c r="F3649" s="211"/>
      <c r="G3649" s="218">
        <f t="shared" si="56"/>
        <v>0</v>
      </c>
      <c r="H3649" s="282"/>
    </row>
    <row r="3650" spans="1:8" ht="21.6" customHeight="1" thickBot="1">
      <c r="A3650" s="277"/>
      <c r="B3650" s="280"/>
      <c r="C3650" s="209"/>
      <c r="D3650" s="210"/>
      <c r="E3650" s="209"/>
      <c r="F3650" s="211"/>
      <c r="G3650" s="218">
        <f t="shared" si="56"/>
        <v>0</v>
      </c>
      <c r="H3650" s="282"/>
    </row>
    <row r="3651" spans="1:8" ht="21.6" customHeight="1" thickBot="1">
      <c r="A3651" s="277"/>
      <c r="B3651" s="280"/>
      <c r="C3651" s="209"/>
      <c r="D3651" s="210"/>
      <c r="E3651" s="209"/>
      <c r="F3651" s="211"/>
      <c r="G3651" s="218">
        <f t="shared" si="56"/>
        <v>0</v>
      </c>
      <c r="H3651" s="282"/>
    </row>
    <row r="3652" spans="1:8" ht="21.6" customHeight="1" thickBot="1">
      <c r="A3652" s="277"/>
      <c r="B3652" s="280"/>
      <c r="C3652" s="220"/>
      <c r="D3652" s="221"/>
      <c r="E3652" s="220"/>
      <c r="F3652" s="222"/>
      <c r="G3652" s="224">
        <f t="shared" si="56"/>
        <v>0</v>
      </c>
      <c r="H3652" s="282"/>
    </row>
    <row r="3653" spans="1:8" ht="22.2" customHeight="1" thickTop="1" thickBot="1">
      <c r="A3653" s="312">
        <v>183</v>
      </c>
      <c r="B3653" s="309"/>
      <c r="C3653" s="225">
        <v>1</v>
      </c>
      <c r="D3653" s="226"/>
      <c r="E3653" s="225"/>
      <c r="F3653" s="227"/>
      <c r="G3653" s="228">
        <f t="shared" si="56"/>
        <v>0</v>
      </c>
      <c r="H3653" s="311">
        <f>IFERROR((SUM(G3653:G3672)*(B3653/COUNTA(F3653:F3672))),0)</f>
        <v>0</v>
      </c>
    </row>
    <row r="3654" spans="1:8" ht="21.6" customHeight="1" thickBot="1">
      <c r="A3654" s="313"/>
      <c r="B3654" s="280"/>
      <c r="C3654" s="209">
        <v>2</v>
      </c>
      <c r="D3654" s="210"/>
      <c r="E3654" s="209"/>
      <c r="F3654" s="211"/>
      <c r="G3654" s="229">
        <f t="shared" si="56"/>
        <v>0</v>
      </c>
      <c r="H3654" s="311"/>
    </row>
    <row r="3655" spans="1:8" ht="21.6" customHeight="1" thickBot="1">
      <c r="A3655" s="313"/>
      <c r="B3655" s="280"/>
      <c r="C3655" s="209"/>
      <c r="D3655" s="210"/>
      <c r="E3655" s="209"/>
      <c r="F3655" s="211"/>
      <c r="G3655" s="229">
        <f t="shared" si="56"/>
        <v>0</v>
      </c>
      <c r="H3655" s="311"/>
    </row>
    <row r="3656" spans="1:8" ht="21.6" customHeight="1" thickBot="1">
      <c r="A3656" s="313"/>
      <c r="B3656" s="280"/>
      <c r="C3656" s="209"/>
      <c r="D3656" s="210"/>
      <c r="E3656" s="209"/>
      <c r="F3656" s="211"/>
      <c r="G3656" s="229">
        <f t="shared" si="56"/>
        <v>0</v>
      </c>
      <c r="H3656" s="311"/>
    </row>
    <row r="3657" spans="1:8" ht="21.6" customHeight="1" thickBot="1">
      <c r="A3657" s="313"/>
      <c r="B3657" s="280"/>
      <c r="C3657" s="209"/>
      <c r="D3657" s="210"/>
      <c r="E3657" s="209"/>
      <c r="F3657" s="211"/>
      <c r="G3657" s="229">
        <f t="shared" si="56"/>
        <v>0</v>
      </c>
      <c r="H3657" s="311"/>
    </row>
    <row r="3658" spans="1:8" ht="21.6" customHeight="1" thickBot="1">
      <c r="A3658" s="313"/>
      <c r="B3658" s="280"/>
      <c r="C3658" s="209"/>
      <c r="D3658" s="210"/>
      <c r="E3658" s="209"/>
      <c r="F3658" s="211"/>
      <c r="G3658" s="229">
        <f t="shared" si="56"/>
        <v>0</v>
      </c>
      <c r="H3658" s="311"/>
    </row>
    <row r="3659" spans="1:8" ht="21.6" customHeight="1" thickBot="1">
      <c r="A3659" s="313"/>
      <c r="B3659" s="280"/>
      <c r="C3659" s="209"/>
      <c r="D3659" s="210"/>
      <c r="E3659" s="209"/>
      <c r="F3659" s="211"/>
      <c r="G3659" s="229">
        <f t="shared" si="56"/>
        <v>0</v>
      </c>
      <c r="H3659" s="311"/>
    </row>
    <row r="3660" spans="1:8" ht="21.6" customHeight="1" thickBot="1">
      <c r="A3660" s="313"/>
      <c r="B3660" s="280"/>
      <c r="C3660" s="209"/>
      <c r="D3660" s="210"/>
      <c r="E3660" s="209"/>
      <c r="F3660" s="211"/>
      <c r="G3660" s="229">
        <f t="shared" si="56"/>
        <v>0</v>
      </c>
      <c r="H3660" s="311"/>
    </row>
    <row r="3661" spans="1:8" ht="21.6" customHeight="1" thickBot="1">
      <c r="A3661" s="313"/>
      <c r="B3661" s="280"/>
      <c r="C3661" s="209"/>
      <c r="D3661" s="210"/>
      <c r="E3661" s="209"/>
      <c r="F3661" s="211"/>
      <c r="G3661" s="229">
        <f t="shared" ref="G3661:G3724" si="57">IF($E3661=$K$13,0.1466*(($F3661*7/22)^0.7187),IF($E3661=$K$14,0.49522*((($F3661*7/22)^2)^0.8726),IF($E3661=$K$15,0.17446*((($F3661*7/22)^2)^1.0437),IF($E3661=$K$16,0.2425*((($F3661*7/22)^2)^1.0751)))))*1.27*0.47*(44/12)</f>
        <v>0</v>
      </c>
      <c r="H3661" s="311"/>
    </row>
    <row r="3662" spans="1:8" ht="21.6" customHeight="1" thickBot="1">
      <c r="A3662" s="313"/>
      <c r="B3662" s="280"/>
      <c r="C3662" s="209"/>
      <c r="D3662" s="210"/>
      <c r="E3662" s="209"/>
      <c r="F3662" s="211"/>
      <c r="G3662" s="229">
        <f t="shared" si="57"/>
        <v>0</v>
      </c>
      <c r="H3662" s="311"/>
    </row>
    <row r="3663" spans="1:8" ht="21.6" customHeight="1" thickBot="1">
      <c r="A3663" s="313"/>
      <c r="B3663" s="280"/>
      <c r="C3663" s="209"/>
      <c r="D3663" s="210"/>
      <c r="E3663" s="209"/>
      <c r="F3663" s="211"/>
      <c r="G3663" s="229">
        <f t="shared" si="57"/>
        <v>0</v>
      </c>
      <c r="H3663" s="311"/>
    </row>
    <row r="3664" spans="1:8" ht="21.6" customHeight="1" thickBot="1">
      <c r="A3664" s="313"/>
      <c r="B3664" s="280"/>
      <c r="C3664" s="209"/>
      <c r="D3664" s="210"/>
      <c r="E3664" s="209"/>
      <c r="F3664" s="211"/>
      <c r="G3664" s="229">
        <f t="shared" si="57"/>
        <v>0</v>
      </c>
      <c r="H3664" s="311"/>
    </row>
    <row r="3665" spans="1:8" ht="21.6" customHeight="1" thickBot="1">
      <c r="A3665" s="313"/>
      <c r="B3665" s="280"/>
      <c r="C3665" s="209"/>
      <c r="D3665" s="210"/>
      <c r="E3665" s="209"/>
      <c r="F3665" s="211"/>
      <c r="G3665" s="229">
        <f t="shared" si="57"/>
        <v>0</v>
      </c>
      <c r="H3665" s="311"/>
    </row>
    <row r="3666" spans="1:8" ht="21.6" customHeight="1" thickBot="1">
      <c r="A3666" s="313"/>
      <c r="B3666" s="280"/>
      <c r="C3666" s="209"/>
      <c r="D3666" s="210"/>
      <c r="E3666" s="209"/>
      <c r="F3666" s="211"/>
      <c r="G3666" s="229">
        <f t="shared" si="57"/>
        <v>0</v>
      </c>
      <c r="H3666" s="311"/>
    </row>
    <row r="3667" spans="1:8" ht="21.6" customHeight="1" thickBot="1">
      <c r="A3667" s="313"/>
      <c r="B3667" s="280"/>
      <c r="C3667" s="209"/>
      <c r="D3667" s="210"/>
      <c r="E3667" s="209"/>
      <c r="F3667" s="211"/>
      <c r="G3667" s="229">
        <f t="shared" si="57"/>
        <v>0</v>
      </c>
      <c r="H3667" s="311"/>
    </row>
    <row r="3668" spans="1:8" ht="21.6" customHeight="1" thickBot="1">
      <c r="A3668" s="313"/>
      <c r="B3668" s="280"/>
      <c r="C3668" s="209"/>
      <c r="D3668" s="210"/>
      <c r="E3668" s="209"/>
      <c r="F3668" s="211"/>
      <c r="G3668" s="229">
        <f t="shared" si="57"/>
        <v>0</v>
      </c>
      <c r="H3668" s="311"/>
    </row>
    <row r="3669" spans="1:8" ht="21.6" customHeight="1" thickBot="1">
      <c r="A3669" s="313"/>
      <c r="B3669" s="280"/>
      <c r="C3669" s="209"/>
      <c r="D3669" s="210"/>
      <c r="E3669" s="209"/>
      <c r="F3669" s="211"/>
      <c r="G3669" s="229">
        <f t="shared" si="57"/>
        <v>0</v>
      </c>
      <c r="H3669" s="311"/>
    </row>
    <row r="3670" spans="1:8" ht="21.6" customHeight="1" thickBot="1">
      <c r="A3670" s="313"/>
      <c r="B3670" s="280"/>
      <c r="C3670" s="209"/>
      <c r="D3670" s="210"/>
      <c r="E3670" s="209"/>
      <c r="F3670" s="211"/>
      <c r="G3670" s="229">
        <f t="shared" si="57"/>
        <v>0</v>
      </c>
      <c r="H3670" s="311"/>
    </row>
    <row r="3671" spans="1:8" ht="21.6" customHeight="1" thickBot="1">
      <c r="A3671" s="313"/>
      <c r="B3671" s="280"/>
      <c r="C3671" s="209"/>
      <c r="D3671" s="210"/>
      <c r="E3671" s="209"/>
      <c r="F3671" s="211"/>
      <c r="G3671" s="229">
        <f t="shared" si="57"/>
        <v>0</v>
      </c>
      <c r="H3671" s="311"/>
    </row>
    <row r="3672" spans="1:8" ht="21.6" customHeight="1" thickBot="1">
      <c r="A3672" s="314"/>
      <c r="B3672" s="310"/>
      <c r="C3672" s="230"/>
      <c r="D3672" s="231"/>
      <c r="E3672" s="230"/>
      <c r="F3672" s="232"/>
      <c r="G3672" s="233">
        <f t="shared" si="57"/>
        <v>0</v>
      </c>
      <c r="H3672" s="311"/>
    </row>
    <row r="3673" spans="1:8" ht="22.2" customHeight="1" thickTop="1" thickBot="1">
      <c r="A3673" s="283">
        <v>184</v>
      </c>
      <c r="B3673" s="280"/>
      <c r="C3673" s="223">
        <v>1</v>
      </c>
      <c r="D3673" s="234"/>
      <c r="E3673" s="223"/>
      <c r="F3673" s="235"/>
      <c r="G3673" s="236">
        <f t="shared" si="57"/>
        <v>0</v>
      </c>
      <c r="H3673" s="282">
        <f>IFERROR((SUM(G3673:G3692)*(B3673/COUNTA(F3673:F3692))),0)</f>
        <v>0</v>
      </c>
    </row>
    <row r="3674" spans="1:8" ht="21.6" customHeight="1" thickBot="1">
      <c r="A3674" s="283"/>
      <c r="B3674" s="280"/>
      <c r="C3674" s="209">
        <v>2</v>
      </c>
      <c r="D3674" s="210"/>
      <c r="E3674" s="209"/>
      <c r="F3674" s="211"/>
      <c r="G3674" s="218">
        <f t="shared" si="57"/>
        <v>0</v>
      </c>
      <c r="H3674" s="282"/>
    </row>
    <row r="3675" spans="1:8" ht="21.6" customHeight="1" thickBot="1">
      <c r="A3675" s="283"/>
      <c r="B3675" s="280"/>
      <c r="C3675" s="209"/>
      <c r="D3675" s="210"/>
      <c r="E3675" s="209"/>
      <c r="F3675" s="211"/>
      <c r="G3675" s="218">
        <f t="shared" si="57"/>
        <v>0</v>
      </c>
      <c r="H3675" s="282"/>
    </row>
    <row r="3676" spans="1:8" ht="21.6" customHeight="1" thickBot="1">
      <c r="A3676" s="283"/>
      <c r="B3676" s="280"/>
      <c r="C3676" s="209"/>
      <c r="D3676" s="210"/>
      <c r="E3676" s="209"/>
      <c r="F3676" s="211"/>
      <c r="G3676" s="218">
        <f t="shared" si="57"/>
        <v>0</v>
      </c>
      <c r="H3676" s="282"/>
    </row>
    <row r="3677" spans="1:8" ht="21.6" customHeight="1" thickBot="1">
      <c r="A3677" s="283"/>
      <c r="B3677" s="280"/>
      <c r="C3677" s="209"/>
      <c r="D3677" s="210"/>
      <c r="E3677" s="209"/>
      <c r="F3677" s="211"/>
      <c r="G3677" s="218">
        <f t="shared" si="57"/>
        <v>0</v>
      </c>
      <c r="H3677" s="282"/>
    </row>
    <row r="3678" spans="1:8" ht="21.6" customHeight="1" thickBot="1">
      <c r="A3678" s="283"/>
      <c r="B3678" s="280"/>
      <c r="C3678" s="209"/>
      <c r="D3678" s="210"/>
      <c r="E3678" s="209"/>
      <c r="F3678" s="211"/>
      <c r="G3678" s="218">
        <f t="shared" si="57"/>
        <v>0</v>
      </c>
      <c r="H3678" s="282"/>
    </row>
    <row r="3679" spans="1:8" ht="21.6" customHeight="1" thickBot="1">
      <c r="A3679" s="283"/>
      <c r="B3679" s="280"/>
      <c r="C3679" s="209"/>
      <c r="D3679" s="210"/>
      <c r="E3679" s="209"/>
      <c r="F3679" s="211"/>
      <c r="G3679" s="218">
        <f t="shared" si="57"/>
        <v>0</v>
      </c>
      <c r="H3679" s="282"/>
    </row>
    <row r="3680" spans="1:8" ht="21.6" customHeight="1" thickBot="1">
      <c r="A3680" s="283"/>
      <c r="B3680" s="280"/>
      <c r="C3680" s="209"/>
      <c r="D3680" s="210"/>
      <c r="E3680" s="209"/>
      <c r="F3680" s="211"/>
      <c r="G3680" s="218">
        <f t="shared" si="57"/>
        <v>0</v>
      </c>
      <c r="H3680" s="282"/>
    </row>
    <row r="3681" spans="1:8" ht="21.6" customHeight="1" thickBot="1">
      <c r="A3681" s="283"/>
      <c r="B3681" s="280"/>
      <c r="C3681" s="209"/>
      <c r="D3681" s="210"/>
      <c r="E3681" s="209"/>
      <c r="F3681" s="211"/>
      <c r="G3681" s="218">
        <f t="shared" si="57"/>
        <v>0</v>
      </c>
      <c r="H3681" s="282"/>
    </row>
    <row r="3682" spans="1:8" ht="21.6" customHeight="1" thickBot="1">
      <c r="A3682" s="283"/>
      <c r="B3682" s="280"/>
      <c r="C3682" s="209"/>
      <c r="D3682" s="210"/>
      <c r="E3682" s="209"/>
      <c r="F3682" s="211"/>
      <c r="G3682" s="218">
        <f t="shared" si="57"/>
        <v>0</v>
      </c>
      <c r="H3682" s="282"/>
    </row>
    <row r="3683" spans="1:8" ht="21.6" customHeight="1" thickBot="1">
      <c r="A3683" s="283"/>
      <c r="B3683" s="280"/>
      <c r="C3683" s="209"/>
      <c r="D3683" s="210"/>
      <c r="E3683" s="209"/>
      <c r="F3683" s="211"/>
      <c r="G3683" s="218">
        <f t="shared" si="57"/>
        <v>0</v>
      </c>
      <c r="H3683" s="282"/>
    </row>
    <row r="3684" spans="1:8" ht="21.6" customHeight="1" thickBot="1">
      <c r="A3684" s="283"/>
      <c r="B3684" s="280"/>
      <c r="C3684" s="209"/>
      <c r="D3684" s="210"/>
      <c r="E3684" s="209"/>
      <c r="F3684" s="211"/>
      <c r="G3684" s="218">
        <f t="shared" si="57"/>
        <v>0</v>
      </c>
      <c r="H3684" s="282"/>
    </row>
    <row r="3685" spans="1:8" ht="21.6" customHeight="1" thickBot="1">
      <c r="A3685" s="283"/>
      <c r="B3685" s="280"/>
      <c r="C3685" s="209"/>
      <c r="D3685" s="210"/>
      <c r="E3685" s="209"/>
      <c r="F3685" s="211"/>
      <c r="G3685" s="218">
        <f t="shared" si="57"/>
        <v>0</v>
      </c>
      <c r="H3685" s="282"/>
    </row>
    <row r="3686" spans="1:8" ht="21.6" customHeight="1" thickBot="1">
      <c r="A3686" s="283"/>
      <c r="B3686" s="280"/>
      <c r="C3686" s="209"/>
      <c r="D3686" s="210"/>
      <c r="E3686" s="209"/>
      <c r="F3686" s="211"/>
      <c r="G3686" s="218">
        <f t="shared" si="57"/>
        <v>0</v>
      </c>
      <c r="H3686" s="282"/>
    </row>
    <row r="3687" spans="1:8" ht="21.6" customHeight="1" thickBot="1">
      <c r="A3687" s="283"/>
      <c r="B3687" s="280"/>
      <c r="C3687" s="209"/>
      <c r="D3687" s="210"/>
      <c r="E3687" s="209"/>
      <c r="F3687" s="211"/>
      <c r="G3687" s="218">
        <f t="shared" si="57"/>
        <v>0</v>
      </c>
      <c r="H3687" s="282"/>
    </row>
    <row r="3688" spans="1:8" ht="21.6" customHeight="1" thickBot="1">
      <c r="A3688" s="283"/>
      <c r="B3688" s="280"/>
      <c r="C3688" s="209"/>
      <c r="D3688" s="210"/>
      <c r="E3688" s="209"/>
      <c r="F3688" s="211"/>
      <c r="G3688" s="218">
        <f t="shared" si="57"/>
        <v>0</v>
      </c>
      <c r="H3688" s="282"/>
    </row>
    <row r="3689" spans="1:8" ht="21.6" customHeight="1" thickBot="1">
      <c r="A3689" s="283"/>
      <c r="B3689" s="280"/>
      <c r="C3689" s="209"/>
      <c r="D3689" s="210"/>
      <c r="E3689" s="209"/>
      <c r="F3689" s="211"/>
      <c r="G3689" s="218">
        <f t="shared" si="57"/>
        <v>0</v>
      </c>
      <c r="H3689" s="282"/>
    </row>
    <row r="3690" spans="1:8" ht="21.6" customHeight="1" thickBot="1">
      <c r="A3690" s="283"/>
      <c r="B3690" s="280"/>
      <c r="C3690" s="209"/>
      <c r="D3690" s="210"/>
      <c r="E3690" s="209"/>
      <c r="F3690" s="211"/>
      <c r="G3690" s="218">
        <f t="shared" si="57"/>
        <v>0</v>
      </c>
      <c r="H3690" s="282"/>
    </row>
    <row r="3691" spans="1:8" ht="21.6" customHeight="1" thickBot="1">
      <c r="A3691" s="283"/>
      <c r="B3691" s="280"/>
      <c r="C3691" s="209"/>
      <c r="D3691" s="210"/>
      <c r="E3691" s="209"/>
      <c r="F3691" s="211"/>
      <c r="G3691" s="218">
        <f t="shared" si="57"/>
        <v>0</v>
      </c>
      <c r="H3691" s="282"/>
    </row>
    <row r="3692" spans="1:8" ht="21.6" customHeight="1" thickBot="1">
      <c r="A3692" s="283"/>
      <c r="B3692" s="280"/>
      <c r="C3692" s="220"/>
      <c r="D3692" s="221"/>
      <c r="E3692" s="220"/>
      <c r="F3692" s="222"/>
      <c r="G3692" s="224">
        <f t="shared" si="57"/>
        <v>0</v>
      </c>
      <c r="H3692" s="282"/>
    </row>
    <row r="3693" spans="1:8" ht="22.2" customHeight="1" thickTop="1" thickBot="1">
      <c r="A3693" s="306">
        <v>185</v>
      </c>
      <c r="B3693" s="309"/>
      <c r="C3693" s="225">
        <v>1</v>
      </c>
      <c r="D3693" s="226"/>
      <c r="E3693" s="225"/>
      <c r="F3693" s="227"/>
      <c r="G3693" s="228">
        <f t="shared" si="57"/>
        <v>0</v>
      </c>
      <c r="H3693" s="311">
        <f>IFERROR((SUM(G3693:G3712)*(B3693/COUNTA(F3693:F3712))),0)</f>
        <v>0</v>
      </c>
    </row>
    <row r="3694" spans="1:8" ht="21.6" customHeight="1" thickBot="1">
      <c r="A3694" s="307"/>
      <c r="B3694" s="280"/>
      <c r="C3694" s="209">
        <v>2</v>
      </c>
      <c r="D3694" s="210"/>
      <c r="E3694" s="209"/>
      <c r="F3694" s="211"/>
      <c r="G3694" s="229">
        <f t="shared" si="57"/>
        <v>0</v>
      </c>
      <c r="H3694" s="311"/>
    </row>
    <row r="3695" spans="1:8" ht="21.6" customHeight="1" thickBot="1">
      <c r="A3695" s="307"/>
      <c r="B3695" s="280"/>
      <c r="C3695" s="209"/>
      <c r="D3695" s="210"/>
      <c r="E3695" s="209"/>
      <c r="F3695" s="211"/>
      <c r="G3695" s="229">
        <f t="shared" si="57"/>
        <v>0</v>
      </c>
      <c r="H3695" s="311"/>
    </row>
    <row r="3696" spans="1:8" ht="21.6" customHeight="1" thickBot="1">
      <c r="A3696" s="307"/>
      <c r="B3696" s="280"/>
      <c r="C3696" s="209"/>
      <c r="D3696" s="210"/>
      <c r="E3696" s="209"/>
      <c r="F3696" s="211"/>
      <c r="G3696" s="229">
        <f t="shared" si="57"/>
        <v>0</v>
      </c>
      <c r="H3696" s="311"/>
    </row>
    <row r="3697" spans="1:8" ht="21.6" customHeight="1" thickBot="1">
      <c r="A3697" s="307"/>
      <c r="B3697" s="280"/>
      <c r="C3697" s="209"/>
      <c r="D3697" s="210"/>
      <c r="E3697" s="209"/>
      <c r="F3697" s="211"/>
      <c r="G3697" s="229">
        <f t="shared" si="57"/>
        <v>0</v>
      </c>
      <c r="H3697" s="311"/>
    </row>
    <row r="3698" spans="1:8" ht="21.6" customHeight="1" thickBot="1">
      <c r="A3698" s="307"/>
      <c r="B3698" s="280"/>
      <c r="C3698" s="209"/>
      <c r="D3698" s="210"/>
      <c r="E3698" s="209"/>
      <c r="F3698" s="211"/>
      <c r="G3698" s="229">
        <f t="shared" si="57"/>
        <v>0</v>
      </c>
      <c r="H3698" s="311"/>
    </row>
    <row r="3699" spans="1:8" ht="21.6" customHeight="1" thickBot="1">
      <c r="A3699" s="307"/>
      <c r="B3699" s="280"/>
      <c r="C3699" s="209"/>
      <c r="D3699" s="210"/>
      <c r="E3699" s="209"/>
      <c r="F3699" s="211"/>
      <c r="G3699" s="229">
        <f t="shared" si="57"/>
        <v>0</v>
      </c>
      <c r="H3699" s="311"/>
    </row>
    <row r="3700" spans="1:8" ht="21.6" customHeight="1" thickBot="1">
      <c r="A3700" s="307"/>
      <c r="B3700" s="280"/>
      <c r="C3700" s="209"/>
      <c r="D3700" s="210"/>
      <c r="E3700" s="209"/>
      <c r="F3700" s="211"/>
      <c r="G3700" s="229">
        <f t="shared" si="57"/>
        <v>0</v>
      </c>
      <c r="H3700" s="311"/>
    </row>
    <row r="3701" spans="1:8" ht="21.6" customHeight="1" thickBot="1">
      <c r="A3701" s="307"/>
      <c r="B3701" s="280"/>
      <c r="C3701" s="209"/>
      <c r="D3701" s="210"/>
      <c r="E3701" s="209"/>
      <c r="F3701" s="211"/>
      <c r="G3701" s="229">
        <f t="shared" si="57"/>
        <v>0</v>
      </c>
      <c r="H3701" s="311"/>
    </row>
    <row r="3702" spans="1:8" ht="21.6" customHeight="1" thickBot="1">
      <c r="A3702" s="307"/>
      <c r="B3702" s="280"/>
      <c r="C3702" s="209"/>
      <c r="D3702" s="210"/>
      <c r="E3702" s="209"/>
      <c r="F3702" s="211"/>
      <c r="G3702" s="229">
        <f t="shared" si="57"/>
        <v>0</v>
      </c>
      <c r="H3702" s="311"/>
    </row>
    <row r="3703" spans="1:8" ht="21.6" customHeight="1" thickBot="1">
      <c r="A3703" s="307"/>
      <c r="B3703" s="280"/>
      <c r="C3703" s="209"/>
      <c r="D3703" s="210"/>
      <c r="E3703" s="209"/>
      <c r="F3703" s="211"/>
      <c r="G3703" s="229">
        <f t="shared" si="57"/>
        <v>0</v>
      </c>
      <c r="H3703" s="311"/>
    </row>
    <row r="3704" spans="1:8" ht="21.6" customHeight="1" thickBot="1">
      <c r="A3704" s="307"/>
      <c r="B3704" s="280"/>
      <c r="C3704" s="209"/>
      <c r="D3704" s="210"/>
      <c r="E3704" s="209"/>
      <c r="F3704" s="211"/>
      <c r="G3704" s="229">
        <f t="shared" si="57"/>
        <v>0</v>
      </c>
      <c r="H3704" s="311"/>
    </row>
    <row r="3705" spans="1:8" ht="21.6" customHeight="1" thickBot="1">
      <c r="A3705" s="307"/>
      <c r="B3705" s="280"/>
      <c r="C3705" s="209"/>
      <c r="D3705" s="210"/>
      <c r="E3705" s="209"/>
      <c r="F3705" s="211"/>
      <c r="G3705" s="229">
        <f t="shared" si="57"/>
        <v>0</v>
      </c>
      <c r="H3705" s="311"/>
    </row>
    <row r="3706" spans="1:8" ht="21.6" customHeight="1" thickBot="1">
      <c r="A3706" s="307"/>
      <c r="B3706" s="280"/>
      <c r="C3706" s="209"/>
      <c r="D3706" s="210"/>
      <c r="E3706" s="209"/>
      <c r="F3706" s="211"/>
      <c r="G3706" s="229">
        <f t="shared" si="57"/>
        <v>0</v>
      </c>
      <c r="H3706" s="311"/>
    </row>
    <row r="3707" spans="1:8" ht="21.6" customHeight="1" thickBot="1">
      <c r="A3707" s="307"/>
      <c r="B3707" s="280"/>
      <c r="C3707" s="209"/>
      <c r="D3707" s="210"/>
      <c r="E3707" s="209"/>
      <c r="F3707" s="211"/>
      <c r="G3707" s="229">
        <f t="shared" si="57"/>
        <v>0</v>
      </c>
      <c r="H3707" s="311"/>
    </row>
    <row r="3708" spans="1:8" ht="21.6" customHeight="1" thickBot="1">
      <c r="A3708" s="307"/>
      <c r="B3708" s="280"/>
      <c r="C3708" s="209"/>
      <c r="D3708" s="210"/>
      <c r="E3708" s="209"/>
      <c r="F3708" s="211"/>
      <c r="G3708" s="229">
        <f t="shared" si="57"/>
        <v>0</v>
      </c>
      <c r="H3708" s="311"/>
    </row>
    <row r="3709" spans="1:8" ht="21.6" customHeight="1" thickBot="1">
      <c r="A3709" s="307"/>
      <c r="B3709" s="280"/>
      <c r="C3709" s="209"/>
      <c r="D3709" s="210"/>
      <c r="E3709" s="209"/>
      <c r="F3709" s="211"/>
      <c r="G3709" s="229">
        <f t="shared" si="57"/>
        <v>0</v>
      </c>
      <c r="H3709" s="311"/>
    </row>
    <row r="3710" spans="1:8" ht="21.6" customHeight="1" thickBot="1">
      <c r="A3710" s="307"/>
      <c r="B3710" s="280"/>
      <c r="C3710" s="209"/>
      <c r="D3710" s="210"/>
      <c r="E3710" s="209"/>
      <c r="F3710" s="211"/>
      <c r="G3710" s="229">
        <f t="shared" si="57"/>
        <v>0</v>
      </c>
      <c r="H3710" s="311"/>
    </row>
    <row r="3711" spans="1:8" ht="21.6" customHeight="1" thickBot="1">
      <c r="A3711" s="307"/>
      <c r="B3711" s="280"/>
      <c r="C3711" s="209"/>
      <c r="D3711" s="210"/>
      <c r="E3711" s="209"/>
      <c r="F3711" s="211"/>
      <c r="G3711" s="229">
        <f t="shared" si="57"/>
        <v>0</v>
      </c>
      <c r="H3711" s="311"/>
    </row>
    <row r="3712" spans="1:8" ht="21.6" customHeight="1" thickBot="1">
      <c r="A3712" s="308"/>
      <c r="B3712" s="310"/>
      <c r="C3712" s="230"/>
      <c r="D3712" s="231"/>
      <c r="E3712" s="230"/>
      <c r="F3712" s="232"/>
      <c r="G3712" s="233">
        <f t="shared" si="57"/>
        <v>0</v>
      </c>
      <c r="H3712" s="311"/>
    </row>
    <row r="3713" spans="1:8" ht="22.2" customHeight="1" thickTop="1" thickBot="1">
      <c r="A3713" s="277">
        <v>186</v>
      </c>
      <c r="B3713" s="280"/>
      <c r="C3713" s="223">
        <v>1</v>
      </c>
      <c r="D3713" s="234"/>
      <c r="E3713" s="223"/>
      <c r="F3713" s="235"/>
      <c r="G3713" s="236">
        <f t="shared" si="57"/>
        <v>0</v>
      </c>
      <c r="H3713" s="282">
        <f>IFERROR((SUM(G3713:G3732)*(B3713/COUNTA(F3713:F3732))),0)</f>
        <v>0</v>
      </c>
    </row>
    <row r="3714" spans="1:8" ht="21.6" customHeight="1" thickBot="1">
      <c r="A3714" s="277"/>
      <c r="B3714" s="280"/>
      <c r="C3714" s="209">
        <v>2</v>
      </c>
      <c r="D3714" s="210"/>
      <c r="E3714" s="209"/>
      <c r="F3714" s="211"/>
      <c r="G3714" s="218">
        <f t="shared" si="57"/>
        <v>0</v>
      </c>
      <c r="H3714" s="282"/>
    </row>
    <row r="3715" spans="1:8" ht="21.6" customHeight="1" thickBot="1">
      <c r="A3715" s="277"/>
      <c r="B3715" s="280"/>
      <c r="C3715" s="209"/>
      <c r="D3715" s="210"/>
      <c r="E3715" s="209"/>
      <c r="F3715" s="211"/>
      <c r="G3715" s="218">
        <f t="shared" si="57"/>
        <v>0</v>
      </c>
      <c r="H3715" s="282"/>
    </row>
    <row r="3716" spans="1:8" ht="21.6" customHeight="1" thickBot="1">
      <c r="A3716" s="277"/>
      <c r="B3716" s="280"/>
      <c r="C3716" s="209"/>
      <c r="D3716" s="210"/>
      <c r="E3716" s="209"/>
      <c r="F3716" s="211"/>
      <c r="G3716" s="218">
        <f t="shared" si="57"/>
        <v>0</v>
      </c>
      <c r="H3716" s="282"/>
    </row>
    <row r="3717" spans="1:8" ht="21.6" customHeight="1" thickBot="1">
      <c r="A3717" s="277"/>
      <c r="B3717" s="280"/>
      <c r="C3717" s="209"/>
      <c r="D3717" s="210"/>
      <c r="E3717" s="209"/>
      <c r="F3717" s="211"/>
      <c r="G3717" s="218">
        <f t="shared" si="57"/>
        <v>0</v>
      </c>
      <c r="H3717" s="282"/>
    </row>
    <row r="3718" spans="1:8" ht="21.6" customHeight="1" thickBot="1">
      <c r="A3718" s="277"/>
      <c r="B3718" s="280"/>
      <c r="C3718" s="209"/>
      <c r="D3718" s="210"/>
      <c r="E3718" s="209"/>
      <c r="F3718" s="211"/>
      <c r="G3718" s="218">
        <f t="shared" si="57"/>
        <v>0</v>
      </c>
      <c r="H3718" s="282"/>
    </row>
    <row r="3719" spans="1:8" ht="21.6" customHeight="1" thickBot="1">
      <c r="A3719" s="277"/>
      <c r="B3719" s="280"/>
      <c r="C3719" s="209"/>
      <c r="D3719" s="210"/>
      <c r="E3719" s="209"/>
      <c r="F3719" s="211"/>
      <c r="G3719" s="218">
        <f t="shared" si="57"/>
        <v>0</v>
      </c>
      <c r="H3719" s="282"/>
    </row>
    <row r="3720" spans="1:8" ht="21.6" customHeight="1" thickBot="1">
      <c r="A3720" s="277"/>
      <c r="B3720" s="280"/>
      <c r="C3720" s="209"/>
      <c r="D3720" s="210"/>
      <c r="E3720" s="209"/>
      <c r="F3720" s="211"/>
      <c r="G3720" s="218">
        <f t="shared" si="57"/>
        <v>0</v>
      </c>
      <c r="H3720" s="282"/>
    </row>
    <row r="3721" spans="1:8" ht="21.6" customHeight="1" thickBot="1">
      <c r="A3721" s="277"/>
      <c r="B3721" s="280"/>
      <c r="C3721" s="209"/>
      <c r="D3721" s="210"/>
      <c r="E3721" s="209"/>
      <c r="F3721" s="211"/>
      <c r="G3721" s="218">
        <f t="shared" si="57"/>
        <v>0</v>
      </c>
      <c r="H3721" s="282"/>
    </row>
    <row r="3722" spans="1:8" ht="21.6" customHeight="1" thickBot="1">
      <c r="A3722" s="277"/>
      <c r="B3722" s="280"/>
      <c r="C3722" s="209"/>
      <c r="D3722" s="210"/>
      <c r="E3722" s="209"/>
      <c r="F3722" s="211"/>
      <c r="G3722" s="218">
        <f t="shared" si="57"/>
        <v>0</v>
      </c>
      <c r="H3722" s="282"/>
    </row>
    <row r="3723" spans="1:8" ht="21.6" customHeight="1" thickBot="1">
      <c r="A3723" s="277"/>
      <c r="B3723" s="280"/>
      <c r="C3723" s="209"/>
      <c r="D3723" s="210"/>
      <c r="E3723" s="209"/>
      <c r="F3723" s="211"/>
      <c r="G3723" s="218">
        <f t="shared" si="57"/>
        <v>0</v>
      </c>
      <c r="H3723" s="282"/>
    </row>
    <row r="3724" spans="1:8" ht="21.6" customHeight="1" thickBot="1">
      <c r="A3724" s="277"/>
      <c r="B3724" s="280"/>
      <c r="C3724" s="209"/>
      <c r="D3724" s="210"/>
      <c r="E3724" s="209"/>
      <c r="F3724" s="211"/>
      <c r="G3724" s="218">
        <f t="shared" si="57"/>
        <v>0</v>
      </c>
      <c r="H3724" s="282"/>
    </row>
    <row r="3725" spans="1:8" ht="21.6" customHeight="1" thickBot="1">
      <c r="A3725" s="277"/>
      <c r="B3725" s="280"/>
      <c r="C3725" s="209"/>
      <c r="D3725" s="210"/>
      <c r="E3725" s="209"/>
      <c r="F3725" s="211"/>
      <c r="G3725" s="218">
        <f t="shared" ref="G3725:G3788" si="58">IF($E3725=$K$13,0.1466*(($F3725*7/22)^0.7187),IF($E3725=$K$14,0.49522*((($F3725*7/22)^2)^0.8726),IF($E3725=$K$15,0.17446*((($F3725*7/22)^2)^1.0437),IF($E3725=$K$16,0.2425*((($F3725*7/22)^2)^1.0751)))))*1.27*0.47*(44/12)</f>
        <v>0</v>
      </c>
      <c r="H3725" s="282"/>
    </row>
    <row r="3726" spans="1:8" ht="21.6" customHeight="1" thickBot="1">
      <c r="A3726" s="277"/>
      <c r="B3726" s="280"/>
      <c r="C3726" s="209"/>
      <c r="D3726" s="210"/>
      <c r="E3726" s="209"/>
      <c r="F3726" s="211"/>
      <c r="G3726" s="218">
        <f t="shared" si="58"/>
        <v>0</v>
      </c>
      <c r="H3726" s="282"/>
    </row>
    <row r="3727" spans="1:8" ht="21.6" customHeight="1" thickBot="1">
      <c r="A3727" s="277"/>
      <c r="B3727" s="280"/>
      <c r="C3727" s="209"/>
      <c r="D3727" s="210"/>
      <c r="E3727" s="209"/>
      <c r="F3727" s="211"/>
      <c r="G3727" s="218">
        <f t="shared" si="58"/>
        <v>0</v>
      </c>
      <c r="H3727" s="282"/>
    </row>
    <row r="3728" spans="1:8" ht="21.6" customHeight="1" thickBot="1">
      <c r="A3728" s="277"/>
      <c r="B3728" s="280"/>
      <c r="C3728" s="209"/>
      <c r="D3728" s="210"/>
      <c r="E3728" s="209"/>
      <c r="F3728" s="211"/>
      <c r="G3728" s="218">
        <f t="shared" si="58"/>
        <v>0</v>
      </c>
      <c r="H3728" s="282"/>
    </row>
    <row r="3729" spans="1:8" ht="21.6" customHeight="1" thickBot="1">
      <c r="A3729" s="277"/>
      <c r="B3729" s="280"/>
      <c r="C3729" s="209"/>
      <c r="D3729" s="210"/>
      <c r="E3729" s="209"/>
      <c r="F3729" s="211"/>
      <c r="G3729" s="218">
        <f t="shared" si="58"/>
        <v>0</v>
      </c>
      <c r="H3729" s="282"/>
    </row>
    <row r="3730" spans="1:8" ht="21.6" customHeight="1" thickBot="1">
      <c r="A3730" s="277"/>
      <c r="B3730" s="280"/>
      <c r="C3730" s="209"/>
      <c r="D3730" s="210"/>
      <c r="E3730" s="209"/>
      <c r="F3730" s="211"/>
      <c r="G3730" s="218">
        <f t="shared" si="58"/>
        <v>0</v>
      </c>
      <c r="H3730" s="282"/>
    </row>
    <row r="3731" spans="1:8" ht="21.6" customHeight="1" thickBot="1">
      <c r="A3731" s="277"/>
      <c r="B3731" s="280"/>
      <c r="C3731" s="209"/>
      <c r="D3731" s="210"/>
      <c r="E3731" s="209"/>
      <c r="F3731" s="211"/>
      <c r="G3731" s="218">
        <f t="shared" si="58"/>
        <v>0</v>
      </c>
      <c r="H3731" s="282"/>
    </row>
    <row r="3732" spans="1:8" ht="21.6" customHeight="1" thickBot="1">
      <c r="A3732" s="277"/>
      <c r="B3732" s="280"/>
      <c r="C3732" s="220"/>
      <c r="D3732" s="221"/>
      <c r="E3732" s="220"/>
      <c r="F3732" s="222"/>
      <c r="G3732" s="224">
        <f t="shared" si="58"/>
        <v>0</v>
      </c>
      <c r="H3732" s="282"/>
    </row>
    <row r="3733" spans="1:8" ht="22.2" customHeight="1" thickTop="1" thickBot="1">
      <c r="A3733" s="312">
        <v>187</v>
      </c>
      <c r="B3733" s="309"/>
      <c r="C3733" s="225">
        <v>1</v>
      </c>
      <c r="D3733" s="226"/>
      <c r="E3733" s="225"/>
      <c r="F3733" s="227"/>
      <c r="G3733" s="228">
        <f t="shared" si="58"/>
        <v>0</v>
      </c>
      <c r="H3733" s="311">
        <f>IFERROR((SUM(G3733:G3752)*(B3733/COUNTA(F3733:F3752))),0)</f>
        <v>0</v>
      </c>
    </row>
    <row r="3734" spans="1:8" ht="21.6" customHeight="1" thickBot="1">
      <c r="A3734" s="313"/>
      <c r="B3734" s="280"/>
      <c r="C3734" s="209">
        <v>2</v>
      </c>
      <c r="D3734" s="210"/>
      <c r="E3734" s="209"/>
      <c r="F3734" s="211"/>
      <c r="G3734" s="229">
        <f t="shared" si="58"/>
        <v>0</v>
      </c>
      <c r="H3734" s="311"/>
    </row>
    <row r="3735" spans="1:8" ht="21.6" customHeight="1" thickBot="1">
      <c r="A3735" s="313"/>
      <c r="B3735" s="280"/>
      <c r="C3735" s="209"/>
      <c r="D3735" s="210"/>
      <c r="E3735" s="209"/>
      <c r="F3735" s="211"/>
      <c r="G3735" s="229">
        <f t="shared" si="58"/>
        <v>0</v>
      </c>
      <c r="H3735" s="311"/>
    </row>
    <row r="3736" spans="1:8" ht="21.6" customHeight="1" thickBot="1">
      <c r="A3736" s="313"/>
      <c r="B3736" s="280"/>
      <c r="C3736" s="209"/>
      <c r="D3736" s="210"/>
      <c r="E3736" s="209"/>
      <c r="F3736" s="211"/>
      <c r="G3736" s="229">
        <f t="shared" si="58"/>
        <v>0</v>
      </c>
      <c r="H3736" s="311"/>
    </row>
    <row r="3737" spans="1:8" ht="21.6" customHeight="1" thickBot="1">
      <c r="A3737" s="313"/>
      <c r="B3737" s="280"/>
      <c r="C3737" s="209"/>
      <c r="D3737" s="210"/>
      <c r="E3737" s="209"/>
      <c r="F3737" s="211"/>
      <c r="G3737" s="229">
        <f t="shared" si="58"/>
        <v>0</v>
      </c>
      <c r="H3737" s="311"/>
    </row>
    <row r="3738" spans="1:8" ht="21.6" customHeight="1" thickBot="1">
      <c r="A3738" s="313"/>
      <c r="B3738" s="280"/>
      <c r="C3738" s="209"/>
      <c r="D3738" s="210"/>
      <c r="E3738" s="209"/>
      <c r="F3738" s="211"/>
      <c r="G3738" s="229">
        <f t="shared" si="58"/>
        <v>0</v>
      </c>
      <c r="H3738" s="311"/>
    </row>
    <row r="3739" spans="1:8" ht="21.6" customHeight="1" thickBot="1">
      <c r="A3739" s="313"/>
      <c r="B3739" s="280"/>
      <c r="C3739" s="209"/>
      <c r="D3739" s="210"/>
      <c r="E3739" s="209"/>
      <c r="F3739" s="211"/>
      <c r="G3739" s="229">
        <f t="shared" si="58"/>
        <v>0</v>
      </c>
      <c r="H3739" s="311"/>
    </row>
    <row r="3740" spans="1:8" ht="21.6" customHeight="1" thickBot="1">
      <c r="A3740" s="313"/>
      <c r="B3740" s="280"/>
      <c r="C3740" s="209"/>
      <c r="D3740" s="210"/>
      <c r="E3740" s="209"/>
      <c r="F3740" s="211"/>
      <c r="G3740" s="229">
        <f t="shared" si="58"/>
        <v>0</v>
      </c>
      <c r="H3740" s="311"/>
    </row>
    <row r="3741" spans="1:8" ht="21.6" customHeight="1" thickBot="1">
      <c r="A3741" s="313"/>
      <c r="B3741" s="280"/>
      <c r="C3741" s="209"/>
      <c r="D3741" s="210"/>
      <c r="E3741" s="209"/>
      <c r="F3741" s="211"/>
      <c r="G3741" s="229">
        <f t="shared" si="58"/>
        <v>0</v>
      </c>
      <c r="H3741" s="311"/>
    </row>
    <row r="3742" spans="1:8" ht="21.6" customHeight="1" thickBot="1">
      <c r="A3742" s="313"/>
      <c r="B3742" s="280"/>
      <c r="C3742" s="209"/>
      <c r="D3742" s="210"/>
      <c r="E3742" s="209"/>
      <c r="F3742" s="211"/>
      <c r="G3742" s="229">
        <f t="shared" si="58"/>
        <v>0</v>
      </c>
      <c r="H3742" s="311"/>
    </row>
    <row r="3743" spans="1:8" ht="21.6" customHeight="1" thickBot="1">
      <c r="A3743" s="313"/>
      <c r="B3743" s="280"/>
      <c r="C3743" s="209"/>
      <c r="D3743" s="210"/>
      <c r="E3743" s="209"/>
      <c r="F3743" s="211"/>
      <c r="G3743" s="229">
        <f t="shared" si="58"/>
        <v>0</v>
      </c>
      <c r="H3743" s="311"/>
    </row>
    <row r="3744" spans="1:8" ht="21.6" customHeight="1" thickBot="1">
      <c r="A3744" s="313"/>
      <c r="B3744" s="280"/>
      <c r="C3744" s="209"/>
      <c r="D3744" s="210"/>
      <c r="E3744" s="209"/>
      <c r="F3744" s="211"/>
      <c r="G3744" s="229">
        <f t="shared" si="58"/>
        <v>0</v>
      </c>
      <c r="H3744" s="311"/>
    </row>
    <row r="3745" spans="1:8" ht="21.6" customHeight="1" thickBot="1">
      <c r="A3745" s="313"/>
      <c r="B3745" s="280"/>
      <c r="C3745" s="209"/>
      <c r="D3745" s="210"/>
      <c r="E3745" s="209"/>
      <c r="F3745" s="211"/>
      <c r="G3745" s="229">
        <f t="shared" si="58"/>
        <v>0</v>
      </c>
      <c r="H3745" s="311"/>
    </row>
    <row r="3746" spans="1:8" ht="21.6" customHeight="1" thickBot="1">
      <c r="A3746" s="313"/>
      <c r="B3746" s="280"/>
      <c r="C3746" s="209"/>
      <c r="D3746" s="210"/>
      <c r="E3746" s="209"/>
      <c r="F3746" s="211"/>
      <c r="G3746" s="229">
        <f t="shared" si="58"/>
        <v>0</v>
      </c>
      <c r="H3746" s="311"/>
    </row>
    <row r="3747" spans="1:8" ht="21.6" customHeight="1" thickBot="1">
      <c r="A3747" s="313"/>
      <c r="B3747" s="280"/>
      <c r="C3747" s="209"/>
      <c r="D3747" s="210"/>
      <c r="E3747" s="209"/>
      <c r="F3747" s="211"/>
      <c r="G3747" s="229">
        <f t="shared" si="58"/>
        <v>0</v>
      </c>
      <c r="H3747" s="311"/>
    </row>
    <row r="3748" spans="1:8" ht="21.6" customHeight="1" thickBot="1">
      <c r="A3748" s="313"/>
      <c r="B3748" s="280"/>
      <c r="C3748" s="209"/>
      <c r="D3748" s="210"/>
      <c r="E3748" s="209"/>
      <c r="F3748" s="211"/>
      <c r="G3748" s="229">
        <f t="shared" si="58"/>
        <v>0</v>
      </c>
      <c r="H3748" s="311"/>
    </row>
    <row r="3749" spans="1:8" ht="21.6" customHeight="1" thickBot="1">
      <c r="A3749" s="313"/>
      <c r="B3749" s="280"/>
      <c r="C3749" s="209"/>
      <c r="D3749" s="210"/>
      <c r="E3749" s="209"/>
      <c r="F3749" s="211"/>
      <c r="G3749" s="229">
        <f t="shared" si="58"/>
        <v>0</v>
      </c>
      <c r="H3749" s="311"/>
    </row>
    <row r="3750" spans="1:8" ht="21.6" customHeight="1" thickBot="1">
      <c r="A3750" s="313"/>
      <c r="B3750" s="280"/>
      <c r="C3750" s="209"/>
      <c r="D3750" s="210"/>
      <c r="E3750" s="209"/>
      <c r="F3750" s="211"/>
      <c r="G3750" s="229">
        <f t="shared" si="58"/>
        <v>0</v>
      </c>
      <c r="H3750" s="311"/>
    </row>
    <row r="3751" spans="1:8" ht="21.6" customHeight="1" thickBot="1">
      <c r="A3751" s="313"/>
      <c r="B3751" s="280"/>
      <c r="C3751" s="209"/>
      <c r="D3751" s="210"/>
      <c r="E3751" s="209"/>
      <c r="F3751" s="211"/>
      <c r="G3751" s="229">
        <f t="shared" si="58"/>
        <v>0</v>
      </c>
      <c r="H3751" s="311"/>
    </row>
    <row r="3752" spans="1:8" ht="21.6" customHeight="1" thickBot="1">
      <c r="A3752" s="314"/>
      <c r="B3752" s="310"/>
      <c r="C3752" s="230"/>
      <c r="D3752" s="231"/>
      <c r="E3752" s="230"/>
      <c r="F3752" s="232"/>
      <c r="G3752" s="233">
        <f t="shared" si="58"/>
        <v>0</v>
      </c>
      <c r="H3752" s="311"/>
    </row>
    <row r="3753" spans="1:8" ht="22.2" customHeight="1" thickTop="1" thickBot="1">
      <c r="A3753" s="283">
        <v>188</v>
      </c>
      <c r="B3753" s="280"/>
      <c r="C3753" s="223">
        <v>1</v>
      </c>
      <c r="D3753" s="234"/>
      <c r="E3753" s="223"/>
      <c r="F3753" s="235"/>
      <c r="G3753" s="236">
        <f t="shared" si="58"/>
        <v>0</v>
      </c>
      <c r="H3753" s="282">
        <f>IFERROR((SUM(G3753:G3772)*(B3753/COUNTA(F3753:F3772))),0)</f>
        <v>0</v>
      </c>
    </row>
    <row r="3754" spans="1:8" ht="21.6" customHeight="1" thickBot="1">
      <c r="A3754" s="283"/>
      <c r="B3754" s="280"/>
      <c r="C3754" s="209">
        <v>2</v>
      </c>
      <c r="D3754" s="210"/>
      <c r="E3754" s="209"/>
      <c r="F3754" s="211"/>
      <c r="G3754" s="218">
        <f t="shared" si="58"/>
        <v>0</v>
      </c>
      <c r="H3754" s="282"/>
    </row>
    <row r="3755" spans="1:8" ht="21.6" customHeight="1" thickBot="1">
      <c r="A3755" s="283"/>
      <c r="B3755" s="280"/>
      <c r="C3755" s="209"/>
      <c r="D3755" s="210"/>
      <c r="E3755" s="209"/>
      <c r="F3755" s="211"/>
      <c r="G3755" s="218">
        <f t="shared" si="58"/>
        <v>0</v>
      </c>
      <c r="H3755" s="282"/>
    </row>
    <row r="3756" spans="1:8" ht="21.6" customHeight="1" thickBot="1">
      <c r="A3756" s="283"/>
      <c r="B3756" s="280"/>
      <c r="C3756" s="209"/>
      <c r="D3756" s="210"/>
      <c r="E3756" s="209"/>
      <c r="F3756" s="211"/>
      <c r="G3756" s="218">
        <f t="shared" si="58"/>
        <v>0</v>
      </c>
      <c r="H3756" s="282"/>
    </row>
    <row r="3757" spans="1:8" ht="21.6" customHeight="1" thickBot="1">
      <c r="A3757" s="283"/>
      <c r="B3757" s="280"/>
      <c r="C3757" s="209"/>
      <c r="D3757" s="210"/>
      <c r="E3757" s="209"/>
      <c r="F3757" s="211"/>
      <c r="G3757" s="218">
        <f t="shared" si="58"/>
        <v>0</v>
      </c>
      <c r="H3757" s="282"/>
    </row>
    <row r="3758" spans="1:8" ht="21.6" customHeight="1" thickBot="1">
      <c r="A3758" s="283"/>
      <c r="B3758" s="280"/>
      <c r="C3758" s="209"/>
      <c r="D3758" s="210"/>
      <c r="E3758" s="209"/>
      <c r="F3758" s="211"/>
      <c r="G3758" s="218">
        <f t="shared" si="58"/>
        <v>0</v>
      </c>
      <c r="H3758" s="282"/>
    </row>
    <row r="3759" spans="1:8" ht="21.6" customHeight="1" thickBot="1">
      <c r="A3759" s="283"/>
      <c r="B3759" s="280"/>
      <c r="C3759" s="209"/>
      <c r="D3759" s="210"/>
      <c r="E3759" s="209"/>
      <c r="F3759" s="211"/>
      <c r="G3759" s="218">
        <f t="shared" si="58"/>
        <v>0</v>
      </c>
      <c r="H3759" s="282"/>
    </row>
    <row r="3760" spans="1:8" ht="21.6" customHeight="1" thickBot="1">
      <c r="A3760" s="283"/>
      <c r="B3760" s="280"/>
      <c r="C3760" s="209"/>
      <c r="D3760" s="210"/>
      <c r="E3760" s="209"/>
      <c r="F3760" s="211"/>
      <c r="G3760" s="218">
        <f t="shared" si="58"/>
        <v>0</v>
      </c>
      <c r="H3760" s="282"/>
    </row>
    <row r="3761" spans="1:8" ht="21.6" customHeight="1" thickBot="1">
      <c r="A3761" s="283"/>
      <c r="B3761" s="280"/>
      <c r="C3761" s="209"/>
      <c r="D3761" s="210"/>
      <c r="E3761" s="209"/>
      <c r="F3761" s="211"/>
      <c r="G3761" s="218">
        <f t="shared" si="58"/>
        <v>0</v>
      </c>
      <c r="H3761" s="282"/>
    </row>
    <row r="3762" spans="1:8" ht="21.6" customHeight="1" thickBot="1">
      <c r="A3762" s="283"/>
      <c r="B3762" s="280"/>
      <c r="C3762" s="209"/>
      <c r="D3762" s="210"/>
      <c r="E3762" s="209"/>
      <c r="F3762" s="211"/>
      <c r="G3762" s="218">
        <f t="shared" si="58"/>
        <v>0</v>
      </c>
      <c r="H3762" s="282"/>
    </row>
    <row r="3763" spans="1:8" ht="21.6" customHeight="1" thickBot="1">
      <c r="A3763" s="283"/>
      <c r="B3763" s="280"/>
      <c r="C3763" s="209"/>
      <c r="D3763" s="210"/>
      <c r="E3763" s="209"/>
      <c r="F3763" s="211"/>
      <c r="G3763" s="218">
        <f t="shared" si="58"/>
        <v>0</v>
      </c>
      <c r="H3763" s="282"/>
    </row>
    <row r="3764" spans="1:8" ht="21.6" customHeight="1" thickBot="1">
      <c r="A3764" s="283"/>
      <c r="B3764" s="280"/>
      <c r="C3764" s="209"/>
      <c r="D3764" s="210"/>
      <c r="E3764" s="209"/>
      <c r="F3764" s="211"/>
      <c r="G3764" s="218">
        <f t="shared" si="58"/>
        <v>0</v>
      </c>
      <c r="H3764" s="282"/>
    </row>
    <row r="3765" spans="1:8" ht="21.6" customHeight="1" thickBot="1">
      <c r="A3765" s="283"/>
      <c r="B3765" s="280"/>
      <c r="C3765" s="209"/>
      <c r="D3765" s="210"/>
      <c r="E3765" s="209"/>
      <c r="F3765" s="211"/>
      <c r="G3765" s="218">
        <f t="shared" si="58"/>
        <v>0</v>
      </c>
      <c r="H3765" s="282"/>
    </row>
    <row r="3766" spans="1:8" ht="21.6" customHeight="1" thickBot="1">
      <c r="A3766" s="283"/>
      <c r="B3766" s="280"/>
      <c r="C3766" s="209"/>
      <c r="D3766" s="210"/>
      <c r="E3766" s="209"/>
      <c r="F3766" s="211"/>
      <c r="G3766" s="218">
        <f t="shared" si="58"/>
        <v>0</v>
      </c>
      <c r="H3766" s="282"/>
    </row>
    <row r="3767" spans="1:8" ht="21.6" customHeight="1" thickBot="1">
      <c r="A3767" s="283"/>
      <c r="B3767" s="280"/>
      <c r="C3767" s="209"/>
      <c r="D3767" s="210"/>
      <c r="E3767" s="209"/>
      <c r="F3767" s="211"/>
      <c r="G3767" s="218">
        <f t="shared" si="58"/>
        <v>0</v>
      </c>
      <c r="H3767" s="282"/>
    </row>
    <row r="3768" spans="1:8" ht="21.6" customHeight="1" thickBot="1">
      <c r="A3768" s="283"/>
      <c r="B3768" s="280"/>
      <c r="C3768" s="209"/>
      <c r="D3768" s="210"/>
      <c r="E3768" s="209"/>
      <c r="F3768" s="211"/>
      <c r="G3768" s="218">
        <f t="shared" si="58"/>
        <v>0</v>
      </c>
      <c r="H3768" s="282"/>
    </row>
    <row r="3769" spans="1:8" ht="21.6" customHeight="1" thickBot="1">
      <c r="A3769" s="283"/>
      <c r="B3769" s="280"/>
      <c r="C3769" s="209"/>
      <c r="D3769" s="210"/>
      <c r="E3769" s="209"/>
      <c r="F3769" s="211"/>
      <c r="G3769" s="218">
        <f t="shared" si="58"/>
        <v>0</v>
      </c>
      <c r="H3769" s="282"/>
    </row>
    <row r="3770" spans="1:8" ht="21.6" customHeight="1" thickBot="1">
      <c r="A3770" s="283"/>
      <c r="B3770" s="280"/>
      <c r="C3770" s="209"/>
      <c r="D3770" s="210"/>
      <c r="E3770" s="209"/>
      <c r="F3770" s="211"/>
      <c r="G3770" s="218">
        <f t="shared" si="58"/>
        <v>0</v>
      </c>
      <c r="H3770" s="282"/>
    </row>
    <row r="3771" spans="1:8" ht="21.6" customHeight="1" thickBot="1">
      <c r="A3771" s="283"/>
      <c r="B3771" s="280"/>
      <c r="C3771" s="209"/>
      <c r="D3771" s="210"/>
      <c r="E3771" s="209"/>
      <c r="F3771" s="211"/>
      <c r="G3771" s="218">
        <f t="shared" si="58"/>
        <v>0</v>
      </c>
      <c r="H3771" s="282"/>
    </row>
    <row r="3772" spans="1:8" ht="21.6" customHeight="1" thickBot="1">
      <c r="A3772" s="283"/>
      <c r="B3772" s="280"/>
      <c r="C3772" s="220"/>
      <c r="D3772" s="221"/>
      <c r="E3772" s="220"/>
      <c r="F3772" s="222"/>
      <c r="G3772" s="224">
        <f t="shared" si="58"/>
        <v>0</v>
      </c>
      <c r="H3772" s="282"/>
    </row>
    <row r="3773" spans="1:8" ht="22.2" customHeight="1" thickTop="1" thickBot="1">
      <c r="A3773" s="306">
        <v>189</v>
      </c>
      <c r="B3773" s="309"/>
      <c r="C3773" s="225">
        <v>1</v>
      </c>
      <c r="D3773" s="226"/>
      <c r="E3773" s="225"/>
      <c r="F3773" s="227"/>
      <c r="G3773" s="228">
        <f t="shared" si="58"/>
        <v>0</v>
      </c>
      <c r="H3773" s="311">
        <f>IFERROR((SUM(G3773:G3792)*(B3773/COUNTA(F3773:F3792))),0)</f>
        <v>0</v>
      </c>
    </row>
    <row r="3774" spans="1:8" ht="21.6" customHeight="1" thickBot="1">
      <c r="A3774" s="307"/>
      <c r="B3774" s="280"/>
      <c r="C3774" s="209">
        <v>2</v>
      </c>
      <c r="D3774" s="210"/>
      <c r="E3774" s="209"/>
      <c r="F3774" s="211"/>
      <c r="G3774" s="229">
        <f t="shared" si="58"/>
        <v>0</v>
      </c>
      <c r="H3774" s="311"/>
    </row>
    <row r="3775" spans="1:8" ht="21.6" customHeight="1" thickBot="1">
      <c r="A3775" s="307"/>
      <c r="B3775" s="280"/>
      <c r="C3775" s="209"/>
      <c r="D3775" s="210"/>
      <c r="E3775" s="209"/>
      <c r="F3775" s="211"/>
      <c r="G3775" s="229">
        <f t="shared" si="58"/>
        <v>0</v>
      </c>
      <c r="H3775" s="311"/>
    </row>
    <row r="3776" spans="1:8" ht="21.6" customHeight="1" thickBot="1">
      <c r="A3776" s="307"/>
      <c r="B3776" s="280"/>
      <c r="C3776" s="209"/>
      <c r="D3776" s="210"/>
      <c r="E3776" s="209"/>
      <c r="F3776" s="211"/>
      <c r="G3776" s="229">
        <f t="shared" si="58"/>
        <v>0</v>
      </c>
      <c r="H3776" s="311"/>
    </row>
    <row r="3777" spans="1:8" ht="21.6" customHeight="1" thickBot="1">
      <c r="A3777" s="307"/>
      <c r="B3777" s="280"/>
      <c r="C3777" s="209"/>
      <c r="D3777" s="210"/>
      <c r="E3777" s="209"/>
      <c r="F3777" s="211"/>
      <c r="G3777" s="229">
        <f t="shared" si="58"/>
        <v>0</v>
      </c>
      <c r="H3777" s="311"/>
    </row>
    <row r="3778" spans="1:8" ht="21.6" customHeight="1" thickBot="1">
      <c r="A3778" s="307"/>
      <c r="B3778" s="280"/>
      <c r="C3778" s="209"/>
      <c r="D3778" s="210"/>
      <c r="E3778" s="209"/>
      <c r="F3778" s="211"/>
      <c r="G3778" s="229">
        <f t="shared" si="58"/>
        <v>0</v>
      </c>
      <c r="H3778" s="311"/>
    </row>
    <row r="3779" spans="1:8" ht="21.6" customHeight="1" thickBot="1">
      <c r="A3779" s="307"/>
      <c r="B3779" s="280"/>
      <c r="C3779" s="209"/>
      <c r="D3779" s="210"/>
      <c r="E3779" s="209"/>
      <c r="F3779" s="211"/>
      <c r="G3779" s="229">
        <f t="shared" si="58"/>
        <v>0</v>
      </c>
      <c r="H3779" s="311"/>
    </row>
    <row r="3780" spans="1:8" ht="21.6" customHeight="1" thickBot="1">
      <c r="A3780" s="307"/>
      <c r="B3780" s="280"/>
      <c r="C3780" s="209"/>
      <c r="D3780" s="210"/>
      <c r="E3780" s="209"/>
      <c r="F3780" s="211"/>
      <c r="G3780" s="229">
        <f t="shared" si="58"/>
        <v>0</v>
      </c>
      <c r="H3780" s="311"/>
    </row>
    <row r="3781" spans="1:8" ht="21.6" customHeight="1" thickBot="1">
      <c r="A3781" s="307"/>
      <c r="B3781" s="280"/>
      <c r="C3781" s="209"/>
      <c r="D3781" s="210"/>
      <c r="E3781" s="209"/>
      <c r="F3781" s="211"/>
      <c r="G3781" s="229">
        <f t="shared" si="58"/>
        <v>0</v>
      </c>
      <c r="H3781" s="311"/>
    </row>
    <row r="3782" spans="1:8" ht="21.6" customHeight="1" thickBot="1">
      <c r="A3782" s="307"/>
      <c r="B3782" s="280"/>
      <c r="C3782" s="209"/>
      <c r="D3782" s="210"/>
      <c r="E3782" s="209"/>
      <c r="F3782" s="211"/>
      <c r="G3782" s="229">
        <f t="shared" si="58"/>
        <v>0</v>
      </c>
      <c r="H3782" s="311"/>
    </row>
    <row r="3783" spans="1:8" ht="21.6" customHeight="1" thickBot="1">
      <c r="A3783" s="307"/>
      <c r="B3783" s="280"/>
      <c r="C3783" s="209"/>
      <c r="D3783" s="210"/>
      <c r="E3783" s="209"/>
      <c r="F3783" s="211"/>
      <c r="G3783" s="229">
        <f t="shared" si="58"/>
        <v>0</v>
      </c>
      <c r="H3783" s="311"/>
    </row>
    <row r="3784" spans="1:8" ht="21.6" customHeight="1" thickBot="1">
      <c r="A3784" s="307"/>
      <c r="B3784" s="280"/>
      <c r="C3784" s="209"/>
      <c r="D3784" s="210"/>
      <c r="E3784" s="209"/>
      <c r="F3784" s="211"/>
      <c r="G3784" s="229">
        <f t="shared" si="58"/>
        <v>0</v>
      </c>
      <c r="H3784" s="311"/>
    </row>
    <row r="3785" spans="1:8" ht="21.6" customHeight="1" thickBot="1">
      <c r="A3785" s="307"/>
      <c r="B3785" s="280"/>
      <c r="C3785" s="209"/>
      <c r="D3785" s="210"/>
      <c r="E3785" s="209"/>
      <c r="F3785" s="211"/>
      <c r="G3785" s="229">
        <f t="shared" si="58"/>
        <v>0</v>
      </c>
      <c r="H3785" s="311"/>
    </row>
    <row r="3786" spans="1:8" ht="21.6" customHeight="1" thickBot="1">
      <c r="A3786" s="307"/>
      <c r="B3786" s="280"/>
      <c r="C3786" s="209"/>
      <c r="D3786" s="210"/>
      <c r="E3786" s="209"/>
      <c r="F3786" s="211"/>
      <c r="G3786" s="229">
        <f t="shared" si="58"/>
        <v>0</v>
      </c>
      <c r="H3786" s="311"/>
    </row>
    <row r="3787" spans="1:8" ht="21.6" customHeight="1" thickBot="1">
      <c r="A3787" s="307"/>
      <c r="B3787" s="280"/>
      <c r="C3787" s="209"/>
      <c r="D3787" s="210"/>
      <c r="E3787" s="209"/>
      <c r="F3787" s="211"/>
      <c r="G3787" s="229">
        <f t="shared" si="58"/>
        <v>0</v>
      </c>
      <c r="H3787" s="311"/>
    </row>
    <row r="3788" spans="1:8" ht="21.6" customHeight="1" thickBot="1">
      <c r="A3788" s="307"/>
      <c r="B3788" s="280"/>
      <c r="C3788" s="209"/>
      <c r="D3788" s="210"/>
      <c r="E3788" s="209"/>
      <c r="F3788" s="211"/>
      <c r="G3788" s="229">
        <f t="shared" si="58"/>
        <v>0</v>
      </c>
      <c r="H3788" s="311"/>
    </row>
    <row r="3789" spans="1:8" ht="21.6" customHeight="1" thickBot="1">
      <c r="A3789" s="307"/>
      <c r="B3789" s="280"/>
      <c r="C3789" s="209"/>
      <c r="D3789" s="210"/>
      <c r="E3789" s="209"/>
      <c r="F3789" s="211"/>
      <c r="G3789" s="229">
        <f t="shared" ref="G3789:G3852" si="59">IF($E3789=$K$13,0.1466*(($F3789*7/22)^0.7187),IF($E3789=$K$14,0.49522*((($F3789*7/22)^2)^0.8726),IF($E3789=$K$15,0.17446*((($F3789*7/22)^2)^1.0437),IF($E3789=$K$16,0.2425*((($F3789*7/22)^2)^1.0751)))))*1.27*0.47*(44/12)</f>
        <v>0</v>
      </c>
      <c r="H3789" s="311"/>
    </row>
    <row r="3790" spans="1:8" ht="21.6" customHeight="1" thickBot="1">
      <c r="A3790" s="307"/>
      <c r="B3790" s="280"/>
      <c r="C3790" s="209"/>
      <c r="D3790" s="210"/>
      <c r="E3790" s="209"/>
      <c r="F3790" s="211"/>
      <c r="G3790" s="229">
        <f t="shared" si="59"/>
        <v>0</v>
      </c>
      <c r="H3790" s="311"/>
    </row>
    <row r="3791" spans="1:8" ht="21.6" customHeight="1" thickBot="1">
      <c r="A3791" s="307"/>
      <c r="B3791" s="280"/>
      <c r="C3791" s="209"/>
      <c r="D3791" s="210"/>
      <c r="E3791" s="209"/>
      <c r="F3791" s="211"/>
      <c r="G3791" s="229">
        <f t="shared" si="59"/>
        <v>0</v>
      </c>
      <c r="H3791" s="311"/>
    </row>
    <row r="3792" spans="1:8" ht="21.6" customHeight="1" thickBot="1">
      <c r="A3792" s="308"/>
      <c r="B3792" s="310"/>
      <c r="C3792" s="230"/>
      <c r="D3792" s="231"/>
      <c r="E3792" s="230"/>
      <c r="F3792" s="232"/>
      <c r="G3792" s="233">
        <f t="shared" si="59"/>
        <v>0</v>
      </c>
      <c r="H3792" s="311"/>
    </row>
    <row r="3793" spans="1:8" ht="22.2" customHeight="1" thickTop="1" thickBot="1">
      <c r="A3793" s="277">
        <v>190</v>
      </c>
      <c r="B3793" s="280"/>
      <c r="C3793" s="223">
        <v>1</v>
      </c>
      <c r="D3793" s="234"/>
      <c r="E3793" s="223"/>
      <c r="F3793" s="235"/>
      <c r="G3793" s="236">
        <f t="shared" si="59"/>
        <v>0</v>
      </c>
      <c r="H3793" s="282">
        <f>IFERROR((SUM(G3793:G3812)*(B3793/COUNTA(F3793:F3812))),0)</f>
        <v>0</v>
      </c>
    </row>
    <row r="3794" spans="1:8" ht="21.6" customHeight="1" thickBot="1">
      <c r="A3794" s="277"/>
      <c r="B3794" s="280"/>
      <c r="C3794" s="209">
        <v>2</v>
      </c>
      <c r="D3794" s="210"/>
      <c r="E3794" s="209"/>
      <c r="F3794" s="211"/>
      <c r="G3794" s="218">
        <f t="shared" si="59"/>
        <v>0</v>
      </c>
      <c r="H3794" s="282"/>
    </row>
    <row r="3795" spans="1:8" ht="21.6" customHeight="1" thickBot="1">
      <c r="A3795" s="277"/>
      <c r="B3795" s="280"/>
      <c r="C3795" s="209"/>
      <c r="D3795" s="210"/>
      <c r="E3795" s="209"/>
      <c r="F3795" s="211"/>
      <c r="G3795" s="218">
        <f t="shared" si="59"/>
        <v>0</v>
      </c>
      <c r="H3795" s="282"/>
    </row>
    <row r="3796" spans="1:8" ht="21.6" customHeight="1" thickBot="1">
      <c r="A3796" s="277"/>
      <c r="B3796" s="280"/>
      <c r="C3796" s="209"/>
      <c r="D3796" s="210"/>
      <c r="E3796" s="209"/>
      <c r="F3796" s="211"/>
      <c r="G3796" s="218">
        <f t="shared" si="59"/>
        <v>0</v>
      </c>
      <c r="H3796" s="282"/>
    </row>
    <row r="3797" spans="1:8" ht="21.6" customHeight="1" thickBot="1">
      <c r="A3797" s="277"/>
      <c r="B3797" s="280"/>
      <c r="C3797" s="209"/>
      <c r="D3797" s="210"/>
      <c r="E3797" s="209"/>
      <c r="F3797" s="211"/>
      <c r="G3797" s="218">
        <f t="shared" si="59"/>
        <v>0</v>
      </c>
      <c r="H3797" s="282"/>
    </row>
    <row r="3798" spans="1:8" ht="21.6" customHeight="1" thickBot="1">
      <c r="A3798" s="277"/>
      <c r="B3798" s="280"/>
      <c r="C3798" s="209"/>
      <c r="D3798" s="210"/>
      <c r="E3798" s="209"/>
      <c r="F3798" s="211"/>
      <c r="G3798" s="218">
        <f t="shared" si="59"/>
        <v>0</v>
      </c>
      <c r="H3798" s="282"/>
    </row>
    <row r="3799" spans="1:8" ht="21.6" customHeight="1" thickBot="1">
      <c r="A3799" s="277"/>
      <c r="B3799" s="280"/>
      <c r="C3799" s="209"/>
      <c r="D3799" s="210"/>
      <c r="E3799" s="209"/>
      <c r="F3799" s="211"/>
      <c r="G3799" s="218">
        <f t="shared" si="59"/>
        <v>0</v>
      </c>
      <c r="H3799" s="282"/>
    </row>
    <row r="3800" spans="1:8" ht="21.6" customHeight="1" thickBot="1">
      <c r="A3800" s="277"/>
      <c r="B3800" s="280"/>
      <c r="C3800" s="209"/>
      <c r="D3800" s="210"/>
      <c r="E3800" s="209"/>
      <c r="F3800" s="211"/>
      <c r="G3800" s="218">
        <f t="shared" si="59"/>
        <v>0</v>
      </c>
      <c r="H3800" s="282"/>
    </row>
    <row r="3801" spans="1:8" ht="21.6" customHeight="1" thickBot="1">
      <c r="A3801" s="277"/>
      <c r="B3801" s="280"/>
      <c r="C3801" s="209"/>
      <c r="D3801" s="210"/>
      <c r="E3801" s="209"/>
      <c r="F3801" s="211"/>
      <c r="G3801" s="218">
        <f t="shared" si="59"/>
        <v>0</v>
      </c>
      <c r="H3801" s="282"/>
    </row>
    <row r="3802" spans="1:8" ht="21.6" customHeight="1" thickBot="1">
      <c r="A3802" s="277"/>
      <c r="B3802" s="280"/>
      <c r="C3802" s="209"/>
      <c r="D3802" s="210"/>
      <c r="E3802" s="209"/>
      <c r="F3802" s="211"/>
      <c r="G3802" s="218">
        <f t="shared" si="59"/>
        <v>0</v>
      </c>
      <c r="H3802" s="282"/>
    </row>
    <row r="3803" spans="1:8" ht="21.6" customHeight="1" thickBot="1">
      <c r="A3803" s="277"/>
      <c r="B3803" s="280"/>
      <c r="C3803" s="209"/>
      <c r="D3803" s="210"/>
      <c r="E3803" s="209"/>
      <c r="F3803" s="211"/>
      <c r="G3803" s="218">
        <f t="shared" si="59"/>
        <v>0</v>
      </c>
      <c r="H3803" s="282"/>
    </row>
    <row r="3804" spans="1:8" ht="21.6" customHeight="1" thickBot="1">
      <c r="A3804" s="277"/>
      <c r="B3804" s="280"/>
      <c r="C3804" s="209"/>
      <c r="D3804" s="210"/>
      <c r="E3804" s="209"/>
      <c r="F3804" s="211"/>
      <c r="G3804" s="218">
        <f t="shared" si="59"/>
        <v>0</v>
      </c>
      <c r="H3804" s="282"/>
    </row>
    <row r="3805" spans="1:8" ht="21.6" customHeight="1" thickBot="1">
      <c r="A3805" s="277"/>
      <c r="B3805" s="280"/>
      <c r="C3805" s="209"/>
      <c r="D3805" s="210"/>
      <c r="E3805" s="209"/>
      <c r="F3805" s="211"/>
      <c r="G3805" s="218">
        <f t="shared" si="59"/>
        <v>0</v>
      </c>
      <c r="H3805" s="282"/>
    </row>
    <row r="3806" spans="1:8" ht="21.6" customHeight="1" thickBot="1">
      <c r="A3806" s="277"/>
      <c r="B3806" s="280"/>
      <c r="C3806" s="209"/>
      <c r="D3806" s="210"/>
      <c r="E3806" s="209"/>
      <c r="F3806" s="211"/>
      <c r="G3806" s="218">
        <f t="shared" si="59"/>
        <v>0</v>
      </c>
      <c r="H3806" s="282"/>
    </row>
    <row r="3807" spans="1:8" ht="21.6" customHeight="1" thickBot="1">
      <c r="A3807" s="277"/>
      <c r="B3807" s="280"/>
      <c r="C3807" s="209"/>
      <c r="D3807" s="210"/>
      <c r="E3807" s="209"/>
      <c r="F3807" s="211"/>
      <c r="G3807" s="218">
        <f t="shared" si="59"/>
        <v>0</v>
      </c>
      <c r="H3807" s="282"/>
    </row>
    <row r="3808" spans="1:8" ht="21.6" customHeight="1" thickBot="1">
      <c r="A3808" s="277"/>
      <c r="B3808" s="280"/>
      <c r="C3808" s="209"/>
      <c r="D3808" s="210"/>
      <c r="E3808" s="209"/>
      <c r="F3808" s="211"/>
      <c r="G3808" s="218">
        <f t="shared" si="59"/>
        <v>0</v>
      </c>
      <c r="H3808" s="282"/>
    </row>
    <row r="3809" spans="1:8" ht="21.6" customHeight="1" thickBot="1">
      <c r="A3809" s="277"/>
      <c r="B3809" s="280"/>
      <c r="C3809" s="209"/>
      <c r="D3809" s="210"/>
      <c r="E3809" s="209"/>
      <c r="F3809" s="211"/>
      <c r="G3809" s="218">
        <f t="shared" si="59"/>
        <v>0</v>
      </c>
      <c r="H3809" s="282"/>
    </row>
    <row r="3810" spans="1:8" ht="21.6" customHeight="1" thickBot="1">
      <c r="A3810" s="277"/>
      <c r="B3810" s="280"/>
      <c r="C3810" s="209"/>
      <c r="D3810" s="210"/>
      <c r="E3810" s="209"/>
      <c r="F3810" s="211"/>
      <c r="G3810" s="218">
        <f t="shared" si="59"/>
        <v>0</v>
      </c>
      <c r="H3810" s="282"/>
    </row>
    <row r="3811" spans="1:8" ht="21.6" customHeight="1" thickBot="1">
      <c r="A3811" s="277"/>
      <c r="B3811" s="280"/>
      <c r="C3811" s="209"/>
      <c r="D3811" s="210"/>
      <c r="E3811" s="209"/>
      <c r="F3811" s="211"/>
      <c r="G3811" s="218">
        <f t="shared" si="59"/>
        <v>0</v>
      </c>
      <c r="H3811" s="282"/>
    </row>
    <row r="3812" spans="1:8" ht="21.6" customHeight="1" thickBot="1">
      <c r="A3812" s="277"/>
      <c r="B3812" s="280"/>
      <c r="C3812" s="220"/>
      <c r="D3812" s="221"/>
      <c r="E3812" s="220"/>
      <c r="F3812" s="222"/>
      <c r="G3812" s="224">
        <f t="shared" si="59"/>
        <v>0</v>
      </c>
      <c r="H3812" s="282"/>
    </row>
    <row r="3813" spans="1:8" ht="22.2" customHeight="1" thickTop="1" thickBot="1">
      <c r="A3813" s="312">
        <v>191</v>
      </c>
      <c r="B3813" s="309"/>
      <c r="C3813" s="225">
        <v>1</v>
      </c>
      <c r="D3813" s="226"/>
      <c r="E3813" s="225"/>
      <c r="F3813" s="227"/>
      <c r="G3813" s="228">
        <f t="shared" si="59"/>
        <v>0</v>
      </c>
      <c r="H3813" s="311">
        <f>IFERROR((SUM(G3813:G3832)*(B3813/COUNTA(F3813:F3832))),0)</f>
        <v>0</v>
      </c>
    </row>
    <row r="3814" spans="1:8" ht="21.6" customHeight="1" thickBot="1">
      <c r="A3814" s="313"/>
      <c r="B3814" s="280"/>
      <c r="C3814" s="209">
        <v>2</v>
      </c>
      <c r="D3814" s="210"/>
      <c r="E3814" s="209"/>
      <c r="F3814" s="211"/>
      <c r="G3814" s="229">
        <f t="shared" si="59"/>
        <v>0</v>
      </c>
      <c r="H3814" s="311"/>
    </row>
    <row r="3815" spans="1:8" ht="21.6" customHeight="1" thickBot="1">
      <c r="A3815" s="313"/>
      <c r="B3815" s="280"/>
      <c r="C3815" s="209"/>
      <c r="D3815" s="210"/>
      <c r="E3815" s="209"/>
      <c r="F3815" s="211"/>
      <c r="G3815" s="229">
        <f t="shared" si="59"/>
        <v>0</v>
      </c>
      <c r="H3815" s="311"/>
    </row>
    <row r="3816" spans="1:8" ht="21.6" customHeight="1" thickBot="1">
      <c r="A3816" s="313"/>
      <c r="B3816" s="280"/>
      <c r="C3816" s="209"/>
      <c r="D3816" s="210"/>
      <c r="E3816" s="209"/>
      <c r="F3816" s="211"/>
      <c r="G3816" s="229">
        <f t="shared" si="59"/>
        <v>0</v>
      </c>
      <c r="H3816" s="311"/>
    </row>
    <row r="3817" spans="1:8" ht="21.6" customHeight="1" thickBot="1">
      <c r="A3817" s="313"/>
      <c r="B3817" s="280"/>
      <c r="C3817" s="209"/>
      <c r="D3817" s="210"/>
      <c r="E3817" s="209"/>
      <c r="F3817" s="211"/>
      <c r="G3817" s="229">
        <f t="shared" si="59"/>
        <v>0</v>
      </c>
      <c r="H3817" s="311"/>
    </row>
    <row r="3818" spans="1:8" ht="21.6" customHeight="1" thickBot="1">
      <c r="A3818" s="313"/>
      <c r="B3818" s="280"/>
      <c r="C3818" s="209"/>
      <c r="D3818" s="210"/>
      <c r="E3818" s="209"/>
      <c r="F3818" s="211"/>
      <c r="G3818" s="229">
        <f t="shared" si="59"/>
        <v>0</v>
      </c>
      <c r="H3818" s="311"/>
    </row>
    <row r="3819" spans="1:8" ht="21.6" customHeight="1" thickBot="1">
      <c r="A3819" s="313"/>
      <c r="B3819" s="280"/>
      <c r="C3819" s="209"/>
      <c r="D3819" s="210"/>
      <c r="E3819" s="209"/>
      <c r="F3819" s="211"/>
      <c r="G3819" s="229">
        <f t="shared" si="59"/>
        <v>0</v>
      </c>
      <c r="H3819" s="311"/>
    </row>
    <row r="3820" spans="1:8" ht="21.6" customHeight="1" thickBot="1">
      <c r="A3820" s="313"/>
      <c r="B3820" s="280"/>
      <c r="C3820" s="209"/>
      <c r="D3820" s="210"/>
      <c r="E3820" s="209"/>
      <c r="F3820" s="211"/>
      <c r="G3820" s="229">
        <f t="shared" si="59"/>
        <v>0</v>
      </c>
      <c r="H3820" s="311"/>
    </row>
    <row r="3821" spans="1:8" ht="21.6" customHeight="1" thickBot="1">
      <c r="A3821" s="313"/>
      <c r="B3821" s="280"/>
      <c r="C3821" s="209"/>
      <c r="D3821" s="210"/>
      <c r="E3821" s="209"/>
      <c r="F3821" s="211"/>
      <c r="G3821" s="229">
        <f t="shared" si="59"/>
        <v>0</v>
      </c>
      <c r="H3821" s="311"/>
    </row>
    <row r="3822" spans="1:8" ht="21.6" customHeight="1" thickBot="1">
      <c r="A3822" s="313"/>
      <c r="B3822" s="280"/>
      <c r="C3822" s="209"/>
      <c r="D3822" s="210"/>
      <c r="E3822" s="209"/>
      <c r="F3822" s="211"/>
      <c r="G3822" s="229">
        <f t="shared" si="59"/>
        <v>0</v>
      </c>
      <c r="H3822" s="311"/>
    </row>
    <row r="3823" spans="1:8" ht="21.6" customHeight="1" thickBot="1">
      <c r="A3823" s="313"/>
      <c r="B3823" s="280"/>
      <c r="C3823" s="209"/>
      <c r="D3823" s="210"/>
      <c r="E3823" s="209"/>
      <c r="F3823" s="211"/>
      <c r="G3823" s="229">
        <f t="shared" si="59"/>
        <v>0</v>
      </c>
      <c r="H3823" s="311"/>
    </row>
    <row r="3824" spans="1:8" ht="21.6" customHeight="1" thickBot="1">
      <c r="A3824" s="313"/>
      <c r="B3824" s="280"/>
      <c r="C3824" s="209"/>
      <c r="D3824" s="210"/>
      <c r="E3824" s="209"/>
      <c r="F3824" s="211"/>
      <c r="G3824" s="229">
        <f t="shared" si="59"/>
        <v>0</v>
      </c>
      <c r="H3824" s="311"/>
    </row>
    <row r="3825" spans="1:8" ht="21.6" customHeight="1" thickBot="1">
      <c r="A3825" s="313"/>
      <c r="B3825" s="280"/>
      <c r="C3825" s="209"/>
      <c r="D3825" s="210"/>
      <c r="E3825" s="209"/>
      <c r="F3825" s="211"/>
      <c r="G3825" s="229">
        <f t="shared" si="59"/>
        <v>0</v>
      </c>
      <c r="H3825" s="311"/>
    </row>
    <row r="3826" spans="1:8" ht="21.6" customHeight="1" thickBot="1">
      <c r="A3826" s="313"/>
      <c r="B3826" s="280"/>
      <c r="C3826" s="209"/>
      <c r="D3826" s="210"/>
      <c r="E3826" s="209"/>
      <c r="F3826" s="211"/>
      <c r="G3826" s="229">
        <f t="shared" si="59"/>
        <v>0</v>
      </c>
      <c r="H3826" s="311"/>
    </row>
    <row r="3827" spans="1:8" ht="21.6" customHeight="1" thickBot="1">
      <c r="A3827" s="313"/>
      <c r="B3827" s="280"/>
      <c r="C3827" s="209"/>
      <c r="D3827" s="210"/>
      <c r="E3827" s="209"/>
      <c r="F3827" s="211"/>
      <c r="G3827" s="229">
        <f t="shared" si="59"/>
        <v>0</v>
      </c>
      <c r="H3827" s="311"/>
    </row>
    <row r="3828" spans="1:8" ht="21.6" customHeight="1" thickBot="1">
      <c r="A3828" s="313"/>
      <c r="B3828" s="280"/>
      <c r="C3828" s="209"/>
      <c r="D3828" s="210"/>
      <c r="E3828" s="209"/>
      <c r="F3828" s="211"/>
      <c r="G3828" s="229">
        <f t="shared" si="59"/>
        <v>0</v>
      </c>
      <c r="H3828" s="311"/>
    </row>
    <row r="3829" spans="1:8" ht="21.6" customHeight="1" thickBot="1">
      <c r="A3829" s="313"/>
      <c r="B3829" s="280"/>
      <c r="C3829" s="209"/>
      <c r="D3829" s="210"/>
      <c r="E3829" s="209"/>
      <c r="F3829" s="211"/>
      <c r="G3829" s="229">
        <f t="shared" si="59"/>
        <v>0</v>
      </c>
      <c r="H3829" s="311"/>
    </row>
    <row r="3830" spans="1:8" ht="21.6" customHeight="1" thickBot="1">
      <c r="A3830" s="313"/>
      <c r="B3830" s="280"/>
      <c r="C3830" s="209"/>
      <c r="D3830" s="210"/>
      <c r="E3830" s="209"/>
      <c r="F3830" s="211"/>
      <c r="G3830" s="229">
        <f t="shared" si="59"/>
        <v>0</v>
      </c>
      <c r="H3830" s="311"/>
    </row>
    <row r="3831" spans="1:8" ht="21.6" customHeight="1" thickBot="1">
      <c r="A3831" s="313"/>
      <c r="B3831" s="280"/>
      <c r="C3831" s="209"/>
      <c r="D3831" s="210"/>
      <c r="E3831" s="209"/>
      <c r="F3831" s="211"/>
      <c r="G3831" s="229">
        <f t="shared" si="59"/>
        <v>0</v>
      </c>
      <c r="H3831" s="311"/>
    </row>
    <row r="3832" spans="1:8" ht="21.6" customHeight="1" thickBot="1">
      <c r="A3832" s="314"/>
      <c r="B3832" s="310"/>
      <c r="C3832" s="230"/>
      <c r="D3832" s="231"/>
      <c r="E3832" s="230"/>
      <c r="F3832" s="232"/>
      <c r="G3832" s="233">
        <f t="shared" si="59"/>
        <v>0</v>
      </c>
      <c r="H3832" s="311"/>
    </row>
    <row r="3833" spans="1:8" ht="22.2" customHeight="1" thickTop="1" thickBot="1">
      <c r="A3833" s="283">
        <v>192</v>
      </c>
      <c r="B3833" s="280"/>
      <c r="C3833" s="223">
        <v>1</v>
      </c>
      <c r="D3833" s="234"/>
      <c r="E3833" s="223"/>
      <c r="F3833" s="235"/>
      <c r="G3833" s="236">
        <f t="shared" si="59"/>
        <v>0</v>
      </c>
      <c r="H3833" s="282">
        <f>IFERROR((SUM(G3833:G3852)*(B3833/COUNTA(F3833:F3852))),0)</f>
        <v>0</v>
      </c>
    </row>
    <row r="3834" spans="1:8" ht="21.6" customHeight="1" thickBot="1">
      <c r="A3834" s="283"/>
      <c r="B3834" s="280"/>
      <c r="C3834" s="209">
        <v>2</v>
      </c>
      <c r="D3834" s="210"/>
      <c r="E3834" s="209"/>
      <c r="F3834" s="211"/>
      <c r="G3834" s="218">
        <f t="shared" si="59"/>
        <v>0</v>
      </c>
      <c r="H3834" s="282"/>
    </row>
    <row r="3835" spans="1:8" ht="21.6" customHeight="1" thickBot="1">
      <c r="A3835" s="283"/>
      <c r="B3835" s="280"/>
      <c r="C3835" s="209"/>
      <c r="D3835" s="210"/>
      <c r="E3835" s="209"/>
      <c r="F3835" s="211"/>
      <c r="G3835" s="218">
        <f t="shared" si="59"/>
        <v>0</v>
      </c>
      <c r="H3835" s="282"/>
    </row>
    <row r="3836" spans="1:8" ht="21.6" customHeight="1" thickBot="1">
      <c r="A3836" s="283"/>
      <c r="B3836" s="280"/>
      <c r="C3836" s="209"/>
      <c r="D3836" s="210"/>
      <c r="E3836" s="209"/>
      <c r="F3836" s="211"/>
      <c r="G3836" s="218">
        <f t="shared" si="59"/>
        <v>0</v>
      </c>
      <c r="H3836" s="282"/>
    </row>
    <row r="3837" spans="1:8" ht="21.6" customHeight="1" thickBot="1">
      <c r="A3837" s="283"/>
      <c r="B3837" s="280"/>
      <c r="C3837" s="209"/>
      <c r="D3837" s="210"/>
      <c r="E3837" s="209"/>
      <c r="F3837" s="211"/>
      <c r="G3837" s="218">
        <f t="shared" si="59"/>
        <v>0</v>
      </c>
      <c r="H3837" s="282"/>
    </row>
    <row r="3838" spans="1:8" ht="21.6" customHeight="1" thickBot="1">
      <c r="A3838" s="283"/>
      <c r="B3838" s="280"/>
      <c r="C3838" s="209"/>
      <c r="D3838" s="210"/>
      <c r="E3838" s="209"/>
      <c r="F3838" s="211"/>
      <c r="G3838" s="218">
        <f t="shared" si="59"/>
        <v>0</v>
      </c>
      <c r="H3838" s="282"/>
    </row>
    <row r="3839" spans="1:8" ht="21.6" customHeight="1" thickBot="1">
      <c r="A3839" s="283"/>
      <c r="B3839" s="280"/>
      <c r="C3839" s="209"/>
      <c r="D3839" s="210"/>
      <c r="E3839" s="209"/>
      <c r="F3839" s="211"/>
      <c r="G3839" s="218">
        <f t="shared" si="59"/>
        <v>0</v>
      </c>
      <c r="H3839" s="282"/>
    </row>
    <row r="3840" spans="1:8" ht="21.6" customHeight="1" thickBot="1">
      <c r="A3840" s="283"/>
      <c r="B3840" s="280"/>
      <c r="C3840" s="209"/>
      <c r="D3840" s="210"/>
      <c r="E3840" s="209"/>
      <c r="F3840" s="211"/>
      <c r="G3840" s="218">
        <f t="shared" si="59"/>
        <v>0</v>
      </c>
      <c r="H3840" s="282"/>
    </row>
    <row r="3841" spans="1:8" ht="21.6" customHeight="1" thickBot="1">
      <c r="A3841" s="283"/>
      <c r="B3841" s="280"/>
      <c r="C3841" s="209"/>
      <c r="D3841" s="210"/>
      <c r="E3841" s="209"/>
      <c r="F3841" s="211"/>
      <c r="G3841" s="218">
        <f t="shared" si="59"/>
        <v>0</v>
      </c>
      <c r="H3841" s="282"/>
    </row>
    <row r="3842" spans="1:8" ht="21.6" customHeight="1" thickBot="1">
      <c r="A3842" s="283"/>
      <c r="B3842" s="280"/>
      <c r="C3842" s="209"/>
      <c r="D3842" s="210"/>
      <c r="E3842" s="209"/>
      <c r="F3842" s="211"/>
      <c r="G3842" s="218">
        <f t="shared" si="59"/>
        <v>0</v>
      </c>
      <c r="H3842" s="282"/>
    </row>
    <row r="3843" spans="1:8" ht="21.6" customHeight="1" thickBot="1">
      <c r="A3843" s="283"/>
      <c r="B3843" s="280"/>
      <c r="C3843" s="209"/>
      <c r="D3843" s="210"/>
      <c r="E3843" s="209"/>
      <c r="F3843" s="211"/>
      <c r="G3843" s="218">
        <f t="shared" si="59"/>
        <v>0</v>
      </c>
      <c r="H3843" s="282"/>
    </row>
    <row r="3844" spans="1:8" ht="21.6" customHeight="1" thickBot="1">
      <c r="A3844" s="283"/>
      <c r="B3844" s="280"/>
      <c r="C3844" s="209"/>
      <c r="D3844" s="210"/>
      <c r="E3844" s="209"/>
      <c r="F3844" s="211"/>
      <c r="G3844" s="218">
        <f t="shared" si="59"/>
        <v>0</v>
      </c>
      <c r="H3844" s="282"/>
    </row>
    <row r="3845" spans="1:8" ht="21.6" customHeight="1" thickBot="1">
      <c r="A3845" s="283"/>
      <c r="B3845" s="280"/>
      <c r="C3845" s="209"/>
      <c r="D3845" s="210"/>
      <c r="E3845" s="209"/>
      <c r="F3845" s="211"/>
      <c r="G3845" s="218">
        <f t="shared" si="59"/>
        <v>0</v>
      </c>
      <c r="H3845" s="282"/>
    </row>
    <row r="3846" spans="1:8" ht="21.6" customHeight="1" thickBot="1">
      <c r="A3846" s="283"/>
      <c r="B3846" s="280"/>
      <c r="C3846" s="209"/>
      <c r="D3846" s="210"/>
      <c r="E3846" s="209"/>
      <c r="F3846" s="211"/>
      <c r="G3846" s="218">
        <f t="shared" si="59"/>
        <v>0</v>
      </c>
      <c r="H3846" s="282"/>
    </row>
    <row r="3847" spans="1:8" ht="21.6" customHeight="1" thickBot="1">
      <c r="A3847" s="283"/>
      <c r="B3847" s="280"/>
      <c r="C3847" s="209"/>
      <c r="D3847" s="210"/>
      <c r="E3847" s="209"/>
      <c r="F3847" s="211"/>
      <c r="G3847" s="218">
        <f t="shared" si="59"/>
        <v>0</v>
      </c>
      <c r="H3847" s="282"/>
    </row>
    <row r="3848" spans="1:8" ht="21.6" customHeight="1" thickBot="1">
      <c r="A3848" s="283"/>
      <c r="B3848" s="280"/>
      <c r="C3848" s="209"/>
      <c r="D3848" s="210"/>
      <c r="E3848" s="209"/>
      <c r="F3848" s="211"/>
      <c r="G3848" s="218">
        <f t="shared" si="59"/>
        <v>0</v>
      </c>
      <c r="H3848" s="282"/>
    </row>
    <row r="3849" spans="1:8" ht="21.6" customHeight="1" thickBot="1">
      <c r="A3849" s="283"/>
      <c r="B3849" s="280"/>
      <c r="C3849" s="209"/>
      <c r="D3849" s="210"/>
      <c r="E3849" s="209"/>
      <c r="F3849" s="211"/>
      <c r="G3849" s="218">
        <f t="shared" si="59"/>
        <v>0</v>
      </c>
      <c r="H3849" s="282"/>
    </row>
    <row r="3850" spans="1:8" ht="21.6" customHeight="1" thickBot="1">
      <c r="A3850" s="283"/>
      <c r="B3850" s="280"/>
      <c r="C3850" s="209"/>
      <c r="D3850" s="210"/>
      <c r="E3850" s="209"/>
      <c r="F3850" s="211"/>
      <c r="G3850" s="218">
        <f t="shared" si="59"/>
        <v>0</v>
      </c>
      <c r="H3850" s="282"/>
    </row>
    <row r="3851" spans="1:8" ht="21.6" customHeight="1" thickBot="1">
      <c r="A3851" s="283"/>
      <c r="B3851" s="280"/>
      <c r="C3851" s="209"/>
      <c r="D3851" s="210"/>
      <c r="E3851" s="209"/>
      <c r="F3851" s="211"/>
      <c r="G3851" s="218">
        <f t="shared" si="59"/>
        <v>0</v>
      </c>
      <c r="H3851" s="282"/>
    </row>
    <row r="3852" spans="1:8" ht="21.6" customHeight="1" thickBot="1">
      <c r="A3852" s="315"/>
      <c r="B3852" s="281"/>
      <c r="C3852" s="212"/>
      <c r="D3852" s="213"/>
      <c r="E3852" s="209"/>
      <c r="F3852" s="214"/>
      <c r="G3852" s="218">
        <f t="shared" si="59"/>
        <v>0</v>
      </c>
      <c r="H3852" s="282"/>
    </row>
    <row r="3853" spans="1:8" ht="22.2" customHeight="1" thickTop="1" thickBot="1">
      <c r="A3853" s="286">
        <v>193</v>
      </c>
      <c r="B3853" s="279"/>
      <c r="C3853" s="215">
        <v>1</v>
      </c>
      <c r="D3853" s="216"/>
      <c r="E3853" s="209"/>
      <c r="F3853" s="217"/>
      <c r="G3853" s="218">
        <f t="shared" ref="G3853:G3916" si="60">IF($E3853=$K$13,0.1466*(($F3853*7/22)^0.7187),IF($E3853=$K$14,0.49522*((($F3853*7/22)^2)^0.8726),IF($E3853=$K$15,0.17446*((($F3853*7/22)^2)^1.0437),IF($E3853=$K$16,0.2425*((($F3853*7/22)^2)^1.0751)))))*1.27*0.47*(44/12)</f>
        <v>0</v>
      </c>
      <c r="H3853" s="282">
        <f>IFERROR((SUM(G3853:G3872)*(B3853/COUNTA(F3853:F3872))),0)</f>
        <v>0</v>
      </c>
    </row>
    <row r="3854" spans="1:8" ht="21.6" customHeight="1" thickBot="1">
      <c r="A3854" s="286"/>
      <c r="B3854" s="280"/>
      <c r="C3854" s="209">
        <v>2</v>
      </c>
      <c r="D3854" s="210"/>
      <c r="E3854" s="209"/>
      <c r="F3854" s="211"/>
      <c r="G3854" s="218">
        <f t="shared" si="60"/>
        <v>0</v>
      </c>
      <c r="H3854" s="282"/>
    </row>
    <row r="3855" spans="1:8" ht="21.6" customHeight="1" thickBot="1">
      <c r="A3855" s="286"/>
      <c r="B3855" s="280"/>
      <c r="C3855" s="209"/>
      <c r="D3855" s="210"/>
      <c r="E3855" s="209"/>
      <c r="F3855" s="211"/>
      <c r="G3855" s="218">
        <f t="shared" si="60"/>
        <v>0</v>
      </c>
      <c r="H3855" s="282"/>
    </row>
    <row r="3856" spans="1:8" ht="21.6" customHeight="1" thickBot="1">
      <c r="A3856" s="286"/>
      <c r="B3856" s="280"/>
      <c r="C3856" s="209"/>
      <c r="D3856" s="210"/>
      <c r="E3856" s="209"/>
      <c r="F3856" s="211"/>
      <c r="G3856" s="218">
        <f t="shared" si="60"/>
        <v>0</v>
      </c>
      <c r="H3856" s="282"/>
    </row>
    <row r="3857" spans="1:8" ht="21.6" customHeight="1" thickBot="1">
      <c r="A3857" s="286"/>
      <c r="B3857" s="280"/>
      <c r="C3857" s="209"/>
      <c r="D3857" s="210"/>
      <c r="E3857" s="209"/>
      <c r="F3857" s="211"/>
      <c r="G3857" s="218">
        <f t="shared" si="60"/>
        <v>0</v>
      </c>
      <c r="H3857" s="282"/>
    </row>
    <row r="3858" spans="1:8" ht="21.6" customHeight="1" thickBot="1">
      <c r="A3858" s="286"/>
      <c r="B3858" s="280"/>
      <c r="C3858" s="209"/>
      <c r="D3858" s="210"/>
      <c r="E3858" s="209"/>
      <c r="F3858" s="211"/>
      <c r="G3858" s="218">
        <f t="shared" si="60"/>
        <v>0</v>
      </c>
      <c r="H3858" s="282"/>
    </row>
    <row r="3859" spans="1:8" ht="21.6" customHeight="1" thickBot="1">
      <c r="A3859" s="286"/>
      <c r="B3859" s="280"/>
      <c r="C3859" s="209"/>
      <c r="D3859" s="210"/>
      <c r="E3859" s="209"/>
      <c r="F3859" s="211"/>
      <c r="G3859" s="218">
        <f t="shared" si="60"/>
        <v>0</v>
      </c>
      <c r="H3859" s="282"/>
    </row>
    <row r="3860" spans="1:8" ht="21.6" customHeight="1" thickBot="1">
      <c r="A3860" s="286"/>
      <c r="B3860" s="280"/>
      <c r="C3860" s="209"/>
      <c r="D3860" s="210"/>
      <c r="E3860" s="209"/>
      <c r="F3860" s="211"/>
      <c r="G3860" s="218">
        <f t="shared" si="60"/>
        <v>0</v>
      </c>
      <c r="H3860" s="282"/>
    </row>
    <row r="3861" spans="1:8" ht="21.6" customHeight="1" thickBot="1">
      <c r="A3861" s="286"/>
      <c r="B3861" s="280"/>
      <c r="C3861" s="209"/>
      <c r="D3861" s="210"/>
      <c r="E3861" s="209"/>
      <c r="F3861" s="211"/>
      <c r="G3861" s="218">
        <f t="shared" si="60"/>
        <v>0</v>
      </c>
      <c r="H3861" s="282"/>
    </row>
    <row r="3862" spans="1:8" ht="21.6" customHeight="1" thickBot="1">
      <c r="A3862" s="286"/>
      <c r="B3862" s="280"/>
      <c r="C3862" s="209"/>
      <c r="D3862" s="210"/>
      <c r="E3862" s="209"/>
      <c r="F3862" s="211"/>
      <c r="G3862" s="218">
        <f t="shared" si="60"/>
        <v>0</v>
      </c>
      <c r="H3862" s="282"/>
    </row>
    <row r="3863" spans="1:8" ht="21.6" customHeight="1" thickBot="1">
      <c r="A3863" s="286"/>
      <c r="B3863" s="280"/>
      <c r="C3863" s="209"/>
      <c r="D3863" s="210"/>
      <c r="E3863" s="209"/>
      <c r="F3863" s="211"/>
      <c r="G3863" s="218">
        <f t="shared" si="60"/>
        <v>0</v>
      </c>
      <c r="H3863" s="282"/>
    </row>
    <row r="3864" spans="1:8" ht="21.6" customHeight="1" thickBot="1">
      <c r="A3864" s="286"/>
      <c r="B3864" s="280"/>
      <c r="C3864" s="209"/>
      <c r="D3864" s="210"/>
      <c r="E3864" s="209"/>
      <c r="F3864" s="211"/>
      <c r="G3864" s="218">
        <f t="shared" si="60"/>
        <v>0</v>
      </c>
      <c r="H3864" s="282"/>
    </row>
    <row r="3865" spans="1:8" ht="21.6" customHeight="1" thickBot="1">
      <c r="A3865" s="286"/>
      <c r="B3865" s="280"/>
      <c r="C3865" s="209"/>
      <c r="D3865" s="210"/>
      <c r="E3865" s="209"/>
      <c r="F3865" s="211"/>
      <c r="G3865" s="218">
        <f t="shared" si="60"/>
        <v>0</v>
      </c>
      <c r="H3865" s="282"/>
    </row>
    <row r="3866" spans="1:8" ht="21.6" customHeight="1" thickBot="1">
      <c r="A3866" s="286"/>
      <c r="B3866" s="280"/>
      <c r="C3866" s="209"/>
      <c r="D3866" s="210"/>
      <c r="E3866" s="209"/>
      <c r="F3866" s="211"/>
      <c r="G3866" s="218">
        <f t="shared" si="60"/>
        <v>0</v>
      </c>
      <c r="H3866" s="282"/>
    </row>
    <row r="3867" spans="1:8" ht="21.6" customHeight="1" thickBot="1">
      <c r="A3867" s="286"/>
      <c r="B3867" s="280"/>
      <c r="C3867" s="209"/>
      <c r="D3867" s="210"/>
      <c r="E3867" s="209"/>
      <c r="F3867" s="211"/>
      <c r="G3867" s="218">
        <f t="shared" si="60"/>
        <v>0</v>
      </c>
      <c r="H3867" s="282"/>
    </row>
    <row r="3868" spans="1:8" ht="21.6" customHeight="1" thickBot="1">
      <c r="A3868" s="286"/>
      <c r="B3868" s="280"/>
      <c r="C3868" s="209"/>
      <c r="D3868" s="210"/>
      <c r="E3868" s="209"/>
      <c r="F3868" s="211"/>
      <c r="G3868" s="218">
        <f t="shared" si="60"/>
        <v>0</v>
      </c>
      <c r="H3868" s="282"/>
    </row>
    <row r="3869" spans="1:8" ht="21.6" customHeight="1" thickBot="1">
      <c r="A3869" s="286"/>
      <c r="B3869" s="280"/>
      <c r="C3869" s="209"/>
      <c r="D3869" s="210"/>
      <c r="E3869" s="209"/>
      <c r="F3869" s="211"/>
      <c r="G3869" s="218">
        <f t="shared" si="60"/>
        <v>0</v>
      </c>
      <c r="H3869" s="282"/>
    </row>
    <row r="3870" spans="1:8" ht="21.6" customHeight="1" thickBot="1">
      <c r="A3870" s="286"/>
      <c r="B3870" s="280"/>
      <c r="C3870" s="209"/>
      <c r="D3870" s="210"/>
      <c r="E3870" s="209"/>
      <c r="F3870" s="211"/>
      <c r="G3870" s="218">
        <f t="shared" si="60"/>
        <v>0</v>
      </c>
      <c r="H3870" s="282"/>
    </row>
    <row r="3871" spans="1:8" ht="21.6" customHeight="1" thickBot="1">
      <c r="A3871" s="286"/>
      <c r="B3871" s="280"/>
      <c r="C3871" s="209"/>
      <c r="D3871" s="210"/>
      <c r="E3871" s="209"/>
      <c r="F3871" s="211"/>
      <c r="G3871" s="218">
        <f t="shared" si="60"/>
        <v>0</v>
      </c>
      <c r="H3871" s="282"/>
    </row>
    <row r="3872" spans="1:8" ht="21.6" customHeight="1" thickBot="1">
      <c r="A3872" s="286"/>
      <c r="B3872" s="280"/>
      <c r="C3872" s="220"/>
      <c r="D3872" s="221"/>
      <c r="E3872" s="220"/>
      <c r="F3872" s="222"/>
      <c r="G3872" s="224">
        <f t="shared" si="60"/>
        <v>0</v>
      </c>
      <c r="H3872" s="282"/>
    </row>
    <row r="3873" spans="1:8" ht="22.2" customHeight="1" thickTop="1" thickBot="1">
      <c r="A3873" s="312">
        <v>194</v>
      </c>
      <c r="B3873" s="309"/>
      <c r="C3873" s="225">
        <v>1</v>
      </c>
      <c r="D3873" s="226"/>
      <c r="E3873" s="225"/>
      <c r="F3873" s="227"/>
      <c r="G3873" s="228">
        <f t="shared" si="60"/>
        <v>0</v>
      </c>
      <c r="H3873" s="311">
        <f>IFERROR((SUM(G3873:G3892)*(B3873/COUNTA(F3873:F3892))),0)</f>
        <v>0</v>
      </c>
    </row>
    <row r="3874" spans="1:8" ht="21.6" customHeight="1" thickBot="1">
      <c r="A3874" s="313"/>
      <c r="B3874" s="280"/>
      <c r="C3874" s="209">
        <v>2</v>
      </c>
      <c r="D3874" s="210"/>
      <c r="E3874" s="209"/>
      <c r="F3874" s="211"/>
      <c r="G3874" s="229">
        <f t="shared" si="60"/>
        <v>0</v>
      </c>
      <c r="H3874" s="311"/>
    </row>
    <row r="3875" spans="1:8" ht="21.6" customHeight="1" thickBot="1">
      <c r="A3875" s="313"/>
      <c r="B3875" s="280"/>
      <c r="C3875" s="209"/>
      <c r="D3875" s="210"/>
      <c r="E3875" s="209"/>
      <c r="F3875" s="211"/>
      <c r="G3875" s="229">
        <f t="shared" si="60"/>
        <v>0</v>
      </c>
      <c r="H3875" s="311"/>
    </row>
    <row r="3876" spans="1:8" ht="21.6" customHeight="1" thickBot="1">
      <c r="A3876" s="313"/>
      <c r="B3876" s="280"/>
      <c r="C3876" s="209"/>
      <c r="D3876" s="210"/>
      <c r="E3876" s="209"/>
      <c r="F3876" s="211"/>
      <c r="G3876" s="229">
        <f t="shared" si="60"/>
        <v>0</v>
      </c>
      <c r="H3876" s="311"/>
    </row>
    <row r="3877" spans="1:8" ht="21.6" customHeight="1" thickBot="1">
      <c r="A3877" s="313"/>
      <c r="B3877" s="280"/>
      <c r="C3877" s="209"/>
      <c r="D3877" s="210"/>
      <c r="E3877" s="209"/>
      <c r="F3877" s="211"/>
      <c r="G3877" s="229">
        <f t="shared" si="60"/>
        <v>0</v>
      </c>
      <c r="H3877" s="311"/>
    </row>
    <row r="3878" spans="1:8" ht="21.6" customHeight="1" thickBot="1">
      <c r="A3878" s="313"/>
      <c r="B3878" s="280"/>
      <c r="C3878" s="209"/>
      <c r="D3878" s="210"/>
      <c r="E3878" s="209"/>
      <c r="F3878" s="211"/>
      <c r="G3878" s="229">
        <f t="shared" si="60"/>
        <v>0</v>
      </c>
      <c r="H3878" s="311"/>
    </row>
    <row r="3879" spans="1:8" ht="21.6" customHeight="1" thickBot="1">
      <c r="A3879" s="313"/>
      <c r="B3879" s="280"/>
      <c r="C3879" s="209"/>
      <c r="D3879" s="210"/>
      <c r="E3879" s="209"/>
      <c r="F3879" s="211"/>
      <c r="G3879" s="229">
        <f t="shared" si="60"/>
        <v>0</v>
      </c>
      <c r="H3879" s="311"/>
    </row>
    <row r="3880" spans="1:8" ht="21.6" customHeight="1" thickBot="1">
      <c r="A3880" s="313"/>
      <c r="B3880" s="280"/>
      <c r="C3880" s="209"/>
      <c r="D3880" s="210"/>
      <c r="E3880" s="209"/>
      <c r="F3880" s="211"/>
      <c r="G3880" s="229">
        <f t="shared" si="60"/>
        <v>0</v>
      </c>
      <c r="H3880" s="311"/>
    </row>
    <row r="3881" spans="1:8" ht="21.6" customHeight="1" thickBot="1">
      <c r="A3881" s="313"/>
      <c r="B3881" s="280"/>
      <c r="C3881" s="209"/>
      <c r="D3881" s="210"/>
      <c r="E3881" s="209"/>
      <c r="F3881" s="211"/>
      <c r="G3881" s="229">
        <f t="shared" si="60"/>
        <v>0</v>
      </c>
      <c r="H3881" s="311"/>
    </row>
    <row r="3882" spans="1:8" ht="21.6" customHeight="1" thickBot="1">
      <c r="A3882" s="313"/>
      <c r="B3882" s="280"/>
      <c r="C3882" s="209"/>
      <c r="D3882" s="210"/>
      <c r="E3882" s="209"/>
      <c r="F3882" s="211"/>
      <c r="G3882" s="229">
        <f t="shared" si="60"/>
        <v>0</v>
      </c>
      <c r="H3882" s="311"/>
    </row>
    <row r="3883" spans="1:8" ht="21.6" customHeight="1" thickBot="1">
      <c r="A3883" s="313"/>
      <c r="B3883" s="280"/>
      <c r="C3883" s="209"/>
      <c r="D3883" s="210"/>
      <c r="E3883" s="209"/>
      <c r="F3883" s="211"/>
      <c r="G3883" s="229">
        <f t="shared" si="60"/>
        <v>0</v>
      </c>
      <c r="H3883" s="311"/>
    </row>
    <row r="3884" spans="1:8" ht="21.6" customHeight="1" thickBot="1">
      <c r="A3884" s="313"/>
      <c r="B3884" s="280"/>
      <c r="C3884" s="209"/>
      <c r="D3884" s="210"/>
      <c r="E3884" s="209"/>
      <c r="F3884" s="211"/>
      <c r="G3884" s="229">
        <f t="shared" si="60"/>
        <v>0</v>
      </c>
      <c r="H3884" s="311"/>
    </row>
    <row r="3885" spans="1:8" ht="21.6" customHeight="1" thickBot="1">
      <c r="A3885" s="313"/>
      <c r="B3885" s="280"/>
      <c r="C3885" s="209"/>
      <c r="D3885" s="210"/>
      <c r="E3885" s="209"/>
      <c r="F3885" s="211"/>
      <c r="G3885" s="229">
        <f t="shared" si="60"/>
        <v>0</v>
      </c>
      <c r="H3885" s="311"/>
    </row>
    <row r="3886" spans="1:8" ht="21.6" customHeight="1" thickBot="1">
      <c r="A3886" s="313"/>
      <c r="B3886" s="280"/>
      <c r="C3886" s="209"/>
      <c r="D3886" s="210"/>
      <c r="E3886" s="209"/>
      <c r="F3886" s="211"/>
      <c r="G3886" s="229">
        <f t="shared" si="60"/>
        <v>0</v>
      </c>
      <c r="H3886" s="311"/>
    </row>
    <row r="3887" spans="1:8" ht="21.6" customHeight="1" thickBot="1">
      <c r="A3887" s="313"/>
      <c r="B3887" s="280"/>
      <c r="C3887" s="209"/>
      <c r="D3887" s="210"/>
      <c r="E3887" s="209"/>
      <c r="F3887" s="211"/>
      <c r="G3887" s="229">
        <f t="shared" si="60"/>
        <v>0</v>
      </c>
      <c r="H3887" s="311"/>
    </row>
    <row r="3888" spans="1:8" ht="21.6" customHeight="1" thickBot="1">
      <c r="A3888" s="313"/>
      <c r="B3888" s="280"/>
      <c r="C3888" s="209"/>
      <c r="D3888" s="210"/>
      <c r="E3888" s="209"/>
      <c r="F3888" s="211"/>
      <c r="G3888" s="229">
        <f t="shared" si="60"/>
        <v>0</v>
      </c>
      <c r="H3888" s="311"/>
    </row>
    <row r="3889" spans="1:8" ht="21.6" customHeight="1" thickBot="1">
      <c r="A3889" s="313"/>
      <c r="B3889" s="280"/>
      <c r="C3889" s="209"/>
      <c r="D3889" s="210"/>
      <c r="E3889" s="209"/>
      <c r="F3889" s="211"/>
      <c r="G3889" s="229">
        <f t="shared" si="60"/>
        <v>0</v>
      </c>
      <c r="H3889" s="311"/>
    </row>
    <row r="3890" spans="1:8" ht="21.6" customHeight="1" thickBot="1">
      <c r="A3890" s="313"/>
      <c r="B3890" s="280"/>
      <c r="C3890" s="209"/>
      <c r="D3890" s="210"/>
      <c r="E3890" s="209"/>
      <c r="F3890" s="211"/>
      <c r="G3890" s="229">
        <f t="shared" si="60"/>
        <v>0</v>
      </c>
      <c r="H3890" s="311"/>
    </row>
    <row r="3891" spans="1:8" ht="21.6" customHeight="1" thickBot="1">
      <c r="A3891" s="313"/>
      <c r="B3891" s="280"/>
      <c r="C3891" s="209"/>
      <c r="D3891" s="210"/>
      <c r="E3891" s="209"/>
      <c r="F3891" s="211"/>
      <c r="G3891" s="229">
        <f t="shared" si="60"/>
        <v>0</v>
      </c>
      <c r="H3891" s="311"/>
    </row>
    <row r="3892" spans="1:8" ht="21.6" customHeight="1" thickBot="1">
      <c r="A3892" s="314"/>
      <c r="B3892" s="310"/>
      <c r="C3892" s="230"/>
      <c r="D3892" s="231"/>
      <c r="E3892" s="230"/>
      <c r="F3892" s="232"/>
      <c r="G3892" s="233">
        <f t="shared" si="60"/>
        <v>0</v>
      </c>
      <c r="H3892" s="311"/>
    </row>
    <row r="3893" spans="1:8" ht="22.2" customHeight="1" thickTop="1" thickBot="1">
      <c r="A3893" s="283">
        <v>195</v>
      </c>
      <c r="B3893" s="280"/>
      <c r="C3893" s="223">
        <v>1</v>
      </c>
      <c r="D3893" s="234"/>
      <c r="E3893" s="223"/>
      <c r="F3893" s="235"/>
      <c r="G3893" s="236">
        <f t="shared" si="60"/>
        <v>0</v>
      </c>
      <c r="H3893" s="282">
        <f>IFERROR((SUM(G3893:G3912)*(B3893/COUNTA(F3893:F3912))),0)</f>
        <v>0</v>
      </c>
    </row>
    <row r="3894" spans="1:8" ht="21.6" customHeight="1" thickBot="1">
      <c r="A3894" s="283"/>
      <c r="B3894" s="280"/>
      <c r="C3894" s="209">
        <v>2</v>
      </c>
      <c r="D3894" s="210"/>
      <c r="E3894" s="209"/>
      <c r="F3894" s="211"/>
      <c r="G3894" s="218">
        <f t="shared" si="60"/>
        <v>0</v>
      </c>
      <c r="H3894" s="282"/>
    </row>
    <row r="3895" spans="1:8" ht="21.6" customHeight="1" thickBot="1">
      <c r="A3895" s="283"/>
      <c r="B3895" s="280"/>
      <c r="C3895" s="209"/>
      <c r="D3895" s="210"/>
      <c r="E3895" s="209"/>
      <c r="F3895" s="211"/>
      <c r="G3895" s="218">
        <f t="shared" si="60"/>
        <v>0</v>
      </c>
      <c r="H3895" s="282"/>
    </row>
    <row r="3896" spans="1:8" ht="21.6" customHeight="1" thickBot="1">
      <c r="A3896" s="283"/>
      <c r="B3896" s="280"/>
      <c r="C3896" s="209"/>
      <c r="D3896" s="210"/>
      <c r="E3896" s="209"/>
      <c r="F3896" s="211"/>
      <c r="G3896" s="218">
        <f t="shared" si="60"/>
        <v>0</v>
      </c>
      <c r="H3896" s="282"/>
    </row>
    <row r="3897" spans="1:8" ht="21.6" customHeight="1" thickBot="1">
      <c r="A3897" s="283"/>
      <c r="B3897" s="280"/>
      <c r="C3897" s="209"/>
      <c r="D3897" s="210"/>
      <c r="E3897" s="209"/>
      <c r="F3897" s="211"/>
      <c r="G3897" s="218">
        <f t="shared" si="60"/>
        <v>0</v>
      </c>
      <c r="H3897" s="282"/>
    </row>
    <row r="3898" spans="1:8" ht="21.6" customHeight="1" thickBot="1">
      <c r="A3898" s="283"/>
      <c r="B3898" s="280"/>
      <c r="C3898" s="209"/>
      <c r="D3898" s="210"/>
      <c r="E3898" s="209"/>
      <c r="F3898" s="211"/>
      <c r="G3898" s="218">
        <f t="shared" si="60"/>
        <v>0</v>
      </c>
      <c r="H3898" s="282"/>
    </row>
    <row r="3899" spans="1:8" ht="21.6" customHeight="1" thickBot="1">
      <c r="A3899" s="283"/>
      <c r="B3899" s="280"/>
      <c r="C3899" s="209"/>
      <c r="D3899" s="210"/>
      <c r="E3899" s="209"/>
      <c r="F3899" s="211"/>
      <c r="G3899" s="218">
        <f t="shared" si="60"/>
        <v>0</v>
      </c>
      <c r="H3899" s="282"/>
    </row>
    <row r="3900" spans="1:8" ht="21.6" customHeight="1" thickBot="1">
      <c r="A3900" s="283"/>
      <c r="B3900" s="280"/>
      <c r="C3900" s="209"/>
      <c r="D3900" s="210"/>
      <c r="E3900" s="209"/>
      <c r="F3900" s="211"/>
      <c r="G3900" s="218">
        <f t="shared" si="60"/>
        <v>0</v>
      </c>
      <c r="H3900" s="282"/>
    </row>
    <row r="3901" spans="1:8" ht="21.6" customHeight="1" thickBot="1">
      <c r="A3901" s="283"/>
      <c r="B3901" s="280"/>
      <c r="C3901" s="209"/>
      <c r="D3901" s="210"/>
      <c r="E3901" s="209"/>
      <c r="F3901" s="211"/>
      <c r="G3901" s="218">
        <f t="shared" si="60"/>
        <v>0</v>
      </c>
      <c r="H3901" s="282"/>
    </row>
    <row r="3902" spans="1:8" ht="21.6" customHeight="1" thickBot="1">
      <c r="A3902" s="283"/>
      <c r="B3902" s="280"/>
      <c r="C3902" s="209"/>
      <c r="D3902" s="210"/>
      <c r="E3902" s="209"/>
      <c r="F3902" s="211"/>
      <c r="G3902" s="218">
        <f t="shared" si="60"/>
        <v>0</v>
      </c>
      <c r="H3902" s="282"/>
    </row>
    <row r="3903" spans="1:8" ht="21.6" customHeight="1" thickBot="1">
      <c r="A3903" s="283"/>
      <c r="B3903" s="280"/>
      <c r="C3903" s="209"/>
      <c r="D3903" s="210"/>
      <c r="E3903" s="209"/>
      <c r="F3903" s="211"/>
      <c r="G3903" s="218">
        <f t="shared" si="60"/>
        <v>0</v>
      </c>
      <c r="H3903" s="282"/>
    </row>
    <row r="3904" spans="1:8" ht="21.6" customHeight="1" thickBot="1">
      <c r="A3904" s="283"/>
      <c r="B3904" s="280"/>
      <c r="C3904" s="209"/>
      <c r="D3904" s="210"/>
      <c r="E3904" s="209"/>
      <c r="F3904" s="211"/>
      <c r="G3904" s="218">
        <f t="shared" si="60"/>
        <v>0</v>
      </c>
      <c r="H3904" s="282"/>
    </row>
    <row r="3905" spans="1:8" ht="21.6" customHeight="1" thickBot="1">
      <c r="A3905" s="283"/>
      <c r="B3905" s="280"/>
      <c r="C3905" s="209"/>
      <c r="D3905" s="210"/>
      <c r="E3905" s="209"/>
      <c r="F3905" s="211"/>
      <c r="G3905" s="218">
        <f t="shared" si="60"/>
        <v>0</v>
      </c>
      <c r="H3905" s="282"/>
    </row>
    <row r="3906" spans="1:8" ht="21.6" customHeight="1" thickBot="1">
      <c r="A3906" s="283"/>
      <c r="B3906" s="280"/>
      <c r="C3906" s="209"/>
      <c r="D3906" s="210"/>
      <c r="E3906" s="209"/>
      <c r="F3906" s="211"/>
      <c r="G3906" s="218">
        <f t="shared" si="60"/>
        <v>0</v>
      </c>
      <c r="H3906" s="282"/>
    </row>
    <row r="3907" spans="1:8" ht="21.6" customHeight="1" thickBot="1">
      <c r="A3907" s="283"/>
      <c r="B3907" s="280"/>
      <c r="C3907" s="209"/>
      <c r="D3907" s="210"/>
      <c r="E3907" s="209"/>
      <c r="F3907" s="211"/>
      <c r="G3907" s="218">
        <f t="shared" si="60"/>
        <v>0</v>
      </c>
      <c r="H3907" s="282"/>
    </row>
    <row r="3908" spans="1:8" ht="21.6" customHeight="1" thickBot="1">
      <c r="A3908" s="283"/>
      <c r="B3908" s="280"/>
      <c r="C3908" s="209"/>
      <c r="D3908" s="210"/>
      <c r="E3908" s="209"/>
      <c r="F3908" s="211"/>
      <c r="G3908" s="218">
        <f t="shared" si="60"/>
        <v>0</v>
      </c>
      <c r="H3908" s="282"/>
    </row>
    <row r="3909" spans="1:8" ht="21.6" customHeight="1" thickBot="1">
      <c r="A3909" s="283"/>
      <c r="B3909" s="280"/>
      <c r="C3909" s="209"/>
      <c r="D3909" s="210"/>
      <c r="E3909" s="209"/>
      <c r="F3909" s="211"/>
      <c r="G3909" s="218">
        <f t="shared" si="60"/>
        <v>0</v>
      </c>
      <c r="H3909" s="282"/>
    </row>
    <row r="3910" spans="1:8" ht="21.6" customHeight="1" thickBot="1">
      <c r="A3910" s="283"/>
      <c r="B3910" s="280"/>
      <c r="C3910" s="209"/>
      <c r="D3910" s="210"/>
      <c r="E3910" s="209"/>
      <c r="F3910" s="211"/>
      <c r="G3910" s="218">
        <f t="shared" si="60"/>
        <v>0</v>
      </c>
      <c r="H3910" s="282"/>
    </row>
    <row r="3911" spans="1:8" ht="21.6" customHeight="1" thickBot="1">
      <c r="A3911" s="283"/>
      <c r="B3911" s="280"/>
      <c r="C3911" s="209"/>
      <c r="D3911" s="210"/>
      <c r="E3911" s="209"/>
      <c r="F3911" s="211"/>
      <c r="G3911" s="218">
        <f t="shared" si="60"/>
        <v>0</v>
      </c>
      <c r="H3911" s="282"/>
    </row>
    <row r="3912" spans="1:8" ht="21.6" customHeight="1" thickBot="1">
      <c r="A3912" s="283"/>
      <c r="B3912" s="280"/>
      <c r="C3912" s="220"/>
      <c r="D3912" s="221"/>
      <c r="E3912" s="220"/>
      <c r="F3912" s="222"/>
      <c r="G3912" s="224">
        <f t="shared" si="60"/>
        <v>0</v>
      </c>
      <c r="H3912" s="282"/>
    </row>
    <row r="3913" spans="1:8" ht="22.2" customHeight="1" thickTop="1" thickBot="1">
      <c r="A3913" s="312">
        <v>196</v>
      </c>
      <c r="B3913" s="309"/>
      <c r="C3913" s="225">
        <v>1</v>
      </c>
      <c r="D3913" s="226"/>
      <c r="E3913" s="225"/>
      <c r="F3913" s="227"/>
      <c r="G3913" s="228">
        <f t="shared" si="60"/>
        <v>0</v>
      </c>
      <c r="H3913" s="311">
        <f>IFERROR((SUM(G3913:G3932)*(B3913/COUNTA(F3913:F3932))),0)</f>
        <v>0</v>
      </c>
    </row>
    <row r="3914" spans="1:8" ht="21.6" customHeight="1" thickBot="1">
      <c r="A3914" s="313"/>
      <c r="B3914" s="280"/>
      <c r="C3914" s="209">
        <v>2</v>
      </c>
      <c r="D3914" s="210"/>
      <c r="E3914" s="209"/>
      <c r="F3914" s="211"/>
      <c r="G3914" s="229">
        <f t="shared" si="60"/>
        <v>0</v>
      </c>
      <c r="H3914" s="311"/>
    </row>
    <row r="3915" spans="1:8" ht="21.6" customHeight="1" thickBot="1">
      <c r="A3915" s="313"/>
      <c r="B3915" s="280"/>
      <c r="C3915" s="209"/>
      <c r="D3915" s="210"/>
      <c r="E3915" s="209"/>
      <c r="F3915" s="211"/>
      <c r="G3915" s="229">
        <f t="shared" si="60"/>
        <v>0</v>
      </c>
      <c r="H3915" s="311"/>
    </row>
    <row r="3916" spans="1:8" ht="21.6" customHeight="1" thickBot="1">
      <c r="A3916" s="313"/>
      <c r="B3916" s="280"/>
      <c r="C3916" s="209"/>
      <c r="D3916" s="210"/>
      <c r="E3916" s="209"/>
      <c r="F3916" s="211"/>
      <c r="G3916" s="229">
        <f t="shared" si="60"/>
        <v>0</v>
      </c>
      <c r="H3916" s="311"/>
    </row>
    <row r="3917" spans="1:8" ht="21.6" customHeight="1" thickBot="1">
      <c r="A3917" s="313"/>
      <c r="B3917" s="280"/>
      <c r="C3917" s="209"/>
      <c r="D3917" s="210"/>
      <c r="E3917" s="209"/>
      <c r="F3917" s="211"/>
      <c r="G3917" s="229">
        <f t="shared" ref="G3917:G3980" si="61">IF($E3917=$K$13,0.1466*(($F3917*7/22)^0.7187),IF($E3917=$K$14,0.49522*((($F3917*7/22)^2)^0.8726),IF($E3917=$K$15,0.17446*((($F3917*7/22)^2)^1.0437),IF($E3917=$K$16,0.2425*((($F3917*7/22)^2)^1.0751)))))*1.27*0.47*(44/12)</f>
        <v>0</v>
      </c>
      <c r="H3917" s="311"/>
    </row>
    <row r="3918" spans="1:8" ht="21.6" customHeight="1" thickBot="1">
      <c r="A3918" s="313"/>
      <c r="B3918" s="280"/>
      <c r="C3918" s="209"/>
      <c r="D3918" s="210"/>
      <c r="E3918" s="209"/>
      <c r="F3918" s="211"/>
      <c r="G3918" s="229">
        <f t="shared" si="61"/>
        <v>0</v>
      </c>
      <c r="H3918" s="311"/>
    </row>
    <row r="3919" spans="1:8" ht="21.6" customHeight="1" thickBot="1">
      <c r="A3919" s="313"/>
      <c r="B3919" s="280"/>
      <c r="C3919" s="209"/>
      <c r="D3919" s="210"/>
      <c r="E3919" s="209"/>
      <c r="F3919" s="211"/>
      <c r="G3919" s="229">
        <f t="shared" si="61"/>
        <v>0</v>
      </c>
      <c r="H3919" s="311"/>
    </row>
    <row r="3920" spans="1:8" ht="21.6" customHeight="1" thickBot="1">
      <c r="A3920" s="313"/>
      <c r="B3920" s="280"/>
      <c r="C3920" s="209"/>
      <c r="D3920" s="210"/>
      <c r="E3920" s="209"/>
      <c r="F3920" s="211"/>
      <c r="G3920" s="229">
        <f t="shared" si="61"/>
        <v>0</v>
      </c>
      <c r="H3920" s="311"/>
    </row>
    <row r="3921" spans="1:8" ht="21.6" customHeight="1" thickBot="1">
      <c r="A3921" s="313"/>
      <c r="B3921" s="280"/>
      <c r="C3921" s="209"/>
      <c r="D3921" s="210"/>
      <c r="E3921" s="209"/>
      <c r="F3921" s="211"/>
      <c r="G3921" s="229">
        <f t="shared" si="61"/>
        <v>0</v>
      </c>
      <c r="H3921" s="311"/>
    </row>
    <row r="3922" spans="1:8" ht="21.6" customHeight="1" thickBot="1">
      <c r="A3922" s="313"/>
      <c r="B3922" s="280"/>
      <c r="C3922" s="209"/>
      <c r="D3922" s="210"/>
      <c r="E3922" s="209"/>
      <c r="F3922" s="211"/>
      <c r="G3922" s="229">
        <f t="shared" si="61"/>
        <v>0</v>
      </c>
      <c r="H3922" s="311"/>
    </row>
    <row r="3923" spans="1:8" ht="21.6" customHeight="1" thickBot="1">
      <c r="A3923" s="313"/>
      <c r="B3923" s="280"/>
      <c r="C3923" s="209"/>
      <c r="D3923" s="210"/>
      <c r="E3923" s="209"/>
      <c r="F3923" s="211"/>
      <c r="G3923" s="229">
        <f t="shared" si="61"/>
        <v>0</v>
      </c>
      <c r="H3923" s="311"/>
    </row>
    <row r="3924" spans="1:8" ht="21.6" customHeight="1" thickBot="1">
      <c r="A3924" s="313"/>
      <c r="B3924" s="280"/>
      <c r="C3924" s="209"/>
      <c r="D3924" s="210"/>
      <c r="E3924" s="209"/>
      <c r="F3924" s="211"/>
      <c r="G3924" s="229">
        <f t="shared" si="61"/>
        <v>0</v>
      </c>
      <c r="H3924" s="311"/>
    </row>
    <row r="3925" spans="1:8" ht="21.6" customHeight="1" thickBot="1">
      <c r="A3925" s="313"/>
      <c r="B3925" s="280"/>
      <c r="C3925" s="209"/>
      <c r="D3925" s="210"/>
      <c r="E3925" s="209"/>
      <c r="F3925" s="211"/>
      <c r="G3925" s="229">
        <f t="shared" si="61"/>
        <v>0</v>
      </c>
      <c r="H3925" s="311"/>
    </row>
    <row r="3926" spans="1:8" ht="21.6" customHeight="1" thickBot="1">
      <c r="A3926" s="313"/>
      <c r="B3926" s="280"/>
      <c r="C3926" s="209"/>
      <c r="D3926" s="210"/>
      <c r="E3926" s="209"/>
      <c r="F3926" s="211"/>
      <c r="G3926" s="229">
        <f t="shared" si="61"/>
        <v>0</v>
      </c>
      <c r="H3926" s="311"/>
    </row>
    <row r="3927" spans="1:8" ht="21.6" customHeight="1" thickBot="1">
      <c r="A3927" s="313"/>
      <c r="B3927" s="280"/>
      <c r="C3927" s="209"/>
      <c r="D3927" s="210"/>
      <c r="E3927" s="209"/>
      <c r="F3927" s="211"/>
      <c r="G3927" s="229">
        <f t="shared" si="61"/>
        <v>0</v>
      </c>
      <c r="H3927" s="311"/>
    </row>
    <row r="3928" spans="1:8" ht="21.6" customHeight="1" thickBot="1">
      <c r="A3928" s="313"/>
      <c r="B3928" s="280"/>
      <c r="C3928" s="209"/>
      <c r="D3928" s="210"/>
      <c r="E3928" s="209"/>
      <c r="F3928" s="211"/>
      <c r="G3928" s="229">
        <f t="shared" si="61"/>
        <v>0</v>
      </c>
      <c r="H3928" s="311"/>
    </row>
    <row r="3929" spans="1:8" ht="21.6" customHeight="1" thickBot="1">
      <c r="A3929" s="313"/>
      <c r="B3929" s="280"/>
      <c r="C3929" s="209"/>
      <c r="D3929" s="210"/>
      <c r="E3929" s="209"/>
      <c r="F3929" s="211"/>
      <c r="G3929" s="229">
        <f t="shared" si="61"/>
        <v>0</v>
      </c>
      <c r="H3929" s="311"/>
    </row>
    <row r="3930" spans="1:8" ht="21.6" customHeight="1" thickBot="1">
      <c r="A3930" s="313"/>
      <c r="B3930" s="280"/>
      <c r="C3930" s="209"/>
      <c r="D3930" s="210"/>
      <c r="E3930" s="209"/>
      <c r="F3930" s="211"/>
      <c r="G3930" s="229">
        <f t="shared" si="61"/>
        <v>0</v>
      </c>
      <c r="H3930" s="311"/>
    </row>
    <row r="3931" spans="1:8" ht="21.6" customHeight="1" thickBot="1">
      <c r="A3931" s="313"/>
      <c r="B3931" s="280"/>
      <c r="C3931" s="209"/>
      <c r="D3931" s="210"/>
      <c r="E3931" s="209"/>
      <c r="F3931" s="211"/>
      <c r="G3931" s="229">
        <f t="shared" si="61"/>
        <v>0</v>
      </c>
      <c r="H3931" s="311"/>
    </row>
    <row r="3932" spans="1:8" ht="21.6" customHeight="1" thickBot="1">
      <c r="A3932" s="314"/>
      <c r="B3932" s="310"/>
      <c r="C3932" s="230"/>
      <c r="D3932" s="231"/>
      <c r="E3932" s="230"/>
      <c r="F3932" s="232"/>
      <c r="G3932" s="233">
        <f t="shared" si="61"/>
        <v>0</v>
      </c>
      <c r="H3932" s="311"/>
    </row>
    <row r="3933" spans="1:8" ht="22.2" customHeight="1" thickTop="1" thickBot="1">
      <c r="A3933" s="286">
        <v>197</v>
      </c>
      <c r="B3933" s="280"/>
      <c r="C3933" s="223">
        <v>1</v>
      </c>
      <c r="D3933" s="234"/>
      <c r="E3933" s="223"/>
      <c r="F3933" s="235"/>
      <c r="G3933" s="236">
        <f t="shared" si="61"/>
        <v>0</v>
      </c>
      <c r="H3933" s="282">
        <f>IFERROR((SUM(G3933:G3952)*(B3933/COUNTA(F3933:F3952))),0)</f>
        <v>0</v>
      </c>
    </row>
    <row r="3934" spans="1:8" ht="21.6" customHeight="1" thickBot="1">
      <c r="A3934" s="286"/>
      <c r="B3934" s="280"/>
      <c r="C3934" s="209">
        <v>2</v>
      </c>
      <c r="D3934" s="210"/>
      <c r="E3934" s="209"/>
      <c r="F3934" s="211"/>
      <c r="G3934" s="218">
        <f t="shared" si="61"/>
        <v>0</v>
      </c>
      <c r="H3934" s="282"/>
    </row>
    <row r="3935" spans="1:8" ht="21.6" customHeight="1" thickBot="1">
      <c r="A3935" s="286"/>
      <c r="B3935" s="280"/>
      <c r="C3935" s="209"/>
      <c r="D3935" s="210"/>
      <c r="E3935" s="209"/>
      <c r="F3935" s="211"/>
      <c r="G3935" s="218">
        <f t="shared" si="61"/>
        <v>0</v>
      </c>
      <c r="H3935" s="282"/>
    </row>
    <row r="3936" spans="1:8" ht="21.6" customHeight="1" thickBot="1">
      <c r="A3936" s="286"/>
      <c r="B3936" s="280"/>
      <c r="C3936" s="209"/>
      <c r="D3936" s="210"/>
      <c r="E3936" s="209"/>
      <c r="F3936" s="211"/>
      <c r="G3936" s="218">
        <f t="shared" si="61"/>
        <v>0</v>
      </c>
      <c r="H3936" s="282"/>
    </row>
    <row r="3937" spans="1:8" ht="21.6" customHeight="1" thickBot="1">
      <c r="A3937" s="286"/>
      <c r="B3937" s="280"/>
      <c r="C3937" s="209"/>
      <c r="D3937" s="210"/>
      <c r="E3937" s="209"/>
      <c r="F3937" s="211"/>
      <c r="G3937" s="218">
        <f t="shared" si="61"/>
        <v>0</v>
      </c>
      <c r="H3937" s="282"/>
    </row>
    <row r="3938" spans="1:8" ht="21.6" customHeight="1" thickBot="1">
      <c r="A3938" s="286"/>
      <c r="B3938" s="280"/>
      <c r="C3938" s="209"/>
      <c r="D3938" s="210"/>
      <c r="E3938" s="209"/>
      <c r="F3938" s="211"/>
      <c r="G3938" s="218">
        <f t="shared" si="61"/>
        <v>0</v>
      </c>
      <c r="H3938" s="282"/>
    </row>
    <row r="3939" spans="1:8" ht="21.6" customHeight="1" thickBot="1">
      <c r="A3939" s="286"/>
      <c r="B3939" s="280"/>
      <c r="C3939" s="209"/>
      <c r="D3939" s="210"/>
      <c r="E3939" s="209"/>
      <c r="F3939" s="211"/>
      <c r="G3939" s="218">
        <f t="shared" si="61"/>
        <v>0</v>
      </c>
      <c r="H3939" s="282"/>
    </row>
    <row r="3940" spans="1:8" ht="21.6" customHeight="1" thickBot="1">
      <c r="A3940" s="286"/>
      <c r="B3940" s="280"/>
      <c r="C3940" s="209"/>
      <c r="D3940" s="210"/>
      <c r="E3940" s="209"/>
      <c r="F3940" s="211"/>
      <c r="G3940" s="218">
        <f t="shared" si="61"/>
        <v>0</v>
      </c>
      <c r="H3940" s="282"/>
    </row>
    <row r="3941" spans="1:8" ht="21.6" customHeight="1" thickBot="1">
      <c r="A3941" s="286"/>
      <c r="B3941" s="280"/>
      <c r="C3941" s="209"/>
      <c r="D3941" s="210"/>
      <c r="E3941" s="209"/>
      <c r="F3941" s="211"/>
      <c r="G3941" s="218">
        <f t="shared" si="61"/>
        <v>0</v>
      </c>
      <c r="H3941" s="282"/>
    </row>
    <row r="3942" spans="1:8" ht="21.6" customHeight="1" thickBot="1">
      <c r="A3942" s="286"/>
      <c r="B3942" s="280"/>
      <c r="C3942" s="209"/>
      <c r="D3942" s="210"/>
      <c r="E3942" s="209"/>
      <c r="F3942" s="211"/>
      <c r="G3942" s="218">
        <f t="shared" si="61"/>
        <v>0</v>
      </c>
      <c r="H3942" s="282"/>
    </row>
    <row r="3943" spans="1:8" ht="21.6" customHeight="1" thickBot="1">
      <c r="A3943" s="286"/>
      <c r="B3943" s="280"/>
      <c r="C3943" s="209"/>
      <c r="D3943" s="210"/>
      <c r="E3943" s="209"/>
      <c r="F3943" s="211"/>
      <c r="G3943" s="218">
        <f t="shared" si="61"/>
        <v>0</v>
      </c>
      <c r="H3943" s="282"/>
    </row>
    <row r="3944" spans="1:8" ht="21.6" customHeight="1" thickBot="1">
      <c r="A3944" s="286"/>
      <c r="B3944" s="280"/>
      <c r="C3944" s="209"/>
      <c r="D3944" s="210"/>
      <c r="E3944" s="209"/>
      <c r="F3944" s="211"/>
      <c r="G3944" s="218">
        <f t="shared" si="61"/>
        <v>0</v>
      </c>
      <c r="H3944" s="282"/>
    </row>
    <row r="3945" spans="1:8" ht="21.6" customHeight="1" thickBot="1">
      <c r="A3945" s="286"/>
      <c r="B3945" s="280"/>
      <c r="C3945" s="209"/>
      <c r="D3945" s="210"/>
      <c r="E3945" s="209"/>
      <c r="F3945" s="211"/>
      <c r="G3945" s="218">
        <f t="shared" si="61"/>
        <v>0</v>
      </c>
      <c r="H3945" s="282"/>
    </row>
    <row r="3946" spans="1:8" ht="21.6" customHeight="1" thickBot="1">
      <c r="A3946" s="286"/>
      <c r="B3946" s="280"/>
      <c r="C3946" s="209"/>
      <c r="D3946" s="210"/>
      <c r="E3946" s="209"/>
      <c r="F3946" s="211"/>
      <c r="G3946" s="218">
        <f t="shared" si="61"/>
        <v>0</v>
      </c>
      <c r="H3946" s="282"/>
    </row>
    <row r="3947" spans="1:8" ht="21.6" customHeight="1" thickBot="1">
      <c r="A3947" s="286"/>
      <c r="B3947" s="280"/>
      <c r="C3947" s="209"/>
      <c r="D3947" s="210"/>
      <c r="E3947" s="209"/>
      <c r="F3947" s="211"/>
      <c r="G3947" s="218">
        <f t="shared" si="61"/>
        <v>0</v>
      </c>
      <c r="H3947" s="282"/>
    </row>
    <row r="3948" spans="1:8" ht="21.6" customHeight="1" thickBot="1">
      <c r="A3948" s="286"/>
      <c r="B3948" s="280"/>
      <c r="C3948" s="209"/>
      <c r="D3948" s="210"/>
      <c r="E3948" s="209"/>
      <c r="F3948" s="211"/>
      <c r="G3948" s="218">
        <f t="shared" si="61"/>
        <v>0</v>
      </c>
      <c r="H3948" s="282"/>
    </row>
    <row r="3949" spans="1:8" ht="21.6" customHeight="1" thickBot="1">
      <c r="A3949" s="286"/>
      <c r="B3949" s="280"/>
      <c r="C3949" s="209"/>
      <c r="D3949" s="210"/>
      <c r="E3949" s="209"/>
      <c r="F3949" s="211"/>
      <c r="G3949" s="218">
        <f t="shared" si="61"/>
        <v>0</v>
      </c>
      <c r="H3949" s="282"/>
    </row>
    <row r="3950" spans="1:8" ht="21.6" customHeight="1" thickBot="1">
      <c r="A3950" s="286"/>
      <c r="B3950" s="280"/>
      <c r="C3950" s="209"/>
      <c r="D3950" s="210"/>
      <c r="E3950" s="209"/>
      <c r="F3950" s="211"/>
      <c r="G3950" s="218">
        <f t="shared" si="61"/>
        <v>0</v>
      </c>
      <c r="H3950" s="282"/>
    </row>
    <row r="3951" spans="1:8" ht="21.6" customHeight="1" thickBot="1">
      <c r="A3951" s="286"/>
      <c r="B3951" s="280"/>
      <c r="C3951" s="209"/>
      <c r="D3951" s="210"/>
      <c r="E3951" s="209"/>
      <c r="F3951" s="211"/>
      <c r="G3951" s="218">
        <f t="shared" si="61"/>
        <v>0</v>
      </c>
      <c r="H3951" s="282"/>
    </row>
    <row r="3952" spans="1:8" ht="21.6" customHeight="1" thickBot="1">
      <c r="A3952" s="286"/>
      <c r="B3952" s="280"/>
      <c r="C3952" s="220"/>
      <c r="D3952" s="221"/>
      <c r="E3952" s="220"/>
      <c r="F3952" s="222"/>
      <c r="G3952" s="224">
        <f t="shared" si="61"/>
        <v>0</v>
      </c>
      <c r="H3952" s="282"/>
    </row>
    <row r="3953" spans="1:8" ht="22.2" customHeight="1" thickTop="1" thickBot="1">
      <c r="A3953" s="312">
        <v>198</v>
      </c>
      <c r="B3953" s="309"/>
      <c r="C3953" s="225">
        <v>1</v>
      </c>
      <c r="D3953" s="226"/>
      <c r="E3953" s="225"/>
      <c r="F3953" s="227"/>
      <c r="G3953" s="228">
        <f t="shared" si="61"/>
        <v>0</v>
      </c>
      <c r="H3953" s="311">
        <f>IFERROR((SUM(G3953:G3972)*(B3953/COUNTA(F3953:F3972))),0)</f>
        <v>0</v>
      </c>
    </row>
    <row r="3954" spans="1:8" ht="21.6" customHeight="1" thickBot="1">
      <c r="A3954" s="313"/>
      <c r="B3954" s="280"/>
      <c r="C3954" s="209">
        <v>2</v>
      </c>
      <c r="D3954" s="210"/>
      <c r="E3954" s="209"/>
      <c r="F3954" s="211"/>
      <c r="G3954" s="229">
        <f t="shared" si="61"/>
        <v>0</v>
      </c>
      <c r="H3954" s="311"/>
    </row>
    <row r="3955" spans="1:8" ht="21.6" customHeight="1" thickBot="1">
      <c r="A3955" s="313"/>
      <c r="B3955" s="280"/>
      <c r="C3955" s="209"/>
      <c r="D3955" s="210"/>
      <c r="E3955" s="209"/>
      <c r="F3955" s="211"/>
      <c r="G3955" s="229">
        <f t="shared" si="61"/>
        <v>0</v>
      </c>
      <c r="H3955" s="311"/>
    </row>
    <row r="3956" spans="1:8" ht="21.6" customHeight="1" thickBot="1">
      <c r="A3956" s="313"/>
      <c r="B3956" s="280"/>
      <c r="C3956" s="209"/>
      <c r="D3956" s="210"/>
      <c r="E3956" s="209"/>
      <c r="F3956" s="211"/>
      <c r="G3956" s="229">
        <f t="shared" si="61"/>
        <v>0</v>
      </c>
      <c r="H3956" s="311"/>
    </row>
    <row r="3957" spans="1:8" ht="21.6" customHeight="1" thickBot="1">
      <c r="A3957" s="313"/>
      <c r="B3957" s="280"/>
      <c r="C3957" s="209"/>
      <c r="D3957" s="210"/>
      <c r="E3957" s="209"/>
      <c r="F3957" s="211"/>
      <c r="G3957" s="229">
        <f t="shared" si="61"/>
        <v>0</v>
      </c>
      <c r="H3957" s="311"/>
    </row>
    <row r="3958" spans="1:8" ht="21.6" customHeight="1" thickBot="1">
      <c r="A3958" s="313"/>
      <c r="B3958" s="280"/>
      <c r="C3958" s="209"/>
      <c r="D3958" s="210"/>
      <c r="E3958" s="209"/>
      <c r="F3958" s="211"/>
      <c r="G3958" s="229">
        <f t="shared" si="61"/>
        <v>0</v>
      </c>
      <c r="H3958" s="311"/>
    </row>
    <row r="3959" spans="1:8" ht="21.6" customHeight="1" thickBot="1">
      <c r="A3959" s="313"/>
      <c r="B3959" s="280"/>
      <c r="C3959" s="209"/>
      <c r="D3959" s="210"/>
      <c r="E3959" s="209"/>
      <c r="F3959" s="211"/>
      <c r="G3959" s="229">
        <f t="shared" si="61"/>
        <v>0</v>
      </c>
      <c r="H3959" s="311"/>
    </row>
    <row r="3960" spans="1:8" ht="21.6" customHeight="1" thickBot="1">
      <c r="A3960" s="313"/>
      <c r="B3960" s="280"/>
      <c r="C3960" s="209"/>
      <c r="D3960" s="210"/>
      <c r="E3960" s="209"/>
      <c r="F3960" s="211"/>
      <c r="G3960" s="229">
        <f t="shared" si="61"/>
        <v>0</v>
      </c>
      <c r="H3960" s="311"/>
    </row>
    <row r="3961" spans="1:8" ht="21.6" customHeight="1" thickBot="1">
      <c r="A3961" s="313"/>
      <c r="B3961" s="280"/>
      <c r="C3961" s="209"/>
      <c r="D3961" s="210"/>
      <c r="E3961" s="209"/>
      <c r="F3961" s="211"/>
      <c r="G3961" s="229">
        <f t="shared" si="61"/>
        <v>0</v>
      </c>
      <c r="H3961" s="311"/>
    </row>
    <row r="3962" spans="1:8" ht="21.6" customHeight="1" thickBot="1">
      <c r="A3962" s="313"/>
      <c r="B3962" s="280"/>
      <c r="C3962" s="209"/>
      <c r="D3962" s="210"/>
      <c r="E3962" s="209"/>
      <c r="F3962" s="211"/>
      <c r="G3962" s="229">
        <f t="shared" si="61"/>
        <v>0</v>
      </c>
      <c r="H3962" s="311"/>
    </row>
    <row r="3963" spans="1:8" ht="21.6" customHeight="1" thickBot="1">
      <c r="A3963" s="313"/>
      <c r="B3963" s="280"/>
      <c r="C3963" s="209"/>
      <c r="D3963" s="210"/>
      <c r="E3963" s="209"/>
      <c r="F3963" s="211"/>
      <c r="G3963" s="229">
        <f t="shared" si="61"/>
        <v>0</v>
      </c>
      <c r="H3963" s="311"/>
    </row>
    <row r="3964" spans="1:8" ht="21.6" customHeight="1" thickBot="1">
      <c r="A3964" s="313"/>
      <c r="B3964" s="280"/>
      <c r="C3964" s="209"/>
      <c r="D3964" s="210"/>
      <c r="E3964" s="209"/>
      <c r="F3964" s="211"/>
      <c r="G3964" s="229">
        <f t="shared" si="61"/>
        <v>0</v>
      </c>
      <c r="H3964" s="311"/>
    </row>
    <row r="3965" spans="1:8" ht="21.6" customHeight="1" thickBot="1">
      <c r="A3965" s="313"/>
      <c r="B3965" s="280"/>
      <c r="C3965" s="209"/>
      <c r="D3965" s="210"/>
      <c r="E3965" s="209"/>
      <c r="F3965" s="211"/>
      <c r="G3965" s="229">
        <f t="shared" si="61"/>
        <v>0</v>
      </c>
      <c r="H3965" s="311"/>
    </row>
    <row r="3966" spans="1:8" ht="21.6" customHeight="1" thickBot="1">
      <c r="A3966" s="313"/>
      <c r="B3966" s="280"/>
      <c r="C3966" s="209"/>
      <c r="D3966" s="210"/>
      <c r="E3966" s="209"/>
      <c r="F3966" s="211"/>
      <c r="G3966" s="229">
        <f t="shared" si="61"/>
        <v>0</v>
      </c>
      <c r="H3966" s="311"/>
    </row>
    <row r="3967" spans="1:8" ht="21.6" customHeight="1" thickBot="1">
      <c r="A3967" s="313"/>
      <c r="B3967" s="280"/>
      <c r="C3967" s="209"/>
      <c r="D3967" s="210"/>
      <c r="E3967" s="209"/>
      <c r="F3967" s="211"/>
      <c r="G3967" s="229">
        <f t="shared" si="61"/>
        <v>0</v>
      </c>
      <c r="H3967" s="311"/>
    </row>
    <row r="3968" spans="1:8" ht="21.6" customHeight="1" thickBot="1">
      <c r="A3968" s="313"/>
      <c r="B3968" s="280"/>
      <c r="C3968" s="209"/>
      <c r="D3968" s="210"/>
      <c r="E3968" s="209"/>
      <c r="F3968" s="211"/>
      <c r="G3968" s="229">
        <f t="shared" si="61"/>
        <v>0</v>
      </c>
      <c r="H3968" s="311"/>
    </row>
    <row r="3969" spans="1:8" ht="21.6" customHeight="1" thickBot="1">
      <c r="A3969" s="313"/>
      <c r="B3969" s="280"/>
      <c r="C3969" s="209"/>
      <c r="D3969" s="210"/>
      <c r="E3969" s="209"/>
      <c r="F3969" s="211"/>
      <c r="G3969" s="229">
        <f t="shared" si="61"/>
        <v>0</v>
      </c>
      <c r="H3969" s="311"/>
    </row>
    <row r="3970" spans="1:8" ht="21.6" customHeight="1" thickBot="1">
      <c r="A3970" s="313"/>
      <c r="B3970" s="280"/>
      <c r="C3970" s="209"/>
      <c r="D3970" s="210"/>
      <c r="E3970" s="209"/>
      <c r="F3970" s="211"/>
      <c r="G3970" s="229">
        <f t="shared" si="61"/>
        <v>0</v>
      </c>
      <c r="H3970" s="311"/>
    </row>
    <row r="3971" spans="1:8" ht="21.6" customHeight="1" thickBot="1">
      <c r="A3971" s="313"/>
      <c r="B3971" s="280"/>
      <c r="C3971" s="209"/>
      <c r="D3971" s="210"/>
      <c r="E3971" s="209"/>
      <c r="F3971" s="211"/>
      <c r="G3971" s="229">
        <f t="shared" si="61"/>
        <v>0</v>
      </c>
      <c r="H3971" s="311"/>
    </row>
    <row r="3972" spans="1:8" ht="21.6" customHeight="1" thickBot="1">
      <c r="A3972" s="314"/>
      <c r="B3972" s="310"/>
      <c r="C3972" s="230"/>
      <c r="D3972" s="231"/>
      <c r="E3972" s="230"/>
      <c r="F3972" s="232"/>
      <c r="G3972" s="233">
        <f t="shared" si="61"/>
        <v>0</v>
      </c>
      <c r="H3972" s="311"/>
    </row>
    <row r="3973" spans="1:8" ht="22.2" customHeight="1" thickTop="1" thickBot="1">
      <c r="A3973" s="283">
        <v>199</v>
      </c>
      <c r="B3973" s="280"/>
      <c r="C3973" s="223">
        <v>1</v>
      </c>
      <c r="D3973" s="234"/>
      <c r="E3973" s="223"/>
      <c r="F3973" s="235"/>
      <c r="G3973" s="236">
        <f t="shared" si="61"/>
        <v>0</v>
      </c>
      <c r="H3973" s="282">
        <f>IFERROR((SUM(G3973:G3992)*(B3973/COUNTA(F3973:F3992))),0)</f>
        <v>0</v>
      </c>
    </row>
    <row r="3974" spans="1:8" ht="21.6" customHeight="1" thickBot="1">
      <c r="A3974" s="283"/>
      <c r="B3974" s="280"/>
      <c r="C3974" s="209">
        <v>2</v>
      </c>
      <c r="D3974" s="210"/>
      <c r="E3974" s="209"/>
      <c r="F3974" s="211"/>
      <c r="G3974" s="218">
        <f t="shared" si="61"/>
        <v>0</v>
      </c>
      <c r="H3974" s="282"/>
    </row>
    <row r="3975" spans="1:8" ht="21.6" customHeight="1" thickBot="1">
      <c r="A3975" s="283"/>
      <c r="B3975" s="280"/>
      <c r="C3975" s="209"/>
      <c r="D3975" s="210"/>
      <c r="E3975" s="209"/>
      <c r="F3975" s="211"/>
      <c r="G3975" s="218">
        <f t="shared" si="61"/>
        <v>0</v>
      </c>
      <c r="H3975" s="282"/>
    </row>
    <row r="3976" spans="1:8" ht="21.6" customHeight="1" thickBot="1">
      <c r="A3976" s="283"/>
      <c r="B3976" s="280"/>
      <c r="C3976" s="209"/>
      <c r="D3976" s="210"/>
      <c r="E3976" s="209"/>
      <c r="F3976" s="211"/>
      <c r="G3976" s="218">
        <f t="shared" si="61"/>
        <v>0</v>
      </c>
      <c r="H3976" s="282"/>
    </row>
    <row r="3977" spans="1:8" ht="21.6" customHeight="1" thickBot="1">
      <c r="A3977" s="283"/>
      <c r="B3977" s="280"/>
      <c r="C3977" s="209"/>
      <c r="D3977" s="210"/>
      <c r="E3977" s="209"/>
      <c r="F3977" s="211"/>
      <c r="G3977" s="218">
        <f t="shared" si="61"/>
        <v>0</v>
      </c>
      <c r="H3977" s="282"/>
    </row>
    <row r="3978" spans="1:8" ht="21.6" customHeight="1" thickBot="1">
      <c r="A3978" s="283"/>
      <c r="B3978" s="280"/>
      <c r="C3978" s="209"/>
      <c r="D3978" s="210"/>
      <c r="E3978" s="209"/>
      <c r="F3978" s="211"/>
      <c r="G3978" s="218">
        <f t="shared" si="61"/>
        <v>0</v>
      </c>
      <c r="H3978" s="282"/>
    </row>
    <row r="3979" spans="1:8" ht="21.6" customHeight="1" thickBot="1">
      <c r="A3979" s="283"/>
      <c r="B3979" s="280"/>
      <c r="C3979" s="209"/>
      <c r="D3979" s="210"/>
      <c r="E3979" s="209"/>
      <c r="F3979" s="211"/>
      <c r="G3979" s="218">
        <f t="shared" si="61"/>
        <v>0</v>
      </c>
      <c r="H3979" s="282"/>
    </row>
    <row r="3980" spans="1:8" ht="21.6" customHeight="1" thickBot="1">
      <c r="A3980" s="283"/>
      <c r="B3980" s="280"/>
      <c r="C3980" s="209"/>
      <c r="D3980" s="210"/>
      <c r="E3980" s="209"/>
      <c r="F3980" s="211"/>
      <c r="G3980" s="218">
        <f t="shared" si="61"/>
        <v>0</v>
      </c>
      <c r="H3980" s="282"/>
    </row>
    <row r="3981" spans="1:8" ht="21.6" customHeight="1" thickBot="1">
      <c r="A3981" s="283"/>
      <c r="B3981" s="280"/>
      <c r="C3981" s="209"/>
      <c r="D3981" s="210"/>
      <c r="E3981" s="209"/>
      <c r="F3981" s="211"/>
      <c r="G3981" s="218">
        <f t="shared" ref="G3981:G4044" si="62">IF($E3981=$K$13,0.1466*(($F3981*7/22)^0.7187),IF($E3981=$K$14,0.49522*((($F3981*7/22)^2)^0.8726),IF($E3981=$K$15,0.17446*((($F3981*7/22)^2)^1.0437),IF($E3981=$K$16,0.2425*((($F3981*7/22)^2)^1.0751)))))*1.27*0.47*(44/12)</f>
        <v>0</v>
      </c>
      <c r="H3981" s="282"/>
    </row>
    <row r="3982" spans="1:8" ht="21.6" customHeight="1" thickBot="1">
      <c r="A3982" s="283"/>
      <c r="B3982" s="280"/>
      <c r="C3982" s="209"/>
      <c r="D3982" s="210"/>
      <c r="E3982" s="209"/>
      <c r="F3982" s="211"/>
      <c r="G3982" s="218">
        <f t="shared" si="62"/>
        <v>0</v>
      </c>
      <c r="H3982" s="282"/>
    </row>
    <row r="3983" spans="1:8" ht="21.6" customHeight="1" thickBot="1">
      <c r="A3983" s="283"/>
      <c r="B3983" s="280"/>
      <c r="C3983" s="209"/>
      <c r="D3983" s="210"/>
      <c r="E3983" s="209"/>
      <c r="F3983" s="211"/>
      <c r="G3983" s="218">
        <f t="shared" si="62"/>
        <v>0</v>
      </c>
      <c r="H3983" s="282"/>
    </row>
    <row r="3984" spans="1:8" ht="21.6" customHeight="1" thickBot="1">
      <c r="A3984" s="283"/>
      <c r="B3984" s="280"/>
      <c r="C3984" s="209"/>
      <c r="D3984" s="210"/>
      <c r="E3984" s="209"/>
      <c r="F3984" s="211"/>
      <c r="G3984" s="218">
        <f t="shared" si="62"/>
        <v>0</v>
      </c>
      <c r="H3984" s="282"/>
    </row>
    <row r="3985" spans="1:8" ht="21.6" customHeight="1" thickBot="1">
      <c r="A3985" s="283"/>
      <c r="B3985" s="280"/>
      <c r="C3985" s="209"/>
      <c r="D3985" s="210"/>
      <c r="E3985" s="209"/>
      <c r="F3985" s="211"/>
      <c r="G3985" s="218">
        <f t="shared" si="62"/>
        <v>0</v>
      </c>
      <c r="H3985" s="282"/>
    </row>
    <row r="3986" spans="1:8" ht="21.6" customHeight="1" thickBot="1">
      <c r="A3986" s="283"/>
      <c r="B3986" s="280"/>
      <c r="C3986" s="209"/>
      <c r="D3986" s="210"/>
      <c r="E3986" s="209"/>
      <c r="F3986" s="211"/>
      <c r="G3986" s="218">
        <f t="shared" si="62"/>
        <v>0</v>
      </c>
      <c r="H3986" s="282"/>
    </row>
    <row r="3987" spans="1:8" ht="21.6" customHeight="1" thickBot="1">
      <c r="A3987" s="283"/>
      <c r="B3987" s="280"/>
      <c r="C3987" s="209"/>
      <c r="D3987" s="210"/>
      <c r="E3987" s="209"/>
      <c r="F3987" s="211"/>
      <c r="G3987" s="218">
        <f t="shared" si="62"/>
        <v>0</v>
      </c>
      <c r="H3987" s="282"/>
    </row>
    <row r="3988" spans="1:8" ht="21.6" customHeight="1" thickBot="1">
      <c r="A3988" s="283"/>
      <c r="B3988" s="280"/>
      <c r="C3988" s="209"/>
      <c r="D3988" s="210"/>
      <c r="E3988" s="209"/>
      <c r="F3988" s="211"/>
      <c r="G3988" s="218">
        <f t="shared" si="62"/>
        <v>0</v>
      </c>
      <c r="H3988" s="282"/>
    </row>
    <row r="3989" spans="1:8" ht="21.6" customHeight="1" thickBot="1">
      <c r="A3989" s="283"/>
      <c r="B3989" s="280"/>
      <c r="C3989" s="209"/>
      <c r="D3989" s="210"/>
      <c r="E3989" s="209"/>
      <c r="F3989" s="211"/>
      <c r="G3989" s="218">
        <f t="shared" si="62"/>
        <v>0</v>
      </c>
      <c r="H3989" s="282"/>
    </row>
    <row r="3990" spans="1:8" ht="21.6" customHeight="1" thickBot="1">
      <c r="A3990" s="283"/>
      <c r="B3990" s="280"/>
      <c r="C3990" s="209"/>
      <c r="D3990" s="210"/>
      <c r="E3990" s="209"/>
      <c r="F3990" s="211"/>
      <c r="G3990" s="218">
        <f t="shared" si="62"/>
        <v>0</v>
      </c>
      <c r="H3990" s="282"/>
    </row>
    <row r="3991" spans="1:8" ht="21.6" customHeight="1" thickBot="1">
      <c r="A3991" s="283"/>
      <c r="B3991" s="280"/>
      <c r="C3991" s="209"/>
      <c r="D3991" s="210"/>
      <c r="E3991" s="209"/>
      <c r="F3991" s="211"/>
      <c r="G3991" s="218">
        <f t="shared" si="62"/>
        <v>0</v>
      </c>
      <c r="H3991" s="282"/>
    </row>
    <row r="3992" spans="1:8" ht="21.6" customHeight="1" thickBot="1">
      <c r="A3992" s="283"/>
      <c r="B3992" s="280"/>
      <c r="C3992" s="220"/>
      <c r="D3992" s="221"/>
      <c r="E3992" s="220"/>
      <c r="F3992" s="222"/>
      <c r="G3992" s="224">
        <f t="shared" si="62"/>
        <v>0</v>
      </c>
      <c r="H3992" s="282"/>
    </row>
    <row r="3993" spans="1:8" ht="22.2" customHeight="1" thickTop="1" thickBot="1">
      <c r="A3993" s="312">
        <v>200</v>
      </c>
      <c r="B3993" s="309"/>
      <c r="C3993" s="225">
        <v>1</v>
      </c>
      <c r="D3993" s="226"/>
      <c r="E3993" s="225"/>
      <c r="F3993" s="227"/>
      <c r="G3993" s="228">
        <f t="shared" si="62"/>
        <v>0</v>
      </c>
      <c r="H3993" s="311">
        <f>IFERROR((SUM(G3993:G4012)*(B3993/COUNTA(F3993:F4012))),0)</f>
        <v>0</v>
      </c>
    </row>
    <row r="3994" spans="1:8" ht="21.6" customHeight="1" thickBot="1">
      <c r="A3994" s="313"/>
      <c r="B3994" s="280"/>
      <c r="C3994" s="209">
        <v>2</v>
      </c>
      <c r="D3994" s="210"/>
      <c r="E3994" s="209"/>
      <c r="F3994" s="211"/>
      <c r="G3994" s="229">
        <f t="shared" si="62"/>
        <v>0</v>
      </c>
      <c r="H3994" s="311"/>
    </row>
    <row r="3995" spans="1:8" ht="21.6" customHeight="1" thickBot="1">
      <c r="A3995" s="313"/>
      <c r="B3995" s="280"/>
      <c r="C3995" s="209"/>
      <c r="D3995" s="210"/>
      <c r="E3995" s="209"/>
      <c r="F3995" s="211"/>
      <c r="G3995" s="229">
        <f t="shared" si="62"/>
        <v>0</v>
      </c>
      <c r="H3995" s="311"/>
    </row>
    <row r="3996" spans="1:8" ht="21.6" customHeight="1" thickBot="1">
      <c r="A3996" s="313"/>
      <c r="B3996" s="280"/>
      <c r="C3996" s="209"/>
      <c r="D3996" s="210"/>
      <c r="E3996" s="209"/>
      <c r="F3996" s="211"/>
      <c r="G3996" s="229">
        <f t="shared" si="62"/>
        <v>0</v>
      </c>
      <c r="H3996" s="311"/>
    </row>
    <row r="3997" spans="1:8" ht="21.6" customHeight="1" thickBot="1">
      <c r="A3997" s="313"/>
      <c r="B3997" s="280"/>
      <c r="C3997" s="209"/>
      <c r="D3997" s="210"/>
      <c r="E3997" s="209"/>
      <c r="F3997" s="211"/>
      <c r="G3997" s="229">
        <f t="shared" si="62"/>
        <v>0</v>
      </c>
      <c r="H3997" s="311"/>
    </row>
    <row r="3998" spans="1:8" ht="21.6" customHeight="1" thickBot="1">
      <c r="A3998" s="313"/>
      <c r="B3998" s="280"/>
      <c r="C3998" s="209"/>
      <c r="D3998" s="210"/>
      <c r="E3998" s="209"/>
      <c r="F3998" s="211"/>
      <c r="G3998" s="229">
        <f t="shared" si="62"/>
        <v>0</v>
      </c>
      <c r="H3998" s="311"/>
    </row>
    <row r="3999" spans="1:8" ht="21.6" customHeight="1" thickBot="1">
      <c r="A3999" s="313"/>
      <c r="B3999" s="280"/>
      <c r="C3999" s="209"/>
      <c r="D3999" s="210"/>
      <c r="E3999" s="209"/>
      <c r="F3999" s="211"/>
      <c r="G3999" s="229">
        <f t="shared" si="62"/>
        <v>0</v>
      </c>
      <c r="H3999" s="311"/>
    </row>
    <row r="4000" spans="1:8" ht="21.6" customHeight="1" thickBot="1">
      <c r="A4000" s="313"/>
      <c r="B4000" s="280"/>
      <c r="C4000" s="209"/>
      <c r="D4000" s="210"/>
      <c r="E4000" s="209"/>
      <c r="F4000" s="211"/>
      <c r="G4000" s="229">
        <f t="shared" si="62"/>
        <v>0</v>
      </c>
      <c r="H4000" s="311"/>
    </row>
    <row r="4001" spans="1:8" ht="21.6" customHeight="1" thickBot="1">
      <c r="A4001" s="313"/>
      <c r="B4001" s="280"/>
      <c r="C4001" s="209"/>
      <c r="D4001" s="210"/>
      <c r="E4001" s="209"/>
      <c r="F4001" s="211"/>
      <c r="G4001" s="229">
        <f t="shared" si="62"/>
        <v>0</v>
      </c>
      <c r="H4001" s="311"/>
    </row>
    <row r="4002" spans="1:8" ht="21.6" customHeight="1" thickBot="1">
      <c r="A4002" s="313"/>
      <c r="B4002" s="280"/>
      <c r="C4002" s="209"/>
      <c r="D4002" s="210"/>
      <c r="E4002" s="209"/>
      <c r="F4002" s="211"/>
      <c r="G4002" s="229">
        <f t="shared" si="62"/>
        <v>0</v>
      </c>
      <c r="H4002" s="311"/>
    </row>
    <row r="4003" spans="1:8" ht="21.6" customHeight="1" thickBot="1">
      <c r="A4003" s="313"/>
      <c r="B4003" s="280"/>
      <c r="C4003" s="209"/>
      <c r="D4003" s="210"/>
      <c r="E4003" s="209"/>
      <c r="F4003" s="211"/>
      <c r="G4003" s="229">
        <f t="shared" si="62"/>
        <v>0</v>
      </c>
      <c r="H4003" s="311"/>
    </row>
    <row r="4004" spans="1:8" ht="21.6" customHeight="1" thickBot="1">
      <c r="A4004" s="313"/>
      <c r="B4004" s="280"/>
      <c r="C4004" s="209"/>
      <c r="D4004" s="210"/>
      <c r="E4004" s="209"/>
      <c r="F4004" s="211"/>
      <c r="G4004" s="229">
        <f t="shared" si="62"/>
        <v>0</v>
      </c>
      <c r="H4004" s="311"/>
    </row>
    <row r="4005" spans="1:8" ht="21.6" customHeight="1" thickBot="1">
      <c r="A4005" s="313"/>
      <c r="B4005" s="280"/>
      <c r="C4005" s="209"/>
      <c r="D4005" s="210"/>
      <c r="E4005" s="209"/>
      <c r="F4005" s="211"/>
      <c r="G4005" s="229">
        <f t="shared" si="62"/>
        <v>0</v>
      </c>
      <c r="H4005" s="311"/>
    </row>
    <row r="4006" spans="1:8" ht="21.6" customHeight="1" thickBot="1">
      <c r="A4006" s="313"/>
      <c r="B4006" s="280"/>
      <c r="C4006" s="209"/>
      <c r="D4006" s="210"/>
      <c r="E4006" s="209"/>
      <c r="F4006" s="211"/>
      <c r="G4006" s="229">
        <f t="shared" si="62"/>
        <v>0</v>
      </c>
      <c r="H4006" s="311"/>
    </row>
    <row r="4007" spans="1:8" ht="21.6" customHeight="1" thickBot="1">
      <c r="A4007" s="313"/>
      <c r="B4007" s="280"/>
      <c r="C4007" s="209"/>
      <c r="D4007" s="210"/>
      <c r="E4007" s="209"/>
      <c r="F4007" s="211"/>
      <c r="G4007" s="229">
        <f t="shared" si="62"/>
        <v>0</v>
      </c>
      <c r="H4007" s="311"/>
    </row>
    <row r="4008" spans="1:8" ht="21.6" customHeight="1" thickBot="1">
      <c r="A4008" s="313"/>
      <c r="B4008" s="280"/>
      <c r="C4008" s="209"/>
      <c r="D4008" s="210"/>
      <c r="E4008" s="209"/>
      <c r="F4008" s="211"/>
      <c r="G4008" s="229">
        <f t="shared" si="62"/>
        <v>0</v>
      </c>
      <c r="H4008" s="311"/>
    </row>
    <row r="4009" spans="1:8" ht="21.6" customHeight="1" thickBot="1">
      <c r="A4009" s="313"/>
      <c r="B4009" s="280"/>
      <c r="C4009" s="209"/>
      <c r="D4009" s="210"/>
      <c r="E4009" s="209"/>
      <c r="F4009" s="211"/>
      <c r="G4009" s="229">
        <f t="shared" si="62"/>
        <v>0</v>
      </c>
      <c r="H4009" s="311"/>
    </row>
    <row r="4010" spans="1:8" ht="21.6" customHeight="1" thickBot="1">
      <c r="A4010" s="313"/>
      <c r="B4010" s="280"/>
      <c r="C4010" s="209"/>
      <c r="D4010" s="210"/>
      <c r="E4010" s="209"/>
      <c r="F4010" s="211"/>
      <c r="G4010" s="229">
        <f t="shared" si="62"/>
        <v>0</v>
      </c>
      <c r="H4010" s="311"/>
    </row>
    <row r="4011" spans="1:8" ht="21.6" customHeight="1" thickBot="1">
      <c r="A4011" s="313"/>
      <c r="B4011" s="280"/>
      <c r="C4011" s="209"/>
      <c r="D4011" s="210"/>
      <c r="E4011" s="209"/>
      <c r="F4011" s="211"/>
      <c r="G4011" s="229">
        <f t="shared" si="62"/>
        <v>0</v>
      </c>
      <c r="H4011" s="311"/>
    </row>
    <row r="4012" spans="1:8" ht="21.6" customHeight="1" thickBot="1">
      <c r="A4012" s="314"/>
      <c r="B4012" s="310"/>
      <c r="C4012" s="230"/>
      <c r="D4012" s="231"/>
      <c r="E4012" s="230"/>
      <c r="F4012" s="232"/>
      <c r="G4012" s="233">
        <f t="shared" si="62"/>
        <v>0</v>
      </c>
      <c r="H4012" s="311"/>
    </row>
    <row r="4013" spans="1:8" ht="22.2" customHeight="1" thickTop="1" thickBot="1">
      <c r="A4013" s="286">
        <v>201</v>
      </c>
      <c r="B4013" s="280"/>
      <c r="C4013" s="223">
        <v>1</v>
      </c>
      <c r="D4013" s="234"/>
      <c r="E4013" s="223"/>
      <c r="F4013" s="235"/>
      <c r="G4013" s="236">
        <f t="shared" si="62"/>
        <v>0</v>
      </c>
      <c r="H4013" s="282">
        <f>IFERROR((SUM(G4013:G4032)*(B4013/COUNTA(F4013:F4032))),0)</f>
        <v>0</v>
      </c>
    </row>
    <row r="4014" spans="1:8" ht="21.6" customHeight="1" thickBot="1">
      <c r="A4014" s="286"/>
      <c r="B4014" s="280"/>
      <c r="C4014" s="209">
        <v>2</v>
      </c>
      <c r="D4014" s="210"/>
      <c r="E4014" s="209"/>
      <c r="F4014" s="211"/>
      <c r="G4014" s="218">
        <f t="shared" si="62"/>
        <v>0</v>
      </c>
      <c r="H4014" s="282"/>
    </row>
    <row r="4015" spans="1:8" ht="21.6" customHeight="1" thickBot="1">
      <c r="A4015" s="286"/>
      <c r="B4015" s="280"/>
      <c r="C4015" s="209"/>
      <c r="D4015" s="210"/>
      <c r="E4015" s="209"/>
      <c r="F4015" s="211"/>
      <c r="G4015" s="218">
        <f t="shared" si="62"/>
        <v>0</v>
      </c>
      <c r="H4015" s="282"/>
    </row>
    <row r="4016" spans="1:8" ht="21.6" customHeight="1" thickBot="1">
      <c r="A4016" s="286"/>
      <c r="B4016" s="280"/>
      <c r="C4016" s="209"/>
      <c r="D4016" s="210"/>
      <c r="E4016" s="209"/>
      <c r="F4016" s="211"/>
      <c r="G4016" s="218">
        <f t="shared" si="62"/>
        <v>0</v>
      </c>
      <c r="H4016" s="282"/>
    </row>
    <row r="4017" spans="1:8" ht="21.6" customHeight="1" thickBot="1">
      <c r="A4017" s="286"/>
      <c r="B4017" s="280"/>
      <c r="C4017" s="209"/>
      <c r="D4017" s="210"/>
      <c r="E4017" s="209"/>
      <c r="F4017" s="211"/>
      <c r="G4017" s="218">
        <f t="shared" si="62"/>
        <v>0</v>
      </c>
      <c r="H4017" s="282"/>
    </row>
    <row r="4018" spans="1:8" ht="21.6" customHeight="1" thickBot="1">
      <c r="A4018" s="286"/>
      <c r="B4018" s="280"/>
      <c r="C4018" s="209"/>
      <c r="D4018" s="210"/>
      <c r="E4018" s="209"/>
      <c r="F4018" s="211"/>
      <c r="G4018" s="218">
        <f t="shared" si="62"/>
        <v>0</v>
      </c>
      <c r="H4018" s="282"/>
    </row>
    <row r="4019" spans="1:8" ht="21.6" customHeight="1" thickBot="1">
      <c r="A4019" s="286"/>
      <c r="B4019" s="280"/>
      <c r="C4019" s="209"/>
      <c r="D4019" s="210"/>
      <c r="E4019" s="209"/>
      <c r="F4019" s="211"/>
      <c r="G4019" s="218">
        <f t="shared" si="62"/>
        <v>0</v>
      </c>
      <c r="H4019" s="282"/>
    </row>
    <row r="4020" spans="1:8" ht="21.6" customHeight="1" thickBot="1">
      <c r="A4020" s="286"/>
      <c r="B4020" s="280"/>
      <c r="C4020" s="209"/>
      <c r="D4020" s="210"/>
      <c r="E4020" s="209"/>
      <c r="F4020" s="211"/>
      <c r="G4020" s="218">
        <f t="shared" si="62"/>
        <v>0</v>
      </c>
      <c r="H4020" s="282"/>
    </row>
    <row r="4021" spans="1:8" ht="21.6" customHeight="1" thickBot="1">
      <c r="A4021" s="286"/>
      <c r="B4021" s="280"/>
      <c r="C4021" s="209"/>
      <c r="D4021" s="210"/>
      <c r="E4021" s="209"/>
      <c r="F4021" s="211"/>
      <c r="G4021" s="218">
        <f t="shared" si="62"/>
        <v>0</v>
      </c>
      <c r="H4021" s="282"/>
    </row>
    <row r="4022" spans="1:8" ht="21.6" customHeight="1" thickBot="1">
      <c r="A4022" s="286"/>
      <c r="B4022" s="280"/>
      <c r="C4022" s="209"/>
      <c r="D4022" s="210"/>
      <c r="E4022" s="209"/>
      <c r="F4022" s="211"/>
      <c r="G4022" s="218">
        <f t="shared" si="62"/>
        <v>0</v>
      </c>
      <c r="H4022" s="282"/>
    </row>
    <row r="4023" spans="1:8" ht="21.6" customHeight="1" thickBot="1">
      <c r="A4023" s="286"/>
      <c r="B4023" s="280"/>
      <c r="C4023" s="209"/>
      <c r="D4023" s="210"/>
      <c r="E4023" s="209"/>
      <c r="F4023" s="211"/>
      <c r="G4023" s="218">
        <f t="shared" si="62"/>
        <v>0</v>
      </c>
      <c r="H4023" s="282"/>
    </row>
    <row r="4024" spans="1:8" ht="21.6" customHeight="1" thickBot="1">
      <c r="A4024" s="286"/>
      <c r="B4024" s="280"/>
      <c r="C4024" s="209"/>
      <c r="D4024" s="210"/>
      <c r="E4024" s="209"/>
      <c r="F4024" s="211"/>
      <c r="G4024" s="218">
        <f t="shared" si="62"/>
        <v>0</v>
      </c>
      <c r="H4024" s="282"/>
    </row>
    <row r="4025" spans="1:8" ht="21.6" customHeight="1" thickBot="1">
      <c r="A4025" s="286"/>
      <c r="B4025" s="280"/>
      <c r="C4025" s="209"/>
      <c r="D4025" s="210"/>
      <c r="E4025" s="209"/>
      <c r="F4025" s="211"/>
      <c r="G4025" s="218">
        <f t="shared" si="62"/>
        <v>0</v>
      </c>
      <c r="H4025" s="282"/>
    </row>
    <row r="4026" spans="1:8" ht="21.6" customHeight="1" thickBot="1">
      <c r="A4026" s="286"/>
      <c r="B4026" s="280"/>
      <c r="C4026" s="209"/>
      <c r="D4026" s="210"/>
      <c r="E4026" s="209"/>
      <c r="F4026" s="211"/>
      <c r="G4026" s="218">
        <f t="shared" si="62"/>
        <v>0</v>
      </c>
      <c r="H4026" s="282"/>
    </row>
    <row r="4027" spans="1:8" ht="21.6" customHeight="1" thickBot="1">
      <c r="A4027" s="286"/>
      <c r="B4027" s="280"/>
      <c r="C4027" s="209"/>
      <c r="D4027" s="210"/>
      <c r="E4027" s="209"/>
      <c r="F4027" s="211"/>
      <c r="G4027" s="218">
        <f t="shared" si="62"/>
        <v>0</v>
      </c>
      <c r="H4027" s="282"/>
    </row>
    <row r="4028" spans="1:8" ht="21.6" customHeight="1" thickBot="1">
      <c r="A4028" s="286"/>
      <c r="B4028" s="280"/>
      <c r="C4028" s="209"/>
      <c r="D4028" s="210"/>
      <c r="E4028" s="209"/>
      <c r="F4028" s="211"/>
      <c r="G4028" s="218">
        <f t="shared" si="62"/>
        <v>0</v>
      </c>
      <c r="H4028" s="282"/>
    </row>
    <row r="4029" spans="1:8" ht="21.6" customHeight="1" thickBot="1">
      <c r="A4029" s="286"/>
      <c r="B4029" s="280"/>
      <c r="C4029" s="209"/>
      <c r="D4029" s="210"/>
      <c r="E4029" s="209"/>
      <c r="F4029" s="211"/>
      <c r="G4029" s="218">
        <f t="shared" si="62"/>
        <v>0</v>
      </c>
      <c r="H4029" s="282"/>
    </row>
    <row r="4030" spans="1:8" ht="21.6" customHeight="1" thickBot="1">
      <c r="A4030" s="286"/>
      <c r="B4030" s="280"/>
      <c r="C4030" s="209"/>
      <c r="D4030" s="210"/>
      <c r="E4030" s="209"/>
      <c r="F4030" s="211"/>
      <c r="G4030" s="218">
        <f t="shared" si="62"/>
        <v>0</v>
      </c>
      <c r="H4030" s="282"/>
    </row>
    <row r="4031" spans="1:8" ht="21.6" customHeight="1" thickBot="1">
      <c r="A4031" s="286"/>
      <c r="B4031" s="280"/>
      <c r="C4031" s="209"/>
      <c r="D4031" s="210"/>
      <c r="E4031" s="209"/>
      <c r="F4031" s="211"/>
      <c r="G4031" s="218">
        <f t="shared" si="62"/>
        <v>0</v>
      </c>
      <c r="H4031" s="282"/>
    </row>
    <row r="4032" spans="1:8" ht="21.6" customHeight="1" thickBot="1">
      <c r="A4032" s="286"/>
      <c r="B4032" s="280"/>
      <c r="C4032" s="220"/>
      <c r="D4032" s="221"/>
      <c r="E4032" s="220"/>
      <c r="F4032" s="222"/>
      <c r="G4032" s="224">
        <f t="shared" si="62"/>
        <v>0</v>
      </c>
      <c r="H4032" s="282"/>
    </row>
    <row r="4033" spans="1:8" ht="22.2" customHeight="1" thickTop="1" thickBot="1">
      <c r="A4033" s="312">
        <v>202</v>
      </c>
      <c r="B4033" s="309"/>
      <c r="C4033" s="225">
        <v>1</v>
      </c>
      <c r="D4033" s="226"/>
      <c r="E4033" s="225"/>
      <c r="F4033" s="227"/>
      <c r="G4033" s="228">
        <f t="shared" si="62"/>
        <v>0</v>
      </c>
      <c r="H4033" s="311">
        <f>IFERROR((SUM(G4033:G4052)*(B4033/COUNTA(F4033:F4052))),0)</f>
        <v>0</v>
      </c>
    </row>
    <row r="4034" spans="1:8" ht="21.6" customHeight="1" thickBot="1">
      <c r="A4034" s="313"/>
      <c r="B4034" s="280"/>
      <c r="C4034" s="209">
        <v>2</v>
      </c>
      <c r="D4034" s="210"/>
      <c r="E4034" s="209"/>
      <c r="F4034" s="211"/>
      <c r="G4034" s="229">
        <f t="shared" si="62"/>
        <v>0</v>
      </c>
      <c r="H4034" s="311"/>
    </row>
    <row r="4035" spans="1:8" ht="21.6" customHeight="1" thickBot="1">
      <c r="A4035" s="313"/>
      <c r="B4035" s="280"/>
      <c r="C4035" s="209"/>
      <c r="D4035" s="210"/>
      <c r="E4035" s="209"/>
      <c r="F4035" s="211"/>
      <c r="G4035" s="229">
        <f t="shared" si="62"/>
        <v>0</v>
      </c>
      <c r="H4035" s="311"/>
    </row>
    <row r="4036" spans="1:8" ht="21.6" customHeight="1" thickBot="1">
      <c r="A4036" s="313"/>
      <c r="B4036" s="280"/>
      <c r="C4036" s="209"/>
      <c r="D4036" s="210"/>
      <c r="E4036" s="209"/>
      <c r="F4036" s="211"/>
      <c r="G4036" s="229">
        <f t="shared" si="62"/>
        <v>0</v>
      </c>
      <c r="H4036" s="311"/>
    </row>
    <row r="4037" spans="1:8" ht="21.6" customHeight="1" thickBot="1">
      <c r="A4037" s="313"/>
      <c r="B4037" s="280"/>
      <c r="C4037" s="209"/>
      <c r="D4037" s="210"/>
      <c r="E4037" s="209"/>
      <c r="F4037" s="211"/>
      <c r="G4037" s="229">
        <f t="shared" si="62"/>
        <v>0</v>
      </c>
      <c r="H4037" s="311"/>
    </row>
    <row r="4038" spans="1:8" ht="21.6" customHeight="1" thickBot="1">
      <c r="A4038" s="313"/>
      <c r="B4038" s="280"/>
      <c r="C4038" s="209"/>
      <c r="D4038" s="210"/>
      <c r="E4038" s="209"/>
      <c r="F4038" s="211"/>
      <c r="G4038" s="229">
        <f t="shared" si="62"/>
        <v>0</v>
      </c>
      <c r="H4038" s="311"/>
    </row>
    <row r="4039" spans="1:8" ht="21.6" customHeight="1" thickBot="1">
      <c r="A4039" s="313"/>
      <c r="B4039" s="280"/>
      <c r="C4039" s="209"/>
      <c r="D4039" s="210"/>
      <c r="E4039" s="209"/>
      <c r="F4039" s="211"/>
      <c r="G4039" s="229">
        <f t="shared" si="62"/>
        <v>0</v>
      </c>
      <c r="H4039" s="311"/>
    </row>
    <row r="4040" spans="1:8" ht="21.6" customHeight="1" thickBot="1">
      <c r="A4040" s="313"/>
      <c r="B4040" s="280"/>
      <c r="C4040" s="209"/>
      <c r="D4040" s="210"/>
      <c r="E4040" s="209"/>
      <c r="F4040" s="211"/>
      <c r="G4040" s="229">
        <f t="shared" si="62"/>
        <v>0</v>
      </c>
      <c r="H4040" s="311"/>
    </row>
    <row r="4041" spans="1:8" ht="21.6" customHeight="1" thickBot="1">
      <c r="A4041" s="313"/>
      <c r="B4041" s="280"/>
      <c r="C4041" s="209"/>
      <c r="D4041" s="210"/>
      <c r="E4041" s="209"/>
      <c r="F4041" s="211"/>
      <c r="G4041" s="229">
        <f t="shared" si="62"/>
        <v>0</v>
      </c>
      <c r="H4041" s="311"/>
    </row>
    <row r="4042" spans="1:8" ht="21.6" customHeight="1" thickBot="1">
      <c r="A4042" s="313"/>
      <c r="B4042" s="280"/>
      <c r="C4042" s="209"/>
      <c r="D4042" s="210"/>
      <c r="E4042" s="209"/>
      <c r="F4042" s="211"/>
      <c r="G4042" s="229">
        <f t="shared" si="62"/>
        <v>0</v>
      </c>
      <c r="H4042" s="311"/>
    </row>
    <row r="4043" spans="1:8" ht="21.6" customHeight="1" thickBot="1">
      <c r="A4043" s="313"/>
      <c r="B4043" s="280"/>
      <c r="C4043" s="209"/>
      <c r="D4043" s="210"/>
      <c r="E4043" s="209"/>
      <c r="F4043" s="211"/>
      <c r="G4043" s="229">
        <f t="shared" si="62"/>
        <v>0</v>
      </c>
      <c r="H4043" s="311"/>
    </row>
    <row r="4044" spans="1:8" ht="21.6" customHeight="1" thickBot="1">
      <c r="A4044" s="313"/>
      <c r="B4044" s="280"/>
      <c r="C4044" s="209"/>
      <c r="D4044" s="210"/>
      <c r="E4044" s="209"/>
      <c r="F4044" s="211"/>
      <c r="G4044" s="229">
        <f t="shared" si="62"/>
        <v>0</v>
      </c>
      <c r="H4044" s="311"/>
    </row>
    <row r="4045" spans="1:8" ht="21.6" customHeight="1" thickBot="1">
      <c r="A4045" s="313"/>
      <c r="B4045" s="280"/>
      <c r="C4045" s="209"/>
      <c r="D4045" s="210"/>
      <c r="E4045" s="209"/>
      <c r="F4045" s="211"/>
      <c r="G4045" s="229">
        <f t="shared" ref="G4045:G4108" si="63">IF($E4045=$K$13,0.1466*(($F4045*7/22)^0.7187),IF($E4045=$K$14,0.49522*((($F4045*7/22)^2)^0.8726),IF($E4045=$K$15,0.17446*((($F4045*7/22)^2)^1.0437),IF($E4045=$K$16,0.2425*((($F4045*7/22)^2)^1.0751)))))*1.27*0.47*(44/12)</f>
        <v>0</v>
      </c>
      <c r="H4045" s="311"/>
    </row>
    <row r="4046" spans="1:8" ht="21.6" customHeight="1" thickBot="1">
      <c r="A4046" s="313"/>
      <c r="B4046" s="280"/>
      <c r="C4046" s="209"/>
      <c r="D4046" s="210"/>
      <c r="E4046" s="209"/>
      <c r="F4046" s="211"/>
      <c r="G4046" s="229">
        <f t="shared" si="63"/>
        <v>0</v>
      </c>
      <c r="H4046" s="311"/>
    </row>
    <row r="4047" spans="1:8" ht="21.6" customHeight="1" thickBot="1">
      <c r="A4047" s="313"/>
      <c r="B4047" s="280"/>
      <c r="C4047" s="209"/>
      <c r="D4047" s="210"/>
      <c r="E4047" s="209"/>
      <c r="F4047" s="211"/>
      <c r="G4047" s="229">
        <f t="shared" si="63"/>
        <v>0</v>
      </c>
      <c r="H4047" s="311"/>
    </row>
    <row r="4048" spans="1:8" ht="21.6" customHeight="1" thickBot="1">
      <c r="A4048" s="313"/>
      <c r="B4048" s="280"/>
      <c r="C4048" s="209"/>
      <c r="D4048" s="210"/>
      <c r="E4048" s="209"/>
      <c r="F4048" s="211"/>
      <c r="G4048" s="229">
        <f t="shared" si="63"/>
        <v>0</v>
      </c>
      <c r="H4048" s="311"/>
    </row>
    <row r="4049" spans="1:8" ht="21.6" customHeight="1" thickBot="1">
      <c r="A4049" s="313"/>
      <c r="B4049" s="280"/>
      <c r="C4049" s="209"/>
      <c r="D4049" s="210"/>
      <c r="E4049" s="209"/>
      <c r="F4049" s="211"/>
      <c r="G4049" s="229">
        <f t="shared" si="63"/>
        <v>0</v>
      </c>
      <c r="H4049" s="311"/>
    </row>
    <row r="4050" spans="1:8" ht="21.6" customHeight="1" thickBot="1">
      <c r="A4050" s="313"/>
      <c r="B4050" s="280"/>
      <c r="C4050" s="209"/>
      <c r="D4050" s="210"/>
      <c r="E4050" s="209"/>
      <c r="F4050" s="211"/>
      <c r="G4050" s="229">
        <f t="shared" si="63"/>
        <v>0</v>
      </c>
      <c r="H4050" s="311"/>
    </row>
    <row r="4051" spans="1:8" ht="21.6" customHeight="1" thickBot="1">
      <c r="A4051" s="313"/>
      <c r="B4051" s="280"/>
      <c r="C4051" s="209"/>
      <c r="D4051" s="210"/>
      <c r="E4051" s="209"/>
      <c r="F4051" s="211"/>
      <c r="G4051" s="229">
        <f t="shared" si="63"/>
        <v>0</v>
      </c>
      <c r="H4051" s="311"/>
    </row>
    <row r="4052" spans="1:8" ht="21.6" customHeight="1" thickBot="1">
      <c r="A4052" s="314"/>
      <c r="B4052" s="310"/>
      <c r="C4052" s="230"/>
      <c r="D4052" s="231"/>
      <c r="E4052" s="230"/>
      <c r="F4052" s="232"/>
      <c r="G4052" s="233">
        <f t="shared" si="63"/>
        <v>0</v>
      </c>
      <c r="H4052" s="311"/>
    </row>
    <row r="4053" spans="1:8" ht="22.2" customHeight="1" thickTop="1" thickBot="1">
      <c r="A4053" s="283">
        <v>203</v>
      </c>
      <c r="B4053" s="280"/>
      <c r="C4053" s="223">
        <v>1</v>
      </c>
      <c r="D4053" s="234"/>
      <c r="E4053" s="223"/>
      <c r="F4053" s="235"/>
      <c r="G4053" s="236">
        <f t="shared" si="63"/>
        <v>0</v>
      </c>
      <c r="H4053" s="282">
        <f>IFERROR((SUM(G4053:G4072)*(B4053/COUNTA(F4053:F4072))),0)</f>
        <v>0</v>
      </c>
    </row>
    <row r="4054" spans="1:8" ht="21.6" customHeight="1" thickBot="1">
      <c r="A4054" s="283"/>
      <c r="B4054" s="280"/>
      <c r="C4054" s="209">
        <v>2</v>
      </c>
      <c r="D4054" s="210"/>
      <c r="E4054" s="209"/>
      <c r="F4054" s="211"/>
      <c r="G4054" s="218">
        <f t="shared" si="63"/>
        <v>0</v>
      </c>
      <c r="H4054" s="282"/>
    </row>
    <row r="4055" spans="1:8" ht="21.6" customHeight="1" thickBot="1">
      <c r="A4055" s="283"/>
      <c r="B4055" s="280"/>
      <c r="C4055" s="209"/>
      <c r="D4055" s="210"/>
      <c r="E4055" s="209"/>
      <c r="F4055" s="211"/>
      <c r="G4055" s="218">
        <f t="shared" si="63"/>
        <v>0</v>
      </c>
      <c r="H4055" s="282"/>
    </row>
    <row r="4056" spans="1:8" ht="21.6" customHeight="1" thickBot="1">
      <c r="A4056" s="283"/>
      <c r="B4056" s="280"/>
      <c r="C4056" s="209"/>
      <c r="D4056" s="210"/>
      <c r="E4056" s="209"/>
      <c r="F4056" s="211"/>
      <c r="G4056" s="218">
        <f t="shared" si="63"/>
        <v>0</v>
      </c>
      <c r="H4056" s="282"/>
    </row>
    <row r="4057" spans="1:8" ht="21.6" customHeight="1" thickBot="1">
      <c r="A4057" s="283"/>
      <c r="B4057" s="280"/>
      <c r="C4057" s="209"/>
      <c r="D4057" s="210"/>
      <c r="E4057" s="209"/>
      <c r="F4057" s="211"/>
      <c r="G4057" s="218">
        <f t="shared" si="63"/>
        <v>0</v>
      </c>
      <c r="H4057" s="282"/>
    </row>
    <row r="4058" spans="1:8" ht="21.6" customHeight="1" thickBot="1">
      <c r="A4058" s="283"/>
      <c r="B4058" s="280"/>
      <c r="C4058" s="209"/>
      <c r="D4058" s="210"/>
      <c r="E4058" s="209"/>
      <c r="F4058" s="211"/>
      <c r="G4058" s="218">
        <f t="shared" si="63"/>
        <v>0</v>
      </c>
      <c r="H4058" s="282"/>
    </row>
    <row r="4059" spans="1:8" ht="21.6" customHeight="1" thickBot="1">
      <c r="A4059" s="283"/>
      <c r="B4059" s="280"/>
      <c r="C4059" s="209"/>
      <c r="D4059" s="210"/>
      <c r="E4059" s="209"/>
      <c r="F4059" s="211"/>
      <c r="G4059" s="218">
        <f t="shared" si="63"/>
        <v>0</v>
      </c>
      <c r="H4059" s="282"/>
    </row>
    <row r="4060" spans="1:8" ht="21.6" customHeight="1" thickBot="1">
      <c r="A4060" s="283"/>
      <c r="B4060" s="280"/>
      <c r="C4060" s="209"/>
      <c r="D4060" s="210"/>
      <c r="E4060" s="209"/>
      <c r="F4060" s="211"/>
      <c r="G4060" s="218">
        <f t="shared" si="63"/>
        <v>0</v>
      </c>
      <c r="H4060" s="282"/>
    </row>
    <row r="4061" spans="1:8" ht="21.6" customHeight="1" thickBot="1">
      <c r="A4061" s="283"/>
      <c r="B4061" s="280"/>
      <c r="C4061" s="209"/>
      <c r="D4061" s="210"/>
      <c r="E4061" s="209"/>
      <c r="F4061" s="211"/>
      <c r="G4061" s="218">
        <f t="shared" si="63"/>
        <v>0</v>
      </c>
      <c r="H4061" s="282"/>
    </row>
    <row r="4062" spans="1:8" ht="21.6" customHeight="1" thickBot="1">
      <c r="A4062" s="283"/>
      <c r="B4062" s="280"/>
      <c r="C4062" s="209"/>
      <c r="D4062" s="210"/>
      <c r="E4062" s="209"/>
      <c r="F4062" s="211"/>
      <c r="G4062" s="218">
        <f t="shared" si="63"/>
        <v>0</v>
      </c>
      <c r="H4062" s="282"/>
    </row>
    <row r="4063" spans="1:8" ht="21.6" customHeight="1" thickBot="1">
      <c r="A4063" s="283"/>
      <c r="B4063" s="280"/>
      <c r="C4063" s="209"/>
      <c r="D4063" s="210"/>
      <c r="E4063" s="209"/>
      <c r="F4063" s="211"/>
      <c r="G4063" s="218">
        <f t="shared" si="63"/>
        <v>0</v>
      </c>
      <c r="H4063" s="282"/>
    </row>
    <row r="4064" spans="1:8" ht="21.6" customHeight="1" thickBot="1">
      <c r="A4064" s="283"/>
      <c r="B4064" s="280"/>
      <c r="C4064" s="209"/>
      <c r="D4064" s="210"/>
      <c r="E4064" s="209"/>
      <c r="F4064" s="211"/>
      <c r="G4064" s="218">
        <f t="shared" si="63"/>
        <v>0</v>
      </c>
      <c r="H4064" s="282"/>
    </row>
    <row r="4065" spans="1:8" ht="21.6" customHeight="1" thickBot="1">
      <c r="A4065" s="283"/>
      <c r="B4065" s="280"/>
      <c r="C4065" s="209"/>
      <c r="D4065" s="210"/>
      <c r="E4065" s="209"/>
      <c r="F4065" s="211"/>
      <c r="G4065" s="218">
        <f t="shared" si="63"/>
        <v>0</v>
      </c>
      <c r="H4065" s="282"/>
    </row>
    <row r="4066" spans="1:8" ht="21.6" customHeight="1" thickBot="1">
      <c r="A4066" s="283"/>
      <c r="B4066" s="280"/>
      <c r="C4066" s="209"/>
      <c r="D4066" s="210"/>
      <c r="E4066" s="209"/>
      <c r="F4066" s="211"/>
      <c r="G4066" s="218">
        <f t="shared" si="63"/>
        <v>0</v>
      </c>
      <c r="H4066" s="282"/>
    </row>
    <row r="4067" spans="1:8" ht="21.6" customHeight="1" thickBot="1">
      <c r="A4067" s="283"/>
      <c r="B4067" s="280"/>
      <c r="C4067" s="209"/>
      <c r="D4067" s="210"/>
      <c r="E4067" s="209"/>
      <c r="F4067" s="211"/>
      <c r="G4067" s="218">
        <f t="shared" si="63"/>
        <v>0</v>
      </c>
      <c r="H4067" s="282"/>
    </row>
    <row r="4068" spans="1:8" ht="21.6" customHeight="1" thickBot="1">
      <c r="A4068" s="283"/>
      <c r="B4068" s="280"/>
      <c r="C4068" s="209"/>
      <c r="D4068" s="210"/>
      <c r="E4068" s="209"/>
      <c r="F4068" s="211"/>
      <c r="G4068" s="218">
        <f t="shared" si="63"/>
        <v>0</v>
      </c>
      <c r="H4068" s="282"/>
    </row>
    <row r="4069" spans="1:8" ht="21.6" customHeight="1" thickBot="1">
      <c r="A4069" s="283"/>
      <c r="B4069" s="280"/>
      <c r="C4069" s="209"/>
      <c r="D4069" s="210"/>
      <c r="E4069" s="209"/>
      <c r="F4069" s="211"/>
      <c r="G4069" s="218">
        <f t="shared" si="63"/>
        <v>0</v>
      </c>
      <c r="H4069" s="282"/>
    </row>
    <row r="4070" spans="1:8" ht="21.6" customHeight="1" thickBot="1">
      <c r="A4070" s="283"/>
      <c r="B4070" s="280"/>
      <c r="C4070" s="209"/>
      <c r="D4070" s="210"/>
      <c r="E4070" s="209"/>
      <c r="F4070" s="211"/>
      <c r="G4070" s="218">
        <f t="shared" si="63"/>
        <v>0</v>
      </c>
      <c r="H4070" s="282"/>
    </row>
    <row r="4071" spans="1:8" ht="21.6" customHeight="1" thickBot="1">
      <c r="A4071" s="283"/>
      <c r="B4071" s="280"/>
      <c r="C4071" s="209"/>
      <c r="D4071" s="210"/>
      <c r="E4071" s="209"/>
      <c r="F4071" s="211"/>
      <c r="G4071" s="218">
        <f t="shared" si="63"/>
        <v>0</v>
      </c>
      <c r="H4071" s="282"/>
    </row>
    <row r="4072" spans="1:8" ht="21.6" customHeight="1" thickBot="1">
      <c r="A4072" s="283"/>
      <c r="B4072" s="280"/>
      <c r="C4072" s="220"/>
      <c r="D4072" s="221"/>
      <c r="E4072" s="220"/>
      <c r="F4072" s="222"/>
      <c r="G4072" s="224">
        <f t="shared" si="63"/>
        <v>0</v>
      </c>
      <c r="H4072" s="282"/>
    </row>
    <row r="4073" spans="1:8" ht="22.2" customHeight="1" thickTop="1" thickBot="1">
      <c r="A4073" s="312">
        <v>204</v>
      </c>
      <c r="B4073" s="309"/>
      <c r="C4073" s="225">
        <v>1</v>
      </c>
      <c r="D4073" s="226"/>
      <c r="E4073" s="225"/>
      <c r="F4073" s="227"/>
      <c r="G4073" s="228">
        <f t="shared" si="63"/>
        <v>0</v>
      </c>
      <c r="H4073" s="311">
        <f>IFERROR((SUM(G4073:G4092)*(B4073/COUNTA(F4073:F4092))),0)</f>
        <v>0</v>
      </c>
    </row>
    <row r="4074" spans="1:8" ht="21.6" customHeight="1" thickBot="1">
      <c r="A4074" s="313"/>
      <c r="B4074" s="280"/>
      <c r="C4074" s="209">
        <v>2</v>
      </c>
      <c r="D4074" s="210"/>
      <c r="E4074" s="209"/>
      <c r="F4074" s="211"/>
      <c r="G4074" s="229">
        <f t="shared" si="63"/>
        <v>0</v>
      </c>
      <c r="H4074" s="311"/>
    </row>
    <row r="4075" spans="1:8" ht="21.6" customHeight="1" thickBot="1">
      <c r="A4075" s="313"/>
      <c r="B4075" s="280"/>
      <c r="C4075" s="209"/>
      <c r="D4075" s="210"/>
      <c r="E4075" s="209"/>
      <c r="F4075" s="211"/>
      <c r="G4075" s="229">
        <f t="shared" si="63"/>
        <v>0</v>
      </c>
      <c r="H4075" s="311"/>
    </row>
    <row r="4076" spans="1:8" ht="21.6" customHeight="1" thickBot="1">
      <c r="A4076" s="313"/>
      <c r="B4076" s="280"/>
      <c r="C4076" s="209"/>
      <c r="D4076" s="210"/>
      <c r="E4076" s="209"/>
      <c r="F4076" s="211"/>
      <c r="G4076" s="229">
        <f t="shared" si="63"/>
        <v>0</v>
      </c>
      <c r="H4076" s="311"/>
    </row>
    <row r="4077" spans="1:8" ht="21.6" customHeight="1" thickBot="1">
      <c r="A4077" s="313"/>
      <c r="B4077" s="280"/>
      <c r="C4077" s="209"/>
      <c r="D4077" s="210"/>
      <c r="E4077" s="209"/>
      <c r="F4077" s="211"/>
      <c r="G4077" s="229">
        <f t="shared" si="63"/>
        <v>0</v>
      </c>
      <c r="H4077" s="311"/>
    </row>
    <row r="4078" spans="1:8" ht="21.6" customHeight="1" thickBot="1">
      <c r="A4078" s="313"/>
      <c r="B4078" s="280"/>
      <c r="C4078" s="209"/>
      <c r="D4078" s="210"/>
      <c r="E4078" s="209"/>
      <c r="F4078" s="211"/>
      <c r="G4078" s="229">
        <f t="shared" si="63"/>
        <v>0</v>
      </c>
      <c r="H4078" s="311"/>
    </row>
    <row r="4079" spans="1:8" ht="21.6" customHeight="1" thickBot="1">
      <c r="A4079" s="313"/>
      <c r="B4079" s="280"/>
      <c r="C4079" s="209"/>
      <c r="D4079" s="210"/>
      <c r="E4079" s="209"/>
      <c r="F4079" s="211"/>
      <c r="G4079" s="229">
        <f t="shared" si="63"/>
        <v>0</v>
      </c>
      <c r="H4079" s="311"/>
    </row>
    <row r="4080" spans="1:8" ht="21.6" customHeight="1" thickBot="1">
      <c r="A4080" s="313"/>
      <c r="B4080" s="280"/>
      <c r="C4080" s="209"/>
      <c r="D4080" s="210"/>
      <c r="E4080" s="209"/>
      <c r="F4080" s="211"/>
      <c r="G4080" s="229">
        <f t="shared" si="63"/>
        <v>0</v>
      </c>
      <c r="H4080" s="311"/>
    </row>
    <row r="4081" spans="1:8" ht="21.6" customHeight="1" thickBot="1">
      <c r="A4081" s="313"/>
      <c r="B4081" s="280"/>
      <c r="C4081" s="209"/>
      <c r="D4081" s="210"/>
      <c r="E4081" s="209"/>
      <c r="F4081" s="211"/>
      <c r="G4081" s="229">
        <f t="shared" si="63"/>
        <v>0</v>
      </c>
      <c r="H4081" s="311"/>
    </row>
    <row r="4082" spans="1:8" ht="21.6" customHeight="1" thickBot="1">
      <c r="A4082" s="313"/>
      <c r="B4082" s="280"/>
      <c r="C4082" s="209"/>
      <c r="D4082" s="210"/>
      <c r="E4082" s="209"/>
      <c r="F4082" s="211"/>
      <c r="G4082" s="229">
        <f t="shared" si="63"/>
        <v>0</v>
      </c>
      <c r="H4082" s="311"/>
    </row>
    <row r="4083" spans="1:8" ht="21.6" customHeight="1" thickBot="1">
      <c r="A4083" s="313"/>
      <c r="B4083" s="280"/>
      <c r="C4083" s="209"/>
      <c r="D4083" s="210"/>
      <c r="E4083" s="209"/>
      <c r="F4083" s="211"/>
      <c r="G4083" s="229">
        <f t="shared" si="63"/>
        <v>0</v>
      </c>
      <c r="H4083" s="311"/>
    </row>
    <row r="4084" spans="1:8" ht="21.6" customHeight="1" thickBot="1">
      <c r="A4084" s="313"/>
      <c r="B4084" s="280"/>
      <c r="C4084" s="209"/>
      <c r="D4084" s="210"/>
      <c r="E4084" s="209"/>
      <c r="F4084" s="211"/>
      <c r="G4084" s="229">
        <f t="shared" si="63"/>
        <v>0</v>
      </c>
      <c r="H4084" s="311"/>
    </row>
    <row r="4085" spans="1:8" ht="21.6" customHeight="1" thickBot="1">
      <c r="A4085" s="313"/>
      <c r="B4085" s="280"/>
      <c r="C4085" s="209"/>
      <c r="D4085" s="210"/>
      <c r="E4085" s="209"/>
      <c r="F4085" s="211"/>
      <c r="G4085" s="229">
        <f t="shared" si="63"/>
        <v>0</v>
      </c>
      <c r="H4085" s="311"/>
    </row>
    <row r="4086" spans="1:8" ht="21.6" customHeight="1" thickBot="1">
      <c r="A4086" s="313"/>
      <c r="B4086" s="280"/>
      <c r="C4086" s="209"/>
      <c r="D4086" s="210"/>
      <c r="E4086" s="209"/>
      <c r="F4086" s="211"/>
      <c r="G4086" s="229">
        <f t="shared" si="63"/>
        <v>0</v>
      </c>
      <c r="H4086" s="311"/>
    </row>
    <row r="4087" spans="1:8" ht="21.6" customHeight="1" thickBot="1">
      <c r="A4087" s="313"/>
      <c r="B4087" s="280"/>
      <c r="C4087" s="209"/>
      <c r="D4087" s="210"/>
      <c r="E4087" s="209"/>
      <c r="F4087" s="211"/>
      <c r="G4087" s="229">
        <f t="shared" si="63"/>
        <v>0</v>
      </c>
      <c r="H4087" s="311"/>
    </row>
    <row r="4088" spans="1:8" ht="21.6" customHeight="1" thickBot="1">
      <c r="A4088" s="313"/>
      <c r="B4088" s="280"/>
      <c r="C4088" s="209"/>
      <c r="D4088" s="210"/>
      <c r="E4088" s="209"/>
      <c r="F4088" s="211"/>
      <c r="G4088" s="229">
        <f t="shared" si="63"/>
        <v>0</v>
      </c>
      <c r="H4088" s="311"/>
    </row>
    <row r="4089" spans="1:8" ht="21.6" customHeight="1" thickBot="1">
      <c r="A4089" s="313"/>
      <c r="B4089" s="280"/>
      <c r="C4089" s="209"/>
      <c r="D4089" s="210"/>
      <c r="E4089" s="209"/>
      <c r="F4089" s="211"/>
      <c r="G4089" s="229">
        <f t="shared" si="63"/>
        <v>0</v>
      </c>
      <c r="H4089" s="311"/>
    </row>
    <row r="4090" spans="1:8" ht="21.6" customHeight="1" thickBot="1">
      <c r="A4090" s="313"/>
      <c r="B4090" s="280"/>
      <c r="C4090" s="209"/>
      <c r="D4090" s="210"/>
      <c r="E4090" s="209"/>
      <c r="F4090" s="211"/>
      <c r="G4090" s="229">
        <f t="shared" si="63"/>
        <v>0</v>
      </c>
      <c r="H4090" s="311"/>
    </row>
    <row r="4091" spans="1:8" ht="21.6" customHeight="1" thickBot="1">
      <c r="A4091" s="313"/>
      <c r="B4091" s="280"/>
      <c r="C4091" s="209"/>
      <c r="D4091" s="210"/>
      <c r="E4091" s="209"/>
      <c r="F4091" s="211"/>
      <c r="G4091" s="229">
        <f t="shared" si="63"/>
        <v>0</v>
      </c>
      <c r="H4091" s="311"/>
    </row>
    <row r="4092" spans="1:8" ht="21.6" customHeight="1" thickBot="1">
      <c r="A4092" s="314"/>
      <c r="B4092" s="310"/>
      <c r="C4092" s="230"/>
      <c r="D4092" s="231"/>
      <c r="E4092" s="230"/>
      <c r="F4092" s="232"/>
      <c r="G4092" s="233">
        <f t="shared" si="63"/>
        <v>0</v>
      </c>
      <c r="H4092" s="311"/>
    </row>
    <row r="4093" spans="1:8" ht="22.2" customHeight="1" thickTop="1" thickBot="1">
      <c r="A4093" s="286">
        <v>205</v>
      </c>
      <c r="B4093" s="280"/>
      <c r="C4093" s="223">
        <v>1</v>
      </c>
      <c r="D4093" s="234"/>
      <c r="E4093" s="223"/>
      <c r="F4093" s="235"/>
      <c r="G4093" s="236">
        <f t="shared" si="63"/>
        <v>0</v>
      </c>
      <c r="H4093" s="282">
        <f>IFERROR((SUM(G4093:G4112)*(B4093/COUNTA(F4093:F4112))),0)</f>
        <v>0</v>
      </c>
    </row>
    <row r="4094" spans="1:8" ht="21.6" customHeight="1" thickBot="1">
      <c r="A4094" s="286"/>
      <c r="B4094" s="280"/>
      <c r="C4094" s="209">
        <v>2</v>
      </c>
      <c r="D4094" s="210"/>
      <c r="E4094" s="209"/>
      <c r="F4094" s="211"/>
      <c r="G4094" s="218">
        <f t="shared" si="63"/>
        <v>0</v>
      </c>
      <c r="H4094" s="282"/>
    </row>
    <row r="4095" spans="1:8" ht="21.6" customHeight="1" thickBot="1">
      <c r="A4095" s="286"/>
      <c r="B4095" s="280"/>
      <c r="C4095" s="209"/>
      <c r="D4095" s="210"/>
      <c r="E4095" s="209"/>
      <c r="F4095" s="211"/>
      <c r="G4095" s="218">
        <f t="shared" si="63"/>
        <v>0</v>
      </c>
      <c r="H4095" s="282"/>
    </row>
    <row r="4096" spans="1:8" ht="21.6" customHeight="1" thickBot="1">
      <c r="A4096" s="286"/>
      <c r="B4096" s="280"/>
      <c r="C4096" s="209"/>
      <c r="D4096" s="210"/>
      <c r="E4096" s="209"/>
      <c r="F4096" s="211"/>
      <c r="G4096" s="218">
        <f t="shared" si="63"/>
        <v>0</v>
      </c>
      <c r="H4096" s="282"/>
    </row>
    <row r="4097" spans="1:8" ht="21.6" customHeight="1" thickBot="1">
      <c r="A4097" s="286"/>
      <c r="B4097" s="280"/>
      <c r="C4097" s="209"/>
      <c r="D4097" s="210"/>
      <c r="E4097" s="209"/>
      <c r="F4097" s="211"/>
      <c r="G4097" s="218">
        <f t="shared" si="63"/>
        <v>0</v>
      </c>
      <c r="H4097" s="282"/>
    </row>
    <row r="4098" spans="1:8" ht="21.6" customHeight="1" thickBot="1">
      <c r="A4098" s="286"/>
      <c r="B4098" s="280"/>
      <c r="C4098" s="209"/>
      <c r="D4098" s="210"/>
      <c r="E4098" s="209"/>
      <c r="F4098" s="211"/>
      <c r="G4098" s="218">
        <f t="shared" si="63"/>
        <v>0</v>
      </c>
      <c r="H4098" s="282"/>
    </row>
    <row r="4099" spans="1:8" ht="21.6" customHeight="1" thickBot="1">
      <c r="A4099" s="286"/>
      <c r="B4099" s="280"/>
      <c r="C4099" s="209"/>
      <c r="D4099" s="210"/>
      <c r="E4099" s="209"/>
      <c r="F4099" s="211"/>
      <c r="G4099" s="218">
        <f t="shared" si="63"/>
        <v>0</v>
      </c>
      <c r="H4099" s="282"/>
    </row>
    <row r="4100" spans="1:8" ht="21.6" customHeight="1" thickBot="1">
      <c r="A4100" s="286"/>
      <c r="B4100" s="280"/>
      <c r="C4100" s="209"/>
      <c r="D4100" s="210"/>
      <c r="E4100" s="209"/>
      <c r="F4100" s="211"/>
      <c r="G4100" s="218">
        <f t="shared" si="63"/>
        <v>0</v>
      </c>
      <c r="H4100" s="282"/>
    </row>
    <row r="4101" spans="1:8" ht="21.6" customHeight="1" thickBot="1">
      <c r="A4101" s="286"/>
      <c r="B4101" s="280"/>
      <c r="C4101" s="209"/>
      <c r="D4101" s="210"/>
      <c r="E4101" s="209"/>
      <c r="F4101" s="211"/>
      <c r="G4101" s="218">
        <f t="shared" si="63"/>
        <v>0</v>
      </c>
      <c r="H4101" s="282"/>
    </row>
    <row r="4102" spans="1:8" ht="21.6" customHeight="1" thickBot="1">
      <c r="A4102" s="286"/>
      <c r="B4102" s="280"/>
      <c r="C4102" s="209"/>
      <c r="D4102" s="210"/>
      <c r="E4102" s="209"/>
      <c r="F4102" s="211"/>
      <c r="G4102" s="218">
        <f t="shared" si="63"/>
        <v>0</v>
      </c>
      <c r="H4102" s="282"/>
    </row>
    <row r="4103" spans="1:8" ht="21.6" customHeight="1" thickBot="1">
      <c r="A4103" s="286"/>
      <c r="B4103" s="280"/>
      <c r="C4103" s="209"/>
      <c r="D4103" s="210"/>
      <c r="E4103" s="209"/>
      <c r="F4103" s="211"/>
      <c r="G4103" s="218">
        <f t="shared" si="63"/>
        <v>0</v>
      </c>
      <c r="H4103" s="282"/>
    </row>
    <row r="4104" spans="1:8" ht="21.6" customHeight="1" thickBot="1">
      <c r="A4104" s="286"/>
      <c r="B4104" s="280"/>
      <c r="C4104" s="209"/>
      <c r="D4104" s="210"/>
      <c r="E4104" s="209"/>
      <c r="F4104" s="211"/>
      <c r="G4104" s="218">
        <f t="shared" si="63"/>
        <v>0</v>
      </c>
      <c r="H4104" s="282"/>
    </row>
    <row r="4105" spans="1:8" ht="21.6" customHeight="1" thickBot="1">
      <c r="A4105" s="286"/>
      <c r="B4105" s="280"/>
      <c r="C4105" s="209"/>
      <c r="D4105" s="210"/>
      <c r="E4105" s="209"/>
      <c r="F4105" s="211"/>
      <c r="G4105" s="218">
        <f t="shared" si="63"/>
        <v>0</v>
      </c>
      <c r="H4105" s="282"/>
    </row>
    <row r="4106" spans="1:8" ht="21.6" customHeight="1" thickBot="1">
      <c r="A4106" s="286"/>
      <c r="B4106" s="280"/>
      <c r="C4106" s="209"/>
      <c r="D4106" s="210"/>
      <c r="E4106" s="209"/>
      <c r="F4106" s="211"/>
      <c r="G4106" s="218">
        <f t="shared" si="63"/>
        <v>0</v>
      </c>
      <c r="H4106" s="282"/>
    </row>
    <row r="4107" spans="1:8" ht="21.6" customHeight="1" thickBot="1">
      <c r="A4107" s="286"/>
      <c r="B4107" s="280"/>
      <c r="C4107" s="209"/>
      <c r="D4107" s="210"/>
      <c r="E4107" s="209"/>
      <c r="F4107" s="211"/>
      <c r="G4107" s="218">
        <f t="shared" si="63"/>
        <v>0</v>
      </c>
      <c r="H4107" s="282"/>
    </row>
    <row r="4108" spans="1:8" ht="21.6" customHeight="1" thickBot="1">
      <c r="A4108" s="286"/>
      <c r="B4108" s="280"/>
      <c r="C4108" s="209"/>
      <c r="D4108" s="210"/>
      <c r="E4108" s="209"/>
      <c r="F4108" s="211"/>
      <c r="G4108" s="218">
        <f t="shared" si="63"/>
        <v>0</v>
      </c>
      <c r="H4108" s="282"/>
    </row>
    <row r="4109" spans="1:8" ht="21.6" customHeight="1" thickBot="1">
      <c r="A4109" s="286"/>
      <c r="B4109" s="280"/>
      <c r="C4109" s="209"/>
      <c r="D4109" s="210"/>
      <c r="E4109" s="209"/>
      <c r="F4109" s="211"/>
      <c r="G4109" s="218">
        <f t="shared" ref="G4109:G4172" si="64">IF($E4109=$K$13,0.1466*(($F4109*7/22)^0.7187),IF($E4109=$K$14,0.49522*((($F4109*7/22)^2)^0.8726),IF($E4109=$K$15,0.17446*((($F4109*7/22)^2)^1.0437),IF($E4109=$K$16,0.2425*((($F4109*7/22)^2)^1.0751)))))*1.27*0.47*(44/12)</f>
        <v>0</v>
      </c>
      <c r="H4109" s="282"/>
    </row>
    <row r="4110" spans="1:8" ht="21.6" customHeight="1" thickBot="1">
      <c r="A4110" s="286"/>
      <c r="B4110" s="280"/>
      <c r="C4110" s="209"/>
      <c r="D4110" s="210"/>
      <c r="E4110" s="209"/>
      <c r="F4110" s="211"/>
      <c r="G4110" s="218">
        <f t="shared" si="64"/>
        <v>0</v>
      </c>
      <c r="H4110" s="282"/>
    </row>
    <row r="4111" spans="1:8" ht="21.6" customHeight="1" thickBot="1">
      <c r="A4111" s="286"/>
      <c r="B4111" s="280"/>
      <c r="C4111" s="209"/>
      <c r="D4111" s="210"/>
      <c r="E4111" s="209"/>
      <c r="F4111" s="211"/>
      <c r="G4111" s="218">
        <f t="shared" si="64"/>
        <v>0</v>
      </c>
      <c r="H4111" s="282"/>
    </row>
    <row r="4112" spans="1:8" ht="21.6" customHeight="1" thickBot="1">
      <c r="A4112" s="286"/>
      <c r="B4112" s="280"/>
      <c r="C4112" s="220"/>
      <c r="D4112" s="221"/>
      <c r="E4112" s="220"/>
      <c r="F4112" s="222"/>
      <c r="G4112" s="224">
        <f t="shared" si="64"/>
        <v>0</v>
      </c>
      <c r="H4112" s="282"/>
    </row>
    <row r="4113" spans="1:8" ht="22.2" customHeight="1" thickTop="1" thickBot="1">
      <c r="A4113" s="312">
        <v>206</v>
      </c>
      <c r="B4113" s="309"/>
      <c r="C4113" s="225">
        <v>1</v>
      </c>
      <c r="D4113" s="226"/>
      <c r="E4113" s="225"/>
      <c r="F4113" s="227"/>
      <c r="G4113" s="228">
        <f t="shared" si="64"/>
        <v>0</v>
      </c>
      <c r="H4113" s="311">
        <f>IFERROR((SUM(G4113:G4132)*(B4113/COUNTA(F4113:F4132))),0)</f>
        <v>0</v>
      </c>
    </row>
    <row r="4114" spans="1:8" ht="21.6" customHeight="1" thickBot="1">
      <c r="A4114" s="313"/>
      <c r="B4114" s="280"/>
      <c r="C4114" s="209">
        <v>2</v>
      </c>
      <c r="D4114" s="210"/>
      <c r="E4114" s="209"/>
      <c r="F4114" s="211"/>
      <c r="G4114" s="229">
        <f t="shared" si="64"/>
        <v>0</v>
      </c>
      <c r="H4114" s="311"/>
    </row>
    <row r="4115" spans="1:8" ht="21.6" customHeight="1" thickBot="1">
      <c r="A4115" s="313"/>
      <c r="B4115" s="280"/>
      <c r="C4115" s="209"/>
      <c r="D4115" s="210"/>
      <c r="E4115" s="209"/>
      <c r="F4115" s="211"/>
      <c r="G4115" s="229">
        <f t="shared" si="64"/>
        <v>0</v>
      </c>
      <c r="H4115" s="311"/>
    </row>
    <row r="4116" spans="1:8" ht="21.6" customHeight="1" thickBot="1">
      <c r="A4116" s="313"/>
      <c r="B4116" s="280"/>
      <c r="C4116" s="209"/>
      <c r="D4116" s="210"/>
      <c r="E4116" s="209"/>
      <c r="F4116" s="211"/>
      <c r="G4116" s="229">
        <f t="shared" si="64"/>
        <v>0</v>
      </c>
      <c r="H4116" s="311"/>
    </row>
    <row r="4117" spans="1:8" ht="21.6" customHeight="1" thickBot="1">
      <c r="A4117" s="313"/>
      <c r="B4117" s="280"/>
      <c r="C4117" s="209"/>
      <c r="D4117" s="210"/>
      <c r="E4117" s="209"/>
      <c r="F4117" s="211"/>
      <c r="G4117" s="229">
        <f t="shared" si="64"/>
        <v>0</v>
      </c>
      <c r="H4117" s="311"/>
    </row>
    <row r="4118" spans="1:8" ht="21.6" customHeight="1" thickBot="1">
      <c r="A4118" s="313"/>
      <c r="B4118" s="280"/>
      <c r="C4118" s="209"/>
      <c r="D4118" s="210"/>
      <c r="E4118" s="209"/>
      <c r="F4118" s="211"/>
      <c r="G4118" s="229">
        <f t="shared" si="64"/>
        <v>0</v>
      </c>
      <c r="H4118" s="311"/>
    </row>
    <row r="4119" spans="1:8" ht="21.6" customHeight="1" thickBot="1">
      <c r="A4119" s="313"/>
      <c r="B4119" s="280"/>
      <c r="C4119" s="209"/>
      <c r="D4119" s="210"/>
      <c r="E4119" s="209"/>
      <c r="F4119" s="211"/>
      <c r="G4119" s="229">
        <f t="shared" si="64"/>
        <v>0</v>
      </c>
      <c r="H4119" s="311"/>
    </row>
    <row r="4120" spans="1:8" ht="21.6" customHeight="1" thickBot="1">
      <c r="A4120" s="313"/>
      <c r="B4120" s="280"/>
      <c r="C4120" s="209"/>
      <c r="D4120" s="210"/>
      <c r="E4120" s="209"/>
      <c r="F4120" s="211"/>
      <c r="G4120" s="229">
        <f t="shared" si="64"/>
        <v>0</v>
      </c>
      <c r="H4120" s="311"/>
    </row>
    <row r="4121" spans="1:8" ht="21.6" customHeight="1" thickBot="1">
      <c r="A4121" s="313"/>
      <c r="B4121" s="280"/>
      <c r="C4121" s="209"/>
      <c r="D4121" s="210"/>
      <c r="E4121" s="209"/>
      <c r="F4121" s="211"/>
      <c r="G4121" s="229">
        <f t="shared" si="64"/>
        <v>0</v>
      </c>
      <c r="H4121" s="311"/>
    </row>
    <row r="4122" spans="1:8" ht="21.6" customHeight="1" thickBot="1">
      <c r="A4122" s="313"/>
      <c r="B4122" s="280"/>
      <c r="C4122" s="209"/>
      <c r="D4122" s="210"/>
      <c r="E4122" s="209"/>
      <c r="F4122" s="211"/>
      <c r="G4122" s="229">
        <f t="shared" si="64"/>
        <v>0</v>
      </c>
      <c r="H4122" s="311"/>
    </row>
    <row r="4123" spans="1:8" ht="21.6" customHeight="1" thickBot="1">
      <c r="A4123" s="313"/>
      <c r="B4123" s="280"/>
      <c r="C4123" s="209"/>
      <c r="D4123" s="210"/>
      <c r="E4123" s="209"/>
      <c r="F4123" s="211"/>
      <c r="G4123" s="229">
        <f t="shared" si="64"/>
        <v>0</v>
      </c>
      <c r="H4123" s="311"/>
    </row>
    <row r="4124" spans="1:8" ht="21.6" customHeight="1" thickBot="1">
      <c r="A4124" s="313"/>
      <c r="B4124" s="280"/>
      <c r="C4124" s="209"/>
      <c r="D4124" s="210"/>
      <c r="E4124" s="209"/>
      <c r="F4124" s="211"/>
      <c r="G4124" s="229">
        <f t="shared" si="64"/>
        <v>0</v>
      </c>
      <c r="H4124" s="311"/>
    </row>
    <row r="4125" spans="1:8" ht="21.6" customHeight="1" thickBot="1">
      <c r="A4125" s="313"/>
      <c r="B4125" s="280"/>
      <c r="C4125" s="209"/>
      <c r="D4125" s="210"/>
      <c r="E4125" s="209"/>
      <c r="F4125" s="211"/>
      <c r="G4125" s="229">
        <f t="shared" si="64"/>
        <v>0</v>
      </c>
      <c r="H4125" s="311"/>
    </row>
    <row r="4126" spans="1:8" ht="21.6" customHeight="1" thickBot="1">
      <c r="A4126" s="313"/>
      <c r="B4126" s="280"/>
      <c r="C4126" s="209"/>
      <c r="D4126" s="210"/>
      <c r="E4126" s="209"/>
      <c r="F4126" s="211"/>
      <c r="G4126" s="229">
        <f t="shared" si="64"/>
        <v>0</v>
      </c>
      <c r="H4126" s="311"/>
    </row>
    <row r="4127" spans="1:8" ht="21.6" customHeight="1" thickBot="1">
      <c r="A4127" s="313"/>
      <c r="B4127" s="280"/>
      <c r="C4127" s="209"/>
      <c r="D4127" s="210"/>
      <c r="E4127" s="209"/>
      <c r="F4127" s="211"/>
      <c r="G4127" s="229">
        <f t="shared" si="64"/>
        <v>0</v>
      </c>
      <c r="H4127" s="311"/>
    </row>
    <row r="4128" spans="1:8" ht="21.6" customHeight="1" thickBot="1">
      <c r="A4128" s="313"/>
      <c r="B4128" s="280"/>
      <c r="C4128" s="209"/>
      <c r="D4128" s="210"/>
      <c r="E4128" s="209"/>
      <c r="F4128" s="211"/>
      <c r="G4128" s="229">
        <f t="shared" si="64"/>
        <v>0</v>
      </c>
      <c r="H4128" s="311"/>
    </row>
    <row r="4129" spans="1:8" ht="21.6" customHeight="1" thickBot="1">
      <c r="A4129" s="313"/>
      <c r="B4129" s="280"/>
      <c r="C4129" s="209"/>
      <c r="D4129" s="210"/>
      <c r="E4129" s="209"/>
      <c r="F4129" s="211"/>
      <c r="G4129" s="229">
        <f t="shared" si="64"/>
        <v>0</v>
      </c>
      <c r="H4129" s="311"/>
    </row>
    <row r="4130" spans="1:8" ht="21.6" customHeight="1" thickBot="1">
      <c r="A4130" s="313"/>
      <c r="B4130" s="280"/>
      <c r="C4130" s="209"/>
      <c r="D4130" s="210"/>
      <c r="E4130" s="209"/>
      <c r="F4130" s="211"/>
      <c r="G4130" s="229">
        <f t="shared" si="64"/>
        <v>0</v>
      </c>
      <c r="H4130" s="311"/>
    </row>
    <row r="4131" spans="1:8" ht="21.6" customHeight="1" thickBot="1">
      <c r="A4131" s="313"/>
      <c r="B4131" s="280"/>
      <c r="C4131" s="209"/>
      <c r="D4131" s="210"/>
      <c r="E4131" s="209"/>
      <c r="F4131" s="211"/>
      <c r="G4131" s="229">
        <f t="shared" si="64"/>
        <v>0</v>
      </c>
      <c r="H4131" s="311"/>
    </row>
    <row r="4132" spans="1:8" ht="21.6" customHeight="1" thickBot="1">
      <c r="A4132" s="314"/>
      <c r="B4132" s="310"/>
      <c r="C4132" s="230"/>
      <c r="D4132" s="231"/>
      <c r="E4132" s="230"/>
      <c r="F4132" s="232"/>
      <c r="G4132" s="233">
        <f t="shared" si="64"/>
        <v>0</v>
      </c>
      <c r="H4132" s="311"/>
    </row>
    <row r="4133" spans="1:8" ht="22.2" customHeight="1" thickTop="1" thickBot="1">
      <c r="A4133" s="283">
        <v>207</v>
      </c>
      <c r="B4133" s="280"/>
      <c r="C4133" s="223">
        <v>1</v>
      </c>
      <c r="D4133" s="234"/>
      <c r="E4133" s="223"/>
      <c r="F4133" s="235"/>
      <c r="G4133" s="236">
        <f t="shared" si="64"/>
        <v>0</v>
      </c>
      <c r="H4133" s="282">
        <f>IFERROR((SUM(G4133:G4152)*(B4133/COUNTA(F4133:F4152))),0)</f>
        <v>0</v>
      </c>
    </row>
    <row r="4134" spans="1:8" ht="21.6" customHeight="1" thickBot="1">
      <c r="A4134" s="283"/>
      <c r="B4134" s="280"/>
      <c r="C4134" s="209">
        <v>2</v>
      </c>
      <c r="D4134" s="210"/>
      <c r="E4134" s="209"/>
      <c r="F4134" s="211"/>
      <c r="G4134" s="218">
        <f t="shared" si="64"/>
        <v>0</v>
      </c>
      <c r="H4134" s="282"/>
    </row>
    <row r="4135" spans="1:8" ht="21.6" customHeight="1" thickBot="1">
      <c r="A4135" s="283"/>
      <c r="B4135" s="280"/>
      <c r="C4135" s="209"/>
      <c r="D4135" s="210"/>
      <c r="E4135" s="209"/>
      <c r="F4135" s="211"/>
      <c r="G4135" s="218">
        <f t="shared" si="64"/>
        <v>0</v>
      </c>
      <c r="H4135" s="282"/>
    </row>
    <row r="4136" spans="1:8" ht="21.6" customHeight="1" thickBot="1">
      <c r="A4136" s="283"/>
      <c r="B4136" s="280"/>
      <c r="C4136" s="209"/>
      <c r="D4136" s="210"/>
      <c r="E4136" s="209"/>
      <c r="F4136" s="211"/>
      <c r="G4136" s="218">
        <f t="shared" si="64"/>
        <v>0</v>
      </c>
      <c r="H4136" s="282"/>
    </row>
    <row r="4137" spans="1:8" ht="21.6" customHeight="1" thickBot="1">
      <c r="A4137" s="283"/>
      <c r="B4137" s="280"/>
      <c r="C4137" s="209"/>
      <c r="D4137" s="210"/>
      <c r="E4137" s="209"/>
      <c r="F4137" s="211"/>
      <c r="G4137" s="218">
        <f t="shared" si="64"/>
        <v>0</v>
      </c>
      <c r="H4137" s="282"/>
    </row>
    <row r="4138" spans="1:8" ht="21.6" customHeight="1" thickBot="1">
      <c r="A4138" s="283"/>
      <c r="B4138" s="280"/>
      <c r="C4138" s="209"/>
      <c r="D4138" s="210"/>
      <c r="E4138" s="209"/>
      <c r="F4138" s="211"/>
      <c r="G4138" s="218">
        <f t="shared" si="64"/>
        <v>0</v>
      </c>
      <c r="H4138" s="282"/>
    </row>
    <row r="4139" spans="1:8" ht="21.6" customHeight="1" thickBot="1">
      <c r="A4139" s="283"/>
      <c r="B4139" s="280"/>
      <c r="C4139" s="209"/>
      <c r="D4139" s="210"/>
      <c r="E4139" s="209"/>
      <c r="F4139" s="211"/>
      <c r="G4139" s="218">
        <f t="shared" si="64"/>
        <v>0</v>
      </c>
      <c r="H4139" s="282"/>
    </row>
    <row r="4140" spans="1:8" ht="21.6" customHeight="1" thickBot="1">
      <c r="A4140" s="283"/>
      <c r="B4140" s="280"/>
      <c r="C4140" s="209"/>
      <c r="D4140" s="210"/>
      <c r="E4140" s="209"/>
      <c r="F4140" s="211"/>
      <c r="G4140" s="218">
        <f t="shared" si="64"/>
        <v>0</v>
      </c>
      <c r="H4140" s="282"/>
    </row>
    <row r="4141" spans="1:8" ht="21.6" customHeight="1" thickBot="1">
      <c r="A4141" s="283"/>
      <c r="B4141" s="280"/>
      <c r="C4141" s="209"/>
      <c r="D4141" s="210"/>
      <c r="E4141" s="209"/>
      <c r="F4141" s="211"/>
      <c r="G4141" s="218">
        <f t="shared" si="64"/>
        <v>0</v>
      </c>
      <c r="H4141" s="282"/>
    </row>
    <row r="4142" spans="1:8" ht="21.6" customHeight="1" thickBot="1">
      <c r="A4142" s="283"/>
      <c r="B4142" s="280"/>
      <c r="C4142" s="209"/>
      <c r="D4142" s="210"/>
      <c r="E4142" s="209"/>
      <c r="F4142" s="211"/>
      <c r="G4142" s="218">
        <f t="shared" si="64"/>
        <v>0</v>
      </c>
      <c r="H4142" s="282"/>
    </row>
    <row r="4143" spans="1:8" ht="21.6" customHeight="1" thickBot="1">
      <c r="A4143" s="283"/>
      <c r="B4143" s="280"/>
      <c r="C4143" s="209"/>
      <c r="D4143" s="210"/>
      <c r="E4143" s="209"/>
      <c r="F4143" s="211"/>
      <c r="G4143" s="218">
        <f t="shared" si="64"/>
        <v>0</v>
      </c>
      <c r="H4143" s="282"/>
    </row>
    <row r="4144" spans="1:8" ht="21.6" customHeight="1" thickBot="1">
      <c r="A4144" s="283"/>
      <c r="B4144" s="280"/>
      <c r="C4144" s="209"/>
      <c r="D4144" s="210"/>
      <c r="E4144" s="209"/>
      <c r="F4144" s="211"/>
      <c r="G4144" s="218">
        <f t="shared" si="64"/>
        <v>0</v>
      </c>
      <c r="H4144" s="282"/>
    </row>
    <row r="4145" spans="1:8" ht="21.6" customHeight="1" thickBot="1">
      <c r="A4145" s="283"/>
      <c r="B4145" s="280"/>
      <c r="C4145" s="209"/>
      <c r="D4145" s="210"/>
      <c r="E4145" s="209"/>
      <c r="F4145" s="211"/>
      <c r="G4145" s="218">
        <f t="shared" si="64"/>
        <v>0</v>
      </c>
      <c r="H4145" s="282"/>
    </row>
    <row r="4146" spans="1:8" ht="21.6" customHeight="1" thickBot="1">
      <c r="A4146" s="283"/>
      <c r="B4146" s="280"/>
      <c r="C4146" s="209"/>
      <c r="D4146" s="210"/>
      <c r="E4146" s="209"/>
      <c r="F4146" s="211"/>
      <c r="G4146" s="218">
        <f t="shared" si="64"/>
        <v>0</v>
      </c>
      <c r="H4146" s="282"/>
    </row>
    <row r="4147" spans="1:8" ht="21.6" customHeight="1" thickBot="1">
      <c r="A4147" s="283"/>
      <c r="B4147" s="280"/>
      <c r="C4147" s="209"/>
      <c r="D4147" s="210"/>
      <c r="E4147" s="209"/>
      <c r="F4147" s="211"/>
      <c r="G4147" s="218">
        <f t="shared" si="64"/>
        <v>0</v>
      </c>
      <c r="H4147" s="282"/>
    </row>
    <row r="4148" spans="1:8" ht="21.6" customHeight="1" thickBot="1">
      <c r="A4148" s="283"/>
      <c r="B4148" s="280"/>
      <c r="C4148" s="209"/>
      <c r="D4148" s="210"/>
      <c r="E4148" s="209"/>
      <c r="F4148" s="211"/>
      <c r="G4148" s="218">
        <f t="shared" si="64"/>
        <v>0</v>
      </c>
      <c r="H4148" s="282"/>
    </row>
    <row r="4149" spans="1:8" ht="21.6" customHeight="1" thickBot="1">
      <c r="A4149" s="283"/>
      <c r="B4149" s="280"/>
      <c r="C4149" s="209"/>
      <c r="D4149" s="210"/>
      <c r="E4149" s="209"/>
      <c r="F4149" s="211"/>
      <c r="G4149" s="218">
        <f t="shared" si="64"/>
        <v>0</v>
      </c>
      <c r="H4149" s="282"/>
    </row>
    <row r="4150" spans="1:8" ht="21.6" customHeight="1" thickBot="1">
      <c r="A4150" s="283"/>
      <c r="B4150" s="280"/>
      <c r="C4150" s="209"/>
      <c r="D4150" s="210"/>
      <c r="E4150" s="209"/>
      <c r="F4150" s="211"/>
      <c r="G4150" s="218">
        <f t="shared" si="64"/>
        <v>0</v>
      </c>
      <c r="H4150" s="282"/>
    </row>
    <row r="4151" spans="1:8" ht="21.6" customHeight="1" thickBot="1">
      <c r="A4151" s="283"/>
      <c r="B4151" s="280"/>
      <c r="C4151" s="209"/>
      <c r="D4151" s="210"/>
      <c r="E4151" s="209"/>
      <c r="F4151" s="211"/>
      <c r="G4151" s="218">
        <f t="shared" si="64"/>
        <v>0</v>
      </c>
      <c r="H4151" s="282"/>
    </row>
    <row r="4152" spans="1:8" ht="21.6" customHeight="1" thickBot="1">
      <c r="A4152" s="283"/>
      <c r="B4152" s="280"/>
      <c r="C4152" s="220"/>
      <c r="D4152" s="221"/>
      <c r="E4152" s="220"/>
      <c r="F4152" s="222"/>
      <c r="G4152" s="224">
        <f t="shared" si="64"/>
        <v>0</v>
      </c>
      <c r="H4152" s="282"/>
    </row>
    <row r="4153" spans="1:8" ht="22.2" customHeight="1" thickTop="1" thickBot="1">
      <c r="A4153" s="312">
        <v>208</v>
      </c>
      <c r="B4153" s="309"/>
      <c r="C4153" s="225">
        <v>1</v>
      </c>
      <c r="D4153" s="226"/>
      <c r="E4153" s="225"/>
      <c r="F4153" s="227"/>
      <c r="G4153" s="228">
        <f t="shared" si="64"/>
        <v>0</v>
      </c>
      <c r="H4153" s="311">
        <f>IFERROR((SUM(G4153:G4172)*(B4153/COUNTA(F4153:F4172))),0)</f>
        <v>0</v>
      </c>
    </row>
    <row r="4154" spans="1:8" ht="21.6" customHeight="1" thickBot="1">
      <c r="A4154" s="313"/>
      <c r="B4154" s="280"/>
      <c r="C4154" s="209">
        <v>2</v>
      </c>
      <c r="D4154" s="210"/>
      <c r="E4154" s="209"/>
      <c r="F4154" s="211"/>
      <c r="G4154" s="229">
        <f t="shared" si="64"/>
        <v>0</v>
      </c>
      <c r="H4154" s="311"/>
    </row>
    <row r="4155" spans="1:8" ht="21.6" customHeight="1" thickBot="1">
      <c r="A4155" s="313"/>
      <c r="B4155" s="280"/>
      <c r="C4155" s="209"/>
      <c r="D4155" s="210"/>
      <c r="E4155" s="209"/>
      <c r="F4155" s="211"/>
      <c r="G4155" s="229">
        <f t="shared" si="64"/>
        <v>0</v>
      </c>
      <c r="H4155" s="311"/>
    </row>
    <row r="4156" spans="1:8" ht="21.6" customHeight="1" thickBot="1">
      <c r="A4156" s="313"/>
      <c r="B4156" s="280"/>
      <c r="C4156" s="209"/>
      <c r="D4156" s="210"/>
      <c r="E4156" s="209"/>
      <c r="F4156" s="211"/>
      <c r="G4156" s="229">
        <f t="shared" si="64"/>
        <v>0</v>
      </c>
      <c r="H4156" s="311"/>
    </row>
    <row r="4157" spans="1:8" ht="21.6" customHeight="1" thickBot="1">
      <c r="A4157" s="313"/>
      <c r="B4157" s="280"/>
      <c r="C4157" s="209"/>
      <c r="D4157" s="210"/>
      <c r="E4157" s="209"/>
      <c r="F4157" s="211"/>
      <c r="G4157" s="229">
        <f t="shared" si="64"/>
        <v>0</v>
      </c>
      <c r="H4157" s="311"/>
    </row>
    <row r="4158" spans="1:8" ht="21.6" customHeight="1" thickBot="1">
      <c r="A4158" s="313"/>
      <c r="B4158" s="280"/>
      <c r="C4158" s="209"/>
      <c r="D4158" s="210"/>
      <c r="E4158" s="209"/>
      <c r="F4158" s="211"/>
      <c r="G4158" s="229">
        <f t="shared" si="64"/>
        <v>0</v>
      </c>
      <c r="H4158" s="311"/>
    </row>
    <row r="4159" spans="1:8" ht="21.6" customHeight="1" thickBot="1">
      <c r="A4159" s="313"/>
      <c r="B4159" s="280"/>
      <c r="C4159" s="209"/>
      <c r="D4159" s="210"/>
      <c r="E4159" s="209"/>
      <c r="F4159" s="211"/>
      <c r="G4159" s="229">
        <f t="shared" si="64"/>
        <v>0</v>
      </c>
      <c r="H4159" s="311"/>
    </row>
    <row r="4160" spans="1:8" ht="21.6" customHeight="1" thickBot="1">
      <c r="A4160" s="313"/>
      <c r="B4160" s="280"/>
      <c r="C4160" s="209"/>
      <c r="D4160" s="210"/>
      <c r="E4160" s="209"/>
      <c r="F4160" s="211"/>
      <c r="G4160" s="229">
        <f t="shared" si="64"/>
        <v>0</v>
      </c>
      <c r="H4160" s="311"/>
    </row>
    <row r="4161" spans="1:8" ht="21.6" customHeight="1" thickBot="1">
      <c r="A4161" s="313"/>
      <c r="B4161" s="280"/>
      <c r="C4161" s="209"/>
      <c r="D4161" s="210"/>
      <c r="E4161" s="209"/>
      <c r="F4161" s="211"/>
      <c r="G4161" s="229">
        <f t="shared" si="64"/>
        <v>0</v>
      </c>
      <c r="H4161" s="311"/>
    </row>
    <row r="4162" spans="1:8" ht="21.6" customHeight="1" thickBot="1">
      <c r="A4162" s="313"/>
      <c r="B4162" s="280"/>
      <c r="C4162" s="209"/>
      <c r="D4162" s="210"/>
      <c r="E4162" s="209"/>
      <c r="F4162" s="211"/>
      <c r="G4162" s="229">
        <f t="shared" si="64"/>
        <v>0</v>
      </c>
      <c r="H4162" s="311"/>
    </row>
    <row r="4163" spans="1:8" ht="21.6" customHeight="1" thickBot="1">
      <c r="A4163" s="313"/>
      <c r="B4163" s="280"/>
      <c r="C4163" s="209"/>
      <c r="D4163" s="210"/>
      <c r="E4163" s="209"/>
      <c r="F4163" s="211"/>
      <c r="G4163" s="229">
        <f t="shared" si="64"/>
        <v>0</v>
      </c>
      <c r="H4163" s="311"/>
    </row>
    <row r="4164" spans="1:8" ht="21.6" customHeight="1" thickBot="1">
      <c r="A4164" s="313"/>
      <c r="B4164" s="280"/>
      <c r="C4164" s="209"/>
      <c r="D4164" s="210"/>
      <c r="E4164" s="209"/>
      <c r="F4164" s="211"/>
      <c r="G4164" s="229">
        <f t="shared" si="64"/>
        <v>0</v>
      </c>
      <c r="H4164" s="311"/>
    </row>
    <row r="4165" spans="1:8" ht="21.6" customHeight="1" thickBot="1">
      <c r="A4165" s="313"/>
      <c r="B4165" s="280"/>
      <c r="C4165" s="209"/>
      <c r="D4165" s="210"/>
      <c r="E4165" s="209"/>
      <c r="F4165" s="211"/>
      <c r="G4165" s="229">
        <f t="shared" si="64"/>
        <v>0</v>
      </c>
      <c r="H4165" s="311"/>
    </row>
    <row r="4166" spans="1:8" ht="21.6" customHeight="1" thickBot="1">
      <c r="A4166" s="313"/>
      <c r="B4166" s="280"/>
      <c r="C4166" s="209"/>
      <c r="D4166" s="210"/>
      <c r="E4166" s="209"/>
      <c r="F4166" s="211"/>
      <c r="G4166" s="229">
        <f t="shared" si="64"/>
        <v>0</v>
      </c>
      <c r="H4166" s="311"/>
    </row>
    <row r="4167" spans="1:8" ht="21.6" customHeight="1" thickBot="1">
      <c r="A4167" s="313"/>
      <c r="B4167" s="280"/>
      <c r="C4167" s="209"/>
      <c r="D4167" s="210"/>
      <c r="E4167" s="209"/>
      <c r="F4167" s="211"/>
      <c r="G4167" s="229">
        <f t="shared" si="64"/>
        <v>0</v>
      </c>
      <c r="H4167" s="311"/>
    </row>
    <row r="4168" spans="1:8" ht="21.6" customHeight="1" thickBot="1">
      <c r="A4168" s="313"/>
      <c r="B4168" s="280"/>
      <c r="C4168" s="209"/>
      <c r="D4168" s="210"/>
      <c r="E4168" s="209"/>
      <c r="F4168" s="211"/>
      <c r="G4168" s="229">
        <f t="shared" si="64"/>
        <v>0</v>
      </c>
      <c r="H4168" s="311"/>
    </row>
    <row r="4169" spans="1:8" ht="21.6" customHeight="1" thickBot="1">
      <c r="A4169" s="313"/>
      <c r="B4169" s="280"/>
      <c r="C4169" s="209"/>
      <c r="D4169" s="210"/>
      <c r="E4169" s="209"/>
      <c r="F4169" s="211"/>
      <c r="G4169" s="229">
        <f t="shared" si="64"/>
        <v>0</v>
      </c>
      <c r="H4169" s="311"/>
    </row>
    <row r="4170" spans="1:8" ht="21.6" customHeight="1" thickBot="1">
      <c r="A4170" s="313"/>
      <c r="B4170" s="280"/>
      <c r="C4170" s="209"/>
      <c r="D4170" s="210"/>
      <c r="E4170" s="209"/>
      <c r="F4170" s="211"/>
      <c r="G4170" s="229">
        <f t="shared" si="64"/>
        <v>0</v>
      </c>
      <c r="H4170" s="311"/>
    </row>
    <row r="4171" spans="1:8" ht="21.6" customHeight="1" thickBot="1">
      <c r="A4171" s="313"/>
      <c r="B4171" s="280"/>
      <c r="C4171" s="209"/>
      <c r="D4171" s="210"/>
      <c r="E4171" s="209"/>
      <c r="F4171" s="211"/>
      <c r="G4171" s="229">
        <f t="shared" si="64"/>
        <v>0</v>
      </c>
      <c r="H4171" s="311"/>
    </row>
    <row r="4172" spans="1:8" ht="21.6" customHeight="1" thickBot="1">
      <c r="A4172" s="314"/>
      <c r="B4172" s="310"/>
      <c r="C4172" s="230"/>
      <c r="D4172" s="231"/>
      <c r="E4172" s="230"/>
      <c r="F4172" s="232"/>
      <c r="G4172" s="233">
        <f t="shared" si="64"/>
        <v>0</v>
      </c>
      <c r="H4172" s="311"/>
    </row>
    <row r="4173" spans="1:8" ht="22.2" customHeight="1" thickTop="1" thickBot="1">
      <c r="A4173" s="286">
        <v>209</v>
      </c>
      <c r="B4173" s="280"/>
      <c r="C4173" s="223">
        <v>1</v>
      </c>
      <c r="D4173" s="234"/>
      <c r="E4173" s="223"/>
      <c r="F4173" s="235"/>
      <c r="G4173" s="236">
        <f t="shared" ref="G4173:G4236" si="65">IF($E4173=$K$13,0.1466*(($F4173*7/22)^0.7187),IF($E4173=$K$14,0.49522*((($F4173*7/22)^2)^0.8726),IF($E4173=$K$15,0.17446*((($F4173*7/22)^2)^1.0437),IF($E4173=$K$16,0.2425*((($F4173*7/22)^2)^1.0751)))))*1.27*0.47*(44/12)</f>
        <v>0</v>
      </c>
      <c r="H4173" s="282">
        <f>IFERROR((SUM(G4173:G4192)*(B4173/COUNTA(F4173:F4192))),0)</f>
        <v>0</v>
      </c>
    </row>
    <row r="4174" spans="1:8" ht="21.6" customHeight="1" thickBot="1">
      <c r="A4174" s="286"/>
      <c r="B4174" s="280"/>
      <c r="C4174" s="209">
        <v>2</v>
      </c>
      <c r="D4174" s="210"/>
      <c r="E4174" s="209"/>
      <c r="F4174" s="211"/>
      <c r="G4174" s="218">
        <f t="shared" si="65"/>
        <v>0</v>
      </c>
      <c r="H4174" s="282"/>
    </row>
    <row r="4175" spans="1:8" ht="21.6" customHeight="1" thickBot="1">
      <c r="A4175" s="286"/>
      <c r="B4175" s="280"/>
      <c r="C4175" s="209"/>
      <c r="D4175" s="210"/>
      <c r="E4175" s="209"/>
      <c r="F4175" s="211"/>
      <c r="G4175" s="218">
        <f t="shared" si="65"/>
        <v>0</v>
      </c>
      <c r="H4175" s="282"/>
    </row>
    <row r="4176" spans="1:8" ht="21.6" customHeight="1" thickBot="1">
      <c r="A4176" s="286"/>
      <c r="B4176" s="280"/>
      <c r="C4176" s="209"/>
      <c r="D4176" s="210"/>
      <c r="E4176" s="209"/>
      <c r="F4176" s="211"/>
      <c r="G4176" s="218">
        <f t="shared" si="65"/>
        <v>0</v>
      </c>
      <c r="H4176" s="282"/>
    </row>
    <row r="4177" spans="1:8" ht="21.6" customHeight="1" thickBot="1">
      <c r="A4177" s="286"/>
      <c r="B4177" s="280"/>
      <c r="C4177" s="209"/>
      <c r="D4177" s="210"/>
      <c r="E4177" s="209"/>
      <c r="F4177" s="211"/>
      <c r="G4177" s="218">
        <f t="shared" si="65"/>
        <v>0</v>
      </c>
      <c r="H4177" s="282"/>
    </row>
    <row r="4178" spans="1:8" ht="21.6" customHeight="1" thickBot="1">
      <c r="A4178" s="286"/>
      <c r="B4178" s="280"/>
      <c r="C4178" s="209"/>
      <c r="D4178" s="210"/>
      <c r="E4178" s="209"/>
      <c r="F4178" s="211"/>
      <c r="G4178" s="218">
        <f t="shared" si="65"/>
        <v>0</v>
      </c>
      <c r="H4178" s="282"/>
    </row>
    <row r="4179" spans="1:8" ht="21.6" customHeight="1" thickBot="1">
      <c r="A4179" s="286"/>
      <c r="B4179" s="280"/>
      <c r="C4179" s="209"/>
      <c r="D4179" s="210"/>
      <c r="E4179" s="209"/>
      <c r="F4179" s="211"/>
      <c r="G4179" s="218">
        <f t="shared" si="65"/>
        <v>0</v>
      </c>
      <c r="H4179" s="282"/>
    </row>
    <row r="4180" spans="1:8" ht="21.6" customHeight="1" thickBot="1">
      <c r="A4180" s="286"/>
      <c r="B4180" s="280"/>
      <c r="C4180" s="209"/>
      <c r="D4180" s="210"/>
      <c r="E4180" s="209"/>
      <c r="F4180" s="211"/>
      <c r="G4180" s="218">
        <f t="shared" si="65"/>
        <v>0</v>
      </c>
      <c r="H4180" s="282"/>
    </row>
    <row r="4181" spans="1:8" ht="21.6" customHeight="1" thickBot="1">
      <c r="A4181" s="286"/>
      <c r="B4181" s="280"/>
      <c r="C4181" s="209"/>
      <c r="D4181" s="210"/>
      <c r="E4181" s="209"/>
      <c r="F4181" s="211"/>
      <c r="G4181" s="218">
        <f t="shared" si="65"/>
        <v>0</v>
      </c>
      <c r="H4181" s="282"/>
    </row>
    <row r="4182" spans="1:8" ht="21.6" customHeight="1" thickBot="1">
      <c r="A4182" s="286"/>
      <c r="B4182" s="280"/>
      <c r="C4182" s="209"/>
      <c r="D4182" s="210"/>
      <c r="E4182" s="209"/>
      <c r="F4182" s="211"/>
      <c r="G4182" s="218">
        <f t="shared" si="65"/>
        <v>0</v>
      </c>
      <c r="H4182" s="282"/>
    </row>
    <row r="4183" spans="1:8" ht="21.6" customHeight="1" thickBot="1">
      <c r="A4183" s="286"/>
      <c r="B4183" s="280"/>
      <c r="C4183" s="209"/>
      <c r="D4183" s="210"/>
      <c r="E4183" s="209"/>
      <c r="F4183" s="211"/>
      <c r="G4183" s="218">
        <f t="shared" si="65"/>
        <v>0</v>
      </c>
      <c r="H4183" s="282"/>
    </row>
    <row r="4184" spans="1:8" ht="21.6" customHeight="1" thickBot="1">
      <c r="A4184" s="286"/>
      <c r="B4184" s="280"/>
      <c r="C4184" s="209"/>
      <c r="D4184" s="210"/>
      <c r="E4184" s="209"/>
      <c r="F4184" s="211"/>
      <c r="G4184" s="218">
        <f t="shared" si="65"/>
        <v>0</v>
      </c>
      <c r="H4184" s="282"/>
    </row>
    <row r="4185" spans="1:8" ht="21.6" customHeight="1" thickBot="1">
      <c r="A4185" s="286"/>
      <c r="B4185" s="280"/>
      <c r="C4185" s="209"/>
      <c r="D4185" s="210"/>
      <c r="E4185" s="209"/>
      <c r="F4185" s="211"/>
      <c r="G4185" s="218">
        <f t="shared" si="65"/>
        <v>0</v>
      </c>
      <c r="H4185" s="282"/>
    </row>
    <row r="4186" spans="1:8" ht="21.6" customHeight="1" thickBot="1">
      <c r="A4186" s="286"/>
      <c r="B4186" s="280"/>
      <c r="C4186" s="209"/>
      <c r="D4186" s="210"/>
      <c r="E4186" s="209"/>
      <c r="F4186" s="211"/>
      <c r="G4186" s="218">
        <f t="shared" si="65"/>
        <v>0</v>
      </c>
      <c r="H4186" s="282"/>
    </row>
    <row r="4187" spans="1:8" ht="21.6" customHeight="1" thickBot="1">
      <c r="A4187" s="286"/>
      <c r="B4187" s="280"/>
      <c r="C4187" s="209"/>
      <c r="D4187" s="210"/>
      <c r="E4187" s="209"/>
      <c r="F4187" s="211"/>
      <c r="G4187" s="218">
        <f t="shared" si="65"/>
        <v>0</v>
      </c>
      <c r="H4187" s="282"/>
    </row>
    <row r="4188" spans="1:8" ht="21.6" customHeight="1" thickBot="1">
      <c r="A4188" s="286"/>
      <c r="B4188" s="280"/>
      <c r="C4188" s="209"/>
      <c r="D4188" s="210"/>
      <c r="E4188" s="209"/>
      <c r="F4188" s="211"/>
      <c r="G4188" s="218">
        <f t="shared" si="65"/>
        <v>0</v>
      </c>
      <c r="H4188" s="282"/>
    </row>
    <row r="4189" spans="1:8" ht="21.6" customHeight="1" thickBot="1">
      <c r="A4189" s="286"/>
      <c r="B4189" s="280"/>
      <c r="C4189" s="209"/>
      <c r="D4189" s="210"/>
      <c r="E4189" s="209"/>
      <c r="F4189" s="211"/>
      <c r="G4189" s="218">
        <f t="shared" si="65"/>
        <v>0</v>
      </c>
      <c r="H4189" s="282"/>
    </row>
    <row r="4190" spans="1:8" ht="21.6" customHeight="1" thickBot="1">
      <c r="A4190" s="286"/>
      <c r="B4190" s="280"/>
      <c r="C4190" s="209"/>
      <c r="D4190" s="210"/>
      <c r="E4190" s="209"/>
      <c r="F4190" s="211"/>
      <c r="G4190" s="218">
        <f t="shared" si="65"/>
        <v>0</v>
      </c>
      <c r="H4190" s="282"/>
    </row>
    <row r="4191" spans="1:8" ht="21.6" customHeight="1" thickBot="1">
      <c r="A4191" s="286"/>
      <c r="B4191" s="280"/>
      <c r="C4191" s="209"/>
      <c r="D4191" s="210"/>
      <c r="E4191" s="209"/>
      <c r="F4191" s="211"/>
      <c r="G4191" s="218">
        <f t="shared" si="65"/>
        <v>0</v>
      </c>
      <c r="H4191" s="282"/>
    </row>
    <row r="4192" spans="1:8" ht="21.6" customHeight="1" thickBot="1">
      <c r="A4192" s="286"/>
      <c r="B4192" s="280"/>
      <c r="C4192" s="220"/>
      <c r="D4192" s="221"/>
      <c r="E4192" s="220"/>
      <c r="F4192" s="222"/>
      <c r="G4192" s="224">
        <f t="shared" si="65"/>
        <v>0</v>
      </c>
      <c r="H4192" s="282"/>
    </row>
    <row r="4193" spans="1:8" ht="22.2" customHeight="1" thickTop="1" thickBot="1">
      <c r="A4193" s="312">
        <v>210</v>
      </c>
      <c r="B4193" s="309"/>
      <c r="C4193" s="225">
        <v>1</v>
      </c>
      <c r="D4193" s="226"/>
      <c r="E4193" s="225"/>
      <c r="F4193" s="227"/>
      <c r="G4193" s="228">
        <f t="shared" si="65"/>
        <v>0</v>
      </c>
      <c r="H4193" s="311">
        <f>IFERROR((SUM(G4193:G4212)*(B4193/COUNTA(F4193:F4212))),0)</f>
        <v>0</v>
      </c>
    </row>
    <row r="4194" spans="1:8" ht="21.6" customHeight="1" thickBot="1">
      <c r="A4194" s="313"/>
      <c r="B4194" s="280"/>
      <c r="C4194" s="209">
        <v>2</v>
      </c>
      <c r="D4194" s="210"/>
      <c r="E4194" s="209"/>
      <c r="F4194" s="211"/>
      <c r="G4194" s="229">
        <f t="shared" si="65"/>
        <v>0</v>
      </c>
      <c r="H4194" s="311"/>
    </row>
    <row r="4195" spans="1:8" ht="21.6" customHeight="1" thickBot="1">
      <c r="A4195" s="313"/>
      <c r="B4195" s="280"/>
      <c r="C4195" s="209"/>
      <c r="D4195" s="210"/>
      <c r="E4195" s="209"/>
      <c r="F4195" s="211"/>
      <c r="G4195" s="229">
        <f t="shared" si="65"/>
        <v>0</v>
      </c>
      <c r="H4195" s="311"/>
    </row>
    <row r="4196" spans="1:8" ht="21.6" customHeight="1" thickBot="1">
      <c r="A4196" s="313"/>
      <c r="B4196" s="280"/>
      <c r="C4196" s="209"/>
      <c r="D4196" s="210"/>
      <c r="E4196" s="209"/>
      <c r="F4196" s="211"/>
      <c r="G4196" s="229">
        <f t="shared" si="65"/>
        <v>0</v>
      </c>
      <c r="H4196" s="311"/>
    </row>
    <row r="4197" spans="1:8" ht="21.6" customHeight="1" thickBot="1">
      <c r="A4197" s="313"/>
      <c r="B4197" s="280"/>
      <c r="C4197" s="209"/>
      <c r="D4197" s="210"/>
      <c r="E4197" s="209"/>
      <c r="F4197" s="211"/>
      <c r="G4197" s="229">
        <f t="shared" si="65"/>
        <v>0</v>
      </c>
      <c r="H4197" s="311"/>
    </row>
    <row r="4198" spans="1:8" ht="21.6" customHeight="1" thickBot="1">
      <c r="A4198" s="313"/>
      <c r="B4198" s="280"/>
      <c r="C4198" s="209"/>
      <c r="D4198" s="210"/>
      <c r="E4198" s="209"/>
      <c r="F4198" s="211"/>
      <c r="G4198" s="229">
        <f t="shared" si="65"/>
        <v>0</v>
      </c>
      <c r="H4198" s="311"/>
    </row>
    <row r="4199" spans="1:8" ht="21.6" customHeight="1" thickBot="1">
      <c r="A4199" s="313"/>
      <c r="B4199" s="280"/>
      <c r="C4199" s="209"/>
      <c r="D4199" s="210"/>
      <c r="E4199" s="209"/>
      <c r="F4199" s="211"/>
      <c r="G4199" s="229">
        <f t="shared" si="65"/>
        <v>0</v>
      </c>
      <c r="H4199" s="311"/>
    </row>
    <row r="4200" spans="1:8" ht="21.6" customHeight="1" thickBot="1">
      <c r="A4200" s="313"/>
      <c r="B4200" s="280"/>
      <c r="C4200" s="209"/>
      <c r="D4200" s="210"/>
      <c r="E4200" s="209"/>
      <c r="F4200" s="211"/>
      <c r="G4200" s="229">
        <f t="shared" si="65"/>
        <v>0</v>
      </c>
      <c r="H4200" s="311"/>
    </row>
    <row r="4201" spans="1:8" ht="21.6" customHeight="1" thickBot="1">
      <c r="A4201" s="313"/>
      <c r="B4201" s="280"/>
      <c r="C4201" s="209"/>
      <c r="D4201" s="210"/>
      <c r="E4201" s="209"/>
      <c r="F4201" s="211"/>
      <c r="G4201" s="229">
        <f t="shared" si="65"/>
        <v>0</v>
      </c>
      <c r="H4201" s="311"/>
    </row>
    <row r="4202" spans="1:8" ht="21.6" customHeight="1" thickBot="1">
      <c r="A4202" s="313"/>
      <c r="B4202" s="280"/>
      <c r="C4202" s="209"/>
      <c r="D4202" s="210"/>
      <c r="E4202" s="209"/>
      <c r="F4202" s="211"/>
      <c r="G4202" s="229">
        <f t="shared" si="65"/>
        <v>0</v>
      </c>
      <c r="H4202" s="311"/>
    </row>
    <row r="4203" spans="1:8" ht="21.6" customHeight="1" thickBot="1">
      <c r="A4203" s="313"/>
      <c r="B4203" s="280"/>
      <c r="C4203" s="209"/>
      <c r="D4203" s="210"/>
      <c r="E4203" s="209"/>
      <c r="F4203" s="211"/>
      <c r="G4203" s="229">
        <f t="shared" si="65"/>
        <v>0</v>
      </c>
      <c r="H4203" s="311"/>
    </row>
    <row r="4204" spans="1:8" ht="21.6" customHeight="1" thickBot="1">
      <c r="A4204" s="313"/>
      <c r="B4204" s="280"/>
      <c r="C4204" s="209"/>
      <c r="D4204" s="210"/>
      <c r="E4204" s="209"/>
      <c r="F4204" s="211"/>
      <c r="G4204" s="229">
        <f t="shared" si="65"/>
        <v>0</v>
      </c>
      <c r="H4204" s="311"/>
    </row>
    <row r="4205" spans="1:8" ht="21.6" customHeight="1" thickBot="1">
      <c r="A4205" s="313"/>
      <c r="B4205" s="280"/>
      <c r="C4205" s="209"/>
      <c r="D4205" s="210"/>
      <c r="E4205" s="209"/>
      <c r="F4205" s="211"/>
      <c r="G4205" s="229">
        <f t="shared" si="65"/>
        <v>0</v>
      </c>
      <c r="H4205" s="311"/>
    </row>
    <row r="4206" spans="1:8" ht="21.6" customHeight="1" thickBot="1">
      <c r="A4206" s="313"/>
      <c r="B4206" s="280"/>
      <c r="C4206" s="209"/>
      <c r="D4206" s="210"/>
      <c r="E4206" s="209"/>
      <c r="F4206" s="211"/>
      <c r="G4206" s="229">
        <f t="shared" si="65"/>
        <v>0</v>
      </c>
      <c r="H4206" s="311"/>
    </row>
    <row r="4207" spans="1:8" ht="21.6" customHeight="1" thickBot="1">
      <c r="A4207" s="313"/>
      <c r="B4207" s="280"/>
      <c r="C4207" s="209"/>
      <c r="D4207" s="210"/>
      <c r="E4207" s="209"/>
      <c r="F4207" s="211"/>
      <c r="G4207" s="229">
        <f t="shared" si="65"/>
        <v>0</v>
      </c>
      <c r="H4207" s="311"/>
    </row>
    <row r="4208" spans="1:8" ht="21.6" customHeight="1" thickBot="1">
      <c r="A4208" s="313"/>
      <c r="B4208" s="280"/>
      <c r="C4208" s="209"/>
      <c r="D4208" s="210"/>
      <c r="E4208" s="209"/>
      <c r="F4208" s="211"/>
      <c r="G4208" s="229">
        <f t="shared" si="65"/>
        <v>0</v>
      </c>
      <c r="H4208" s="311"/>
    </row>
    <row r="4209" spans="1:8" ht="21.6" customHeight="1" thickBot="1">
      <c r="A4209" s="313"/>
      <c r="B4209" s="280"/>
      <c r="C4209" s="209"/>
      <c r="D4209" s="210"/>
      <c r="E4209" s="209"/>
      <c r="F4209" s="211"/>
      <c r="G4209" s="229">
        <f t="shared" si="65"/>
        <v>0</v>
      </c>
      <c r="H4209" s="311"/>
    </row>
    <row r="4210" spans="1:8" ht="21.6" customHeight="1" thickBot="1">
      <c r="A4210" s="313"/>
      <c r="B4210" s="280"/>
      <c r="C4210" s="209"/>
      <c r="D4210" s="210"/>
      <c r="E4210" s="209"/>
      <c r="F4210" s="211"/>
      <c r="G4210" s="229">
        <f t="shared" si="65"/>
        <v>0</v>
      </c>
      <c r="H4210" s="311"/>
    </row>
    <row r="4211" spans="1:8" ht="21.6" customHeight="1" thickBot="1">
      <c r="A4211" s="313"/>
      <c r="B4211" s="280"/>
      <c r="C4211" s="209"/>
      <c r="D4211" s="210"/>
      <c r="E4211" s="209"/>
      <c r="F4211" s="211"/>
      <c r="G4211" s="229">
        <f t="shared" si="65"/>
        <v>0</v>
      </c>
      <c r="H4211" s="311"/>
    </row>
    <row r="4212" spans="1:8" ht="21.6" customHeight="1" thickBot="1">
      <c r="A4212" s="314"/>
      <c r="B4212" s="310"/>
      <c r="C4212" s="230"/>
      <c r="D4212" s="231"/>
      <c r="E4212" s="230"/>
      <c r="F4212" s="232"/>
      <c r="G4212" s="233">
        <f t="shared" si="65"/>
        <v>0</v>
      </c>
      <c r="H4212" s="311"/>
    </row>
    <row r="4213" spans="1:8" ht="22.2" customHeight="1" thickTop="1" thickBot="1">
      <c r="A4213" s="283">
        <v>211</v>
      </c>
      <c r="B4213" s="280"/>
      <c r="C4213" s="223">
        <v>1</v>
      </c>
      <c r="D4213" s="234"/>
      <c r="E4213" s="223"/>
      <c r="F4213" s="235"/>
      <c r="G4213" s="236">
        <f t="shared" si="65"/>
        <v>0</v>
      </c>
      <c r="H4213" s="282">
        <f>IFERROR((SUM(G4213:G4232)*(B4213/COUNTA(F4213:F4232))),0)</f>
        <v>0</v>
      </c>
    </row>
    <row r="4214" spans="1:8" ht="21.6" customHeight="1" thickBot="1">
      <c r="A4214" s="283"/>
      <c r="B4214" s="280"/>
      <c r="C4214" s="209">
        <v>2</v>
      </c>
      <c r="D4214" s="210"/>
      <c r="E4214" s="209"/>
      <c r="F4214" s="211"/>
      <c r="G4214" s="218">
        <f t="shared" si="65"/>
        <v>0</v>
      </c>
      <c r="H4214" s="282"/>
    </row>
    <row r="4215" spans="1:8" ht="21.6" customHeight="1" thickBot="1">
      <c r="A4215" s="283"/>
      <c r="B4215" s="280"/>
      <c r="C4215" s="209"/>
      <c r="D4215" s="210"/>
      <c r="E4215" s="209"/>
      <c r="F4215" s="211"/>
      <c r="G4215" s="218">
        <f t="shared" si="65"/>
        <v>0</v>
      </c>
      <c r="H4215" s="282"/>
    </row>
    <row r="4216" spans="1:8" ht="21.6" customHeight="1" thickBot="1">
      <c r="A4216" s="283"/>
      <c r="B4216" s="280"/>
      <c r="C4216" s="209"/>
      <c r="D4216" s="210"/>
      <c r="E4216" s="209"/>
      <c r="F4216" s="211"/>
      <c r="G4216" s="218">
        <f t="shared" si="65"/>
        <v>0</v>
      </c>
      <c r="H4216" s="282"/>
    </row>
    <row r="4217" spans="1:8" ht="21.6" customHeight="1" thickBot="1">
      <c r="A4217" s="283"/>
      <c r="B4217" s="280"/>
      <c r="C4217" s="209"/>
      <c r="D4217" s="210"/>
      <c r="E4217" s="209"/>
      <c r="F4217" s="211"/>
      <c r="G4217" s="218">
        <f t="shared" si="65"/>
        <v>0</v>
      </c>
      <c r="H4217" s="282"/>
    </row>
    <row r="4218" spans="1:8" ht="21.6" customHeight="1" thickBot="1">
      <c r="A4218" s="283"/>
      <c r="B4218" s="280"/>
      <c r="C4218" s="209"/>
      <c r="D4218" s="210"/>
      <c r="E4218" s="209"/>
      <c r="F4218" s="211"/>
      <c r="G4218" s="218">
        <f t="shared" si="65"/>
        <v>0</v>
      </c>
      <c r="H4218" s="282"/>
    </row>
    <row r="4219" spans="1:8" ht="21.6" customHeight="1" thickBot="1">
      <c r="A4219" s="283"/>
      <c r="B4219" s="280"/>
      <c r="C4219" s="209"/>
      <c r="D4219" s="210"/>
      <c r="E4219" s="209"/>
      <c r="F4219" s="211"/>
      <c r="G4219" s="218">
        <f t="shared" si="65"/>
        <v>0</v>
      </c>
      <c r="H4219" s="282"/>
    </row>
    <row r="4220" spans="1:8" ht="21.6" customHeight="1" thickBot="1">
      <c r="A4220" s="283"/>
      <c r="B4220" s="280"/>
      <c r="C4220" s="209"/>
      <c r="D4220" s="210"/>
      <c r="E4220" s="209"/>
      <c r="F4220" s="211"/>
      <c r="G4220" s="218">
        <f t="shared" si="65"/>
        <v>0</v>
      </c>
      <c r="H4220" s="282"/>
    </row>
    <row r="4221" spans="1:8" ht="21.6" customHeight="1" thickBot="1">
      <c r="A4221" s="283"/>
      <c r="B4221" s="280"/>
      <c r="C4221" s="209"/>
      <c r="D4221" s="210"/>
      <c r="E4221" s="209"/>
      <c r="F4221" s="211"/>
      <c r="G4221" s="218">
        <f t="shared" si="65"/>
        <v>0</v>
      </c>
      <c r="H4221" s="282"/>
    </row>
    <row r="4222" spans="1:8" ht="21.6" customHeight="1" thickBot="1">
      <c r="A4222" s="283"/>
      <c r="B4222" s="280"/>
      <c r="C4222" s="209"/>
      <c r="D4222" s="210"/>
      <c r="E4222" s="209"/>
      <c r="F4222" s="211"/>
      <c r="G4222" s="218">
        <f t="shared" si="65"/>
        <v>0</v>
      </c>
      <c r="H4222" s="282"/>
    </row>
    <row r="4223" spans="1:8" ht="21.6" customHeight="1" thickBot="1">
      <c r="A4223" s="283"/>
      <c r="B4223" s="280"/>
      <c r="C4223" s="209"/>
      <c r="D4223" s="210"/>
      <c r="E4223" s="209"/>
      <c r="F4223" s="211"/>
      <c r="G4223" s="218">
        <f t="shared" si="65"/>
        <v>0</v>
      </c>
      <c r="H4223" s="282"/>
    </row>
    <row r="4224" spans="1:8" ht="21.6" customHeight="1" thickBot="1">
      <c r="A4224" s="283"/>
      <c r="B4224" s="280"/>
      <c r="C4224" s="209"/>
      <c r="D4224" s="210"/>
      <c r="E4224" s="209"/>
      <c r="F4224" s="211"/>
      <c r="G4224" s="218">
        <f t="shared" si="65"/>
        <v>0</v>
      </c>
      <c r="H4224" s="282"/>
    </row>
    <row r="4225" spans="1:8" ht="21.6" customHeight="1" thickBot="1">
      <c r="A4225" s="283"/>
      <c r="B4225" s="280"/>
      <c r="C4225" s="209"/>
      <c r="D4225" s="210"/>
      <c r="E4225" s="209"/>
      <c r="F4225" s="211"/>
      <c r="G4225" s="218">
        <f t="shared" si="65"/>
        <v>0</v>
      </c>
      <c r="H4225" s="282"/>
    </row>
    <row r="4226" spans="1:8" ht="21.6" customHeight="1" thickBot="1">
      <c r="A4226" s="283"/>
      <c r="B4226" s="280"/>
      <c r="C4226" s="209"/>
      <c r="D4226" s="210"/>
      <c r="E4226" s="209"/>
      <c r="F4226" s="211"/>
      <c r="G4226" s="218">
        <f t="shared" si="65"/>
        <v>0</v>
      </c>
      <c r="H4226" s="282"/>
    </row>
    <row r="4227" spans="1:8" ht="21.6" customHeight="1" thickBot="1">
      <c r="A4227" s="283"/>
      <c r="B4227" s="280"/>
      <c r="C4227" s="209"/>
      <c r="D4227" s="210"/>
      <c r="E4227" s="209"/>
      <c r="F4227" s="211"/>
      <c r="G4227" s="218">
        <f t="shared" si="65"/>
        <v>0</v>
      </c>
      <c r="H4227" s="282"/>
    </row>
    <row r="4228" spans="1:8" ht="21.6" customHeight="1" thickBot="1">
      <c r="A4228" s="283"/>
      <c r="B4228" s="280"/>
      <c r="C4228" s="209"/>
      <c r="D4228" s="210"/>
      <c r="E4228" s="209"/>
      <c r="F4228" s="211"/>
      <c r="G4228" s="218">
        <f t="shared" si="65"/>
        <v>0</v>
      </c>
      <c r="H4228" s="282"/>
    </row>
    <row r="4229" spans="1:8" ht="21.6" customHeight="1" thickBot="1">
      <c r="A4229" s="283"/>
      <c r="B4229" s="280"/>
      <c r="C4229" s="209"/>
      <c r="D4229" s="210"/>
      <c r="E4229" s="209"/>
      <c r="F4229" s="211"/>
      <c r="G4229" s="218">
        <f t="shared" si="65"/>
        <v>0</v>
      </c>
      <c r="H4229" s="282"/>
    </row>
    <row r="4230" spans="1:8" ht="21.6" customHeight="1" thickBot="1">
      <c r="A4230" s="283"/>
      <c r="B4230" s="280"/>
      <c r="C4230" s="209"/>
      <c r="D4230" s="210"/>
      <c r="E4230" s="209"/>
      <c r="F4230" s="211"/>
      <c r="G4230" s="218">
        <f t="shared" si="65"/>
        <v>0</v>
      </c>
      <c r="H4230" s="282"/>
    </row>
    <row r="4231" spans="1:8" ht="21.6" customHeight="1" thickBot="1">
      <c r="A4231" s="283"/>
      <c r="B4231" s="280"/>
      <c r="C4231" s="209"/>
      <c r="D4231" s="210"/>
      <c r="E4231" s="209"/>
      <c r="F4231" s="211"/>
      <c r="G4231" s="218">
        <f t="shared" si="65"/>
        <v>0</v>
      </c>
      <c r="H4231" s="282"/>
    </row>
    <row r="4232" spans="1:8" ht="21.6" customHeight="1" thickBot="1">
      <c r="A4232" s="283"/>
      <c r="B4232" s="280"/>
      <c r="C4232" s="220"/>
      <c r="D4232" s="221"/>
      <c r="E4232" s="220"/>
      <c r="F4232" s="222"/>
      <c r="G4232" s="224">
        <f t="shared" si="65"/>
        <v>0</v>
      </c>
      <c r="H4232" s="282"/>
    </row>
    <row r="4233" spans="1:8" ht="22.2" customHeight="1" thickTop="1" thickBot="1">
      <c r="A4233" s="312">
        <v>212</v>
      </c>
      <c r="B4233" s="309"/>
      <c r="C4233" s="225">
        <v>1</v>
      </c>
      <c r="D4233" s="226"/>
      <c r="E4233" s="225"/>
      <c r="F4233" s="227"/>
      <c r="G4233" s="228">
        <f t="shared" si="65"/>
        <v>0</v>
      </c>
      <c r="H4233" s="311">
        <f>IFERROR((SUM(G4233:G4252)*(B4233/COUNTA(F4233:F4252))),0)</f>
        <v>0</v>
      </c>
    </row>
    <row r="4234" spans="1:8" ht="21.6" customHeight="1" thickBot="1">
      <c r="A4234" s="313"/>
      <c r="B4234" s="280"/>
      <c r="C4234" s="209">
        <v>2</v>
      </c>
      <c r="D4234" s="210"/>
      <c r="E4234" s="209"/>
      <c r="F4234" s="211"/>
      <c r="G4234" s="229">
        <f t="shared" si="65"/>
        <v>0</v>
      </c>
      <c r="H4234" s="311"/>
    </row>
    <row r="4235" spans="1:8" ht="21.6" customHeight="1" thickBot="1">
      <c r="A4235" s="313"/>
      <c r="B4235" s="280"/>
      <c r="C4235" s="209"/>
      <c r="D4235" s="210"/>
      <c r="E4235" s="209"/>
      <c r="F4235" s="211"/>
      <c r="G4235" s="229">
        <f t="shared" si="65"/>
        <v>0</v>
      </c>
      <c r="H4235" s="311"/>
    </row>
    <row r="4236" spans="1:8" ht="21.6" customHeight="1" thickBot="1">
      <c r="A4236" s="313"/>
      <c r="B4236" s="280"/>
      <c r="C4236" s="209"/>
      <c r="D4236" s="210"/>
      <c r="E4236" s="209"/>
      <c r="F4236" s="211"/>
      <c r="G4236" s="229">
        <f t="shared" si="65"/>
        <v>0</v>
      </c>
      <c r="H4236" s="311"/>
    </row>
    <row r="4237" spans="1:8" ht="21.6" customHeight="1" thickBot="1">
      <c r="A4237" s="313"/>
      <c r="B4237" s="280"/>
      <c r="C4237" s="209"/>
      <c r="D4237" s="210"/>
      <c r="E4237" s="209"/>
      <c r="F4237" s="211"/>
      <c r="G4237" s="229">
        <f t="shared" ref="G4237:G4300" si="66">IF($E4237=$K$13,0.1466*(($F4237*7/22)^0.7187),IF($E4237=$K$14,0.49522*((($F4237*7/22)^2)^0.8726),IF($E4237=$K$15,0.17446*((($F4237*7/22)^2)^1.0437),IF($E4237=$K$16,0.2425*((($F4237*7/22)^2)^1.0751)))))*1.27*0.47*(44/12)</f>
        <v>0</v>
      </c>
      <c r="H4237" s="311"/>
    </row>
    <row r="4238" spans="1:8" ht="21.6" customHeight="1" thickBot="1">
      <c r="A4238" s="313"/>
      <c r="B4238" s="280"/>
      <c r="C4238" s="209"/>
      <c r="D4238" s="210"/>
      <c r="E4238" s="209"/>
      <c r="F4238" s="211"/>
      <c r="G4238" s="229">
        <f t="shared" si="66"/>
        <v>0</v>
      </c>
      <c r="H4238" s="311"/>
    </row>
    <row r="4239" spans="1:8" ht="21.6" customHeight="1" thickBot="1">
      <c r="A4239" s="313"/>
      <c r="B4239" s="280"/>
      <c r="C4239" s="209"/>
      <c r="D4239" s="210"/>
      <c r="E4239" s="209"/>
      <c r="F4239" s="211"/>
      <c r="G4239" s="229">
        <f t="shared" si="66"/>
        <v>0</v>
      </c>
      <c r="H4239" s="311"/>
    </row>
    <row r="4240" spans="1:8" ht="21.6" customHeight="1" thickBot="1">
      <c r="A4240" s="313"/>
      <c r="B4240" s="280"/>
      <c r="C4240" s="209"/>
      <c r="D4240" s="210"/>
      <c r="E4240" s="209"/>
      <c r="F4240" s="211"/>
      <c r="G4240" s="229">
        <f t="shared" si="66"/>
        <v>0</v>
      </c>
      <c r="H4240" s="311"/>
    </row>
    <row r="4241" spans="1:8" ht="21.6" customHeight="1" thickBot="1">
      <c r="A4241" s="313"/>
      <c r="B4241" s="280"/>
      <c r="C4241" s="209"/>
      <c r="D4241" s="210"/>
      <c r="E4241" s="209"/>
      <c r="F4241" s="211"/>
      <c r="G4241" s="229">
        <f t="shared" si="66"/>
        <v>0</v>
      </c>
      <c r="H4241" s="311"/>
    </row>
    <row r="4242" spans="1:8" ht="21.6" customHeight="1" thickBot="1">
      <c r="A4242" s="313"/>
      <c r="B4242" s="280"/>
      <c r="C4242" s="209"/>
      <c r="D4242" s="210"/>
      <c r="E4242" s="209"/>
      <c r="F4242" s="211"/>
      <c r="G4242" s="229">
        <f t="shared" si="66"/>
        <v>0</v>
      </c>
      <c r="H4242" s="311"/>
    </row>
    <row r="4243" spans="1:8" ht="21.6" customHeight="1" thickBot="1">
      <c r="A4243" s="313"/>
      <c r="B4243" s="280"/>
      <c r="C4243" s="209"/>
      <c r="D4243" s="210"/>
      <c r="E4243" s="209"/>
      <c r="F4243" s="211"/>
      <c r="G4243" s="229">
        <f t="shared" si="66"/>
        <v>0</v>
      </c>
      <c r="H4243" s="311"/>
    </row>
    <row r="4244" spans="1:8" ht="21.6" customHeight="1" thickBot="1">
      <c r="A4244" s="313"/>
      <c r="B4244" s="280"/>
      <c r="C4244" s="209"/>
      <c r="D4244" s="210"/>
      <c r="E4244" s="209"/>
      <c r="F4244" s="211"/>
      <c r="G4244" s="229">
        <f t="shared" si="66"/>
        <v>0</v>
      </c>
      <c r="H4244" s="311"/>
    </row>
    <row r="4245" spans="1:8" ht="21.6" customHeight="1" thickBot="1">
      <c r="A4245" s="313"/>
      <c r="B4245" s="280"/>
      <c r="C4245" s="209"/>
      <c r="D4245" s="210"/>
      <c r="E4245" s="209"/>
      <c r="F4245" s="211"/>
      <c r="G4245" s="229">
        <f t="shared" si="66"/>
        <v>0</v>
      </c>
      <c r="H4245" s="311"/>
    </row>
    <row r="4246" spans="1:8" ht="21.6" customHeight="1" thickBot="1">
      <c r="A4246" s="313"/>
      <c r="B4246" s="280"/>
      <c r="C4246" s="209"/>
      <c r="D4246" s="210"/>
      <c r="E4246" s="209"/>
      <c r="F4246" s="211"/>
      <c r="G4246" s="229">
        <f t="shared" si="66"/>
        <v>0</v>
      </c>
      <c r="H4246" s="311"/>
    </row>
    <row r="4247" spans="1:8" ht="21.6" customHeight="1" thickBot="1">
      <c r="A4247" s="313"/>
      <c r="B4247" s="280"/>
      <c r="C4247" s="209"/>
      <c r="D4247" s="210"/>
      <c r="E4247" s="209"/>
      <c r="F4247" s="211"/>
      <c r="G4247" s="229">
        <f t="shared" si="66"/>
        <v>0</v>
      </c>
      <c r="H4247" s="311"/>
    </row>
    <row r="4248" spans="1:8" ht="21.6" customHeight="1" thickBot="1">
      <c r="A4248" s="313"/>
      <c r="B4248" s="280"/>
      <c r="C4248" s="209"/>
      <c r="D4248" s="210"/>
      <c r="E4248" s="209"/>
      <c r="F4248" s="211"/>
      <c r="G4248" s="229">
        <f t="shared" si="66"/>
        <v>0</v>
      </c>
      <c r="H4248" s="311"/>
    </row>
    <row r="4249" spans="1:8" ht="21.6" customHeight="1" thickBot="1">
      <c r="A4249" s="313"/>
      <c r="B4249" s="280"/>
      <c r="C4249" s="209"/>
      <c r="D4249" s="210"/>
      <c r="E4249" s="209"/>
      <c r="F4249" s="211"/>
      <c r="G4249" s="229">
        <f t="shared" si="66"/>
        <v>0</v>
      </c>
      <c r="H4249" s="311"/>
    </row>
    <row r="4250" spans="1:8" ht="21.6" customHeight="1" thickBot="1">
      <c r="A4250" s="313"/>
      <c r="B4250" s="280"/>
      <c r="C4250" s="209"/>
      <c r="D4250" s="210"/>
      <c r="E4250" s="209"/>
      <c r="F4250" s="211"/>
      <c r="G4250" s="229">
        <f t="shared" si="66"/>
        <v>0</v>
      </c>
      <c r="H4250" s="311"/>
    </row>
    <row r="4251" spans="1:8" ht="21.6" customHeight="1" thickBot="1">
      <c r="A4251" s="313"/>
      <c r="B4251" s="280"/>
      <c r="C4251" s="209"/>
      <c r="D4251" s="210"/>
      <c r="E4251" s="209"/>
      <c r="F4251" s="211"/>
      <c r="G4251" s="229">
        <f t="shared" si="66"/>
        <v>0</v>
      </c>
      <c r="H4251" s="311"/>
    </row>
    <row r="4252" spans="1:8" ht="21.6" customHeight="1" thickBot="1">
      <c r="A4252" s="314"/>
      <c r="B4252" s="310"/>
      <c r="C4252" s="230"/>
      <c r="D4252" s="231"/>
      <c r="E4252" s="230"/>
      <c r="F4252" s="232"/>
      <c r="G4252" s="233">
        <f t="shared" si="66"/>
        <v>0</v>
      </c>
      <c r="H4252" s="311"/>
    </row>
    <row r="4253" spans="1:8" ht="22.2" customHeight="1" thickTop="1" thickBot="1">
      <c r="A4253" s="286">
        <v>213</v>
      </c>
      <c r="B4253" s="280"/>
      <c r="C4253" s="223">
        <v>1</v>
      </c>
      <c r="D4253" s="234"/>
      <c r="E4253" s="223"/>
      <c r="F4253" s="235"/>
      <c r="G4253" s="236">
        <f t="shared" si="66"/>
        <v>0</v>
      </c>
      <c r="H4253" s="282">
        <f>IFERROR((SUM(G4253:G4272)*(B4253/COUNTA(F4253:F4272))),0)</f>
        <v>0</v>
      </c>
    </row>
    <row r="4254" spans="1:8" ht="21.6" customHeight="1" thickBot="1">
      <c r="A4254" s="286"/>
      <c r="B4254" s="280"/>
      <c r="C4254" s="209">
        <v>2</v>
      </c>
      <c r="D4254" s="210"/>
      <c r="E4254" s="209"/>
      <c r="F4254" s="211"/>
      <c r="G4254" s="218">
        <f t="shared" si="66"/>
        <v>0</v>
      </c>
      <c r="H4254" s="282"/>
    </row>
    <row r="4255" spans="1:8" ht="21.6" customHeight="1" thickBot="1">
      <c r="A4255" s="286"/>
      <c r="B4255" s="280"/>
      <c r="C4255" s="209"/>
      <c r="D4255" s="210"/>
      <c r="E4255" s="209"/>
      <c r="F4255" s="211"/>
      <c r="G4255" s="218">
        <f t="shared" si="66"/>
        <v>0</v>
      </c>
      <c r="H4255" s="282"/>
    </row>
    <row r="4256" spans="1:8" ht="21.6" customHeight="1" thickBot="1">
      <c r="A4256" s="286"/>
      <c r="B4256" s="280"/>
      <c r="C4256" s="209"/>
      <c r="D4256" s="210"/>
      <c r="E4256" s="209"/>
      <c r="F4256" s="211"/>
      <c r="G4256" s="218">
        <f t="shared" si="66"/>
        <v>0</v>
      </c>
      <c r="H4256" s="282"/>
    </row>
    <row r="4257" spans="1:8" ht="21.6" customHeight="1" thickBot="1">
      <c r="A4257" s="286"/>
      <c r="B4257" s="280"/>
      <c r="C4257" s="209"/>
      <c r="D4257" s="210"/>
      <c r="E4257" s="209"/>
      <c r="F4257" s="211"/>
      <c r="G4257" s="218">
        <f t="shared" si="66"/>
        <v>0</v>
      </c>
      <c r="H4257" s="282"/>
    </row>
    <row r="4258" spans="1:8" ht="21.6" customHeight="1" thickBot="1">
      <c r="A4258" s="286"/>
      <c r="B4258" s="280"/>
      <c r="C4258" s="209"/>
      <c r="D4258" s="210"/>
      <c r="E4258" s="209"/>
      <c r="F4258" s="211"/>
      <c r="G4258" s="218">
        <f t="shared" si="66"/>
        <v>0</v>
      </c>
      <c r="H4258" s="282"/>
    </row>
    <row r="4259" spans="1:8" ht="21.6" customHeight="1" thickBot="1">
      <c r="A4259" s="286"/>
      <c r="B4259" s="280"/>
      <c r="C4259" s="209"/>
      <c r="D4259" s="210"/>
      <c r="E4259" s="209"/>
      <c r="F4259" s="211"/>
      <c r="G4259" s="218">
        <f t="shared" si="66"/>
        <v>0</v>
      </c>
      <c r="H4259" s="282"/>
    </row>
    <row r="4260" spans="1:8" ht="21.6" customHeight="1" thickBot="1">
      <c r="A4260" s="286"/>
      <c r="B4260" s="280"/>
      <c r="C4260" s="209"/>
      <c r="D4260" s="210"/>
      <c r="E4260" s="209"/>
      <c r="F4260" s="211"/>
      <c r="G4260" s="218">
        <f t="shared" si="66"/>
        <v>0</v>
      </c>
      <c r="H4260" s="282"/>
    </row>
    <row r="4261" spans="1:8" ht="21.6" customHeight="1" thickBot="1">
      <c r="A4261" s="286"/>
      <c r="B4261" s="280"/>
      <c r="C4261" s="209"/>
      <c r="D4261" s="210"/>
      <c r="E4261" s="209"/>
      <c r="F4261" s="211"/>
      <c r="G4261" s="218">
        <f t="shared" si="66"/>
        <v>0</v>
      </c>
      <c r="H4261" s="282"/>
    </row>
    <row r="4262" spans="1:8" ht="21.6" customHeight="1" thickBot="1">
      <c r="A4262" s="286"/>
      <c r="B4262" s="280"/>
      <c r="C4262" s="209"/>
      <c r="D4262" s="210"/>
      <c r="E4262" s="209"/>
      <c r="F4262" s="211"/>
      <c r="G4262" s="218">
        <f t="shared" si="66"/>
        <v>0</v>
      </c>
      <c r="H4262" s="282"/>
    </row>
    <row r="4263" spans="1:8" ht="21.6" customHeight="1" thickBot="1">
      <c r="A4263" s="286"/>
      <c r="B4263" s="280"/>
      <c r="C4263" s="209"/>
      <c r="D4263" s="210"/>
      <c r="E4263" s="209"/>
      <c r="F4263" s="211"/>
      <c r="G4263" s="218">
        <f t="shared" si="66"/>
        <v>0</v>
      </c>
      <c r="H4263" s="282"/>
    </row>
    <row r="4264" spans="1:8" ht="21.6" customHeight="1" thickBot="1">
      <c r="A4264" s="286"/>
      <c r="B4264" s="280"/>
      <c r="C4264" s="209"/>
      <c r="D4264" s="210"/>
      <c r="E4264" s="209"/>
      <c r="F4264" s="211"/>
      <c r="G4264" s="218">
        <f t="shared" si="66"/>
        <v>0</v>
      </c>
      <c r="H4264" s="282"/>
    </row>
    <row r="4265" spans="1:8" ht="21.6" customHeight="1" thickBot="1">
      <c r="A4265" s="286"/>
      <c r="B4265" s="280"/>
      <c r="C4265" s="209"/>
      <c r="D4265" s="210"/>
      <c r="E4265" s="209"/>
      <c r="F4265" s="211"/>
      <c r="G4265" s="218">
        <f t="shared" si="66"/>
        <v>0</v>
      </c>
      <c r="H4265" s="282"/>
    </row>
    <row r="4266" spans="1:8" ht="21.6" customHeight="1" thickBot="1">
      <c r="A4266" s="286"/>
      <c r="B4266" s="280"/>
      <c r="C4266" s="209"/>
      <c r="D4266" s="210"/>
      <c r="E4266" s="209"/>
      <c r="F4266" s="211"/>
      <c r="G4266" s="218">
        <f t="shared" si="66"/>
        <v>0</v>
      </c>
      <c r="H4266" s="282"/>
    </row>
    <row r="4267" spans="1:8" ht="21.6" customHeight="1" thickBot="1">
      <c r="A4267" s="286"/>
      <c r="B4267" s="280"/>
      <c r="C4267" s="209"/>
      <c r="D4267" s="210"/>
      <c r="E4267" s="209"/>
      <c r="F4267" s="211"/>
      <c r="G4267" s="218">
        <f t="shared" si="66"/>
        <v>0</v>
      </c>
      <c r="H4267" s="282"/>
    </row>
    <row r="4268" spans="1:8" ht="21.6" customHeight="1" thickBot="1">
      <c r="A4268" s="286"/>
      <c r="B4268" s="280"/>
      <c r="C4268" s="209"/>
      <c r="D4268" s="210"/>
      <c r="E4268" s="209"/>
      <c r="F4268" s="211"/>
      <c r="G4268" s="218">
        <f t="shared" si="66"/>
        <v>0</v>
      </c>
      <c r="H4268" s="282"/>
    </row>
    <row r="4269" spans="1:8" ht="21.6" customHeight="1" thickBot="1">
      <c r="A4269" s="286"/>
      <c r="B4269" s="280"/>
      <c r="C4269" s="209"/>
      <c r="D4269" s="210"/>
      <c r="E4269" s="209"/>
      <c r="F4269" s="211"/>
      <c r="G4269" s="218">
        <f t="shared" si="66"/>
        <v>0</v>
      </c>
      <c r="H4269" s="282"/>
    </row>
    <row r="4270" spans="1:8" ht="21.6" customHeight="1" thickBot="1">
      <c r="A4270" s="286"/>
      <c r="B4270" s="280"/>
      <c r="C4270" s="209"/>
      <c r="D4270" s="210"/>
      <c r="E4270" s="209"/>
      <c r="F4270" s="211"/>
      <c r="G4270" s="218">
        <f t="shared" si="66"/>
        <v>0</v>
      </c>
      <c r="H4270" s="282"/>
    </row>
    <row r="4271" spans="1:8" ht="21.6" customHeight="1" thickBot="1">
      <c r="A4271" s="286"/>
      <c r="B4271" s="280"/>
      <c r="C4271" s="209"/>
      <c r="D4271" s="210"/>
      <c r="E4271" s="209"/>
      <c r="F4271" s="211"/>
      <c r="G4271" s="218">
        <f t="shared" si="66"/>
        <v>0</v>
      </c>
      <c r="H4271" s="282"/>
    </row>
    <row r="4272" spans="1:8" ht="21.6" customHeight="1" thickBot="1">
      <c r="A4272" s="286"/>
      <c r="B4272" s="280"/>
      <c r="C4272" s="220"/>
      <c r="D4272" s="221"/>
      <c r="E4272" s="220"/>
      <c r="F4272" s="222"/>
      <c r="G4272" s="224">
        <f t="shared" si="66"/>
        <v>0</v>
      </c>
      <c r="H4272" s="282"/>
    </row>
    <row r="4273" spans="1:8" ht="22.2" customHeight="1" thickTop="1" thickBot="1">
      <c r="A4273" s="312">
        <v>214</v>
      </c>
      <c r="B4273" s="309"/>
      <c r="C4273" s="225">
        <v>1</v>
      </c>
      <c r="D4273" s="226"/>
      <c r="E4273" s="225"/>
      <c r="F4273" s="227"/>
      <c r="G4273" s="228">
        <f t="shared" si="66"/>
        <v>0</v>
      </c>
      <c r="H4273" s="311">
        <f>IFERROR((SUM(G4273:G4292)*(B4273/COUNTA(F4273:F4292))),0)</f>
        <v>0</v>
      </c>
    </row>
    <row r="4274" spans="1:8" ht="21.6" customHeight="1" thickBot="1">
      <c r="A4274" s="313"/>
      <c r="B4274" s="280"/>
      <c r="C4274" s="209">
        <v>2</v>
      </c>
      <c r="D4274" s="210"/>
      <c r="E4274" s="209"/>
      <c r="F4274" s="211"/>
      <c r="G4274" s="229">
        <f t="shared" si="66"/>
        <v>0</v>
      </c>
      <c r="H4274" s="311"/>
    </row>
    <row r="4275" spans="1:8" ht="21.6" customHeight="1" thickBot="1">
      <c r="A4275" s="313"/>
      <c r="B4275" s="280"/>
      <c r="C4275" s="209"/>
      <c r="D4275" s="210"/>
      <c r="E4275" s="209"/>
      <c r="F4275" s="211"/>
      <c r="G4275" s="229">
        <f t="shared" si="66"/>
        <v>0</v>
      </c>
      <c r="H4275" s="311"/>
    </row>
    <row r="4276" spans="1:8" ht="21.6" customHeight="1" thickBot="1">
      <c r="A4276" s="313"/>
      <c r="B4276" s="280"/>
      <c r="C4276" s="209"/>
      <c r="D4276" s="210"/>
      <c r="E4276" s="209"/>
      <c r="F4276" s="211"/>
      <c r="G4276" s="229">
        <f t="shared" si="66"/>
        <v>0</v>
      </c>
      <c r="H4276" s="311"/>
    </row>
    <row r="4277" spans="1:8" ht="21.6" customHeight="1" thickBot="1">
      <c r="A4277" s="313"/>
      <c r="B4277" s="280"/>
      <c r="C4277" s="209"/>
      <c r="D4277" s="210"/>
      <c r="E4277" s="209"/>
      <c r="F4277" s="211"/>
      <c r="G4277" s="229">
        <f t="shared" si="66"/>
        <v>0</v>
      </c>
      <c r="H4277" s="311"/>
    </row>
    <row r="4278" spans="1:8" ht="21.6" customHeight="1" thickBot="1">
      <c r="A4278" s="313"/>
      <c r="B4278" s="280"/>
      <c r="C4278" s="209"/>
      <c r="D4278" s="210"/>
      <c r="E4278" s="209"/>
      <c r="F4278" s="211"/>
      <c r="G4278" s="229">
        <f t="shared" si="66"/>
        <v>0</v>
      </c>
      <c r="H4278" s="311"/>
    </row>
    <row r="4279" spans="1:8" ht="21.6" customHeight="1" thickBot="1">
      <c r="A4279" s="313"/>
      <c r="B4279" s="280"/>
      <c r="C4279" s="209"/>
      <c r="D4279" s="210"/>
      <c r="E4279" s="209"/>
      <c r="F4279" s="211"/>
      <c r="G4279" s="229">
        <f t="shared" si="66"/>
        <v>0</v>
      </c>
      <c r="H4279" s="311"/>
    </row>
    <row r="4280" spans="1:8" ht="21.6" customHeight="1" thickBot="1">
      <c r="A4280" s="313"/>
      <c r="B4280" s="280"/>
      <c r="C4280" s="209"/>
      <c r="D4280" s="210"/>
      <c r="E4280" s="209"/>
      <c r="F4280" s="211"/>
      <c r="G4280" s="229">
        <f t="shared" si="66"/>
        <v>0</v>
      </c>
      <c r="H4280" s="311"/>
    </row>
    <row r="4281" spans="1:8" ht="21.6" customHeight="1" thickBot="1">
      <c r="A4281" s="313"/>
      <c r="B4281" s="280"/>
      <c r="C4281" s="209"/>
      <c r="D4281" s="210"/>
      <c r="E4281" s="209"/>
      <c r="F4281" s="211"/>
      <c r="G4281" s="229">
        <f t="shared" si="66"/>
        <v>0</v>
      </c>
      <c r="H4281" s="311"/>
    </row>
    <row r="4282" spans="1:8" ht="21.6" customHeight="1" thickBot="1">
      <c r="A4282" s="313"/>
      <c r="B4282" s="280"/>
      <c r="C4282" s="209"/>
      <c r="D4282" s="210"/>
      <c r="E4282" s="209"/>
      <c r="F4282" s="211"/>
      <c r="G4282" s="229">
        <f t="shared" si="66"/>
        <v>0</v>
      </c>
      <c r="H4282" s="311"/>
    </row>
    <row r="4283" spans="1:8" ht="21.6" customHeight="1" thickBot="1">
      <c r="A4283" s="313"/>
      <c r="B4283" s="280"/>
      <c r="C4283" s="209"/>
      <c r="D4283" s="210"/>
      <c r="E4283" s="209"/>
      <c r="F4283" s="211"/>
      <c r="G4283" s="229">
        <f t="shared" si="66"/>
        <v>0</v>
      </c>
      <c r="H4283" s="311"/>
    </row>
    <row r="4284" spans="1:8" ht="21.6" customHeight="1" thickBot="1">
      <c r="A4284" s="313"/>
      <c r="B4284" s="280"/>
      <c r="C4284" s="209"/>
      <c r="D4284" s="210"/>
      <c r="E4284" s="209"/>
      <c r="F4284" s="211"/>
      <c r="G4284" s="229">
        <f t="shared" si="66"/>
        <v>0</v>
      </c>
      <c r="H4284" s="311"/>
    </row>
    <row r="4285" spans="1:8" ht="21.6" customHeight="1" thickBot="1">
      <c r="A4285" s="313"/>
      <c r="B4285" s="280"/>
      <c r="C4285" s="209"/>
      <c r="D4285" s="210"/>
      <c r="E4285" s="209"/>
      <c r="F4285" s="211"/>
      <c r="G4285" s="229">
        <f t="shared" si="66"/>
        <v>0</v>
      </c>
      <c r="H4285" s="311"/>
    </row>
    <row r="4286" spans="1:8" ht="21.6" customHeight="1" thickBot="1">
      <c r="A4286" s="313"/>
      <c r="B4286" s="280"/>
      <c r="C4286" s="209"/>
      <c r="D4286" s="210"/>
      <c r="E4286" s="209"/>
      <c r="F4286" s="211"/>
      <c r="G4286" s="229">
        <f t="shared" si="66"/>
        <v>0</v>
      </c>
      <c r="H4286" s="311"/>
    </row>
    <row r="4287" spans="1:8" ht="21.6" customHeight="1" thickBot="1">
      <c r="A4287" s="313"/>
      <c r="B4287" s="280"/>
      <c r="C4287" s="209"/>
      <c r="D4287" s="210"/>
      <c r="E4287" s="209"/>
      <c r="F4287" s="211"/>
      <c r="G4287" s="229">
        <f t="shared" si="66"/>
        <v>0</v>
      </c>
      <c r="H4287" s="311"/>
    </row>
    <row r="4288" spans="1:8" ht="21.6" customHeight="1" thickBot="1">
      <c r="A4288" s="313"/>
      <c r="B4288" s="280"/>
      <c r="C4288" s="209"/>
      <c r="D4288" s="210"/>
      <c r="E4288" s="209"/>
      <c r="F4288" s="211"/>
      <c r="G4288" s="229">
        <f t="shared" si="66"/>
        <v>0</v>
      </c>
      <c r="H4288" s="311"/>
    </row>
    <row r="4289" spans="1:8" ht="21.6" customHeight="1" thickBot="1">
      <c r="A4289" s="313"/>
      <c r="B4289" s="280"/>
      <c r="C4289" s="209"/>
      <c r="D4289" s="210"/>
      <c r="E4289" s="209"/>
      <c r="F4289" s="211"/>
      <c r="G4289" s="229">
        <f t="shared" si="66"/>
        <v>0</v>
      </c>
      <c r="H4289" s="311"/>
    </row>
    <row r="4290" spans="1:8" ht="21.6" customHeight="1" thickBot="1">
      <c r="A4290" s="313"/>
      <c r="B4290" s="280"/>
      <c r="C4290" s="209"/>
      <c r="D4290" s="210"/>
      <c r="E4290" s="209"/>
      <c r="F4290" s="211"/>
      <c r="G4290" s="229">
        <f t="shared" si="66"/>
        <v>0</v>
      </c>
      <c r="H4290" s="311"/>
    </row>
    <row r="4291" spans="1:8" ht="21.6" customHeight="1" thickBot="1">
      <c r="A4291" s="313"/>
      <c r="B4291" s="280"/>
      <c r="C4291" s="209"/>
      <c r="D4291" s="210"/>
      <c r="E4291" s="209"/>
      <c r="F4291" s="211"/>
      <c r="G4291" s="229">
        <f t="shared" si="66"/>
        <v>0</v>
      </c>
      <c r="H4291" s="311"/>
    </row>
    <row r="4292" spans="1:8" ht="21.6" customHeight="1" thickBot="1">
      <c r="A4292" s="314"/>
      <c r="B4292" s="310"/>
      <c r="C4292" s="230"/>
      <c r="D4292" s="231"/>
      <c r="E4292" s="230"/>
      <c r="F4292" s="232"/>
      <c r="G4292" s="233">
        <f t="shared" si="66"/>
        <v>0</v>
      </c>
      <c r="H4292" s="311"/>
    </row>
    <row r="4293" spans="1:8" ht="22.2" customHeight="1" thickTop="1" thickBot="1">
      <c r="A4293" s="283">
        <v>215</v>
      </c>
      <c r="B4293" s="280"/>
      <c r="C4293" s="223">
        <v>1</v>
      </c>
      <c r="D4293" s="234"/>
      <c r="E4293" s="223"/>
      <c r="F4293" s="235"/>
      <c r="G4293" s="236">
        <f t="shared" si="66"/>
        <v>0</v>
      </c>
      <c r="H4293" s="282">
        <f>IFERROR((SUM(G4293:G4312)*(B4293/COUNTA(F4293:F4312))),0)</f>
        <v>0</v>
      </c>
    </row>
    <row r="4294" spans="1:8" ht="21.6" customHeight="1" thickBot="1">
      <c r="A4294" s="283"/>
      <c r="B4294" s="280"/>
      <c r="C4294" s="209">
        <v>2</v>
      </c>
      <c r="D4294" s="210"/>
      <c r="E4294" s="209"/>
      <c r="F4294" s="211"/>
      <c r="G4294" s="218">
        <f t="shared" si="66"/>
        <v>0</v>
      </c>
      <c r="H4294" s="282"/>
    </row>
    <row r="4295" spans="1:8" ht="21.6" customHeight="1" thickBot="1">
      <c r="A4295" s="283"/>
      <c r="B4295" s="280"/>
      <c r="C4295" s="209"/>
      <c r="D4295" s="210"/>
      <c r="E4295" s="209"/>
      <c r="F4295" s="211"/>
      <c r="G4295" s="218">
        <f t="shared" si="66"/>
        <v>0</v>
      </c>
      <c r="H4295" s="282"/>
    </row>
    <row r="4296" spans="1:8" ht="21.6" customHeight="1" thickBot="1">
      <c r="A4296" s="283"/>
      <c r="B4296" s="280"/>
      <c r="C4296" s="209"/>
      <c r="D4296" s="210"/>
      <c r="E4296" s="209"/>
      <c r="F4296" s="211"/>
      <c r="G4296" s="218">
        <f t="shared" si="66"/>
        <v>0</v>
      </c>
      <c r="H4296" s="282"/>
    </row>
    <row r="4297" spans="1:8" ht="21.6" customHeight="1" thickBot="1">
      <c r="A4297" s="283"/>
      <c r="B4297" s="280"/>
      <c r="C4297" s="209"/>
      <c r="D4297" s="210"/>
      <c r="E4297" s="209"/>
      <c r="F4297" s="211"/>
      <c r="G4297" s="218">
        <f t="shared" si="66"/>
        <v>0</v>
      </c>
      <c r="H4297" s="282"/>
    </row>
    <row r="4298" spans="1:8" ht="21.6" customHeight="1" thickBot="1">
      <c r="A4298" s="283"/>
      <c r="B4298" s="280"/>
      <c r="C4298" s="209"/>
      <c r="D4298" s="210"/>
      <c r="E4298" s="209"/>
      <c r="F4298" s="211"/>
      <c r="G4298" s="218">
        <f t="shared" si="66"/>
        <v>0</v>
      </c>
      <c r="H4298" s="282"/>
    </row>
    <row r="4299" spans="1:8" ht="21.6" customHeight="1" thickBot="1">
      <c r="A4299" s="283"/>
      <c r="B4299" s="280"/>
      <c r="C4299" s="209"/>
      <c r="D4299" s="210"/>
      <c r="E4299" s="209"/>
      <c r="F4299" s="211"/>
      <c r="G4299" s="218">
        <f t="shared" si="66"/>
        <v>0</v>
      </c>
      <c r="H4299" s="282"/>
    </row>
    <row r="4300" spans="1:8" ht="21.6" customHeight="1" thickBot="1">
      <c r="A4300" s="283"/>
      <c r="B4300" s="280"/>
      <c r="C4300" s="209"/>
      <c r="D4300" s="210"/>
      <c r="E4300" s="209"/>
      <c r="F4300" s="211"/>
      <c r="G4300" s="218">
        <f t="shared" si="66"/>
        <v>0</v>
      </c>
      <c r="H4300" s="282"/>
    </row>
    <row r="4301" spans="1:8" ht="21.6" customHeight="1" thickBot="1">
      <c r="A4301" s="283"/>
      <c r="B4301" s="280"/>
      <c r="C4301" s="209"/>
      <c r="D4301" s="210"/>
      <c r="E4301" s="209"/>
      <c r="F4301" s="211"/>
      <c r="G4301" s="218">
        <f t="shared" ref="G4301:G4364" si="67">IF($E4301=$K$13,0.1466*(($F4301*7/22)^0.7187),IF($E4301=$K$14,0.49522*((($F4301*7/22)^2)^0.8726),IF($E4301=$K$15,0.17446*((($F4301*7/22)^2)^1.0437),IF($E4301=$K$16,0.2425*((($F4301*7/22)^2)^1.0751)))))*1.27*0.47*(44/12)</f>
        <v>0</v>
      </c>
      <c r="H4301" s="282"/>
    </row>
    <row r="4302" spans="1:8" ht="21.6" customHeight="1" thickBot="1">
      <c r="A4302" s="283"/>
      <c r="B4302" s="280"/>
      <c r="C4302" s="209"/>
      <c r="D4302" s="210"/>
      <c r="E4302" s="209"/>
      <c r="F4302" s="211"/>
      <c r="G4302" s="218">
        <f t="shared" si="67"/>
        <v>0</v>
      </c>
      <c r="H4302" s="282"/>
    </row>
    <row r="4303" spans="1:8" ht="21.6" customHeight="1" thickBot="1">
      <c r="A4303" s="283"/>
      <c r="B4303" s="280"/>
      <c r="C4303" s="209"/>
      <c r="D4303" s="210"/>
      <c r="E4303" s="209"/>
      <c r="F4303" s="211"/>
      <c r="G4303" s="218">
        <f t="shared" si="67"/>
        <v>0</v>
      </c>
      <c r="H4303" s="282"/>
    </row>
    <row r="4304" spans="1:8" ht="21.6" customHeight="1" thickBot="1">
      <c r="A4304" s="283"/>
      <c r="B4304" s="280"/>
      <c r="C4304" s="209"/>
      <c r="D4304" s="210"/>
      <c r="E4304" s="209"/>
      <c r="F4304" s="211"/>
      <c r="G4304" s="218">
        <f t="shared" si="67"/>
        <v>0</v>
      </c>
      <c r="H4304" s="282"/>
    </row>
    <row r="4305" spans="1:8" ht="21.6" customHeight="1" thickBot="1">
      <c r="A4305" s="283"/>
      <c r="B4305" s="280"/>
      <c r="C4305" s="209"/>
      <c r="D4305" s="210"/>
      <c r="E4305" s="209"/>
      <c r="F4305" s="211"/>
      <c r="G4305" s="218">
        <f t="shared" si="67"/>
        <v>0</v>
      </c>
      <c r="H4305" s="282"/>
    </row>
    <row r="4306" spans="1:8" ht="21.6" customHeight="1" thickBot="1">
      <c r="A4306" s="283"/>
      <c r="B4306" s="280"/>
      <c r="C4306" s="209"/>
      <c r="D4306" s="210"/>
      <c r="E4306" s="209"/>
      <c r="F4306" s="211"/>
      <c r="G4306" s="218">
        <f t="shared" si="67"/>
        <v>0</v>
      </c>
      <c r="H4306" s="282"/>
    </row>
    <row r="4307" spans="1:8" ht="21.6" customHeight="1" thickBot="1">
      <c r="A4307" s="283"/>
      <c r="B4307" s="280"/>
      <c r="C4307" s="209"/>
      <c r="D4307" s="210"/>
      <c r="E4307" s="209"/>
      <c r="F4307" s="211"/>
      <c r="G4307" s="218">
        <f t="shared" si="67"/>
        <v>0</v>
      </c>
      <c r="H4307" s="282"/>
    </row>
    <row r="4308" spans="1:8" ht="21.6" customHeight="1" thickBot="1">
      <c r="A4308" s="283"/>
      <c r="B4308" s="280"/>
      <c r="C4308" s="209"/>
      <c r="D4308" s="210"/>
      <c r="E4308" s="209"/>
      <c r="F4308" s="211"/>
      <c r="G4308" s="218">
        <f t="shared" si="67"/>
        <v>0</v>
      </c>
      <c r="H4308" s="282"/>
    </row>
    <row r="4309" spans="1:8" ht="21.6" customHeight="1" thickBot="1">
      <c r="A4309" s="283"/>
      <c r="B4309" s="280"/>
      <c r="C4309" s="209"/>
      <c r="D4309" s="210"/>
      <c r="E4309" s="209"/>
      <c r="F4309" s="211"/>
      <c r="G4309" s="218">
        <f t="shared" si="67"/>
        <v>0</v>
      </c>
      <c r="H4309" s="282"/>
    </row>
    <row r="4310" spans="1:8" ht="21.6" customHeight="1" thickBot="1">
      <c r="A4310" s="283"/>
      <c r="B4310" s="280"/>
      <c r="C4310" s="209"/>
      <c r="D4310" s="210"/>
      <c r="E4310" s="209"/>
      <c r="F4310" s="211"/>
      <c r="G4310" s="218">
        <f t="shared" si="67"/>
        <v>0</v>
      </c>
      <c r="H4310" s="282"/>
    </row>
    <row r="4311" spans="1:8" ht="21.6" customHeight="1" thickBot="1">
      <c r="A4311" s="283"/>
      <c r="B4311" s="280"/>
      <c r="C4311" s="209"/>
      <c r="D4311" s="210"/>
      <c r="E4311" s="209"/>
      <c r="F4311" s="211"/>
      <c r="G4311" s="218">
        <f t="shared" si="67"/>
        <v>0</v>
      </c>
      <c r="H4311" s="282"/>
    </row>
    <row r="4312" spans="1:8" ht="21.6" customHeight="1" thickBot="1">
      <c r="A4312" s="283"/>
      <c r="B4312" s="280"/>
      <c r="C4312" s="220"/>
      <c r="D4312" s="221"/>
      <c r="E4312" s="220"/>
      <c r="F4312" s="222"/>
      <c r="G4312" s="224">
        <f t="shared" si="67"/>
        <v>0</v>
      </c>
      <c r="H4312" s="282"/>
    </row>
    <row r="4313" spans="1:8" ht="22.2" customHeight="1" thickTop="1" thickBot="1">
      <c r="A4313" s="312">
        <v>216</v>
      </c>
      <c r="B4313" s="309"/>
      <c r="C4313" s="225">
        <v>1</v>
      </c>
      <c r="D4313" s="226"/>
      <c r="E4313" s="225"/>
      <c r="F4313" s="227"/>
      <c r="G4313" s="228">
        <f t="shared" si="67"/>
        <v>0</v>
      </c>
      <c r="H4313" s="311">
        <f>IFERROR((SUM(G4313:G4332)*(B4313/COUNTA(F4313:F4332))),0)</f>
        <v>0</v>
      </c>
    </row>
    <row r="4314" spans="1:8" ht="21.6" customHeight="1" thickBot="1">
      <c r="A4314" s="313"/>
      <c r="B4314" s="280"/>
      <c r="C4314" s="209">
        <v>2</v>
      </c>
      <c r="D4314" s="210"/>
      <c r="E4314" s="209"/>
      <c r="F4314" s="211"/>
      <c r="G4314" s="229">
        <f t="shared" si="67"/>
        <v>0</v>
      </c>
      <c r="H4314" s="311"/>
    </row>
    <row r="4315" spans="1:8" ht="21.6" customHeight="1" thickBot="1">
      <c r="A4315" s="313"/>
      <c r="B4315" s="280"/>
      <c r="C4315" s="209"/>
      <c r="D4315" s="210"/>
      <c r="E4315" s="209"/>
      <c r="F4315" s="211"/>
      <c r="G4315" s="229">
        <f t="shared" si="67"/>
        <v>0</v>
      </c>
      <c r="H4315" s="311"/>
    </row>
    <row r="4316" spans="1:8" ht="21.6" customHeight="1" thickBot="1">
      <c r="A4316" s="313"/>
      <c r="B4316" s="280"/>
      <c r="C4316" s="209"/>
      <c r="D4316" s="210"/>
      <c r="E4316" s="209"/>
      <c r="F4316" s="211"/>
      <c r="G4316" s="229">
        <f t="shared" si="67"/>
        <v>0</v>
      </c>
      <c r="H4316" s="311"/>
    </row>
    <row r="4317" spans="1:8" ht="21.6" customHeight="1" thickBot="1">
      <c r="A4317" s="313"/>
      <c r="B4317" s="280"/>
      <c r="C4317" s="209"/>
      <c r="D4317" s="210"/>
      <c r="E4317" s="209"/>
      <c r="F4317" s="211"/>
      <c r="G4317" s="229">
        <f t="shared" si="67"/>
        <v>0</v>
      </c>
      <c r="H4317" s="311"/>
    </row>
    <row r="4318" spans="1:8" ht="21.6" customHeight="1" thickBot="1">
      <c r="A4318" s="313"/>
      <c r="B4318" s="280"/>
      <c r="C4318" s="209"/>
      <c r="D4318" s="210"/>
      <c r="E4318" s="209"/>
      <c r="F4318" s="211"/>
      <c r="G4318" s="229">
        <f t="shared" si="67"/>
        <v>0</v>
      </c>
      <c r="H4318" s="311"/>
    </row>
    <row r="4319" spans="1:8" ht="21.6" customHeight="1" thickBot="1">
      <c r="A4319" s="313"/>
      <c r="B4319" s="280"/>
      <c r="C4319" s="209"/>
      <c r="D4319" s="210"/>
      <c r="E4319" s="209"/>
      <c r="F4319" s="211"/>
      <c r="G4319" s="229">
        <f t="shared" si="67"/>
        <v>0</v>
      </c>
      <c r="H4319" s="311"/>
    </row>
    <row r="4320" spans="1:8" ht="21.6" customHeight="1" thickBot="1">
      <c r="A4320" s="313"/>
      <c r="B4320" s="280"/>
      <c r="C4320" s="209"/>
      <c r="D4320" s="210"/>
      <c r="E4320" s="209"/>
      <c r="F4320" s="211"/>
      <c r="G4320" s="229">
        <f t="shared" si="67"/>
        <v>0</v>
      </c>
      <c r="H4320" s="311"/>
    </row>
    <row r="4321" spans="1:8" ht="21.6" customHeight="1" thickBot="1">
      <c r="A4321" s="313"/>
      <c r="B4321" s="280"/>
      <c r="C4321" s="209"/>
      <c r="D4321" s="210"/>
      <c r="E4321" s="209"/>
      <c r="F4321" s="211"/>
      <c r="G4321" s="229">
        <f t="shared" si="67"/>
        <v>0</v>
      </c>
      <c r="H4321" s="311"/>
    </row>
    <row r="4322" spans="1:8" ht="21.6" customHeight="1" thickBot="1">
      <c r="A4322" s="313"/>
      <c r="B4322" s="280"/>
      <c r="C4322" s="209"/>
      <c r="D4322" s="210"/>
      <c r="E4322" s="209"/>
      <c r="F4322" s="211"/>
      <c r="G4322" s="229">
        <f t="shared" si="67"/>
        <v>0</v>
      </c>
      <c r="H4322" s="311"/>
    </row>
    <row r="4323" spans="1:8" ht="21.6" customHeight="1" thickBot="1">
      <c r="A4323" s="313"/>
      <c r="B4323" s="280"/>
      <c r="C4323" s="209"/>
      <c r="D4323" s="210"/>
      <c r="E4323" s="209"/>
      <c r="F4323" s="211"/>
      <c r="G4323" s="229">
        <f t="shared" si="67"/>
        <v>0</v>
      </c>
      <c r="H4323" s="311"/>
    </row>
    <row r="4324" spans="1:8" ht="21.6" customHeight="1" thickBot="1">
      <c r="A4324" s="313"/>
      <c r="B4324" s="280"/>
      <c r="C4324" s="209"/>
      <c r="D4324" s="210"/>
      <c r="E4324" s="209"/>
      <c r="F4324" s="211"/>
      <c r="G4324" s="229">
        <f t="shared" si="67"/>
        <v>0</v>
      </c>
      <c r="H4324" s="311"/>
    </row>
    <row r="4325" spans="1:8" ht="21.6" customHeight="1" thickBot="1">
      <c r="A4325" s="313"/>
      <c r="B4325" s="280"/>
      <c r="C4325" s="209"/>
      <c r="D4325" s="210"/>
      <c r="E4325" s="209"/>
      <c r="F4325" s="211"/>
      <c r="G4325" s="229">
        <f t="shared" si="67"/>
        <v>0</v>
      </c>
      <c r="H4325" s="311"/>
    </row>
    <row r="4326" spans="1:8" ht="21.6" customHeight="1" thickBot="1">
      <c r="A4326" s="313"/>
      <c r="B4326" s="280"/>
      <c r="C4326" s="209"/>
      <c r="D4326" s="210"/>
      <c r="E4326" s="209"/>
      <c r="F4326" s="211"/>
      <c r="G4326" s="229">
        <f t="shared" si="67"/>
        <v>0</v>
      </c>
      <c r="H4326" s="311"/>
    </row>
    <row r="4327" spans="1:8" ht="21.6" customHeight="1" thickBot="1">
      <c r="A4327" s="313"/>
      <c r="B4327" s="280"/>
      <c r="C4327" s="209"/>
      <c r="D4327" s="210"/>
      <c r="E4327" s="209"/>
      <c r="F4327" s="211"/>
      <c r="G4327" s="229">
        <f t="shared" si="67"/>
        <v>0</v>
      </c>
      <c r="H4327" s="311"/>
    </row>
    <row r="4328" spans="1:8" ht="21.6" customHeight="1" thickBot="1">
      <c r="A4328" s="313"/>
      <c r="B4328" s="280"/>
      <c r="C4328" s="209"/>
      <c r="D4328" s="210"/>
      <c r="E4328" s="209"/>
      <c r="F4328" s="211"/>
      <c r="G4328" s="229">
        <f t="shared" si="67"/>
        <v>0</v>
      </c>
      <c r="H4328" s="311"/>
    </row>
    <row r="4329" spans="1:8" ht="21.6" customHeight="1" thickBot="1">
      <c r="A4329" s="313"/>
      <c r="B4329" s="280"/>
      <c r="C4329" s="209"/>
      <c r="D4329" s="210"/>
      <c r="E4329" s="209"/>
      <c r="F4329" s="211"/>
      <c r="G4329" s="229">
        <f t="shared" si="67"/>
        <v>0</v>
      </c>
      <c r="H4329" s="311"/>
    </row>
    <row r="4330" spans="1:8" ht="21.6" customHeight="1" thickBot="1">
      <c r="A4330" s="313"/>
      <c r="B4330" s="280"/>
      <c r="C4330" s="209"/>
      <c r="D4330" s="210"/>
      <c r="E4330" s="209"/>
      <c r="F4330" s="211"/>
      <c r="G4330" s="229">
        <f t="shared" si="67"/>
        <v>0</v>
      </c>
      <c r="H4330" s="311"/>
    </row>
    <row r="4331" spans="1:8" ht="21.6" customHeight="1" thickBot="1">
      <c r="A4331" s="313"/>
      <c r="B4331" s="280"/>
      <c r="C4331" s="209"/>
      <c r="D4331" s="210"/>
      <c r="E4331" s="209"/>
      <c r="F4331" s="211"/>
      <c r="G4331" s="229">
        <f t="shared" si="67"/>
        <v>0</v>
      </c>
      <c r="H4331" s="311"/>
    </row>
    <row r="4332" spans="1:8" ht="21.6" customHeight="1" thickBot="1">
      <c r="A4332" s="314"/>
      <c r="B4332" s="310"/>
      <c r="C4332" s="230"/>
      <c r="D4332" s="231"/>
      <c r="E4332" s="230"/>
      <c r="F4332" s="232"/>
      <c r="G4332" s="233">
        <f t="shared" si="67"/>
        <v>0</v>
      </c>
      <c r="H4332" s="311"/>
    </row>
    <row r="4333" spans="1:8" ht="22.2" customHeight="1" thickTop="1" thickBot="1">
      <c r="A4333" s="286">
        <v>217</v>
      </c>
      <c r="B4333" s="280"/>
      <c r="C4333" s="223">
        <v>1</v>
      </c>
      <c r="D4333" s="234"/>
      <c r="E4333" s="223"/>
      <c r="F4333" s="235"/>
      <c r="G4333" s="236">
        <f t="shared" si="67"/>
        <v>0</v>
      </c>
      <c r="H4333" s="282">
        <f>IFERROR((SUM(G4333:G4352)*(B4333/COUNTA(F4333:F4352))),0)</f>
        <v>0</v>
      </c>
    </row>
    <row r="4334" spans="1:8" ht="21.6" customHeight="1" thickBot="1">
      <c r="A4334" s="286"/>
      <c r="B4334" s="280"/>
      <c r="C4334" s="209">
        <v>2</v>
      </c>
      <c r="D4334" s="210"/>
      <c r="E4334" s="209"/>
      <c r="F4334" s="211"/>
      <c r="G4334" s="218">
        <f t="shared" si="67"/>
        <v>0</v>
      </c>
      <c r="H4334" s="282"/>
    </row>
    <row r="4335" spans="1:8" ht="21.6" customHeight="1" thickBot="1">
      <c r="A4335" s="286"/>
      <c r="B4335" s="280"/>
      <c r="C4335" s="209"/>
      <c r="D4335" s="210"/>
      <c r="E4335" s="209"/>
      <c r="F4335" s="211"/>
      <c r="G4335" s="218">
        <f t="shared" si="67"/>
        <v>0</v>
      </c>
      <c r="H4335" s="282"/>
    </row>
    <row r="4336" spans="1:8" ht="21.6" customHeight="1" thickBot="1">
      <c r="A4336" s="286"/>
      <c r="B4336" s="280"/>
      <c r="C4336" s="209"/>
      <c r="D4336" s="210"/>
      <c r="E4336" s="209"/>
      <c r="F4336" s="211"/>
      <c r="G4336" s="218">
        <f t="shared" si="67"/>
        <v>0</v>
      </c>
      <c r="H4336" s="282"/>
    </row>
    <row r="4337" spans="1:8" ht="21.6" customHeight="1" thickBot="1">
      <c r="A4337" s="286"/>
      <c r="B4337" s="280"/>
      <c r="C4337" s="209"/>
      <c r="D4337" s="210"/>
      <c r="E4337" s="209"/>
      <c r="F4337" s="211"/>
      <c r="G4337" s="218">
        <f t="shared" si="67"/>
        <v>0</v>
      </c>
      <c r="H4337" s="282"/>
    </row>
    <row r="4338" spans="1:8" ht="21.6" customHeight="1" thickBot="1">
      <c r="A4338" s="286"/>
      <c r="B4338" s="280"/>
      <c r="C4338" s="209"/>
      <c r="D4338" s="210"/>
      <c r="E4338" s="209"/>
      <c r="F4338" s="211"/>
      <c r="G4338" s="218">
        <f t="shared" si="67"/>
        <v>0</v>
      </c>
      <c r="H4338" s="282"/>
    </row>
    <row r="4339" spans="1:8" ht="21.6" customHeight="1" thickBot="1">
      <c r="A4339" s="286"/>
      <c r="B4339" s="280"/>
      <c r="C4339" s="209"/>
      <c r="D4339" s="210"/>
      <c r="E4339" s="209"/>
      <c r="F4339" s="211"/>
      <c r="G4339" s="218">
        <f t="shared" si="67"/>
        <v>0</v>
      </c>
      <c r="H4339" s="282"/>
    </row>
    <row r="4340" spans="1:8" ht="21.6" customHeight="1" thickBot="1">
      <c r="A4340" s="286"/>
      <c r="B4340" s="280"/>
      <c r="C4340" s="209"/>
      <c r="D4340" s="210"/>
      <c r="E4340" s="209"/>
      <c r="F4340" s="211"/>
      <c r="G4340" s="218">
        <f t="shared" si="67"/>
        <v>0</v>
      </c>
      <c r="H4340" s="282"/>
    </row>
    <row r="4341" spans="1:8" ht="21.6" customHeight="1" thickBot="1">
      <c r="A4341" s="286"/>
      <c r="B4341" s="280"/>
      <c r="C4341" s="209"/>
      <c r="D4341" s="210"/>
      <c r="E4341" s="209"/>
      <c r="F4341" s="211"/>
      <c r="G4341" s="218">
        <f t="shared" si="67"/>
        <v>0</v>
      </c>
      <c r="H4341" s="282"/>
    </row>
    <row r="4342" spans="1:8" ht="21.6" customHeight="1" thickBot="1">
      <c r="A4342" s="286"/>
      <c r="B4342" s="280"/>
      <c r="C4342" s="209"/>
      <c r="D4342" s="210"/>
      <c r="E4342" s="209"/>
      <c r="F4342" s="211"/>
      <c r="G4342" s="218">
        <f t="shared" si="67"/>
        <v>0</v>
      </c>
      <c r="H4342" s="282"/>
    </row>
    <row r="4343" spans="1:8" ht="21.6" customHeight="1" thickBot="1">
      <c r="A4343" s="286"/>
      <c r="B4343" s="280"/>
      <c r="C4343" s="209"/>
      <c r="D4343" s="210"/>
      <c r="E4343" s="209"/>
      <c r="F4343" s="211"/>
      <c r="G4343" s="218">
        <f t="shared" si="67"/>
        <v>0</v>
      </c>
      <c r="H4343" s="282"/>
    </row>
    <row r="4344" spans="1:8" ht="21.6" customHeight="1" thickBot="1">
      <c r="A4344" s="286"/>
      <c r="B4344" s="280"/>
      <c r="C4344" s="209"/>
      <c r="D4344" s="210"/>
      <c r="E4344" s="209"/>
      <c r="F4344" s="211"/>
      <c r="G4344" s="218">
        <f t="shared" si="67"/>
        <v>0</v>
      </c>
      <c r="H4344" s="282"/>
    </row>
    <row r="4345" spans="1:8" ht="21.6" customHeight="1" thickBot="1">
      <c r="A4345" s="286"/>
      <c r="B4345" s="280"/>
      <c r="C4345" s="209"/>
      <c r="D4345" s="210"/>
      <c r="E4345" s="209"/>
      <c r="F4345" s="211"/>
      <c r="G4345" s="218">
        <f t="shared" si="67"/>
        <v>0</v>
      </c>
      <c r="H4345" s="282"/>
    </row>
    <row r="4346" spans="1:8" ht="21.6" customHeight="1" thickBot="1">
      <c r="A4346" s="286"/>
      <c r="B4346" s="280"/>
      <c r="C4346" s="209"/>
      <c r="D4346" s="210"/>
      <c r="E4346" s="209"/>
      <c r="F4346" s="211"/>
      <c r="G4346" s="218">
        <f t="shared" si="67"/>
        <v>0</v>
      </c>
      <c r="H4346" s="282"/>
    </row>
    <row r="4347" spans="1:8" ht="21.6" customHeight="1" thickBot="1">
      <c r="A4347" s="286"/>
      <c r="B4347" s="280"/>
      <c r="C4347" s="209"/>
      <c r="D4347" s="210"/>
      <c r="E4347" s="209"/>
      <c r="F4347" s="211"/>
      <c r="G4347" s="218">
        <f t="shared" si="67"/>
        <v>0</v>
      </c>
      <c r="H4347" s="282"/>
    </row>
    <row r="4348" spans="1:8" ht="21.6" customHeight="1" thickBot="1">
      <c r="A4348" s="286"/>
      <c r="B4348" s="280"/>
      <c r="C4348" s="209"/>
      <c r="D4348" s="210"/>
      <c r="E4348" s="209"/>
      <c r="F4348" s="211"/>
      <c r="G4348" s="218">
        <f t="shared" si="67"/>
        <v>0</v>
      </c>
      <c r="H4348" s="282"/>
    </row>
    <row r="4349" spans="1:8" ht="21.6" customHeight="1" thickBot="1">
      <c r="A4349" s="286"/>
      <c r="B4349" s="280"/>
      <c r="C4349" s="209"/>
      <c r="D4349" s="210"/>
      <c r="E4349" s="209"/>
      <c r="F4349" s="211"/>
      <c r="G4349" s="218">
        <f t="shared" si="67"/>
        <v>0</v>
      </c>
      <c r="H4349" s="282"/>
    </row>
    <row r="4350" spans="1:8" ht="21.6" customHeight="1" thickBot="1">
      <c r="A4350" s="286"/>
      <c r="B4350" s="280"/>
      <c r="C4350" s="209"/>
      <c r="D4350" s="210"/>
      <c r="E4350" s="209"/>
      <c r="F4350" s="211"/>
      <c r="G4350" s="218">
        <f t="shared" si="67"/>
        <v>0</v>
      </c>
      <c r="H4350" s="282"/>
    </row>
    <row r="4351" spans="1:8" ht="21.6" customHeight="1" thickBot="1">
      <c r="A4351" s="286"/>
      <c r="B4351" s="280"/>
      <c r="C4351" s="209"/>
      <c r="D4351" s="210"/>
      <c r="E4351" s="209"/>
      <c r="F4351" s="211"/>
      <c r="G4351" s="218">
        <f t="shared" si="67"/>
        <v>0</v>
      </c>
      <c r="H4351" s="282"/>
    </row>
    <row r="4352" spans="1:8" ht="21.6" customHeight="1" thickBot="1">
      <c r="A4352" s="286"/>
      <c r="B4352" s="280"/>
      <c r="C4352" s="220"/>
      <c r="D4352" s="221"/>
      <c r="E4352" s="220"/>
      <c r="F4352" s="222"/>
      <c r="G4352" s="224">
        <f t="shared" si="67"/>
        <v>0</v>
      </c>
      <c r="H4352" s="282"/>
    </row>
    <row r="4353" spans="1:8" ht="22.2" customHeight="1" thickTop="1" thickBot="1">
      <c r="A4353" s="312">
        <v>218</v>
      </c>
      <c r="B4353" s="309"/>
      <c r="C4353" s="225">
        <v>1</v>
      </c>
      <c r="D4353" s="226"/>
      <c r="E4353" s="225"/>
      <c r="F4353" s="227"/>
      <c r="G4353" s="228">
        <f t="shared" si="67"/>
        <v>0</v>
      </c>
      <c r="H4353" s="311">
        <f>IFERROR((SUM(G4353:G4372)*(B4353/COUNTA(F4353:F4372))),0)</f>
        <v>0</v>
      </c>
    </row>
    <row r="4354" spans="1:8" ht="21.6" customHeight="1" thickBot="1">
      <c r="A4354" s="313"/>
      <c r="B4354" s="280"/>
      <c r="C4354" s="209">
        <v>2</v>
      </c>
      <c r="D4354" s="210"/>
      <c r="E4354" s="209"/>
      <c r="F4354" s="211"/>
      <c r="G4354" s="229">
        <f t="shared" si="67"/>
        <v>0</v>
      </c>
      <c r="H4354" s="311"/>
    </row>
    <row r="4355" spans="1:8" ht="21.6" customHeight="1" thickBot="1">
      <c r="A4355" s="313"/>
      <c r="B4355" s="280"/>
      <c r="C4355" s="209"/>
      <c r="D4355" s="210"/>
      <c r="E4355" s="209"/>
      <c r="F4355" s="211"/>
      <c r="G4355" s="229">
        <f t="shared" si="67"/>
        <v>0</v>
      </c>
      <c r="H4355" s="311"/>
    </row>
    <row r="4356" spans="1:8" ht="21.6" customHeight="1" thickBot="1">
      <c r="A4356" s="313"/>
      <c r="B4356" s="280"/>
      <c r="C4356" s="209"/>
      <c r="D4356" s="210"/>
      <c r="E4356" s="209"/>
      <c r="F4356" s="211"/>
      <c r="G4356" s="229">
        <f t="shared" si="67"/>
        <v>0</v>
      </c>
      <c r="H4356" s="311"/>
    </row>
    <row r="4357" spans="1:8" ht="21.6" customHeight="1" thickBot="1">
      <c r="A4357" s="313"/>
      <c r="B4357" s="280"/>
      <c r="C4357" s="209"/>
      <c r="D4357" s="210"/>
      <c r="E4357" s="209"/>
      <c r="F4357" s="211"/>
      <c r="G4357" s="229">
        <f t="shared" si="67"/>
        <v>0</v>
      </c>
      <c r="H4357" s="311"/>
    </row>
    <row r="4358" spans="1:8" ht="21.6" customHeight="1" thickBot="1">
      <c r="A4358" s="313"/>
      <c r="B4358" s="280"/>
      <c r="C4358" s="209"/>
      <c r="D4358" s="210"/>
      <c r="E4358" s="209"/>
      <c r="F4358" s="211"/>
      <c r="G4358" s="229">
        <f t="shared" si="67"/>
        <v>0</v>
      </c>
      <c r="H4358" s="311"/>
    </row>
    <row r="4359" spans="1:8" ht="21.6" customHeight="1" thickBot="1">
      <c r="A4359" s="313"/>
      <c r="B4359" s="280"/>
      <c r="C4359" s="209"/>
      <c r="D4359" s="210"/>
      <c r="E4359" s="209"/>
      <c r="F4359" s="211"/>
      <c r="G4359" s="229">
        <f t="shared" si="67"/>
        <v>0</v>
      </c>
      <c r="H4359" s="311"/>
    </row>
    <row r="4360" spans="1:8" ht="21.6" customHeight="1" thickBot="1">
      <c r="A4360" s="313"/>
      <c r="B4360" s="280"/>
      <c r="C4360" s="209"/>
      <c r="D4360" s="210"/>
      <c r="E4360" s="209"/>
      <c r="F4360" s="211"/>
      <c r="G4360" s="229">
        <f t="shared" si="67"/>
        <v>0</v>
      </c>
      <c r="H4360" s="311"/>
    </row>
    <row r="4361" spans="1:8" ht="21.6" customHeight="1" thickBot="1">
      <c r="A4361" s="313"/>
      <c r="B4361" s="280"/>
      <c r="C4361" s="209"/>
      <c r="D4361" s="210"/>
      <c r="E4361" s="209"/>
      <c r="F4361" s="211"/>
      <c r="G4361" s="229">
        <f t="shared" si="67"/>
        <v>0</v>
      </c>
      <c r="H4361" s="311"/>
    </row>
    <row r="4362" spans="1:8" ht="21.6" customHeight="1" thickBot="1">
      <c r="A4362" s="313"/>
      <c r="B4362" s="280"/>
      <c r="C4362" s="209"/>
      <c r="D4362" s="210"/>
      <c r="E4362" s="209"/>
      <c r="F4362" s="211"/>
      <c r="G4362" s="229">
        <f t="shared" si="67"/>
        <v>0</v>
      </c>
      <c r="H4362" s="311"/>
    </row>
    <row r="4363" spans="1:8" ht="21.6" customHeight="1" thickBot="1">
      <c r="A4363" s="313"/>
      <c r="B4363" s="280"/>
      <c r="C4363" s="209"/>
      <c r="D4363" s="210"/>
      <c r="E4363" s="209"/>
      <c r="F4363" s="211"/>
      <c r="G4363" s="229">
        <f t="shared" si="67"/>
        <v>0</v>
      </c>
      <c r="H4363" s="311"/>
    </row>
    <row r="4364" spans="1:8" ht="21.6" customHeight="1" thickBot="1">
      <c r="A4364" s="313"/>
      <c r="B4364" s="280"/>
      <c r="C4364" s="209"/>
      <c r="D4364" s="210"/>
      <c r="E4364" s="209"/>
      <c r="F4364" s="211"/>
      <c r="G4364" s="229">
        <f t="shared" si="67"/>
        <v>0</v>
      </c>
      <c r="H4364" s="311"/>
    </row>
    <row r="4365" spans="1:8" ht="21.6" customHeight="1" thickBot="1">
      <c r="A4365" s="313"/>
      <c r="B4365" s="280"/>
      <c r="C4365" s="209"/>
      <c r="D4365" s="210"/>
      <c r="E4365" s="209"/>
      <c r="F4365" s="211"/>
      <c r="G4365" s="229">
        <f t="shared" ref="G4365:G4428" si="68">IF($E4365=$K$13,0.1466*(($F4365*7/22)^0.7187),IF($E4365=$K$14,0.49522*((($F4365*7/22)^2)^0.8726),IF($E4365=$K$15,0.17446*((($F4365*7/22)^2)^1.0437),IF($E4365=$K$16,0.2425*((($F4365*7/22)^2)^1.0751)))))*1.27*0.47*(44/12)</f>
        <v>0</v>
      </c>
      <c r="H4365" s="311"/>
    </row>
    <row r="4366" spans="1:8" ht="21.6" customHeight="1" thickBot="1">
      <c r="A4366" s="313"/>
      <c r="B4366" s="280"/>
      <c r="C4366" s="209"/>
      <c r="D4366" s="210"/>
      <c r="E4366" s="209"/>
      <c r="F4366" s="211"/>
      <c r="G4366" s="229">
        <f t="shared" si="68"/>
        <v>0</v>
      </c>
      <c r="H4366" s="311"/>
    </row>
    <row r="4367" spans="1:8" ht="21.6" customHeight="1" thickBot="1">
      <c r="A4367" s="313"/>
      <c r="B4367" s="280"/>
      <c r="C4367" s="209"/>
      <c r="D4367" s="210"/>
      <c r="E4367" s="209"/>
      <c r="F4367" s="211"/>
      <c r="G4367" s="229">
        <f t="shared" si="68"/>
        <v>0</v>
      </c>
      <c r="H4367" s="311"/>
    </row>
    <row r="4368" spans="1:8" ht="21.6" customHeight="1" thickBot="1">
      <c r="A4368" s="313"/>
      <c r="B4368" s="280"/>
      <c r="C4368" s="209"/>
      <c r="D4368" s="210"/>
      <c r="E4368" s="209"/>
      <c r="F4368" s="211"/>
      <c r="G4368" s="229">
        <f t="shared" si="68"/>
        <v>0</v>
      </c>
      <c r="H4368" s="311"/>
    </row>
    <row r="4369" spans="1:8" ht="21.6" customHeight="1" thickBot="1">
      <c r="A4369" s="313"/>
      <c r="B4369" s="280"/>
      <c r="C4369" s="209"/>
      <c r="D4369" s="210"/>
      <c r="E4369" s="209"/>
      <c r="F4369" s="211"/>
      <c r="G4369" s="229">
        <f t="shared" si="68"/>
        <v>0</v>
      </c>
      <c r="H4369" s="311"/>
    </row>
    <row r="4370" spans="1:8" ht="21.6" customHeight="1" thickBot="1">
      <c r="A4370" s="313"/>
      <c r="B4370" s="280"/>
      <c r="C4370" s="209"/>
      <c r="D4370" s="210"/>
      <c r="E4370" s="209"/>
      <c r="F4370" s="211"/>
      <c r="G4370" s="229">
        <f t="shared" si="68"/>
        <v>0</v>
      </c>
      <c r="H4370" s="311"/>
    </row>
    <row r="4371" spans="1:8" ht="21.6" customHeight="1" thickBot="1">
      <c r="A4371" s="313"/>
      <c r="B4371" s="280"/>
      <c r="C4371" s="209"/>
      <c r="D4371" s="210"/>
      <c r="E4371" s="209"/>
      <c r="F4371" s="211"/>
      <c r="G4371" s="229">
        <f t="shared" si="68"/>
        <v>0</v>
      </c>
      <c r="H4371" s="311"/>
    </row>
    <row r="4372" spans="1:8" ht="21.6" customHeight="1" thickBot="1">
      <c r="A4372" s="314"/>
      <c r="B4372" s="310"/>
      <c r="C4372" s="230"/>
      <c r="D4372" s="231"/>
      <c r="E4372" s="230"/>
      <c r="F4372" s="232"/>
      <c r="G4372" s="233">
        <f t="shared" si="68"/>
        <v>0</v>
      </c>
      <c r="H4372" s="311"/>
    </row>
    <row r="4373" spans="1:8" ht="22.2" customHeight="1" thickTop="1" thickBot="1">
      <c r="A4373" s="283">
        <v>219</v>
      </c>
      <c r="B4373" s="280"/>
      <c r="C4373" s="223">
        <v>1</v>
      </c>
      <c r="D4373" s="234"/>
      <c r="E4373" s="223"/>
      <c r="F4373" s="235"/>
      <c r="G4373" s="236">
        <f t="shared" si="68"/>
        <v>0</v>
      </c>
      <c r="H4373" s="282">
        <f>IFERROR((SUM(G4373:G4392)*(B4373/COUNTA(F4373:F4392))),0)</f>
        <v>0</v>
      </c>
    </row>
    <row r="4374" spans="1:8" ht="21.6" customHeight="1" thickBot="1">
      <c r="A4374" s="283"/>
      <c r="B4374" s="280"/>
      <c r="C4374" s="209">
        <v>2</v>
      </c>
      <c r="D4374" s="210"/>
      <c r="E4374" s="209"/>
      <c r="F4374" s="211"/>
      <c r="G4374" s="218">
        <f t="shared" si="68"/>
        <v>0</v>
      </c>
      <c r="H4374" s="282"/>
    </row>
    <row r="4375" spans="1:8" ht="21.6" customHeight="1" thickBot="1">
      <c r="A4375" s="283"/>
      <c r="B4375" s="280"/>
      <c r="C4375" s="209"/>
      <c r="D4375" s="210"/>
      <c r="E4375" s="209"/>
      <c r="F4375" s="211"/>
      <c r="G4375" s="218">
        <f t="shared" si="68"/>
        <v>0</v>
      </c>
      <c r="H4375" s="282"/>
    </row>
    <row r="4376" spans="1:8" ht="21.6" customHeight="1" thickBot="1">
      <c r="A4376" s="283"/>
      <c r="B4376" s="280"/>
      <c r="C4376" s="209"/>
      <c r="D4376" s="210"/>
      <c r="E4376" s="209"/>
      <c r="F4376" s="211"/>
      <c r="G4376" s="218">
        <f t="shared" si="68"/>
        <v>0</v>
      </c>
      <c r="H4376" s="282"/>
    </row>
    <row r="4377" spans="1:8" ht="21.6" customHeight="1" thickBot="1">
      <c r="A4377" s="283"/>
      <c r="B4377" s="280"/>
      <c r="C4377" s="209"/>
      <c r="D4377" s="210"/>
      <c r="E4377" s="209"/>
      <c r="F4377" s="211"/>
      <c r="G4377" s="218">
        <f t="shared" si="68"/>
        <v>0</v>
      </c>
      <c r="H4377" s="282"/>
    </row>
    <row r="4378" spans="1:8" ht="21.6" customHeight="1" thickBot="1">
      <c r="A4378" s="283"/>
      <c r="B4378" s="280"/>
      <c r="C4378" s="209"/>
      <c r="D4378" s="210"/>
      <c r="E4378" s="209"/>
      <c r="F4378" s="211"/>
      <c r="G4378" s="218">
        <f t="shared" si="68"/>
        <v>0</v>
      </c>
      <c r="H4378" s="282"/>
    </row>
    <row r="4379" spans="1:8" ht="21.6" customHeight="1" thickBot="1">
      <c r="A4379" s="283"/>
      <c r="B4379" s="280"/>
      <c r="C4379" s="209"/>
      <c r="D4379" s="210"/>
      <c r="E4379" s="209"/>
      <c r="F4379" s="211"/>
      <c r="G4379" s="218">
        <f t="shared" si="68"/>
        <v>0</v>
      </c>
      <c r="H4379" s="282"/>
    </row>
    <row r="4380" spans="1:8" ht="21.6" customHeight="1" thickBot="1">
      <c r="A4380" s="283"/>
      <c r="B4380" s="280"/>
      <c r="C4380" s="209"/>
      <c r="D4380" s="210"/>
      <c r="E4380" s="209"/>
      <c r="F4380" s="211"/>
      <c r="G4380" s="218">
        <f t="shared" si="68"/>
        <v>0</v>
      </c>
      <c r="H4380" s="282"/>
    </row>
    <row r="4381" spans="1:8" ht="21.6" customHeight="1" thickBot="1">
      <c r="A4381" s="283"/>
      <c r="B4381" s="280"/>
      <c r="C4381" s="209"/>
      <c r="D4381" s="210"/>
      <c r="E4381" s="209"/>
      <c r="F4381" s="211"/>
      <c r="G4381" s="218">
        <f t="shared" si="68"/>
        <v>0</v>
      </c>
      <c r="H4381" s="282"/>
    </row>
    <row r="4382" spans="1:8" ht="21.6" customHeight="1" thickBot="1">
      <c r="A4382" s="283"/>
      <c r="B4382" s="280"/>
      <c r="C4382" s="209"/>
      <c r="D4382" s="210"/>
      <c r="E4382" s="209"/>
      <c r="F4382" s="211"/>
      <c r="G4382" s="218">
        <f t="shared" si="68"/>
        <v>0</v>
      </c>
      <c r="H4382" s="282"/>
    </row>
    <row r="4383" spans="1:8" ht="21.6" customHeight="1" thickBot="1">
      <c r="A4383" s="283"/>
      <c r="B4383" s="280"/>
      <c r="C4383" s="209"/>
      <c r="D4383" s="210"/>
      <c r="E4383" s="209"/>
      <c r="F4383" s="211"/>
      <c r="G4383" s="218">
        <f t="shared" si="68"/>
        <v>0</v>
      </c>
      <c r="H4383" s="282"/>
    </row>
    <row r="4384" spans="1:8" ht="21.6" customHeight="1" thickBot="1">
      <c r="A4384" s="283"/>
      <c r="B4384" s="280"/>
      <c r="C4384" s="209"/>
      <c r="D4384" s="210"/>
      <c r="E4384" s="209"/>
      <c r="F4384" s="211"/>
      <c r="G4384" s="218">
        <f t="shared" si="68"/>
        <v>0</v>
      </c>
      <c r="H4384" s="282"/>
    </row>
    <row r="4385" spans="1:8" ht="21.6" customHeight="1" thickBot="1">
      <c r="A4385" s="283"/>
      <c r="B4385" s="280"/>
      <c r="C4385" s="209"/>
      <c r="D4385" s="210"/>
      <c r="E4385" s="209"/>
      <c r="F4385" s="211"/>
      <c r="G4385" s="218">
        <f t="shared" si="68"/>
        <v>0</v>
      </c>
      <c r="H4385" s="282"/>
    </row>
    <row r="4386" spans="1:8" ht="21.6" customHeight="1" thickBot="1">
      <c r="A4386" s="283"/>
      <c r="B4386" s="280"/>
      <c r="C4386" s="209"/>
      <c r="D4386" s="210"/>
      <c r="E4386" s="209"/>
      <c r="F4386" s="211"/>
      <c r="G4386" s="218">
        <f t="shared" si="68"/>
        <v>0</v>
      </c>
      <c r="H4386" s="282"/>
    </row>
    <row r="4387" spans="1:8" ht="21.6" customHeight="1" thickBot="1">
      <c r="A4387" s="283"/>
      <c r="B4387" s="280"/>
      <c r="C4387" s="209"/>
      <c r="D4387" s="210"/>
      <c r="E4387" s="209"/>
      <c r="F4387" s="211"/>
      <c r="G4387" s="218">
        <f t="shared" si="68"/>
        <v>0</v>
      </c>
      <c r="H4387" s="282"/>
    </row>
    <row r="4388" spans="1:8" ht="21.6" customHeight="1" thickBot="1">
      <c r="A4388" s="283"/>
      <c r="B4388" s="280"/>
      <c r="C4388" s="209"/>
      <c r="D4388" s="210"/>
      <c r="E4388" s="209"/>
      <c r="F4388" s="211"/>
      <c r="G4388" s="218">
        <f t="shared" si="68"/>
        <v>0</v>
      </c>
      <c r="H4388" s="282"/>
    </row>
    <row r="4389" spans="1:8" ht="21.6" customHeight="1" thickBot="1">
      <c r="A4389" s="283"/>
      <c r="B4389" s="280"/>
      <c r="C4389" s="209"/>
      <c r="D4389" s="210"/>
      <c r="E4389" s="209"/>
      <c r="F4389" s="211"/>
      <c r="G4389" s="218">
        <f t="shared" si="68"/>
        <v>0</v>
      </c>
      <c r="H4389" s="282"/>
    </row>
    <row r="4390" spans="1:8" ht="21.6" customHeight="1" thickBot="1">
      <c r="A4390" s="283"/>
      <c r="B4390" s="280"/>
      <c r="C4390" s="209"/>
      <c r="D4390" s="210"/>
      <c r="E4390" s="209"/>
      <c r="F4390" s="211"/>
      <c r="G4390" s="218">
        <f t="shared" si="68"/>
        <v>0</v>
      </c>
      <c r="H4390" s="282"/>
    </row>
    <row r="4391" spans="1:8" ht="21.6" customHeight="1" thickBot="1">
      <c r="A4391" s="283"/>
      <c r="B4391" s="280"/>
      <c r="C4391" s="209"/>
      <c r="D4391" s="210"/>
      <c r="E4391" s="209"/>
      <c r="F4391" s="211"/>
      <c r="G4391" s="218">
        <f t="shared" si="68"/>
        <v>0</v>
      </c>
      <c r="H4391" s="282"/>
    </row>
    <row r="4392" spans="1:8" ht="21.6" customHeight="1" thickBot="1">
      <c r="A4392" s="283"/>
      <c r="B4392" s="280"/>
      <c r="C4392" s="220"/>
      <c r="D4392" s="221"/>
      <c r="E4392" s="220"/>
      <c r="F4392" s="222"/>
      <c r="G4392" s="224">
        <f t="shared" si="68"/>
        <v>0</v>
      </c>
      <c r="H4392" s="282"/>
    </row>
    <row r="4393" spans="1:8" ht="22.2" customHeight="1" thickTop="1" thickBot="1">
      <c r="A4393" s="312">
        <v>220</v>
      </c>
      <c r="B4393" s="309"/>
      <c r="C4393" s="225">
        <v>1</v>
      </c>
      <c r="D4393" s="226"/>
      <c r="E4393" s="225"/>
      <c r="F4393" s="227"/>
      <c r="G4393" s="228">
        <f t="shared" si="68"/>
        <v>0</v>
      </c>
      <c r="H4393" s="311">
        <f>IFERROR((SUM(G4393:G4412)*(B4393/COUNTA(F4393:F4412))),0)</f>
        <v>0</v>
      </c>
    </row>
    <row r="4394" spans="1:8" ht="21.6" customHeight="1" thickBot="1">
      <c r="A4394" s="313"/>
      <c r="B4394" s="280"/>
      <c r="C4394" s="209">
        <v>2</v>
      </c>
      <c r="D4394" s="210"/>
      <c r="E4394" s="209"/>
      <c r="F4394" s="211"/>
      <c r="G4394" s="229">
        <f t="shared" si="68"/>
        <v>0</v>
      </c>
      <c r="H4394" s="311"/>
    </row>
    <row r="4395" spans="1:8" ht="21.6" customHeight="1" thickBot="1">
      <c r="A4395" s="313"/>
      <c r="B4395" s="280"/>
      <c r="C4395" s="209"/>
      <c r="D4395" s="210"/>
      <c r="E4395" s="209"/>
      <c r="F4395" s="211"/>
      <c r="G4395" s="229">
        <f t="shared" si="68"/>
        <v>0</v>
      </c>
      <c r="H4395" s="311"/>
    </row>
    <row r="4396" spans="1:8" ht="21.6" customHeight="1" thickBot="1">
      <c r="A4396" s="313"/>
      <c r="B4396" s="280"/>
      <c r="C4396" s="209"/>
      <c r="D4396" s="210"/>
      <c r="E4396" s="209"/>
      <c r="F4396" s="211"/>
      <c r="G4396" s="229">
        <f t="shared" si="68"/>
        <v>0</v>
      </c>
      <c r="H4396" s="311"/>
    </row>
    <row r="4397" spans="1:8" ht="21.6" customHeight="1" thickBot="1">
      <c r="A4397" s="313"/>
      <c r="B4397" s="280"/>
      <c r="C4397" s="209"/>
      <c r="D4397" s="210"/>
      <c r="E4397" s="209"/>
      <c r="F4397" s="211"/>
      <c r="G4397" s="229">
        <f t="shared" si="68"/>
        <v>0</v>
      </c>
      <c r="H4397" s="311"/>
    </row>
    <row r="4398" spans="1:8" ht="21.6" customHeight="1" thickBot="1">
      <c r="A4398" s="313"/>
      <c r="B4398" s="280"/>
      <c r="C4398" s="209"/>
      <c r="D4398" s="210"/>
      <c r="E4398" s="209"/>
      <c r="F4398" s="211"/>
      <c r="G4398" s="229">
        <f t="shared" si="68"/>
        <v>0</v>
      </c>
      <c r="H4398" s="311"/>
    </row>
    <row r="4399" spans="1:8" ht="21.6" customHeight="1" thickBot="1">
      <c r="A4399" s="313"/>
      <c r="B4399" s="280"/>
      <c r="C4399" s="209"/>
      <c r="D4399" s="210"/>
      <c r="E4399" s="209"/>
      <c r="F4399" s="211"/>
      <c r="G4399" s="229">
        <f t="shared" si="68"/>
        <v>0</v>
      </c>
      <c r="H4399" s="311"/>
    </row>
    <row r="4400" spans="1:8" ht="21.6" customHeight="1" thickBot="1">
      <c r="A4400" s="313"/>
      <c r="B4400" s="280"/>
      <c r="C4400" s="209"/>
      <c r="D4400" s="210"/>
      <c r="E4400" s="209"/>
      <c r="F4400" s="211"/>
      <c r="G4400" s="229">
        <f t="shared" si="68"/>
        <v>0</v>
      </c>
      <c r="H4400" s="311"/>
    </row>
    <row r="4401" spans="1:8" ht="21.6" customHeight="1" thickBot="1">
      <c r="A4401" s="313"/>
      <c r="B4401" s="280"/>
      <c r="C4401" s="209"/>
      <c r="D4401" s="210"/>
      <c r="E4401" s="209"/>
      <c r="F4401" s="211"/>
      <c r="G4401" s="229">
        <f t="shared" si="68"/>
        <v>0</v>
      </c>
      <c r="H4401" s="311"/>
    </row>
    <row r="4402" spans="1:8" ht="21.6" customHeight="1" thickBot="1">
      <c r="A4402" s="313"/>
      <c r="B4402" s="280"/>
      <c r="C4402" s="209"/>
      <c r="D4402" s="210"/>
      <c r="E4402" s="209"/>
      <c r="F4402" s="211"/>
      <c r="G4402" s="229">
        <f t="shared" si="68"/>
        <v>0</v>
      </c>
      <c r="H4402" s="311"/>
    </row>
    <row r="4403" spans="1:8" ht="21.6" customHeight="1" thickBot="1">
      <c r="A4403" s="313"/>
      <c r="B4403" s="280"/>
      <c r="C4403" s="209"/>
      <c r="D4403" s="210"/>
      <c r="E4403" s="209"/>
      <c r="F4403" s="211"/>
      <c r="G4403" s="229">
        <f t="shared" si="68"/>
        <v>0</v>
      </c>
      <c r="H4403" s="311"/>
    </row>
    <row r="4404" spans="1:8" ht="21.6" customHeight="1" thickBot="1">
      <c r="A4404" s="313"/>
      <c r="B4404" s="280"/>
      <c r="C4404" s="209"/>
      <c r="D4404" s="210"/>
      <c r="E4404" s="209"/>
      <c r="F4404" s="211"/>
      <c r="G4404" s="229">
        <f t="shared" si="68"/>
        <v>0</v>
      </c>
      <c r="H4404" s="311"/>
    </row>
    <row r="4405" spans="1:8" ht="21.6" customHeight="1" thickBot="1">
      <c r="A4405" s="313"/>
      <c r="B4405" s="280"/>
      <c r="C4405" s="209"/>
      <c r="D4405" s="210"/>
      <c r="E4405" s="209"/>
      <c r="F4405" s="211"/>
      <c r="G4405" s="229">
        <f t="shared" si="68"/>
        <v>0</v>
      </c>
      <c r="H4405" s="311"/>
    </row>
    <row r="4406" spans="1:8" ht="21.6" customHeight="1" thickBot="1">
      <c r="A4406" s="313"/>
      <c r="B4406" s="280"/>
      <c r="C4406" s="209"/>
      <c r="D4406" s="210"/>
      <c r="E4406" s="209"/>
      <c r="F4406" s="211"/>
      <c r="G4406" s="229">
        <f t="shared" si="68"/>
        <v>0</v>
      </c>
      <c r="H4406" s="311"/>
    </row>
    <row r="4407" spans="1:8" ht="21.6" customHeight="1" thickBot="1">
      <c r="A4407" s="313"/>
      <c r="B4407" s="280"/>
      <c r="C4407" s="209"/>
      <c r="D4407" s="210"/>
      <c r="E4407" s="209"/>
      <c r="F4407" s="211"/>
      <c r="G4407" s="229">
        <f t="shared" si="68"/>
        <v>0</v>
      </c>
      <c r="H4407" s="311"/>
    </row>
    <row r="4408" spans="1:8" ht="21.6" customHeight="1" thickBot="1">
      <c r="A4408" s="313"/>
      <c r="B4408" s="280"/>
      <c r="C4408" s="209"/>
      <c r="D4408" s="210"/>
      <c r="E4408" s="209"/>
      <c r="F4408" s="211"/>
      <c r="G4408" s="229">
        <f t="shared" si="68"/>
        <v>0</v>
      </c>
      <c r="H4408" s="311"/>
    </row>
    <row r="4409" spans="1:8" ht="21.6" customHeight="1" thickBot="1">
      <c r="A4409" s="313"/>
      <c r="B4409" s="280"/>
      <c r="C4409" s="209"/>
      <c r="D4409" s="210"/>
      <c r="E4409" s="209"/>
      <c r="F4409" s="211"/>
      <c r="G4409" s="229">
        <f t="shared" si="68"/>
        <v>0</v>
      </c>
      <c r="H4409" s="311"/>
    </row>
    <row r="4410" spans="1:8" ht="21.6" customHeight="1" thickBot="1">
      <c r="A4410" s="313"/>
      <c r="B4410" s="280"/>
      <c r="C4410" s="209"/>
      <c r="D4410" s="210"/>
      <c r="E4410" s="209"/>
      <c r="F4410" s="211"/>
      <c r="G4410" s="229">
        <f t="shared" si="68"/>
        <v>0</v>
      </c>
      <c r="H4410" s="311"/>
    </row>
    <row r="4411" spans="1:8" ht="21.6" customHeight="1" thickBot="1">
      <c r="A4411" s="313"/>
      <c r="B4411" s="280"/>
      <c r="C4411" s="209"/>
      <c r="D4411" s="210"/>
      <c r="E4411" s="209"/>
      <c r="F4411" s="211"/>
      <c r="G4411" s="229">
        <f t="shared" si="68"/>
        <v>0</v>
      </c>
      <c r="H4411" s="311"/>
    </row>
    <row r="4412" spans="1:8" ht="21.6" customHeight="1" thickBot="1">
      <c r="A4412" s="314"/>
      <c r="B4412" s="310"/>
      <c r="C4412" s="230"/>
      <c r="D4412" s="231"/>
      <c r="E4412" s="230"/>
      <c r="F4412" s="232"/>
      <c r="G4412" s="233">
        <f t="shared" si="68"/>
        <v>0</v>
      </c>
      <c r="H4412" s="311"/>
    </row>
    <row r="4413" spans="1:8" ht="22.2" customHeight="1" thickTop="1" thickBot="1">
      <c r="A4413" s="286">
        <v>221</v>
      </c>
      <c r="B4413" s="280"/>
      <c r="C4413" s="223">
        <v>1</v>
      </c>
      <c r="D4413" s="234"/>
      <c r="E4413" s="223"/>
      <c r="F4413" s="235"/>
      <c r="G4413" s="236">
        <f t="shared" si="68"/>
        <v>0</v>
      </c>
      <c r="H4413" s="282">
        <f>IFERROR((SUM(G4413:G4432)*(B4413/COUNTA(F4413:F4432))),0)</f>
        <v>0</v>
      </c>
    </row>
    <row r="4414" spans="1:8" ht="21.6" customHeight="1" thickBot="1">
      <c r="A4414" s="286"/>
      <c r="B4414" s="280"/>
      <c r="C4414" s="209">
        <v>2</v>
      </c>
      <c r="D4414" s="210"/>
      <c r="E4414" s="209"/>
      <c r="F4414" s="211"/>
      <c r="G4414" s="218">
        <f t="shared" si="68"/>
        <v>0</v>
      </c>
      <c r="H4414" s="282"/>
    </row>
    <row r="4415" spans="1:8" ht="21.6" customHeight="1" thickBot="1">
      <c r="A4415" s="286"/>
      <c r="B4415" s="280"/>
      <c r="C4415" s="209"/>
      <c r="D4415" s="210"/>
      <c r="E4415" s="209"/>
      <c r="F4415" s="211"/>
      <c r="G4415" s="218">
        <f t="shared" si="68"/>
        <v>0</v>
      </c>
      <c r="H4415" s="282"/>
    </row>
    <row r="4416" spans="1:8" ht="21.6" customHeight="1" thickBot="1">
      <c r="A4416" s="286"/>
      <c r="B4416" s="280"/>
      <c r="C4416" s="209"/>
      <c r="D4416" s="210"/>
      <c r="E4416" s="209"/>
      <c r="F4416" s="211"/>
      <c r="G4416" s="218">
        <f t="shared" si="68"/>
        <v>0</v>
      </c>
      <c r="H4416" s="282"/>
    </row>
    <row r="4417" spans="1:8" ht="21.6" customHeight="1" thickBot="1">
      <c r="A4417" s="286"/>
      <c r="B4417" s="280"/>
      <c r="C4417" s="209"/>
      <c r="D4417" s="210"/>
      <c r="E4417" s="209"/>
      <c r="F4417" s="211"/>
      <c r="G4417" s="218">
        <f t="shared" si="68"/>
        <v>0</v>
      </c>
      <c r="H4417" s="282"/>
    </row>
    <row r="4418" spans="1:8" ht="21.6" customHeight="1" thickBot="1">
      <c r="A4418" s="286"/>
      <c r="B4418" s="280"/>
      <c r="C4418" s="209"/>
      <c r="D4418" s="210"/>
      <c r="E4418" s="209"/>
      <c r="F4418" s="211"/>
      <c r="G4418" s="218">
        <f t="shared" si="68"/>
        <v>0</v>
      </c>
      <c r="H4418" s="282"/>
    </row>
    <row r="4419" spans="1:8" ht="21.6" customHeight="1" thickBot="1">
      <c r="A4419" s="286"/>
      <c r="B4419" s="280"/>
      <c r="C4419" s="209"/>
      <c r="D4419" s="210"/>
      <c r="E4419" s="209"/>
      <c r="F4419" s="211"/>
      <c r="G4419" s="218">
        <f t="shared" si="68"/>
        <v>0</v>
      </c>
      <c r="H4419" s="282"/>
    </row>
    <row r="4420" spans="1:8" ht="21.6" customHeight="1" thickBot="1">
      <c r="A4420" s="286"/>
      <c r="B4420" s="280"/>
      <c r="C4420" s="209"/>
      <c r="D4420" s="210"/>
      <c r="E4420" s="209"/>
      <c r="F4420" s="211"/>
      <c r="G4420" s="218">
        <f t="shared" si="68"/>
        <v>0</v>
      </c>
      <c r="H4420" s="282"/>
    </row>
    <row r="4421" spans="1:8" ht="21.6" customHeight="1" thickBot="1">
      <c r="A4421" s="286"/>
      <c r="B4421" s="280"/>
      <c r="C4421" s="209"/>
      <c r="D4421" s="210"/>
      <c r="E4421" s="209"/>
      <c r="F4421" s="211"/>
      <c r="G4421" s="218">
        <f t="shared" si="68"/>
        <v>0</v>
      </c>
      <c r="H4421" s="282"/>
    </row>
    <row r="4422" spans="1:8" ht="21.6" customHeight="1" thickBot="1">
      <c r="A4422" s="286"/>
      <c r="B4422" s="280"/>
      <c r="C4422" s="209"/>
      <c r="D4422" s="210"/>
      <c r="E4422" s="209"/>
      <c r="F4422" s="211"/>
      <c r="G4422" s="218">
        <f t="shared" si="68"/>
        <v>0</v>
      </c>
      <c r="H4422" s="282"/>
    </row>
    <row r="4423" spans="1:8" ht="21.6" customHeight="1" thickBot="1">
      <c r="A4423" s="286"/>
      <c r="B4423" s="280"/>
      <c r="C4423" s="209"/>
      <c r="D4423" s="210"/>
      <c r="E4423" s="209"/>
      <c r="F4423" s="211"/>
      <c r="G4423" s="218">
        <f t="shared" si="68"/>
        <v>0</v>
      </c>
      <c r="H4423" s="282"/>
    </row>
    <row r="4424" spans="1:8" ht="21.6" customHeight="1" thickBot="1">
      <c r="A4424" s="286"/>
      <c r="B4424" s="280"/>
      <c r="C4424" s="209"/>
      <c r="D4424" s="210"/>
      <c r="E4424" s="209"/>
      <c r="F4424" s="211"/>
      <c r="G4424" s="218">
        <f t="shared" si="68"/>
        <v>0</v>
      </c>
      <c r="H4424" s="282"/>
    </row>
    <row r="4425" spans="1:8" ht="21.6" customHeight="1" thickBot="1">
      <c r="A4425" s="286"/>
      <c r="B4425" s="280"/>
      <c r="C4425" s="209"/>
      <c r="D4425" s="210"/>
      <c r="E4425" s="209"/>
      <c r="F4425" s="211"/>
      <c r="G4425" s="218">
        <f t="shared" si="68"/>
        <v>0</v>
      </c>
      <c r="H4425" s="282"/>
    </row>
    <row r="4426" spans="1:8" ht="21.6" customHeight="1" thickBot="1">
      <c r="A4426" s="286"/>
      <c r="B4426" s="280"/>
      <c r="C4426" s="209"/>
      <c r="D4426" s="210"/>
      <c r="E4426" s="209"/>
      <c r="F4426" s="211"/>
      <c r="G4426" s="218">
        <f t="shared" si="68"/>
        <v>0</v>
      </c>
      <c r="H4426" s="282"/>
    </row>
    <row r="4427" spans="1:8" ht="21.6" customHeight="1" thickBot="1">
      <c r="A4427" s="286"/>
      <c r="B4427" s="280"/>
      <c r="C4427" s="209"/>
      <c r="D4427" s="210"/>
      <c r="E4427" s="209"/>
      <c r="F4427" s="211"/>
      <c r="G4427" s="218">
        <f t="shared" si="68"/>
        <v>0</v>
      </c>
      <c r="H4427" s="282"/>
    </row>
    <row r="4428" spans="1:8" ht="21.6" customHeight="1" thickBot="1">
      <c r="A4428" s="286"/>
      <c r="B4428" s="280"/>
      <c r="C4428" s="209"/>
      <c r="D4428" s="210"/>
      <c r="E4428" s="209"/>
      <c r="F4428" s="211"/>
      <c r="G4428" s="218">
        <f t="shared" si="68"/>
        <v>0</v>
      </c>
      <c r="H4428" s="282"/>
    </row>
    <row r="4429" spans="1:8" ht="21.6" customHeight="1" thickBot="1">
      <c r="A4429" s="286"/>
      <c r="B4429" s="280"/>
      <c r="C4429" s="209"/>
      <c r="D4429" s="210"/>
      <c r="E4429" s="209"/>
      <c r="F4429" s="211"/>
      <c r="G4429" s="218">
        <f t="shared" ref="G4429:G4492" si="69">IF($E4429=$K$13,0.1466*(($F4429*7/22)^0.7187),IF($E4429=$K$14,0.49522*((($F4429*7/22)^2)^0.8726),IF($E4429=$K$15,0.17446*((($F4429*7/22)^2)^1.0437),IF($E4429=$K$16,0.2425*((($F4429*7/22)^2)^1.0751)))))*1.27*0.47*(44/12)</f>
        <v>0</v>
      </c>
      <c r="H4429" s="282"/>
    </row>
    <row r="4430" spans="1:8" ht="21.6" customHeight="1" thickBot="1">
      <c r="A4430" s="286"/>
      <c r="B4430" s="280"/>
      <c r="C4430" s="209"/>
      <c r="D4430" s="210"/>
      <c r="E4430" s="209"/>
      <c r="F4430" s="211"/>
      <c r="G4430" s="218">
        <f t="shared" si="69"/>
        <v>0</v>
      </c>
      <c r="H4430" s="282"/>
    </row>
    <row r="4431" spans="1:8" ht="21.6" customHeight="1" thickBot="1">
      <c r="A4431" s="286"/>
      <c r="B4431" s="280"/>
      <c r="C4431" s="209"/>
      <c r="D4431" s="210"/>
      <c r="E4431" s="209"/>
      <c r="F4431" s="211"/>
      <c r="G4431" s="218">
        <f t="shared" si="69"/>
        <v>0</v>
      </c>
      <c r="H4431" s="282"/>
    </row>
    <row r="4432" spans="1:8" ht="21.6" customHeight="1" thickBot="1">
      <c r="A4432" s="286"/>
      <c r="B4432" s="280"/>
      <c r="C4432" s="220"/>
      <c r="D4432" s="221"/>
      <c r="E4432" s="220"/>
      <c r="F4432" s="222"/>
      <c r="G4432" s="224">
        <f t="shared" si="69"/>
        <v>0</v>
      </c>
      <c r="H4432" s="282"/>
    </row>
    <row r="4433" spans="1:8" ht="22.2" customHeight="1" thickTop="1" thickBot="1">
      <c r="A4433" s="312">
        <v>222</v>
      </c>
      <c r="B4433" s="309"/>
      <c r="C4433" s="225">
        <v>1</v>
      </c>
      <c r="D4433" s="226"/>
      <c r="E4433" s="225"/>
      <c r="F4433" s="227"/>
      <c r="G4433" s="228">
        <f t="shared" si="69"/>
        <v>0</v>
      </c>
      <c r="H4433" s="311">
        <f>IFERROR((SUM(G4433:G4452)*(B4433/COUNTA(F4433:F4452))),0)</f>
        <v>0</v>
      </c>
    </row>
    <row r="4434" spans="1:8" ht="21.6" customHeight="1" thickBot="1">
      <c r="A4434" s="313"/>
      <c r="B4434" s="280"/>
      <c r="C4434" s="209">
        <v>2</v>
      </c>
      <c r="D4434" s="210"/>
      <c r="E4434" s="209"/>
      <c r="F4434" s="211"/>
      <c r="G4434" s="229">
        <f t="shared" si="69"/>
        <v>0</v>
      </c>
      <c r="H4434" s="311"/>
    </row>
    <row r="4435" spans="1:8" ht="21.6" customHeight="1" thickBot="1">
      <c r="A4435" s="313"/>
      <c r="B4435" s="280"/>
      <c r="C4435" s="209"/>
      <c r="D4435" s="210"/>
      <c r="E4435" s="209"/>
      <c r="F4435" s="211"/>
      <c r="G4435" s="229">
        <f t="shared" si="69"/>
        <v>0</v>
      </c>
      <c r="H4435" s="311"/>
    </row>
    <row r="4436" spans="1:8" ht="21.6" customHeight="1" thickBot="1">
      <c r="A4436" s="313"/>
      <c r="B4436" s="280"/>
      <c r="C4436" s="209"/>
      <c r="D4436" s="210"/>
      <c r="E4436" s="209"/>
      <c r="F4436" s="211"/>
      <c r="G4436" s="229">
        <f t="shared" si="69"/>
        <v>0</v>
      </c>
      <c r="H4436" s="311"/>
    </row>
    <row r="4437" spans="1:8" ht="21.6" customHeight="1" thickBot="1">
      <c r="A4437" s="313"/>
      <c r="B4437" s="280"/>
      <c r="C4437" s="209"/>
      <c r="D4437" s="210"/>
      <c r="E4437" s="209"/>
      <c r="F4437" s="211"/>
      <c r="G4437" s="229">
        <f t="shared" si="69"/>
        <v>0</v>
      </c>
      <c r="H4437" s="311"/>
    </row>
    <row r="4438" spans="1:8" ht="21.6" customHeight="1" thickBot="1">
      <c r="A4438" s="313"/>
      <c r="B4438" s="280"/>
      <c r="C4438" s="209"/>
      <c r="D4438" s="210"/>
      <c r="E4438" s="209"/>
      <c r="F4438" s="211"/>
      <c r="G4438" s="229">
        <f t="shared" si="69"/>
        <v>0</v>
      </c>
      <c r="H4438" s="311"/>
    </row>
    <row r="4439" spans="1:8" ht="21.6" customHeight="1" thickBot="1">
      <c r="A4439" s="313"/>
      <c r="B4439" s="280"/>
      <c r="C4439" s="209"/>
      <c r="D4439" s="210"/>
      <c r="E4439" s="209"/>
      <c r="F4439" s="211"/>
      <c r="G4439" s="229">
        <f t="shared" si="69"/>
        <v>0</v>
      </c>
      <c r="H4439" s="311"/>
    </row>
    <row r="4440" spans="1:8" ht="21.6" customHeight="1" thickBot="1">
      <c r="A4440" s="313"/>
      <c r="B4440" s="280"/>
      <c r="C4440" s="209"/>
      <c r="D4440" s="210"/>
      <c r="E4440" s="209"/>
      <c r="F4440" s="211"/>
      <c r="G4440" s="229">
        <f t="shared" si="69"/>
        <v>0</v>
      </c>
      <c r="H4440" s="311"/>
    </row>
    <row r="4441" spans="1:8" ht="21.6" customHeight="1" thickBot="1">
      <c r="A4441" s="313"/>
      <c r="B4441" s="280"/>
      <c r="C4441" s="209"/>
      <c r="D4441" s="210"/>
      <c r="E4441" s="209"/>
      <c r="F4441" s="211"/>
      <c r="G4441" s="229">
        <f t="shared" si="69"/>
        <v>0</v>
      </c>
      <c r="H4441" s="311"/>
    </row>
    <row r="4442" spans="1:8" ht="21.6" customHeight="1" thickBot="1">
      <c r="A4442" s="313"/>
      <c r="B4442" s="280"/>
      <c r="C4442" s="209"/>
      <c r="D4442" s="210"/>
      <c r="E4442" s="209"/>
      <c r="F4442" s="211"/>
      <c r="G4442" s="229">
        <f t="shared" si="69"/>
        <v>0</v>
      </c>
      <c r="H4442" s="311"/>
    </row>
    <row r="4443" spans="1:8" ht="21.6" customHeight="1" thickBot="1">
      <c r="A4443" s="313"/>
      <c r="B4443" s="280"/>
      <c r="C4443" s="209"/>
      <c r="D4443" s="210"/>
      <c r="E4443" s="209"/>
      <c r="F4443" s="211"/>
      <c r="G4443" s="229">
        <f t="shared" si="69"/>
        <v>0</v>
      </c>
      <c r="H4443" s="311"/>
    </row>
    <row r="4444" spans="1:8" ht="21.6" customHeight="1" thickBot="1">
      <c r="A4444" s="313"/>
      <c r="B4444" s="280"/>
      <c r="C4444" s="209"/>
      <c r="D4444" s="210"/>
      <c r="E4444" s="209"/>
      <c r="F4444" s="211"/>
      <c r="G4444" s="229">
        <f t="shared" si="69"/>
        <v>0</v>
      </c>
      <c r="H4444" s="311"/>
    </row>
    <row r="4445" spans="1:8" ht="21.6" customHeight="1" thickBot="1">
      <c r="A4445" s="313"/>
      <c r="B4445" s="280"/>
      <c r="C4445" s="209"/>
      <c r="D4445" s="210"/>
      <c r="E4445" s="209"/>
      <c r="F4445" s="211"/>
      <c r="G4445" s="229">
        <f t="shared" si="69"/>
        <v>0</v>
      </c>
      <c r="H4445" s="311"/>
    </row>
    <row r="4446" spans="1:8" ht="21.6" customHeight="1" thickBot="1">
      <c r="A4446" s="313"/>
      <c r="B4446" s="280"/>
      <c r="C4446" s="209"/>
      <c r="D4446" s="210"/>
      <c r="E4446" s="209"/>
      <c r="F4446" s="211"/>
      <c r="G4446" s="229">
        <f t="shared" si="69"/>
        <v>0</v>
      </c>
      <c r="H4446" s="311"/>
    </row>
    <row r="4447" spans="1:8" ht="21.6" customHeight="1" thickBot="1">
      <c r="A4447" s="313"/>
      <c r="B4447" s="280"/>
      <c r="C4447" s="209"/>
      <c r="D4447" s="210"/>
      <c r="E4447" s="209"/>
      <c r="F4447" s="211"/>
      <c r="G4447" s="229">
        <f t="shared" si="69"/>
        <v>0</v>
      </c>
      <c r="H4447" s="311"/>
    </row>
    <row r="4448" spans="1:8" ht="21.6" customHeight="1" thickBot="1">
      <c r="A4448" s="313"/>
      <c r="B4448" s="280"/>
      <c r="C4448" s="209"/>
      <c r="D4448" s="210"/>
      <c r="E4448" s="209"/>
      <c r="F4448" s="211"/>
      <c r="G4448" s="229">
        <f t="shared" si="69"/>
        <v>0</v>
      </c>
      <c r="H4448" s="311"/>
    </row>
    <row r="4449" spans="1:8" ht="21.6" customHeight="1" thickBot="1">
      <c r="A4449" s="313"/>
      <c r="B4449" s="280"/>
      <c r="C4449" s="209"/>
      <c r="D4449" s="210"/>
      <c r="E4449" s="209"/>
      <c r="F4449" s="211"/>
      <c r="G4449" s="229">
        <f t="shared" si="69"/>
        <v>0</v>
      </c>
      <c r="H4449" s="311"/>
    </row>
    <row r="4450" spans="1:8" ht="21.6" customHeight="1" thickBot="1">
      <c r="A4450" s="313"/>
      <c r="B4450" s="280"/>
      <c r="C4450" s="209"/>
      <c r="D4450" s="210"/>
      <c r="E4450" s="209"/>
      <c r="F4450" s="211"/>
      <c r="G4450" s="229">
        <f t="shared" si="69"/>
        <v>0</v>
      </c>
      <c r="H4450" s="311"/>
    </row>
    <row r="4451" spans="1:8" ht="21.6" customHeight="1" thickBot="1">
      <c r="A4451" s="313"/>
      <c r="B4451" s="280"/>
      <c r="C4451" s="209"/>
      <c r="D4451" s="210"/>
      <c r="E4451" s="209"/>
      <c r="F4451" s="211"/>
      <c r="G4451" s="229">
        <f t="shared" si="69"/>
        <v>0</v>
      </c>
      <c r="H4451" s="311"/>
    </row>
    <row r="4452" spans="1:8" ht="21.6" customHeight="1" thickBot="1">
      <c r="A4452" s="314"/>
      <c r="B4452" s="310"/>
      <c r="C4452" s="230"/>
      <c r="D4452" s="231"/>
      <c r="E4452" s="230"/>
      <c r="F4452" s="232"/>
      <c r="G4452" s="233">
        <f t="shared" si="69"/>
        <v>0</v>
      </c>
      <c r="H4452" s="311"/>
    </row>
    <row r="4453" spans="1:8" ht="22.2" customHeight="1" thickTop="1" thickBot="1">
      <c r="A4453" s="283">
        <v>223</v>
      </c>
      <c r="B4453" s="280"/>
      <c r="C4453" s="223">
        <v>1</v>
      </c>
      <c r="D4453" s="234"/>
      <c r="E4453" s="223"/>
      <c r="F4453" s="235"/>
      <c r="G4453" s="236">
        <f t="shared" si="69"/>
        <v>0</v>
      </c>
      <c r="H4453" s="282">
        <f>IFERROR((SUM(G4453:G4472)*(B4453/COUNTA(F4453:F4472))),0)</f>
        <v>0</v>
      </c>
    </row>
    <row r="4454" spans="1:8" ht="21.6" customHeight="1" thickBot="1">
      <c r="A4454" s="283"/>
      <c r="B4454" s="280"/>
      <c r="C4454" s="209">
        <v>2</v>
      </c>
      <c r="D4454" s="210"/>
      <c r="E4454" s="209"/>
      <c r="F4454" s="211"/>
      <c r="G4454" s="218">
        <f t="shared" si="69"/>
        <v>0</v>
      </c>
      <c r="H4454" s="282"/>
    </row>
    <row r="4455" spans="1:8" ht="21.6" customHeight="1" thickBot="1">
      <c r="A4455" s="283"/>
      <c r="B4455" s="280"/>
      <c r="C4455" s="209"/>
      <c r="D4455" s="210"/>
      <c r="E4455" s="209"/>
      <c r="F4455" s="211"/>
      <c r="G4455" s="218">
        <f t="shared" si="69"/>
        <v>0</v>
      </c>
      <c r="H4455" s="282"/>
    </row>
    <row r="4456" spans="1:8" ht="21.6" customHeight="1" thickBot="1">
      <c r="A4456" s="283"/>
      <c r="B4456" s="280"/>
      <c r="C4456" s="209"/>
      <c r="D4456" s="210"/>
      <c r="E4456" s="209"/>
      <c r="F4456" s="211"/>
      <c r="G4456" s="218">
        <f t="shared" si="69"/>
        <v>0</v>
      </c>
      <c r="H4456" s="282"/>
    </row>
    <row r="4457" spans="1:8" ht="21.6" customHeight="1" thickBot="1">
      <c r="A4457" s="283"/>
      <c r="B4457" s="280"/>
      <c r="C4457" s="209"/>
      <c r="D4457" s="210"/>
      <c r="E4457" s="209"/>
      <c r="F4457" s="211"/>
      <c r="G4457" s="218">
        <f t="shared" si="69"/>
        <v>0</v>
      </c>
      <c r="H4457" s="282"/>
    </row>
    <row r="4458" spans="1:8" ht="21.6" customHeight="1" thickBot="1">
      <c r="A4458" s="283"/>
      <c r="B4458" s="280"/>
      <c r="C4458" s="209"/>
      <c r="D4458" s="210"/>
      <c r="E4458" s="209"/>
      <c r="F4458" s="211"/>
      <c r="G4458" s="218">
        <f t="shared" si="69"/>
        <v>0</v>
      </c>
      <c r="H4458" s="282"/>
    </row>
    <row r="4459" spans="1:8" ht="21.6" customHeight="1" thickBot="1">
      <c r="A4459" s="283"/>
      <c r="B4459" s="280"/>
      <c r="C4459" s="209"/>
      <c r="D4459" s="210"/>
      <c r="E4459" s="209"/>
      <c r="F4459" s="211"/>
      <c r="G4459" s="218">
        <f t="shared" si="69"/>
        <v>0</v>
      </c>
      <c r="H4459" s="282"/>
    </row>
    <row r="4460" spans="1:8" ht="21.6" customHeight="1" thickBot="1">
      <c r="A4460" s="283"/>
      <c r="B4460" s="280"/>
      <c r="C4460" s="209"/>
      <c r="D4460" s="210"/>
      <c r="E4460" s="209"/>
      <c r="F4460" s="211"/>
      <c r="G4460" s="218">
        <f t="shared" si="69"/>
        <v>0</v>
      </c>
      <c r="H4460" s="282"/>
    </row>
    <row r="4461" spans="1:8" ht="21.6" customHeight="1" thickBot="1">
      <c r="A4461" s="283"/>
      <c r="B4461" s="280"/>
      <c r="C4461" s="209"/>
      <c r="D4461" s="210"/>
      <c r="E4461" s="209"/>
      <c r="F4461" s="211"/>
      <c r="G4461" s="218">
        <f t="shared" si="69"/>
        <v>0</v>
      </c>
      <c r="H4461" s="282"/>
    </row>
    <row r="4462" spans="1:8" ht="21.6" customHeight="1" thickBot="1">
      <c r="A4462" s="283"/>
      <c r="B4462" s="280"/>
      <c r="C4462" s="209"/>
      <c r="D4462" s="210"/>
      <c r="E4462" s="209"/>
      <c r="F4462" s="211"/>
      <c r="G4462" s="218">
        <f t="shared" si="69"/>
        <v>0</v>
      </c>
      <c r="H4462" s="282"/>
    </row>
    <row r="4463" spans="1:8" ht="21.6" customHeight="1" thickBot="1">
      <c r="A4463" s="283"/>
      <c r="B4463" s="280"/>
      <c r="C4463" s="209"/>
      <c r="D4463" s="210"/>
      <c r="E4463" s="209"/>
      <c r="F4463" s="211"/>
      <c r="G4463" s="218">
        <f t="shared" si="69"/>
        <v>0</v>
      </c>
      <c r="H4463" s="282"/>
    </row>
    <row r="4464" spans="1:8" ht="21.6" customHeight="1" thickBot="1">
      <c r="A4464" s="283"/>
      <c r="B4464" s="280"/>
      <c r="C4464" s="209"/>
      <c r="D4464" s="210"/>
      <c r="E4464" s="209"/>
      <c r="F4464" s="211"/>
      <c r="G4464" s="218">
        <f t="shared" si="69"/>
        <v>0</v>
      </c>
      <c r="H4464" s="282"/>
    </row>
    <row r="4465" spans="1:8" ht="21.6" customHeight="1" thickBot="1">
      <c r="A4465" s="283"/>
      <c r="B4465" s="280"/>
      <c r="C4465" s="209"/>
      <c r="D4465" s="210"/>
      <c r="E4465" s="209"/>
      <c r="F4465" s="211"/>
      <c r="G4465" s="218">
        <f t="shared" si="69"/>
        <v>0</v>
      </c>
      <c r="H4465" s="282"/>
    </row>
    <row r="4466" spans="1:8" ht="21.6" customHeight="1" thickBot="1">
      <c r="A4466" s="283"/>
      <c r="B4466" s="280"/>
      <c r="C4466" s="209"/>
      <c r="D4466" s="210"/>
      <c r="E4466" s="209"/>
      <c r="F4466" s="211"/>
      <c r="G4466" s="218">
        <f t="shared" si="69"/>
        <v>0</v>
      </c>
      <c r="H4466" s="282"/>
    </row>
    <row r="4467" spans="1:8" ht="21.6" customHeight="1" thickBot="1">
      <c r="A4467" s="283"/>
      <c r="B4467" s="280"/>
      <c r="C4467" s="209"/>
      <c r="D4467" s="210"/>
      <c r="E4467" s="209"/>
      <c r="F4467" s="211"/>
      <c r="G4467" s="218">
        <f t="shared" si="69"/>
        <v>0</v>
      </c>
      <c r="H4467" s="282"/>
    </row>
    <row r="4468" spans="1:8" ht="21.6" customHeight="1" thickBot="1">
      <c r="A4468" s="283"/>
      <c r="B4468" s="280"/>
      <c r="C4468" s="209"/>
      <c r="D4468" s="210"/>
      <c r="E4468" s="209"/>
      <c r="F4468" s="211"/>
      <c r="G4468" s="218">
        <f t="shared" si="69"/>
        <v>0</v>
      </c>
      <c r="H4468" s="282"/>
    </row>
    <row r="4469" spans="1:8" ht="21.6" customHeight="1" thickBot="1">
      <c r="A4469" s="283"/>
      <c r="B4469" s="280"/>
      <c r="C4469" s="209"/>
      <c r="D4469" s="210"/>
      <c r="E4469" s="209"/>
      <c r="F4469" s="211"/>
      <c r="G4469" s="218">
        <f t="shared" si="69"/>
        <v>0</v>
      </c>
      <c r="H4469" s="282"/>
    </row>
    <row r="4470" spans="1:8" ht="21.6" customHeight="1" thickBot="1">
      <c r="A4470" s="283"/>
      <c r="B4470" s="280"/>
      <c r="C4470" s="209"/>
      <c r="D4470" s="210"/>
      <c r="E4470" s="209"/>
      <c r="F4470" s="211"/>
      <c r="G4470" s="218">
        <f t="shared" si="69"/>
        <v>0</v>
      </c>
      <c r="H4470" s="282"/>
    </row>
    <row r="4471" spans="1:8" ht="21.6" customHeight="1" thickBot="1">
      <c r="A4471" s="283"/>
      <c r="B4471" s="280"/>
      <c r="C4471" s="209"/>
      <c r="D4471" s="210"/>
      <c r="E4471" s="209"/>
      <c r="F4471" s="211"/>
      <c r="G4471" s="218">
        <f t="shared" si="69"/>
        <v>0</v>
      </c>
      <c r="H4471" s="282"/>
    </row>
    <row r="4472" spans="1:8" ht="21.6" customHeight="1" thickBot="1">
      <c r="A4472" s="283"/>
      <c r="B4472" s="280"/>
      <c r="C4472" s="220"/>
      <c r="D4472" s="221"/>
      <c r="E4472" s="220"/>
      <c r="F4472" s="222"/>
      <c r="G4472" s="224">
        <f t="shared" si="69"/>
        <v>0</v>
      </c>
      <c r="H4472" s="282"/>
    </row>
    <row r="4473" spans="1:8" ht="22.2" customHeight="1" thickTop="1" thickBot="1">
      <c r="A4473" s="312">
        <v>224</v>
      </c>
      <c r="B4473" s="309"/>
      <c r="C4473" s="225">
        <v>1</v>
      </c>
      <c r="D4473" s="226"/>
      <c r="E4473" s="225"/>
      <c r="F4473" s="227"/>
      <c r="G4473" s="228">
        <f t="shared" si="69"/>
        <v>0</v>
      </c>
      <c r="H4473" s="311">
        <f>IFERROR((SUM(G4473:G4492)*(B4473/COUNTA(F4473:F4492))),0)</f>
        <v>0</v>
      </c>
    </row>
    <row r="4474" spans="1:8" ht="21.6" customHeight="1" thickBot="1">
      <c r="A4474" s="313"/>
      <c r="B4474" s="280"/>
      <c r="C4474" s="209">
        <v>2</v>
      </c>
      <c r="D4474" s="210"/>
      <c r="E4474" s="209"/>
      <c r="F4474" s="211"/>
      <c r="G4474" s="229">
        <f t="shared" si="69"/>
        <v>0</v>
      </c>
      <c r="H4474" s="311"/>
    </row>
    <row r="4475" spans="1:8" ht="21.6" customHeight="1" thickBot="1">
      <c r="A4475" s="313"/>
      <c r="B4475" s="280"/>
      <c r="C4475" s="209"/>
      <c r="D4475" s="210"/>
      <c r="E4475" s="209"/>
      <c r="F4475" s="211"/>
      <c r="G4475" s="229">
        <f t="shared" si="69"/>
        <v>0</v>
      </c>
      <c r="H4475" s="311"/>
    </row>
    <row r="4476" spans="1:8" ht="21.6" customHeight="1" thickBot="1">
      <c r="A4476" s="313"/>
      <c r="B4476" s="280"/>
      <c r="C4476" s="209"/>
      <c r="D4476" s="210"/>
      <c r="E4476" s="209"/>
      <c r="F4476" s="211"/>
      <c r="G4476" s="229">
        <f t="shared" si="69"/>
        <v>0</v>
      </c>
      <c r="H4476" s="311"/>
    </row>
    <row r="4477" spans="1:8" ht="21.6" customHeight="1" thickBot="1">
      <c r="A4477" s="313"/>
      <c r="B4477" s="280"/>
      <c r="C4477" s="209"/>
      <c r="D4477" s="210"/>
      <c r="E4477" s="209"/>
      <c r="F4477" s="211"/>
      <c r="G4477" s="229">
        <f t="shared" si="69"/>
        <v>0</v>
      </c>
      <c r="H4477" s="311"/>
    </row>
    <row r="4478" spans="1:8" ht="21.6" customHeight="1" thickBot="1">
      <c r="A4478" s="313"/>
      <c r="B4478" s="280"/>
      <c r="C4478" s="209"/>
      <c r="D4478" s="210"/>
      <c r="E4478" s="209"/>
      <c r="F4478" s="211"/>
      <c r="G4478" s="229">
        <f t="shared" si="69"/>
        <v>0</v>
      </c>
      <c r="H4478" s="311"/>
    </row>
    <row r="4479" spans="1:8" ht="21.6" customHeight="1" thickBot="1">
      <c r="A4479" s="313"/>
      <c r="B4479" s="280"/>
      <c r="C4479" s="209"/>
      <c r="D4479" s="210"/>
      <c r="E4479" s="209"/>
      <c r="F4479" s="211"/>
      <c r="G4479" s="229">
        <f t="shared" si="69"/>
        <v>0</v>
      </c>
      <c r="H4479" s="311"/>
    </row>
    <row r="4480" spans="1:8" ht="21.6" customHeight="1" thickBot="1">
      <c r="A4480" s="313"/>
      <c r="B4480" s="280"/>
      <c r="C4480" s="209"/>
      <c r="D4480" s="210"/>
      <c r="E4480" s="209"/>
      <c r="F4480" s="211"/>
      <c r="G4480" s="229">
        <f t="shared" si="69"/>
        <v>0</v>
      </c>
      <c r="H4480" s="311"/>
    </row>
    <row r="4481" spans="1:8" ht="21.6" customHeight="1" thickBot="1">
      <c r="A4481" s="313"/>
      <c r="B4481" s="280"/>
      <c r="C4481" s="209"/>
      <c r="D4481" s="210"/>
      <c r="E4481" s="209"/>
      <c r="F4481" s="211"/>
      <c r="G4481" s="229">
        <f t="shared" si="69"/>
        <v>0</v>
      </c>
      <c r="H4481" s="311"/>
    </row>
    <row r="4482" spans="1:8" ht="21.6" customHeight="1" thickBot="1">
      <c r="A4482" s="313"/>
      <c r="B4482" s="280"/>
      <c r="C4482" s="209"/>
      <c r="D4482" s="210"/>
      <c r="E4482" s="209"/>
      <c r="F4482" s="211"/>
      <c r="G4482" s="229">
        <f t="shared" si="69"/>
        <v>0</v>
      </c>
      <c r="H4482" s="311"/>
    </row>
    <row r="4483" spans="1:8" ht="21.6" customHeight="1" thickBot="1">
      <c r="A4483" s="313"/>
      <c r="B4483" s="280"/>
      <c r="C4483" s="209"/>
      <c r="D4483" s="210"/>
      <c r="E4483" s="209"/>
      <c r="F4483" s="211"/>
      <c r="G4483" s="229">
        <f t="shared" si="69"/>
        <v>0</v>
      </c>
      <c r="H4483" s="311"/>
    </row>
    <row r="4484" spans="1:8" ht="21.6" customHeight="1" thickBot="1">
      <c r="A4484" s="313"/>
      <c r="B4484" s="280"/>
      <c r="C4484" s="209"/>
      <c r="D4484" s="210"/>
      <c r="E4484" s="209"/>
      <c r="F4484" s="211"/>
      <c r="G4484" s="229">
        <f t="shared" si="69"/>
        <v>0</v>
      </c>
      <c r="H4484" s="311"/>
    </row>
    <row r="4485" spans="1:8" ht="21.6" customHeight="1" thickBot="1">
      <c r="A4485" s="313"/>
      <c r="B4485" s="280"/>
      <c r="C4485" s="209"/>
      <c r="D4485" s="210"/>
      <c r="E4485" s="209"/>
      <c r="F4485" s="211"/>
      <c r="G4485" s="229">
        <f t="shared" si="69"/>
        <v>0</v>
      </c>
      <c r="H4485" s="311"/>
    </row>
    <row r="4486" spans="1:8" ht="21.6" customHeight="1" thickBot="1">
      <c r="A4486" s="313"/>
      <c r="B4486" s="280"/>
      <c r="C4486" s="209"/>
      <c r="D4486" s="210"/>
      <c r="E4486" s="209"/>
      <c r="F4486" s="211"/>
      <c r="G4486" s="229">
        <f t="shared" si="69"/>
        <v>0</v>
      </c>
      <c r="H4486" s="311"/>
    </row>
    <row r="4487" spans="1:8" ht="21.6" customHeight="1" thickBot="1">
      <c r="A4487" s="313"/>
      <c r="B4487" s="280"/>
      <c r="C4487" s="209"/>
      <c r="D4487" s="210"/>
      <c r="E4487" s="209"/>
      <c r="F4487" s="211"/>
      <c r="G4487" s="229">
        <f t="shared" si="69"/>
        <v>0</v>
      </c>
      <c r="H4487" s="311"/>
    </row>
    <row r="4488" spans="1:8" ht="21.6" customHeight="1" thickBot="1">
      <c r="A4488" s="313"/>
      <c r="B4488" s="280"/>
      <c r="C4488" s="209"/>
      <c r="D4488" s="210"/>
      <c r="E4488" s="209"/>
      <c r="F4488" s="211"/>
      <c r="G4488" s="229">
        <f t="shared" si="69"/>
        <v>0</v>
      </c>
      <c r="H4488" s="311"/>
    </row>
    <row r="4489" spans="1:8" ht="21.6" customHeight="1" thickBot="1">
      <c r="A4489" s="313"/>
      <c r="B4489" s="280"/>
      <c r="C4489" s="209"/>
      <c r="D4489" s="210"/>
      <c r="E4489" s="209"/>
      <c r="F4489" s="211"/>
      <c r="G4489" s="229">
        <f t="shared" si="69"/>
        <v>0</v>
      </c>
      <c r="H4489" s="311"/>
    </row>
    <row r="4490" spans="1:8" ht="21.6" customHeight="1" thickBot="1">
      <c r="A4490" s="313"/>
      <c r="B4490" s="280"/>
      <c r="C4490" s="209"/>
      <c r="D4490" s="210"/>
      <c r="E4490" s="209"/>
      <c r="F4490" s="211"/>
      <c r="G4490" s="229">
        <f t="shared" si="69"/>
        <v>0</v>
      </c>
      <c r="H4490" s="311"/>
    </row>
    <row r="4491" spans="1:8" ht="21.6" customHeight="1" thickBot="1">
      <c r="A4491" s="313"/>
      <c r="B4491" s="280"/>
      <c r="C4491" s="209"/>
      <c r="D4491" s="210"/>
      <c r="E4491" s="209"/>
      <c r="F4491" s="211"/>
      <c r="G4491" s="229">
        <f t="shared" si="69"/>
        <v>0</v>
      </c>
      <c r="H4491" s="311"/>
    </row>
    <row r="4492" spans="1:8" ht="21.6" customHeight="1" thickBot="1">
      <c r="A4492" s="314"/>
      <c r="B4492" s="310"/>
      <c r="C4492" s="230"/>
      <c r="D4492" s="231"/>
      <c r="E4492" s="230"/>
      <c r="F4492" s="232"/>
      <c r="G4492" s="233">
        <f t="shared" si="69"/>
        <v>0</v>
      </c>
      <c r="H4492" s="311"/>
    </row>
    <row r="4493" spans="1:8" ht="22.2" customHeight="1" thickTop="1" thickBot="1">
      <c r="A4493" s="286">
        <v>225</v>
      </c>
      <c r="B4493" s="280"/>
      <c r="C4493" s="223">
        <v>1</v>
      </c>
      <c r="D4493" s="234"/>
      <c r="E4493" s="223"/>
      <c r="F4493" s="235"/>
      <c r="G4493" s="236">
        <f t="shared" ref="G4493:G4556" si="70">IF($E4493=$K$13,0.1466*(($F4493*7/22)^0.7187),IF($E4493=$K$14,0.49522*((($F4493*7/22)^2)^0.8726),IF($E4493=$K$15,0.17446*((($F4493*7/22)^2)^1.0437),IF($E4493=$K$16,0.2425*((($F4493*7/22)^2)^1.0751)))))*1.27*0.47*(44/12)</f>
        <v>0</v>
      </c>
      <c r="H4493" s="282">
        <f>IFERROR((SUM(G4493:G4512)*(B4493/COUNTA(F4493:F4512))),0)</f>
        <v>0</v>
      </c>
    </row>
    <row r="4494" spans="1:8" ht="21.6" customHeight="1" thickBot="1">
      <c r="A4494" s="286"/>
      <c r="B4494" s="280"/>
      <c r="C4494" s="209">
        <v>2</v>
      </c>
      <c r="D4494" s="210"/>
      <c r="E4494" s="209"/>
      <c r="F4494" s="211"/>
      <c r="G4494" s="218">
        <f t="shared" si="70"/>
        <v>0</v>
      </c>
      <c r="H4494" s="282"/>
    </row>
    <row r="4495" spans="1:8" ht="21.6" customHeight="1" thickBot="1">
      <c r="A4495" s="286"/>
      <c r="B4495" s="280"/>
      <c r="C4495" s="209"/>
      <c r="D4495" s="210"/>
      <c r="E4495" s="209"/>
      <c r="F4495" s="211"/>
      <c r="G4495" s="218">
        <f t="shared" si="70"/>
        <v>0</v>
      </c>
      <c r="H4495" s="282"/>
    </row>
    <row r="4496" spans="1:8" ht="21.6" customHeight="1" thickBot="1">
      <c r="A4496" s="286"/>
      <c r="B4496" s="280"/>
      <c r="C4496" s="209"/>
      <c r="D4496" s="210"/>
      <c r="E4496" s="209"/>
      <c r="F4496" s="211"/>
      <c r="G4496" s="218">
        <f t="shared" si="70"/>
        <v>0</v>
      </c>
      <c r="H4496" s="282"/>
    </row>
    <row r="4497" spans="1:8" ht="21.6" customHeight="1" thickBot="1">
      <c r="A4497" s="286"/>
      <c r="B4497" s="280"/>
      <c r="C4497" s="209"/>
      <c r="D4497" s="210"/>
      <c r="E4497" s="209"/>
      <c r="F4497" s="211"/>
      <c r="G4497" s="218">
        <f t="shared" si="70"/>
        <v>0</v>
      </c>
      <c r="H4497" s="282"/>
    </row>
    <row r="4498" spans="1:8" ht="21.6" customHeight="1" thickBot="1">
      <c r="A4498" s="286"/>
      <c r="B4498" s="280"/>
      <c r="C4498" s="209"/>
      <c r="D4498" s="210"/>
      <c r="E4498" s="209"/>
      <c r="F4498" s="211"/>
      <c r="G4498" s="218">
        <f t="shared" si="70"/>
        <v>0</v>
      </c>
      <c r="H4498" s="282"/>
    </row>
    <row r="4499" spans="1:8" ht="21.6" customHeight="1" thickBot="1">
      <c r="A4499" s="286"/>
      <c r="B4499" s="280"/>
      <c r="C4499" s="209"/>
      <c r="D4499" s="210"/>
      <c r="E4499" s="209"/>
      <c r="F4499" s="211"/>
      <c r="G4499" s="218">
        <f t="shared" si="70"/>
        <v>0</v>
      </c>
      <c r="H4499" s="282"/>
    </row>
    <row r="4500" spans="1:8" ht="21.6" customHeight="1" thickBot="1">
      <c r="A4500" s="286"/>
      <c r="B4500" s="280"/>
      <c r="C4500" s="209"/>
      <c r="D4500" s="210"/>
      <c r="E4500" s="209"/>
      <c r="F4500" s="211"/>
      <c r="G4500" s="218">
        <f t="shared" si="70"/>
        <v>0</v>
      </c>
      <c r="H4500" s="282"/>
    </row>
    <row r="4501" spans="1:8" ht="21.6" customHeight="1" thickBot="1">
      <c r="A4501" s="286"/>
      <c r="B4501" s="280"/>
      <c r="C4501" s="209"/>
      <c r="D4501" s="210"/>
      <c r="E4501" s="209"/>
      <c r="F4501" s="211"/>
      <c r="G4501" s="218">
        <f t="shared" si="70"/>
        <v>0</v>
      </c>
      <c r="H4501" s="282"/>
    </row>
    <row r="4502" spans="1:8" ht="21.6" customHeight="1" thickBot="1">
      <c r="A4502" s="286"/>
      <c r="B4502" s="280"/>
      <c r="C4502" s="209"/>
      <c r="D4502" s="210"/>
      <c r="E4502" s="209"/>
      <c r="F4502" s="211"/>
      <c r="G4502" s="218">
        <f t="shared" si="70"/>
        <v>0</v>
      </c>
      <c r="H4502" s="282"/>
    </row>
    <row r="4503" spans="1:8" ht="21.6" customHeight="1" thickBot="1">
      <c r="A4503" s="286"/>
      <c r="B4503" s="280"/>
      <c r="C4503" s="209"/>
      <c r="D4503" s="210"/>
      <c r="E4503" s="209"/>
      <c r="F4503" s="211"/>
      <c r="G4503" s="218">
        <f t="shared" si="70"/>
        <v>0</v>
      </c>
      <c r="H4503" s="282"/>
    </row>
    <row r="4504" spans="1:8" ht="21.6" customHeight="1" thickBot="1">
      <c r="A4504" s="286"/>
      <c r="B4504" s="280"/>
      <c r="C4504" s="209"/>
      <c r="D4504" s="210"/>
      <c r="E4504" s="209"/>
      <c r="F4504" s="211"/>
      <c r="G4504" s="218">
        <f t="shared" si="70"/>
        <v>0</v>
      </c>
      <c r="H4504" s="282"/>
    </row>
    <row r="4505" spans="1:8" ht="21.6" customHeight="1" thickBot="1">
      <c r="A4505" s="286"/>
      <c r="B4505" s="280"/>
      <c r="C4505" s="209"/>
      <c r="D4505" s="210"/>
      <c r="E4505" s="209"/>
      <c r="F4505" s="211"/>
      <c r="G4505" s="218">
        <f t="shared" si="70"/>
        <v>0</v>
      </c>
      <c r="H4505" s="282"/>
    </row>
    <row r="4506" spans="1:8" ht="21.6" customHeight="1" thickBot="1">
      <c r="A4506" s="286"/>
      <c r="B4506" s="280"/>
      <c r="C4506" s="209"/>
      <c r="D4506" s="210"/>
      <c r="E4506" s="209"/>
      <c r="F4506" s="211"/>
      <c r="G4506" s="218">
        <f t="shared" si="70"/>
        <v>0</v>
      </c>
      <c r="H4506" s="282"/>
    </row>
    <row r="4507" spans="1:8" ht="21.6" customHeight="1" thickBot="1">
      <c r="A4507" s="286"/>
      <c r="B4507" s="280"/>
      <c r="C4507" s="209"/>
      <c r="D4507" s="210"/>
      <c r="E4507" s="209"/>
      <c r="F4507" s="211"/>
      <c r="G4507" s="218">
        <f t="shared" si="70"/>
        <v>0</v>
      </c>
      <c r="H4507" s="282"/>
    </row>
    <row r="4508" spans="1:8" ht="21.6" customHeight="1" thickBot="1">
      <c r="A4508" s="286"/>
      <c r="B4508" s="280"/>
      <c r="C4508" s="209"/>
      <c r="D4508" s="210"/>
      <c r="E4508" s="209"/>
      <c r="F4508" s="211"/>
      <c r="G4508" s="218">
        <f t="shared" si="70"/>
        <v>0</v>
      </c>
      <c r="H4508" s="282"/>
    </row>
    <row r="4509" spans="1:8" ht="21.6" customHeight="1" thickBot="1">
      <c r="A4509" s="286"/>
      <c r="B4509" s="280"/>
      <c r="C4509" s="209"/>
      <c r="D4509" s="210"/>
      <c r="E4509" s="209"/>
      <c r="F4509" s="211"/>
      <c r="G4509" s="218">
        <f t="shared" si="70"/>
        <v>0</v>
      </c>
      <c r="H4509" s="282"/>
    </row>
    <row r="4510" spans="1:8" ht="21.6" customHeight="1" thickBot="1">
      <c r="A4510" s="286"/>
      <c r="B4510" s="280"/>
      <c r="C4510" s="209"/>
      <c r="D4510" s="210"/>
      <c r="E4510" s="209"/>
      <c r="F4510" s="211"/>
      <c r="G4510" s="218">
        <f t="shared" si="70"/>
        <v>0</v>
      </c>
      <c r="H4510" s="282"/>
    </row>
    <row r="4511" spans="1:8" ht="21.6" customHeight="1" thickBot="1">
      <c r="A4511" s="286"/>
      <c r="B4511" s="280"/>
      <c r="C4511" s="209"/>
      <c r="D4511" s="210"/>
      <c r="E4511" s="209"/>
      <c r="F4511" s="211"/>
      <c r="G4511" s="218">
        <f t="shared" si="70"/>
        <v>0</v>
      </c>
      <c r="H4511" s="282"/>
    </row>
    <row r="4512" spans="1:8" ht="21.6" customHeight="1" thickBot="1">
      <c r="A4512" s="286"/>
      <c r="B4512" s="280"/>
      <c r="C4512" s="220"/>
      <c r="D4512" s="221"/>
      <c r="E4512" s="220"/>
      <c r="F4512" s="222"/>
      <c r="G4512" s="224">
        <f t="shared" si="70"/>
        <v>0</v>
      </c>
      <c r="H4512" s="282"/>
    </row>
    <row r="4513" spans="1:8" ht="22.2" customHeight="1" thickTop="1" thickBot="1">
      <c r="A4513" s="312">
        <v>226</v>
      </c>
      <c r="B4513" s="309"/>
      <c r="C4513" s="225">
        <v>1</v>
      </c>
      <c r="D4513" s="226"/>
      <c r="E4513" s="225"/>
      <c r="F4513" s="227"/>
      <c r="G4513" s="228">
        <f t="shared" si="70"/>
        <v>0</v>
      </c>
      <c r="H4513" s="311">
        <f>IFERROR((SUM(G4513:G4532)*(B4513/COUNTA(F4513:F4532))),0)</f>
        <v>0</v>
      </c>
    </row>
    <row r="4514" spans="1:8" ht="21.6" customHeight="1" thickBot="1">
      <c r="A4514" s="313"/>
      <c r="B4514" s="280"/>
      <c r="C4514" s="209">
        <v>2</v>
      </c>
      <c r="D4514" s="210"/>
      <c r="E4514" s="209"/>
      <c r="F4514" s="211"/>
      <c r="G4514" s="229">
        <f t="shared" si="70"/>
        <v>0</v>
      </c>
      <c r="H4514" s="311"/>
    </row>
    <row r="4515" spans="1:8" ht="21.6" customHeight="1" thickBot="1">
      <c r="A4515" s="313"/>
      <c r="B4515" s="280"/>
      <c r="C4515" s="209"/>
      <c r="D4515" s="210"/>
      <c r="E4515" s="209"/>
      <c r="F4515" s="211"/>
      <c r="G4515" s="229">
        <f t="shared" si="70"/>
        <v>0</v>
      </c>
      <c r="H4515" s="311"/>
    </row>
    <row r="4516" spans="1:8" ht="21.6" customHeight="1" thickBot="1">
      <c r="A4516" s="313"/>
      <c r="B4516" s="280"/>
      <c r="C4516" s="209"/>
      <c r="D4516" s="210"/>
      <c r="E4516" s="209"/>
      <c r="F4516" s="211"/>
      <c r="G4516" s="229">
        <f t="shared" si="70"/>
        <v>0</v>
      </c>
      <c r="H4516" s="311"/>
    </row>
    <row r="4517" spans="1:8" ht="21.6" customHeight="1" thickBot="1">
      <c r="A4517" s="313"/>
      <c r="B4517" s="280"/>
      <c r="C4517" s="209"/>
      <c r="D4517" s="210"/>
      <c r="E4517" s="209"/>
      <c r="F4517" s="211"/>
      <c r="G4517" s="229">
        <f t="shared" si="70"/>
        <v>0</v>
      </c>
      <c r="H4517" s="311"/>
    </row>
    <row r="4518" spans="1:8" ht="21.6" customHeight="1" thickBot="1">
      <c r="A4518" s="313"/>
      <c r="B4518" s="280"/>
      <c r="C4518" s="209"/>
      <c r="D4518" s="210"/>
      <c r="E4518" s="209"/>
      <c r="F4518" s="211"/>
      <c r="G4518" s="229">
        <f t="shared" si="70"/>
        <v>0</v>
      </c>
      <c r="H4518" s="311"/>
    </row>
    <row r="4519" spans="1:8" ht="21.6" customHeight="1" thickBot="1">
      <c r="A4519" s="313"/>
      <c r="B4519" s="280"/>
      <c r="C4519" s="209"/>
      <c r="D4519" s="210"/>
      <c r="E4519" s="209"/>
      <c r="F4519" s="211"/>
      <c r="G4519" s="229">
        <f t="shared" si="70"/>
        <v>0</v>
      </c>
      <c r="H4519" s="311"/>
    </row>
    <row r="4520" spans="1:8" ht="21.6" customHeight="1" thickBot="1">
      <c r="A4520" s="313"/>
      <c r="B4520" s="280"/>
      <c r="C4520" s="209"/>
      <c r="D4520" s="210"/>
      <c r="E4520" s="209"/>
      <c r="F4520" s="211"/>
      <c r="G4520" s="229">
        <f t="shared" si="70"/>
        <v>0</v>
      </c>
      <c r="H4520" s="311"/>
    </row>
    <row r="4521" spans="1:8" ht="21.6" customHeight="1" thickBot="1">
      <c r="A4521" s="313"/>
      <c r="B4521" s="280"/>
      <c r="C4521" s="209"/>
      <c r="D4521" s="210"/>
      <c r="E4521" s="209"/>
      <c r="F4521" s="211"/>
      <c r="G4521" s="229">
        <f t="shared" si="70"/>
        <v>0</v>
      </c>
      <c r="H4521" s="311"/>
    </row>
    <row r="4522" spans="1:8" ht="21.6" customHeight="1" thickBot="1">
      <c r="A4522" s="313"/>
      <c r="B4522" s="280"/>
      <c r="C4522" s="209"/>
      <c r="D4522" s="210"/>
      <c r="E4522" s="209"/>
      <c r="F4522" s="211"/>
      <c r="G4522" s="229">
        <f t="shared" si="70"/>
        <v>0</v>
      </c>
      <c r="H4522" s="311"/>
    </row>
    <row r="4523" spans="1:8" ht="21.6" customHeight="1" thickBot="1">
      <c r="A4523" s="313"/>
      <c r="B4523" s="280"/>
      <c r="C4523" s="209"/>
      <c r="D4523" s="210"/>
      <c r="E4523" s="209"/>
      <c r="F4523" s="211"/>
      <c r="G4523" s="229">
        <f t="shared" si="70"/>
        <v>0</v>
      </c>
      <c r="H4523" s="311"/>
    </row>
    <row r="4524" spans="1:8" ht="21.6" customHeight="1" thickBot="1">
      <c r="A4524" s="313"/>
      <c r="B4524" s="280"/>
      <c r="C4524" s="209"/>
      <c r="D4524" s="210"/>
      <c r="E4524" s="209"/>
      <c r="F4524" s="211"/>
      <c r="G4524" s="229">
        <f t="shared" si="70"/>
        <v>0</v>
      </c>
      <c r="H4524" s="311"/>
    </row>
    <row r="4525" spans="1:8" ht="21.6" customHeight="1" thickBot="1">
      <c r="A4525" s="313"/>
      <c r="B4525" s="280"/>
      <c r="C4525" s="209"/>
      <c r="D4525" s="210"/>
      <c r="E4525" s="209"/>
      <c r="F4525" s="211"/>
      <c r="G4525" s="229">
        <f t="shared" si="70"/>
        <v>0</v>
      </c>
      <c r="H4525" s="311"/>
    </row>
    <row r="4526" spans="1:8" ht="21.6" customHeight="1" thickBot="1">
      <c r="A4526" s="313"/>
      <c r="B4526" s="280"/>
      <c r="C4526" s="209"/>
      <c r="D4526" s="210"/>
      <c r="E4526" s="209"/>
      <c r="F4526" s="211"/>
      <c r="G4526" s="229">
        <f t="shared" si="70"/>
        <v>0</v>
      </c>
      <c r="H4526" s="311"/>
    </row>
    <row r="4527" spans="1:8" ht="21.6" customHeight="1" thickBot="1">
      <c r="A4527" s="313"/>
      <c r="B4527" s="280"/>
      <c r="C4527" s="209"/>
      <c r="D4527" s="210"/>
      <c r="E4527" s="209"/>
      <c r="F4527" s="211"/>
      <c r="G4527" s="229">
        <f t="shared" si="70"/>
        <v>0</v>
      </c>
      <c r="H4527" s="311"/>
    </row>
    <row r="4528" spans="1:8" ht="21.6" customHeight="1" thickBot="1">
      <c r="A4528" s="313"/>
      <c r="B4528" s="280"/>
      <c r="C4528" s="209"/>
      <c r="D4528" s="210"/>
      <c r="E4528" s="209"/>
      <c r="F4528" s="211"/>
      <c r="G4528" s="229">
        <f t="shared" si="70"/>
        <v>0</v>
      </c>
      <c r="H4528" s="311"/>
    </row>
    <row r="4529" spans="1:8" ht="21.6" customHeight="1" thickBot="1">
      <c r="A4529" s="313"/>
      <c r="B4529" s="280"/>
      <c r="C4529" s="209"/>
      <c r="D4529" s="210"/>
      <c r="E4529" s="209"/>
      <c r="F4529" s="211"/>
      <c r="G4529" s="229">
        <f t="shared" si="70"/>
        <v>0</v>
      </c>
      <c r="H4529" s="311"/>
    </row>
    <row r="4530" spans="1:8" ht="21.6" customHeight="1" thickBot="1">
      <c r="A4530" s="313"/>
      <c r="B4530" s="280"/>
      <c r="C4530" s="209"/>
      <c r="D4530" s="210"/>
      <c r="E4530" s="209"/>
      <c r="F4530" s="211"/>
      <c r="G4530" s="229">
        <f t="shared" si="70"/>
        <v>0</v>
      </c>
      <c r="H4530" s="311"/>
    </row>
    <row r="4531" spans="1:8" ht="21.6" customHeight="1" thickBot="1">
      <c r="A4531" s="313"/>
      <c r="B4531" s="280"/>
      <c r="C4531" s="209"/>
      <c r="D4531" s="210"/>
      <c r="E4531" s="209"/>
      <c r="F4531" s="211"/>
      <c r="G4531" s="229">
        <f t="shared" si="70"/>
        <v>0</v>
      </c>
      <c r="H4531" s="311"/>
    </row>
    <row r="4532" spans="1:8" ht="21.6" customHeight="1" thickBot="1">
      <c r="A4532" s="314"/>
      <c r="B4532" s="310"/>
      <c r="C4532" s="230"/>
      <c r="D4532" s="231"/>
      <c r="E4532" s="230"/>
      <c r="F4532" s="232"/>
      <c r="G4532" s="233">
        <f t="shared" si="70"/>
        <v>0</v>
      </c>
      <c r="H4532" s="311"/>
    </row>
    <row r="4533" spans="1:8" ht="22.2" customHeight="1" thickTop="1" thickBot="1">
      <c r="A4533" s="283">
        <v>227</v>
      </c>
      <c r="B4533" s="280"/>
      <c r="C4533" s="223">
        <v>1</v>
      </c>
      <c r="D4533" s="234"/>
      <c r="E4533" s="223"/>
      <c r="F4533" s="235"/>
      <c r="G4533" s="236">
        <f t="shared" si="70"/>
        <v>0</v>
      </c>
      <c r="H4533" s="282">
        <f>IFERROR((SUM(G4533:G4552)*(B4533/COUNTA(F4533:F4552))),0)</f>
        <v>0</v>
      </c>
    </row>
    <row r="4534" spans="1:8" ht="21.6" customHeight="1" thickBot="1">
      <c r="A4534" s="283"/>
      <c r="B4534" s="280"/>
      <c r="C4534" s="209">
        <v>2</v>
      </c>
      <c r="D4534" s="210"/>
      <c r="E4534" s="209"/>
      <c r="F4534" s="211"/>
      <c r="G4534" s="218">
        <f t="shared" si="70"/>
        <v>0</v>
      </c>
      <c r="H4534" s="282"/>
    </row>
    <row r="4535" spans="1:8" ht="21.6" customHeight="1" thickBot="1">
      <c r="A4535" s="283"/>
      <c r="B4535" s="280"/>
      <c r="C4535" s="209"/>
      <c r="D4535" s="210"/>
      <c r="E4535" s="209"/>
      <c r="F4535" s="211"/>
      <c r="G4535" s="218">
        <f t="shared" si="70"/>
        <v>0</v>
      </c>
      <c r="H4535" s="282"/>
    </row>
    <row r="4536" spans="1:8" ht="21.6" customHeight="1" thickBot="1">
      <c r="A4536" s="283"/>
      <c r="B4536" s="280"/>
      <c r="C4536" s="209"/>
      <c r="D4536" s="210"/>
      <c r="E4536" s="209"/>
      <c r="F4536" s="211"/>
      <c r="G4536" s="218">
        <f t="shared" si="70"/>
        <v>0</v>
      </c>
      <c r="H4536" s="282"/>
    </row>
    <row r="4537" spans="1:8" ht="21.6" customHeight="1" thickBot="1">
      <c r="A4537" s="283"/>
      <c r="B4537" s="280"/>
      <c r="C4537" s="209"/>
      <c r="D4537" s="210"/>
      <c r="E4537" s="209"/>
      <c r="F4537" s="211"/>
      <c r="G4537" s="218">
        <f t="shared" si="70"/>
        <v>0</v>
      </c>
      <c r="H4537" s="282"/>
    </row>
    <row r="4538" spans="1:8" ht="21.6" customHeight="1" thickBot="1">
      <c r="A4538" s="283"/>
      <c r="B4538" s="280"/>
      <c r="C4538" s="209"/>
      <c r="D4538" s="210"/>
      <c r="E4538" s="209"/>
      <c r="F4538" s="211"/>
      <c r="G4538" s="218">
        <f t="shared" si="70"/>
        <v>0</v>
      </c>
      <c r="H4538" s="282"/>
    </row>
    <row r="4539" spans="1:8" ht="21.6" customHeight="1" thickBot="1">
      <c r="A4539" s="283"/>
      <c r="B4539" s="280"/>
      <c r="C4539" s="209"/>
      <c r="D4539" s="210"/>
      <c r="E4539" s="209"/>
      <c r="F4539" s="211"/>
      <c r="G4539" s="218">
        <f t="shared" si="70"/>
        <v>0</v>
      </c>
      <c r="H4539" s="282"/>
    </row>
    <row r="4540" spans="1:8" ht="21.6" customHeight="1" thickBot="1">
      <c r="A4540" s="283"/>
      <c r="B4540" s="280"/>
      <c r="C4540" s="209"/>
      <c r="D4540" s="210"/>
      <c r="E4540" s="209"/>
      <c r="F4540" s="211"/>
      <c r="G4540" s="218">
        <f t="shared" si="70"/>
        <v>0</v>
      </c>
      <c r="H4540" s="282"/>
    </row>
    <row r="4541" spans="1:8" ht="21.6" customHeight="1" thickBot="1">
      <c r="A4541" s="283"/>
      <c r="B4541" s="280"/>
      <c r="C4541" s="209"/>
      <c r="D4541" s="210"/>
      <c r="E4541" s="209"/>
      <c r="F4541" s="211"/>
      <c r="G4541" s="218">
        <f t="shared" si="70"/>
        <v>0</v>
      </c>
      <c r="H4541" s="282"/>
    </row>
    <row r="4542" spans="1:8" ht="21.6" customHeight="1" thickBot="1">
      <c r="A4542" s="283"/>
      <c r="B4542" s="280"/>
      <c r="C4542" s="209"/>
      <c r="D4542" s="210"/>
      <c r="E4542" s="209"/>
      <c r="F4542" s="211"/>
      <c r="G4542" s="218">
        <f t="shared" si="70"/>
        <v>0</v>
      </c>
      <c r="H4542" s="282"/>
    </row>
    <row r="4543" spans="1:8" ht="21.6" customHeight="1" thickBot="1">
      <c r="A4543" s="283"/>
      <c r="B4543" s="280"/>
      <c r="C4543" s="209"/>
      <c r="D4543" s="210"/>
      <c r="E4543" s="209"/>
      <c r="F4543" s="211"/>
      <c r="G4543" s="218">
        <f t="shared" si="70"/>
        <v>0</v>
      </c>
      <c r="H4543" s="282"/>
    </row>
    <row r="4544" spans="1:8" ht="21.6" customHeight="1" thickBot="1">
      <c r="A4544" s="283"/>
      <c r="B4544" s="280"/>
      <c r="C4544" s="209"/>
      <c r="D4544" s="210"/>
      <c r="E4544" s="209"/>
      <c r="F4544" s="211"/>
      <c r="G4544" s="218">
        <f t="shared" si="70"/>
        <v>0</v>
      </c>
      <c r="H4544" s="282"/>
    </row>
    <row r="4545" spans="1:8" ht="21.6" customHeight="1" thickBot="1">
      <c r="A4545" s="283"/>
      <c r="B4545" s="280"/>
      <c r="C4545" s="209"/>
      <c r="D4545" s="210"/>
      <c r="E4545" s="209"/>
      <c r="F4545" s="211"/>
      <c r="G4545" s="218">
        <f t="shared" si="70"/>
        <v>0</v>
      </c>
      <c r="H4545" s="282"/>
    </row>
    <row r="4546" spans="1:8" ht="21.6" customHeight="1" thickBot="1">
      <c r="A4546" s="283"/>
      <c r="B4546" s="280"/>
      <c r="C4546" s="209"/>
      <c r="D4546" s="210"/>
      <c r="E4546" s="209"/>
      <c r="F4546" s="211"/>
      <c r="G4546" s="218">
        <f t="shared" si="70"/>
        <v>0</v>
      </c>
      <c r="H4546" s="282"/>
    </row>
    <row r="4547" spans="1:8" ht="21.6" customHeight="1" thickBot="1">
      <c r="A4547" s="283"/>
      <c r="B4547" s="280"/>
      <c r="C4547" s="209"/>
      <c r="D4547" s="210"/>
      <c r="E4547" s="209"/>
      <c r="F4547" s="211"/>
      <c r="G4547" s="218">
        <f t="shared" si="70"/>
        <v>0</v>
      </c>
      <c r="H4547" s="282"/>
    </row>
    <row r="4548" spans="1:8" ht="21.6" customHeight="1" thickBot="1">
      <c r="A4548" s="283"/>
      <c r="B4548" s="280"/>
      <c r="C4548" s="209"/>
      <c r="D4548" s="210"/>
      <c r="E4548" s="209"/>
      <c r="F4548" s="211"/>
      <c r="G4548" s="218">
        <f t="shared" si="70"/>
        <v>0</v>
      </c>
      <c r="H4548" s="282"/>
    </row>
    <row r="4549" spans="1:8" ht="21.6" customHeight="1" thickBot="1">
      <c r="A4549" s="283"/>
      <c r="B4549" s="280"/>
      <c r="C4549" s="209"/>
      <c r="D4549" s="210"/>
      <c r="E4549" s="209"/>
      <c r="F4549" s="211"/>
      <c r="G4549" s="218">
        <f t="shared" si="70"/>
        <v>0</v>
      </c>
      <c r="H4549" s="282"/>
    </row>
    <row r="4550" spans="1:8" ht="21.6" customHeight="1" thickBot="1">
      <c r="A4550" s="283"/>
      <c r="B4550" s="280"/>
      <c r="C4550" s="209"/>
      <c r="D4550" s="210"/>
      <c r="E4550" s="209"/>
      <c r="F4550" s="211"/>
      <c r="G4550" s="218">
        <f t="shared" si="70"/>
        <v>0</v>
      </c>
      <c r="H4550" s="282"/>
    </row>
    <row r="4551" spans="1:8" ht="21.6" customHeight="1" thickBot="1">
      <c r="A4551" s="283"/>
      <c r="B4551" s="280"/>
      <c r="C4551" s="209"/>
      <c r="D4551" s="210"/>
      <c r="E4551" s="209"/>
      <c r="F4551" s="211"/>
      <c r="G4551" s="218">
        <f t="shared" si="70"/>
        <v>0</v>
      </c>
      <c r="H4551" s="282"/>
    </row>
    <row r="4552" spans="1:8" ht="21.6" customHeight="1" thickBot="1">
      <c r="A4552" s="283"/>
      <c r="B4552" s="280"/>
      <c r="C4552" s="220"/>
      <c r="D4552" s="221"/>
      <c r="E4552" s="220"/>
      <c r="F4552" s="222"/>
      <c r="G4552" s="224">
        <f t="shared" si="70"/>
        <v>0</v>
      </c>
      <c r="H4552" s="282"/>
    </row>
    <row r="4553" spans="1:8" ht="22.2" customHeight="1" thickTop="1" thickBot="1">
      <c r="A4553" s="312">
        <v>228</v>
      </c>
      <c r="B4553" s="309"/>
      <c r="C4553" s="225">
        <v>1</v>
      </c>
      <c r="D4553" s="226"/>
      <c r="E4553" s="225"/>
      <c r="F4553" s="227"/>
      <c r="G4553" s="228">
        <f t="shared" si="70"/>
        <v>0</v>
      </c>
      <c r="H4553" s="311">
        <f>IFERROR((SUM(G4553:G4572)*(B4553/COUNTA(F4553:F4572))),0)</f>
        <v>0</v>
      </c>
    </row>
    <row r="4554" spans="1:8" ht="21.6" customHeight="1" thickBot="1">
      <c r="A4554" s="313"/>
      <c r="B4554" s="280"/>
      <c r="C4554" s="209">
        <v>2</v>
      </c>
      <c r="D4554" s="210"/>
      <c r="E4554" s="209"/>
      <c r="F4554" s="211"/>
      <c r="G4554" s="229">
        <f t="shared" si="70"/>
        <v>0</v>
      </c>
      <c r="H4554" s="311"/>
    </row>
    <row r="4555" spans="1:8" ht="21.6" customHeight="1" thickBot="1">
      <c r="A4555" s="313"/>
      <c r="B4555" s="280"/>
      <c r="C4555" s="209"/>
      <c r="D4555" s="210"/>
      <c r="E4555" s="209"/>
      <c r="F4555" s="211"/>
      <c r="G4555" s="229">
        <f t="shared" si="70"/>
        <v>0</v>
      </c>
      <c r="H4555" s="311"/>
    </row>
    <row r="4556" spans="1:8" ht="21.6" customHeight="1" thickBot="1">
      <c r="A4556" s="313"/>
      <c r="B4556" s="280"/>
      <c r="C4556" s="209"/>
      <c r="D4556" s="210"/>
      <c r="E4556" s="209"/>
      <c r="F4556" s="211"/>
      <c r="G4556" s="229">
        <f t="shared" si="70"/>
        <v>0</v>
      </c>
      <c r="H4556" s="311"/>
    </row>
    <row r="4557" spans="1:8" ht="21.6" customHeight="1" thickBot="1">
      <c r="A4557" s="313"/>
      <c r="B4557" s="280"/>
      <c r="C4557" s="209"/>
      <c r="D4557" s="210"/>
      <c r="E4557" s="209"/>
      <c r="F4557" s="211"/>
      <c r="G4557" s="229">
        <f t="shared" ref="G4557:G4620" si="71">IF($E4557=$K$13,0.1466*(($F4557*7/22)^0.7187),IF($E4557=$K$14,0.49522*((($F4557*7/22)^2)^0.8726),IF($E4557=$K$15,0.17446*((($F4557*7/22)^2)^1.0437),IF($E4557=$K$16,0.2425*((($F4557*7/22)^2)^1.0751)))))*1.27*0.47*(44/12)</f>
        <v>0</v>
      </c>
      <c r="H4557" s="311"/>
    </row>
    <row r="4558" spans="1:8" ht="21.6" customHeight="1" thickBot="1">
      <c r="A4558" s="313"/>
      <c r="B4558" s="280"/>
      <c r="C4558" s="209"/>
      <c r="D4558" s="210"/>
      <c r="E4558" s="209"/>
      <c r="F4558" s="211"/>
      <c r="G4558" s="229">
        <f t="shared" si="71"/>
        <v>0</v>
      </c>
      <c r="H4558" s="311"/>
    </row>
    <row r="4559" spans="1:8" ht="21.6" customHeight="1" thickBot="1">
      <c r="A4559" s="313"/>
      <c r="B4559" s="280"/>
      <c r="C4559" s="209"/>
      <c r="D4559" s="210"/>
      <c r="E4559" s="209"/>
      <c r="F4559" s="211"/>
      <c r="G4559" s="229">
        <f t="shared" si="71"/>
        <v>0</v>
      </c>
      <c r="H4559" s="311"/>
    </row>
    <row r="4560" spans="1:8" ht="21.6" customHeight="1" thickBot="1">
      <c r="A4560" s="313"/>
      <c r="B4560" s="280"/>
      <c r="C4560" s="209"/>
      <c r="D4560" s="210"/>
      <c r="E4560" s="209"/>
      <c r="F4560" s="211"/>
      <c r="G4560" s="229">
        <f t="shared" si="71"/>
        <v>0</v>
      </c>
      <c r="H4560" s="311"/>
    </row>
    <row r="4561" spans="1:8" ht="21.6" customHeight="1" thickBot="1">
      <c r="A4561" s="313"/>
      <c r="B4561" s="280"/>
      <c r="C4561" s="209"/>
      <c r="D4561" s="210"/>
      <c r="E4561" s="209"/>
      <c r="F4561" s="211"/>
      <c r="G4561" s="229">
        <f t="shared" si="71"/>
        <v>0</v>
      </c>
      <c r="H4561" s="311"/>
    </row>
    <row r="4562" spans="1:8" ht="21.6" customHeight="1" thickBot="1">
      <c r="A4562" s="313"/>
      <c r="B4562" s="280"/>
      <c r="C4562" s="209"/>
      <c r="D4562" s="210"/>
      <c r="E4562" s="209"/>
      <c r="F4562" s="211"/>
      <c r="G4562" s="229">
        <f t="shared" si="71"/>
        <v>0</v>
      </c>
      <c r="H4562" s="311"/>
    </row>
    <row r="4563" spans="1:8" ht="21.6" customHeight="1" thickBot="1">
      <c r="A4563" s="313"/>
      <c r="B4563" s="280"/>
      <c r="C4563" s="209"/>
      <c r="D4563" s="210"/>
      <c r="E4563" s="209"/>
      <c r="F4563" s="211"/>
      <c r="G4563" s="229">
        <f t="shared" si="71"/>
        <v>0</v>
      </c>
      <c r="H4563" s="311"/>
    </row>
    <row r="4564" spans="1:8" ht="21.6" customHeight="1" thickBot="1">
      <c r="A4564" s="313"/>
      <c r="B4564" s="280"/>
      <c r="C4564" s="209"/>
      <c r="D4564" s="210"/>
      <c r="E4564" s="209"/>
      <c r="F4564" s="211"/>
      <c r="G4564" s="229">
        <f t="shared" si="71"/>
        <v>0</v>
      </c>
      <c r="H4564" s="311"/>
    </row>
    <row r="4565" spans="1:8" ht="21.6" customHeight="1" thickBot="1">
      <c r="A4565" s="313"/>
      <c r="B4565" s="280"/>
      <c r="C4565" s="209"/>
      <c r="D4565" s="210"/>
      <c r="E4565" s="209"/>
      <c r="F4565" s="211"/>
      <c r="G4565" s="229">
        <f t="shared" si="71"/>
        <v>0</v>
      </c>
      <c r="H4565" s="311"/>
    </row>
    <row r="4566" spans="1:8" ht="21.6" customHeight="1" thickBot="1">
      <c r="A4566" s="313"/>
      <c r="B4566" s="280"/>
      <c r="C4566" s="209"/>
      <c r="D4566" s="210"/>
      <c r="E4566" s="209"/>
      <c r="F4566" s="211"/>
      <c r="G4566" s="229">
        <f t="shared" si="71"/>
        <v>0</v>
      </c>
      <c r="H4566" s="311"/>
    </row>
    <row r="4567" spans="1:8" ht="21.6" customHeight="1" thickBot="1">
      <c r="A4567" s="313"/>
      <c r="B4567" s="280"/>
      <c r="C4567" s="209"/>
      <c r="D4567" s="210"/>
      <c r="E4567" s="209"/>
      <c r="F4567" s="211"/>
      <c r="G4567" s="229">
        <f t="shared" si="71"/>
        <v>0</v>
      </c>
      <c r="H4567" s="311"/>
    </row>
    <row r="4568" spans="1:8" ht="21.6" customHeight="1" thickBot="1">
      <c r="A4568" s="313"/>
      <c r="B4568" s="280"/>
      <c r="C4568" s="209"/>
      <c r="D4568" s="210"/>
      <c r="E4568" s="209"/>
      <c r="F4568" s="211"/>
      <c r="G4568" s="229">
        <f t="shared" si="71"/>
        <v>0</v>
      </c>
      <c r="H4568" s="311"/>
    </row>
    <row r="4569" spans="1:8" ht="21.6" customHeight="1" thickBot="1">
      <c r="A4569" s="313"/>
      <c r="B4569" s="280"/>
      <c r="C4569" s="209"/>
      <c r="D4569" s="210"/>
      <c r="E4569" s="209"/>
      <c r="F4569" s="211"/>
      <c r="G4569" s="229">
        <f t="shared" si="71"/>
        <v>0</v>
      </c>
      <c r="H4569" s="311"/>
    </row>
    <row r="4570" spans="1:8" ht="21.6" customHeight="1" thickBot="1">
      <c r="A4570" s="313"/>
      <c r="B4570" s="280"/>
      <c r="C4570" s="209"/>
      <c r="D4570" s="210"/>
      <c r="E4570" s="209"/>
      <c r="F4570" s="211"/>
      <c r="G4570" s="229">
        <f t="shared" si="71"/>
        <v>0</v>
      </c>
      <c r="H4570" s="311"/>
    </row>
    <row r="4571" spans="1:8" ht="21.6" customHeight="1" thickBot="1">
      <c r="A4571" s="313"/>
      <c r="B4571" s="280"/>
      <c r="C4571" s="209"/>
      <c r="D4571" s="210"/>
      <c r="E4571" s="209"/>
      <c r="F4571" s="211"/>
      <c r="G4571" s="229">
        <f t="shared" si="71"/>
        <v>0</v>
      </c>
      <c r="H4571" s="311"/>
    </row>
    <row r="4572" spans="1:8" ht="21.6" customHeight="1" thickBot="1">
      <c r="A4572" s="314"/>
      <c r="B4572" s="310"/>
      <c r="C4572" s="230"/>
      <c r="D4572" s="231"/>
      <c r="E4572" s="230"/>
      <c r="F4572" s="232"/>
      <c r="G4572" s="233">
        <f t="shared" si="71"/>
        <v>0</v>
      </c>
      <c r="H4572" s="311"/>
    </row>
    <row r="4573" spans="1:8" ht="22.2" customHeight="1" thickTop="1" thickBot="1">
      <c r="A4573" s="286">
        <v>229</v>
      </c>
      <c r="B4573" s="280"/>
      <c r="C4573" s="223">
        <v>1</v>
      </c>
      <c r="D4573" s="234"/>
      <c r="E4573" s="223"/>
      <c r="F4573" s="235"/>
      <c r="G4573" s="236">
        <f t="shared" si="71"/>
        <v>0</v>
      </c>
      <c r="H4573" s="282">
        <f>IFERROR((SUM(G4573:G4592)*(B4573/COUNTA(F4573:F4592))),0)</f>
        <v>0</v>
      </c>
    </row>
    <row r="4574" spans="1:8" ht="21.6" customHeight="1" thickBot="1">
      <c r="A4574" s="286"/>
      <c r="B4574" s="280"/>
      <c r="C4574" s="209">
        <v>2</v>
      </c>
      <c r="D4574" s="210"/>
      <c r="E4574" s="209"/>
      <c r="F4574" s="211"/>
      <c r="G4574" s="218">
        <f t="shared" si="71"/>
        <v>0</v>
      </c>
      <c r="H4574" s="282"/>
    </row>
    <row r="4575" spans="1:8" ht="21.6" customHeight="1" thickBot="1">
      <c r="A4575" s="286"/>
      <c r="B4575" s="280"/>
      <c r="C4575" s="209"/>
      <c r="D4575" s="210"/>
      <c r="E4575" s="209"/>
      <c r="F4575" s="211"/>
      <c r="G4575" s="218">
        <f t="shared" si="71"/>
        <v>0</v>
      </c>
      <c r="H4575" s="282"/>
    </row>
    <row r="4576" spans="1:8" ht="21.6" customHeight="1" thickBot="1">
      <c r="A4576" s="286"/>
      <c r="B4576" s="280"/>
      <c r="C4576" s="209"/>
      <c r="D4576" s="210"/>
      <c r="E4576" s="209"/>
      <c r="F4576" s="211"/>
      <c r="G4576" s="218">
        <f t="shared" si="71"/>
        <v>0</v>
      </c>
      <c r="H4576" s="282"/>
    </row>
    <row r="4577" spans="1:8" ht="21.6" customHeight="1" thickBot="1">
      <c r="A4577" s="286"/>
      <c r="B4577" s="280"/>
      <c r="C4577" s="209"/>
      <c r="D4577" s="210"/>
      <c r="E4577" s="209"/>
      <c r="F4577" s="211"/>
      <c r="G4577" s="218">
        <f t="shared" si="71"/>
        <v>0</v>
      </c>
      <c r="H4577" s="282"/>
    </row>
    <row r="4578" spans="1:8" ht="21.6" customHeight="1" thickBot="1">
      <c r="A4578" s="286"/>
      <c r="B4578" s="280"/>
      <c r="C4578" s="209"/>
      <c r="D4578" s="210"/>
      <c r="E4578" s="209"/>
      <c r="F4578" s="211"/>
      <c r="G4578" s="218">
        <f t="shared" si="71"/>
        <v>0</v>
      </c>
      <c r="H4578" s="282"/>
    </row>
    <row r="4579" spans="1:8" ht="21.6" customHeight="1" thickBot="1">
      <c r="A4579" s="286"/>
      <c r="B4579" s="280"/>
      <c r="C4579" s="209"/>
      <c r="D4579" s="210"/>
      <c r="E4579" s="209"/>
      <c r="F4579" s="211"/>
      <c r="G4579" s="218">
        <f t="shared" si="71"/>
        <v>0</v>
      </c>
      <c r="H4579" s="282"/>
    </row>
    <row r="4580" spans="1:8" ht="21.6" customHeight="1" thickBot="1">
      <c r="A4580" s="286"/>
      <c r="B4580" s="280"/>
      <c r="C4580" s="209"/>
      <c r="D4580" s="210"/>
      <c r="E4580" s="209"/>
      <c r="F4580" s="211"/>
      <c r="G4580" s="218">
        <f t="shared" si="71"/>
        <v>0</v>
      </c>
      <c r="H4580" s="282"/>
    </row>
    <row r="4581" spans="1:8" ht="21.6" customHeight="1" thickBot="1">
      <c r="A4581" s="286"/>
      <c r="B4581" s="280"/>
      <c r="C4581" s="209"/>
      <c r="D4581" s="210"/>
      <c r="E4581" s="209"/>
      <c r="F4581" s="211"/>
      <c r="G4581" s="218">
        <f t="shared" si="71"/>
        <v>0</v>
      </c>
      <c r="H4581" s="282"/>
    </row>
    <row r="4582" spans="1:8" ht="21.6" customHeight="1" thickBot="1">
      <c r="A4582" s="286"/>
      <c r="B4582" s="280"/>
      <c r="C4582" s="209"/>
      <c r="D4582" s="210"/>
      <c r="E4582" s="209"/>
      <c r="F4582" s="211"/>
      <c r="G4582" s="218">
        <f t="shared" si="71"/>
        <v>0</v>
      </c>
      <c r="H4582" s="282"/>
    </row>
    <row r="4583" spans="1:8" ht="21.6" customHeight="1" thickBot="1">
      <c r="A4583" s="286"/>
      <c r="B4583" s="280"/>
      <c r="C4583" s="209"/>
      <c r="D4583" s="210"/>
      <c r="E4583" s="209"/>
      <c r="F4583" s="211"/>
      <c r="G4583" s="218">
        <f t="shared" si="71"/>
        <v>0</v>
      </c>
      <c r="H4583" s="282"/>
    </row>
    <row r="4584" spans="1:8" ht="21.6" customHeight="1" thickBot="1">
      <c r="A4584" s="286"/>
      <c r="B4584" s="280"/>
      <c r="C4584" s="209"/>
      <c r="D4584" s="210"/>
      <c r="E4584" s="209"/>
      <c r="F4584" s="211"/>
      <c r="G4584" s="218">
        <f t="shared" si="71"/>
        <v>0</v>
      </c>
      <c r="H4584" s="282"/>
    </row>
    <row r="4585" spans="1:8" ht="21.6" customHeight="1" thickBot="1">
      <c r="A4585" s="286"/>
      <c r="B4585" s="280"/>
      <c r="C4585" s="209"/>
      <c r="D4585" s="210"/>
      <c r="E4585" s="209"/>
      <c r="F4585" s="211"/>
      <c r="G4585" s="218">
        <f t="shared" si="71"/>
        <v>0</v>
      </c>
      <c r="H4585" s="282"/>
    </row>
    <row r="4586" spans="1:8" ht="21.6" customHeight="1" thickBot="1">
      <c r="A4586" s="286"/>
      <c r="B4586" s="280"/>
      <c r="C4586" s="209"/>
      <c r="D4586" s="210"/>
      <c r="E4586" s="209"/>
      <c r="F4586" s="211"/>
      <c r="G4586" s="218">
        <f t="shared" si="71"/>
        <v>0</v>
      </c>
      <c r="H4586" s="282"/>
    </row>
    <row r="4587" spans="1:8" ht="21.6" customHeight="1" thickBot="1">
      <c r="A4587" s="286"/>
      <c r="B4587" s="280"/>
      <c r="C4587" s="209"/>
      <c r="D4587" s="210"/>
      <c r="E4587" s="209"/>
      <c r="F4587" s="211"/>
      <c r="G4587" s="218">
        <f t="shared" si="71"/>
        <v>0</v>
      </c>
      <c r="H4587" s="282"/>
    </row>
    <row r="4588" spans="1:8" ht="21.6" customHeight="1" thickBot="1">
      <c r="A4588" s="286"/>
      <c r="B4588" s="280"/>
      <c r="C4588" s="209"/>
      <c r="D4588" s="210"/>
      <c r="E4588" s="209"/>
      <c r="F4588" s="211"/>
      <c r="G4588" s="218">
        <f t="shared" si="71"/>
        <v>0</v>
      </c>
      <c r="H4588" s="282"/>
    </row>
    <row r="4589" spans="1:8" ht="21.6" customHeight="1" thickBot="1">
      <c r="A4589" s="286"/>
      <c r="B4589" s="280"/>
      <c r="C4589" s="209"/>
      <c r="D4589" s="210"/>
      <c r="E4589" s="209"/>
      <c r="F4589" s="211"/>
      <c r="G4589" s="218">
        <f t="shared" si="71"/>
        <v>0</v>
      </c>
      <c r="H4589" s="282"/>
    </row>
    <row r="4590" spans="1:8" ht="21.6" customHeight="1" thickBot="1">
      <c r="A4590" s="286"/>
      <c r="B4590" s="280"/>
      <c r="C4590" s="209"/>
      <c r="D4590" s="210"/>
      <c r="E4590" s="209"/>
      <c r="F4590" s="211"/>
      <c r="G4590" s="218">
        <f t="shared" si="71"/>
        <v>0</v>
      </c>
      <c r="H4590" s="282"/>
    </row>
    <row r="4591" spans="1:8" ht="21.6" customHeight="1" thickBot="1">
      <c r="A4591" s="286"/>
      <c r="B4591" s="280"/>
      <c r="C4591" s="209"/>
      <c r="D4591" s="210"/>
      <c r="E4591" s="209"/>
      <c r="F4591" s="211"/>
      <c r="G4591" s="218">
        <f t="shared" si="71"/>
        <v>0</v>
      </c>
      <c r="H4591" s="282"/>
    </row>
    <row r="4592" spans="1:8" ht="21.6" customHeight="1" thickBot="1">
      <c r="A4592" s="286"/>
      <c r="B4592" s="280"/>
      <c r="C4592" s="220"/>
      <c r="D4592" s="221"/>
      <c r="E4592" s="220"/>
      <c r="F4592" s="222"/>
      <c r="G4592" s="224">
        <f t="shared" si="71"/>
        <v>0</v>
      </c>
      <c r="H4592" s="282"/>
    </row>
    <row r="4593" spans="1:8" ht="22.2" customHeight="1" thickTop="1" thickBot="1">
      <c r="A4593" s="312">
        <v>230</v>
      </c>
      <c r="B4593" s="309"/>
      <c r="C4593" s="225">
        <v>1</v>
      </c>
      <c r="D4593" s="226"/>
      <c r="E4593" s="225"/>
      <c r="F4593" s="227"/>
      <c r="G4593" s="228">
        <f t="shared" si="71"/>
        <v>0</v>
      </c>
      <c r="H4593" s="311">
        <f>IFERROR((SUM(G4593:G4612)*(B4593/COUNTA(F4593:F4612))),0)</f>
        <v>0</v>
      </c>
    </row>
    <row r="4594" spans="1:8" ht="21.6" customHeight="1" thickBot="1">
      <c r="A4594" s="313"/>
      <c r="B4594" s="280"/>
      <c r="C4594" s="209">
        <v>2</v>
      </c>
      <c r="D4594" s="210"/>
      <c r="E4594" s="209"/>
      <c r="F4594" s="211"/>
      <c r="G4594" s="229">
        <f t="shared" si="71"/>
        <v>0</v>
      </c>
      <c r="H4594" s="311"/>
    </row>
    <row r="4595" spans="1:8" ht="21.6" customHeight="1" thickBot="1">
      <c r="A4595" s="313"/>
      <c r="B4595" s="280"/>
      <c r="C4595" s="209"/>
      <c r="D4595" s="210"/>
      <c r="E4595" s="209"/>
      <c r="F4595" s="211"/>
      <c r="G4595" s="229">
        <f t="shared" si="71"/>
        <v>0</v>
      </c>
      <c r="H4595" s="311"/>
    </row>
    <row r="4596" spans="1:8" ht="21.6" customHeight="1" thickBot="1">
      <c r="A4596" s="313"/>
      <c r="B4596" s="280"/>
      <c r="C4596" s="209"/>
      <c r="D4596" s="210"/>
      <c r="E4596" s="209"/>
      <c r="F4596" s="211"/>
      <c r="G4596" s="229">
        <f t="shared" si="71"/>
        <v>0</v>
      </c>
      <c r="H4596" s="311"/>
    </row>
    <row r="4597" spans="1:8" ht="21.6" customHeight="1" thickBot="1">
      <c r="A4597" s="313"/>
      <c r="B4597" s="280"/>
      <c r="C4597" s="209"/>
      <c r="D4597" s="210"/>
      <c r="E4597" s="209"/>
      <c r="F4597" s="211"/>
      <c r="G4597" s="229">
        <f t="shared" si="71"/>
        <v>0</v>
      </c>
      <c r="H4597" s="311"/>
    </row>
    <row r="4598" spans="1:8" ht="21.6" customHeight="1" thickBot="1">
      <c r="A4598" s="313"/>
      <c r="B4598" s="280"/>
      <c r="C4598" s="209"/>
      <c r="D4598" s="210"/>
      <c r="E4598" s="209"/>
      <c r="F4598" s="211"/>
      <c r="G4598" s="229">
        <f t="shared" si="71"/>
        <v>0</v>
      </c>
      <c r="H4598" s="311"/>
    </row>
    <row r="4599" spans="1:8" ht="21.6" customHeight="1" thickBot="1">
      <c r="A4599" s="313"/>
      <c r="B4599" s="280"/>
      <c r="C4599" s="209"/>
      <c r="D4599" s="210"/>
      <c r="E4599" s="209"/>
      <c r="F4599" s="211"/>
      <c r="G4599" s="229">
        <f t="shared" si="71"/>
        <v>0</v>
      </c>
      <c r="H4599" s="311"/>
    </row>
    <row r="4600" spans="1:8" ht="21.6" customHeight="1" thickBot="1">
      <c r="A4600" s="313"/>
      <c r="B4600" s="280"/>
      <c r="C4600" s="209"/>
      <c r="D4600" s="210"/>
      <c r="E4600" s="209"/>
      <c r="F4600" s="211"/>
      <c r="G4600" s="229">
        <f t="shared" si="71"/>
        <v>0</v>
      </c>
      <c r="H4600" s="311"/>
    </row>
    <row r="4601" spans="1:8" ht="21.6" customHeight="1" thickBot="1">
      <c r="A4601" s="313"/>
      <c r="B4601" s="280"/>
      <c r="C4601" s="209"/>
      <c r="D4601" s="210"/>
      <c r="E4601" s="209"/>
      <c r="F4601" s="211"/>
      <c r="G4601" s="229">
        <f t="shared" si="71"/>
        <v>0</v>
      </c>
      <c r="H4601" s="311"/>
    </row>
    <row r="4602" spans="1:8" ht="21.6" customHeight="1" thickBot="1">
      <c r="A4602" s="313"/>
      <c r="B4602" s="280"/>
      <c r="C4602" s="209"/>
      <c r="D4602" s="210"/>
      <c r="E4602" s="209"/>
      <c r="F4602" s="211"/>
      <c r="G4602" s="229">
        <f t="shared" si="71"/>
        <v>0</v>
      </c>
      <c r="H4602" s="311"/>
    </row>
    <row r="4603" spans="1:8" ht="21.6" customHeight="1" thickBot="1">
      <c r="A4603" s="313"/>
      <c r="B4603" s="280"/>
      <c r="C4603" s="209"/>
      <c r="D4603" s="210"/>
      <c r="E4603" s="209"/>
      <c r="F4603" s="211"/>
      <c r="G4603" s="229">
        <f t="shared" si="71"/>
        <v>0</v>
      </c>
      <c r="H4603" s="311"/>
    </row>
    <row r="4604" spans="1:8" ht="21.6" customHeight="1" thickBot="1">
      <c r="A4604" s="313"/>
      <c r="B4604" s="280"/>
      <c r="C4604" s="209"/>
      <c r="D4604" s="210"/>
      <c r="E4604" s="209"/>
      <c r="F4604" s="211"/>
      <c r="G4604" s="229">
        <f t="shared" si="71"/>
        <v>0</v>
      </c>
      <c r="H4604" s="311"/>
    </row>
    <row r="4605" spans="1:8" ht="21.6" customHeight="1" thickBot="1">
      <c r="A4605" s="313"/>
      <c r="B4605" s="280"/>
      <c r="C4605" s="209"/>
      <c r="D4605" s="210"/>
      <c r="E4605" s="209"/>
      <c r="F4605" s="211"/>
      <c r="G4605" s="229">
        <f t="shared" si="71"/>
        <v>0</v>
      </c>
      <c r="H4605" s="311"/>
    </row>
    <row r="4606" spans="1:8" ht="21.6" customHeight="1" thickBot="1">
      <c r="A4606" s="313"/>
      <c r="B4606" s="280"/>
      <c r="C4606" s="209"/>
      <c r="D4606" s="210"/>
      <c r="E4606" s="209"/>
      <c r="F4606" s="211"/>
      <c r="G4606" s="229">
        <f t="shared" si="71"/>
        <v>0</v>
      </c>
      <c r="H4606" s="311"/>
    </row>
    <row r="4607" spans="1:8" ht="21.6" customHeight="1" thickBot="1">
      <c r="A4607" s="313"/>
      <c r="B4607" s="280"/>
      <c r="C4607" s="209"/>
      <c r="D4607" s="210"/>
      <c r="E4607" s="209"/>
      <c r="F4607" s="211"/>
      <c r="G4607" s="229">
        <f t="shared" si="71"/>
        <v>0</v>
      </c>
      <c r="H4607" s="311"/>
    </row>
    <row r="4608" spans="1:8" ht="21.6" customHeight="1" thickBot="1">
      <c r="A4608" s="313"/>
      <c r="B4608" s="280"/>
      <c r="C4608" s="209"/>
      <c r="D4608" s="210"/>
      <c r="E4608" s="209"/>
      <c r="F4608" s="211"/>
      <c r="G4608" s="229">
        <f t="shared" si="71"/>
        <v>0</v>
      </c>
      <c r="H4608" s="311"/>
    </row>
    <row r="4609" spans="1:8" ht="21.6" customHeight="1" thickBot="1">
      <c r="A4609" s="313"/>
      <c r="B4609" s="280"/>
      <c r="C4609" s="209"/>
      <c r="D4609" s="210"/>
      <c r="E4609" s="209"/>
      <c r="F4609" s="211"/>
      <c r="G4609" s="229">
        <f t="shared" si="71"/>
        <v>0</v>
      </c>
      <c r="H4609" s="311"/>
    </row>
    <row r="4610" spans="1:8" ht="21.6" customHeight="1" thickBot="1">
      <c r="A4610" s="313"/>
      <c r="B4610" s="280"/>
      <c r="C4610" s="209"/>
      <c r="D4610" s="210"/>
      <c r="E4610" s="209"/>
      <c r="F4610" s="211"/>
      <c r="G4610" s="229">
        <f t="shared" si="71"/>
        <v>0</v>
      </c>
      <c r="H4610" s="311"/>
    </row>
    <row r="4611" spans="1:8" ht="21.6" customHeight="1" thickBot="1">
      <c r="A4611" s="313"/>
      <c r="B4611" s="280"/>
      <c r="C4611" s="209"/>
      <c r="D4611" s="210"/>
      <c r="E4611" s="209"/>
      <c r="F4611" s="211"/>
      <c r="G4611" s="229">
        <f t="shared" si="71"/>
        <v>0</v>
      </c>
      <c r="H4611" s="311"/>
    </row>
    <row r="4612" spans="1:8" ht="21.6" customHeight="1" thickBot="1">
      <c r="A4612" s="314"/>
      <c r="B4612" s="310"/>
      <c r="C4612" s="230"/>
      <c r="D4612" s="231"/>
      <c r="E4612" s="230"/>
      <c r="F4612" s="232"/>
      <c r="G4612" s="233">
        <f t="shared" si="71"/>
        <v>0</v>
      </c>
      <c r="H4612" s="311"/>
    </row>
    <row r="4613" spans="1:8" ht="22.2" customHeight="1" thickTop="1" thickBot="1">
      <c r="A4613" s="283">
        <v>231</v>
      </c>
      <c r="B4613" s="280"/>
      <c r="C4613" s="223">
        <v>1</v>
      </c>
      <c r="D4613" s="234"/>
      <c r="E4613" s="223"/>
      <c r="F4613" s="235"/>
      <c r="G4613" s="236">
        <f t="shared" si="71"/>
        <v>0</v>
      </c>
      <c r="H4613" s="282">
        <f>IFERROR((SUM(G4613:G4632)*(B4613/COUNTA(F4613:F4632))),0)</f>
        <v>0</v>
      </c>
    </row>
    <row r="4614" spans="1:8" ht="21.6" customHeight="1" thickBot="1">
      <c r="A4614" s="283"/>
      <c r="B4614" s="280"/>
      <c r="C4614" s="209">
        <v>2</v>
      </c>
      <c r="D4614" s="210"/>
      <c r="E4614" s="209"/>
      <c r="F4614" s="211"/>
      <c r="G4614" s="218">
        <f t="shared" si="71"/>
        <v>0</v>
      </c>
      <c r="H4614" s="282"/>
    </row>
    <row r="4615" spans="1:8" ht="21.6" customHeight="1" thickBot="1">
      <c r="A4615" s="283"/>
      <c r="B4615" s="280"/>
      <c r="C4615" s="209"/>
      <c r="D4615" s="210"/>
      <c r="E4615" s="209"/>
      <c r="F4615" s="211"/>
      <c r="G4615" s="218">
        <f t="shared" si="71"/>
        <v>0</v>
      </c>
      <c r="H4615" s="282"/>
    </row>
    <row r="4616" spans="1:8" ht="21.6" customHeight="1" thickBot="1">
      <c r="A4616" s="283"/>
      <c r="B4616" s="280"/>
      <c r="C4616" s="209"/>
      <c r="D4616" s="210"/>
      <c r="E4616" s="209"/>
      <c r="F4616" s="211"/>
      <c r="G4616" s="218">
        <f t="shared" si="71"/>
        <v>0</v>
      </c>
      <c r="H4616" s="282"/>
    </row>
    <row r="4617" spans="1:8" ht="21.6" customHeight="1" thickBot="1">
      <c r="A4617" s="283"/>
      <c r="B4617" s="280"/>
      <c r="C4617" s="209"/>
      <c r="D4617" s="210"/>
      <c r="E4617" s="209"/>
      <c r="F4617" s="211"/>
      <c r="G4617" s="218">
        <f t="shared" si="71"/>
        <v>0</v>
      </c>
      <c r="H4617" s="282"/>
    </row>
    <row r="4618" spans="1:8" ht="21.6" customHeight="1" thickBot="1">
      <c r="A4618" s="283"/>
      <c r="B4618" s="280"/>
      <c r="C4618" s="209"/>
      <c r="D4618" s="210"/>
      <c r="E4618" s="209"/>
      <c r="F4618" s="211"/>
      <c r="G4618" s="218">
        <f t="shared" si="71"/>
        <v>0</v>
      </c>
      <c r="H4618" s="282"/>
    </row>
    <row r="4619" spans="1:8" ht="21.6" customHeight="1" thickBot="1">
      <c r="A4619" s="283"/>
      <c r="B4619" s="280"/>
      <c r="C4619" s="209"/>
      <c r="D4619" s="210"/>
      <c r="E4619" s="209"/>
      <c r="F4619" s="211"/>
      <c r="G4619" s="218">
        <f t="shared" si="71"/>
        <v>0</v>
      </c>
      <c r="H4619" s="282"/>
    </row>
    <row r="4620" spans="1:8" ht="21.6" customHeight="1" thickBot="1">
      <c r="A4620" s="283"/>
      <c r="B4620" s="280"/>
      <c r="C4620" s="209"/>
      <c r="D4620" s="210"/>
      <c r="E4620" s="209"/>
      <c r="F4620" s="211"/>
      <c r="G4620" s="218">
        <f t="shared" si="71"/>
        <v>0</v>
      </c>
      <c r="H4620" s="282"/>
    </row>
    <row r="4621" spans="1:8" ht="21.6" customHeight="1" thickBot="1">
      <c r="A4621" s="283"/>
      <c r="B4621" s="280"/>
      <c r="C4621" s="209"/>
      <c r="D4621" s="210"/>
      <c r="E4621" s="209"/>
      <c r="F4621" s="211"/>
      <c r="G4621" s="218">
        <f t="shared" ref="G4621:G4684" si="72">IF($E4621=$K$13,0.1466*(($F4621*7/22)^0.7187),IF($E4621=$K$14,0.49522*((($F4621*7/22)^2)^0.8726),IF($E4621=$K$15,0.17446*((($F4621*7/22)^2)^1.0437),IF($E4621=$K$16,0.2425*((($F4621*7/22)^2)^1.0751)))))*1.27*0.47*(44/12)</f>
        <v>0</v>
      </c>
      <c r="H4621" s="282"/>
    </row>
    <row r="4622" spans="1:8" ht="21.6" customHeight="1" thickBot="1">
      <c r="A4622" s="283"/>
      <c r="B4622" s="280"/>
      <c r="C4622" s="209"/>
      <c r="D4622" s="210"/>
      <c r="E4622" s="209"/>
      <c r="F4622" s="211"/>
      <c r="G4622" s="218">
        <f t="shared" si="72"/>
        <v>0</v>
      </c>
      <c r="H4622" s="282"/>
    </row>
    <row r="4623" spans="1:8" ht="21.6" customHeight="1" thickBot="1">
      <c r="A4623" s="283"/>
      <c r="B4623" s="280"/>
      <c r="C4623" s="209"/>
      <c r="D4623" s="210"/>
      <c r="E4623" s="209"/>
      <c r="F4623" s="211"/>
      <c r="G4623" s="218">
        <f t="shared" si="72"/>
        <v>0</v>
      </c>
      <c r="H4623" s="282"/>
    </row>
    <row r="4624" spans="1:8" ht="21.6" customHeight="1" thickBot="1">
      <c r="A4624" s="283"/>
      <c r="B4624" s="280"/>
      <c r="C4624" s="209"/>
      <c r="D4624" s="210"/>
      <c r="E4624" s="209"/>
      <c r="F4624" s="211"/>
      <c r="G4624" s="218">
        <f t="shared" si="72"/>
        <v>0</v>
      </c>
      <c r="H4624" s="282"/>
    </row>
    <row r="4625" spans="1:8" ht="21.6" customHeight="1" thickBot="1">
      <c r="A4625" s="283"/>
      <c r="B4625" s="280"/>
      <c r="C4625" s="209"/>
      <c r="D4625" s="210"/>
      <c r="E4625" s="209"/>
      <c r="F4625" s="211"/>
      <c r="G4625" s="218">
        <f t="shared" si="72"/>
        <v>0</v>
      </c>
      <c r="H4625" s="282"/>
    </row>
    <row r="4626" spans="1:8" ht="21.6" customHeight="1" thickBot="1">
      <c r="A4626" s="283"/>
      <c r="B4626" s="280"/>
      <c r="C4626" s="209"/>
      <c r="D4626" s="210"/>
      <c r="E4626" s="209"/>
      <c r="F4626" s="211"/>
      <c r="G4626" s="218">
        <f t="shared" si="72"/>
        <v>0</v>
      </c>
      <c r="H4626" s="282"/>
    </row>
    <row r="4627" spans="1:8" ht="21.6" customHeight="1" thickBot="1">
      <c r="A4627" s="283"/>
      <c r="B4627" s="280"/>
      <c r="C4627" s="209"/>
      <c r="D4627" s="210"/>
      <c r="E4627" s="209"/>
      <c r="F4627" s="211"/>
      <c r="G4627" s="218">
        <f t="shared" si="72"/>
        <v>0</v>
      </c>
      <c r="H4627" s="282"/>
    </row>
    <row r="4628" spans="1:8" ht="21.6" customHeight="1" thickBot="1">
      <c r="A4628" s="283"/>
      <c r="B4628" s="280"/>
      <c r="C4628" s="209"/>
      <c r="D4628" s="210"/>
      <c r="E4628" s="209"/>
      <c r="F4628" s="211"/>
      <c r="G4628" s="218">
        <f t="shared" si="72"/>
        <v>0</v>
      </c>
      <c r="H4628" s="282"/>
    </row>
    <row r="4629" spans="1:8" ht="21.6" customHeight="1" thickBot="1">
      <c r="A4629" s="283"/>
      <c r="B4629" s="280"/>
      <c r="C4629" s="209"/>
      <c r="D4629" s="210"/>
      <c r="E4629" s="209"/>
      <c r="F4629" s="211"/>
      <c r="G4629" s="218">
        <f t="shared" si="72"/>
        <v>0</v>
      </c>
      <c r="H4629" s="282"/>
    </row>
    <row r="4630" spans="1:8" ht="21.6" customHeight="1" thickBot="1">
      <c r="A4630" s="283"/>
      <c r="B4630" s="280"/>
      <c r="C4630" s="209"/>
      <c r="D4630" s="210"/>
      <c r="E4630" s="209"/>
      <c r="F4630" s="211"/>
      <c r="G4630" s="218">
        <f t="shared" si="72"/>
        <v>0</v>
      </c>
      <c r="H4630" s="282"/>
    </row>
    <row r="4631" spans="1:8" ht="21.6" customHeight="1" thickBot="1">
      <c r="A4631" s="283"/>
      <c r="B4631" s="280"/>
      <c r="C4631" s="209"/>
      <c r="D4631" s="210"/>
      <c r="E4631" s="209"/>
      <c r="F4631" s="211"/>
      <c r="G4631" s="218">
        <f t="shared" si="72"/>
        <v>0</v>
      </c>
      <c r="H4631" s="282"/>
    </row>
    <row r="4632" spans="1:8" ht="21.6" customHeight="1" thickBot="1">
      <c r="A4632" s="283"/>
      <c r="B4632" s="280"/>
      <c r="C4632" s="220"/>
      <c r="D4632" s="221"/>
      <c r="E4632" s="220"/>
      <c r="F4632" s="222"/>
      <c r="G4632" s="224">
        <f t="shared" si="72"/>
        <v>0</v>
      </c>
      <c r="H4632" s="282"/>
    </row>
    <row r="4633" spans="1:8" ht="22.2" customHeight="1" thickTop="1" thickBot="1">
      <c r="A4633" s="312">
        <v>232</v>
      </c>
      <c r="B4633" s="309"/>
      <c r="C4633" s="225">
        <v>1</v>
      </c>
      <c r="D4633" s="226"/>
      <c r="E4633" s="225"/>
      <c r="F4633" s="227"/>
      <c r="G4633" s="228">
        <f t="shared" si="72"/>
        <v>0</v>
      </c>
      <c r="H4633" s="311">
        <f>IFERROR((SUM(G4633:G4652)*(B4633/COUNTA(F4633:F4652))),0)</f>
        <v>0</v>
      </c>
    </row>
    <row r="4634" spans="1:8" ht="21.6" customHeight="1" thickBot="1">
      <c r="A4634" s="313"/>
      <c r="B4634" s="280"/>
      <c r="C4634" s="209">
        <v>2</v>
      </c>
      <c r="D4634" s="210"/>
      <c r="E4634" s="209"/>
      <c r="F4634" s="211"/>
      <c r="G4634" s="229">
        <f t="shared" si="72"/>
        <v>0</v>
      </c>
      <c r="H4634" s="311"/>
    </row>
    <row r="4635" spans="1:8" ht="21.6" customHeight="1" thickBot="1">
      <c r="A4635" s="313"/>
      <c r="B4635" s="280"/>
      <c r="C4635" s="209"/>
      <c r="D4635" s="210"/>
      <c r="E4635" s="209"/>
      <c r="F4635" s="211"/>
      <c r="G4635" s="229">
        <f t="shared" si="72"/>
        <v>0</v>
      </c>
      <c r="H4635" s="311"/>
    </row>
    <row r="4636" spans="1:8" ht="21.6" customHeight="1" thickBot="1">
      <c r="A4636" s="313"/>
      <c r="B4636" s="280"/>
      <c r="C4636" s="209"/>
      <c r="D4636" s="210"/>
      <c r="E4636" s="209"/>
      <c r="F4636" s="211"/>
      <c r="G4636" s="229">
        <f t="shared" si="72"/>
        <v>0</v>
      </c>
      <c r="H4636" s="311"/>
    </row>
    <row r="4637" spans="1:8" ht="21.6" customHeight="1" thickBot="1">
      <c r="A4637" s="313"/>
      <c r="B4637" s="280"/>
      <c r="C4637" s="209"/>
      <c r="D4637" s="210"/>
      <c r="E4637" s="209"/>
      <c r="F4637" s="211"/>
      <c r="G4637" s="229">
        <f t="shared" si="72"/>
        <v>0</v>
      </c>
      <c r="H4637" s="311"/>
    </row>
    <row r="4638" spans="1:8" ht="21.6" customHeight="1" thickBot="1">
      <c r="A4638" s="313"/>
      <c r="B4638" s="280"/>
      <c r="C4638" s="209"/>
      <c r="D4638" s="210"/>
      <c r="E4638" s="209"/>
      <c r="F4638" s="211"/>
      <c r="G4638" s="229">
        <f t="shared" si="72"/>
        <v>0</v>
      </c>
      <c r="H4638" s="311"/>
    </row>
    <row r="4639" spans="1:8" ht="21.6" customHeight="1" thickBot="1">
      <c r="A4639" s="313"/>
      <c r="B4639" s="280"/>
      <c r="C4639" s="209"/>
      <c r="D4639" s="210"/>
      <c r="E4639" s="209"/>
      <c r="F4639" s="211"/>
      <c r="G4639" s="229">
        <f t="shared" si="72"/>
        <v>0</v>
      </c>
      <c r="H4639" s="311"/>
    </row>
    <row r="4640" spans="1:8" ht="21.6" customHeight="1" thickBot="1">
      <c r="A4640" s="313"/>
      <c r="B4640" s="280"/>
      <c r="C4640" s="209"/>
      <c r="D4640" s="210"/>
      <c r="E4640" s="209"/>
      <c r="F4640" s="211"/>
      <c r="G4640" s="229">
        <f t="shared" si="72"/>
        <v>0</v>
      </c>
      <c r="H4640" s="311"/>
    </row>
    <row r="4641" spans="1:8" ht="21.6" customHeight="1" thickBot="1">
      <c r="A4641" s="313"/>
      <c r="B4641" s="280"/>
      <c r="C4641" s="209"/>
      <c r="D4641" s="210"/>
      <c r="E4641" s="209"/>
      <c r="F4641" s="211"/>
      <c r="G4641" s="229">
        <f t="shared" si="72"/>
        <v>0</v>
      </c>
      <c r="H4641" s="311"/>
    </row>
    <row r="4642" spans="1:8" ht="21.6" customHeight="1" thickBot="1">
      <c r="A4642" s="313"/>
      <c r="B4642" s="280"/>
      <c r="C4642" s="209"/>
      <c r="D4642" s="210"/>
      <c r="E4642" s="209"/>
      <c r="F4642" s="211"/>
      <c r="G4642" s="229">
        <f t="shared" si="72"/>
        <v>0</v>
      </c>
      <c r="H4642" s="311"/>
    </row>
    <row r="4643" spans="1:8" ht="21.6" customHeight="1" thickBot="1">
      <c r="A4643" s="313"/>
      <c r="B4643" s="280"/>
      <c r="C4643" s="209"/>
      <c r="D4643" s="210"/>
      <c r="E4643" s="209"/>
      <c r="F4643" s="211"/>
      <c r="G4643" s="229">
        <f t="shared" si="72"/>
        <v>0</v>
      </c>
      <c r="H4643" s="311"/>
    </row>
    <row r="4644" spans="1:8" ht="21.6" customHeight="1" thickBot="1">
      <c r="A4644" s="313"/>
      <c r="B4644" s="280"/>
      <c r="C4644" s="209"/>
      <c r="D4644" s="210"/>
      <c r="E4644" s="209"/>
      <c r="F4644" s="211"/>
      <c r="G4644" s="229">
        <f t="shared" si="72"/>
        <v>0</v>
      </c>
      <c r="H4644" s="311"/>
    </row>
    <row r="4645" spans="1:8" ht="21.6" customHeight="1" thickBot="1">
      <c r="A4645" s="313"/>
      <c r="B4645" s="280"/>
      <c r="C4645" s="209"/>
      <c r="D4645" s="210"/>
      <c r="E4645" s="209"/>
      <c r="F4645" s="211"/>
      <c r="G4645" s="229">
        <f t="shared" si="72"/>
        <v>0</v>
      </c>
      <c r="H4645" s="311"/>
    </row>
    <row r="4646" spans="1:8" ht="21.6" customHeight="1" thickBot="1">
      <c r="A4646" s="313"/>
      <c r="B4646" s="280"/>
      <c r="C4646" s="209"/>
      <c r="D4646" s="210"/>
      <c r="E4646" s="209"/>
      <c r="F4646" s="211"/>
      <c r="G4646" s="229">
        <f t="shared" si="72"/>
        <v>0</v>
      </c>
      <c r="H4646" s="311"/>
    </row>
    <row r="4647" spans="1:8" ht="21.6" customHeight="1" thickBot="1">
      <c r="A4647" s="313"/>
      <c r="B4647" s="280"/>
      <c r="C4647" s="209"/>
      <c r="D4647" s="210"/>
      <c r="E4647" s="209"/>
      <c r="F4647" s="211"/>
      <c r="G4647" s="229">
        <f t="shared" si="72"/>
        <v>0</v>
      </c>
      <c r="H4647" s="311"/>
    </row>
    <row r="4648" spans="1:8" ht="21.6" customHeight="1" thickBot="1">
      <c r="A4648" s="313"/>
      <c r="B4648" s="280"/>
      <c r="C4648" s="209"/>
      <c r="D4648" s="210"/>
      <c r="E4648" s="209"/>
      <c r="F4648" s="211"/>
      <c r="G4648" s="229">
        <f t="shared" si="72"/>
        <v>0</v>
      </c>
      <c r="H4648" s="311"/>
    </row>
    <row r="4649" spans="1:8" ht="21.6" customHeight="1" thickBot="1">
      <c r="A4649" s="313"/>
      <c r="B4649" s="280"/>
      <c r="C4649" s="209"/>
      <c r="D4649" s="210"/>
      <c r="E4649" s="209"/>
      <c r="F4649" s="211"/>
      <c r="G4649" s="229">
        <f t="shared" si="72"/>
        <v>0</v>
      </c>
      <c r="H4649" s="311"/>
    </row>
    <row r="4650" spans="1:8" ht="21.6" customHeight="1" thickBot="1">
      <c r="A4650" s="313"/>
      <c r="B4650" s="280"/>
      <c r="C4650" s="209"/>
      <c r="D4650" s="210"/>
      <c r="E4650" s="209"/>
      <c r="F4650" s="211"/>
      <c r="G4650" s="229">
        <f t="shared" si="72"/>
        <v>0</v>
      </c>
      <c r="H4650" s="311"/>
    </row>
    <row r="4651" spans="1:8" ht="21.6" customHeight="1" thickBot="1">
      <c r="A4651" s="313"/>
      <c r="B4651" s="280"/>
      <c r="C4651" s="209"/>
      <c r="D4651" s="210"/>
      <c r="E4651" s="209"/>
      <c r="F4651" s="211"/>
      <c r="G4651" s="229">
        <f t="shared" si="72"/>
        <v>0</v>
      </c>
      <c r="H4651" s="311"/>
    </row>
    <row r="4652" spans="1:8" ht="21.6" customHeight="1" thickBot="1">
      <c r="A4652" s="314"/>
      <c r="B4652" s="310"/>
      <c r="C4652" s="230"/>
      <c r="D4652" s="231"/>
      <c r="E4652" s="230"/>
      <c r="F4652" s="232"/>
      <c r="G4652" s="233">
        <f t="shared" si="72"/>
        <v>0</v>
      </c>
      <c r="H4652" s="311"/>
    </row>
    <row r="4653" spans="1:8" ht="22.2" customHeight="1" thickTop="1" thickBot="1">
      <c r="A4653" s="286">
        <v>233</v>
      </c>
      <c r="B4653" s="280"/>
      <c r="C4653" s="223">
        <v>1</v>
      </c>
      <c r="D4653" s="234"/>
      <c r="E4653" s="223"/>
      <c r="F4653" s="235"/>
      <c r="G4653" s="236">
        <f t="shared" si="72"/>
        <v>0</v>
      </c>
      <c r="H4653" s="282">
        <f>IFERROR((SUM(G4653:G4672)*(B4653/COUNTA(F4653:F4672))),0)</f>
        <v>0</v>
      </c>
    </row>
    <row r="4654" spans="1:8" ht="21.6" customHeight="1" thickBot="1">
      <c r="A4654" s="286"/>
      <c r="B4654" s="280"/>
      <c r="C4654" s="209">
        <v>2</v>
      </c>
      <c r="D4654" s="210"/>
      <c r="E4654" s="209"/>
      <c r="F4654" s="211"/>
      <c r="G4654" s="218">
        <f t="shared" si="72"/>
        <v>0</v>
      </c>
      <c r="H4654" s="282"/>
    </row>
    <row r="4655" spans="1:8" ht="21.6" customHeight="1" thickBot="1">
      <c r="A4655" s="286"/>
      <c r="B4655" s="280"/>
      <c r="C4655" s="209"/>
      <c r="D4655" s="210"/>
      <c r="E4655" s="209"/>
      <c r="F4655" s="211"/>
      <c r="G4655" s="218">
        <f t="shared" si="72"/>
        <v>0</v>
      </c>
      <c r="H4655" s="282"/>
    </row>
    <row r="4656" spans="1:8" ht="21.6" customHeight="1" thickBot="1">
      <c r="A4656" s="286"/>
      <c r="B4656" s="280"/>
      <c r="C4656" s="209"/>
      <c r="D4656" s="210"/>
      <c r="E4656" s="209"/>
      <c r="F4656" s="211"/>
      <c r="G4656" s="218">
        <f t="shared" si="72"/>
        <v>0</v>
      </c>
      <c r="H4656" s="282"/>
    </row>
    <row r="4657" spans="1:8" ht="21.6" customHeight="1" thickBot="1">
      <c r="A4657" s="286"/>
      <c r="B4657" s="280"/>
      <c r="C4657" s="209"/>
      <c r="D4657" s="210"/>
      <c r="E4657" s="209"/>
      <c r="F4657" s="211"/>
      <c r="G4657" s="218">
        <f t="shared" si="72"/>
        <v>0</v>
      </c>
      <c r="H4657" s="282"/>
    </row>
    <row r="4658" spans="1:8" ht="21.6" customHeight="1" thickBot="1">
      <c r="A4658" s="286"/>
      <c r="B4658" s="280"/>
      <c r="C4658" s="209"/>
      <c r="D4658" s="210"/>
      <c r="E4658" s="209"/>
      <c r="F4658" s="211"/>
      <c r="G4658" s="218">
        <f t="shared" si="72"/>
        <v>0</v>
      </c>
      <c r="H4658" s="282"/>
    </row>
    <row r="4659" spans="1:8" ht="21.6" customHeight="1" thickBot="1">
      <c r="A4659" s="286"/>
      <c r="B4659" s="280"/>
      <c r="C4659" s="209"/>
      <c r="D4659" s="210"/>
      <c r="E4659" s="209"/>
      <c r="F4659" s="211"/>
      <c r="G4659" s="218">
        <f t="shared" si="72"/>
        <v>0</v>
      </c>
      <c r="H4659" s="282"/>
    </row>
    <row r="4660" spans="1:8" ht="21.6" customHeight="1" thickBot="1">
      <c r="A4660" s="286"/>
      <c r="B4660" s="280"/>
      <c r="C4660" s="209"/>
      <c r="D4660" s="210"/>
      <c r="E4660" s="209"/>
      <c r="F4660" s="211"/>
      <c r="G4660" s="218">
        <f t="shared" si="72"/>
        <v>0</v>
      </c>
      <c r="H4660" s="282"/>
    </row>
    <row r="4661" spans="1:8" ht="21.6" customHeight="1" thickBot="1">
      <c r="A4661" s="286"/>
      <c r="B4661" s="280"/>
      <c r="C4661" s="209"/>
      <c r="D4661" s="210"/>
      <c r="E4661" s="209"/>
      <c r="F4661" s="211"/>
      <c r="G4661" s="218">
        <f t="shared" si="72"/>
        <v>0</v>
      </c>
      <c r="H4661" s="282"/>
    </row>
    <row r="4662" spans="1:8" ht="21.6" customHeight="1" thickBot="1">
      <c r="A4662" s="286"/>
      <c r="B4662" s="280"/>
      <c r="C4662" s="209"/>
      <c r="D4662" s="210"/>
      <c r="E4662" s="209"/>
      <c r="F4662" s="211"/>
      <c r="G4662" s="218">
        <f t="shared" si="72"/>
        <v>0</v>
      </c>
      <c r="H4662" s="282"/>
    </row>
    <row r="4663" spans="1:8" ht="21.6" customHeight="1" thickBot="1">
      <c r="A4663" s="286"/>
      <c r="B4663" s="280"/>
      <c r="C4663" s="209"/>
      <c r="D4663" s="210"/>
      <c r="E4663" s="209"/>
      <c r="F4663" s="211"/>
      <c r="G4663" s="218">
        <f t="shared" si="72"/>
        <v>0</v>
      </c>
      <c r="H4663" s="282"/>
    </row>
    <row r="4664" spans="1:8" ht="21.6" customHeight="1" thickBot="1">
      <c r="A4664" s="286"/>
      <c r="B4664" s="280"/>
      <c r="C4664" s="209"/>
      <c r="D4664" s="210"/>
      <c r="E4664" s="209"/>
      <c r="F4664" s="211"/>
      <c r="G4664" s="218">
        <f t="shared" si="72"/>
        <v>0</v>
      </c>
      <c r="H4664" s="282"/>
    </row>
    <row r="4665" spans="1:8" ht="21.6" customHeight="1" thickBot="1">
      <c r="A4665" s="286"/>
      <c r="B4665" s="280"/>
      <c r="C4665" s="209"/>
      <c r="D4665" s="210"/>
      <c r="E4665" s="209"/>
      <c r="F4665" s="211"/>
      <c r="G4665" s="218">
        <f t="shared" si="72"/>
        <v>0</v>
      </c>
      <c r="H4665" s="282"/>
    </row>
    <row r="4666" spans="1:8" ht="21.6" customHeight="1" thickBot="1">
      <c r="A4666" s="286"/>
      <c r="B4666" s="280"/>
      <c r="C4666" s="209"/>
      <c r="D4666" s="210"/>
      <c r="E4666" s="209"/>
      <c r="F4666" s="211"/>
      <c r="G4666" s="218">
        <f t="shared" si="72"/>
        <v>0</v>
      </c>
      <c r="H4666" s="282"/>
    </row>
    <row r="4667" spans="1:8" ht="21.6" customHeight="1" thickBot="1">
      <c r="A4667" s="286"/>
      <c r="B4667" s="280"/>
      <c r="C4667" s="209"/>
      <c r="D4667" s="210"/>
      <c r="E4667" s="209"/>
      <c r="F4667" s="211"/>
      <c r="G4667" s="218">
        <f t="shared" si="72"/>
        <v>0</v>
      </c>
      <c r="H4667" s="282"/>
    </row>
    <row r="4668" spans="1:8" ht="21.6" customHeight="1" thickBot="1">
      <c r="A4668" s="286"/>
      <c r="B4668" s="280"/>
      <c r="C4668" s="209"/>
      <c r="D4668" s="210"/>
      <c r="E4668" s="209"/>
      <c r="F4668" s="211"/>
      <c r="G4668" s="218">
        <f t="shared" si="72"/>
        <v>0</v>
      </c>
      <c r="H4668" s="282"/>
    </row>
    <row r="4669" spans="1:8" ht="21.6" customHeight="1" thickBot="1">
      <c r="A4669" s="286"/>
      <c r="B4669" s="280"/>
      <c r="C4669" s="209"/>
      <c r="D4669" s="210"/>
      <c r="E4669" s="209"/>
      <c r="F4669" s="211"/>
      <c r="G4669" s="218">
        <f t="shared" si="72"/>
        <v>0</v>
      </c>
      <c r="H4669" s="282"/>
    </row>
    <row r="4670" spans="1:8" ht="21.6" customHeight="1" thickBot="1">
      <c r="A4670" s="286"/>
      <c r="B4670" s="280"/>
      <c r="C4670" s="209"/>
      <c r="D4670" s="210"/>
      <c r="E4670" s="209"/>
      <c r="F4670" s="211"/>
      <c r="G4670" s="218">
        <f t="shared" si="72"/>
        <v>0</v>
      </c>
      <c r="H4670" s="282"/>
    </row>
    <row r="4671" spans="1:8" ht="21.6" customHeight="1" thickBot="1">
      <c r="A4671" s="286"/>
      <c r="B4671" s="280"/>
      <c r="C4671" s="209"/>
      <c r="D4671" s="210"/>
      <c r="E4671" s="209"/>
      <c r="F4671" s="211"/>
      <c r="G4671" s="218">
        <f t="shared" si="72"/>
        <v>0</v>
      </c>
      <c r="H4671" s="282"/>
    </row>
    <row r="4672" spans="1:8" ht="21.6" customHeight="1" thickBot="1">
      <c r="A4672" s="286"/>
      <c r="B4672" s="280"/>
      <c r="C4672" s="220"/>
      <c r="D4672" s="221"/>
      <c r="E4672" s="220"/>
      <c r="F4672" s="222"/>
      <c r="G4672" s="224">
        <f t="shared" si="72"/>
        <v>0</v>
      </c>
      <c r="H4672" s="282"/>
    </row>
    <row r="4673" spans="1:8" ht="22.2" customHeight="1" thickTop="1" thickBot="1">
      <c r="A4673" s="312">
        <v>234</v>
      </c>
      <c r="B4673" s="309"/>
      <c r="C4673" s="225">
        <v>1</v>
      </c>
      <c r="D4673" s="226"/>
      <c r="E4673" s="225"/>
      <c r="F4673" s="227"/>
      <c r="G4673" s="228">
        <f t="shared" si="72"/>
        <v>0</v>
      </c>
      <c r="H4673" s="311">
        <f>IFERROR((SUM(G4673:G4692)*(B4673/COUNTA(F4673:F4692))),0)</f>
        <v>0</v>
      </c>
    </row>
    <row r="4674" spans="1:8" ht="21.6" customHeight="1" thickBot="1">
      <c r="A4674" s="313"/>
      <c r="B4674" s="280"/>
      <c r="C4674" s="209">
        <v>2</v>
      </c>
      <c r="D4674" s="210"/>
      <c r="E4674" s="209"/>
      <c r="F4674" s="211"/>
      <c r="G4674" s="229">
        <f t="shared" si="72"/>
        <v>0</v>
      </c>
      <c r="H4674" s="311"/>
    </row>
    <row r="4675" spans="1:8" ht="21.6" customHeight="1" thickBot="1">
      <c r="A4675" s="313"/>
      <c r="B4675" s="280"/>
      <c r="C4675" s="209"/>
      <c r="D4675" s="210"/>
      <c r="E4675" s="209"/>
      <c r="F4675" s="211"/>
      <c r="G4675" s="229">
        <f t="shared" si="72"/>
        <v>0</v>
      </c>
      <c r="H4675" s="311"/>
    </row>
    <row r="4676" spans="1:8" ht="21.6" customHeight="1" thickBot="1">
      <c r="A4676" s="313"/>
      <c r="B4676" s="280"/>
      <c r="C4676" s="209"/>
      <c r="D4676" s="210"/>
      <c r="E4676" s="209"/>
      <c r="F4676" s="211"/>
      <c r="G4676" s="229">
        <f t="shared" si="72"/>
        <v>0</v>
      </c>
      <c r="H4676" s="311"/>
    </row>
    <row r="4677" spans="1:8" ht="21.6" customHeight="1" thickBot="1">
      <c r="A4677" s="313"/>
      <c r="B4677" s="280"/>
      <c r="C4677" s="209"/>
      <c r="D4677" s="210"/>
      <c r="E4677" s="209"/>
      <c r="F4677" s="211"/>
      <c r="G4677" s="229">
        <f t="shared" si="72"/>
        <v>0</v>
      </c>
      <c r="H4677" s="311"/>
    </row>
    <row r="4678" spans="1:8" ht="21.6" customHeight="1" thickBot="1">
      <c r="A4678" s="313"/>
      <c r="B4678" s="280"/>
      <c r="C4678" s="209"/>
      <c r="D4678" s="210"/>
      <c r="E4678" s="209"/>
      <c r="F4678" s="211"/>
      <c r="G4678" s="229">
        <f t="shared" si="72"/>
        <v>0</v>
      </c>
      <c r="H4678" s="311"/>
    </row>
    <row r="4679" spans="1:8" ht="21.6" customHeight="1" thickBot="1">
      <c r="A4679" s="313"/>
      <c r="B4679" s="280"/>
      <c r="C4679" s="209"/>
      <c r="D4679" s="210"/>
      <c r="E4679" s="209"/>
      <c r="F4679" s="211"/>
      <c r="G4679" s="229">
        <f t="shared" si="72"/>
        <v>0</v>
      </c>
      <c r="H4679" s="311"/>
    </row>
    <row r="4680" spans="1:8" ht="21.6" customHeight="1" thickBot="1">
      <c r="A4680" s="313"/>
      <c r="B4680" s="280"/>
      <c r="C4680" s="209"/>
      <c r="D4680" s="210"/>
      <c r="E4680" s="209"/>
      <c r="F4680" s="211"/>
      <c r="G4680" s="229">
        <f t="shared" si="72"/>
        <v>0</v>
      </c>
      <c r="H4680" s="311"/>
    </row>
    <row r="4681" spans="1:8" ht="21.6" customHeight="1" thickBot="1">
      <c r="A4681" s="313"/>
      <c r="B4681" s="280"/>
      <c r="C4681" s="209"/>
      <c r="D4681" s="210"/>
      <c r="E4681" s="209"/>
      <c r="F4681" s="211"/>
      <c r="G4681" s="229">
        <f t="shared" si="72"/>
        <v>0</v>
      </c>
      <c r="H4681" s="311"/>
    </row>
    <row r="4682" spans="1:8" ht="21.6" customHeight="1" thickBot="1">
      <c r="A4682" s="313"/>
      <c r="B4682" s="280"/>
      <c r="C4682" s="209"/>
      <c r="D4682" s="210"/>
      <c r="E4682" s="209"/>
      <c r="F4682" s="211"/>
      <c r="G4682" s="229">
        <f t="shared" si="72"/>
        <v>0</v>
      </c>
      <c r="H4682" s="311"/>
    </row>
    <row r="4683" spans="1:8" ht="21.6" customHeight="1" thickBot="1">
      <c r="A4683" s="313"/>
      <c r="B4683" s="280"/>
      <c r="C4683" s="209"/>
      <c r="D4683" s="210"/>
      <c r="E4683" s="209"/>
      <c r="F4683" s="211"/>
      <c r="G4683" s="229">
        <f t="shared" si="72"/>
        <v>0</v>
      </c>
      <c r="H4683" s="311"/>
    </row>
    <row r="4684" spans="1:8" ht="21.6" customHeight="1" thickBot="1">
      <c r="A4684" s="313"/>
      <c r="B4684" s="280"/>
      <c r="C4684" s="209"/>
      <c r="D4684" s="210"/>
      <c r="E4684" s="209"/>
      <c r="F4684" s="211"/>
      <c r="G4684" s="229">
        <f t="shared" si="72"/>
        <v>0</v>
      </c>
      <c r="H4684" s="311"/>
    </row>
    <row r="4685" spans="1:8" ht="21.6" customHeight="1" thickBot="1">
      <c r="A4685" s="313"/>
      <c r="B4685" s="280"/>
      <c r="C4685" s="209"/>
      <c r="D4685" s="210"/>
      <c r="E4685" s="209"/>
      <c r="F4685" s="211"/>
      <c r="G4685" s="229">
        <f t="shared" ref="G4685:G4748" si="73">IF($E4685=$K$13,0.1466*(($F4685*7/22)^0.7187),IF($E4685=$K$14,0.49522*((($F4685*7/22)^2)^0.8726),IF($E4685=$K$15,0.17446*((($F4685*7/22)^2)^1.0437),IF($E4685=$K$16,0.2425*((($F4685*7/22)^2)^1.0751)))))*1.27*0.47*(44/12)</f>
        <v>0</v>
      </c>
      <c r="H4685" s="311"/>
    </row>
    <row r="4686" spans="1:8" ht="21.6" customHeight="1" thickBot="1">
      <c r="A4686" s="313"/>
      <c r="B4686" s="280"/>
      <c r="C4686" s="209"/>
      <c r="D4686" s="210"/>
      <c r="E4686" s="209"/>
      <c r="F4686" s="211"/>
      <c r="G4686" s="229">
        <f t="shared" si="73"/>
        <v>0</v>
      </c>
      <c r="H4686" s="311"/>
    </row>
    <row r="4687" spans="1:8" ht="21.6" customHeight="1" thickBot="1">
      <c r="A4687" s="313"/>
      <c r="B4687" s="280"/>
      <c r="C4687" s="209"/>
      <c r="D4687" s="210"/>
      <c r="E4687" s="209"/>
      <c r="F4687" s="211"/>
      <c r="G4687" s="229">
        <f t="shared" si="73"/>
        <v>0</v>
      </c>
      <c r="H4687" s="311"/>
    </row>
    <row r="4688" spans="1:8" ht="21.6" customHeight="1" thickBot="1">
      <c r="A4688" s="313"/>
      <c r="B4688" s="280"/>
      <c r="C4688" s="209"/>
      <c r="D4688" s="210"/>
      <c r="E4688" s="209"/>
      <c r="F4688" s="211"/>
      <c r="G4688" s="229">
        <f t="shared" si="73"/>
        <v>0</v>
      </c>
      <c r="H4688" s="311"/>
    </row>
    <row r="4689" spans="1:8" ht="21.6" customHeight="1" thickBot="1">
      <c r="A4689" s="313"/>
      <c r="B4689" s="280"/>
      <c r="C4689" s="209"/>
      <c r="D4689" s="210"/>
      <c r="E4689" s="209"/>
      <c r="F4689" s="211"/>
      <c r="G4689" s="229">
        <f t="shared" si="73"/>
        <v>0</v>
      </c>
      <c r="H4689" s="311"/>
    </row>
    <row r="4690" spans="1:8" ht="21.6" customHeight="1" thickBot="1">
      <c r="A4690" s="313"/>
      <c r="B4690" s="280"/>
      <c r="C4690" s="209"/>
      <c r="D4690" s="210"/>
      <c r="E4690" s="209"/>
      <c r="F4690" s="211"/>
      <c r="G4690" s="229">
        <f t="shared" si="73"/>
        <v>0</v>
      </c>
      <c r="H4690" s="311"/>
    </row>
    <row r="4691" spans="1:8" ht="21.6" customHeight="1" thickBot="1">
      <c r="A4691" s="313"/>
      <c r="B4691" s="280"/>
      <c r="C4691" s="209"/>
      <c r="D4691" s="210"/>
      <c r="E4691" s="209"/>
      <c r="F4691" s="211"/>
      <c r="G4691" s="229">
        <f t="shared" si="73"/>
        <v>0</v>
      </c>
      <c r="H4691" s="311"/>
    </row>
    <row r="4692" spans="1:8" ht="21.6" customHeight="1" thickBot="1">
      <c r="A4692" s="314"/>
      <c r="B4692" s="310"/>
      <c r="C4692" s="230"/>
      <c r="D4692" s="231"/>
      <c r="E4692" s="230"/>
      <c r="F4692" s="232"/>
      <c r="G4692" s="233">
        <f t="shared" si="73"/>
        <v>0</v>
      </c>
      <c r="H4692" s="311"/>
    </row>
    <row r="4693" spans="1:8" ht="22.2" customHeight="1" thickTop="1" thickBot="1">
      <c r="A4693" s="283">
        <v>235</v>
      </c>
      <c r="B4693" s="280"/>
      <c r="C4693" s="223">
        <v>1</v>
      </c>
      <c r="D4693" s="234"/>
      <c r="E4693" s="223"/>
      <c r="F4693" s="235"/>
      <c r="G4693" s="236">
        <f t="shared" si="73"/>
        <v>0</v>
      </c>
      <c r="H4693" s="282">
        <f>IFERROR((SUM(G4693:G4712)*(B4693/COUNTA(F4693:F4712))),0)</f>
        <v>0</v>
      </c>
    </row>
    <row r="4694" spans="1:8" ht="21.6" customHeight="1" thickBot="1">
      <c r="A4694" s="283"/>
      <c r="B4694" s="280"/>
      <c r="C4694" s="209">
        <v>2</v>
      </c>
      <c r="D4694" s="210"/>
      <c r="E4694" s="209"/>
      <c r="F4694" s="211"/>
      <c r="G4694" s="218">
        <f t="shared" si="73"/>
        <v>0</v>
      </c>
      <c r="H4694" s="282"/>
    </row>
    <row r="4695" spans="1:8" ht="21.6" customHeight="1" thickBot="1">
      <c r="A4695" s="283"/>
      <c r="B4695" s="280"/>
      <c r="C4695" s="209"/>
      <c r="D4695" s="210"/>
      <c r="E4695" s="209"/>
      <c r="F4695" s="211"/>
      <c r="G4695" s="218">
        <f t="shared" si="73"/>
        <v>0</v>
      </c>
      <c r="H4695" s="282"/>
    </row>
    <row r="4696" spans="1:8" ht="21.6" customHeight="1" thickBot="1">
      <c r="A4696" s="283"/>
      <c r="B4696" s="280"/>
      <c r="C4696" s="209"/>
      <c r="D4696" s="210"/>
      <c r="E4696" s="209"/>
      <c r="F4696" s="211"/>
      <c r="G4696" s="218">
        <f t="shared" si="73"/>
        <v>0</v>
      </c>
      <c r="H4696" s="282"/>
    </row>
    <row r="4697" spans="1:8" ht="21.6" customHeight="1" thickBot="1">
      <c r="A4697" s="283"/>
      <c r="B4697" s="280"/>
      <c r="C4697" s="209"/>
      <c r="D4697" s="210"/>
      <c r="E4697" s="209"/>
      <c r="F4697" s="211"/>
      <c r="G4697" s="218">
        <f t="shared" si="73"/>
        <v>0</v>
      </c>
      <c r="H4697" s="282"/>
    </row>
    <row r="4698" spans="1:8" ht="21.6" customHeight="1" thickBot="1">
      <c r="A4698" s="283"/>
      <c r="B4698" s="280"/>
      <c r="C4698" s="209"/>
      <c r="D4698" s="210"/>
      <c r="E4698" s="209"/>
      <c r="F4698" s="211"/>
      <c r="G4698" s="218">
        <f t="shared" si="73"/>
        <v>0</v>
      </c>
      <c r="H4698" s="282"/>
    </row>
    <row r="4699" spans="1:8" ht="21.6" customHeight="1" thickBot="1">
      <c r="A4699" s="283"/>
      <c r="B4699" s="280"/>
      <c r="C4699" s="209"/>
      <c r="D4699" s="210"/>
      <c r="E4699" s="209"/>
      <c r="F4699" s="211"/>
      <c r="G4699" s="218">
        <f t="shared" si="73"/>
        <v>0</v>
      </c>
      <c r="H4699" s="282"/>
    </row>
    <row r="4700" spans="1:8" ht="21.6" customHeight="1" thickBot="1">
      <c r="A4700" s="283"/>
      <c r="B4700" s="280"/>
      <c r="C4700" s="209"/>
      <c r="D4700" s="210"/>
      <c r="E4700" s="209"/>
      <c r="F4700" s="211"/>
      <c r="G4700" s="218">
        <f t="shared" si="73"/>
        <v>0</v>
      </c>
      <c r="H4700" s="282"/>
    </row>
    <row r="4701" spans="1:8" ht="21.6" customHeight="1" thickBot="1">
      <c r="A4701" s="283"/>
      <c r="B4701" s="280"/>
      <c r="C4701" s="209"/>
      <c r="D4701" s="210"/>
      <c r="E4701" s="209"/>
      <c r="F4701" s="211"/>
      <c r="G4701" s="218">
        <f t="shared" si="73"/>
        <v>0</v>
      </c>
      <c r="H4701" s="282"/>
    </row>
    <row r="4702" spans="1:8" ht="21.6" customHeight="1" thickBot="1">
      <c r="A4702" s="283"/>
      <c r="B4702" s="280"/>
      <c r="C4702" s="209"/>
      <c r="D4702" s="210"/>
      <c r="E4702" s="209"/>
      <c r="F4702" s="211"/>
      <c r="G4702" s="218">
        <f t="shared" si="73"/>
        <v>0</v>
      </c>
      <c r="H4702" s="282"/>
    </row>
    <row r="4703" spans="1:8" ht="21.6" customHeight="1" thickBot="1">
      <c r="A4703" s="283"/>
      <c r="B4703" s="280"/>
      <c r="C4703" s="209"/>
      <c r="D4703" s="210"/>
      <c r="E4703" s="209"/>
      <c r="F4703" s="211"/>
      <c r="G4703" s="218">
        <f t="shared" si="73"/>
        <v>0</v>
      </c>
      <c r="H4703" s="282"/>
    </row>
    <row r="4704" spans="1:8" ht="21.6" customHeight="1" thickBot="1">
      <c r="A4704" s="283"/>
      <c r="B4704" s="280"/>
      <c r="C4704" s="209"/>
      <c r="D4704" s="210"/>
      <c r="E4704" s="209"/>
      <c r="F4704" s="211"/>
      <c r="G4704" s="218">
        <f t="shared" si="73"/>
        <v>0</v>
      </c>
      <c r="H4704" s="282"/>
    </row>
    <row r="4705" spans="1:8" ht="21.6" customHeight="1" thickBot="1">
      <c r="A4705" s="283"/>
      <c r="B4705" s="280"/>
      <c r="C4705" s="209"/>
      <c r="D4705" s="210"/>
      <c r="E4705" s="209"/>
      <c r="F4705" s="211"/>
      <c r="G4705" s="218">
        <f t="shared" si="73"/>
        <v>0</v>
      </c>
      <c r="H4705" s="282"/>
    </row>
    <row r="4706" spans="1:8" ht="21.6" customHeight="1" thickBot="1">
      <c r="A4706" s="283"/>
      <c r="B4706" s="280"/>
      <c r="C4706" s="209"/>
      <c r="D4706" s="210"/>
      <c r="E4706" s="209"/>
      <c r="F4706" s="211"/>
      <c r="G4706" s="218">
        <f t="shared" si="73"/>
        <v>0</v>
      </c>
      <c r="H4706" s="282"/>
    </row>
    <row r="4707" spans="1:8" ht="21.6" customHeight="1" thickBot="1">
      <c r="A4707" s="283"/>
      <c r="B4707" s="280"/>
      <c r="C4707" s="209"/>
      <c r="D4707" s="210"/>
      <c r="E4707" s="209"/>
      <c r="F4707" s="211"/>
      <c r="G4707" s="218">
        <f t="shared" si="73"/>
        <v>0</v>
      </c>
      <c r="H4707" s="282"/>
    </row>
    <row r="4708" spans="1:8" ht="21.6" customHeight="1" thickBot="1">
      <c r="A4708" s="283"/>
      <c r="B4708" s="280"/>
      <c r="C4708" s="209"/>
      <c r="D4708" s="210"/>
      <c r="E4708" s="209"/>
      <c r="F4708" s="211"/>
      <c r="G4708" s="218">
        <f t="shared" si="73"/>
        <v>0</v>
      </c>
      <c r="H4708" s="282"/>
    </row>
    <row r="4709" spans="1:8" ht="21.6" customHeight="1" thickBot="1">
      <c r="A4709" s="283"/>
      <c r="B4709" s="280"/>
      <c r="C4709" s="209"/>
      <c r="D4709" s="210"/>
      <c r="E4709" s="209"/>
      <c r="F4709" s="211"/>
      <c r="G4709" s="218">
        <f t="shared" si="73"/>
        <v>0</v>
      </c>
      <c r="H4709" s="282"/>
    </row>
    <row r="4710" spans="1:8" ht="21.6" customHeight="1" thickBot="1">
      <c r="A4710" s="283"/>
      <c r="B4710" s="280"/>
      <c r="C4710" s="209"/>
      <c r="D4710" s="210"/>
      <c r="E4710" s="209"/>
      <c r="F4710" s="211"/>
      <c r="G4710" s="218">
        <f t="shared" si="73"/>
        <v>0</v>
      </c>
      <c r="H4710" s="282"/>
    </row>
    <row r="4711" spans="1:8" ht="21.6" customHeight="1" thickBot="1">
      <c r="A4711" s="283"/>
      <c r="B4711" s="280"/>
      <c r="C4711" s="209"/>
      <c r="D4711" s="210"/>
      <c r="E4711" s="209"/>
      <c r="F4711" s="211"/>
      <c r="G4711" s="218">
        <f t="shared" si="73"/>
        <v>0</v>
      </c>
      <c r="H4711" s="282"/>
    </row>
    <row r="4712" spans="1:8" ht="21.6" customHeight="1" thickBot="1">
      <c r="A4712" s="283"/>
      <c r="B4712" s="280"/>
      <c r="C4712" s="220"/>
      <c r="D4712" s="221"/>
      <c r="E4712" s="220"/>
      <c r="F4712" s="222"/>
      <c r="G4712" s="224">
        <f t="shared" si="73"/>
        <v>0</v>
      </c>
      <c r="H4712" s="282"/>
    </row>
    <row r="4713" spans="1:8" ht="22.2" customHeight="1" thickTop="1" thickBot="1">
      <c r="A4713" s="312">
        <v>236</v>
      </c>
      <c r="B4713" s="309"/>
      <c r="C4713" s="225">
        <v>1</v>
      </c>
      <c r="D4713" s="226"/>
      <c r="E4713" s="225"/>
      <c r="F4713" s="227"/>
      <c r="G4713" s="228">
        <f t="shared" si="73"/>
        <v>0</v>
      </c>
      <c r="H4713" s="311">
        <f>IFERROR((SUM(G4713:G4732)*(B4713/COUNTA(F4713:F4732))),0)</f>
        <v>0</v>
      </c>
    </row>
    <row r="4714" spans="1:8" ht="21.6" customHeight="1" thickBot="1">
      <c r="A4714" s="313"/>
      <c r="B4714" s="280"/>
      <c r="C4714" s="209">
        <v>2</v>
      </c>
      <c r="D4714" s="210"/>
      <c r="E4714" s="209"/>
      <c r="F4714" s="211"/>
      <c r="G4714" s="229">
        <f t="shared" si="73"/>
        <v>0</v>
      </c>
      <c r="H4714" s="311"/>
    </row>
    <row r="4715" spans="1:8" ht="21.6" customHeight="1" thickBot="1">
      <c r="A4715" s="313"/>
      <c r="B4715" s="280"/>
      <c r="C4715" s="209"/>
      <c r="D4715" s="210"/>
      <c r="E4715" s="209"/>
      <c r="F4715" s="211"/>
      <c r="G4715" s="229">
        <f t="shared" si="73"/>
        <v>0</v>
      </c>
      <c r="H4715" s="311"/>
    </row>
    <row r="4716" spans="1:8" ht="21.6" customHeight="1" thickBot="1">
      <c r="A4716" s="313"/>
      <c r="B4716" s="280"/>
      <c r="C4716" s="209"/>
      <c r="D4716" s="210"/>
      <c r="E4716" s="209"/>
      <c r="F4716" s="211"/>
      <c r="G4716" s="229">
        <f t="shared" si="73"/>
        <v>0</v>
      </c>
      <c r="H4716" s="311"/>
    </row>
    <row r="4717" spans="1:8" ht="21.6" customHeight="1" thickBot="1">
      <c r="A4717" s="313"/>
      <c r="B4717" s="280"/>
      <c r="C4717" s="209"/>
      <c r="D4717" s="210"/>
      <c r="E4717" s="209"/>
      <c r="F4717" s="211"/>
      <c r="G4717" s="229">
        <f t="shared" si="73"/>
        <v>0</v>
      </c>
      <c r="H4717" s="311"/>
    </row>
    <row r="4718" spans="1:8" ht="21.6" customHeight="1" thickBot="1">
      <c r="A4718" s="313"/>
      <c r="B4718" s="280"/>
      <c r="C4718" s="209"/>
      <c r="D4718" s="210"/>
      <c r="E4718" s="209"/>
      <c r="F4718" s="211"/>
      <c r="G4718" s="229">
        <f t="shared" si="73"/>
        <v>0</v>
      </c>
      <c r="H4718" s="311"/>
    </row>
    <row r="4719" spans="1:8" ht="21.6" customHeight="1" thickBot="1">
      <c r="A4719" s="313"/>
      <c r="B4719" s="280"/>
      <c r="C4719" s="209"/>
      <c r="D4719" s="210"/>
      <c r="E4719" s="209"/>
      <c r="F4719" s="211"/>
      <c r="G4719" s="229">
        <f t="shared" si="73"/>
        <v>0</v>
      </c>
      <c r="H4719" s="311"/>
    </row>
    <row r="4720" spans="1:8" ht="21.6" customHeight="1" thickBot="1">
      <c r="A4720" s="313"/>
      <c r="B4720" s="280"/>
      <c r="C4720" s="209"/>
      <c r="D4720" s="210"/>
      <c r="E4720" s="209"/>
      <c r="F4720" s="211"/>
      <c r="G4720" s="229">
        <f t="shared" si="73"/>
        <v>0</v>
      </c>
      <c r="H4720" s="311"/>
    </row>
    <row r="4721" spans="1:8" ht="21.6" customHeight="1" thickBot="1">
      <c r="A4721" s="313"/>
      <c r="B4721" s="280"/>
      <c r="C4721" s="209"/>
      <c r="D4721" s="210"/>
      <c r="E4721" s="209"/>
      <c r="F4721" s="211"/>
      <c r="G4721" s="229">
        <f t="shared" si="73"/>
        <v>0</v>
      </c>
      <c r="H4721" s="311"/>
    </row>
    <row r="4722" spans="1:8" ht="21.6" customHeight="1" thickBot="1">
      <c r="A4722" s="313"/>
      <c r="B4722" s="280"/>
      <c r="C4722" s="209"/>
      <c r="D4722" s="210"/>
      <c r="E4722" s="209"/>
      <c r="F4722" s="211"/>
      <c r="G4722" s="229">
        <f t="shared" si="73"/>
        <v>0</v>
      </c>
      <c r="H4722" s="311"/>
    </row>
    <row r="4723" spans="1:8" ht="21.6" customHeight="1" thickBot="1">
      <c r="A4723" s="313"/>
      <c r="B4723" s="280"/>
      <c r="C4723" s="209"/>
      <c r="D4723" s="210"/>
      <c r="E4723" s="209"/>
      <c r="F4723" s="211"/>
      <c r="G4723" s="229">
        <f t="shared" si="73"/>
        <v>0</v>
      </c>
      <c r="H4723" s="311"/>
    </row>
    <row r="4724" spans="1:8" ht="21.6" customHeight="1" thickBot="1">
      <c r="A4724" s="313"/>
      <c r="B4724" s="280"/>
      <c r="C4724" s="209"/>
      <c r="D4724" s="210"/>
      <c r="E4724" s="209"/>
      <c r="F4724" s="211"/>
      <c r="G4724" s="229">
        <f t="shared" si="73"/>
        <v>0</v>
      </c>
      <c r="H4724" s="311"/>
    </row>
    <row r="4725" spans="1:8" ht="21.6" customHeight="1" thickBot="1">
      <c r="A4725" s="313"/>
      <c r="B4725" s="280"/>
      <c r="C4725" s="209"/>
      <c r="D4725" s="210"/>
      <c r="E4725" s="209"/>
      <c r="F4725" s="211"/>
      <c r="G4725" s="229">
        <f t="shared" si="73"/>
        <v>0</v>
      </c>
      <c r="H4725" s="311"/>
    </row>
    <row r="4726" spans="1:8" ht="21.6" customHeight="1" thickBot="1">
      <c r="A4726" s="313"/>
      <c r="B4726" s="280"/>
      <c r="C4726" s="209"/>
      <c r="D4726" s="210"/>
      <c r="E4726" s="209"/>
      <c r="F4726" s="211"/>
      <c r="G4726" s="229">
        <f t="shared" si="73"/>
        <v>0</v>
      </c>
      <c r="H4726" s="311"/>
    </row>
    <row r="4727" spans="1:8" ht="21.6" customHeight="1" thickBot="1">
      <c r="A4727" s="313"/>
      <c r="B4727" s="280"/>
      <c r="C4727" s="209"/>
      <c r="D4727" s="210"/>
      <c r="E4727" s="209"/>
      <c r="F4727" s="211"/>
      <c r="G4727" s="229">
        <f t="shared" si="73"/>
        <v>0</v>
      </c>
      <c r="H4727" s="311"/>
    </row>
    <row r="4728" spans="1:8" ht="21.6" customHeight="1" thickBot="1">
      <c r="A4728" s="313"/>
      <c r="B4728" s="280"/>
      <c r="C4728" s="209"/>
      <c r="D4728" s="210"/>
      <c r="E4728" s="209"/>
      <c r="F4728" s="211"/>
      <c r="G4728" s="229">
        <f t="shared" si="73"/>
        <v>0</v>
      </c>
      <c r="H4728" s="311"/>
    </row>
    <row r="4729" spans="1:8" ht="21.6" customHeight="1" thickBot="1">
      <c r="A4729" s="313"/>
      <c r="B4729" s="280"/>
      <c r="C4729" s="209"/>
      <c r="D4729" s="210"/>
      <c r="E4729" s="209"/>
      <c r="F4729" s="211"/>
      <c r="G4729" s="229">
        <f t="shared" si="73"/>
        <v>0</v>
      </c>
      <c r="H4729" s="311"/>
    </row>
    <row r="4730" spans="1:8" ht="21.6" customHeight="1" thickBot="1">
      <c r="A4730" s="313"/>
      <c r="B4730" s="280"/>
      <c r="C4730" s="209"/>
      <c r="D4730" s="210"/>
      <c r="E4730" s="209"/>
      <c r="F4730" s="211"/>
      <c r="G4730" s="229">
        <f t="shared" si="73"/>
        <v>0</v>
      </c>
      <c r="H4730" s="311"/>
    </row>
    <row r="4731" spans="1:8" ht="21.6" customHeight="1" thickBot="1">
      <c r="A4731" s="313"/>
      <c r="B4731" s="280"/>
      <c r="C4731" s="209"/>
      <c r="D4731" s="210"/>
      <c r="E4731" s="209"/>
      <c r="F4731" s="211"/>
      <c r="G4731" s="229">
        <f t="shared" si="73"/>
        <v>0</v>
      </c>
      <c r="H4731" s="311"/>
    </row>
    <row r="4732" spans="1:8" ht="21.6" customHeight="1" thickBot="1">
      <c r="A4732" s="314"/>
      <c r="B4732" s="310"/>
      <c r="C4732" s="230"/>
      <c r="D4732" s="231"/>
      <c r="E4732" s="230"/>
      <c r="F4732" s="232"/>
      <c r="G4732" s="233">
        <f t="shared" si="73"/>
        <v>0</v>
      </c>
      <c r="H4732" s="311"/>
    </row>
    <row r="4733" spans="1:8" ht="22.2" customHeight="1" thickTop="1" thickBot="1">
      <c r="A4733" s="286">
        <v>237</v>
      </c>
      <c r="B4733" s="280"/>
      <c r="C4733" s="223">
        <v>1</v>
      </c>
      <c r="D4733" s="234"/>
      <c r="E4733" s="223"/>
      <c r="F4733" s="235"/>
      <c r="G4733" s="236">
        <f t="shared" si="73"/>
        <v>0</v>
      </c>
      <c r="H4733" s="282">
        <f>IFERROR((SUM(G4733:G4752)*(B4733/COUNTA(F4733:F4752))),0)</f>
        <v>0</v>
      </c>
    </row>
    <row r="4734" spans="1:8" ht="21.6" customHeight="1" thickBot="1">
      <c r="A4734" s="286"/>
      <c r="B4734" s="280"/>
      <c r="C4734" s="209">
        <v>2</v>
      </c>
      <c r="D4734" s="210"/>
      <c r="E4734" s="209"/>
      <c r="F4734" s="211"/>
      <c r="G4734" s="218">
        <f t="shared" si="73"/>
        <v>0</v>
      </c>
      <c r="H4734" s="282"/>
    </row>
    <row r="4735" spans="1:8" ht="21.6" customHeight="1" thickBot="1">
      <c r="A4735" s="286"/>
      <c r="B4735" s="280"/>
      <c r="C4735" s="209"/>
      <c r="D4735" s="210"/>
      <c r="E4735" s="209"/>
      <c r="F4735" s="211"/>
      <c r="G4735" s="218">
        <f t="shared" si="73"/>
        <v>0</v>
      </c>
      <c r="H4735" s="282"/>
    </row>
    <row r="4736" spans="1:8" ht="21.6" customHeight="1" thickBot="1">
      <c r="A4736" s="286"/>
      <c r="B4736" s="280"/>
      <c r="C4736" s="209"/>
      <c r="D4736" s="210"/>
      <c r="E4736" s="209"/>
      <c r="F4736" s="211"/>
      <c r="G4736" s="218">
        <f t="shared" si="73"/>
        <v>0</v>
      </c>
      <c r="H4736" s="282"/>
    </row>
    <row r="4737" spans="1:8" ht="21.6" customHeight="1" thickBot="1">
      <c r="A4737" s="286"/>
      <c r="B4737" s="280"/>
      <c r="C4737" s="209"/>
      <c r="D4737" s="210"/>
      <c r="E4737" s="209"/>
      <c r="F4737" s="211"/>
      <c r="G4737" s="218">
        <f t="shared" si="73"/>
        <v>0</v>
      </c>
      <c r="H4737" s="282"/>
    </row>
    <row r="4738" spans="1:8" ht="21.6" customHeight="1" thickBot="1">
      <c r="A4738" s="286"/>
      <c r="B4738" s="280"/>
      <c r="C4738" s="209"/>
      <c r="D4738" s="210"/>
      <c r="E4738" s="209"/>
      <c r="F4738" s="211"/>
      <c r="G4738" s="218">
        <f t="shared" si="73"/>
        <v>0</v>
      </c>
      <c r="H4738" s="282"/>
    </row>
    <row r="4739" spans="1:8" ht="21.6" customHeight="1" thickBot="1">
      <c r="A4739" s="286"/>
      <c r="B4739" s="280"/>
      <c r="C4739" s="209"/>
      <c r="D4739" s="210"/>
      <c r="E4739" s="209"/>
      <c r="F4739" s="211"/>
      <c r="G4739" s="218">
        <f t="shared" si="73"/>
        <v>0</v>
      </c>
      <c r="H4739" s="282"/>
    </row>
    <row r="4740" spans="1:8" ht="21.6" customHeight="1" thickBot="1">
      <c r="A4740" s="286"/>
      <c r="B4740" s="280"/>
      <c r="C4740" s="209"/>
      <c r="D4740" s="210"/>
      <c r="E4740" s="209"/>
      <c r="F4740" s="211"/>
      <c r="G4740" s="218">
        <f t="shared" si="73"/>
        <v>0</v>
      </c>
      <c r="H4740" s="282"/>
    </row>
    <row r="4741" spans="1:8" ht="21.6" customHeight="1" thickBot="1">
      <c r="A4741" s="286"/>
      <c r="B4741" s="280"/>
      <c r="C4741" s="209"/>
      <c r="D4741" s="210"/>
      <c r="E4741" s="209"/>
      <c r="F4741" s="211"/>
      <c r="G4741" s="218">
        <f t="shared" si="73"/>
        <v>0</v>
      </c>
      <c r="H4741" s="282"/>
    </row>
    <row r="4742" spans="1:8" ht="21.6" customHeight="1" thickBot="1">
      <c r="A4742" s="286"/>
      <c r="B4742" s="280"/>
      <c r="C4742" s="209"/>
      <c r="D4742" s="210"/>
      <c r="E4742" s="209"/>
      <c r="F4742" s="211"/>
      <c r="G4742" s="218">
        <f t="shared" si="73"/>
        <v>0</v>
      </c>
      <c r="H4742" s="282"/>
    </row>
    <row r="4743" spans="1:8" ht="21.6" customHeight="1" thickBot="1">
      <c r="A4743" s="286"/>
      <c r="B4743" s="280"/>
      <c r="C4743" s="209"/>
      <c r="D4743" s="210"/>
      <c r="E4743" s="209"/>
      <c r="F4743" s="211"/>
      <c r="G4743" s="218">
        <f t="shared" si="73"/>
        <v>0</v>
      </c>
      <c r="H4743" s="282"/>
    </row>
    <row r="4744" spans="1:8" ht="21.6" customHeight="1" thickBot="1">
      <c r="A4744" s="286"/>
      <c r="B4744" s="280"/>
      <c r="C4744" s="209"/>
      <c r="D4744" s="210"/>
      <c r="E4744" s="209"/>
      <c r="F4744" s="211"/>
      <c r="G4744" s="218">
        <f t="shared" si="73"/>
        <v>0</v>
      </c>
      <c r="H4744" s="282"/>
    </row>
    <row r="4745" spans="1:8" ht="21.6" customHeight="1" thickBot="1">
      <c r="A4745" s="286"/>
      <c r="B4745" s="280"/>
      <c r="C4745" s="209"/>
      <c r="D4745" s="210"/>
      <c r="E4745" s="209"/>
      <c r="F4745" s="211"/>
      <c r="G4745" s="218">
        <f t="shared" si="73"/>
        <v>0</v>
      </c>
      <c r="H4745" s="282"/>
    </row>
    <row r="4746" spans="1:8" ht="21.6" customHeight="1" thickBot="1">
      <c r="A4746" s="286"/>
      <c r="B4746" s="280"/>
      <c r="C4746" s="209"/>
      <c r="D4746" s="210"/>
      <c r="E4746" s="209"/>
      <c r="F4746" s="211"/>
      <c r="G4746" s="218">
        <f t="shared" si="73"/>
        <v>0</v>
      </c>
      <c r="H4746" s="282"/>
    </row>
    <row r="4747" spans="1:8" ht="21.6" customHeight="1" thickBot="1">
      <c r="A4747" s="286"/>
      <c r="B4747" s="280"/>
      <c r="C4747" s="209"/>
      <c r="D4747" s="210"/>
      <c r="E4747" s="209"/>
      <c r="F4747" s="211"/>
      <c r="G4747" s="218">
        <f t="shared" si="73"/>
        <v>0</v>
      </c>
      <c r="H4747" s="282"/>
    </row>
    <row r="4748" spans="1:8" ht="21.6" customHeight="1" thickBot="1">
      <c r="A4748" s="286"/>
      <c r="B4748" s="280"/>
      <c r="C4748" s="209"/>
      <c r="D4748" s="210"/>
      <c r="E4748" s="209"/>
      <c r="F4748" s="211"/>
      <c r="G4748" s="218">
        <f t="shared" si="73"/>
        <v>0</v>
      </c>
      <c r="H4748" s="282"/>
    </row>
    <row r="4749" spans="1:8" ht="21.6" customHeight="1" thickBot="1">
      <c r="A4749" s="286"/>
      <c r="B4749" s="280"/>
      <c r="C4749" s="209"/>
      <c r="D4749" s="210"/>
      <c r="E4749" s="209"/>
      <c r="F4749" s="211"/>
      <c r="G4749" s="218">
        <f t="shared" ref="G4749:G4812" si="74">IF($E4749=$K$13,0.1466*(($F4749*7/22)^0.7187),IF($E4749=$K$14,0.49522*((($F4749*7/22)^2)^0.8726),IF($E4749=$K$15,0.17446*((($F4749*7/22)^2)^1.0437),IF($E4749=$K$16,0.2425*((($F4749*7/22)^2)^1.0751)))))*1.27*0.47*(44/12)</f>
        <v>0</v>
      </c>
      <c r="H4749" s="282"/>
    </row>
    <row r="4750" spans="1:8" ht="21.6" customHeight="1" thickBot="1">
      <c r="A4750" s="286"/>
      <c r="B4750" s="280"/>
      <c r="C4750" s="209"/>
      <c r="D4750" s="210"/>
      <c r="E4750" s="209"/>
      <c r="F4750" s="211"/>
      <c r="G4750" s="218">
        <f t="shared" si="74"/>
        <v>0</v>
      </c>
      <c r="H4750" s="282"/>
    </row>
    <row r="4751" spans="1:8" ht="21.6" customHeight="1" thickBot="1">
      <c r="A4751" s="286"/>
      <c r="B4751" s="280"/>
      <c r="C4751" s="209"/>
      <c r="D4751" s="210"/>
      <c r="E4751" s="209"/>
      <c r="F4751" s="211"/>
      <c r="G4751" s="218">
        <f t="shared" si="74"/>
        <v>0</v>
      </c>
      <c r="H4751" s="282"/>
    </row>
    <row r="4752" spans="1:8" ht="21.6" customHeight="1" thickBot="1">
      <c r="A4752" s="286"/>
      <c r="B4752" s="280"/>
      <c r="C4752" s="220"/>
      <c r="D4752" s="221"/>
      <c r="E4752" s="220"/>
      <c r="F4752" s="222"/>
      <c r="G4752" s="224">
        <f t="shared" si="74"/>
        <v>0</v>
      </c>
      <c r="H4752" s="282"/>
    </row>
    <row r="4753" spans="1:8" ht="22.2" customHeight="1" thickTop="1" thickBot="1">
      <c r="A4753" s="312">
        <v>238</v>
      </c>
      <c r="B4753" s="309"/>
      <c r="C4753" s="225">
        <v>1</v>
      </c>
      <c r="D4753" s="226"/>
      <c r="E4753" s="225"/>
      <c r="F4753" s="227"/>
      <c r="G4753" s="228">
        <f t="shared" si="74"/>
        <v>0</v>
      </c>
      <c r="H4753" s="311">
        <f>IFERROR((SUM(G4753:G4772)*(B4753/COUNTA(F4753:F4772))),0)</f>
        <v>0</v>
      </c>
    </row>
    <row r="4754" spans="1:8" ht="21.6" customHeight="1" thickBot="1">
      <c r="A4754" s="313"/>
      <c r="B4754" s="280"/>
      <c r="C4754" s="209">
        <v>2</v>
      </c>
      <c r="D4754" s="210"/>
      <c r="E4754" s="209"/>
      <c r="F4754" s="211"/>
      <c r="G4754" s="229">
        <f t="shared" si="74"/>
        <v>0</v>
      </c>
      <c r="H4754" s="311"/>
    </row>
    <row r="4755" spans="1:8" ht="21.6" customHeight="1" thickBot="1">
      <c r="A4755" s="313"/>
      <c r="B4755" s="280"/>
      <c r="C4755" s="209"/>
      <c r="D4755" s="210"/>
      <c r="E4755" s="209"/>
      <c r="F4755" s="211"/>
      <c r="G4755" s="229">
        <f t="shared" si="74"/>
        <v>0</v>
      </c>
      <c r="H4755" s="311"/>
    </row>
    <row r="4756" spans="1:8" ht="21.6" customHeight="1" thickBot="1">
      <c r="A4756" s="313"/>
      <c r="B4756" s="280"/>
      <c r="C4756" s="209"/>
      <c r="D4756" s="210"/>
      <c r="E4756" s="209"/>
      <c r="F4756" s="211"/>
      <c r="G4756" s="229">
        <f t="shared" si="74"/>
        <v>0</v>
      </c>
      <c r="H4756" s="311"/>
    </row>
    <row r="4757" spans="1:8" ht="21.6" customHeight="1" thickBot="1">
      <c r="A4757" s="313"/>
      <c r="B4757" s="280"/>
      <c r="C4757" s="209"/>
      <c r="D4757" s="210"/>
      <c r="E4757" s="209"/>
      <c r="F4757" s="211"/>
      <c r="G4757" s="229">
        <f t="shared" si="74"/>
        <v>0</v>
      </c>
      <c r="H4757" s="311"/>
    </row>
    <row r="4758" spans="1:8" ht="21.6" customHeight="1" thickBot="1">
      <c r="A4758" s="313"/>
      <c r="B4758" s="280"/>
      <c r="C4758" s="209"/>
      <c r="D4758" s="210"/>
      <c r="E4758" s="209"/>
      <c r="F4758" s="211"/>
      <c r="G4758" s="229">
        <f t="shared" si="74"/>
        <v>0</v>
      </c>
      <c r="H4758" s="311"/>
    </row>
    <row r="4759" spans="1:8" ht="21.6" customHeight="1" thickBot="1">
      <c r="A4759" s="313"/>
      <c r="B4759" s="280"/>
      <c r="C4759" s="209"/>
      <c r="D4759" s="210"/>
      <c r="E4759" s="209"/>
      <c r="F4759" s="211"/>
      <c r="G4759" s="229">
        <f t="shared" si="74"/>
        <v>0</v>
      </c>
      <c r="H4759" s="311"/>
    </row>
    <row r="4760" spans="1:8" ht="21.6" customHeight="1" thickBot="1">
      <c r="A4760" s="313"/>
      <c r="B4760" s="280"/>
      <c r="C4760" s="209"/>
      <c r="D4760" s="210"/>
      <c r="E4760" s="209"/>
      <c r="F4760" s="211"/>
      <c r="G4760" s="229">
        <f t="shared" si="74"/>
        <v>0</v>
      </c>
      <c r="H4760" s="311"/>
    </row>
    <row r="4761" spans="1:8" ht="21.6" customHeight="1" thickBot="1">
      <c r="A4761" s="313"/>
      <c r="B4761" s="280"/>
      <c r="C4761" s="209"/>
      <c r="D4761" s="210"/>
      <c r="E4761" s="209"/>
      <c r="F4761" s="211"/>
      <c r="G4761" s="229">
        <f t="shared" si="74"/>
        <v>0</v>
      </c>
      <c r="H4761" s="311"/>
    </row>
    <row r="4762" spans="1:8" ht="21.6" customHeight="1" thickBot="1">
      <c r="A4762" s="313"/>
      <c r="B4762" s="280"/>
      <c r="C4762" s="209"/>
      <c r="D4762" s="210"/>
      <c r="E4762" s="209"/>
      <c r="F4762" s="211"/>
      <c r="G4762" s="229">
        <f t="shared" si="74"/>
        <v>0</v>
      </c>
      <c r="H4762" s="311"/>
    </row>
    <row r="4763" spans="1:8" ht="21.6" customHeight="1" thickBot="1">
      <c r="A4763" s="313"/>
      <c r="B4763" s="280"/>
      <c r="C4763" s="209"/>
      <c r="D4763" s="210"/>
      <c r="E4763" s="209"/>
      <c r="F4763" s="211"/>
      <c r="G4763" s="229">
        <f t="shared" si="74"/>
        <v>0</v>
      </c>
      <c r="H4763" s="311"/>
    </row>
    <row r="4764" spans="1:8" ht="21.6" customHeight="1" thickBot="1">
      <c r="A4764" s="313"/>
      <c r="B4764" s="280"/>
      <c r="C4764" s="209"/>
      <c r="D4764" s="210"/>
      <c r="E4764" s="209"/>
      <c r="F4764" s="211"/>
      <c r="G4764" s="229">
        <f t="shared" si="74"/>
        <v>0</v>
      </c>
      <c r="H4764" s="311"/>
    </row>
    <row r="4765" spans="1:8" ht="21.6" customHeight="1" thickBot="1">
      <c r="A4765" s="313"/>
      <c r="B4765" s="280"/>
      <c r="C4765" s="209"/>
      <c r="D4765" s="210"/>
      <c r="E4765" s="209"/>
      <c r="F4765" s="211"/>
      <c r="G4765" s="229">
        <f t="shared" si="74"/>
        <v>0</v>
      </c>
      <c r="H4765" s="311"/>
    </row>
    <row r="4766" spans="1:8" ht="21.6" customHeight="1" thickBot="1">
      <c r="A4766" s="313"/>
      <c r="B4766" s="280"/>
      <c r="C4766" s="209"/>
      <c r="D4766" s="210"/>
      <c r="E4766" s="209"/>
      <c r="F4766" s="211"/>
      <c r="G4766" s="229">
        <f t="shared" si="74"/>
        <v>0</v>
      </c>
      <c r="H4766" s="311"/>
    </row>
    <row r="4767" spans="1:8" ht="21.6" customHeight="1" thickBot="1">
      <c r="A4767" s="313"/>
      <c r="B4767" s="280"/>
      <c r="C4767" s="209"/>
      <c r="D4767" s="210"/>
      <c r="E4767" s="209"/>
      <c r="F4767" s="211"/>
      <c r="G4767" s="229">
        <f t="shared" si="74"/>
        <v>0</v>
      </c>
      <c r="H4767" s="311"/>
    </row>
    <row r="4768" spans="1:8" ht="21.6" customHeight="1" thickBot="1">
      <c r="A4768" s="313"/>
      <c r="B4768" s="280"/>
      <c r="C4768" s="209"/>
      <c r="D4768" s="210"/>
      <c r="E4768" s="209"/>
      <c r="F4768" s="211"/>
      <c r="G4768" s="229">
        <f t="shared" si="74"/>
        <v>0</v>
      </c>
      <c r="H4768" s="311"/>
    </row>
    <row r="4769" spans="1:8" ht="21.6" customHeight="1" thickBot="1">
      <c r="A4769" s="313"/>
      <c r="B4769" s="280"/>
      <c r="C4769" s="209"/>
      <c r="D4769" s="210"/>
      <c r="E4769" s="209"/>
      <c r="F4769" s="211"/>
      <c r="G4769" s="229">
        <f t="shared" si="74"/>
        <v>0</v>
      </c>
      <c r="H4769" s="311"/>
    </row>
    <row r="4770" spans="1:8" ht="21.6" customHeight="1" thickBot="1">
      <c r="A4770" s="313"/>
      <c r="B4770" s="280"/>
      <c r="C4770" s="209"/>
      <c r="D4770" s="210"/>
      <c r="E4770" s="209"/>
      <c r="F4770" s="211"/>
      <c r="G4770" s="229">
        <f t="shared" si="74"/>
        <v>0</v>
      </c>
      <c r="H4770" s="311"/>
    </row>
    <row r="4771" spans="1:8" ht="21.6" customHeight="1" thickBot="1">
      <c r="A4771" s="313"/>
      <c r="B4771" s="280"/>
      <c r="C4771" s="209"/>
      <c r="D4771" s="210"/>
      <c r="E4771" s="209"/>
      <c r="F4771" s="211"/>
      <c r="G4771" s="229">
        <f t="shared" si="74"/>
        <v>0</v>
      </c>
      <c r="H4771" s="311"/>
    </row>
    <row r="4772" spans="1:8" ht="21.6" customHeight="1" thickBot="1">
      <c r="A4772" s="314"/>
      <c r="B4772" s="310"/>
      <c r="C4772" s="230"/>
      <c r="D4772" s="231"/>
      <c r="E4772" s="230"/>
      <c r="F4772" s="232"/>
      <c r="G4772" s="233">
        <f t="shared" si="74"/>
        <v>0</v>
      </c>
      <c r="H4772" s="311"/>
    </row>
    <row r="4773" spans="1:8" ht="22.2" customHeight="1" thickTop="1" thickBot="1">
      <c r="A4773" s="283">
        <v>239</v>
      </c>
      <c r="B4773" s="280"/>
      <c r="C4773" s="223">
        <v>1</v>
      </c>
      <c r="D4773" s="234"/>
      <c r="E4773" s="223"/>
      <c r="F4773" s="235"/>
      <c r="G4773" s="236">
        <f t="shared" si="74"/>
        <v>0</v>
      </c>
      <c r="H4773" s="282">
        <f>IFERROR((SUM(G4773:G4792)*(B4773/COUNTA(F4773:F4792))),0)</f>
        <v>0</v>
      </c>
    </row>
    <row r="4774" spans="1:8" ht="21.6" customHeight="1" thickBot="1">
      <c r="A4774" s="283"/>
      <c r="B4774" s="280"/>
      <c r="C4774" s="209">
        <v>2</v>
      </c>
      <c r="D4774" s="210"/>
      <c r="E4774" s="209"/>
      <c r="F4774" s="211"/>
      <c r="G4774" s="218">
        <f t="shared" si="74"/>
        <v>0</v>
      </c>
      <c r="H4774" s="282"/>
    </row>
    <row r="4775" spans="1:8" ht="21.6" customHeight="1" thickBot="1">
      <c r="A4775" s="283"/>
      <c r="B4775" s="280"/>
      <c r="C4775" s="209"/>
      <c r="D4775" s="210"/>
      <c r="E4775" s="209"/>
      <c r="F4775" s="211"/>
      <c r="G4775" s="218">
        <f t="shared" si="74"/>
        <v>0</v>
      </c>
      <c r="H4775" s="282"/>
    </row>
    <row r="4776" spans="1:8" ht="21.6" customHeight="1" thickBot="1">
      <c r="A4776" s="283"/>
      <c r="B4776" s="280"/>
      <c r="C4776" s="209"/>
      <c r="D4776" s="210"/>
      <c r="E4776" s="209"/>
      <c r="F4776" s="211"/>
      <c r="G4776" s="218">
        <f t="shared" si="74"/>
        <v>0</v>
      </c>
      <c r="H4776" s="282"/>
    </row>
    <row r="4777" spans="1:8" ht="21.6" customHeight="1" thickBot="1">
      <c r="A4777" s="283"/>
      <c r="B4777" s="280"/>
      <c r="C4777" s="209"/>
      <c r="D4777" s="210"/>
      <c r="E4777" s="209"/>
      <c r="F4777" s="211"/>
      <c r="G4777" s="218">
        <f t="shared" si="74"/>
        <v>0</v>
      </c>
      <c r="H4777" s="282"/>
    </row>
    <row r="4778" spans="1:8" ht="21.6" customHeight="1" thickBot="1">
      <c r="A4778" s="283"/>
      <c r="B4778" s="280"/>
      <c r="C4778" s="209"/>
      <c r="D4778" s="210"/>
      <c r="E4778" s="209"/>
      <c r="F4778" s="211"/>
      <c r="G4778" s="218">
        <f t="shared" si="74"/>
        <v>0</v>
      </c>
      <c r="H4778" s="282"/>
    </row>
    <row r="4779" spans="1:8" ht="21.6" customHeight="1" thickBot="1">
      <c r="A4779" s="283"/>
      <c r="B4779" s="280"/>
      <c r="C4779" s="209"/>
      <c r="D4779" s="210"/>
      <c r="E4779" s="209"/>
      <c r="F4779" s="211"/>
      <c r="G4779" s="218">
        <f t="shared" si="74"/>
        <v>0</v>
      </c>
      <c r="H4779" s="282"/>
    </row>
    <row r="4780" spans="1:8" ht="21.6" customHeight="1" thickBot="1">
      <c r="A4780" s="283"/>
      <c r="B4780" s="280"/>
      <c r="C4780" s="209"/>
      <c r="D4780" s="210"/>
      <c r="E4780" s="209"/>
      <c r="F4780" s="211"/>
      <c r="G4780" s="218">
        <f t="shared" si="74"/>
        <v>0</v>
      </c>
      <c r="H4780" s="282"/>
    </row>
    <row r="4781" spans="1:8" ht="21.6" customHeight="1" thickBot="1">
      <c r="A4781" s="283"/>
      <c r="B4781" s="280"/>
      <c r="C4781" s="209"/>
      <c r="D4781" s="210"/>
      <c r="E4781" s="209"/>
      <c r="F4781" s="211"/>
      <c r="G4781" s="218">
        <f t="shared" si="74"/>
        <v>0</v>
      </c>
      <c r="H4781" s="282"/>
    </row>
    <row r="4782" spans="1:8" ht="21.6" customHeight="1" thickBot="1">
      <c r="A4782" s="283"/>
      <c r="B4782" s="280"/>
      <c r="C4782" s="209"/>
      <c r="D4782" s="210"/>
      <c r="E4782" s="209"/>
      <c r="F4782" s="211"/>
      <c r="G4782" s="218">
        <f t="shared" si="74"/>
        <v>0</v>
      </c>
      <c r="H4782" s="282"/>
    </row>
    <row r="4783" spans="1:8" ht="21.6" customHeight="1" thickBot="1">
      <c r="A4783" s="283"/>
      <c r="B4783" s="280"/>
      <c r="C4783" s="209"/>
      <c r="D4783" s="210"/>
      <c r="E4783" s="209"/>
      <c r="F4783" s="211"/>
      <c r="G4783" s="218">
        <f t="shared" si="74"/>
        <v>0</v>
      </c>
      <c r="H4783" s="282"/>
    </row>
    <row r="4784" spans="1:8" ht="21.6" customHeight="1" thickBot="1">
      <c r="A4784" s="283"/>
      <c r="B4784" s="280"/>
      <c r="C4784" s="209"/>
      <c r="D4784" s="210"/>
      <c r="E4784" s="209"/>
      <c r="F4784" s="211"/>
      <c r="G4784" s="218">
        <f t="shared" si="74"/>
        <v>0</v>
      </c>
      <c r="H4784" s="282"/>
    </row>
    <row r="4785" spans="1:8" ht="21.6" customHeight="1" thickBot="1">
      <c r="A4785" s="283"/>
      <c r="B4785" s="280"/>
      <c r="C4785" s="209"/>
      <c r="D4785" s="210"/>
      <c r="E4785" s="209"/>
      <c r="F4785" s="211"/>
      <c r="G4785" s="218">
        <f t="shared" si="74"/>
        <v>0</v>
      </c>
      <c r="H4785" s="282"/>
    </row>
    <row r="4786" spans="1:8" ht="21.6" customHeight="1" thickBot="1">
      <c r="A4786" s="283"/>
      <c r="B4786" s="280"/>
      <c r="C4786" s="209"/>
      <c r="D4786" s="210"/>
      <c r="E4786" s="209"/>
      <c r="F4786" s="211"/>
      <c r="G4786" s="218">
        <f t="shared" si="74"/>
        <v>0</v>
      </c>
      <c r="H4786" s="282"/>
    </row>
    <row r="4787" spans="1:8" ht="21.6" customHeight="1" thickBot="1">
      <c r="A4787" s="283"/>
      <c r="B4787" s="280"/>
      <c r="C4787" s="209"/>
      <c r="D4787" s="210"/>
      <c r="E4787" s="209"/>
      <c r="F4787" s="211"/>
      <c r="G4787" s="218">
        <f t="shared" si="74"/>
        <v>0</v>
      </c>
      <c r="H4787" s="282"/>
    </row>
    <row r="4788" spans="1:8" ht="21.6" customHeight="1" thickBot="1">
      <c r="A4788" s="283"/>
      <c r="B4788" s="280"/>
      <c r="C4788" s="209"/>
      <c r="D4788" s="210"/>
      <c r="E4788" s="209"/>
      <c r="F4788" s="211"/>
      <c r="G4788" s="218">
        <f t="shared" si="74"/>
        <v>0</v>
      </c>
      <c r="H4788" s="282"/>
    </row>
    <row r="4789" spans="1:8" ht="21.6" customHeight="1" thickBot="1">
      <c r="A4789" s="283"/>
      <c r="B4789" s="280"/>
      <c r="C4789" s="209"/>
      <c r="D4789" s="210"/>
      <c r="E4789" s="209"/>
      <c r="F4789" s="211"/>
      <c r="G4789" s="218">
        <f t="shared" si="74"/>
        <v>0</v>
      </c>
      <c r="H4789" s="282"/>
    </row>
    <row r="4790" spans="1:8" ht="21.6" customHeight="1" thickBot="1">
      <c r="A4790" s="283"/>
      <c r="B4790" s="280"/>
      <c r="C4790" s="209"/>
      <c r="D4790" s="210"/>
      <c r="E4790" s="209"/>
      <c r="F4790" s="211"/>
      <c r="G4790" s="218">
        <f t="shared" si="74"/>
        <v>0</v>
      </c>
      <c r="H4790" s="282"/>
    </row>
    <row r="4791" spans="1:8" ht="21.6" customHeight="1" thickBot="1">
      <c r="A4791" s="283"/>
      <c r="B4791" s="280"/>
      <c r="C4791" s="209"/>
      <c r="D4791" s="210"/>
      <c r="E4791" s="209"/>
      <c r="F4791" s="211"/>
      <c r="G4791" s="218">
        <f t="shared" si="74"/>
        <v>0</v>
      </c>
      <c r="H4791" s="282"/>
    </row>
    <row r="4792" spans="1:8" ht="21.6" customHeight="1" thickBot="1">
      <c r="A4792" s="283"/>
      <c r="B4792" s="280"/>
      <c r="C4792" s="220"/>
      <c r="D4792" s="221"/>
      <c r="E4792" s="220"/>
      <c r="F4792" s="222"/>
      <c r="G4792" s="224">
        <f t="shared" si="74"/>
        <v>0</v>
      </c>
      <c r="H4792" s="282"/>
    </row>
    <row r="4793" spans="1:8" ht="22.2" customHeight="1" thickTop="1" thickBot="1">
      <c r="A4793" s="312">
        <v>240</v>
      </c>
      <c r="B4793" s="309"/>
      <c r="C4793" s="225">
        <v>1</v>
      </c>
      <c r="D4793" s="226"/>
      <c r="E4793" s="225"/>
      <c r="F4793" s="227"/>
      <c r="G4793" s="228">
        <f t="shared" si="74"/>
        <v>0</v>
      </c>
      <c r="H4793" s="311">
        <f>IFERROR((SUM(G4793:G4812)*(B4793/COUNTA(F4793:F4812))),0)</f>
        <v>0</v>
      </c>
    </row>
    <row r="4794" spans="1:8" ht="21.6" customHeight="1" thickBot="1">
      <c r="A4794" s="313"/>
      <c r="B4794" s="280"/>
      <c r="C4794" s="209">
        <v>2</v>
      </c>
      <c r="D4794" s="210"/>
      <c r="E4794" s="209"/>
      <c r="F4794" s="211"/>
      <c r="G4794" s="229">
        <f t="shared" si="74"/>
        <v>0</v>
      </c>
      <c r="H4794" s="311"/>
    </row>
    <row r="4795" spans="1:8" ht="21.6" customHeight="1" thickBot="1">
      <c r="A4795" s="313"/>
      <c r="B4795" s="280"/>
      <c r="C4795" s="209"/>
      <c r="D4795" s="210"/>
      <c r="E4795" s="209"/>
      <c r="F4795" s="211"/>
      <c r="G4795" s="229">
        <f t="shared" si="74"/>
        <v>0</v>
      </c>
      <c r="H4795" s="311"/>
    </row>
    <row r="4796" spans="1:8" ht="21.6" customHeight="1" thickBot="1">
      <c r="A4796" s="313"/>
      <c r="B4796" s="280"/>
      <c r="C4796" s="209"/>
      <c r="D4796" s="210"/>
      <c r="E4796" s="209"/>
      <c r="F4796" s="211"/>
      <c r="G4796" s="229">
        <f t="shared" si="74"/>
        <v>0</v>
      </c>
      <c r="H4796" s="311"/>
    </row>
    <row r="4797" spans="1:8" ht="21.6" customHeight="1" thickBot="1">
      <c r="A4797" s="313"/>
      <c r="B4797" s="280"/>
      <c r="C4797" s="209"/>
      <c r="D4797" s="210"/>
      <c r="E4797" s="209"/>
      <c r="F4797" s="211"/>
      <c r="G4797" s="229">
        <f t="shared" si="74"/>
        <v>0</v>
      </c>
      <c r="H4797" s="311"/>
    </row>
    <row r="4798" spans="1:8" ht="21.6" customHeight="1" thickBot="1">
      <c r="A4798" s="313"/>
      <c r="B4798" s="280"/>
      <c r="C4798" s="209"/>
      <c r="D4798" s="210"/>
      <c r="E4798" s="209"/>
      <c r="F4798" s="211"/>
      <c r="G4798" s="229">
        <f t="shared" si="74"/>
        <v>0</v>
      </c>
      <c r="H4798" s="311"/>
    </row>
    <row r="4799" spans="1:8" ht="21.6" customHeight="1" thickBot="1">
      <c r="A4799" s="313"/>
      <c r="B4799" s="280"/>
      <c r="C4799" s="209"/>
      <c r="D4799" s="210"/>
      <c r="E4799" s="209"/>
      <c r="F4799" s="211"/>
      <c r="G4799" s="229">
        <f t="shared" si="74"/>
        <v>0</v>
      </c>
      <c r="H4799" s="311"/>
    </row>
    <row r="4800" spans="1:8" ht="21.6" customHeight="1" thickBot="1">
      <c r="A4800" s="313"/>
      <c r="B4800" s="280"/>
      <c r="C4800" s="209"/>
      <c r="D4800" s="210"/>
      <c r="E4800" s="209"/>
      <c r="F4800" s="211"/>
      <c r="G4800" s="229">
        <f t="shared" si="74"/>
        <v>0</v>
      </c>
      <c r="H4800" s="311"/>
    </row>
    <row r="4801" spans="1:8" ht="21.6" customHeight="1" thickBot="1">
      <c r="A4801" s="313"/>
      <c r="B4801" s="280"/>
      <c r="C4801" s="209"/>
      <c r="D4801" s="210"/>
      <c r="E4801" s="209"/>
      <c r="F4801" s="211"/>
      <c r="G4801" s="229">
        <f t="shared" si="74"/>
        <v>0</v>
      </c>
      <c r="H4801" s="311"/>
    </row>
    <row r="4802" spans="1:8" ht="21.6" customHeight="1" thickBot="1">
      <c r="A4802" s="313"/>
      <c r="B4802" s="280"/>
      <c r="C4802" s="209"/>
      <c r="D4802" s="210"/>
      <c r="E4802" s="209"/>
      <c r="F4802" s="211"/>
      <c r="G4802" s="229">
        <f t="shared" si="74"/>
        <v>0</v>
      </c>
      <c r="H4802" s="311"/>
    </row>
    <row r="4803" spans="1:8" ht="21.6" customHeight="1" thickBot="1">
      <c r="A4803" s="313"/>
      <c r="B4803" s="280"/>
      <c r="C4803" s="209"/>
      <c r="D4803" s="210"/>
      <c r="E4803" s="209"/>
      <c r="F4803" s="211"/>
      <c r="G4803" s="229">
        <f t="shared" si="74"/>
        <v>0</v>
      </c>
      <c r="H4803" s="311"/>
    </row>
    <row r="4804" spans="1:8" ht="21.6" customHeight="1" thickBot="1">
      <c r="A4804" s="313"/>
      <c r="B4804" s="280"/>
      <c r="C4804" s="209"/>
      <c r="D4804" s="210"/>
      <c r="E4804" s="209"/>
      <c r="F4804" s="211"/>
      <c r="G4804" s="229">
        <f t="shared" si="74"/>
        <v>0</v>
      </c>
      <c r="H4804" s="311"/>
    </row>
    <row r="4805" spans="1:8" ht="21.6" customHeight="1" thickBot="1">
      <c r="A4805" s="313"/>
      <c r="B4805" s="280"/>
      <c r="C4805" s="209"/>
      <c r="D4805" s="210"/>
      <c r="E4805" s="209"/>
      <c r="F4805" s="211"/>
      <c r="G4805" s="229">
        <f t="shared" si="74"/>
        <v>0</v>
      </c>
      <c r="H4805" s="311"/>
    </row>
    <row r="4806" spans="1:8" ht="21.6" customHeight="1" thickBot="1">
      <c r="A4806" s="313"/>
      <c r="B4806" s="280"/>
      <c r="C4806" s="209"/>
      <c r="D4806" s="210"/>
      <c r="E4806" s="209"/>
      <c r="F4806" s="211"/>
      <c r="G4806" s="229">
        <f t="shared" si="74"/>
        <v>0</v>
      </c>
      <c r="H4806" s="311"/>
    </row>
    <row r="4807" spans="1:8" ht="21.6" customHeight="1" thickBot="1">
      <c r="A4807" s="313"/>
      <c r="B4807" s="280"/>
      <c r="C4807" s="209"/>
      <c r="D4807" s="210"/>
      <c r="E4807" s="209"/>
      <c r="F4807" s="211"/>
      <c r="G4807" s="229">
        <f t="shared" si="74"/>
        <v>0</v>
      </c>
      <c r="H4807" s="311"/>
    </row>
    <row r="4808" spans="1:8" ht="21.6" customHeight="1" thickBot="1">
      <c r="A4808" s="313"/>
      <c r="B4808" s="280"/>
      <c r="C4808" s="209"/>
      <c r="D4808" s="210"/>
      <c r="E4808" s="209"/>
      <c r="F4808" s="211"/>
      <c r="G4808" s="229">
        <f t="shared" si="74"/>
        <v>0</v>
      </c>
      <c r="H4808" s="311"/>
    </row>
    <row r="4809" spans="1:8" ht="21.6" customHeight="1" thickBot="1">
      <c r="A4809" s="313"/>
      <c r="B4809" s="280"/>
      <c r="C4809" s="209"/>
      <c r="D4809" s="210"/>
      <c r="E4809" s="209"/>
      <c r="F4809" s="211"/>
      <c r="G4809" s="229">
        <f t="shared" si="74"/>
        <v>0</v>
      </c>
      <c r="H4809" s="311"/>
    </row>
    <row r="4810" spans="1:8" ht="21.6" customHeight="1" thickBot="1">
      <c r="A4810" s="313"/>
      <c r="B4810" s="280"/>
      <c r="C4810" s="209"/>
      <c r="D4810" s="210"/>
      <c r="E4810" s="209"/>
      <c r="F4810" s="211"/>
      <c r="G4810" s="229">
        <f t="shared" si="74"/>
        <v>0</v>
      </c>
      <c r="H4810" s="311"/>
    </row>
    <row r="4811" spans="1:8" ht="21.6" customHeight="1" thickBot="1">
      <c r="A4811" s="313"/>
      <c r="B4811" s="280"/>
      <c r="C4811" s="209"/>
      <c r="D4811" s="210"/>
      <c r="E4811" s="209"/>
      <c r="F4811" s="211"/>
      <c r="G4811" s="229">
        <f t="shared" si="74"/>
        <v>0</v>
      </c>
      <c r="H4811" s="311"/>
    </row>
    <row r="4812" spans="1:8" ht="21.6" customHeight="1" thickBot="1">
      <c r="A4812" s="314"/>
      <c r="B4812" s="310"/>
      <c r="C4812" s="230"/>
      <c r="D4812" s="231"/>
      <c r="E4812" s="230"/>
      <c r="F4812" s="232"/>
      <c r="G4812" s="233">
        <f t="shared" si="74"/>
        <v>0</v>
      </c>
      <c r="H4812" s="311"/>
    </row>
    <row r="4813" spans="1:8" ht="22.2" customHeight="1" thickTop="1" thickBot="1">
      <c r="A4813" s="286">
        <v>241</v>
      </c>
      <c r="B4813" s="280"/>
      <c r="C4813" s="223">
        <v>1</v>
      </c>
      <c r="D4813" s="234"/>
      <c r="E4813" s="223"/>
      <c r="F4813" s="235"/>
      <c r="G4813" s="236">
        <f t="shared" ref="G4813:G4876" si="75">IF($E4813=$K$13,0.1466*(($F4813*7/22)^0.7187),IF($E4813=$K$14,0.49522*((($F4813*7/22)^2)^0.8726),IF($E4813=$K$15,0.17446*((($F4813*7/22)^2)^1.0437),IF($E4813=$K$16,0.2425*((($F4813*7/22)^2)^1.0751)))))*1.27*0.47*(44/12)</f>
        <v>0</v>
      </c>
      <c r="H4813" s="282">
        <f>IFERROR((SUM(G4813:G4832)*(B4813/COUNTA(F4813:F4832))),0)</f>
        <v>0</v>
      </c>
    </row>
    <row r="4814" spans="1:8" ht="21.6" customHeight="1" thickBot="1">
      <c r="A4814" s="286"/>
      <c r="B4814" s="280"/>
      <c r="C4814" s="209">
        <v>2</v>
      </c>
      <c r="D4814" s="210"/>
      <c r="E4814" s="209"/>
      <c r="F4814" s="211"/>
      <c r="G4814" s="218">
        <f t="shared" si="75"/>
        <v>0</v>
      </c>
      <c r="H4814" s="282"/>
    </row>
    <row r="4815" spans="1:8" ht="21.6" customHeight="1" thickBot="1">
      <c r="A4815" s="286"/>
      <c r="B4815" s="280"/>
      <c r="C4815" s="209"/>
      <c r="D4815" s="210"/>
      <c r="E4815" s="209"/>
      <c r="F4815" s="211"/>
      <c r="G4815" s="218">
        <f t="shared" si="75"/>
        <v>0</v>
      </c>
      <c r="H4815" s="282"/>
    </row>
    <row r="4816" spans="1:8" ht="21.6" customHeight="1" thickBot="1">
      <c r="A4816" s="286"/>
      <c r="B4816" s="280"/>
      <c r="C4816" s="209"/>
      <c r="D4816" s="210"/>
      <c r="E4816" s="209"/>
      <c r="F4816" s="211"/>
      <c r="G4816" s="218">
        <f t="shared" si="75"/>
        <v>0</v>
      </c>
      <c r="H4816" s="282"/>
    </row>
    <row r="4817" spans="1:8" ht="21.6" customHeight="1" thickBot="1">
      <c r="A4817" s="286"/>
      <c r="B4817" s="280"/>
      <c r="C4817" s="209"/>
      <c r="D4817" s="210"/>
      <c r="E4817" s="209"/>
      <c r="F4817" s="211"/>
      <c r="G4817" s="218">
        <f t="shared" si="75"/>
        <v>0</v>
      </c>
      <c r="H4817" s="282"/>
    </row>
    <row r="4818" spans="1:8" ht="21.6" customHeight="1" thickBot="1">
      <c r="A4818" s="286"/>
      <c r="B4818" s="280"/>
      <c r="C4818" s="209"/>
      <c r="D4818" s="210"/>
      <c r="E4818" s="209"/>
      <c r="F4818" s="211"/>
      <c r="G4818" s="218">
        <f t="shared" si="75"/>
        <v>0</v>
      </c>
      <c r="H4818" s="282"/>
    </row>
    <row r="4819" spans="1:8" ht="21.6" customHeight="1" thickBot="1">
      <c r="A4819" s="286"/>
      <c r="B4819" s="280"/>
      <c r="C4819" s="209"/>
      <c r="D4819" s="210"/>
      <c r="E4819" s="209"/>
      <c r="F4819" s="211"/>
      <c r="G4819" s="218">
        <f t="shared" si="75"/>
        <v>0</v>
      </c>
      <c r="H4819" s="282"/>
    </row>
    <row r="4820" spans="1:8" ht="21.6" customHeight="1" thickBot="1">
      <c r="A4820" s="286"/>
      <c r="B4820" s="280"/>
      <c r="C4820" s="209"/>
      <c r="D4820" s="210"/>
      <c r="E4820" s="209"/>
      <c r="F4820" s="211"/>
      <c r="G4820" s="218">
        <f t="shared" si="75"/>
        <v>0</v>
      </c>
      <c r="H4820" s="282"/>
    </row>
    <row r="4821" spans="1:8" ht="21.6" customHeight="1" thickBot="1">
      <c r="A4821" s="286"/>
      <c r="B4821" s="280"/>
      <c r="C4821" s="209"/>
      <c r="D4821" s="210"/>
      <c r="E4821" s="209"/>
      <c r="F4821" s="211"/>
      <c r="G4821" s="218">
        <f t="shared" si="75"/>
        <v>0</v>
      </c>
      <c r="H4821" s="282"/>
    </row>
    <row r="4822" spans="1:8" ht="21.6" customHeight="1" thickBot="1">
      <c r="A4822" s="286"/>
      <c r="B4822" s="280"/>
      <c r="C4822" s="209"/>
      <c r="D4822" s="210"/>
      <c r="E4822" s="209"/>
      <c r="F4822" s="211"/>
      <c r="G4822" s="218">
        <f t="shared" si="75"/>
        <v>0</v>
      </c>
      <c r="H4822" s="282"/>
    </row>
    <row r="4823" spans="1:8" ht="21.6" customHeight="1" thickBot="1">
      <c r="A4823" s="286"/>
      <c r="B4823" s="280"/>
      <c r="C4823" s="209"/>
      <c r="D4823" s="210"/>
      <c r="E4823" s="209"/>
      <c r="F4823" s="211"/>
      <c r="G4823" s="218">
        <f t="shared" si="75"/>
        <v>0</v>
      </c>
      <c r="H4823" s="282"/>
    </row>
    <row r="4824" spans="1:8" ht="21.6" customHeight="1" thickBot="1">
      <c r="A4824" s="286"/>
      <c r="B4824" s="280"/>
      <c r="C4824" s="209"/>
      <c r="D4824" s="210"/>
      <c r="E4824" s="209"/>
      <c r="F4824" s="211"/>
      <c r="G4824" s="218">
        <f t="shared" si="75"/>
        <v>0</v>
      </c>
      <c r="H4824" s="282"/>
    </row>
    <row r="4825" spans="1:8" ht="21.6" customHeight="1" thickBot="1">
      <c r="A4825" s="286"/>
      <c r="B4825" s="280"/>
      <c r="C4825" s="209"/>
      <c r="D4825" s="210"/>
      <c r="E4825" s="209"/>
      <c r="F4825" s="211"/>
      <c r="G4825" s="218">
        <f t="shared" si="75"/>
        <v>0</v>
      </c>
      <c r="H4825" s="282"/>
    </row>
    <row r="4826" spans="1:8" ht="21.6" customHeight="1" thickBot="1">
      <c r="A4826" s="286"/>
      <c r="B4826" s="280"/>
      <c r="C4826" s="209"/>
      <c r="D4826" s="210"/>
      <c r="E4826" s="209"/>
      <c r="F4826" s="211"/>
      <c r="G4826" s="218">
        <f t="shared" si="75"/>
        <v>0</v>
      </c>
      <c r="H4826" s="282"/>
    </row>
    <row r="4827" spans="1:8" ht="21.6" customHeight="1" thickBot="1">
      <c r="A4827" s="286"/>
      <c r="B4827" s="280"/>
      <c r="C4827" s="209"/>
      <c r="D4827" s="210"/>
      <c r="E4827" s="209"/>
      <c r="F4827" s="211"/>
      <c r="G4827" s="218">
        <f t="shared" si="75"/>
        <v>0</v>
      </c>
      <c r="H4827" s="282"/>
    </row>
    <row r="4828" spans="1:8" ht="21.6" customHeight="1" thickBot="1">
      <c r="A4828" s="286"/>
      <c r="B4828" s="280"/>
      <c r="C4828" s="209"/>
      <c r="D4828" s="210"/>
      <c r="E4828" s="209"/>
      <c r="F4828" s="211"/>
      <c r="G4828" s="218">
        <f t="shared" si="75"/>
        <v>0</v>
      </c>
      <c r="H4828" s="282"/>
    </row>
    <row r="4829" spans="1:8" ht="21.6" customHeight="1" thickBot="1">
      <c r="A4829" s="286"/>
      <c r="B4829" s="280"/>
      <c r="C4829" s="209"/>
      <c r="D4829" s="210"/>
      <c r="E4829" s="209"/>
      <c r="F4829" s="211"/>
      <c r="G4829" s="218">
        <f t="shared" si="75"/>
        <v>0</v>
      </c>
      <c r="H4829" s="282"/>
    </row>
    <row r="4830" spans="1:8" ht="21.6" customHeight="1" thickBot="1">
      <c r="A4830" s="286"/>
      <c r="B4830" s="280"/>
      <c r="C4830" s="209"/>
      <c r="D4830" s="210"/>
      <c r="E4830" s="209"/>
      <c r="F4830" s="211"/>
      <c r="G4830" s="218">
        <f t="shared" si="75"/>
        <v>0</v>
      </c>
      <c r="H4830" s="282"/>
    </row>
    <row r="4831" spans="1:8" ht="21.6" customHeight="1" thickBot="1">
      <c r="A4831" s="286"/>
      <c r="B4831" s="280"/>
      <c r="C4831" s="209"/>
      <c r="D4831" s="210"/>
      <c r="E4831" s="209"/>
      <c r="F4831" s="211"/>
      <c r="G4831" s="218">
        <f t="shared" si="75"/>
        <v>0</v>
      </c>
      <c r="H4831" s="282"/>
    </row>
    <row r="4832" spans="1:8" ht="21.6" customHeight="1" thickBot="1">
      <c r="A4832" s="286"/>
      <c r="B4832" s="280"/>
      <c r="C4832" s="220"/>
      <c r="D4832" s="221"/>
      <c r="E4832" s="220"/>
      <c r="F4832" s="222"/>
      <c r="G4832" s="224">
        <f t="shared" si="75"/>
        <v>0</v>
      </c>
      <c r="H4832" s="282"/>
    </row>
    <row r="4833" spans="1:8" ht="22.2" customHeight="1" thickTop="1" thickBot="1">
      <c r="A4833" s="312">
        <v>242</v>
      </c>
      <c r="B4833" s="309"/>
      <c r="C4833" s="225">
        <v>1</v>
      </c>
      <c r="D4833" s="226"/>
      <c r="E4833" s="225"/>
      <c r="F4833" s="227"/>
      <c r="G4833" s="228">
        <f t="shared" si="75"/>
        <v>0</v>
      </c>
      <c r="H4833" s="311">
        <f>IFERROR((SUM(G4833:G4852)*(B4833/COUNTA(F4833:F4852))),0)</f>
        <v>0</v>
      </c>
    </row>
    <row r="4834" spans="1:8" ht="21.6" customHeight="1" thickBot="1">
      <c r="A4834" s="313"/>
      <c r="B4834" s="280"/>
      <c r="C4834" s="209">
        <v>2</v>
      </c>
      <c r="D4834" s="210"/>
      <c r="E4834" s="209"/>
      <c r="F4834" s="211"/>
      <c r="G4834" s="229">
        <f t="shared" si="75"/>
        <v>0</v>
      </c>
      <c r="H4834" s="311"/>
    </row>
    <row r="4835" spans="1:8" ht="21.6" customHeight="1" thickBot="1">
      <c r="A4835" s="313"/>
      <c r="B4835" s="280"/>
      <c r="C4835" s="209"/>
      <c r="D4835" s="210"/>
      <c r="E4835" s="209"/>
      <c r="F4835" s="211"/>
      <c r="G4835" s="229">
        <f t="shared" si="75"/>
        <v>0</v>
      </c>
      <c r="H4835" s="311"/>
    </row>
    <row r="4836" spans="1:8" ht="21.6" customHeight="1" thickBot="1">
      <c r="A4836" s="313"/>
      <c r="B4836" s="280"/>
      <c r="C4836" s="209"/>
      <c r="D4836" s="210"/>
      <c r="E4836" s="209"/>
      <c r="F4836" s="211"/>
      <c r="G4836" s="229">
        <f t="shared" si="75"/>
        <v>0</v>
      </c>
      <c r="H4836" s="311"/>
    </row>
    <row r="4837" spans="1:8" ht="21.6" customHeight="1" thickBot="1">
      <c r="A4837" s="313"/>
      <c r="B4837" s="280"/>
      <c r="C4837" s="209"/>
      <c r="D4837" s="210"/>
      <c r="E4837" s="209"/>
      <c r="F4837" s="211"/>
      <c r="G4837" s="229">
        <f t="shared" si="75"/>
        <v>0</v>
      </c>
      <c r="H4837" s="311"/>
    </row>
    <row r="4838" spans="1:8" ht="21.6" customHeight="1" thickBot="1">
      <c r="A4838" s="313"/>
      <c r="B4838" s="280"/>
      <c r="C4838" s="209"/>
      <c r="D4838" s="210"/>
      <c r="E4838" s="209"/>
      <c r="F4838" s="211"/>
      <c r="G4838" s="229">
        <f t="shared" si="75"/>
        <v>0</v>
      </c>
      <c r="H4838" s="311"/>
    </row>
    <row r="4839" spans="1:8" ht="21.6" customHeight="1" thickBot="1">
      <c r="A4839" s="313"/>
      <c r="B4839" s="280"/>
      <c r="C4839" s="209"/>
      <c r="D4839" s="210"/>
      <c r="E4839" s="209"/>
      <c r="F4839" s="211"/>
      <c r="G4839" s="229">
        <f t="shared" si="75"/>
        <v>0</v>
      </c>
      <c r="H4839" s="311"/>
    </row>
    <row r="4840" spans="1:8" ht="21.6" customHeight="1" thickBot="1">
      <c r="A4840" s="313"/>
      <c r="B4840" s="280"/>
      <c r="C4840" s="209"/>
      <c r="D4840" s="210"/>
      <c r="E4840" s="209"/>
      <c r="F4840" s="211"/>
      <c r="G4840" s="229">
        <f t="shared" si="75"/>
        <v>0</v>
      </c>
      <c r="H4840" s="311"/>
    </row>
    <row r="4841" spans="1:8" ht="21.6" customHeight="1" thickBot="1">
      <c r="A4841" s="313"/>
      <c r="B4841" s="280"/>
      <c r="C4841" s="209"/>
      <c r="D4841" s="210"/>
      <c r="E4841" s="209"/>
      <c r="F4841" s="211"/>
      <c r="G4841" s="229">
        <f t="shared" si="75"/>
        <v>0</v>
      </c>
      <c r="H4841" s="311"/>
    </row>
    <row r="4842" spans="1:8" ht="21.6" customHeight="1" thickBot="1">
      <c r="A4842" s="313"/>
      <c r="B4842" s="280"/>
      <c r="C4842" s="209"/>
      <c r="D4842" s="210"/>
      <c r="E4842" s="209"/>
      <c r="F4842" s="211"/>
      <c r="G4842" s="229">
        <f t="shared" si="75"/>
        <v>0</v>
      </c>
      <c r="H4842" s="311"/>
    </row>
    <row r="4843" spans="1:8" ht="21.6" customHeight="1" thickBot="1">
      <c r="A4843" s="313"/>
      <c r="B4843" s="280"/>
      <c r="C4843" s="209"/>
      <c r="D4843" s="210"/>
      <c r="E4843" s="209"/>
      <c r="F4843" s="211"/>
      <c r="G4843" s="229">
        <f t="shared" si="75"/>
        <v>0</v>
      </c>
      <c r="H4843" s="311"/>
    </row>
    <row r="4844" spans="1:8" ht="21.6" customHeight="1" thickBot="1">
      <c r="A4844" s="313"/>
      <c r="B4844" s="280"/>
      <c r="C4844" s="209"/>
      <c r="D4844" s="210"/>
      <c r="E4844" s="209"/>
      <c r="F4844" s="211"/>
      <c r="G4844" s="229">
        <f t="shared" si="75"/>
        <v>0</v>
      </c>
      <c r="H4844" s="311"/>
    </row>
    <row r="4845" spans="1:8" ht="21.6" customHeight="1" thickBot="1">
      <c r="A4845" s="313"/>
      <c r="B4845" s="280"/>
      <c r="C4845" s="209"/>
      <c r="D4845" s="210"/>
      <c r="E4845" s="209"/>
      <c r="F4845" s="211"/>
      <c r="G4845" s="229">
        <f t="shared" si="75"/>
        <v>0</v>
      </c>
      <c r="H4845" s="311"/>
    </row>
    <row r="4846" spans="1:8" ht="21.6" customHeight="1" thickBot="1">
      <c r="A4846" s="313"/>
      <c r="B4846" s="280"/>
      <c r="C4846" s="209"/>
      <c r="D4846" s="210"/>
      <c r="E4846" s="209"/>
      <c r="F4846" s="211"/>
      <c r="G4846" s="229">
        <f t="shared" si="75"/>
        <v>0</v>
      </c>
      <c r="H4846" s="311"/>
    </row>
    <row r="4847" spans="1:8" ht="21.6" customHeight="1" thickBot="1">
      <c r="A4847" s="313"/>
      <c r="B4847" s="280"/>
      <c r="C4847" s="209"/>
      <c r="D4847" s="210"/>
      <c r="E4847" s="209"/>
      <c r="F4847" s="211"/>
      <c r="G4847" s="229">
        <f t="shared" si="75"/>
        <v>0</v>
      </c>
      <c r="H4847" s="311"/>
    </row>
    <row r="4848" spans="1:8" ht="21.6" customHeight="1" thickBot="1">
      <c r="A4848" s="313"/>
      <c r="B4848" s="280"/>
      <c r="C4848" s="209"/>
      <c r="D4848" s="210"/>
      <c r="E4848" s="209"/>
      <c r="F4848" s="211"/>
      <c r="G4848" s="229">
        <f t="shared" si="75"/>
        <v>0</v>
      </c>
      <c r="H4848" s="311"/>
    </row>
    <row r="4849" spans="1:8" ht="21.6" customHeight="1" thickBot="1">
      <c r="A4849" s="313"/>
      <c r="B4849" s="280"/>
      <c r="C4849" s="209"/>
      <c r="D4849" s="210"/>
      <c r="E4849" s="209"/>
      <c r="F4849" s="211"/>
      <c r="G4849" s="229">
        <f t="shared" si="75"/>
        <v>0</v>
      </c>
      <c r="H4849" s="311"/>
    </row>
    <row r="4850" spans="1:8" ht="21.6" customHeight="1" thickBot="1">
      <c r="A4850" s="313"/>
      <c r="B4850" s="280"/>
      <c r="C4850" s="209"/>
      <c r="D4850" s="210"/>
      <c r="E4850" s="209"/>
      <c r="F4850" s="211"/>
      <c r="G4850" s="229">
        <f t="shared" si="75"/>
        <v>0</v>
      </c>
      <c r="H4850" s="311"/>
    </row>
    <row r="4851" spans="1:8" ht="21.6" customHeight="1" thickBot="1">
      <c r="A4851" s="313"/>
      <c r="B4851" s="280"/>
      <c r="C4851" s="209"/>
      <c r="D4851" s="210"/>
      <c r="E4851" s="209"/>
      <c r="F4851" s="211"/>
      <c r="G4851" s="229">
        <f t="shared" si="75"/>
        <v>0</v>
      </c>
      <c r="H4851" s="311"/>
    </row>
    <row r="4852" spans="1:8" ht="21.6" customHeight="1" thickBot="1">
      <c r="A4852" s="314"/>
      <c r="B4852" s="310"/>
      <c r="C4852" s="230"/>
      <c r="D4852" s="231"/>
      <c r="E4852" s="230"/>
      <c r="F4852" s="232"/>
      <c r="G4852" s="233">
        <f t="shared" si="75"/>
        <v>0</v>
      </c>
      <c r="H4852" s="311"/>
    </row>
    <row r="4853" spans="1:8" ht="22.2" customHeight="1" thickTop="1" thickBot="1">
      <c r="A4853" s="283">
        <v>243</v>
      </c>
      <c r="B4853" s="280"/>
      <c r="C4853" s="223">
        <v>1</v>
      </c>
      <c r="D4853" s="234"/>
      <c r="E4853" s="223"/>
      <c r="F4853" s="235"/>
      <c r="G4853" s="236">
        <f t="shared" si="75"/>
        <v>0</v>
      </c>
      <c r="H4853" s="282">
        <f>IFERROR((SUM(G4853:G4872)*(B4853/COUNTA(F4853:F4872))),0)</f>
        <v>0</v>
      </c>
    </row>
    <row r="4854" spans="1:8" ht="21.6" customHeight="1" thickBot="1">
      <c r="A4854" s="283"/>
      <c r="B4854" s="280"/>
      <c r="C4854" s="209">
        <v>2</v>
      </c>
      <c r="D4854" s="210"/>
      <c r="E4854" s="209"/>
      <c r="F4854" s="211"/>
      <c r="G4854" s="218">
        <f t="shared" si="75"/>
        <v>0</v>
      </c>
      <c r="H4854" s="282"/>
    </row>
    <row r="4855" spans="1:8" ht="21.6" customHeight="1" thickBot="1">
      <c r="A4855" s="283"/>
      <c r="B4855" s="280"/>
      <c r="C4855" s="209"/>
      <c r="D4855" s="210"/>
      <c r="E4855" s="209"/>
      <c r="F4855" s="211"/>
      <c r="G4855" s="218">
        <f t="shared" si="75"/>
        <v>0</v>
      </c>
      <c r="H4855" s="282"/>
    </row>
    <row r="4856" spans="1:8" ht="21.6" customHeight="1" thickBot="1">
      <c r="A4856" s="283"/>
      <c r="B4856" s="280"/>
      <c r="C4856" s="209"/>
      <c r="D4856" s="210"/>
      <c r="E4856" s="209"/>
      <c r="F4856" s="211"/>
      <c r="G4856" s="218">
        <f t="shared" si="75"/>
        <v>0</v>
      </c>
      <c r="H4856" s="282"/>
    </row>
    <row r="4857" spans="1:8" ht="21.6" customHeight="1" thickBot="1">
      <c r="A4857" s="283"/>
      <c r="B4857" s="280"/>
      <c r="C4857" s="209"/>
      <c r="D4857" s="210"/>
      <c r="E4857" s="209"/>
      <c r="F4857" s="211"/>
      <c r="G4857" s="218">
        <f t="shared" si="75"/>
        <v>0</v>
      </c>
      <c r="H4857" s="282"/>
    </row>
    <row r="4858" spans="1:8" ht="21.6" customHeight="1" thickBot="1">
      <c r="A4858" s="283"/>
      <c r="B4858" s="280"/>
      <c r="C4858" s="209"/>
      <c r="D4858" s="210"/>
      <c r="E4858" s="209"/>
      <c r="F4858" s="211"/>
      <c r="G4858" s="218">
        <f t="shared" si="75"/>
        <v>0</v>
      </c>
      <c r="H4858" s="282"/>
    </row>
    <row r="4859" spans="1:8" ht="21.6" customHeight="1" thickBot="1">
      <c r="A4859" s="283"/>
      <c r="B4859" s="280"/>
      <c r="C4859" s="209"/>
      <c r="D4859" s="210"/>
      <c r="E4859" s="209"/>
      <c r="F4859" s="211"/>
      <c r="G4859" s="218">
        <f t="shared" si="75"/>
        <v>0</v>
      </c>
      <c r="H4859" s="282"/>
    </row>
    <row r="4860" spans="1:8" ht="21.6" customHeight="1" thickBot="1">
      <c r="A4860" s="283"/>
      <c r="B4860" s="280"/>
      <c r="C4860" s="209"/>
      <c r="D4860" s="210"/>
      <c r="E4860" s="209"/>
      <c r="F4860" s="211"/>
      <c r="G4860" s="218">
        <f t="shared" si="75"/>
        <v>0</v>
      </c>
      <c r="H4860" s="282"/>
    </row>
    <row r="4861" spans="1:8" ht="21.6" customHeight="1" thickBot="1">
      <c r="A4861" s="283"/>
      <c r="B4861" s="280"/>
      <c r="C4861" s="209"/>
      <c r="D4861" s="210"/>
      <c r="E4861" s="209"/>
      <c r="F4861" s="211"/>
      <c r="G4861" s="218">
        <f t="shared" si="75"/>
        <v>0</v>
      </c>
      <c r="H4861" s="282"/>
    </row>
    <row r="4862" spans="1:8" ht="21.6" customHeight="1" thickBot="1">
      <c r="A4862" s="283"/>
      <c r="B4862" s="280"/>
      <c r="C4862" s="209"/>
      <c r="D4862" s="210"/>
      <c r="E4862" s="209"/>
      <c r="F4862" s="211"/>
      <c r="G4862" s="218">
        <f t="shared" si="75"/>
        <v>0</v>
      </c>
      <c r="H4862" s="282"/>
    </row>
    <row r="4863" spans="1:8" ht="21.6" customHeight="1" thickBot="1">
      <c r="A4863" s="283"/>
      <c r="B4863" s="280"/>
      <c r="C4863" s="209"/>
      <c r="D4863" s="210"/>
      <c r="E4863" s="209"/>
      <c r="F4863" s="211"/>
      <c r="G4863" s="218">
        <f t="shared" si="75"/>
        <v>0</v>
      </c>
      <c r="H4863" s="282"/>
    </row>
    <row r="4864" spans="1:8" ht="21.6" customHeight="1" thickBot="1">
      <c r="A4864" s="283"/>
      <c r="B4864" s="280"/>
      <c r="C4864" s="209"/>
      <c r="D4864" s="210"/>
      <c r="E4864" s="209"/>
      <c r="F4864" s="211"/>
      <c r="G4864" s="218">
        <f t="shared" si="75"/>
        <v>0</v>
      </c>
      <c r="H4864" s="282"/>
    </row>
    <row r="4865" spans="1:8" ht="21.6" customHeight="1" thickBot="1">
      <c r="A4865" s="283"/>
      <c r="B4865" s="280"/>
      <c r="C4865" s="209"/>
      <c r="D4865" s="210"/>
      <c r="E4865" s="209"/>
      <c r="F4865" s="211"/>
      <c r="G4865" s="218">
        <f t="shared" si="75"/>
        <v>0</v>
      </c>
      <c r="H4865" s="282"/>
    </row>
    <row r="4866" spans="1:8" ht="21.6" customHeight="1" thickBot="1">
      <c r="A4866" s="283"/>
      <c r="B4866" s="280"/>
      <c r="C4866" s="209"/>
      <c r="D4866" s="210"/>
      <c r="E4866" s="209"/>
      <c r="F4866" s="211"/>
      <c r="G4866" s="218">
        <f t="shared" si="75"/>
        <v>0</v>
      </c>
      <c r="H4866" s="282"/>
    </row>
    <row r="4867" spans="1:8" ht="21.6" customHeight="1" thickBot="1">
      <c r="A4867" s="283"/>
      <c r="B4867" s="280"/>
      <c r="C4867" s="209"/>
      <c r="D4867" s="210"/>
      <c r="E4867" s="209"/>
      <c r="F4867" s="211"/>
      <c r="G4867" s="218">
        <f t="shared" si="75"/>
        <v>0</v>
      </c>
      <c r="H4867" s="282"/>
    </row>
    <row r="4868" spans="1:8" ht="21.6" customHeight="1" thickBot="1">
      <c r="A4868" s="283"/>
      <c r="B4868" s="280"/>
      <c r="C4868" s="209"/>
      <c r="D4868" s="210"/>
      <c r="E4868" s="209"/>
      <c r="F4868" s="211"/>
      <c r="G4868" s="218">
        <f t="shared" si="75"/>
        <v>0</v>
      </c>
      <c r="H4868" s="282"/>
    </row>
    <row r="4869" spans="1:8" ht="21.6" customHeight="1" thickBot="1">
      <c r="A4869" s="283"/>
      <c r="B4869" s="280"/>
      <c r="C4869" s="209"/>
      <c r="D4869" s="210"/>
      <c r="E4869" s="209"/>
      <c r="F4869" s="211"/>
      <c r="G4869" s="218">
        <f t="shared" si="75"/>
        <v>0</v>
      </c>
      <c r="H4869" s="282"/>
    </row>
    <row r="4870" spans="1:8" ht="21.6" customHeight="1" thickBot="1">
      <c r="A4870" s="283"/>
      <c r="B4870" s="280"/>
      <c r="C4870" s="209"/>
      <c r="D4870" s="210"/>
      <c r="E4870" s="209"/>
      <c r="F4870" s="211"/>
      <c r="G4870" s="218">
        <f t="shared" si="75"/>
        <v>0</v>
      </c>
      <c r="H4870" s="282"/>
    </row>
    <row r="4871" spans="1:8" ht="21.6" customHeight="1" thickBot="1">
      <c r="A4871" s="283"/>
      <c r="B4871" s="280"/>
      <c r="C4871" s="209"/>
      <c r="D4871" s="210"/>
      <c r="E4871" s="209"/>
      <c r="F4871" s="211"/>
      <c r="G4871" s="218">
        <f t="shared" si="75"/>
        <v>0</v>
      </c>
      <c r="H4871" s="282"/>
    </row>
    <row r="4872" spans="1:8" ht="21.6" customHeight="1" thickBot="1">
      <c r="A4872" s="283"/>
      <c r="B4872" s="280"/>
      <c r="C4872" s="220"/>
      <c r="D4872" s="221"/>
      <c r="E4872" s="220"/>
      <c r="F4872" s="222"/>
      <c r="G4872" s="224">
        <f t="shared" si="75"/>
        <v>0</v>
      </c>
      <c r="H4872" s="282"/>
    </row>
    <row r="4873" spans="1:8" ht="22.2" customHeight="1" thickTop="1" thickBot="1">
      <c r="A4873" s="312">
        <v>244</v>
      </c>
      <c r="B4873" s="309"/>
      <c r="C4873" s="225">
        <v>1</v>
      </c>
      <c r="D4873" s="226"/>
      <c r="E4873" s="225"/>
      <c r="F4873" s="227"/>
      <c r="G4873" s="228">
        <f t="shared" si="75"/>
        <v>0</v>
      </c>
      <c r="H4873" s="311">
        <f>IFERROR((SUM(G4873:G4892)*(B4873/COUNTA(F4873:F4892))),0)</f>
        <v>0</v>
      </c>
    </row>
    <row r="4874" spans="1:8" ht="21.6" customHeight="1" thickBot="1">
      <c r="A4874" s="313"/>
      <c r="B4874" s="280"/>
      <c r="C4874" s="209">
        <v>2</v>
      </c>
      <c r="D4874" s="210"/>
      <c r="E4874" s="209"/>
      <c r="F4874" s="211"/>
      <c r="G4874" s="229">
        <f t="shared" si="75"/>
        <v>0</v>
      </c>
      <c r="H4874" s="311"/>
    </row>
    <row r="4875" spans="1:8" ht="21.6" customHeight="1" thickBot="1">
      <c r="A4875" s="313"/>
      <c r="B4875" s="280"/>
      <c r="C4875" s="209"/>
      <c r="D4875" s="210"/>
      <c r="E4875" s="209"/>
      <c r="F4875" s="211"/>
      <c r="G4875" s="229">
        <f t="shared" si="75"/>
        <v>0</v>
      </c>
      <c r="H4875" s="311"/>
    </row>
    <row r="4876" spans="1:8" ht="21.6" customHeight="1" thickBot="1">
      <c r="A4876" s="313"/>
      <c r="B4876" s="280"/>
      <c r="C4876" s="209"/>
      <c r="D4876" s="210"/>
      <c r="E4876" s="209"/>
      <c r="F4876" s="211"/>
      <c r="G4876" s="229">
        <f t="shared" si="75"/>
        <v>0</v>
      </c>
      <c r="H4876" s="311"/>
    </row>
    <row r="4877" spans="1:8" ht="21.6" customHeight="1" thickBot="1">
      <c r="A4877" s="313"/>
      <c r="B4877" s="280"/>
      <c r="C4877" s="209"/>
      <c r="D4877" s="210"/>
      <c r="E4877" s="209"/>
      <c r="F4877" s="211"/>
      <c r="G4877" s="229">
        <f t="shared" ref="G4877:G4940" si="76">IF($E4877=$K$13,0.1466*(($F4877*7/22)^0.7187),IF($E4877=$K$14,0.49522*((($F4877*7/22)^2)^0.8726),IF($E4877=$K$15,0.17446*((($F4877*7/22)^2)^1.0437),IF($E4877=$K$16,0.2425*((($F4877*7/22)^2)^1.0751)))))*1.27*0.47*(44/12)</f>
        <v>0</v>
      </c>
      <c r="H4877" s="311"/>
    </row>
    <row r="4878" spans="1:8" ht="21.6" customHeight="1" thickBot="1">
      <c r="A4878" s="313"/>
      <c r="B4878" s="280"/>
      <c r="C4878" s="209"/>
      <c r="D4878" s="210"/>
      <c r="E4878" s="209"/>
      <c r="F4878" s="211"/>
      <c r="G4878" s="229">
        <f t="shared" si="76"/>
        <v>0</v>
      </c>
      <c r="H4878" s="311"/>
    </row>
    <row r="4879" spans="1:8" ht="21.6" customHeight="1" thickBot="1">
      <c r="A4879" s="313"/>
      <c r="B4879" s="280"/>
      <c r="C4879" s="209"/>
      <c r="D4879" s="210"/>
      <c r="E4879" s="209"/>
      <c r="F4879" s="211"/>
      <c r="G4879" s="229">
        <f t="shared" si="76"/>
        <v>0</v>
      </c>
      <c r="H4879" s="311"/>
    </row>
    <row r="4880" spans="1:8" ht="21.6" customHeight="1" thickBot="1">
      <c r="A4880" s="313"/>
      <c r="B4880" s="280"/>
      <c r="C4880" s="209"/>
      <c r="D4880" s="210"/>
      <c r="E4880" s="209"/>
      <c r="F4880" s="211"/>
      <c r="G4880" s="229">
        <f t="shared" si="76"/>
        <v>0</v>
      </c>
      <c r="H4880" s="311"/>
    </row>
    <row r="4881" spans="1:8" ht="21.6" customHeight="1" thickBot="1">
      <c r="A4881" s="313"/>
      <c r="B4881" s="280"/>
      <c r="C4881" s="209"/>
      <c r="D4881" s="210"/>
      <c r="E4881" s="209"/>
      <c r="F4881" s="211"/>
      <c r="G4881" s="229">
        <f t="shared" si="76"/>
        <v>0</v>
      </c>
      <c r="H4881" s="311"/>
    </row>
    <row r="4882" spans="1:8" ht="21.6" customHeight="1" thickBot="1">
      <c r="A4882" s="313"/>
      <c r="B4882" s="280"/>
      <c r="C4882" s="209"/>
      <c r="D4882" s="210"/>
      <c r="E4882" s="209"/>
      <c r="F4882" s="211"/>
      <c r="G4882" s="229">
        <f t="shared" si="76"/>
        <v>0</v>
      </c>
      <c r="H4882" s="311"/>
    </row>
    <row r="4883" spans="1:8" ht="21.6" customHeight="1" thickBot="1">
      <c r="A4883" s="313"/>
      <c r="B4883" s="280"/>
      <c r="C4883" s="209"/>
      <c r="D4883" s="210"/>
      <c r="E4883" s="209"/>
      <c r="F4883" s="211"/>
      <c r="G4883" s="229">
        <f t="shared" si="76"/>
        <v>0</v>
      </c>
      <c r="H4883" s="311"/>
    </row>
    <row r="4884" spans="1:8" ht="21.6" customHeight="1" thickBot="1">
      <c r="A4884" s="313"/>
      <c r="B4884" s="280"/>
      <c r="C4884" s="209"/>
      <c r="D4884" s="210"/>
      <c r="E4884" s="209"/>
      <c r="F4884" s="211"/>
      <c r="G4884" s="229">
        <f t="shared" si="76"/>
        <v>0</v>
      </c>
      <c r="H4884" s="311"/>
    </row>
    <row r="4885" spans="1:8" ht="21.6" customHeight="1" thickBot="1">
      <c r="A4885" s="313"/>
      <c r="B4885" s="280"/>
      <c r="C4885" s="209"/>
      <c r="D4885" s="210"/>
      <c r="E4885" s="209"/>
      <c r="F4885" s="211"/>
      <c r="G4885" s="229">
        <f t="shared" si="76"/>
        <v>0</v>
      </c>
      <c r="H4885" s="311"/>
    </row>
    <row r="4886" spans="1:8" ht="21.6" customHeight="1" thickBot="1">
      <c r="A4886" s="313"/>
      <c r="B4886" s="280"/>
      <c r="C4886" s="209"/>
      <c r="D4886" s="210"/>
      <c r="E4886" s="209"/>
      <c r="F4886" s="211"/>
      <c r="G4886" s="229">
        <f t="shared" si="76"/>
        <v>0</v>
      </c>
      <c r="H4886" s="311"/>
    </row>
    <row r="4887" spans="1:8" ht="21.6" customHeight="1" thickBot="1">
      <c r="A4887" s="313"/>
      <c r="B4887" s="280"/>
      <c r="C4887" s="209"/>
      <c r="D4887" s="210"/>
      <c r="E4887" s="209"/>
      <c r="F4887" s="211"/>
      <c r="G4887" s="229">
        <f t="shared" si="76"/>
        <v>0</v>
      </c>
      <c r="H4887" s="311"/>
    </row>
    <row r="4888" spans="1:8" ht="21.6" customHeight="1" thickBot="1">
      <c r="A4888" s="313"/>
      <c r="B4888" s="280"/>
      <c r="C4888" s="209"/>
      <c r="D4888" s="210"/>
      <c r="E4888" s="209"/>
      <c r="F4888" s="211"/>
      <c r="G4888" s="229">
        <f t="shared" si="76"/>
        <v>0</v>
      </c>
      <c r="H4888" s="311"/>
    </row>
    <row r="4889" spans="1:8" ht="21.6" customHeight="1" thickBot="1">
      <c r="A4889" s="313"/>
      <c r="B4889" s="280"/>
      <c r="C4889" s="209"/>
      <c r="D4889" s="210"/>
      <c r="E4889" s="209"/>
      <c r="F4889" s="211"/>
      <c r="G4889" s="229">
        <f t="shared" si="76"/>
        <v>0</v>
      </c>
      <c r="H4889" s="311"/>
    </row>
    <row r="4890" spans="1:8" ht="21.6" customHeight="1" thickBot="1">
      <c r="A4890" s="313"/>
      <c r="B4890" s="280"/>
      <c r="C4890" s="209"/>
      <c r="D4890" s="210"/>
      <c r="E4890" s="209"/>
      <c r="F4890" s="211"/>
      <c r="G4890" s="229">
        <f t="shared" si="76"/>
        <v>0</v>
      </c>
      <c r="H4890" s="311"/>
    </row>
    <row r="4891" spans="1:8" ht="21.6" customHeight="1" thickBot="1">
      <c r="A4891" s="313"/>
      <c r="B4891" s="280"/>
      <c r="C4891" s="209"/>
      <c r="D4891" s="210"/>
      <c r="E4891" s="209"/>
      <c r="F4891" s="211"/>
      <c r="G4891" s="229">
        <f t="shared" si="76"/>
        <v>0</v>
      </c>
      <c r="H4891" s="311"/>
    </row>
    <row r="4892" spans="1:8" ht="21.6" customHeight="1" thickBot="1">
      <c r="A4892" s="314"/>
      <c r="B4892" s="310"/>
      <c r="C4892" s="230"/>
      <c r="D4892" s="231"/>
      <c r="E4892" s="230"/>
      <c r="F4892" s="232"/>
      <c r="G4892" s="233">
        <f t="shared" si="76"/>
        <v>0</v>
      </c>
      <c r="H4892" s="311"/>
    </row>
    <row r="4893" spans="1:8" ht="22.2" customHeight="1" thickTop="1" thickBot="1">
      <c r="A4893" s="286">
        <v>245</v>
      </c>
      <c r="B4893" s="280"/>
      <c r="C4893" s="223">
        <v>1</v>
      </c>
      <c r="D4893" s="234"/>
      <c r="E4893" s="223"/>
      <c r="F4893" s="235"/>
      <c r="G4893" s="236">
        <f t="shared" si="76"/>
        <v>0</v>
      </c>
      <c r="H4893" s="282">
        <f>IFERROR((SUM(G4893:G4912)*(B4893/COUNTA(F4893:F4912))),0)</f>
        <v>0</v>
      </c>
    </row>
    <row r="4894" spans="1:8" ht="21.6" customHeight="1" thickBot="1">
      <c r="A4894" s="286"/>
      <c r="B4894" s="280"/>
      <c r="C4894" s="209">
        <v>2</v>
      </c>
      <c r="D4894" s="210"/>
      <c r="E4894" s="209"/>
      <c r="F4894" s="211"/>
      <c r="G4894" s="218">
        <f t="shared" si="76"/>
        <v>0</v>
      </c>
      <c r="H4894" s="282"/>
    </row>
    <row r="4895" spans="1:8" ht="21.6" customHeight="1" thickBot="1">
      <c r="A4895" s="286"/>
      <c r="B4895" s="280"/>
      <c r="C4895" s="209"/>
      <c r="D4895" s="210"/>
      <c r="E4895" s="209"/>
      <c r="F4895" s="211"/>
      <c r="G4895" s="218">
        <f t="shared" si="76"/>
        <v>0</v>
      </c>
      <c r="H4895" s="282"/>
    </row>
    <row r="4896" spans="1:8" ht="21.6" customHeight="1" thickBot="1">
      <c r="A4896" s="286"/>
      <c r="B4896" s="280"/>
      <c r="C4896" s="209"/>
      <c r="D4896" s="210"/>
      <c r="E4896" s="209"/>
      <c r="F4896" s="211"/>
      <c r="G4896" s="218">
        <f t="shared" si="76"/>
        <v>0</v>
      </c>
      <c r="H4896" s="282"/>
    </row>
    <row r="4897" spans="1:8" ht="21.6" customHeight="1" thickBot="1">
      <c r="A4897" s="286"/>
      <c r="B4897" s="280"/>
      <c r="C4897" s="209"/>
      <c r="D4897" s="210"/>
      <c r="E4897" s="209"/>
      <c r="F4897" s="211"/>
      <c r="G4897" s="218">
        <f t="shared" si="76"/>
        <v>0</v>
      </c>
      <c r="H4897" s="282"/>
    </row>
    <row r="4898" spans="1:8" ht="21.6" customHeight="1" thickBot="1">
      <c r="A4898" s="286"/>
      <c r="B4898" s="280"/>
      <c r="C4898" s="209"/>
      <c r="D4898" s="210"/>
      <c r="E4898" s="209"/>
      <c r="F4898" s="211"/>
      <c r="G4898" s="218">
        <f t="shared" si="76"/>
        <v>0</v>
      </c>
      <c r="H4898" s="282"/>
    </row>
    <row r="4899" spans="1:8" ht="21.6" customHeight="1" thickBot="1">
      <c r="A4899" s="286"/>
      <c r="B4899" s="280"/>
      <c r="C4899" s="209"/>
      <c r="D4899" s="210"/>
      <c r="E4899" s="209"/>
      <c r="F4899" s="211"/>
      <c r="G4899" s="218">
        <f t="shared" si="76"/>
        <v>0</v>
      </c>
      <c r="H4899" s="282"/>
    </row>
    <row r="4900" spans="1:8" ht="21.6" customHeight="1" thickBot="1">
      <c r="A4900" s="286"/>
      <c r="B4900" s="280"/>
      <c r="C4900" s="209"/>
      <c r="D4900" s="210"/>
      <c r="E4900" s="209"/>
      <c r="F4900" s="211"/>
      <c r="G4900" s="218">
        <f t="shared" si="76"/>
        <v>0</v>
      </c>
      <c r="H4900" s="282"/>
    </row>
    <row r="4901" spans="1:8" ht="21.6" customHeight="1" thickBot="1">
      <c r="A4901" s="286"/>
      <c r="B4901" s="280"/>
      <c r="C4901" s="209"/>
      <c r="D4901" s="210"/>
      <c r="E4901" s="209"/>
      <c r="F4901" s="211"/>
      <c r="G4901" s="218">
        <f t="shared" si="76"/>
        <v>0</v>
      </c>
      <c r="H4901" s="282"/>
    </row>
    <row r="4902" spans="1:8" ht="21.6" customHeight="1" thickBot="1">
      <c r="A4902" s="286"/>
      <c r="B4902" s="280"/>
      <c r="C4902" s="209"/>
      <c r="D4902" s="210"/>
      <c r="E4902" s="209"/>
      <c r="F4902" s="211"/>
      <c r="G4902" s="218">
        <f t="shared" si="76"/>
        <v>0</v>
      </c>
      <c r="H4902" s="282"/>
    </row>
    <row r="4903" spans="1:8" ht="21.6" customHeight="1" thickBot="1">
      <c r="A4903" s="286"/>
      <c r="B4903" s="280"/>
      <c r="C4903" s="209"/>
      <c r="D4903" s="210"/>
      <c r="E4903" s="209"/>
      <c r="F4903" s="211"/>
      <c r="G4903" s="218">
        <f t="shared" si="76"/>
        <v>0</v>
      </c>
      <c r="H4903" s="282"/>
    </row>
    <row r="4904" spans="1:8" ht="21.6" customHeight="1" thickBot="1">
      <c r="A4904" s="286"/>
      <c r="B4904" s="280"/>
      <c r="C4904" s="209"/>
      <c r="D4904" s="210"/>
      <c r="E4904" s="209"/>
      <c r="F4904" s="211"/>
      <c r="G4904" s="218">
        <f t="shared" si="76"/>
        <v>0</v>
      </c>
      <c r="H4904" s="282"/>
    </row>
    <row r="4905" spans="1:8" ht="21.6" customHeight="1" thickBot="1">
      <c r="A4905" s="286"/>
      <c r="B4905" s="280"/>
      <c r="C4905" s="209"/>
      <c r="D4905" s="210"/>
      <c r="E4905" s="209"/>
      <c r="F4905" s="211"/>
      <c r="G4905" s="218">
        <f t="shared" si="76"/>
        <v>0</v>
      </c>
      <c r="H4905" s="282"/>
    </row>
    <row r="4906" spans="1:8" ht="21.6" customHeight="1" thickBot="1">
      <c r="A4906" s="286"/>
      <c r="B4906" s="280"/>
      <c r="C4906" s="209"/>
      <c r="D4906" s="210"/>
      <c r="E4906" s="209"/>
      <c r="F4906" s="211"/>
      <c r="G4906" s="218">
        <f t="shared" si="76"/>
        <v>0</v>
      </c>
      <c r="H4906" s="282"/>
    </row>
    <row r="4907" spans="1:8" ht="21.6" customHeight="1" thickBot="1">
      <c r="A4907" s="286"/>
      <c r="B4907" s="280"/>
      <c r="C4907" s="209"/>
      <c r="D4907" s="210"/>
      <c r="E4907" s="209"/>
      <c r="F4907" s="211"/>
      <c r="G4907" s="218">
        <f t="shared" si="76"/>
        <v>0</v>
      </c>
      <c r="H4907" s="282"/>
    </row>
    <row r="4908" spans="1:8" ht="21.6" customHeight="1" thickBot="1">
      <c r="A4908" s="286"/>
      <c r="B4908" s="280"/>
      <c r="C4908" s="209"/>
      <c r="D4908" s="210"/>
      <c r="E4908" s="209"/>
      <c r="F4908" s="211"/>
      <c r="G4908" s="218">
        <f t="shared" si="76"/>
        <v>0</v>
      </c>
      <c r="H4908" s="282"/>
    </row>
    <row r="4909" spans="1:8" ht="21.6" customHeight="1" thickBot="1">
      <c r="A4909" s="286"/>
      <c r="B4909" s="280"/>
      <c r="C4909" s="209"/>
      <c r="D4909" s="210"/>
      <c r="E4909" s="209"/>
      <c r="F4909" s="211"/>
      <c r="G4909" s="218">
        <f t="shared" si="76"/>
        <v>0</v>
      </c>
      <c r="H4909" s="282"/>
    </row>
    <row r="4910" spans="1:8" ht="21.6" customHeight="1" thickBot="1">
      <c r="A4910" s="286"/>
      <c r="B4910" s="280"/>
      <c r="C4910" s="209"/>
      <c r="D4910" s="210"/>
      <c r="E4910" s="209"/>
      <c r="F4910" s="211"/>
      <c r="G4910" s="218">
        <f t="shared" si="76"/>
        <v>0</v>
      </c>
      <c r="H4910" s="282"/>
    </row>
    <row r="4911" spans="1:8" ht="21.6" customHeight="1" thickBot="1">
      <c r="A4911" s="286"/>
      <c r="B4911" s="280"/>
      <c r="C4911" s="209"/>
      <c r="D4911" s="210"/>
      <c r="E4911" s="209"/>
      <c r="F4911" s="211"/>
      <c r="G4911" s="218">
        <f t="shared" si="76"/>
        <v>0</v>
      </c>
      <c r="H4911" s="282"/>
    </row>
    <row r="4912" spans="1:8" ht="21.6" customHeight="1" thickBot="1">
      <c r="A4912" s="286"/>
      <c r="B4912" s="280"/>
      <c r="C4912" s="220"/>
      <c r="D4912" s="221"/>
      <c r="E4912" s="220"/>
      <c r="F4912" s="222"/>
      <c r="G4912" s="224">
        <f t="shared" si="76"/>
        <v>0</v>
      </c>
      <c r="H4912" s="282"/>
    </row>
    <row r="4913" spans="1:8" ht="22.2" customHeight="1" thickTop="1" thickBot="1">
      <c r="A4913" s="312">
        <v>246</v>
      </c>
      <c r="B4913" s="309"/>
      <c r="C4913" s="225">
        <v>1</v>
      </c>
      <c r="D4913" s="226"/>
      <c r="E4913" s="225"/>
      <c r="F4913" s="227"/>
      <c r="G4913" s="228">
        <f t="shared" si="76"/>
        <v>0</v>
      </c>
      <c r="H4913" s="311">
        <f>IFERROR((SUM(G4913:G4932)*(B4913/COUNTA(F4913:F4932))),0)</f>
        <v>0</v>
      </c>
    </row>
    <row r="4914" spans="1:8" ht="21.6" customHeight="1" thickBot="1">
      <c r="A4914" s="313"/>
      <c r="B4914" s="280"/>
      <c r="C4914" s="209">
        <v>2</v>
      </c>
      <c r="D4914" s="210"/>
      <c r="E4914" s="209"/>
      <c r="F4914" s="211"/>
      <c r="G4914" s="229">
        <f t="shared" si="76"/>
        <v>0</v>
      </c>
      <c r="H4914" s="311"/>
    </row>
    <row r="4915" spans="1:8" ht="21.6" customHeight="1" thickBot="1">
      <c r="A4915" s="313"/>
      <c r="B4915" s="280"/>
      <c r="C4915" s="209"/>
      <c r="D4915" s="210"/>
      <c r="E4915" s="209"/>
      <c r="F4915" s="211"/>
      <c r="G4915" s="229">
        <f t="shared" si="76"/>
        <v>0</v>
      </c>
      <c r="H4915" s="311"/>
    </row>
    <row r="4916" spans="1:8" ht="21.6" customHeight="1" thickBot="1">
      <c r="A4916" s="313"/>
      <c r="B4916" s="280"/>
      <c r="C4916" s="209"/>
      <c r="D4916" s="210"/>
      <c r="E4916" s="209"/>
      <c r="F4916" s="211"/>
      <c r="G4916" s="229">
        <f t="shared" si="76"/>
        <v>0</v>
      </c>
      <c r="H4916" s="311"/>
    </row>
    <row r="4917" spans="1:8" ht="21.6" customHeight="1" thickBot="1">
      <c r="A4917" s="313"/>
      <c r="B4917" s="280"/>
      <c r="C4917" s="209"/>
      <c r="D4917" s="210"/>
      <c r="E4917" s="209"/>
      <c r="F4917" s="211"/>
      <c r="G4917" s="229">
        <f t="shared" si="76"/>
        <v>0</v>
      </c>
      <c r="H4917" s="311"/>
    </row>
    <row r="4918" spans="1:8" ht="21.6" customHeight="1" thickBot="1">
      <c r="A4918" s="313"/>
      <c r="B4918" s="280"/>
      <c r="C4918" s="209"/>
      <c r="D4918" s="210"/>
      <c r="E4918" s="209"/>
      <c r="F4918" s="211"/>
      <c r="G4918" s="229">
        <f t="shared" si="76"/>
        <v>0</v>
      </c>
      <c r="H4918" s="311"/>
    </row>
    <row r="4919" spans="1:8" ht="21.6" customHeight="1" thickBot="1">
      <c r="A4919" s="313"/>
      <c r="B4919" s="280"/>
      <c r="C4919" s="209"/>
      <c r="D4919" s="210"/>
      <c r="E4919" s="209"/>
      <c r="F4919" s="211"/>
      <c r="G4919" s="229">
        <f t="shared" si="76"/>
        <v>0</v>
      </c>
      <c r="H4919" s="311"/>
    </row>
    <row r="4920" spans="1:8" ht="21.6" customHeight="1" thickBot="1">
      <c r="A4920" s="313"/>
      <c r="B4920" s="280"/>
      <c r="C4920" s="209"/>
      <c r="D4920" s="210"/>
      <c r="E4920" s="209"/>
      <c r="F4920" s="211"/>
      <c r="G4920" s="229">
        <f t="shared" si="76"/>
        <v>0</v>
      </c>
      <c r="H4920" s="311"/>
    </row>
    <row r="4921" spans="1:8" ht="21.6" customHeight="1" thickBot="1">
      <c r="A4921" s="313"/>
      <c r="B4921" s="280"/>
      <c r="C4921" s="209"/>
      <c r="D4921" s="210"/>
      <c r="E4921" s="209"/>
      <c r="F4921" s="211"/>
      <c r="G4921" s="229">
        <f t="shared" si="76"/>
        <v>0</v>
      </c>
      <c r="H4921" s="311"/>
    </row>
    <row r="4922" spans="1:8" ht="21.6" customHeight="1" thickBot="1">
      <c r="A4922" s="313"/>
      <c r="B4922" s="280"/>
      <c r="C4922" s="209"/>
      <c r="D4922" s="210"/>
      <c r="E4922" s="209"/>
      <c r="F4922" s="211"/>
      <c r="G4922" s="229">
        <f t="shared" si="76"/>
        <v>0</v>
      </c>
      <c r="H4922" s="311"/>
    </row>
    <row r="4923" spans="1:8" ht="21.6" customHeight="1" thickBot="1">
      <c r="A4923" s="313"/>
      <c r="B4923" s="280"/>
      <c r="C4923" s="209"/>
      <c r="D4923" s="210"/>
      <c r="E4923" s="209"/>
      <c r="F4923" s="211"/>
      <c r="G4923" s="229">
        <f t="shared" si="76"/>
        <v>0</v>
      </c>
      <c r="H4923" s="311"/>
    </row>
    <row r="4924" spans="1:8" ht="21.6" customHeight="1" thickBot="1">
      <c r="A4924" s="313"/>
      <c r="B4924" s="280"/>
      <c r="C4924" s="209"/>
      <c r="D4924" s="210"/>
      <c r="E4924" s="209"/>
      <c r="F4924" s="211"/>
      <c r="G4924" s="229">
        <f t="shared" si="76"/>
        <v>0</v>
      </c>
      <c r="H4924" s="311"/>
    </row>
    <row r="4925" spans="1:8" ht="21.6" customHeight="1" thickBot="1">
      <c r="A4925" s="313"/>
      <c r="B4925" s="280"/>
      <c r="C4925" s="209"/>
      <c r="D4925" s="210"/>
      <c r="E4925" s="209"/>
      <c r="F4925" s="211"/>
      <c r="G4925" s="229">
        <f t="shared" si="76"/>
        <v>0</v>
      </c>
      <c r="H4925" s="311"/>
    </row>
    <row r="4926" spans="1:8" ht="21.6" customHeight="1" thickBot="1">
      <c r="A4926" s="313"/>
      <c r="B4926" s="280"/>
      <c r="C4926" s="209"/>
      <c r="D4926" s="210"/>
      <c r="E4926" s="209"/>
      <c r="F4926" s="211"/>
      <c r="G4926" s="229">
        <f t="shared" si="76"/>
        <v>0</v>
      </c>
      <c r="H4926" s="311"/>
    </row>
    <row r="4927" spans="1:8" ht="21.6" customHeight="1" thickBot="1">
      <c r="A4927" s="313"/>
      <c r="B4927" s="280"/>
      <c r="C4927" s="209"/>
      <c r="D4927" s="210"/>
      <c r="E4927" s="209"/>
      <c r="F4927" s="211"/>
      <c r="G4927" s="229">
        <f t="shared" si="76"/>
        <v>0</v>
      </c>
      <c r="H4927" s="311"/>
    </row>
    <row r="4928" spans="1:8" ht="21.6" customHeight="1" thickBot="1">
      <c r="A4928" s="313"/>
      <c r="B4928" s="280"/>
      <c r="C4928" s="209"/>
      <c r="D4928" s="210"/>
      <c r="E4928" s="209"/>
      <c r="F4928" s="211"/>
      <c r="G4928" s="229">
        <f t="shared" si="76"/>
        <v>0</v>
      </c>
      <c r="H4928" s="311"/>
    </row>
    <row r="4929" spans="1:8" ht="21.6" customHeight="1" thickBot="1">
      <c r="A4929" s="313"/>
      <c r="B4929" s="280"/>
      <c r="C4929" s="209"/>
      <c r="D4929" s="210"/>
      <c r="E4929" s="209"/>
      <c r="F4929" s="211"/>
      <c r="G4929" s="229">
        <f t="shared" si="76"/>
        <v>0</v>
      </c>
      <c r="H4929" s="311"/>
    </row>
    <row r="4930" spans="1:8" ht="21.6" customHeight="1" thickBot="1">
      <c r="A4930" s="313"/>
      <c r="B4930" s="280"/>
      <c r="C4930" s="209"/>
      <c r="D4930" s="210"/>
      <c r="E4930" s="209"/>
      <c r="F4930" s="211"/>
      <c r="G4930" s="229">
        <f t="shared" si="76"/>
        <v>0</v>
      </c>
      <c r="H4930" s="311"/>
    </row>
    <row r="4931" spans="1:8" ht="21.6" customHeight="1" thickBot="1">
      <c r="A4931" s="313"/>
      <c r="B4931" s="280"/>
      <c r="C4931" s="209"/>
      <c r="D4931" s="210"/>
      <c r="E4931" s="209"/>
      <c r="F4931" s="211"/>
      <c r="G4931" s="229">
        <f t="shared" si="76"/>
        <v>0</v>
      </c>
      <c r="H4931" s="311"/>
    </row>
    <row r="4932" spans="1:8" ht="21.6" customHeight="1" thickBot="1">
      <c r="A4932" s="314"/>
      <c r="B4932" s="310"/>
      <c r="C4932" s="230"/>
      <c r="D4932" s="231"/>
      <c r="E4932" s="230"/>
      <c r="F4932" s="232"/>
      <c r="G4932" s="233">
        <f t="shared" si="76"/>
        <v>0</v>
      </c>
      <c r="H4932" s="311"/>
    </row>
    <row r="4933" spans="1:8" ht="22.2" customHeight="1" thickTop="1" thickBot="1">
      <c r="A4933" s="283">
        <v>247</v>
      </c>
      <c r="B4933" s="280"/>
      <c r="C4933" s="223">
        <v>1</v>
      </c>
      <c r="D4933" s="234"/>
      <c r="E4933" s="223"/>
      <c r="F4933" s="235"/>
      <c r="G4933" s="236">
        <f t="shared" si="76"/>
        <v>0</v>
      </c>
      <c r="H4933" s="282">
        <f>IFERROR((SUM(G4933:G4952)*(B4933/COUNTA(F4933:F4952))),0)</f>
        <v>0</v>
      </c>
    </row>
    <row r="4934" spans="1:8" ht="21.6" customHeight="1" thickBot="1">
      <c r="A4934" s="283"/>
      <c r="B4934" s="280"/>
      <c r="C4934" s="209">
        <v>2</v>
      </c>
      <c r="D4934" s="210"/>
      <c r="E4934" s="209"/>
      <c r="F4934" s="211"/>
      <c r="G4934" s="218">
        <f t="shared" si="76"/>
        <v>0</v>
      </c>
      <c r="H4934" s="282"/>
    </row>
    <row r="4935" spans="1:8" ht="21.6" customHeight="1" thickBot="1">
      <c r="A4935" s="283"/>
      <c r="B4935" s="280"/>
      <c r="C4935" s="209"/>
      <c r="D4935" s="210"/>
      <c r="E4935" s="209"/>
      <c r="F4935" s="211"/>
      <c r="G4935" s="218">
        <f t="shared" si="76"/>
        <v>0</v>
      </c>
      <c r="H4935" s="282"/>
    </row>
    <row r="4936" spans="1:8" ht="21.6" customHeight="1" thickBot="1">
      <c r="A4936" s="283"/>
      <c r="B4936" s="280"/>
      <c r="C4936" s="209"/>
      <c r="D4936" s="210"/>
      <c r="E4936" s="209"/>
      <c r="F4936" s="211"/>
      <c r="G4936" s="218">
        <f t="shared" si="76"/>
        <v>0</v>
      </c>
      <c r="H4936" s="282"/>
    </row>
    <row r="4937" spans="1:8" ht="21.6" customHeight="1" thickBot="1">
      <c r="A4937" s="283"/>
      <c r="B4937" s="280"/>
      <c r="C4937" s="209"/>
      <c r="D4937" s="210"/>
      <c r="E4937" s="209"/>
      <c r="F4937" s="211"/>
      <c r="G4937" s="218">
        <f t="shared" si="76"/>
        <v>0</v>
      </c>
      <c r="H4937" s="282"/>
    </row>
    <row r="4938" spans="1:8" ht="21.6" customHeight="1" thickBot="1">
      <c r="A4938" s="283"/>
      <c r="B4938" s="280"/>
      <c r="C4938" s="209"/>
      <c r="D4938" s="210"/>
      <c r="E4938" s="209"/>
      <c r="F4938" s="211"/>
      <c r="G4938" s="218">
        <f t="shared" si="76"/>
        <v>0</v>
      </c>
      <c r="H4938" s="282"/>
    </row>
    <row r="4939" spans="1:8" ht="21.6" customHeight="1" thickBot="1">
      <c r="A4939" s="283"/>
      <c r="B4939" s="280"/>
      <c r="C4939" s="209"/>
      <c r="D4939" s="210"/>
      <c r="E4939" s="209"/>
      <c r="F4939" s="211"/>
      <c r="G4939" s="218">
        <f t="shared" si="76"/>
        <v>0</v>
      </c>
      <c r="H4939" s="282"/>
    </row>
    <row r="4940" spans="1:8" ht="21.6" customHeight="1" thickBot="1">
      <c r="A4940" s="283"/>
      <c r="B4940" s="280"/>
      <c r="C4940" s="209"/>
      <c r="D4940" s="210"/>
      <c r="E4940" s="209"/>
      <c r="F4940" s="211"/>
      <c r="G4940" s="218">
        <f t="shared" si="76"/>
        <v>0</v>
      </c>
      <c r="H4940" s="282"/>
    </row>
    <row r="4941" spans="1:8" ht="21.6" customHeight="1" thickBot="1">
      <c r="A4941" s="283"/>
      <c r="B4941" s="280"/>
      <c r="C4941" s="209"/>
      <c r="D4941" s="210"/>
      <c r="E4941" s="209"/>
      <c r="F4941" s="211"/>
      <c r="G4941" s="218">
        <f t="shared" ref="G4941:G5004" si="77">IF($E4941=$K$13,0.1466*(($F4941*7/22)^0.7187),IF($E4941=$K$14,0.49522*((($F4941*7/22)^2)^0.8726),IF($E4941=$K$15,0.17446*((($F4941*7/22)^2)^1.0437),IF($E4941=$K$16,0.2425*((($F4941*7/22)^2)^1.0751)))))*1.27*0.47*(44/12)</f>
        <v>0</v>
      </c>
      <c r="H4941" s="282"/>
    </row>
    <row r="4942" spans="1:8" ht="21.6" customHeight="1" thickBot="1">
      <c r="A4942" s="283"/>
      <c r="B4942" s="280"/>
      <c r="C4942" s="209"/>
      <c r="D4942" s="210"/>
      <c r="E4942" s="209"/>
      <c r="F4942" s="211"/>
      <c r="G4942" s="218">
        <f t="shared" si="77"/>
        <v>0</v>
      </c>
      <c r="H4942" s="282"/>
    </row>
    <row r="4943" spans="1:8" ht="21.6" customHeight="1" thickBot="1">
      <c r="A4943" s="283"/>
      <c r="B4943" s="280"/>
      <c r="C4943" s="209"/>
      <c r="D4943" s="210"/>
      <c r="E4943" s="209"/>
      <c r="F4943" s="211"/>
      <c r="G4943" s="218">
        <f t="shared" si="77"/>
        <v>0</v>
      </c>
      <c r="H4943" s="282"/>
    </row>
    <row r="4944" spans="1:8" ht="21.6" customHeight="1" thickBot="1">
      <c r="A4944" s="283"/>
      <c r="B4944" s="280"/>
      <c r="C4944" s="209"/>
      <c r="D4944" s="210"/>
      <c r="E4944" s="209"/>
      <c r="F4944" s="211"/>
      <c r="G4944" s="218">
        <f t="shared" si="77"/>
        <v>0</v>
      </c>
      <c r="H4944" s="282"/>
    </row>
    <row r="4945" spans="1:8" ht="21.6" customHeight="1" thickBot="1">
      <c r="A4945" s="283"/>
      <c r="B4945" s="280"/>
      <c r="C4945" s="209"/>
      <c r="D4945" s="210"/>
      <c r="E4945" s="209"/>
      <c r="F4945" s="211"/>
      <c r="G4945" s="218">
        <f t="shared" si="77"/>
        <v>0</v>
      </c>
      <c r="H4945" s="282"/>
    </row>
    <row r="4946" spans="1:8" ht="21.6" customHeight="1" thickBot="1">
      <c r="A4946" s="283"/>
      <c r="B4946" s="280"/>
      <c r="C4946" s="209"/>
      <c r="D4946" s="210"/>
      <c r="E4946" s="209"/>
      <c r="F4946" s="211"/>
      <c r="G4946" s="218">
        <f t="shared" si="77"/>
        <v>0</v>
      </c>
      <c r="H4946" s="282"/>
    </row>
    <row r="4947" spans="1:8" ht="21.6" customHeight="1" thickBot="1">
      <c r="A4947" s="283"/>
      <c r="B4947" s="280"/>
      <c r="C4947" s="209"/>
      <c r="D4947" s="210"/>
      <c r="E4947" s="209"/>
      <c r="F4947" s="211"/>
      <c r="G4947" s="218">
        <f t="shared" si="77"/>
        <v>0</v>
      </c>
      <c r="H4947" s="282"/>
    </row>
    <row r="4948" spans="1:8" ht="21.6" customHeight="1" thickBot="1">
      <c r="A4948" s="283"/>
      <c r="B4948" s="280"/>
      <c r="C4948" s="209"/>
      <c r="D4948" s="210"/>
      <c r="E4948" s="209"/>
      <c r="F4948" s="211"/>
      <c r="G4948" s="218">
        <f t="shared" si="77"/>
        <v>0</v>
      </c>
      <c r="H4948" s="282"/>
    </row>
    <row r="4949" spans="1:8" ht="21.6" customHeight="1" thickBot="1">
      <c r="A4949" s="283"/>
      <c r="B4949" s="280"/>
      <c r="C4949" s="209"/>
      <c r="D4949" s="210"/>
      <c r="E4949" s="209"/>
      <c r="F4949" s="211"/>
      <c r="G4949" s="218">
        <f t="shared" si="77"/>
        <v>0</v>
      </c>
      <c r="H4949" s="282"/>
    </row>
    <row r="4950" spans="1:8" ht="21.6" customHeight="1" thickBot="1">
      <c r="A4950" s="283"/>
      <c r="B4950" s="280"/>
      <c r="C4950" s="209"/>
      <c r="D4950" s="210"/>
      <c r="E4950" s="209"/>
      <c r="F4950" s="211"/>
      <c r="G4950" s="218">
        <f t="shared" si="77"/>
        <v>0</v>
      </c>
      <c r="H4950" s="282"/>
    </row>
    <row r="4951" spans="1:8" ht="21.6" customHeight="1" thickBot="1">
      <c r="A4951" s="283"/>
      <c r="B4951" s="280"/>
      <c r="C4951" s="209"/>
      <c r="D4951" s="210"/>
      <c r="E4951" s="209"/>
      <c r="F4951" s="211"/>
      <c r="G4951" s="218">
        <f t="shared" si="77"/>
        <v>0</v>
      </c>
      <c r="H4951" s="282"/>
    </row>
    <row r="4952" spans="1:8" ht="21.6" customHeight="1" thickBot="1">
      <c r="A4952" s="283"/>
      <c r="B4952" s="280"/>
      <c r="C4952" s="220"/>
      <c r="D4952" s="221"/>
      <c r="E4952" s="220"/>
      <c r="F4952" s="222"/>
      <c r="G4952" s="224">
        <f t="shared" si="77"/>
        <v>0</v>
      </c>
      <c r="H4952" s="282"/>
    </row>
    <row r="4953" spans="1:8" ht="22.2" customHeight="1" thickTop="1" thickBot="1">
      <c r="A4953" s="312">
        <v>248</v>
      </c>
      <c r="B4953" s="309"/>
      <c r="C4953" s="225">
        <v>1</v>
      </c>
      <c r="D4953" s="226"/>
      <c r="E4953" s="225"/>
      <c r="F4953" s="227"/>
      <c r="G4953" s="228">
        <f t="shared" si="77"/>
        <v>0</v>
      </c>
      <c r="H4953" s="311">
        <f>IFERROR((SUM(G4953:G4972)*(B4953/COUNTA(F4953:F4972))),0)</f>
        <v>0</v>
      </c>
    </row>
    <row r="4954" spans="1:8" ht="21.6" customHeight="1" thickBot="1">
      <c r="A4954" s="313"/>
      <c r="B4954" s="280"/>
      <c r="C4954" s="209">
        <v>2</v>
      </c>
      <c r="D4954" s="210"/>
      <c r="E4954" s="209"/>
      <c r="F4954" s="211"/>
      <c r="G4954" s="229">
        <f t="shared" si="77"/>
        <v>0</v>
      </c>
      <c r="H4954" s="311"/>
    </row>
    <row r="4955" spans="1:8" ht="21.6" customHeight="1" thickBot="1">
      <c r="A4955" s="313"/>
      <c r="B4955" s="280"/>
      <c r="C4955" s="209"/>
      <c r="D4955" s="210"/>
      <c r="E4955" s="209"/>
      <c r="F4955" s="211"/>
      <c r="G4955" s="229">
        <f t="shared" si="77"/>
        <v>0</v>
      </c>
      <c r="H4955" s="311"/>
    </row>
    <row r="4956" spans="1:8" ht="21.6" customHeight="1" thickBot="1">
      <c r="A4956" s="313"/>
      <c r="B4956" s="280"/>
      <c r="C4956" s="209"/>
      <c r="D4956" s="210"/>
      <c r="E4956" s="209"/>
      <c r="F4956" s="211"/>
      <c r="G4956" s="229">
        <f t="shared" si="77"/>
        <v>0</v>
      </c>
      <c r="H4956" s="311"/>
    </row>
    <row r="4957" spans="1:8" ht="21.6" customHeight="1" thickBot="1">
      <c r="A4957" s="313"/>
      <c r="B4957" s="280"/>
      <c r="C4957" s="209"/>
      <c r="D4957" s="210"/>
      <c r="E4957" s="209"/>
      <c r="F4957" s="211"/>
      <c r="G4957" s="229">
        <f t="shared" si="77"/>
        <v>0</v>
      </c>
      <c r="H4957" s="311"/>
    </row>
    <row r="4958" spans="1:8" ht="21.6" customHeight="1" thickBot="1">
      <c r="A4958" s="313"/>
      <c r="B4958" s="280"/>
      <c r="C4958" s="209"/>
      <c r="D4958" s="210"/>
      <c r="E4958" s="209"/>
      <c r="F4958" s="211"/>
      <c r="G4958" s="229">
        <f t="shared" si="77"/>
        <v>0</v>
      </c>
      <c r="H4958" s="311"/>
    </row>
    <row r="4959" spans="1:8" ht="21.6" customHeight="1" thickBot="1">
      <c r="A4959" s="313"/>
      <c r="B4959" s="280"/>
      <c r="C4959" s="209"/>
      <c r="D4959" s="210"/>
      <c r="E4959" s="209"/>
      <c r="F4959" s="211"/>
      <c r="G4959" s="229">
        <f t="shared" si="77"/>
        <v>0</v>
      </c>
      <c r="H4959" s="311"/>
    </row>
    <row r="4960" spans="1:8" ht="21.6" customHeight="1" thickBot="1">
      <c r="A4960" s="313"/>
      <c r="B4960" s="280"/>
      <c r="C4960" s="209"/>
      <c r="D4960" s="210"/>
      <c r="E4960" s="209"/>
      <c r="F4960" s="211"/>
      <c r="G4960" s="229">
        <f t="shared" si="77"/>
        <v>0</v>
      </c>
      <c r="H4960" s="311"/>
    </row>
    <row r="4961" spans="1:8" ht="21.6" customHeight="1" thickBot="1">
      <c r="A4961" s="313"/>
      <c r="B4961" s="280"/>
      <c r="C4961" s="209"/>
      <c r="D4961" s="210"/>
      <c r="E4961" s="209"/>
      <c r="F4961" s="211"/>
      <c r="G4961" s="229">
        <f t="shared" si="77"/>
        <v>0</v>
      </c>
      <c r="H4961" s="311"/>
    </row>
    <row r="4962" spans="1:8" ht="21.6" customHeight="1" thickBot="1">
      <c r="A4962" s="313"/>
      <c r="B4962" s="280"/>
      <c r="C4962" s="209"/>
      <c r="D4962" s="210"/>
      <c r="E4962" s="209"/>
      <c r="F4962" s="211"/>
      <c r="G4962" s="229">
        <f t="shared" si="77"/>
        <v>0</v>
      </c>
      <c r="H4962" s="311"/>
    </row>
    <row r="4963" spans="1:8" ht="21.6" customHeight="1" thickBot="1">
      <c r="A4963" s="313"/>
      <c r="B4963" s="280"/>
      <c r="C4963" s="209"/>
      <c r="D4963" s="210"/>
      <c r="E4963" s="209"/>
      <c r="F4963" s="211"/>
      <c r="G4963" s="229">
        <f t="shared" si="77"/>
        <v>0</v>
      </c>
      <c r="H4963" s="311"/>
    </row>
    <row r="4964" spans="1:8" ht="21.6" customHeight="1" thickBot="1">
      <c r="A4964" s="313"/>
      <c r="B4964" s="280"/>
      <c r="C4964" s="209"/>
      <c r="D4964" s="210"/>
      <c r="E4964" s="209"/>
      <c r="F4964" s="211"/>
      <c r="G4964" s="229">
        <f t="shared" si="77"/>
        <v>0</v>
      </c>
      <c r="H4964" s="311"/>
    </row>
    <row r="4965" spans="1:8" ht="21.6" customHeight="1" thickBot="1">
      <c r="A4965" s="313"/>
      <c r="B4965" s="280"/>
      <c r="C4965" s="209"/>
      <c r="D4965" s="210"/>
      <c r="E4965" s="209"/>
      <c r="F4965" s="211"/>
      <c r="G4965" s="229">
        <f t="shared" si="77"/>
        <v>0</v>
      </c>
      <c r="H4965" s="311"/>
    </row>
    <row r="4966" spans="1:8" ht="21.6" customHeight="1" thickBot="1">
      <c r="A4966" s="313"/>
      <c r="B4966" s="280"/>
      <c r="C4966" s="209"/>
      <c r="D4966" s="210"/>
      <c r="E4966" s="209"/>
      <c r="F4966" s="211"/>
      <c r="G4966" s="229">
        <f t="shared" si="77"/>
        <v>0</v>
      </c>
      <c r="H4966" s="311"/>
    </row>
    <row r="4967" spans="1:8" ht="21.6" customHeight="1" thickBot="1">
      <c r="A4967" s="313"/>
      <c r="B4967" s="280"/>
      <c r="C4967" s="209"/>
      <c r="D4967" s="210"/>
      <c r="E4967" s="209"/>
      <c r="F4967" s="211"/>
      <c r="G4967" s="229">
        <f t="shared" si="77"/>
        <v>0</v>
      </c>
      <c r="H4967" s="311"/>
    </row>
    <row r="4968" spans="1:8" ht="21.6" customHeight="1" thickBot="1">
      <c r="A4968" s="313"/>
      <c r="B4968" s="280"/>
      <c r="C4968" s="209"/>
      <c r="D4968" s="210"/>
      <c r="E4968" s="209"/>
      <c r="F4968" s="211"/>
      <c r="G4968" s="229">
        <f t="shared" si="77"/>
        <v>0</v>
      </c>
      <c r="H4968" s="311"/>
    </row>
    <row r="4969" spans="1:8" ht="21.6" customHeight="1" thickBot="1">
      <c r="A4969" s="313"/>
      <c r="B4969" s="280"/>
      <c r="C4969" s="209"/>
      <c r="D4969" s="210"/>
      <c r="E4969" s="209"/>
      <c r="F4969" s="211"/>
      <c r="G4969" s="229">
        <f t="shared" si="77"/>
        <v>0</v>
      </c>
      <c r="H4969" s="311"/>
    </row>
    <row r="4970" spans="1:8" ht="21.6" customHeight="1" thickBot="1">
      <c r="A4970" s="313"/>
      <c r="B4970" s="280"/>
      <c r="C4970" s="209"/>
      <c r="D4970" s="210"/>
      <c r="E4970" s="209"/>
      <c r="F4970" s="211"/>
      <c r="G4970" s="229">
        <f t="shared" si="77"/>
        <v>0</v>
      </c>
      <c r="H4970" s="311"/>
    </row>
    <row r="4971" spans="1:8" ht="21.6" customHeight="1" thickBot="1">
      <c r="A4971" s="313"/>
      <c r="B4971" s="280"/>
      <c r="C4971" s="209"/>
      <c r="D4971" s="210"/>
      <c r="E4971" s="209"/>
      <c r="F4971" s="211"/>
      <c r="G4971" s="229">
        <f t="shared" si="77"/>
        <v>0</v>
      </c>
      <c r="H4971" s="311"/>
    </row>
    <row r="4972" spans="1:8" ht="21.6" customHeight="1" thickBot="1">
      <c r="A4972" s="314"/>
      <c r="B4972" s="310"/>
      <c r="C4972" s="230"/>
      <c r="D4972" s="231"/>
      <c r="E4972" s="230"/>
      <c r="F4972" s="232"/>
      <c r="G4972" s="233">
        <f t="shared" si="77"/>
        <v>0</v>
      </c>
      <c r="H4972" s="311"/>
    </row>
    <row r="4973" spans="1:8" ht="22.2" customHeight="1" thickTop="1" thickBot="1">
      <c r="A4973" s="286">
        <v>249</v>
      </c>
      <c r="B4973" s="280"/>
      <c r="C4973" s="223">
        <v>1</v>
      </c>
      <c r="D4973" s="234"/>
      <c r="E4973" s="223"/>
      <c r="F4973" s="235"/>
      <c r="G4973" s="236">
        <f t="shared" si="77"/>
        <v>0</v>
      </c>
      <c r="H4973" s="282">
        <f>IFERROR((SUM(G4973:G4992)*(B4973/COUNTA(F4973:F4992))),0)</f>
        <v>0</v>
      </c>
    </row>
    <row r="4974" spans="1:8" ht="21.6" customHeight="1" thickBot="1">
      <c r="A4974" s="286"/>
      <c r="B4974" s="280"/>
      <c r="C4974" s="209">
        <v>2</v>
      </c>
      <c r="D4974" s="210"/>
      <c r="E4974" s="209"/>
      <c r="F4974" s="211"/>
      <c r="G4974" s="218">
        <f t="shared" si="77"/>
        <v>0</v>
      </c>
      <c r="H4974" s="282"/>
    </row>
    <row r="4975" spans="1:8" ht="21.6" customHeight="1" thickBot="1">
      <c r="A4975" s="286"/>
      <c r="B4975" s="280"/>
      <c r="C4975" s="209"/>
      <c r="D4975" s="210"/>
      <c r="E4975" s="209"/>
      <c r="F4975" s="211"/>
      <c r="G4975" s="218">
        <f t="shared" si="77"/>
        <v>0</v>
      </c>
      <c r="H4975" s="282"/>
    </row>
    <row r="4976" spans="1:8" ht="21.6" customHeight="1" thickBot="1">
      <c r="A4976" s="286"/>
      <c r="B4976" s="280"/>
      <c r="C4976" s="209"/>
      <c r="D4976" s="210"/>
      <c r="E4976" s="209"/>
      <c r="F4976" s="211"/>
      <c r="G4976" s="218">
        <f t="shared" si="77"/>
        <v>0</v>
      </c>
      <c r="H4976" s="282"/>
    </row>
    <row r="4977" spans="1:8" ht="21.6" customHeight="1" thickBot="1">
      <c r="A4977" s="286"/>
      <c r="B4977" s="280"/>
      <c r="C4977" s="209"/>
      <c r="D4977" s="210"/>
      <c r="E4977" s="209"/>
      <c r="F4977" s="211"/>
      <c r="G4977" s="218">
        <f t="shared" si="77"/>
        <v>0</v>
      </c>
      <c r="H4977" s="282"/>
    </row>
    <row r="4978" spans="1:8" ht="21.6" customHeight="1" thickBot="1">
      <c r="A4978" s="286"/>
      <c r="B4978" s="280"/>
      <c r="C4978" s="209"/>
      <c r="D4978" s="210"/>
      <c r="E4978" s="209"/>
      <c r="F4978" s="211"/>
      <c r="G4978" s="218">
        <f t="shared" si="77"/>
        <v>0</v>
      </c>
      <c r="H4978" s="282"/>
    </row>
    <row r="4979" spans="1:8" ht="21.6" customHeight="1" thickBot="1">
      <c r="A4979" s="286"/>
      <c r="B4979" s="280"/>
      <c r="C4979" s="209"/>
      <c r="D4979" s="210"/>
      <c r="E4979" s="209"/>
      <c r="F4979" s="211"/>
      <c r="G4979" s="218">
        <f t="shared" si="77"/>
        <v>0</v>
      </c>
      <c r="H4979" s="282"/>
    </row>
    <row r="4980" spans="1:8" ht="21.6" customHeight="1" thickBot="1">
      <c r="A4980" s="286"/>
      <c r="B4980" s="280"/>
      <c r="C4980" s="209"/>
      <c r="D4980" s="210"/>
      <c r="E4980" s="209"/>
      <c r="F4980" s="211"/>
      <c r="G4980" s="218">
        <f t="shared" si="77"/>
        <v>0</v>
      </c>
      <c r="H4980" s="282"/>
    </row>
    <row r="4981" spans="1:8" ht="21.6" customHeight="1" thickBot="1">
      <c r="A4981" s="286"/>
      <c r="B4981" s="280"/>
      <c r="C4981" s="209"/>
      <c r="D4981" s="210"/>
      <c r="E4981" s="209"/>
      <c r="F4981" s="211"/>
      <c r="G4981" s="218">
        <f t="shared" si="77"/>
        <v>0</v>
      </c>
      <c r="H4981" s="282"/>
    </row>
    <row r="4982" spans="1:8" ht="21.6" customHeight="1" thickBot="1">
      <c r="A4982" s="286"/>
      <c r="B4982" s="280"/>
      <c r="C4982" s="209"/>
      <c r="D4982" s="210"/>
      <c r="E4982" s="209"/>
      <c r="F4982" s="211"/>
      <c r="G4982" s="218">
        <f t="shared" si="77"/>
        <v>0</v>
      </c>
      <c r="H4982" s="282"/>
    </row>
    <row r="4983" spans="1:8" ht="21.6" customHeight="1" thickBot="1">
      <c r="A4983" s="286"/>
      <c r="B4983" s="280"/>
      <c r="C4983" s="209"/>
      <c r="D4983" s="210"/>
      <c r="E4983" s="209"/>
      <c r="F4983" s="211"/>
      <c r="G4983" s="218">
        <f t="shared" si="77"/>
        <v>0</v>
      </c>
      <c r="H4983" s="282"/>
    </row>
    <row r="4984" spans="1:8" ht="21.6" customHeight="1" thickBot="1">
      <c r="A4984" s="286"/>
      <c r="B4984" s="280"/>
      <c r="C4984" s="209"/>
      <c r="D4984" s="210"/>
      <c r="E4984" s="209"/>
      <c r="F4984" s="211"/>
      <c r="G4984" s="218">
        <f t="shared" si="77"/>
        <v>0</v>
      </c>
      <c r="H4984" s="282"/>
    </row>
    <row r="4985" spans="1:8" ht="21.6" customHeight="1" thickBot="1">
      <c r="A4985" s="286"/>
      <c r="B4985" s="280"/>
      <c r="C4985" s="209"/>
      <c r="D4985" s="210"/>
      <c r="E4985" s="209"/>
      <c r="F4985" s="211"/>
      <c r="G4985" s="218">
        <f t="shared" si="77"/>
        <v>0</v>
      </c>
      <c r="H4985" s="282"/>
    </row>
    <row r="4986" spans="1:8" ht="21.6" customHeight="1" thickBot="1">
      <c r="A4986" s="286"/>
      <c r="B4986" s="280"/>
      <c r="C4986" s="209"/>
      <c r="D4986" s="210"/>
      <c r="E4986" s="209"/>
      <c r="F4986" s="211"/>
      <c r="G4986" s="218">
        <f t="shared" si="77"/>
        <v>0</v>
      </c>
      <c r="H4986" s="282"/>
    </row>
    <row r="4987" spans="1:8" ht="21.6" customHeight="1" thickBot="1">
      <c r="A4987" s="286"/>
      <c r="B4987" s="280"/>
      <c r="C4987" s="209"/>
      <c r="D4987" s="210"/>
      <c r="E4987" s="209"/>
      <c r="F4987" s="211"/>
      <c r="G4987" s="218">
        <f t="shared" si="77"/>
        <v>0</v>
      </c>
      <c r="H4987" s="282"/>
    </row>
    <row r="4988" spans="1:8" ht="21.6" customHeight="1" thickBot="1">
      <c r="A4988" s="286"/>
      <c r="B4988" s="280"/>
      <c r="C4988" s="209"/>
      <c r="D4988" s="210"/>
      <c r="E4988" s="209"/>
      <c r="F4988" s="211"/>
      <c r="G4988" s="218">
        <f t="shared" si="77"/>
        <v>0</v>
      </c>
      <c r="H4988" s="282"/>
    </row>
    <row r="4989" spans="1:8" ht="21.6" customHeight="1" thickBot="1">
      <c r="A4989" s="286"/>
      <c r="B4989" s="280"/>
      <c r="C4989" s="209"/>
      <c r="D4989" s="210"/>
      <c r="E4989" s="209"/>
      <c r="F4989" s="211"/>
      <c r="G4989" s="218">
        <f t="shared" si="77"/>
        <v>0</v>
      </c>
      <c r="H4989" s="282"/>
    </row>
    <row r="4990" spans="1:8" ht="21.6" customHeight="1" thickBot="1">
      <c r="A4990" s="286"/>
      <c r="B4990" s="280"/>
      <c r="C4990" s="209"/>
      <c r="D4990" s="210"/>
      <c r="E4990" s="209"/>
      <c r="F4990" s="211"/>
      <c r="G4990" s="218">
        <f t="shared" si="77"/>
        <v>0</v>
      </c>
      <c r="H4990" s="282"/>
    </row>
    <row r="4991" spans="1:8" ht="21.6" customHeight="1" thickBot="1">
      <c r="A4991" s="286"/>
      <c r="B4991" s="280"/>
      <c r="C4991" s="209"/>
      <c r="D4991" s="210"/>
      <c r="E4991" s="209"/>
      <c r="F4991" s="211"/>
      <c r="G4991" s="218">
        <f t="shared" si="77"/>
        <v>0</v>
      </c>
      <c r="H4991" s="282"/>
    </row>
    <row r="4992" spans="1:8" ht="21.6" customHeight="1" thickBot="1">
      <c r="A4992" s="286"/>
      <c r="B4992" s="280"/>
      <c r="C4992" s="220"/>
      <c r="D4992" s="221"/>
      <c r="E4992" s="220"/>
      <c r="F4992" s="222"/>
      <c r="G4992" s="224">
        <f t="shared" si="77"/>
        <v>0</v>
      </c>
      <c r="H4992" s="282"/>
    </row>
    <row r="4993" spans="1:8" ht="22.2" customHeight="1" thickTop="1" thickBot="1">
      <c r="A4993" s="312">
        <v>250</v>
      </c>
      <c r="B4993" s="309"/>
      <c r="C4993" s="225">
        <v>1</v>
      </c>
      <c r="D4993" s="226"/>
      <c r="E4993" s="225"/>
      <c r="F4993" s="227"/>
      <c r="G4993" s="228">
        <f t="shared" si="77"/>
        <v>0</v>
      </c>
      <c r="H4993" s="311">
        <f>IFERROR((SUM(G4993:G5012)*(B4993/COUNTA(F4993:F5012))),0)</f>
        <v>0</v>
      </c>
    </row>
    <row r="4994" spans="1:8" ht="21.6" customHeight="1" thickBot="1">
      <c r="A4994" s="313"/>
      <c r="B4994" s="280"/>
      <c r="C4994" s="209">
        <v>2</v>
      </c>
      <c r="D4994" s="210"/>
      <c r="E4994" s="209"/>
      <c r="F4994" s="211"/>
      <c r="G4994" s="229">
        <f t="shared" si="77"/>
        <v>0</v>
      </c>
      <c r="H4994" s="311"/>
    </row>
    <row r="4995" spans="1:8" ht="21.6" customHeight="1" thickBot="1">
      <c r="A4995" s="313"/>
      <c r="B4995" s="280"/>
      <c r="C4995" s="209"/>
      <c r="D4995" s="210"/>
      <c r="E4995" s="209"/>
      <c r="F4995" s="211"/>
      <c r="G4995" s="229">
        <f t="shared" si="77"/>
        <v>0</v>
      </c>
      <c r="H4995" s="311"/>
    </row>
    <row r="4996" spans="1:8" ht="21.6" customHeight="1" thickBot="1">
      <c r="A4996" s="313"/>
      <c r="B4996" s="280"/>
      <c r="C4996" s="209"/>
      <c r="D4996" s="210"/>
      <c r="E4996" s="209"/>
      <c r="F4996" s="211"/>
      <c r="G4996" s="229">
        <f t="shared" si="77"/>
        <v>0</v>
      </c>
      <c r="H4996" s="311"/>
    </row>
    <row r="4997" spans="1:8" ht="21.6" customHeight="1" thickBot="1">
      <c r="A4997" s="313"/>
      <c r="B4997" s="280"/>
      <c r="C4997" s="209"/>
      <c r="D4997" s="210"/>
      <c r="E4997" s="209"/>
      <c r="F4997" s="211"/>
      <c r="G4997" s="229">
        <f t="shared" si="77"/>
        <v>0</v>
      </c>
      <c r="H4997" s="311"/>
    </row>
    <row r="4998" spans="1:8" ht="21.6" customHeight="1" thickBot="1">
      <c r="A4998" s="313"/>
      <c r="B4998" s="280"/>
      <c r="C4998" s="209"/>
      <c r="D4998" s="210"/>
      <c r="E4998" s="209"/>
      <c r="F4998" s="211"/>
      <c r="G4998" s="229">
        <f t="shared" si="77"/>
        <v>0</v>
      </c>
      <c r="H4998" s="311"/>
    </row>
    <row r="4999" spans="1:8" ht="21.6" customHeight="1" thickBot="1">
      <c r="A4999" s="313"/>
      <c r="B4999" s="280"/>
      <c r="C4999" s="209"/>
      <c r="D4999" s="210"/>
      <c r="E4999" s="209"/>
      <c r="F4999" s="211"/>
      <c r="G4999" s="229">
        <f t="shared" si="77"/>
        <v>0</v>
      </c>
      <c r="H4999" s="311"/>
    </row>
    <row r="5000" spans="1:8" ht="21.6" customHeight="1" thickBot="1">
      <c r="A5000" s="313"/>
      <c r="B5000" s="280"/>
      <c r="C5000" s="209"/>
      <c r="D5000" s="210"/>
      <c r="E5000" s="209"/>
      <c r="F5000" s="211"/>
      <c r="G5000" s="229">
        <f t="shared" si="77"/>
        <v>0</v>
      </c>
      <c r="H5000" s="311"/>
    </row>
    <row r="5001" spans="1:8" ht="21.6" customHeight="1" thickBot="1">
      <c r="A5001" s="313"/>
      <c r="B5001" s="280"/>
      <c r="C5001" s="209"/>
      <c r="D5001" s="210"/>
      <c r="E5001" s="209"/>
      <c r="F5001" s="211"/>
      <c r="G5001" s="229">
        <f t="shared" si="77"/>
        <v>0</v>
      </c>
      <c r="H5001" s="311"/>
    </row>
    <row r="5002" spans="1:8" ht="21.6" customHeight="1" thickBot="1">
      <c r="A5002" s="313"/>
      <c r="B5002" s="280"/>
      <c r="C5002" s="209"/>
      <c r="D5002" s="210"/>
      <c r="E5002" s="209"/>
      <c r="F5002" s="211"/>
      <c r="G5002" s="229">
        <f t="shared" si="77"/>
        <v>0</v>
      </c>
      <c r="H5002" s="311"/>
    </row>
    <row r="5003" spans="1:8" ht="21.6" customHeight="1" thickBot="1">
      <c r="A5003" s="313"/>
      <c r="B5003" s="280"/>
      <c r="C5003" s="209"/>
      <c r="D5003" s="210"/>
      <c r="E5003" s="209"/>
      <c r="F5003" s="211"/>
      <c r="G5003" s="229">
        <f t="shared" si="77"/>
        <v>0</v>
      </c>
      <c r="H5003" s="311"/>
    </row>
    <row r="5004" spans="1:8" ht="21.6" customHeight="1" thickBot="1">
      <c r="A5004" s="313"/>
      <c r="B5004" s="280"/>
      <c r="C5004" s="209"/>
      <c r="D5004" s="210"/>
      <c r="E5004" s="209"/>
      <c r="F5004" s="211"/>
      <c r="G5004" s="229">
        <f t="shared" si="77"/>
        <v>0</v>
      </c>
      <c r="H5004" s="311"/>
    </row>
    <row r="5005" spans="1:8" ht="21.6" customHeight="1" thickBot="1">
      <c r="A5005" s="313"/>
      <c r="B5005" s="280"/>
      <c r="C5005" s="209"/>
      <c r="D5005" s="210"/>
      <c r="E5005" s="209"/>
      <c r="F5005" s="211"/>
      <c r="G5005" s="229">
        <f t="shared" ref="G5005:G5068" si="78">IF($E5005=$K$13,0.1466*(($F5005*7/22)^0.7187),IF($E5005=$K$14,0.49522*((($F5005*7/22)^2)^0.8726),IF($E5005=$K$15,0.17446*((($F5005*7/22)^2)^1.0437),IF($E5005=$K$16,0.2425*((($F5005*7/22)^2)^1.0751)))))*1.27*0.47*(44/12)</f>
        <v>0</v>
      </c>
      <c r="H5005" s="311"/>
    </row>
    <row r="5006" spans="1:8" ht="21.6" customHeight="1" thickBot="1">
      <c r="A5006" s="313"/>
      <c r="B5006" s="280"/>
      <c r="C5006" s="209"/>
      <c r="D5006" s="210"/>
      <c r="E5006" s="209"/>
      <c r="F5006" s="211"/>
      <c r="G5006" s="229">
        <f t="shared" si="78"/>
        <v>0</v>
      </c>
      <c r="H5006" s="311"/>
    </row>
    <row r="5007" spans="1:8" ht="21.6" customHeight="1" thickBot="1">
      <c r="A5007" s="313"/>
      <c r="B5007" s="280"/>
      <c r="C5007" s="209"/>
      <c r="D5007" s="210"/>
      <c r="E5007" s="209"/>
      <c r="F5007" s="211"/>
      <c r="G5007" s="229">
        <f t="shared" si="78"/>
        <v>0</v>
      </c>
      <c r="H5007" s="311"/>
    </row>
    <row r="5008" spans="1:8" ht="21.6" customHeight="1" thickBot="1">
      <c r="A5008" s="313"/>
      <c r="B5008" s="280"/>
      <c r="C5008" s="209"/>
      <c r="D5008" s="210"/>
      <c r="E5008" s="209"/>
      <c r="F5008" s="211"/>
      <c r="G5008" s="229">
        <f t="shared" si="78"/>
        <v>0</v>
      </c>
      <c r="H5008" s="311"/>
    </row>
    <row r="5009" spans="1:8" ht="21.6" customHeight="1" thickBot="1">
      <c r="A5009" s="313"/>
      <c r="B5009" s="280"/>
      <c r="C5009" s="209"/>
      <c r="D5009" s="210"/>
      <c r="E5009" s="209"/>
      <c r="F5009" s="211"/>
      <c r="G5009" s="229">
        <f t="shared" si="78"/>
        <v>0</v>
      </c>
      <c r="H5009" s="311"/>
    </row>
    <row r="5010" spans="1:8" ht="21.6" customHeight="1" thickBot="1">
      <c r="A5010" s="313"/>
      <c r="B5010" s="280"/>
      <c r="C5010" s="209"/>
      <c r="D5010" s="210"/>
      <c r="E5010" s="209"/>
      <c r="F5010" s="211"/>
      <c r="G5010" s="229">
        <f t="shared" si="78"/>
        <v>0</v>
      </c>
      <c r="H5010" s="311"/>
    </row>
    <row r="5011" spans="1:8" ht="21.6" customHeight="1" thickBot="1">
      <c r="A5011" s="313"/>
      <c r="B5011" s="280"/>
      <c r="C5011" s="209"/>
      <c r="D5011" s="210"/>
      <c r="E5011" s="209"/>
      <c r="F5011" s="211"/>
      <c r="G5011" s="229">
        <f t="shared" si="78"/>
        <v>0</v>
      </c>
      <c r="H5011" s="311"/>
    </row>
    <row r="5012" spans="1:8" ht="21.6" customHeight="1" thickBot="1">
      <c r="A5012" s="314"/>
      <c r="B5012" s="310"/>
      <c r="C5012" s="230"/>
      <c r="D5012" s="231"/>
      <c r="E5012" s="230"/>
      <c r="F5012" s="232"/>
      <c r="G5012" s="233">
        <f t="shared" si="78"/>
        <v>0</v>
      </c>
      <c r="H5012" s="311"/>
    </row>
    <row r="5013" spans="1:8" ht="22.2" customHeight="1" thickTop="1" thickBot="1">
      <c r="A5013" s="283">
        <v>251</v>
      </c>
      <c r="B5013" s="280"/>
      <c r="C5013" s="223">
        <v>1</v>
      </c>
      <c r="D5013" s="234"/>
      <c r="E5013" s="223"/>
      <c r="F5013" s="235"/>
      <c r="G5013" s="236">
        <f t="shared" si="78"/>
        <v>0</v>
      </c>
      <c r="H5013" s="282">
        <f>IFERROR((SUM(G5013:G5032)*(B5013/COUNTA(F5013:F5032))),0)</f>
        <v>0</v>
      </c>
    </row>
    <row r="5014" spans="1:8" ht="21.6" customHeight="1" thickBot="1">
      <c r="A5014" s="283"/>
      <c r="B5014" s="280"/>
      <c r="C5014" s="209">
        <v>2</v>
      </c>
      <c r="D5014" s="210"/>
      <c r="E5014" s="209"/>
      <c r="F5014" s="211"/>
      <c r="G5014" s="218">
        <f t="shared" si="78"/>
        <v>0</v>
      </c>
      <c r="H5014" s="282"/>
    </row>
    <row r="5015" spans="1:8" ht="21.6" customHeight="1" thickBot="1">
      <c r="A5015" s="283"/>
      <c r="B5015" s="280"/>
      <c r="C5015" s="209"/>
      <c r="D5015" s="210"/>
      <c r="E5015" s="209"/>
      <c r="F5015" s="211"/>
      <c r="G5015" s="218">
        <f t="shared" si="78"/>
        <v>0</v>
      </c>
      <c r="H5015" s="282"/>
    </row>
    <row r="5016" spans="1:8" ht="21.6" customHeight="1" thickBot="1">
      <c r="A5016" s="283"/>
      <c r="B5016" s="280"/>
      <c r="C5016" s="209"/>
      <c r="D5016" s="210"/>
      <c r="E5016" s="209"/>
      <c r="F5016" s="211"/>
      <c r="G5016" s="218">
        <f t="shared" si="78"/>
        <v>0</v>
      </c>
      <c r="H5016" s="282"/>
    </row>
    <row r="5017" spans="1:8" ht="21.6" customHeight="1" thickBot="1">
      <c r="A5017" s="283"/>
      <c r="B5017" s="280"/>
      <c r="C5017" s="209"/>
      <c r="D5017" s="210"/>
      <c r="E5017" s="209"/>
      <c r="F5017" s="211"/>
      <c r="G5017" s="218">
        <f t="shared" si="78"/>
        <v>0</v>
      </c>
      <c r="H5017" s="282"/>
    </row>
    <row r="5018" spans="1:8" ht="21.6" customHeight="1" thickBot="1">
      <c r="A5018" s="283"/>
      <c r="B5018" s="280"/>
      <c r="C5018" s="209"/>
      <c r="D5018" s="210"/>
      <c r="E5018" s="209"/>
      <c r="F5018" s="211"/>
      <c r="G5018" s="218">
        <f t="shared" si="78"/>
        <v>0</v>
      </c>
      <c r="H5018" s="282"/>
    </row>
    <row r="5019" spans="1:8" ht="21.6" customHeight="1" thickBot="1">
      <c r="A5019" s="283"/>
      <c r="B5019" s="280"/>
      <c r="C5019" s="209"/>
      <c r="D5019" s="210"/>
      <c r="E5019" s="209"/>
      <c r="F5019" s="211"/>
      <c r="G5019" s="218">
        <f t="shared" si="78"/>
        <v>0</v>
      </c>
      <c r="H5019" s="282"/>
    </row>
    <row r="5020" spans="1:8" ht="21.6" customHeight="1" thickBot="1">
      <c r="A5020" s="283"/>
      <c r="B5020" s="280"/>
      <c r="C5020" s="209"/>
      <c r="D5020" s="210"/>
      <c r="E5020" s="209"/>
      <c r="F5020" s="211"/>
      <c r="G5020" s="218">
        <f t="shared" si="78"/>
        <v>0</v>
      </c>
      <c r="H5020" s="282"/>
    </row>
    <row r="5021" spans="1:8" ht="21.6" customHeight="1" thickBot="1">
      <c r="A5021" s="283"/>
      <c r="B5021" s="280"/>
      <c r="C5021" s="209"/>
      <c r="D5021" s="210"/>
      <c r="E5021" s="209"/>
      <c r="F5021" s="211"/>
      <c r="G5021" s="218">
        <f t="shared" si="78"/>
        <v>0</v>
      </c>
      <c r="H5021" s="282"/>
    </row>
    <row r="5022" spans="1:8" ht="21.6" customHeight="1" thickBot="1">
      <c r="A5022" s="283"/>
      <c r="B5022" s="280"/>
      <c r="C5022" s="209"/>
      <c r="D5022" s="210"/>
      <c r="E5022" s="209"/>
      <c r="F5022" s="211"/>
      <c r="G5022" s="218">
        <f t="shared" si="78"/>
        <v>0</v>
      </c>
      <c r="H5022" s="282"/>
    </row>
    <row r="5023" spans="1:8" ht="21.6" customHeight="1" thickBot="1">
      <c r="A5023" s="283"/>
      <c r="B5023" s="280"/>
      <c r="C5023" s="209"/>
      <c r="D5023" s="210"/>
      <c r="E5023" s="209"/>
      <c r="F5023" s="211"/>
      <c r="G5023" s="218">
        <f t="shared" si="78"/>
        <v>0</v>
      </c>
      <c r="H5023" s="282"/>
    </row>
    <row r="5024" spans="1:8" ht="21.6" customHeight="1" thickBot="1">
      <c r="A5024" s="283"/>
      <c r="B5024" s="280"/>
      <c r="C5024" s="209"/>
      <c r="D5024" s="210"/>
      <c r="E5024" s="209"/>
      <c r="F5024" s="211"/>
      <c r="G5024" s="218">
        <f t="shared" si="78"/>
        <v>0</v>
      </c>
      <c r="H5024" s="282"/>
    </row>
    <row r="5025" spans="1:8" ht="21.6" customHeight="1" thickBot="1">
      <c r="A5025" s="283"/>
      <c r="B5025" s="280"/>
      <c r="C5025" s="209"/>
      <c r="D5025" s="210"/>
      <c r="E5025" s="209"/>
      <c r="F5025" s="211"/>
      <c r="G5025" s="218">
        <f t="shared" si="78"/>
        <v>0</v>
      </c>
      <c r="H5025" s="282"/>
    </row>
    <row r="5026" spans="1:8" ht="21.6" customHeight="1" thickBot="1">
      <c r="A5026" s="283"/>
      <c r="B5026" s="280"/>
      <c r="C5026" s="209"/>
      <c r="D5026" s="210"/>
      <c r="E5026" s="209"/>
      <c r="F5026" s="211"/>
      <c r="G5026" s="218">
        <f t="shared" si="78"/>
        <v>0</v>
      </c>
      <c r="H5026" s="282"/>
    </row>
    <row r="5027" spans="1:8" ht="21.6" customHeight="1" thickBot="1">
      <c r="A5027" s="283"/>
      <c r="B5027" s="280"/>
      <c r="C5027" s="209"/>
      <c r="D5027" s="210"/>
      <c r="E5027" s="209"/>
      <c r="F5027" s="211"/>
      <c r="G5027" s="218">
        <f t="shared" si="78"/>
        <v>0</v>
      </c>
      <c r="H5027" s="282"/>
    </row>
    <row r="5028" spans="1:8" ht="21.6" customHeight="1" thickBot="1">
      <c r="A5028" s="283"/>
      <c r="B5028" s="280"/>
      <c r="C5028" s="209"/>
      <c r="D5028" s="210"/>
      <c r="E5028" s="209"/>
      <c r="F5028" s="211"/>
      <c r="G5028" s="218">
        <f t="shared" si="78"/>
        <v>0</v>
      </c>
      <c r="H5028" s="282"/>
    </row>
    <row r="5029" spans="1:8" ht="21.6" customHeight="1" thickBot="1">
      <c r="A5029" s="283"/>
      <c r="B5029" s="280"/>
      <c r="C5029" s="209"/>
      <c r="D5029" s="210"/>
      <c r="E5029" s="209"/>
      <c r="F5029" s="211"/>
      <c r="G5029" s="218">
        <f t="shared" si="78"/>
        <v>0</v>
      </c>
      <c r="H5029" s="282"/>
    </row>
    <row r="5030" spans="1:8" ht="21.6" customHeight="1" thickBot="1">
      <c r="A5030" s="283"/>
      <c r="B5030" s="280"/>
      <c r="C5030" s="209"/>
      <c r="D5030" s="210"/>
      <c r="E5030" s="209"/>
      <c r="F5030" s="211"/>
      <c r="G5030" s="218">
        <f t="shared" si="78"/>
        <v>0</v>
      </c>
      <c r="H5030" s="282"/>
    </row>
    <row r="5031" spans="1:8" ht="21.6" customHeight="1" thickBot="1">
      <c r="A5031" s="283"/>
      <c r="B5031" s="280"/>
      <c r="C5031" s="209"/>
      <c r="D5031" s="210"/>
      <c r="E5031" s="209"/>
      <c r="F5031" s="211"/>
      <c r="G5031" s="218">
        <f t="shared" si="78"/>
        <v>0</v>
      </c>
      <c r="H5031" s="282"/>
    </row>
    <row r="5032" spans="1:8" ht="21.6" customHeight="1" thickBot="1">
      <c r="A5032" s="283"/>
      <c r="B5032" s="280"/>
      <c r="C5032" s="220"/>
      <c r="D5032" s="221"/>
      <c r="E5032" s="220"/>
      <c r="F5032" s="222"/>
      <c r="G5032" s="224">
        <f t="shared" si="78"/>
        <v>0</v>
      </c>
      <c r="H5032" s="282"/>
    </row>
    <row r="5033" spans="1:8" ht="22.2" customHeight="1" thickTop="1" thickBot="1">
      <c r="A5033" s="312">
        <v>252</v>
      </c>
      <c r="B5033" s="309"/>
      <c r="C5033" s="225">
        <v>1</v>
      </c>
      <c r="D5033" s="226"/>
      <c r="E5033" s="225"/>
      <c r="F5033" s="227"/>
      <c r="G5033" s="228">
        <f t="shared" si="78"/>
        <v>0</v>
      </c>
      <c r="H5033" s="311">
        <f>IFERROR((SUM(G5033:G5052)*(B5033/COUNTA(F5033:F5052))),0)</f>
        <v>0</v>
      </c>
    </row>
    <row r="5034" spans="1:8" ht="21.6" customHeight="1" thickBot="1">
      <c r="A5034" s="313"/>
      <c r="B5034" s="280"/>
      <c r="C5034" s="209">
        <v>2</v>
      </c>
      <c r="D5034" s="210"/>
      <c r="E5034" s="209"/>
      <c r="F5034" s="211"/>
      <c r="G5034" s="229">
        <f t="shared" si="78"/>
        <v>0</v>
      </c>
      <c r="H5034" s="311"/>
    </row>
    <row r="5035" spans="1:8" ht="21.6" customHeight="1" thickBot="1">
      <c r="A5035" s="313"/>
      <c r="B5035" s="280"/>
      <c r="C5035" s="209"/>
      <c r="D5035" s="210"/>
      <c r="E5035" s="209"/>
      <c r="F5035" s="211"/>
      <c r="G5035" s="229">
        <f t="shared" si="78"/>
        <v>0</v>
      </c>
      <c r="H5035" s="311"/>
    </row>
    <row r="5036" spans="1:8" ht="21.6" customHeight="1" thickBot="1">
      <c r="A5036" s="313"/>
      <c r="B5036" s="280"/>
      <c r="C5036" s="209"/>
      <c r="D5036" s="210"/>
      <c r="E5036" s="209"/>
      <c r="F5036" s="211"/>
      <c r="G5036" s="229">
        <f t="shared" si="78"/>
        <v>0</v>
      </c>
      <c r="H5036" s="311"/>
    </row>
    <row r="5037" spans="1:8" ht="21.6" customHeight="1" thickBot="1">
      <c r="A5037" s="313"/>
      <c r="B5037" s="280"/>
      <c r="C5037" s="209"/>
      <c r="D5037" s="210"/>
      <c r="E5037" s="209"/>
      <c r="F5037" s="211"/>
      <c r="G5037" s="229">
        <f t="shared" si="78"/>
        <v>0</v>
      </c>
      <c r="H5037" s="311"/>
    </row>
    <row r="5038" spans="1:8" ht="21.6" customHeight="1" thickBot="1">
      <c r="A5038" s="313"/>
      <c r="B5038" s="280"/>
      <c r="C5038" s="209"/>
      <c r="D5038" s="210"/>
      <c r="E5038" s="209"/>
      <c r="F5038" s="211"/>
      <c r="G5038" s="229">
        <f t="shared" si="78"/>
        <v>0</v>
      </c>
      <c r="H5038" s="311"/>
    </row>
    <row r="5039" spans="1:8" ht="21.6" customHeight="1" thickBot="1">
      <c r="A5039" s="313"/>
      <c r="B5039" s="280"/>
      <c r="C5039" s="209"/>
      <c r="D5039" s="210"/>
      <c r="E5039" s="209"/>
      <c r="F5039" s="211"/>
      <c r="G5039" s="229">
        <f t="shared" si="78"/>
        <v>0</v>
      </c>
      <c r="H5039" s="311"/>
    </row>
    <row r="5040" spans="1:8" ht="21.6" customHeight="1" thickBot="1">
      <c r="A5040" s="313"/>
      <c r="B5040" s="280"/>
      <c r="C5040" s="209"/>
      <c r="D5040" s="210"/>
      <c r="E5040" s="209"/>
      <c r="F5040" s="211"/>
      <c r="G5040" s="229">
        <f t="shared" si="78"/>
        <v>0</v>
      </c>
      <c r="H5040" s="311"/>
    </row>
    <row r="5041" spans="1:8" ht="21.6" customHeight="1" thickBot="1">
      <c r="A5041" s="313"/>
      <c r="B5041" s="280"/>
      <c r="C5041" s="209"/>
      <c r="D5041" s="210"/>
      <c r="E5041" s="209"/>
      <c r="F5041" s="211"/>
      <c r="G5041" s="229">
        <f t="shared" si="78"/>
        <v>0</v>
      </c>
      <c r="H5041" s="311"/>
    </row>
    <row r="5042" spans="1:8" ht="21.6" customHeight="1" thickBot="1">
      <c r="A5042" s="313"/>
      <c r="B5042" s="280"/>
      <c r="C5042" s="209"/>
      <c r="D5042" s="210"/>
      <c r="E5042" s="209"/>
      <c r="F5042" s="211"/>
      <c r="G5042" s="229">
        <f t="shared" si="78"/>
        <v>0</v>
      </c>
      <c r="H5042" s="311"/>
    </row>
    <row r="5043" spans="1:8" ht="21.6" customHeight="1" thickBot="1">
      <c r="A5043" s="313"/>
      <c r="B5043" s="280"/>
      <c r="C5043" s="209"/>
      <c r="D5043" s="210"/>
      <c r="E5043" s="209"/>
      <c r="F5043" s="211"/>
      <c r="G5043" s="229">
        <f t="shared" si="78"/>
        <v>0</v>
      </c>
      <c r="H5043" s="311"/>
    </row>
    <row r="5044" spans="1:8" ht="21.6" customHeight="1" thickBot="1">
      <c r="A5044" s="313"/>
      <c r="B5044" s="280"/>
      <c r="C5044" s="209"/>
      <c r="D5044" s="210"/>
      <c r="E5044" s="209"/>
      <c r="F5044" s="211"/>
      <c r="G5044" s="229">
        <f t="shared" si="78"/>
        <v>0</v>
      </c>
      <c r="H5044" s="311"/>
    </row>
    <row r="5045" spans="1:8" ht="21.6" customHeight="1" thickBot="1">
      <c r="A5045" s="313"/>
      <c r="B5045" s="280"/>
      <c r="C5045" s="209"/>
      <c r="D5045" s="210"/>
      <c r="E5045" s="209"/>
      <c r="F5045" s="211"/>
      <c r="G5045" s="229">
        <f t="shared" si="78"/>
        <v>0</v>
      </c>
      <c r="H5045" s="311"/>
    </row>
    <row r="5046" spans="1:8" ht="21.6" customHeight="1" thickBot="1">
      <c r="A5046" s="313"/>
      <c r="B5046" s="280"/>
      <c r="C5046" s="209"/>
      <c r="D5046" s="210"/>
      <c r="E5046" s="209"/>
      <c r="F5046" s="211"/>
      <c r="G5046" s="229">
        <f t="shared" si="78"/>
        <v>0</v>
      </c>
      <c r="H5046" s="311"/>
    </row>
    <row r="5047" spans="1:8" ht="21.6" customHeight="1" thickBot="1">
      <c r="A5047" s="313"/>
      <c r="B5047" s="280"/>
      <c r="C5047" s="209"/>
      <c r="D5047" s="210"/>
      <c r="E5047" s="209"/>
      <c r="F5047" s="211"/>
      <c r="G5047" s="229">
        <f t="shared" si="78"/>
        <v>0</v>
      </c>
      <c r="H5047" s="311"/>
    </row>
    <row r="5048" spans="1:8" ht="21.6" customHeight="1" thickBot="1">
      <c r="A5048" s="313"/>
      <c r="B5048" s="280"/>
      <c r="C5048" s="209"/>
      <c r="D5048" s="210"/>
      <c r="E5048" s="209"/>
      <c r="F5048" s="211"/>
      <c r="G5048" s="229">
        <f t="shared" si="78"/>
        <v>0</v>
      </c>
      <c r="H5048" s="311"/>
    </row>
    <row r="5049" spans="1:8" ht="21.6" customHeight="1" thickBot="1">
      <c r="A5049" s="313"/>
      <c r="B5049" s="280"/>
      <c r="C5049" s="209"/>
      <c r="D5049" s="210"/>
      <c r="E5049" s="209"/>
      <c r="F5049" s="211"/>
      <c r="G5049" s="229">
        <f t="shared" si="78"/>
        <v>0</v>
      </c>
      <c r="H5049" s="311"/>
    </row>
    <row r="5050" spans="1:8" ht="21.6" customHeight="1" thickBot="1">
      <c r="A5050" s="313"/>
      <c r="B5050" s="280"/>
      <c r="C5050" s="209"/>
      <c r="D5050" s="210"/>
      <c r="E5050" s="209"/>
      <c r="F5050" s="211"/>
      <c r="G5050" s="229">
        <f t="shared" si="78"/>
        <v>0</v>
      </c>
      <c r="H5050" s="311"/>
    </row>
    <row r="5051" spans="1:8" ht="21.6" customHeight="1" thickBot="1">
      <c r="A5051" s="313"/>
      <c r="B5051" s="280"/>
      <c r="C5051" s="209"/>
      <c r="D5051" s="210"/>
      <c r="E5051" s="209"/>
      <c r="F5051" s="211"/>
      <c r="G5051" s="229">
        <f t="shared" si="78"/>
        <v>0</v>
      </c>
      <c r="H5051" s="311"/>
    </row>
    <row r="5052" spans="1:8" ht="21.6" customHeight="1" thickBot="1">
      <c r="A5052" s="314"/>
      <c r="B5052" s="310"/>
      <c r="C5052" s="230"/>
      <c r="D5052" s="231"/>
      <c r="E5052" s="230"/>
      <c r="F5052" s="232"/>
      <c r="G5052" s="233">
        <f t="shared" si="78"/>
        <v>0</v>
      </c>
      <c r="H5052" s="311"/>
    </row>
    <row r="5053" spans="1:8" ht="22.2" customHeight="1" thickTop="1" thickBot="1">
      <c r="A5053" s="286">
        <v>253</v>
      </c>
      <c r="B5053" s="280"/>
      <c r="C5053" s="223">
        <v>1</v>
      </c>
      <c r="D5053" s="234"/>
      <c r="E5053" s="223"/>
      <c r="F5053" s="235"/>
      <c r="G5053" s="236">
        <f t="shared" si="78"/>
        <v>0</v>
      </c>
      <c r="H5053" s="282">
        <f>IFERROR((SUM(G5053:G5072)*(B5053/COUNTA(F5053:F5072))),0)</f>
        <v>0</v>
      </c>
    </row>
    <row r="5054" spans="1:8" ht="21.6" customHeight="1" thickBot="1">
      <c r="A5054" s="286"/>
      <c r="B5054" s="280"/>
      <c r="C5054" s="209">
        <v>2</v>
      </c>
      <c r="D5054" s="210"/>
      <c r="E5054" s="209"/>
      <c r="F5054" s="211"/>
      <c r="G5054" s="218">
        <f t="shared" si="78"/>
        <v>0</v>
      </c>
      <c r="H5054" s="282"/>
    </row>
    <row r="5055" spans="1:8" ht="21.6" customHeight="1" thickBot="1">
      <c r="A5055" s="286"/>
      <c r="B5055" s="280"/>
      <c r="C5055" s="209"/>
      <c r="D5055" s="210"/>
      <c r="E5055" s="209"/>
      <c r="F5055" s="211"/>
      <c r="G5055" s="218">
        <f t="shared" si="78"/>
        <v>0</v>
      </c>
      <c r="H5055" s="282"/>
    </row>
    <row r="5056" spans="1:8" ht="21.6" customHeight="1" thickBot="1">
      <c r="A5056" s="286"/>
      <c r="B5056" s="280"/>
      <c r="C5056" s="209"/>
      <c r="D5056" s="210"/>
      <c r="E5056" s="209"/>
      <c r="F5056" s="211"/>
      <c r="G5056" s="218">
        <f t="shared" si="78"/>
        <v>0</v>
      </c>
      <c r="H5056" s="282"/>
    </row>
    <row r="5057" spans="1:8" ht="21.6" customHeight="1" thickBot="1">
      <c r="A5057" s="286"/>
      <c r="B5057" s="280"/>
      <c r="C5057" s="209"/>
      <c r="D5057" s="210"/>
      <c r="E5057" s="209"/>
      <c r="F5057" s="211"/>
      <c r="G5057" s="218">
        <f t="shared" si="78"/>
        <v>0</v>
      </c>
      <c r="H5057" s="282"/>
    </row>
    <row r="5058" spans="1:8" ht="21.6" customHeight="1" thickBot="1">
      <c r="A5058" s="286"/>
      <c r="B5058" s="280"/>
      <c r="C5058" s="209"/>
      <c r="D5058" s="210"/>
      <c r="E5058" s="209"/>
      <c r="F5058" s="211"/>
      <c r="G5058" s="218">
        <f t="shared" si="78"/>
        <v>0</v>
      </c>
      <c r="H5058" s="282"/>
    </row>
    <row r="5059" spans="1:8" ht="21.6" customHeight="1" thickBot="1">
      <c r="A5059" s="286"/>
      <c r="B5059" s="280"/>
      <c r="C5059" s="209"/>
      <c r="D5059" s="210"/>
      <c r="E5059" s="209"/>
      <c r="F5059" s="211"/>
      <c r="G5059" s="218">
        <f t="shared" si="78"/>
        <v>0</v>
      </c>
      <c r="H5059" s="282"/>
    </row>
    <row r="5060" spans="1:8" ht="21.6" customHeight="1" thickBot="1">
      <c r="A5060" s="286"/>
      <c r="B5060" s="280"/>
      <c r="C5060" s="209"/>
      <c r="D5060" s="210"/>
      <c r="E5060" s="209"/>
      <c r="F5060" s="211"/>
      <c r="G5060" s="218">
        <f t="shared" si="78"/>
        <v>0</v>
      </c>
      <c r="H5060" s="282"/>
    </row>
    <row r="5061" spans="1:8" ht="21.6" customHeight="1" thickBot="1">
      <c r="A5061" s="286"/>
      <c r="B5061" s="280"/>
      <c r="C5061" s="209"/>
      <c r="D5061" s="210"/>
      <c r="E5061" s="209"/>
      <c r="F5061" s="211"/>
      <c r="G5061" s="218">
        <f t="shared" si="78"/>
        <v>0</v>
      </c>
      <c r="H5061" s="282"/>
    </row>
    <row r="5062" spans="1:8" ht="21.6" customHeight="1" thickBot="1">
      <c r="A5062" s="286"/>
      <c r="B5062" s="280"/>
      <c r="C5062" s="209"/>
      <c r="D5062" s="210"/>
      <c r="E5062" s="209"/>
      <c r="F5062" s="211"/>
      <c r="G5062" s="218">
        <f t="shared" si="78"/>
        <v>0</v>
      </c>
      <c r="H5062" s="282"/>
    </row>
    <row r="5063" spans="1:8" ht="21.6" customHeight="1" thickBot="1">
      <c r="A5063" s="286"/>
      <c r="B5063" s="280"/>
      <c r="C5063" s="209"/>
      <c r="D5063" s="210"/>
      <c r="E5063" s="209"/>
      <c r="F5063" s="211"/>
      <c r="G5063" s="218">
        <f t="shared" si="78"/>
        <v>0</v>
      </c>
      <c r="H5063" s="282"/>
    </row>
    <row r="5064" spans="1:8" ht="21.6" customHeight="1" thickBot="1">
      <c r="A5064" s="286"/>
      <c r="B5064" s="280"/>
      <c r="C5064" s="209"/>
      <c r="D5064" s="210"/>
      <c r="E5064" s="209"/>
      <c r="F5064" s="211"/>
      <c r="G5064" s="218">
        <f t="shared" si="78"/>
        <v>0</v>
      </c>
      <c r="H5064" s="282"/>
    </row>
    <row r="5065" spans="1:8" ht="21.6" customHeight="1" thickBot="1">
      <c r="A5065" s="286"/>
      <c r="B5065" s="280"/>
      <c r="C5065" s="209"/>
      <c r="D5065" s="210"/>
      <c r="E5065" s="209"/>
      <c r="F5065" s="211"/>
      <c r="G5065" s="218">
        <f t="shared" si="78"/>
        <v>0</v>
      </c>
      <c r="H5065" s="282"/>
    </row>
    <row r="5066" spans="1:8" ht="21.6" customHeight="1" thickBot="1">
      <c r="A5066" s="286"/>
      <c r="B5066" s="280"/>
      <c r="C5066" s="209"/>
      <c r="D5066" s="210"/>
      <c r="E5066" s="209"/>
      <c r="F5066" s="211"/>
      <c r="G5066" s="218">
        <f t="shared" si="78"/>
        <v>0</v>
      </c>
      <c r="H5066" s="282"/>
    </row>
    <row r="5067" spans="1:8" ht="21.6" customHeight="1" thickBot="1">
      <c r="A5067" s="286"/>
      <c r="B5067" s="280"/>
      <c r="C5067" s="209"/>
      <c r="D5067" s="210"/>
      <c r="E5067" s="209"/>
      <c r="F5067" s="211"/>
      <c r="G5067" s="218">
        <f t="shared" si="78"/>
        <v>0</v>
      </c>
      <c r="H5067" s="282"/>
    </row>
    <row r="5068" spans="1:8" ht="21.6" customHeight="1" thickBot="1">
      <c r="A5068" s="286"/>
      <c r="B5068" s="280"/>
      <c r="C5068" s="209"/>
      <c r="D5068" s="210"/>
      <c r="E5068" s="209"/>
      <c r="F5068" s="211"/>
      <c r="G5068" s="218">
        <f t="shared" si="78"/>
        <v>0</v>
      </c>
      <c r="H5068" s="282"/>
    </row>
    <row r="5069" spans="1:8" ht="21.6" customHeight="1" thickBot="1">
      <c r="A5069" s="286"/>
      <c r="B5069" s="280"/>
      <c r="C5069" s="209"/>
      <c r="D5069" s="210"/>
      <c r="E5069" s="209"/>
      <c r="F5069" s="211"/>
      <c r="G5069" s="218">
        <f t="shared" ref="G5069:G5132" si="79">IF($E5069=$K$13,0.1466*(($F5069*7/22)^0.7187),IF($E5069=$K$14,0.49522*((($F5069*7/22)^2)^0.8726),IF($E5069=$K$15,0.17446*((($F5069*7/22)^2)^1.0437),IF($E5069=$K$16,0.2425*((($F5069*7/22)^2)^1.0751)))))*1.27*0.47*(44/12)</f>
        <v>0</v>
      </c>
      <c r="H5069" s="282"/>
    </row>
    <row r="5070" spans="1:8" ht="21.6" customHeight="1" thickBot="1">
      <c r="A5070" s="286"/>
      <c r="B5070" s="280"/>
      <c r="C5070" s="209"/>
      <c r="D5070" s="210"/>
      <c r="E5070" s="209"/>
      <c r="F5070" s="211"/>
      <c r="G5070" s="218">
        <f t="shared" si="79"/>
        <v>0</v>
      </c>
      <c r="H5070" s="282"/>
    </row>
    <row r="5071" spans="1:8" ht="21.6" customHeight="1" thickBot="1">
      <c r="A5071" s="286"/>
      <c r="B5071" s="280"/>
      <c r="C5071" s="209"/>
      <c r="D5071" s="210"/>
      <c r="E5071" s="209"/>
      <c r="F5071" s="211"/>
      <c r="G5071" s="218">
        <f t="shared" si="79"/>
        <v>0</v>
      </c>
      <c r="H5071" s="282"/>
    </row>
    <row r="5072" spans="1:8" ht="21.6" customHeight="1" thickBot="1">
      <c r="A5072" s="286"/>
      <c r="B5072" s="280"/>
      <c r="C5072" s="220"/>
      <c r="D5072" s="221"/>
      <c r="E5072" s="220"/>
      <c r="F5072" s="222"/>
      <c r="G5072" s="224">
        <f t="shared" si="79"/>
        <v>0</v>
      </c>
      <c r="H5072" s="282"/>
    </row>
    <row r="5073" spans="1:8" ht="22.2" customHeight="1" thickTop="1" thickBot="1">
      <c r="A5073" s="312">
        <v>254</v>
      </c>
      <c r="B5073" s="309"/>
      <c r="C5073" s="225">
        <v>1</v>
      </c>
      <c r="D5073" s="226"/>
      <c r="E5073" s="225"/>
      <c r="F5073" s="227"/>
      <c r="G5073" s="228">
        <f t="shared" si="79"/>
        <v>0</v>
      </c>
      <c r="H5073" s="311">
        <f>IFERROR((SUM(G5073:G5092)*(B5073/COUNTA(F5073:F5092))),0)</f>
        <v>0</v>
      </c>
    </row>
    <row r="5074" spans="1:8" ht="21.6" customHeight="1" thickBot="1">
      <c r="A5074" s="313"/>
      <c r="B5074" s="280"/>
      <c r="C5074" s="209">
        <v>2</v>
      </c>
      <c r="D5074" s="210"/>
      <c r="E5074" s="209"/>
      <c r="F5074" s="211"/>
      <c r="G5074" s="229">
        <f t="shared" si="79"/>
        <v>0</v>
      </c>
      <c r="H5074" s="311"/>
    </row>
    <row r="5075" spans="1:8" ht="21.6" customHeight="1" thickBot="1">
      <c r="A5075" s="313"/>
      <c r="B5075" s="280"/>
      <c r="C5075" s="209"/>
      <c r="D5075" s="210"/>
      <c r="E5075" s="209"/>
      <c r="F5075" s="211"/>
      <c r="G5075" s="229">
        <f t="shared" si="79"/>
        <v>0</v>
      </c>
      <c r="H5075" s="311"/>
    </row>
    <row r="5076" spans="1:8" ht="21.6" customHeight="1" thickBot="1">
      <c r="A5076" s="313"/>
      <c r="B5076" s="280"/>
      <c r="C5076" s="209"/>
      <c r="D5076" s="210"/>
      <c r="E5076" s="209"/>
      <c r="F5076" s="211"/>
      <c r="G5076" s="229">
        <f t="shared" si="79"/>
        <v>0</v>
      </c>
      <c r="H5076" s="311"/>
    </row>
    <row r="5077" spans="1:8" ht="21.6" customHeight="1" thickBot="1">
      <c r="A5077" s="313"/>
      <c r="B5077" s="280"/>
      <c r="C5077" s="209"/>
      <c r="D5077" s="210"/>
      <c r="E5077" s="209"/>
      <c r="F5077" s="211"/>
      <c r="G5077" s="229">
        <f t="shared" si="79"/>
        <v>0</v>
      </c>
      <c r="H5077" s="311"/>
    </row>
    <row r="5078" spans="1:8" ht="21.6" customHeight="1" thickBot="1">
      <c r="A5078" s="313"/>
      <c r="B5078" s="280"/>
      <c r="C5078" s="209"/>
      <c r="D5078" s="210"/>
      <c r="E5078" s="209"/>
      <c r="F5078" s="211"/>
      <c r="G5078" s="229">
        <f t="shared" si="79"/>
        <v>0</v>
      </c>
      <c r="H5078" s="311"/>
    </row>
    <row r="5079" spans="1:8" ht="21.6" customHeight="1" thickBot="1">
      <c r="A5079" s="313"/>
      <c r="B5079" s="280"/>
      <c r="C5079" s="209"/>
      <c r="D5079" s="210"/>
      <c r="E5079" s="209"/>
      <c r="F5079" s="211"/>
      <c r="G5079" s="229">
        <f t="shared" si="79"/>
        <v>0</v>
      </c>
      <c r="H5079" s="311"/>
    </row>
    <row r="5080" spans="1:8" ht="21.6" customHeight="1" thickBot="1">
      <c r="A5080" s="313"/>
      <c r="B5080" s="280"/>
      <c r="C5080" s="209"/>
      <c r="D5080" s="210"/>
      <c r="E5080" s="209"/>
      <c r="F5080" s="211"/>
      <c r="G5080" s="229">
        <f t="shared" si="79"/>
        <v>0</v>
      </c>
      <c r="H5080" s="311"/>
    </row>
    <row r="5081" spans="1:8" ht="21.6" customHeight="1" thickBot="1">
      <c r="A5081" s="313"/>
      <c r="B5081" s="280"/>
      <c r="C5081" s="209"/>
      <c r="D5081" s="210"/>
      <c r="E5081" s="209"/>
      <c r="F5081" s="211"/>
      <c r="G5081" s="229">
        <f t="shared" si="79"/>
        <v>0</v>
      </c>
      <c r="H5081" s="311"/>
    </row>
    <row r="5082" spans="1:8" ht="21.6" customHeight="1" thickBot="1">
      <c r="A5082" s="313"/>
      <c r="B5082" s="280"/>
      <c r="C5082" s="209"/>
      <c r="D5082" s="210"/>
      <c r="E5082" s="209"/>
      <c r="F5082" s="211"/>
      <c r="G5082" s="229">
        <f t="shared" si="79"/>
        <v>0</v>
      </c>
      <c r="H5082" s="311"/>
    </row>
    <row r="5083" spans="1:8" ht="21.6" customHeight="1" thickBot="1">
      <c r="A5083" s="313"/>
      <c r="B5083" s="280"/>
      <c r="C5083" s="209"/>
      <c r="D5083" s="210"/>
      <c r="E5083" s="209"/>
      <c r="F5083" s="211"/>
      <c r="G5083" s="229">
        <f t="shared" si="79"/>
        <v>0</v>
      </c>
      <c r="H5083" s="311"/>
    </row>
    <row r="5084" spans="1:8" ht="21.6" customHeight="1" thickBot="1">
      <c r="A5084" s="313"/>
      <c r="B5084" s="280"/>
      <c r="C5084" s="209"/>
      <c r="D5084" s="210"/>
      <c r="E5084" s="209"/>
      <c r="F5084" s="211"/>
      <c r="G5084" s="229">
        <f t="shared" si="79"/>
        <v>0</v>
      </c>
      <c r="H5084" s="311"/>
    </row>
    <row r="5085" spans="1:8" ht="21.6" customHeight="1" thickBot="1">
      <c r="A5085" s="313"/>
      <c r="B5085" s="280"/>
      <c r="C5085" s="209"/>
      <c r="D5085" s="210"/>
      <c r="E5085" s="209"/>
      <c r="F5085" s="211"/>
      <c r="G5085" s="229">
        <f t="shared" si="79"/>
        <v>0</v>
      </c>
      <c r="H5085" s="311"/>
    </row>
    <row r="5086" spans="1:8" ht="21.6" customHeight="1" thickBot="1">
      <c r="A5086" s="313"/>
      <c r="B5086" s="280"/>
      <c r="C5086" s="209"/>
      <c r="D5086" s="210"/>
      <c r="E5086" s="209"/>
      <c r="F5086" s="211"/>
      <c r="G5086" s="229">
        <f t="shared" si="79"/>
        <v>0</v>
      </c>
      <c r="H5086" s="311"/>
    </row>
    <row r="5087" spans="1:8" ht="21.6" customHeight="1" thickBot="1">
      <c r="A5087" s="313"/>
      <c r="B5087" s="280"/>
      <c r="C5087" s="209"/>
      <c r="D5087" s="210"/>
      <c r="E5087" s="209"/>
      <c r="F5087" s="211"/>
      <c r="G5087" s="229">
        <f t="shared" si="79"/>
        <v>0</v>
      </c>
      <c r="H5087" s="311"/>
    </row>
    <row r="5088" spans="1:8" ht="21.6" customHeight="1" thickBot="1">
      <c r="A5088" s="313"/>
      <c r="B5088" s="280"/>
      <c r="C5088" s="209"/>
      <c r="D5088" s="210"/>
      <c r="E5088" s="209"/>
      <c r="F5088" s="211"/>
      <c r="G5088" s="229">
        <f t="shared" si="79"/>
        <v>0</v>
      </c>
      <c r="H5088" s="311"/>
    </row>
    <row r="5089" spans="1:8" ht="21.6" customHeight="1" thickBot="1">
      <c r="A5089" s="313"/>
      <c r="B5089" s="280"/>
      <c r="C5089" s="209"/>
      <c r="D5089" s="210"/>
      <c r="E5089" s="209"/>
      <c r="F5089" s="211"/>
      <c r="G5089" s="229">
        <f t="shared" si="79"/>
        <v>0</v>
      </c>
      <c r="H5089" s="311"/>
    </row>
    <row r="5090" spans="1:8" ht="21.6" customHeight="1" thickBot="1">
      <c r="A5090" s="313"/>
      <c r="B5090" s="280"/>
      <c r="C5090" s="209"/>
      <c r="D5090" s="210"/>
      <c r="E5090" s="209"/>
      <c r="F5090" s="211"/>
      <c r="G5090" s="229">
        <f t="shared" si="79"/>
        <v>0</v>
      </c>
      <c r="H5090" s="311"/>
    </row>
    <row r="5091" spans="1:8" ht="21.6" customHeight="1" thickBot="1">
      <c r="A5091" s="313"/>
      <c r="B5091" s="280"/>
      <c r="C5091" s="209"/>
      <c r="D5091" s="210"/>
      <c r="E5091" s="209"/>
      <c r="F5091" s="211"/>
      <c r="G5091" s="229">
        <f t="shared" si="79"/>
        <v>0</v>
      </c>
      <c r="H5091" s="311"/>
    </row>
    <row r="5092" spans="1:8" ht="21.6" customHeight="1" thickBot="1">
      <c r="A5092" s="314"/>
      <c r="B5092" s="310"/>
      <c r="C5092" s="230"/>
      <c r="D5092" s="231"/>
      <c r="E5092" s="230"/>
      <c r="F5092" s="232"/>
      <c r="G5092" s="233">
        <f t="shared" si="79"/>
        <v>0</v>
      </c>
      <c r="H5092" s="311"/>
    </row>
    <row r="5093" spans="1:8" ht="22.2" customHeight="1" thickTop="1" thickBot="1">
      <c r="A5093" s="283">
        <v>255</v>
      </c>
      <c r="B5093" s="280"/>
      <c r="C5093" s="223">
        <v>1</v>
      </c>
      <c r="D5093" s="234"/>
      <c r="E5093" s="223"/>
      <c r="F5093" s="235"/>
      <c r="G5093" s="236">
        <f t="shared" si="79"/>
        <v>0</v>
      </c>
      <c r="H5093" s="282">
        <f>IFERROR((SUM(G5093:G5112)*(B5093/COUNTA(F5093:F5112))),0)</f>
        <v>0</v>
      </c>
    </row>
    <row r="5094" spans="1:8" ht="21.6" customHeight="1" thickBot="1">
      <c r="A5094" s="283"/>
      <c r="B5094" s="280"/>
      <c r="C5094" s="209">
        <v>2</v>
      </c>
      <c r="D5094" s="210"/>
      <c r="E5094" s="209"/>
      <c r="F5094" s="211"/>
      <c r="G5094" s="218">
        <f t="shared" si="79"/>
        <v>0</v>
      </c>
      <c r="H5094" s="282"/>
    </row>
    <row r="5095" spans="1:8" ht="21.6" customHeight="1" thickBot="1">
      <c r="A5095" s="283"/>
      <c r="B5095" s="280"/>
      <c r="C5095" s="209"/>
      <c r="D5095" s="210"/>
      <c r="E5095" s="209"/>
      <c r="F5095" s="211"/>
      <c r="G5095" s="218">
        <f t="shared" si="79"/>
        <v>0</v>
      </c>
      <c r="H5095" s="282"/>
    </row>
    <row r="5096" spans="1:8" ht="21.6" customHeight="1" thickBot="1">
      <c r="A5096" s="283"/>
      <c r="B5096" s="280"/>
      <c r="C5096" s="209"/>
      <c r="D5096" s="210"/>
      <c r="E5096" s="209"/>
      <c r="F5096" s="211"/>
      <c r="G5096" s="218">
        <f t="shared" si="79"/>
        <v>0</v>
      </c>
      <c r="H5096" s="282"/>
    </row>
    <row r="5097" spans="1:8" ht="21.6" customHeight="1" thickBot="1">
      <c r="A5097" s="283"/>
      <c r="B5097" s="280"/>
      <c r="C5097" s="209"/>
      <c r="D5097" s="210"/>
      <c r="E5097" s="209"/>
      <c r="F5097" s="211"/>
      <c r="G5097" s="218">
        <f t="shared" si="79"/>
        <v>0</v>
      </c>
      <c r="H5097" s="282"/>
    </row>
    <row r="5098" spans="1:8" ht="21.6" customHeight="1" thickBot="1">
      <c r="A5098" s="283"/>
      <c r="B5098" s="280"/>
      <c r="C5098" s="209"/>
      <c r="D5098" s="210"/>
      <c r="E5098" s="209"/>
      <c r="F5098" s="211"/>
      <c r="G5098" s="218">
        <f t="shared" si="79"/>
        <v>0</v>
      </c>
      <c r="H5098" s="282"/>
    </row>
    <row r="5099" spans="1:8" ht="21.6" customHeight="1" thickBot="1">
      <c r="A5099" s="283"/>
      <c r="B5099" s="280"/>
      <c r="C5099" s="209"/>
      <c r="D5099" s="210"/>
      <c r="E5099" s="209"/>
      <c r="F5099" s="211"/>
      <c r="G5099" s="218">
        <f t="shared" si="79"/>
        <v>0</v>
      </c>
      <c r="H5099" s="282"/>
    </row>
    <row r="5100" spans="1:8" ht="21.6" customHeight="1" thickBot="1">
      <c r="A5100" s="283"/>
      <c r="B5100" s="280"/>
      <c r="C5100" s="209"/>
      <c r="D5100" s="210"/>
      <c r="E5100" s="209"/>
      <c r="F5100" s="211"/>
      <c r="G5100" s="218">
        <f t="shared" si="79"/>
        <v>0</v>
      </c>
      <c r="H5100" s="282"/>
    </row>
    <row r="5101" spans="1:8" ht="21.6" customHeight="1" thickBot="1">
      <c r="A5101" s="283"/>
      <c r="B5101" s="280"/>
      <c r="C5101" s="209"/>
      <c r="D5101" s="210"/>
      <c r="E5101" s="209"/>
      <c r="F5101" s="211"/>
      <c r="G5101" s="218">
        <f t="shared" si="79"/>
        <v>0</v>
      </c>
      <c r="H5101" s="282"/>
    </row>
    <row r="5102" spans="1:8" ht="21.6" customHeight="1" thickBot="1">
      <c r="A5102" s="283"/>
      <c r="B5102" s="280"/>
      <c r="C5102" s="209"/>
      <c r="D5102" s="210"/>
      <c r="E5102" s="209"/>
      <c r="F5102" s="211"/>
      <c r="G5102" s="218">
        <f t="shared" si="79"/>
        <v>0</v>
      </c>
      <c r="H5102" s="282"/>
    </row>
    <row r="5103" spans="1:8" ht="21.6" customHeight="1" thickBot="1">
      <c r="A5103" s="283"/>
      <c r="B5103" s="280"/>
      <c r="C5103" s="209"/>
      <c r="D5103" s="210"/>
      <c r="E5103" s="209"/>
      <c r="F5103" s="211"/>
      <c r="G5103" s="218">
        <f t="shared" si="79"/>
        <v>0</v>
      </c>
      <c r="H5103" s="282"/>
    </row>
    <row r="5104" spans="1:8" ht="21.6" customHeight="1" thickBot="1">
      <c r="A5104" s="283"/>
      <c r="B5104" s="280"/>
      <c r="C5104" s="209"/>
      <c r="D5104" s="210"/>
      <c r="E5104" s="209"/>
      <c r="F5104" s="211"/>
      <c r="G5104" s="218">
        <f t="shared" si="79"/>
        <v>0</v>
      </c>
      <c r="H5104" s="282"/>
    </row>
    <row r="5105" spans="1:8" ht="21.6" customHeight="1" thickBot="1">
      <c r="A5105" s="283"/>
      <c r="B5105" s="280"/>
      <c r="C5105" s="209"/>
      <c r="D5105" s="210"/>
      <c r="E5105" s="209"/>
      <c r="F5105" s="211"/>
      <c r="G5105" s="218">
        <f t="shared" si="79"/>
        <v>0</v>
      </c>
      <c r="H5105" s="282"/>
    </row>
    <row r="5106" spans="1:8" ht="21.6" customHeight="1" thickBot="1">
      <c r="A5106" s="283"/>
      <c r="B5106" s="280"/>
      <c r="C5106" s="209"/>
      <c r="D5106" s="210"/>
      <c r="E5106" s="209"/>
      <c r="F5106" s="211"/>
      <c r="G5106" s="218">
        <f t="shared" si="79"/>
        <v>0</v>
      </c>
      <c r="H5106" s="282"/>
    </row>
    <row r="5107" spans="1:8" ht="21.6" customHeight="1" thickBot="1">
      <c r="A5107" s="283"/>
      <c r="B5107" s="280"/>
      <c r="C5107" s="209"/>
      <c r="D5107" s="210"/>
      <c r="E5107" s="209"/>
      <c r="F5107" s="211"/>
      <c r="G5107" s="218">
        <f t="shared" si="79"/>
        <v>0</v>
      </c>
      <c r="H5107" s="282"/>
    </row>
    <row r="5108" spans="1:8" ht="21.6" customHeight="1" thickBot="1">
      <c r="A5108" s="283"/>
      <c r="B5108" s="280"/>
      <c r="C5108" s="209"/>
      <c r="D5108" s="210"/>
      <c r="E5108" s="209"/>
      <c r="F5108" s="211"/>
      <c r="G5108" s="218">
        <f t="shared" si="79"/>
        <v>0</v>
      </c>
      <c r="H5108" s="282"/>
    </row>
    <row r="5109" spans="1:8" ht="21.6" customHeight="1" thickBot="1">
      <c r="A5109" s="283"/>
      <c r="B5109" s="280"/>
      <c r="C5109" s="209"/>
      <c r="D5109" s="210"/>
      <c r="E5109" s="209"/>
      <c r="F5109" s="211"/>
      <c r="G5109" s="218">
        <f t="shared" si="79"/>
        <v>0</v>
      </c>
      <c r="H5109" s="282"/>
    </row>
    <row r="5110" spans="1:8" ht="21.6" customHeight="1" thickBot="1">
      <c r="A5110" s="283"/>
      <c r="B5110" s="280"/>
      <c r="C5110" s="209"/>
      <c r="D5110" s="210"/>
      <c r="E5110" s="209"/>
      <c r="F5110" s="211"/>
      <c r="G5110" s="218">
        <f t="shared" si="79"/>
        <v>0</v>
      </c>
      <c r="H5110" s="282"/>
    </row>
    <row r="5111" spans="1:8" ht="21.6" customHeight="1" thickBot="1">
      <c r="A5111" s="283"/>
      <c r="B5111" s="280"/>
      <c r="C5111" s="209"/>
      <c r="D5111" s="210"/>
      <c r="E5111" s="209"/>
      <c r="F5111" s="211"/>
      <c r="G5111" s="218">
        <f t="shared" si="79"/>
        <v>0</v>
      </c>
      <c r="H5111" s="282"/>
    </row>
    <row r="5112" spans="1:8" ht="21.6" customHeight="1" thickBot="1">
      <c r="A5112" s="283"/>
      <c r="B5112" s="280"/>
      <c r="C5112" s="220"/>
      <c r="D5112" s="221"/>
      <c r="E5112" s="220"/>
      <c r="F5112" s="222"/>
      <c r="G5112" s="224">
        <f t="shared" si="79"/>
        <v>0</v>
      </c>
      <c r="H5112" s="282"/>
    </row>
    <row r="5113" spans="1:8" ht="22.2" customHeight="1" thickTop="1" thickBot="1">
      <c r="A5113" s="312">
        <v>256</v>
      </c>
      <c r="B5113" s="309"/>
      <c r="C5113" s="225">
        <v>1</v>
      </c>
      <c r="D5113" s="226"/>
      <c r="E5113" s="225"/>
      <c r="F5113" s="227"/>
      <c r="G5113" s="228">
        <f t="shared" si="79"/>
        <v>0</v>
      </c>
      <c r="H5113" s="311">
        <f>IFERROR((SUM(G5113:G5132)*(B5113/COUNTA(F5113:F5132))),0)</f>
        <v>0</v>
      </c>
    </row>
    <row r="5114" spans="1:8" ht="21.6" customHeight="1" thickBot="1">
      <c r="A5114" s="313"/>
      <c r="B5114" s="280"/>
      <c r="C5114" s="209">
        <v>2</v>
      </c>
      <c r="D5114" s="210"/>
      <c r="E5114" s="209"/>
      <c r="F5114" s="211"/>
      <c r="G5114" s="229">
        <f t="shared" si="79"/>
        <v>0</v>
      </c>
      <c r="H5114" s="311"/>
    </row>
    <row r="5115" spans="1:8" ht="21.6" customHeight="1" thickBot="1">
      <c r="A5115" s="313"/>
      <c r="B5115" s="280"/>
      <c r="C5115" s="209"/>
      <c r="D5115" s="210"/>
      <c r="E5115" s="209"/>
      <c r="F5115" s="211"/>
      <c r="G5115" s="229">
        <f t="shared" si="79"/>
        <v>0</v>
      </c>
      <c r="H5115" s="311"/>
    </row>
    <row r="5116" spans="1:8" ht="21.6" customHeight="1" thickBot="1">
      <c r="A5116" s="313"/>
      <c r="B5116" s="280"/>
      <c r="C5116" s="209"/>
      <c r="D5116" s="210"/>
      <c r="E5116" s="209"/>
      <c r="F5116" s="211"/>
      <c r="G5116" s="229">
        <f t="shared" si="79"/>
        <v>0</v>
      </c>
      <c r="H5116" s="311"/>
    </row>
    <row r="5117" spans="1:8" ht="21.6" customHeight="1" thickBot="1">
      <c r="A5117" s="313"/>
      <c r="B5117" s="280"/>
      <c r="C5117" s="209"/>
      <c r="D5117" s="210"/>
      <c r="E5117" s="209"/>
      <c r="F5117" s="211"/>
      <c r="G5117" s="229">
        <f t="shared" si="79"/>
        <v>0</v>
      </c>
      <c r="H5117" s="311"/>
    </row>
    <row r="5118" spans="1:8" ht="21.6" customHeight="1" thickBot="1">
      <c r="A5118" s="313"/>
      <c r="B5118" s="280"/>
      <c r="C5118" s="209"/>
      <c r="D5118" s="210"/>
      <c r="E5118" s="209"/>
      <c r="F5118" s="211"/>
      <c r="G5118" s="229">
        <f t="shared" si="79"/>
        <v>0</v>
      </c>
      <c r="H5118" s="311"/>
    </row>
    <row r="5119" spans="1:8" ht="21.6" customHeight="1" thickBot="1">
      <c r="A5119" s="313"/>
      <c r="B5119" s="280"/>
      <c r="C5119" s="209"/>
      <c r="D5119" s="210"/>
      <c r="E5119" s="209"/>
      <c r="F5119" s="211"/>
      <c r="G5119" s="229">
        <f t="shared" si="79"/>
        <v>0</v>
      </c>
      <c r="H5119" s="311"/>
    </row>
    <row r="5120" spans="1:8" ht="21.6" customHeight="1" thickBot="1">
      <c r="A5120" s="313"/>
      <c r="B5120" s="280"/>
      <c r="C5120" s="209"/>
      <c r="D5120" s="210"/>
      <c r="E5120" s="209"/>
      <c r="F5120" s="211"/>
      <c r="G5120" s="229">
        <f t="shared" si="79"/>
        <v>0</v>
      </c>
      <c r="H5120" s="311"/>
    </row>
    <row r="5121" spans="1:8" ht="21.6" customHeight="1" thickBot="1">
      <c r="A5121" s="313"/>
      <c r="B5121" s="280"/>
      <c r="C5121" s="209"/>
      <c r="D5121" s="210"/>
      <c r="E5121" s="209"/>
      <c r="F5121" s="211"/>
      <c r="G5121" s="229">
        <f t="shared" si="79"/>
        <v>0</v>
      </c>
      <c r="H5121" s="311"/>
    </row>
    <row r="5122" spans="1:8" ht="21.6" customHeight="1" thickBot="1">
      <c r="A5122" s="313"/>
      <c r="B5122" s="280"/>
      <c r="C5122" s="209"/>
      <c r="D5122" s="210"/>
      <c r="E5122" s="209"/>
      <c r="F5122" s="211"/>
      <c r="G5122" s="229">
        <f t="shared" si="79"/>
        <v>0</v>
      </c>
      <c r="H5122" s="311"/>
    </row>
    <row r="5123" spans="1:8" ht="21.6" customHeight="1" thickBot="1">
      <c r="A5123" s="313"/>
      <c r="B5123" s="280"/>
      <c r="C5123" s="209"/>
      <c r="D5123" s="210"/>
      <c r="E5123" s="209"/>
      <c r="F5123" s="211"/>
      <c r="G5123" s="229">
        <f t="shared" si="79"/>
        <v>0</v>
      </c>
      <c r="H5123" s="311"/>
    </row>
    <row r="5124" spans="1:8" ht="21.6" customHeight="1" thickBot="1">
      <c r="A5124" s="313"/>
      <c r="B5124" s="280"/>
      <c r="C5124" s="209"/>
      <c r="D5124" s="210"/>
      <c r="E5124" s="209"/>
      <c r="F5124" s="211"/>
      <c r="G5124" s="229">
        <f t="shared" si="79"/>
        <v>0</v>
      </c>
      <c r="H5124" s="311"/>
    </row>
    <row r="5125" spans="1:8" ht="21.6" customHeight="1" thickBot="1">
      <c r="A5125" s="313"/>
      <c r="B5125" s="280"/>
      <c r="C5125" s="209"/>
      <c r="D5125" s="210"/>
      <c r="E5125" s="209"/>
      <c r="F5125" s="211"/>
      <c r="G5125" s="229">
        <f t="shared" si="79"/>
        <v>0</v>
      </c>
      <c r="H5125" s="311"/>
    </row>
    <row r="5126" spans="1:8" ht="21.6" customHeight="1" thickBot="1">
      <c r="A5126" s="313"/>
      <c r="B5126" s="280"/>
      <c r="C5126" s="209"/>
      <c r="D5126" s="210"/>
      <c r="E5126" s="209"/>
      <c r="F5126" s="211"/>
      <c r="G5126" s="229">
        <f t="shared" si="79"/>
        <v>0</v>
      </c>
      <c r="H5126" s="311"/>
    </row>
    <row r="5127" spans="1:8" ht="21.6" customHeight="1" thickBot="1">
      <c r="A5127" s="313"/>
      <c r="B5127" s="280"/>
      <c r="C5127" s="209"/>
      <c r="D5127" s="210"/>
      <c r="E5127" s="209"/>
      <c r="F5127" s="211"/>
      <c r="G5127" s="229">
        <f t="shared" si="79"/>
        <v>0</v>
      </c>
      <c r="H5127" s="311"/>
    </row>
    <row r="5128" spans="1:8" ht="21.6" customHeight="1" thickBot="1">
      <c r="A5128" s="313"/>
      <c r="B5128" s="280"/>
      <c r="C5128" s="209"/>
      <c r="D5128" s="210"/>
      <c r="E5128" s="209"/>
      <c r="F5128" s="211"/>
      <c r="G5128" s="229">
        <f t="shared" si="79"/>
        <v>0</v>
      </c>
      <c r="H5128" s="311"/>
    </row>
    <row r="5129" spans="1:8" ht="21.6" customHeight="1" thickBot="1">
      <c r="A5129" s="313"/>
      <c r="B5129" s="280"/>
      <c r="C5129" s="209"/>
      <c r="D5129" s="210"/>
      <c r="E5129" s="209"/>
      <c r="F5129" s="211"/>
      <c r="G5129" s="229">
        <f t="shared" si="79"/>
        <v>0</v>
      </c>
      <c r="H5129" s="311"/>
    </row>
    <row r="5130" spans="1:8" ht="21.6" customHeight="1" thickBot="1">
      <c r="A5130" s="313"/>
      <c r="B5130" s="280"/>
      <c r="C5130" s="209"/>
      <c r="D5130" s="210"/>
      <c r="E5130" s="209"/>
      <c r="F5130" s="211"/>
      <c r="G5130" s="229">
        <f t="shared" si="79"/>
        <v>0</v>
      </c>
      <c r="H5130" s="311"/>
    </row>
    <row r="5131" spans="1:8" ht="21.6" customHeight="1" thickBot="1">
      <c r="A5131" s="313"/>
      <c r="B5131" s="280"/>
      <c r="C5131" s="209"/>
      <c r="D5131" s="210"/>
      <c r="E5131" s="209"/>
      <c r="F5131" s="211"/>
      <c r="G5131" s="229">
        <f t="shared" si="79"/>
        <v>0</v>
      </c>
      <c r="H5131" s="311"/>
    </row>
    <row r="5132" spans="1:8" ht="21.6" customHeight="1" thickBot="1">
      <c r="A5132" s="314"/>
      <c r="B5132" s="310"/>
      <c r="C5132" s="230"/>
      <c r="D5132" s="231"/>
      <c r="E5132" s="230"/>
      <c r="F5132" s="232"/>
      <c r="G5132" s="233">
        <f t="shared" si="79"/>
        <v>0</v>
      </c>
      <c r="H5132" s="311"/>
    </row>
    <row r="5133" spans="1:8" ht="22.2" customHeight="1" thickTop="1" thickBot="1">
      <c r="A5133" s="286">
        <v>257</v>
      </c>
      <c r="B5133" s="280"/>
      <c r="C5133" s="223">
        <v>1</v>
      </c>
      <c r="D5133" s="234"/>
      <c r="E5133" s="223"/>
      <c r="F5133" s="235"/>
      <c r="G5133" s="236">
        <f t="shared" ref="G5133:G5196" si="80">IF($E5133=$K$13,0.1466*(($F5133*7/22)^0.7187),IF($E5133=$K$14,0.49522*((($F5133*7/22)^2)^0.8726),IF($E5133=$K$15,0.17446*((($F5133*7/22)^2)^1.0437),IF($E5133=$K$16,0.2425*((($F5133*7/22)^2)^1.0751)))))*1.27*0.47*(44/12)</f>
        <v>0</v>
      </c>
      <c r="H5133" s="282">
        <f>IFERROR((SUM(G5133:G5152)*(B5133/COUNTA(F5133:F5152))),0)</f>
        <v>0</v>
      </c>
    </row>
    <row r="5134" spans="1:8" ht="21.6" customHeight="1" thickBot="1">
      <c r="A5134" s="286"/>
      <c r="B5134" s="280"/>
      <c r="C5134" s="209">
        <v>2</v>
      </c>
      <c r="D5134" s="210"/>
      <c r="E5134" s="209"/>
      <c r="F5134" s="211"/>
      <c r="G5134" s="218">
        <f t="shared" si="80"/>
        <v>0</v>
      </c>
      <c r="H5134" s="282"/>
    </row>
    <row r="5135" spans="1:8" ht="21.6" customHeight="1" thickBot="1">
      <c r="A5135" s="286"/>
      <c r="B5135" s="280"/>
      <c r="C5135" s="209"/>
      <c r="D5135" s="210"/>
      <c r="E5135" s="209"/>
      <c r="F5135" s="211"/>
      <c r="G5135" s="218">
        <f t="shared" si="80"/>
        <v>0</v>
      </c>
      <c r="H5135" s="282"/>
    </row>
    <row r="5136" spans="1:8" ht="21.6" customHeight="1" thickBot="1">
      <c r="A5136" s="286"/>
      <c r="B5136" s="280"/>
      <c r="C5136" s="209"/>
      <c r="D5136" s="210"/>
      <c r="E5136" s="209"/>
      <c r="F5136" s="211"/>
      <c r="G5136" s="218">
        <f t="shared" si="80"/>
        <v>0</v>
      </c>
      <c r="H5136" s="282"/>
    </row>
    <row r="5137" spans="1:8" ht="21.6" customHeight="1" thickBot="1">
      <c r="A5137" s="286"/>
      <c r="B5137" s="280"/>
      <c r="C5137" s="209"/>
      <c r="D5137" s="210"/>
      <c r="E5137" s="209"/>
      <c r="F5137" s="211"/>
      <c r="G5137" s="218">
        <f t="shared" si="80"/>
        <v>0</v>
      </c>
      <c r="H5137" s="282"/>
    </row>
    <row r="5138" spans="1:8" ht="21.6" customHeight="1" thickBot="1">
      <c r="A5138" s="286"/>
      <c r="B5138" s="280"/>
      <c r="C5138" s="209"/>
      <c r="D5138" s="210"/>
      <c r="E5138" s="209"/>
      <c r="F5138" s="211"/>
      <c r="G5138" s="218">
        <f t="shared" si="80"/>
        <v>0</v>
      </c>
      <c r="H5138" s="282"/>
    </row>
    <row r="5139" spans="1:8" ht="21.6" customHeight="1" thickBot="1">
      <c r="A5139" s="286"/>
      <c r="B5139" s="280"/>
      <c r="C5139" s="209"/>
      <c r="D5139" s="210"/>
      <c r="E5139" s="209"/>
      <c r="F5139" s="211"/>
      <c r="G5139" s="218">
        <f t="shared" si="80"/>
        <v>0</v>
      </c>
      <c r="H5139" s="282"/>
    </row>
    <row r="5140" spans="1:8" ht="21.6" customHeight="1" thickBot="1">
      <c r="A5140" s="286"/>
      <c r="B5140" s="280"/>
      <c r="C5140" s="209"/>
      <c r="D5140" s="210"/>
      <c r="E5140" s="209"/>
      <c r="F5140" s="211"/>
      <c r="G5140" s="218">
        <f t="shared" si="80"/>
        <v>0</v>
      </c>
      <c r="H5140" s="282"/>
    </row>
    <row r="5141" spans="1:8" ht="21.6" customHeight="1" thickBot="1">
      <c r="A5141" s="286"/>
      <c r="B5141" s="280"/>
      <c r="C5141" s="209"/>
      <c r="D5141" s="210"/>
      <c r="E5141" s="209"/>
      <c r="F5141" s="211"/>
      <c r="G5141" s="218">
        <f t="shared" si="80"/>
        <v>0</v>
      </c>
      <c r="H5141" s="282"/>
    </row>
    <row r="5142" spans="1:8" ht="21.6" customHeight="1" thickBot="1">
      <c r="A5142" s="286"/>
      <c r="B5142" s="280"/>
      <c r="C5142" s="209"/>
      <c r="D5142" s="210"/>
      <c r="E5142" s="209"/>
      <c r="F5142" s="211"/>
      <c r="G5142" s="218">
        <f t="shared" si="80"/>
        <v>0</v>
      </c>
      <c r="H5142" s="282"/>
    </row>
    <row r="5143" spans="1:8" ht="21.6" customHeight="1" thickBot="1">
      <c r="A5143" s="286"/>
      <c r="B5143" s="280"/>
      <c r="C5143" s="209"/>
      <c r="D5143" s="210"/>
      <c r="E5143" s="209"/>
      <c r="F5143" s="211"/>
      <c r="G5143" s="218">
        <f t="shared" si="80"/>
        <v>0</v>
      </c>
      <c r="H5143" s="282"/>
    </row>
    <row r="5144" spans="1:8" ht="21.6" customHeight="1" thickBot="1">
      <c r="A5144" s="286"/>
      <c r="B5144" s="280"/>
      <c r="C5144" s="209"/>
      <c r="D5144" s="210"/>
      <c r="E5144" s="209"/>
      <c r="F5144" s="211"/>
      <c r="G5144" s="218">
        <f t="shared" si="80"/>
        <v>0</v>
      </c>
      <c r="H5144" s="282"/>
    </row>
    <row r="5145" spans="1:8" ht="21.6" customHeight="1" thickBot="1">
      <c r="A5145" s="286"/>
      <c r="B5145" s="280"/>
      <c r="C5145" s="209"/>
      <c r="D5145" s="210"/>
      <c r="E5145" s="209"/>
      <c r="F5145" s="211"/>
      <c r="G5145" s="218">
        <f t="shared" si="80"/>
        <v>0</v>
      </c>
      <c r="H5145" s="282"/>
    </row>
    <row r="5146" spans="1:8" ht="21.6" customHeight="1" thickBot="1">
      <c r="A5146" s="286"/>
      <c r="B5146" s="280"/>
      <c r="C5146" s="209"/>
      <c r="D5146" s="210"/>
      <c r="E5146" s="209"/>
      <c r="F5146" s="211"/>
      <c r="G5146" s="218">
        <f t="shared" si="80"/>
        <v>0</v>
      </c>
      <c r="H5146" s="282"/>
    </row>
    <row r="5147" spans="1:8" ht="21.6" customHeight="1" thickBot="1">
      <c r="A5147" s="286"/>
      <c r="B5147" s="280"/>
      <c r="C5147" s="209"/>
      <c r="D5147" s="210"/>
      <c r="E5147" s="209"/>
      <c r="F5147" s="211"/>
      <c r="G5147" s="218">
        <f t="shared" si="80"/>
        <v>0</v>
      </c>
      <c r="H5147" s="282"/>
    </row>
    <row r="5148" spans="1:8" ht="21.6" customHeight="1" thickBot="1">
      <c r="A5148" s="286"/>
      <c r="B5148" s="280"/>
      <c r="C5148" s="209"/>
      <c r="D5148" s="210"/>
      <c r="E5148" s="209"/>
      <c r="F5148" s="211"/>
      <c r="G5148" s="218">
        <f t="shared" si="80"/>
        <v>0</v>
      </c>
      <c r="H5148" s="282"/>
    </row>
    <row r="5149" spans="1:8" ht="21.6" customHeight="1" thickBot="1">
      <c r="A5149" s="286"/>
      <c r="B5149" s="280"/>
      <c r="C5149" s="209"/>
      <c r="D5149" s="210"/>
      <c r="E5149" s="209"/>
      <c r="F5149" s="211"/>
      <c r="G5149" s="218">
        <f t="shared" si="80"/>
        <v>0</v>
      </c>
      <c r="H5149" s="282"/>
    </row>
    <row r="5150" spans="1:8" ht="21.6" customHeight="1" thickBot="1">
      <c r="A5150" s="286"/>
      <c r="B5150" s="280"/>
      <c r="C5150" s="209"/>
      <c r="D5150" s="210"/>
      <c r="E5150" s="209"/>
      <c r="F5150" s="211"/>
      <c r="G5150" s="218">
        <f t="shared" si="80"/>
        <v>0</v>
      </c>
      <c r="H5150" s="282"/>
    </row>
    <row r="5151" spans="1:8" ht="21.6" customHeight="1" thickBot="1">
      <c r="A5151" s="286"/>
      <c r="B5151" s="280"/>
      <c r="C5151" s="209"/>
      <c r="D5151" s="210"/>
      <c r="E5151" s="209"/>
      <c r="F5151" s="211"/>
      <c r="G5151" s="218">
        <f t="shared" si="80"/>
        <v>0</v>
      </c>
      <c r="H5151" s="282"/>
    </row>
    <row r="5152" spans="1:8" ht="21.6" customHeight="1" thickBot="1">
      <c r="A5152" s="286"/>
      <c r="B5152" s="280"/>
      <c r="C5152" s="220"/>
      <c r="D5152" s="221"/>
      <c r="E5152" s="220"/>
      <c r="F5152" s="222"/>
      <c r="G5152" s="224">
        <f t="shared" si="80"/>
        <v>0</v>
      </c>
      <c r="H5152" s="282"/>
    </row>
    <row r="5153" spans="1:8" ht="22.2" customHeight="1" thickTop="1" thickBot="1">
      <c r="A5153" s="312">
        <v>258</v>
      </c>
      <c r="B5153" s="309"/>
      <c r="C5153" s="225">
        <v>1</v>
      </c>
      <c r="D5153" s="226"/>
      <c r="E5153" s="225"/>
      <c r="F5153" s="227"/>
      <c r="G5153" s="228">
        <f t="shared" si="80"/>
        <v>0</v>
      </c>
      <c r="H5153" s="311">
        <f>IFERROR((SUM(G5153:G5172)*(B5153/COUNTA(F5153:F5172))),0)</f>
        <v>0</v>
      </c>
    </row>
    <row r="5154" spans="1:8" ht="21.6" customHeight="1" thickBot="1">
      <c r="A5154" s="313"/>
      <c r="B5154" s="280"/>
      <c r="C5154" s="209">
        <v>2</v>
      </c>
      <c r="D5154" s="210"/>
      <c r="E5154" s="209"/>
      <c r="F5154" s="211"/>
      <c r="G5154" s="229">
        <f t="shared" si="80"/>
        <v>0</v>
      </c>
      <c r="H5154" s="311"/>
    </row>
    <row r="5155" spans="1:8" ht="21.6" customHeight="1" thickBot="1">
      <c r="A5155" s="313"/>
      <c r="B5155" s="280"/>
      <c r="C5155" s="209"/>
      <c r="D5155" s="210"/>
      <c r="E5155" s="209"/>
      <c r="F5155" s="211"/>
      <c r="G5155" s="229">
        <f t="shared" si="80"/>
        <v>0</v>
      </c>
      <c r="H5155" s="311"/>
    </row>
    <row r="5156" spans="1:8" ht="21.6" customHeight="1" thickBot="1">
      <c r="A5156" s="313"/>
      <c r="B5156" s="280"/>
      <c r="C5156" s="209"/>
      <c r="D5156" s="210"/>
      <c r="E5156" s="209"/>
      <c r="F5156" s="211"/>
      <c r="G5156" s="229">
        <f t="shared" si="80"/>
        <v>0</v>
      </c>
      <c r="H5156" s="311"/>
    </row>
    <row r="5157" spans="1:8" ht="21.6" customHeight="1" thickBot="1">
      <c r="A5157" s="313"/>
      <c r="B5157" s="280"/>
      <c r="C5157" s="209"/>
      <c r="D5157" s="210"/>
      <c r="E5157" s="209"/>
      <c r="F5157" s="211"/>
      <c r="G5157" s="229">
        <f t="shared" si="80"/>
        <v>0</v>
      </c>
      <c r="H5157" s="311"/>
    </row>
    <row r="5158" spans="1:8" ht="21.6" customHeight="1" thickBot="1">
      <c r="A5158" s="313"/>
      <c r="B5158" s="280"/>
      <c r="C5158" s="209"/>
      <c r="D5158" s="210"/>
      <c r="E5158" s="209"/>
      <c r="F5158" s="211"/>
      <c r="G5158" s="229">
        <f t="shared" si="80"/>
        <v>0</v>
      </c>
      <c r="H5158" s="311"/>
    </row>
    <row r="5159" spans="1:8" ht="21.6" customHeight="1" thickBot="1">
      <c r="A5159" s="313"/>
      <c r="B5159" s="280"/>
      <c r="C5159" s="209"/>
      <c r="D5159" s="210"/>
      <c r="E5159" s="209"/>
      <c r="F5159" s="211"/>
      <c r="G5159" s="229">
        <f t="shared" si="80"/>
        <v>0</v>
      </c>
      <c r="H5159" s="311"/>
    </row>
    <row r="5160" spans="1:8" ht="21.6" customHeight="1" thickBot="1">
      <c r="A5160" s="313"/>
      <c r="B5160" s="280"/>
      <c r="C5160" s="209"/>
      <c r="D5160" s="210"/>
      <c r="E5160" s="209"/>
      <c r="F5160" s="211"/>
      <c r="G5160" s="229">
        <f t="shared" si="80"/>
        <v>0</v>
      </c>
      <c r="H5160" s="311"/>
    </row>
    <row r="5161" spans="1:8" ht="21.6" customHeight="1" thickBot="1">
      <c r="A5161" s="313"/>
      <c r="B5161" s="280"/>
      <c r="C5161" s="209"/>
      <c r="D5161" s="210"/>
      <c r="E5161" s="209"/>
      <c r="F5161" s="211"/>
      <c r="G5161" s="229">
        <f t="shared" si="80"/>
        <v>0</v>
      </c>
      <c r="H5161" s="311"/>
    </row>
    <row r="5162" spans="1:8" ht="21.6" customHeight="1" thickBot="1">
      <c r="A5162" s="313"/>
      <c r="B5162" s="280"/>
      <c r="C5162" s="209"/>
      <c r="D5162" s="210"/>
      <c r="E5162" s="209"/>
      <c r="F5162" s="211"/>
      <c r="G5162" s="229">
        <f t="shared" si="80"/>
        <v>0</v>
      </c>
      <c r="H5162" s="311"/>
    </row>
    <row r="5163" spans="1:8" ht="21.6" customHeight="1" thickBot="1">
      <c r="A5163" s="313"/>
      <c r="B5163" s="280"/>
      <c r="C5163" s="209"/>
      <c r="D5163" s="210"/>
      <c r="E5163" s="209"/>
      <c r="F5163" s="211"/>
      <c r="G5163" s="229">
        <f t="shared" si="80"/>
        <v>0</v>
      </c>
      <c r="H5163" s="311"/>
    </row>
    <row r="5164" spans="1:8" ht="21.6" customHeight="1" thickBot="1">
      <c r="A5164" s="313"/>
      <c r="B5164" s="280"/>
      <c r="C5164" s="209"/>
      <c r="D5164" s="210"/>
      <c r="E5164" s="209"/>
      <c r="F5164" s="211"/>
      <c r="G5164" s="229">
        <f t="shared" si="80"/>
        <v>0</v>
      </c>
      <c r="H5164" s="311"/>
    </row>
    <row r="5165" spans="1:8" ht="21.6" customHeight="1" thickBot="1">
      <c r="A5165" s="313"/>
      <c r="B5165" s="280"/>
      <c r="C5165" s="209"/>
      <c r="D5165" s="210"/>
      <c r="E5165" s="209"/>
      <c r="F5165" s="211"/>
      <c r="G5165" s="229">
        <f t="shared" si="80"/>
        <v>0</v>
      </c>
      <c r="H5165" s="311"/>
    </row>
    <row r="5166" spans="1:8" ht="21.6" customHeight="1" thickBot="1">
      <c r="A5166" s="313"/>
      <c r="B5166" s="280"/>
      <c r="C5166" s="209"/>
      <c r="D5166" s="210"/>
      <c r="E5166" s="209"/>
      <c r="F5166" s="211"/>
      <c r="G5166" s="229">
        <f t="shared" si="80"/>
        <v>0</v>
      </c>
      <c r="H5166" s="311"/>
    </row>
    <row r="5167" spans="1:8" ht="21.6" customHeight="1" thickBot="1">
      <c r="A5167" s="313"/>
      <c r="B5167" s="280"/>
      <c r="C5167" s="209"/>
      <c r="D5167" s="210"/>
      <c r="E5167" s="209"/>
      <c r="F5167" s="211"/>
      <c r="G5167" s="229">
        <f t="shared" si="80"/>
        <v>0</v>
      </c>
      <c r="H5167" s="311"/>
    </row>
    <row r="5168" spans="1:8" ht="21.6" customHeight="1" thickBot="1">
      <c r="A5168" s="313"/>
      <c r="B5168" s="280"/>
      <c r="C5168" s="209"/>
      <c r="D5168" s="210"/>
      <c r="E5168" s="209"/>
      <c r="F5168" s="211"/>
      <c r="G5168" s="229">
        <f t="shared" si="80"/>
        <v>0</v>
      </c>
      <c r="H5168" s="311"/>
    </row>
    <row r="5169" spans="1:8" ht="21.6" customHeight="1" thickBot="1">
      <c r="A5169" s="313"/>
      <c r="B5169" s="280"/>
      <c r="C5169" s="209"/>
      <c r="D5169" s="210"/>
      <c r="E5169" s="209"/>
      <c r="F5169" s="211"/>
      <c r="G5169" s="229">
        <f t="shared" si="80"/>
        <v>0</v>
      </c>
      <c r="H5169" s="311"/>
    </row>
    <row r="5170" spans="1:8" ht="21.6" customHeight="1" thickBot="1">
      <c r="A5170" s="313"/>
      <c r="B5170" s="280"/>
      <c r="C5170" s="209"/>
      <c r="D5170" s="210"/>
      <c r="E5170" s="209"/>
      <c r="F5170" s="211"/>
      <c r="G5170" s="229">
        <f t="shared" si="80"/>
        <v>0</v>
      </c>
      <c r="H5170" s="311"/>
    </row>
    <row r="5171" spans="1:8" ht="21.6" customHeight="1" thickBot="1">
      <c r="A5171" s="313"/>
      <c r="B5171" s="280"/>
      <c r="C5171" s="209"/>
      <c r="D5171" s="210"/>
      <c r="E5171" s="209"/>
      <c r="F5171" s="211"/>
      <c r="G5171" s="229">
        <f t="shared" si="80"/>
        <v>0</v>
      </c>
      <c r="H5171" s="311"/>
    </row>
    <row r="5172" spans="1:8" ht="21.6" customHeight="1" thickBot="1">
      <c r="A5172" s="314"/>
      <c r="B5172" s="310"/>
      <c r="C5172" s="230"/>
      <c r="D5172" s="231"/>
      <c r="E5172" s="230"/>
      <c r="F5172" s="232"/>
      <c r="G5172" s="233">
        <f t="shared" si="80"/>
        <v>0</v>
      </c>
      <c r="H5172" s="311"/>
    </row>
    <row r="5173" spans="1:8" ht="22.2" customHeight="1" thickTop="1" thickBot="1">
      <c r="A5173" s="283">
        <v>259</v>
      </c>
      <c r="B5173" s="280"/>
      <c r="C5173" s="223">
        <v>1</v>
      </c>
      <c r="D5173" s="234"/>
      <c r="E5173" s="223"/>
      <c r="F5173" s="235"/>
      <c r="G5173" s="236">
        <f t="shared" si="80"/>
        <v>0</v>
      </c>
      <c r="H5173" s="282">
        <f>IFERROR((SUM(G5173:G5192)*(B5173/COUNTA(F5173:F5192))),0)</f>
        <v>0</v>
      </c>
    </row>
    <row r="5174" spans="1:8" ht="21.6" customHeight="1" thickBot="1">
      <c r="A5174" s="283"/>
      <c r="B5174" s="280"/>
      <c r="C5174" s="209">
        <v>2</v>
      </c>
      <c r="D5174" s="210"/>
      <c r="E5174" s="209"/>
      <c r="F5174" s="211"/>
      <c r="G5174" s="218">
        <f t="shared" si="80"/>
        <v>0</v>
      </c>
      <c r="H5174" s="282"/>
    </row>
    <row r="5175" spans="1:8" ht="21.6" customHeight="1" thickBot="1">
      <c r="A5175" s="283"/>
      <c r="B5175" s="280"/>
      <c r="C5175" s="209"/>
      <c r="D5175" s="210"/>
      <c r="E5175" s="209"/>
      <c r="F5175" s="211"/>
      <c r="G5175" s="218">
        <f t="shared" si="80"/>
        <v>0</v>
      </c>
      <c r="H5175" s="282"/>
    </row>
    <row r="5176" spans="1:8" ht="21.6" customHeight="1" thickBot="1">
      <c r="A5176" s="283"/>
      <c r="B5176" s="280"/>
      <c r="C5176" s="209"/>
      <c r="D5176" s="210"/>
      <c r="E5176" s="209"/>
      <c r="F5176" s="211"/>
      <c r="G5176" s="218">
        <f t="shared" si="80"/>
        <v>0</v>
      </c>
      <c r="H5176" s="282"/>
    </row>
    <row r="5177" spans="1:8" ht="21.6" customHeight="1" thickBot="1">
      <c r="A5177" s="283"/>
      <c r="B5177" s="280"/>
      <c r="C5177" s="209"/>
      <c r="D5177" s="210"/>
      <c r="E5177" s="209"/>
      <c r="F5177" s="211"/>
      <c r="G5177" s="218">
        <f t="shared" si="80"/>
        <v>0</v>
      </c>
      <c r="H5177" s="282"/>
    </row>
    <row r="5178" spans="1:8" ht="21.6" customHeight="1" thickBot="1">
      <c r="A5178" s="283"/>
      <c r="B5178" s="280"/>
      <c r="C5178" s="209"/>
      <c r="D5178" s="210"/>
      <c r="E5178" s="209"/>
      <c r="F5178" s="211"/>
      <c r="G5178" s="218">
        <f t="shared" si="80"/>
        <v>0</v>
      </c>
      <c r="H5178" s="282"/>
    </row>
    <row r="5179" spans="1:8" ht="21.6" customHeight="1" thickBot="1">
      <c r="A5179" s="283"/>
      <c r="B5179" s="280"/>
      <c r="C5179" s="209"/>
      <c r="D5179" s="210"/>
      <c r="E5179" s="209"/>
      <c r="F5179" s="211"/>
      <c r="G5179" s="218">
        <f t="shared" si="80"/>
        <v>0</v>
      </c>
      <c r="H5179" s="282"/>
    </row>
    <row r="5180" spans="1:8" ht="21.6" customHeight="1" thickBot="1">
      <c r="A5180" s="283"/>
      <c r="B5180" s="280"/>
      <c r="C5180" s="209"/>
      <c r="D5180" s="210"/>
      <c r="E5180" s="209"/>
      <c r="F5180" s="211"/>
      <c r="G5180" s="218">
        <f t="shared" si="80"/>
        <v>0</v>
      </c>
      <c r="H5180" s="282"/>
    </row>
    <row r="5181" spans="1:8" ht="21.6" customHeight="1" thickBot="1">
      <c r="A5181" s="283"/>
      <c r="B5181" s="280"/>
      <c r="C5181" s="209"/>
      <c r="D5181" s="210"/>
      <c r="E5181" s="209"/>
      <c r="F5181" s="211"/>
      <c r="G5181" s="218">
        <f t="shared" si="80"/>
        <v>0</v>
      </c>
      <c r="H5181" s="282"/>
    </row>
    <row r="5182" spans="1:8" ht="21.6" customHeight="1" thickBot="1">
      <c r="A5182" s="283"/>
      <c r="B5182" s="280"/>
      <c r="C5182" s="209"/>
      <c r="D5182" s="210"/>
      <c r="E5182" s="209"/>
      <c r="F5182" s="211"/>
      <c r="G5182" s="218">
        <f t="shared" si="80"/>
        <v>0</v>
      </c>
      <c r="H5182" s="282"/>
    </row>
    <row r="5183" spans="1:8" ht="21.6" customHeight="1" thickBot="1">
      <c r="A5183" s="283"/>
      <c r="B5183" s="280"/>
      <c r="C5183" s="209"/>
      <c r="D5183" s="210"/>
      <c r="E5183" s="209"/>
      <c r="F5183" s="211"/>
      <c r="G5183" s="218">
        <f t="shared" si="80"/>
        <v>0</v>
      </c>
      <c r="H5183" s="282"/>
    </row>
    <row r="5184" spans="1:8" ht="21.6" customHeight="1" thickBot="1">
      <c r="A5184" s="283"/>
      <c r="B5184" s="280"/>
      <c r="C5184" s="209"/>
      <c r="D5184" s="210"/>
      <c r="E5184" s="209"/>
      <c r="F5184" s="211"/>
      <c r="G5184" s="218">
        <f t="shared" si="80"/>
        <v>0</v>
      </c>
      <c r="H5184" s="282"/>
    </row>
    <row r="5185" spans="1:8" ht="21.6" customHeight="1" thickBot="1">
      <c r="A5185" s="283"/>
      <c r="B5185" s="280"/>
      <c r="C5185" s="209"/>
      <c r="D5185" s="210"/>
      <c r="E5185" s="209"/>
      <c r="F5185" s="211"/>
      <c r="G5185" s="218">
        <f t="shared" si="80"/>
        <v>0</v>
      </c>
      <c r="H5185" s="282"/>
    </row>
    <row r="5186" spans="1:8" ht="21.6" customHeight="1" thickBot="1">
      <c r="A5186" s="283"/>
      <c r="B5186" s="280"/>
      <c r="C5186" s="209"/>
      <c r="D5186" s="210"/>
      <c r="E5186" s="209"/>
      <c r="F5186" s="211"/>
      <c r="G5186" s="218">
        <f t="shared" si="80"/>
        <v>0</v>
      </c>
      <c r="H5186" s="282"/>
    </row>
    <row r="5187" spans="1:8" ht="21.6" customHeight="1" thickBot="1">
      <c r="A5187" s="283"/>
      <c r="B5187" s="280"/>
      <c r="C5187" s="209"/>
      <c r="D5187" s="210"/>
      <c r="E5187" s="209"/>
      <c r="F5187" s="211"/>
      <c r="G5187" s="218">
        <f t="shared" si="80"/>
        <v>0</v>
      </c>
      <c r="H5187" s="282"/>
    </row>
    <row r="5188" spans="1:8" ht="21.6" customHeight="1" thickBot="1">
      <c r="A5188" s="283"/>
      <c r="B5188" s="280"/>
      <c r="C5188" s="209"/>
      <c r="D5188" s="210"/>
      <c r="E5188" s="209"/>
      <c r="F5188" s="211"/>
      <c r="G5188" s="218">
        <f t="shared" si="80"/>
        <v>0</v>
      </c>
      <c r="H5188" s="282"/>
    </row>
    <row r="5189" spans="1:8" ht="21.6" customHeight="1" thickBot="1">
      <c r="A5189" s="283"/>
      <c r="B5189" s="280"/>
      <c r="C5189" s="209"/>
      <c r="D5189" s="210"/>
      <c r="E5189" s="209"/>
      <c r="F5189" s="211"/>
      <c r="G5189" s="218">
        <f t="shared" si="80"/>
        <v>0</v>
      </c>
      <c r="H5189" s="282"/>
    </row>
    <row r="5190" spans="1:8" ht="21.6" customHeight="1" thickBot="1">
      <c r="A5190" s="283"/>
      <c r="B5190" s="280"/>
      <c r="C5190" s="209"/>
      <c r="D5190" s="210"/>
      <c r="E5190" s="209"/>
      <c r="F5190" s="211"/>
      <c r="G5190" s="218">
        <f t="shared" si="80"/>
        <v>0</v>
      </c>
      <c r="H5190" s="282"/>
    </row>
    <row r="5191" spans="1:8" ht="21.6" customHeight="1" thickBot="1">
      <c r="A5191" s="283"/>
      <c r="B5191" s="280"/>
      <c r="C5191" s="209"/>
      <c r="D5191" s="210"/>
      <c r="E5191" s="209"/>
      <c r="F5191" s="211"/>
      <c r="G5191" s="218">
        <f t="shared" si="80"/>
        <v>0</v>
      </c>
      <c r="H5191" s="282"/>
    </row>
    <row r="5192" spans="1:8" ht="21.6" customHeight="1" thickBot="1">
      <c r="A5192" s="283"/>
      <c r="B5192" s="280"/>
      <c r="C5192" s="220"/>
      <c r="D5192" s="221"/>
      <c r="E5192" s="220"/>
      <c r="F5192" s="222"/>
      <c r="G5192" s="224">
        <f t="shared" si="80"/>
        <v>0</v>
      </c>
      <c r="H5192" s="282"/>
    </row>
    <row r="5193" spans="1:8" ht="22.2" customHeight="1" thickTop="1" thickBot="1">
      <c r="A5193" s="312">
        <v>260</v>
      </c>
      <c r="B5193" s="309"/>
      <c r="C5193" s="225">
        <v>1</v>
      </c>
      <c r="D5193" s="226"/>
      <c r="E5193" s="225"/>
      <c r="F5193" s="227"/>
      <c r="G5193" s="228">
        <f t="shared" si="80"/>
        <v>0</v>
      </c>
      <c r="H5193" s="311">
        <f>IFERROR((SUM(G5193:G5212)*(B5193/COUNTA(F5193:F5212))),0)</f>
        <v>0</v>
      </c>
    </row>
    <row r="5194" spans="1:8" ht="21.6" customHeight="1" thickBot="1">
      <c r="A5194" s="313"/>
      <c r="B5194" s="280"/>
      <c r="C5194" s="209">
        <v>2</v>
      </c>
      <c r="D5194" s="210"/>
      <c r="E5194" s="209"/>
      <c r="F5194" s="211"/>
      <c r="G5194" s="229">
        <f t="shared" si="80"/>
        <v>0</v>
      </c>
      <c r="H5194" s="311"/>
    </row>
    <row r="5195" spans="1:8" ht="21.6" customHeight="1" thickBot="1">
      <c r="A5195" s="313"/>
      <c r="B5195" s="280"/>
      <c r="C5195" s="209"/>
      <c r="D5195" s="210"/>
      <c r="E5195" s="209"/>
      <c r="F5195" s="211"/>
      <c r="G5195" s="229">
        <f t="shared" si="80"/>
        <v>0</v>
      </c>
      <c r="H5195" s="311"/>
    </row>
    <row r="5196" spans="1:8" ht="21.6" customHeight="1" thickBot="1">
      <c r="A5196" s="313"/>
      <c r="B5196" s="280"/>
      <c r="C5196" s="209"/>
      <c r="D5196" s="210"/>
      <c r="E5196" s="209"/>
      <c r="F5196" s="211"/>
      <c r="G5196" s="229">
        <f t="shared" si="80"/>
        <v>0</v>
      </c>
      <c r="H5196" s="311"/>
    </row>
    <row r="5197" spans="1:8" ht="21.6" customHeight="1" thickBot="1">
      <c r="A5197" s="313"/>
      <c r="B5197" s="280"/>
      <c r="C5197" s="209"/>
      <c r="D5197" s="210"/>
      <c r="E5197" s="209"/>
      <c r="F5197" s="211"/>
      <c r="G5197" s="229">
        <f t="shared" ref="G5197:G5260" si="81">IF($E5197=$K$13,0.1466*(($F5197*7/22)^0.7187),IF($E5197=$K$14,0.49522*((($F5197*7/22)^2)^0.8726),IF($E5197=$K$15,0.17446*((($F5197*7/22)^2)^1.0437),IF($E5197=$K$16,0.2425*((($F5197*7/22)^2)^1.0751)))))*1.27*0.47*(44/12)</f>
        <v>0</v>
      </c>
      <c r="H5197" s="311"/>
    </row>
    <row r="5198" spans="1:8" ht="21.6" customHeight="1" thickBot="1">
      <c r="A5198" s="313"/>
      <c r="B5198" s="280"/>
      <c r="C5198" s="209"/>
      <c r="D5198" s="210"/>
      <c r="E5198" s="209"/>
      <c r="F5198" s="211"/>
      <c r="G5198" s="229">
        <f t="shared" si="81"/>
        <v>0</v>
      </c>
      <c r="H5198" s="311"/>
    </row>
    <row r="5199" spans="1:8" ht="21.6" customHeight="1" thickBot="1">
      <c r="A5199" s="313"/>
      <c r="B5199" s="280"/>
      <c r="C5199" s="209"/>
      <c r="D5199" s="210"/>
      <c r="E5199" s="209"/>
      <c r="F5199" s="211"/>
      <c r="G5199" s="229">
        <f t="shared" si="81"/>
        <v>0</v>
      </c>
      <c r="H5199" s="311"/>
    </row>
    <row r="5200" spans="1:8" ht="21.6" customHeight="1" thickBot="1">
      <c r="A5200" s="313"/>
      <c r="B5200" s="280"/>
      <c r="C5200" s="209"/>
      <c r="D5200" s="210"/>
      <c r="E5200" s="209"/>
      <c r="F5200" s="211"/>
      <c r="G5200" s="229">
        <f t="shared" si="81"/>
        <v>0</v>
      </c>
      <c r="H5200" s="311"/>
    </row>
    <row r="5201" spans="1:8" ht="21.6" customHeight="1" thickBot="1">
      <c r="A5201" s="313"/>
      <c r="B5201" s="280"/>
      <c r="C5201" s="209"/>
      <c r="D5201" s="210"/>
      <c r="E5201" s="209"/>
      <c r="F5201" s="211"/>
      <c r="G5201" s="229">
        <f t="shared" si="81"/>
        <v>0</v>
      </c>
      <c r="H5201" s="311"/>
    </row>
    <row r="5202" spans="1:8" ht="21.6" customHeight="1" thickBot="1">
      <c r="A5202" s="313"/>
      <c r="B5202" s="280"/>
      <c r="C5202" s="209"/>
      <c r="D5202" s="210"/>
      <c r="E5202" s="209"/>
      <c r="F5202" s="211"/>
      <c r="G5202" s="229">
        <f t="shared" si="81"/>
        <v>0</v>
      </c>
      <c r="H5202" s="311"/>
    </row>
    <row r="5203" spans="1:8" ht="21.6" customHeight="1" thickBot="1">
      <c r="A5203" s="313"/>
      <c r="B5203" s="280"/>
      <c r="C5203" s="209"/>
      <c r="D5203" s="210"/>
      <c r="E5203" s="209"/>
      <c r="F5203" s="211"/>
      <c r="G5203" s="229">
        <f t="shared" si="81"/>
        <v>0</v>
      </c>
      <c r="H5203" s="311"/>
    </row>
    <row r="5204" spans="1:8" ht="21.6" customHeight="1" thickBot="1">
      <c r="A5204" s="313"/>
      <c r="B5204" s="280"/>
      <c r="C5204" s="209"/>
      <c r="D5204" s="210"/>
      <c r="E5204" s="209"/>
      <c r="F5204" s="211"/>
      <c r="G5204" s="229">
        <f t="shared" si="81"/>
        <v>0</v>
      </c>
      <c r="H5204" s="311"/>
    </row>
    <row r="5205" spans="1:8" ht="21.6" customHeight="1" thickBot="1">
      <c r="A5205" s="313"/>
      <c r="B5205" s="280"/>
      <c r="C5205" s="209"/>
      <c r="D5205" s="210"/>
      <c r="E5205" s="209"/>
      <c r="F5205" s="211"/>
      <c r="G5205" s="229">
        <f t="shared" si="81"/>
        <v>0</v>
      </c>
      <c r="H5205" s="311"/>
    </row>
    <row r="5206" spans="1:8" ht="21.6" customHeight="1" thickBot="1">
      <c r="A5206" s="313"/>
      <c r="B5206" s="280"/>
      <c r="C5206" s="209"/>
      <c r="D5206" s="210"/>
      <c r="E5206" s="209"/>
      <c r="F5206" s="211"/>
      <c r="G5206" s="229">
        <f t="shared" si="81"/>
        <v>0</v>
      </c>
      <c r="H5206" s="311"/>
    </row>
    <row r="5207" spans="1:8" ht="21.6" customHeight="1" thickBot="1">
      <c r="A5207" s="313"/>
      <c r="B5207" s="280"/>
      <c r="C5207" s="209"/>
      <c r="D5207" s="210"/>
      <c r="E5207" s="209"/>
      <c r="F5207" s="211"/>
      <c r="G5207" s="229">
        <f t="shared" si="81"/>
        <v>0</v>
      </c>
      <c r="H5207" s="311"/>
    </row>
    <row r="5208" spans="1:8" ht="21.6" customHeight="1" thickBot="1">
      <c r="A5208" s="313"/>
      <c r="B5208" s="280"/>
      <c r="C5208" s="209"/>
      <c r="D5208" s="210"/>
      <c r="E5208" s="209"/>
      <c r="F5208" s="211"/>
      <c r="G5208" s="229">
        <f t="shared" si="81"/>
        <v>0</v>
      </c>
      <c r="H5208" s="311"/>
    </row>
    <row r="5209" spans="1:8" ht="21.6" customHeight="1" thickBot="1">
      <c r="A5209" s="313"/>
      <c r="B5209" s="280"/>
      <c r="C5209" s="209"/>
      <c r="D5209" s="210"/>
      <c r="E5209" s="209"/>
      <c r="F5209" s="211"/>
      <c r="G5209" s="229">
        <f t="shared" si="81"/>
        <v>0</v>
      </c>
      <c r="H5209" s="311"/>
    </row>
    <row r="5210" spans="1:8" ht="21.6" customHeight="1" thickBot="1">
      <c r="A5210" s="313"/>
      <c r="B5210" s="280"/>
      <c r="C5210" s="209"/>
      <c r="D5210" s="210"/>
      <c r="E5210" s="209"/>
      <c r="F5210" s="211"/>
      <c r="G5210" s="229">
        <f t="shared" si="81"/>
        <v>0</v>
      </c>
      <c r="H5210" s="311"/>
    </row>
    <row r="5211" spans="1:8" ht="21.6" customHeight="1" thickBot="1">
      <c r="A5211" s="313"/>
      <c r="B5211" s="280"/>
      <c r="C5211" s="209"/>
      <c r="D5211" s="210"/>
      <c r="E5211" s="209"/>
      <c r="F5211" s="211"/>
      <c r="G5211" s="229">
        <f t="shared" si="81"/>
        <v>0</v>
      </c>
      <c r="H5211" s="311"/>
    </row>
    <row r="5212" spans="1:8" ht="21.6" customHeight="1" thickBot="1">
      <c r="A5212" s="314"/>
      <c r="B5212" s="310"/>
      <c r="C5212" s="230"/>
      <c r="D5212" s="231"/>
      <c r="E5212" s="230"/>
      <c r="F5212" s="232"/>
      <c r="G5212" s="233">
        <f t="shared" si="81"/>
        <v>0</v>
      </c>
      <c r="H5212" s="311"/>
    </row>
    <row r="5213" spans="1:8" ht="22.2" customHeight="1" thickTop="1" thickBot="1">
      <c r="A5213" s="286">
        <v>261</v>
      </c>
      <c r="B5213" s="280"/>
      <c r="C5213" s="223">
        <v>1</v>
      </c>
      <c r="D5213" s="234"/>
      <c r="E5213" s="223"/>
      <c r="F5213" s="235"/>
      <c r="G5213" s="236">
        <f t="shared" si="81"/>
        <v>0</v>
      </c>
      <c r="H5213" s="282">
        <f>IFERROR((SUM(G5213:G5232)*(B5213/COUNTA(F5213:F5232))),0)</f>
        <v>0</v>
      </c>
    </row>
    <row r="5214" spans="1:8" ht="21.6" customHeight="1" thickBot="1">
      <c r="A5214" s="286"/>
      <c r="B5214" s="280"/>
      <c r="C5214" s="209">
        <v>2</v>
      </c>
      <c r="D5214" s="210"/>
      <c r="E5214" s="209"/>
      <c r="F5214" s="211"/>
      <c r="G5214" s="218">
        <f t="shared" si="81"/>
        <v>0</v>
      </c>
      <c r="H5214" s="282"/>
    </row>
    <row r="5215" spans="1:8" ht="21.6" customHeight="1" thickBot="1">
      <c r="A5215" s="286"/>
      <c r="B5215" s="280"/>
      <c r="C5215" s="209"/>
      <c r="D5215" s="210"/>
      <c r="E5215" s="209"/>
      <c r="F5215" s="211"/>
      <c r="G5215" s="218">
        <f t="shared" si="81"/>
        <v>0</v>
      </c>
      <c r="H5215" s="282"/>
    </row>
    <row r="5216" spans="1:8" ht="21.6" customHeight="1" thickBot="1">
      <c r="A5216" s="286"/>
      <c r="B5216" s="280"/>
      <c r="C5216" s="209"/>
      <c r="D5216" s="210"/>
      <c r="E5216" s="209"/>
      <c r="F5216" s="211"/>
      <c r="G5216" s="218">
        <f t="shared" si="81"/>
        <v>0</v>
      </c>
      <c r="H5216" s="282"/>
    </row>
    <row r="5217" spans="1:8" ht="21.6" customHeight="1" thickBot="1">
      <c r="A5217" s="286"/>
      <c r="B5217" s="280"/>
      <c r="C5217" s="209"/>
      <c r="D5217" s="210"/>
      <c r="E5217" s="209"/>
      <c r="F5217" s="211"/>
      <c r="G5217" s="218">
        <f t="shared" si="81"/>
        <v>0</v>
      </c>
      <c r="H5217" s="282"/>
    </row>
    <row r="5218" spans="1:8" ht="21.6" customHeight="1" thickBot="1">
      <c r="A5218" s="286"/>
      <c r="B5218" s="280"/>
      <c r="C5218" s="209"/>
      <c r="D5218" s="210"/>
      <c r="E5218" s="209"/>
      <c r="F5218" s="211"/>
      <c r="G5218" s="218">
        <f t="shared" si="81"/>
        <v>0</v>
      </c>
      <c r="H5218" s="282"/>
    </row>
    <row r="5219" spans="1:8" ht="21.6" customHeight="1" thickBot="1">
      <c r="A5219" s="286"/>
      <c r="B5219" s="280"/>
      <c r="C5219" s="209"/>
      <c r="D5219" s="210"/>
      <c r="E5219" s="209"/>
      <c r="F5219" s="211"/>
      <c r="G5219" s="218">
        <f t="shared" si="81"/>
        <v>0</v>
      </c>
      <c r="H5219" s="282"/>
    </row>
    <row r="5220" spans="1:8" ht="21.6" customHeight="1" thickBot="1">
      <c r="A5220" s="286"/>
      <c r="B5220" s="280"/>
      <c r="C5220" s="209"/>
      <c r="D5220" s="210"/>
      <c r="E5220" s="209"/>
      <c r="F5220" s="211"/>
      <c r="G5220" s="218">
        <f t="shared" si="81"/>
        <v>0</v>
      </c>
      <c r="H5220" s="282"/>
    </row>
    <row r="5221" spans="1:8" ht="21.6" customHeight="1" thickBot="1">
      <c r="A5221" s="286"/>
      <c r="B5221" s="280"/>
      <c r="C5221" s="209"/>
      <c r="D5221" s="210"/>
      <c r="E5221" s="209"/>
      <c r="F5221" s="211"/>
      <c r="G5221" s="218">
        <f t="shared" si="81"/>
        <v>0</v>
      </c>
      <c r="H5221" s="282"/>
    </row>
    <row r="5222" spans="1:8" ht="21.6" customHeight="1" thickBot="1">
      <c r="A5222" s="286"/>
      <c r="B5222" s="280"/>
      <c r="C5222" s="209"/>
      <c r="D5222" s="210"/>
      <c r="E5222" s="209"/>
      <c r="F5222" s="211"/>
      <c r="G5222" s="218">
        <f t="shared" si="81"/>
        <v>0</v>
      </c>
      <c r="H5222" s="282"/>
    </row>
    <row r="5223" spans="1:8" ht="21.6" customHeight="1" thickBot="1">
      <c r="A5223" s="286"/>
      <c r="B5223" s="280"/>
      <c r="C5223" s="209"/>
      <c r="D5223" s="210"/>
      <c r="E5223" s="209"/>
      <c r="F5223" s="211"/>
      <c r="G5223" s="218">
        <f t="shared" si="81"/>
        <v>0</v>
      </c>
      <c r="H5223" s="282"/>
    </row>
    <row r="5224" spans="1:8" ht="21.6" customHeight="1" thickBot="1">
      <c r="A5224" s="286"/>
      <c r="B5224" s="280"/>
      <c r="C5224" s="209"/>
      <c r="D5224" s="210"/>
      <c r="E5224" s="209"/>
      <c r="F5224" s="211"/>
      <c r="G5224" s="218">
        <f t="shared" si="81"/>
        <v>0</v>
      </c>
      <c r="H5224" s="282"/>
    </row>
    <row r="5225" spans="1:8" ht="21.6" customHeight="1" thickBot="1">
      <c r="A5225" s="286"/>
      <c r="B5225" s="280"/>
      <c r="C5225" s="209"/>
      <c r="D5225" s="210"/>
      <c r="E5225" s="209"/>
      <c r="F5225" s="211"/>
      <c r="G5225" s="218">
        <f t="shared" si="81"/>
        <v>0</v>
      </c>
      <c r="H5225" s="282"/>
    </row>
    <row r="5226" spans="1:8" ht="21.6" customHeight="1" thickBot="1">
      <c r="A5226" s="286"/>
      <c r="B5226" s="280"/>
      <c r="C5226" s="209"/>
      <c r="D5226" s="210"/>
      <c r="E5226" s="209"/>
      <c r="F5226" s="211"/>
      <c r="G5226" s="218">
        <f t="shared" si="81"/>
        <v>0</v>
      </c>
      <c r="H5226" s="282"/>
    </row>
    <row r="5227" spans="1:8" ht="21.6" customHeight="1" thickBot="1">
      <c r="A5227" s="286"/>
      <c r="B5227" s="280"/>
      <c r="C5227" s="209"/>
      <c r="D5227" s="210"/>
      <c r="E5227" s="209"/>
      <c r="F5227" s="211"/>
      <c r="G5227" s="218">
        <f t="shared" si="81"/>
        <v>0</v>
      </c>
      <c r="H5227" s="282"/>
    </row>
    <row r="5228" spans="1:8" ht="21.6" customHeight="1" thickBot="1">
      <c r="A5228" s="286"/>
      <c r="B5228" s="280"/>
      <c r="C5228" s="209"/>
      <c r="D5228" s="210"/>
      <c r="E5228" s="209"/>
      <c r="F5228" s="211"/>
      <c r="G5228" s="218">
        <f t="shared" si="81"/>
        <v>0</v>
      </c>
      <c r="H5228" s="282"/>
    </row>
    <row r="5229" spans="1:8" ht="21.6" customHeight="1" thickBot="1">
      <c r="A5229" s="286"/>
      <c r="B5229" s="280"/>
      <c r="C5229" s="209"/>
      <c r="D5229" s="210"/>
      <c r="E5229" s="209"/>
      <c r="F5229" s="211"/>
      <c r="G5229" s="218">
        <f t="shared" si="81"/>
        <v>0</v>
      </c>
      <c r="H5229" s="282"/>
    </row>
    <row r="5230" spans="1:8" ht="21.6" customHeight="1" thickBot="1">
      <c r="A5230" s="286"/>
      <c r="B5230" s="280"/>
      <c r="C5230" s="209"/>
      <c r="D5230" s="210"/>
      <c r="E5230" s="209"/>
      <c r="F5230" s="211"/>
      <c r="G5230" s="218">
        <f t="shared" si="81"/>
        <v>0</v>
      </c>
      <c r="H5230" s="282"/>
    </row>
    <row r="5231" spans="1:8" ht="21.6" customHeight="1" thickBot="1">
      <c r="A5231" s="286"/>
      <c r="B5231" s="280"/>
      <c r="C5231" s="209"/>
      <c r="D5231" s="210"/>
      <c r="E5231" s="209"/>
      <c r="F5231" s="211"/>
      <c r="G5231" s="218">
        <f t="shared" si="81"/>
        <v>0</v>
      </c>
      <c r="H5231" s="282"/>
    </row>
    <row r="5232" spans="1:8" ht="21.6" customHeight="1" thickBot="1">
      <c r="A5232" s="286"/>
      <c r="B5232" s="280"/>
      <c r="C5232" s="220"/>
      <c r="D5232" s="221"/>
      <c r="E5232" s="220"/>
      <c r="F5232" s="222"/>
      <c r="G5232" s="224">
        <f t="shared" si="81"/>
        <v>0</v>
      </c>
      <c r="H5232" s="282"/>
    </row>
    <row r="5233" spans="1:8" ht="22.2" customHeight="1" thickTop="1" thickBot="1">
      <c r="A5233" s="312">
        <v>262</v>
      </c>
      <c r="B5233" s="309"/>
      <c r="C5233" s="225">
        <v>1</v>
      </c>
      <c r="D5233" s="226"/>
      <c r="E5233" s="225"/>
      <c r="F5233" s="227"/>
      <c r="G5233" s="228">
        <f t="shared" si="81"/>
        <v>0</v>
      </c>
      <c r="H5233" s="311">
        <f>IFERROR((SUM(G5233:G5252)*(B5233/COUNTA(F5233:F5252))),0)</f>
        <v>0</v>
      </c>
    </row>
    <row r="5234" spans="1:8" ht="21.6" customHeight="1" thickBot="1">
      <c r="A5234" s="313"/>
      <c r="B5234" s="280"/>
      <c r="C5234" s="209">
        <v>2</v>
      </c>
      <c r="D5234" s="210"/>
      <c r="E5234" s="209"/>
      <c r="F5234" s="211"/>
      <c r="G5234" s="229">
        <f t="shared" si="81"/>
        <v>0</v>
      </c>
      <c r="H5234" s="311"/>
    </row>
    <row r="5235" spans="1:8" ht="21.6" customHeight="1" thickBot="1">
      <c r="A5235" s="313"/>
      <c r="B5235" s="280"/>
      <c r="C5235" s="209"/>
      <c r="D5235" s="210"/>
      <c r="E5235" s="209"/>
      <c r="F5235" s="211"/>
      <c r="G5235" s="229">
        <f t="shared" si="81"/>
        <v>0</v>
      </c>
      <c r="H5235" s="311"/>
    </row>
    <row r="5236" spans="1:8" ht="21.6" customHeight="1" thickBot="1">
      <c r="A5236" s="313"/>
      <c r="B5236" s="280"/>
      <c r="C5236" s="209"/>
      <c r="D5236" s="210"/>
      <c r="E5236" s="209"/>
      <c r="F5236" s="211"/>
      <c r="G5236" s="229">
        <f t="shared" si="81"/>
        <v>0</v>
      </c>
      <c r="H5236" s="311"/>
    </row>
    <row r="5237" spans="1:8" ht="21.6" customHeight="1" thickBot="1">
      <c r="A5237" s="313"/>
      <c r="B5237" s="280"/>
      <c r="C5237" s="209"/>
      <c r="D5237" s="210"/>
      <c r="E5237" s="209"/>
      <c r="F5237" s="211"/>
      <c r="G5237" s="229">
        <f t="shared" si="81"/>
        <v>0</v>
      </c>
      <c r="H5237" s="311"/>
    </row>
    <row r="5238" spans="1:8" ht="21.6" customHeight="1" thickBot="1">
      <c r="A5238" s="313"/>
      <c r="B5238" s="280"/>
      <c r="C5238" s="209"/>
      <c r="D5238" s="210"/>
      <c r="E5238" s="209"/>
      <c r="F5238" s="211"/>
      <c r="G5238" s="229">
        <f t="shared" si="81"/>
        <v>0</v>
      </c>
      <c r="H5238" s="311"/>
    </row>
    <row r="5239" spans="1:8" ht="21.6" customHeight="1" thickBot="1">
      <c r="A5239" s="313"/>
      <c r="B5239" s="280"/>
      <c r="C5239" s="209"/>
      <c r="D5239" s="210"/>
      <c r="E5239" s="209"/>
      <c r="F5239" s="211"/>
      <c r="G5239" s="229">
        <f t="shared" si="81"/>
        <v>0</v>
      </c>
      <c r="H5239" s="311"/>
    </row>
    <row r="5240" spans="1:8" ht="21.6" customHeight="1" thickBot="1">
      <c r="A5240" s="313"/>
      <c r="B5240" s="280"/>
      <c r="C5240" s="209"/>
      <c r="D5240" s="210"/>
      <c r="E5240" s="209"/>
      <c r="F5240" s="211"/>
      <c r="G5240" s="229">
        <f t="shared" si="81"/>
        <v>0</v>
      </c>
      <c r="H5240" s="311"/>
    </row>
    <row r="5241" spans="1:8" ht="21.6" customHeight="1" thickBot="1">
      <c r="A5241" s="313"/>
      <c r="B5241" s="280"/>
      <c r="C5241" s="209"/>
      <c r="D5241" s="210"/>
      <c r="E5241" s="209"/>
      <c r="F5241" s="211"/>
      <c r="G5241" s="229">
        <f t="shared" si="81"/>
        <v>0</v>
      </c>
      <c r="H5241" s="311"/>
    </row>
    <row r="5242" spans="1:8" ht="21.6" customHeight="1" thickBot="1">
      <c r="A5242" s="313"/>
      <c r="B5242" s="280"/>
      <c r="C5242" s="209"/>
      <c r="D5242" s="210"/>
      <c r="E5242" s="209"/>
      <c r="F5242" s="211"/>
      <c r="G5242" s="229">
        <f t="shared" si="81"/>
        <v>0</v>
      </c>
      <c r="H5242" s="311"/>
    </row>
    <row r="5243" spans="1:8" ht="21.6" customHeight="1" thickBot="1">
      <c r="A5243" s="313"/>
      <c r="B5243" s="280"/>
      <c r="C5243" s="209"/>
      <c r="D5243" s="210"/>
      <c r="E5243" s="209"/>
      <c r="F5243" s="211"/>
      <c r="G5243" s="229">
        <f t="shared" si="81"/>
        <v>0</v>
      </c>
      <c r="H5243" s="311"/>
    </row>
    <row r="5244" spans="1:8" ht="21.6" customHeight="1" thickBot="1">
      <c r="A5244" s="313"/>
      <c r="B5244" s="280"/>
      <c r="C5244" s="209"/>
      <c r="D5244" s="210"/>
      <c r="E5244" s="209"/>
      <c r="F5244" s="211"/>
      <c r="G5244" s="229">
        <f t="shared" si="81"/>
        <v>0</v>
      </c>
      <c r="H5244" s="311"/>
    </row>
    <row r="5245" spans="1:8" ht="21.6" customHeight="1" thickBot="1">
      <c r="A5245" s="313"/>
      <c r="B5245" s="280"/>
      <c r="C5245" s="209"/>
      <c r="D5245" s="210"/>
      <c r="E5245" s="209"/>
      <c r="F5245" s="211"/>
      <c r="G5245" s="229">
        <f t="shared" si="81"/>
        <v>0</v>
      </c>
      <c r="H5245" s="311"/>
    </row>
    <row r="5246" spans="1:8" ht="21.6" customHeight="1" thickBot="1">
      <c r="A5246" s="313"/>
      <c r="B5246" s="280"/>
      <c r="C5246" s="209"/>
      <c r="D5246" s="210"/>
      <c r="E5246" s="209"/>
      <c r="F5246" s="211"/>
      <c r="G5246" s="229">
        <f t="shared" si="81"/>
        <v>0</v>
      </c>
      <c r="H5246" s="311"/>
    </row>
    <row r="5247" spans="1:8" ht="21.6" customHeight="1" thickBot="1">
      <c r="A5247" s="313"/>
      <c r="B5247" s="280"/>
      <c r="C5247" s="209"/>
      <c r="D5247" s="210"/>
      <c r="E5247" s="209"/>
      <c r="F5247" s="211"/>
      <c r="G5247" s="229">
        <f t="shared" si="81"/>
        <v>0</v>
      </c>
      <c r="H5247" s="311"/>
    </row>
    <row r="5248" spans="1:8" ht="21.6" customHeight="1" thickBot="1">
      <c r="A5248" s="313"/>
      <c r="B5248" s="280"/>
      <c r="C5248" s="209"/>
      <c r="D5248" s="210"/>
      <c r="E5248" s="209"/>
      <c r="F5248" s="211"/>
      <c r="G5248" s="229">
        <f t="shared" si="81"/>
        <v>0</v>
      </c>
      <c r="H5248" s="311"/>
    </row>
    <row r="5249" spans="1:8" ht="21.6" customHeight="1" thickBot="1">
      <c r="A5249" s="313"/>
      <c r="B5249" s="280"/>
      <c r="C5249" s="209"/>
      <c r="D5249" s="210"/>
      <c r="E5249" s="209"/>
      <c r="F5249" s="211"/>
      <c r="G5249" s="229">
        <f t="shared" si="81"/>
        <v>0</v>
      </c>
      <c r="H5249" s="311"/>
    </row>
    <row r="5250" spans="1:8" ht="21.6" customHeight="1" thickBot="1">
      <c r="A5250" s="313"/>
      <c r="B5250" s="280"/>
      <c r="C5250" s="209"/>
      <c r="D5250" s="210"/>
      <c r="E5250" s="209"/>
      <c r="F5250" s="211"/>
      <c r="G5250" s="229">
        <f t="shared" si="81"/>
        <v>0</v>
      </c>
      <c r="H5250" s="311"/>
    </row>
    <row r="5251" spans="1:8" ht="21.6" customHeight="1" thickBot="1">
      <c r="A5251" s="313"/>
      <c r="B5251" s="280"/>
      <c r="C5251" s="209"/>
      <c r="D5251" s="210"/>
      <c r="E5251" s="209"/>
      <c r="F5251" s="211"/>
      <c r="G5251" s="229">
        <f t="shared" si="81"/>
        <v>0</v>
      </c>
      <c r="H5251" s="311"/>
    </row>
    <row r="5252" spans="1:8" ht="21.6" customHeight="1" thickBot="1">
      <c r="A5252" s="314"/>
      <c r="B5252" s="310"/>
      <c r="C5252" s="230"/>
      <c r="D5252" s="231"/>
      <c r="E5252" s="230"/>
      <c r="F5252" s="232"/>
      <c r="G5252" s="233">
        <f t="shared" si="81"/>
        <v>0</v>
      </c>
      <c r="H5252" s="311"/>
    </row>
    <row r="5253" spans="1:8" ht="22.2" customHeight="1" thickTop="1" thickBot="1">
      <c r="A5253" s="283">
        <v>263</v>
      </c>
      <c r="B5253" s="280"/>
      <c r="C5253" s="223">
        <v>1</v>
      </c>
      <c r="D5253" s="234"/>
      <c r="E5253" s="223"/>
      <c r="F5253" s="235"/>
      <c r="G5253" s="236">
        <f t="shared" si="81"/>
        <v>0</v>
      </c>
      <c r="H5253" s="282">
        <f>IFERROR((SUM(G5253:G5272)*(B5253/COUNTA(F5253:F5272))),0)</f>
        <v>0</v>
      </c>
    </row>
    <row r="5254" spans="1:8" ht="21.6" customHeight="1" thickBot="1">
      <c r="A5254" s="283"/>
      <c r="B5254" s="280"/>
      <c r="C5254" s="209">
        <v>2</v>
      </c>
      <c r="D5254" s="210"/>
      <c r="E5254" s="209"/>
      <c r="F5254" s="211"/>
      <c r="G5254" s="218">
        <f t="shared" si="81"/>
        <v>0</v>
      </c>
      <c r="H5254" s="282"/>
    </row>
    <row r="5255" spans="1:8" ht="21.6" customHeight="1" thickBot="1">
      <c r="A5255" s="283"/>
      <c r="B5255" s="280"/>
      <c r="C5255" s="209"/>
      <c r="D5255" s="210"/>
      <c r="E5255" s="209"/>
      <c r="F5255" s="211"/>
      <c r="G5255" s="218">
        <f t="shared" si="81"/>
        <v>0</v>
      </c>
      <c r="H5255" s="282"/>
    </row>
    <row r="5256" spans="1:8" ht="21.6" customHeight="1" thickBot="1">
      <c r="A5256" s="283"/>
      <c r="B5256" s="280"/>
      <c r="C5256" s="209"/>
      <c r="D5256" s="210"/>
      <c r="E5256" s="209"/>
      <c r="F5256" s="211"/>
      <c r="G5256" s="218">
        <f t="shared" si="81"/>
        <v>0</v>
      </c>
      <c r="H5256" s="282"/>
    </row>
    <row r="5257" spans="1:8" ht="21.6" customHeight="1" thickBot="1">
      <c r="A5257" s="283"/>
      <c r="B5257" s="280"/>
      <c r="C5257" s="209"/>
      <c r="D5257" s="210"/>
      <c r="E5257" s="209"/>
      <c r="F5257" s="211"/>
      <c r="G5257" s="218">
        <f t="shared" si="81"/>
        <v>0</v>
      </c>
      <c r="H5257" s="282"/>
    </row>
    <row r="5258" spans="1:8" ht="21.6" customHeight="1" thickBot="1">
      <c r="A5258" s="283"/>
      <c r="B5258" s="280"/>
      <c r="C5258" s="209"/>
      <c r="D5258" s="210"/>
      <c r="E5258" s="209"/>
      <c r="F5258" s="211"/>
      <c r="G5258" s="218">
        <f t="shared" si="81"/>
        <v>0</v>
      </c>
      <c r="H5258" s="282"/>
    </row>
    <row r="5259" spans="1:8" ht="21.6" customHeight="1" thickBot="1">
      <c r="A5259" s="283"/>
      <c r="B5259" s="280"/>
      <c r="C5259" s="209"/>
      <c r="D5259" s="210"/>
      <c r="E5259" s="209"/>
      <c r="F5259" s="211"/>
      <c r="G5259" s="218">
        <f t="shared" si="81"/>
        <v>0</v>
      </c>
      <c r="H5259" s="282"/>
    </row>
    <row r="5260" spans="1:8" ht="21.6" customHeight="1" thickBot="1">
      <c r="A5260" s="283"/>
      <c r="B5260" s="280"/>
      <c r="C5260" s="209"/>
      <c r="D5260" s="210"/>
      <c r="E5260" s="209"/>
      <c r="F5260" s="211"/>
      <c r="G5260" s="218">
        <f t="shared" si="81"/>
        <v>0</v>
      </c>
      <c r="H5260" s="282"/>
    </row>
    <row r="5261" spans="1:8" ht="21.6" customHeight="1" thickBot="1">
      <c r="A5261" s="283"/>
      <c r="B5261" s="280"/>
      <c r="C5261" s="209"/>
      <c r="D5261" s="210"/>
      <c r="E5261" s="209"/>
      <c r="F5261" s="211"/>
      <c r="G5261" s="218">
        <f t="shared" ref="G5261:G5324" si="82">IF($E5261=$K$13,0.1466*(($F5261*7/22)^0.7187),IF($E5261=$K$14,0.49522*((($F5261*7/22)^2)^0.8726),IF($E5261=$K$15,0.17446*((($F5261*7/22)^2)^1.0437),IF($E5261=$K$16,0.2425*((($F5261*7/22)^2)^1.0751)))))*1.27*0.47*(44/12)</f>
        <v>0</v>
      </c>
      <c r="H5261" s="282"/>
    </row>
    <row r="5262" spans="1:8" ht="21.6" customHeight="1" thickBot="1">
      <c r="A5262" s="283"/>
      <c r="B5262" s="280"/>
      <c r="C5262" s="209"/>
      <c r="D5262" s="210"/>
      <c r="E5262" s="209"/>
      <c r="F5262" s="211"/>
      <c r="G5262" s="218">
        <f t="shared" si="82"/>
        <v>0</v>
      </c>
      <c r="H5262" s="282"/>
    </row>
    <row r="5263" spans="1:8" ht="21.6" customHeight="1" thickBot="1">
      <c r="A5263" s="283"/>
      <c r="B5263" s="280"/>
      <c r="C5263" s="209"/>
      <c r="D5263" s="210"/>
      <c r="E5263" s="209"/>
      <c r="F5263" s="211"/>
      <c r="G5263" s="218">
        <f t="shared" si="82"/>
        <v>0</v>
      </c>
      <c r="H5263" s="282"/>
    </row>
    <row r="5264" spans="1:8" ht="21.6" customHeight="1" thickBot="1">
      <c r="A5264" s="283"/>
      <c r="B5264" s="280"/>
      <c r="C5264" s="209"/>
      <c r="D5264" s="210"/>
      <c r="E5264" s="209"/>
      <c r="F5264" s="211"/>
      <c r="G5264" s="218">
        <f t="shared" si="82"/>
        <v>0</v>
      </c>
      <c r="H5264" s="282"/>
    </row>
    <row r="5265" spans="1:8" ht="21.6" customHeight="1" thickBot="1">
      <c r="A5265" s="283"/>
      <c r="B5265" s="280"/>
      <c r="C5265" s="209"/>
      <c r="D5265" s="210"/>
      <c r="E5265" s="209"/>
      <c r="F5265" s="211"/>
      <c r="G5265" s="218">
        <f t="shared" si="82"/>
        <v>0</v>
      </c>
      <c r="H5265" s="282"/>
    </row>
    <row r="5266" spans="1:8" ht="21.6" customHeight="1" thickBot="1">
      <c r="A5266" s="283"/>
      <c r="B5266" s="280"/>
      <c r="C5266" s="209"/>
      <c r="D5266" s="210"/>
      <c r="E5266" s="209"/>
      <c r="F5266" s="211"/>
      <c r="G5266" s="218">
        <f t="shared" si="82"/>
        <v>0</v>
      </c>
      <c r="H5266" s="282"/>
    </row>
    <row r="5267" spans="1:8" ht="21.6" customHeight="1" thickBot="1">
      <c r="A5267" s="283"/>
      <c r="B5267" s="280"/>
      <c r="C5267" s="209"/>
      <c r="D5267" s="210"/>
      <c r="E5267" s="209"/>
      <c r="F5267" s="211"/>
      <c r="G5267" s="218">
        <f t="shared" si="82"/>
        <v>0</v>
      </c>
      <c r="H5267" s="282"/>
    </row>
    <row r="5268" spans="1:8" ht="21.6" customHeight="1" thickBot="1">
      <c r="A5268" s="283"/>
      <c r="B5268" s="280"/>
      <c r="C5268" s="209"/>
      <c r="D5268" s="210"/>
      <c r="E5268" s="209"/>
      <c r="F5268" s="211"/>
      <c r="G5268" s="218">
        <f t="shared" si="82"/>
        <v>0</v>
      </c>
      <c r="H5268" s="282"/>
    </row>
    <row r="5269" spans="1:8" ht="21.6" customHeight="1" thickBot="1">
      <c r="A5269" s="283"/>
      <c r="B5269" s="280"/>
      <c r="C5269" s="209"/>
      <c r="D5269" s="210"/>
      <c r="E5269" s="209"/>
      <c r="F5269" s="211"/>
      <c r="G5269" s="218">
        <f t="shared" si="82"/>
        <v>0</v>
      </c>
      <c r="H5269" s="282"/>
    </row>
    <row r="5270" spans="1:8" ht="21.6" customHeight="1" thickBot="1">
      <c r="A5270" s="283"/>
      <c r="B5270" s="280"/>
      <c r="C5270" s="209"/>
      <c r="D5270" s="210"/>
      <c r="E5270" s="209"/>
      <c r="F5270" s="211"/>
      <c r="G5270" s="218">
        <f t="shared" si="82"/>
        <v>0</v>
      </c>
      <c r="H5270" s="282"/>
    </row>
    <row r="5271" spans="1:8" ht="21.6" customHeight="1" thickBot="1">
      <c r="A5271" s="283"/>
      <c r="B5271" s="280"/>
      <c r="C5271" s="209"/>
      <c r="D5271" s="210"/>
      <c r="E5271" s="209"/>
      <c r="F5271" s="211"/>
      <c r="G5271" s="218">
        <f t="shared" si="82"/>
        <v>0</v>
      </c>
      <c r="H5271" s="282"/>
    </row>
    <row r="5272" spans="1:8" ht="21.6" customHeight="1" thickBot="1">
      <c r="A5272" s="283"/>
      <c r="B5272" s="280"/>
      <c r="C5272" s="220"/>
      <c r="D5272" s="221"/>
      <c r="E5272" s="220"/>
      <c r="F5272" s="222"/>
      <c r="G5272" s="224">
        <f t="shared" si="82"/>
        <v>0</v>
      </c>
      <c r="H5272" s="282"/>
    </row>
    <row r="5273" spans="1:8" ht="22.2" customHeight="1" thickTop="1" thickBot="1">
      <c r="A5273" s="312">
        <v>264</v>
      </c>
      <c r="B5273" s="309"/>
      <c r="C5273" s="225">
        <v>1</v>
      </c>
      <c r="D5273" s="226"/>
      <c r="E5273" s="225"/>
      <c r="F5273" s="227"/>
      <c r="G5273" s="228">
        <f t="shared" si="82"/>
        <v>0</v>
      </c>
      <c r="H5273" s="311">
        <f>IFERROR((SUM(G5273:G5292)*(B5273/COUNTA(F5273:F5292))),0)</f>
        <v>0</v>
      </c>
    </row>
    <row r="5274" spans="1:8" ht="21.6" customHeight="1" thickBot="1">
      <c r="A5274" s="313"/>
      <c r="B5274" s="280"/>
      <c r="C5274" s="209">
        <v>2</v>
      </c>
      <c r="D5274" s="210"/>
      <c r="E5274" s="209"/>
      <c r="F5274" s="211"/>
      <c r="G5274" s="229">
        <f t="shared" si="82"/>
        <v>0</v>
      </c>
      <c r="H5274" s="311"/>
    </row>
    <row r="5275" spans="1:8" ht="21.6" customHeight="1" thickBot="1">
      <c r="A5275" s="313"/>
      <c r="B5275" s="280"/>
      <c r="C5275" s="209"/>
      <c r="D5275" s="210"/>
      <c r="E5275" s="209"/>
      <c r="F5275" s="211"/>
      <c r="G5275" s="229">
        <f t="shared" si="82"/>
        <v>0</v>
      </c>
      <c r="H5275" s="311"/>
    </row>
    <row r="5276" spans="1:8" ht="21.6" customHeight="1" thickBot="1">
      <c r="A5276" s="313"/>
      <c r="B5276" s="280"/>
      <c r="C5276" s="209"/>
      <c r="D5276" s="210"/>
      <c r="E5276" s="209"/>
      <c r="F5276" s="211"/>
      <c r="G5276" s="229">
        <f t="shared" si="82"/>
        <v>0</v>
      </c>
      <c r="H5276" s="311"/>
    </row>
    <row r="5277" spans="1:8" ht="21.6" customHeight="1" thickBot="1">
      <c r="A5277" s="313"/>
      <c r="B5277" s="280"/>
      <c r="C5277" s="209"/>
      <c r="D5277" s="210"/>
      <c r="E5277" s="209"/>
      <c r="F5277" s="211"/>
      <c r="G5277" s="229">
        <f t="shared" si="82"/>
        <v>0</v>
      </c>
      <c r="H5277" s="311"/>
    </row>
    <row r="5278" spans="1:8" ht="21.6" customHeight="1" thickBot="1">
      <c r="A5278" s="313"/>
      <c r="B5278" s="280"/>
      <c r="C5278" s="209"/>
      <c r="D5278" s="210"/>
      <c r="E5278" s="209"/>
      <c r="F5278" s="211"/>
      <c r="G5278" s="229">
        <f t="shared" si="82"/>
        <v>0</v>
      </c>
      <c r="H5278" s="311"/>
    </row>
    <row r="5279" spans="1:8" ht="21.6" customHeight="1" thickBot="1">
      <c r="A5279" s="313"/>
      <c r="B5279" s="280"/>
      <c r="C5279" s="209"/>
      <c r="D5279" s="210"/>
      <c r="E5279" s="209"/>
      <c r="F5279" s="211"/>
      <c r="G5279" s="229">
        <f t="shared" si="82"/>
        <v>0</v>
      </c>
      <c r="H5279" s="311"/>
    </row>
    <row r="5280" spans="1:8" ht="21.6" customHeight="1" thickBot="1">
      <c r="A5280" s="313"/>
      <c r="B5280" s="280"/>
      <c r="C5280" s="209"/>
      <c r="D5280" s="210"/>
      <c r="E5280" s="209"/>
      <c r="F5280" s="211"/>
      <c r="G5280" s="229">
        <f t="shared" si="82"/>
        <v>0</v>
      </c>
      <c r="H5280" s="311"/>
    </row>
    <row r="5281" spans="1:8" ht="21.6" customHeight="1" thickBot="1">
      <c r="A5281" s="313"/>
      <c r="B5281" s="280"/>
      <c r="C5281" s="209"/>
      <c r="D5281" s="210"/>
      <c r="E5281" s="209"/>
      <c r="F5281" s="211"/>
      <c r="G5281" s="229">
        <f t="shared" si="82"/>
        <v>0</v>
      </c>
      <c r="H5281" s="311"/>
    </row>
    <row r="5282" spans="1:8" ht="21.6" customHeight="1" thickBot="1">
      <c r="A5282" s="313"/>
      <c r="B5282" s="280"/>
      <c r="C5282" s="209"/>
      <c r="D5282" s="210"/>
      <c r="E5282" s="209"/>
      <c r="F5282" s="211"/>
      <c r="G5282" s="229">
        <f t="shared" si="82"/>
        <v>0</v>
      </c>
      <c r="H5282" s="311"/>
    </row>
    <row r="5283" spans="1:8" ht="21.6" customHeight="1" thickBot="1">
      <c r="A5283" s="313"/>
      <c r="B5283" s="280"/>
      <c r="C5283" s="209"/>
      <c r="D5283" s="210"/>
      <c r="E5283" s="209"/>
      <c r="F5283" s="211"/>
      <c r="G5283" s="229">
        <f t="shared" si="82"/>
        <v>0</v>
      </c>
      <c r="H5283" s="311"/>
    </row>
    <row r="5284" spans="1:8" ht="21.6" customHeight="1" thickBot="1">
      <c r="A5284" s="313"/>
      <c r="B5284" s="280"/>
      <c r="C5284" s="209"/>
      <c r="D5284" s="210"/>
      <c r="E5284" s="209"/>
      <c r="F5284" s="211"/>
      <c r="G5284" s="229">
        <f t="shared" si="82"/>
        <v>0</v>
      </c>
      <c r="H5284" s="311"/>
    </row>
    <row r="5285" spans="1:8" ht="21.6" customHeight="1" thickBot="1">
      <c r="A5285" s="313"/>
      <c r="B5285" s="280"/>
      <c r="C5285" s="209"/>
      <c r="D5285" s="210"/>
      <c r="E5285" s="209"/>
      <c r="F5285" s="211"/>
      <c r="G5285" s="229">
        <f t="shared" si="82"/>
        <v>0</v>
      </c>
      <c r="H5285" s="311"/>
    </row>
    <row r="5286" spans="1:8" ht="21.6" customHeight="1" thickBot="1">
      <c r="A5286" s="313"/>
      <c r="B5286" s="280"/>
      <c r="C5286" s="209"/>
      <c r="D5286" s="210"/>
      <c r="E5286" s="209"/>
      <c r="F5286" s="211"/>
      <c r="G5286" s="229">
        <f t="shared" si="82"/>
        <v>0</v>
      </c>
      <c r="H5286" s="311"/>
    </row>
    <row r="5287" spans="1:8" ht="21.6" customHeight="1" thickBot="1">
      <c r="A5287" s="313"/>
      <c r="B5287" s="280"/>
      <c r="C5287" s="209"/>
      <c r="D5287" s="210"/>
      <c r="E5287" s="209"/>
      <c r="F5287" s="211"/>
      <c r="G5287" s="229">
        <f t="shared" si="82"/>
        <v>0</v>
      </c>
      <c r="H5287" s="311"/>
    </row>
    <row r="5288" spans="1:8" ht="21.6" customHeight="1" thickBot="1">
      <c r="A5288" s="313"/>
      <c r="B5288" s="280"/>
      <c r="C5288" s="209"/>
      <c r="D5288" s="210"/>
      <c r="E5288" s="209"/>
      <c r="F5288" s="211"/>
      <c r="G5288" s="229">
        <f t="shared" si="82"/>
        <v>0</v>
      </c>
      <c r="H5288" s="311"/>
    </row>
    <row r="5289" spans="1:8" ht="21.6" customHeight="1" thickBot="1">
      <c r="A5289" s="313"/>
      <c r="B5289" s="280"/>
      <c r="C5289" s="209"/>
      <c r="D5289" s="210"/>
      <c r="E5289" s="209"/>
      <c r="F5289" s="211"/>
      <c r="G5289" s="229">
        <f t="shared" si="82"/>
        <v>0</v>
      </c>
      <c r="H5289" s="311"/>
    </row>
    <row r="5290" spans="1:8" ht="21.6" customHeight="1" thickBot="1">
      <c r="A5290" s="313"/>
      <c r="B5290" s="280"/>
      <c r="C5290" s="209"/>
      <c r="D5290" s="210"/>
      <c r="E5290" s="209"/>
      <c r="F5290" s="211"/>
      <c r="G5290" s="229">
        <f t="shared" si="82"/>
        <v>0</v>
      </c>
      <c r="H5290" s="311"/>
    </row>
    <row r="5291" spans="1:8" ht="21.6" customHeight="1" thickBot="1">
      <c r="A5291" s="313"/>
      <c r="B5291" s="280"/>
      <c r="C5291" s="209"/>
      <c r="D5291" s="210"/>
      <c r="E5291" s="209"/>
      <c r="F5291" s="211"/>
      <c r="G5291" s="229">
        <f t="shared" si="82"/>
        <v>0</v>
      </c>
      <c r="H5291" s="311"/>
    </row>
    <row r="5292" spans="1:8" ht="21.6" customHeight="1" thickBot="1">
      <c r="A5292" s="314"/>
      <c r="B5292" s="310"/>
      <c r="C5292" s="230"/>
      <c r="D5292" s="231"/>
      <c r="E5292" s="230"/>
      <c r="F5292" s="232"/>
      <c r="G5292" s="233">
        <f t="shared" si="82"/>
        <v>0</v>
      </c>
      <c r="H5292" s="311"/>
    </row>
    <row r="5293" spans="1:8" ht="22.2" customHeight="1" thickTop="1" thickBot="1">
      <c r="A5293" s="286">
        <v>265</v>
      </c>
      <c r="B5293" s="280"/>
      <c r="C5293" s="223">
        <v>1</v>
      </c>
      <c r="D5293" s="234"/>
      <c r="E5293" s="223"/>
      <c r="F5293" s="235"/>
      <c r="G5293" s="236">
        <f t="shared" si="82"/>
        <v>0</v>
      </c>
      <c r="H5293" s="282">
        <f>IFERROR((SUM(G5293:G5312)*(B5293/COUNTA(F5293:F5312))),0)</f>
        <v>0</v>
      </c>
    </row>
    <row r="5294" spans="1:8" ht="21.6" customHeight="1" thickBot="1">
      <c r="A5294" s="286"/>
      <c r="B5294" s="280"/>
      <c r="C5294" s="209">
        <v>2</v>
      </c>
      <c r="D5294" s="210"/>
      <c r="E5294" s="209"/>
      <c r="F5294" s="211"/>
      <c r="G5294" s="218">
        <f t="shared" si="82"/>
        <v>0</v>
      </c>
      <c r="H5294" s="282"/>
    </row>
    <row r="5295" spans="1:8" ht="21.6" customHeight="1" thickBot="1">
      <c r="A5295" s="286"/>
      <c r="B5295" s="280"/>
      <c r="C5295" s="209"/>
      <c r="D5295" s="210"/>
      <c r="E5295" s="209"/>
      <c r="F5295" s="211"/>
      <c r="G5295" s="218">
        <f t="shared" si="82"/>
        <v>0</v>
      </c>
      <c r="H5295" s="282"/>
    </row>
    <row r="5296" spans="1:8" ht="21.6" customHeight="1" thickBot="1">
      <c r="A5296" s="286"/>
      <c r="B5296" s="280"/>
      <c r="C5296" s="209"/>
      <c r="D5296" s="210"/>
      <c r="E5296" s="209"/>
      <c r="F5296" s="211"/>
      <c r="G5296" s="218">
        <f t="shared" si="82"/>
        <v>0</v>
      </c>
      <c r="H5296" s="282"/>
    </row>
    <row r="5297" spans="1:8" ht="21.6" customHeight="1" thickBot="1">
      <c r="A5297" s="286"/>
      <c r="B5297" s="280"/>
      <c r="C5297" s="209"/>
      <c r="D5297" s="210"/>
      <c r="E5297" s="209"/>
      <c r="F5297" s="211"/>
      <c r="G5297" s="218">
        <f t="shared" si="82"/>
        <v>0</v>
      </c>
      <c r="H5297" s="282"/>
    </row>
    <row r="5298" spans="1:8" ht="21.6" customHeight="1" thickBot="1">
      <c r="A5298" s="286"/>
      <c r="B5298" s="280"/>
      <c r="C5298" s="209"/>
      <c r="D5298" s="210"/>
      <c r="E5298" s="209"/>
      <c r="F5298" s="211"/>
      <c r="G5298" s="218">
        <f t="shared" si="82"/>
        <v>0</v>
      </c>
      <c r="H5298" s="282"/>
    </row>
    <row r="5299" spans="1:8" ht="21.6" customHeight="1" thickBot="1">
      <c r="A5299" s="286"/>
      <c r="B5299" s="280"/>
      <c r="C5299" s="209"/>
      <c r="D5299" s="210"/>
      <c r="E5299" s="209"/>
      <c r="F5299" s="211"/>
      <c r="G5299" s="218">
        <f t="shared" si="82"/>
        <v>0</v>
      </c>
      <c r="H5299" s="282"/>
    </row>
    <row r="5300" spans="1:8" ht="21.6" customHeight="1" thickBot="1">
      <c r="A5300" s="286"/>
      <c r="B5300" s="280"/>
      <c r="C5300" s="209"/>
      <c r="D5300" s="210"/>
      <c r="E5300" s="209"/>
      <c r="F5300" s="211"/>
      <c r="G5300" s="218">
        <f t="shared" si="82"/>
        <v>0</v>
      </c>
      <c r="H5300" s="282"/>
    </row>
    <row r="5301" spans="1:8" ht="21.6" customHeight="1" thickBot="1">
      <c r="A5301" s="286"/>
      <c r="B5301" s="280"/>
      <c r="C5301" s="209"/>
      <c r="D5301" s="210"/>
      <c r="E5301" s="209"/>
      <c r="F5301" s="211"/>
      <c r="G5301" s="218">
        <f t="shared" si="82"/>
        <v>0</v>
      </c>
      <c r="H5301" s="282"/>
    </row>
    <row r="5302" spans="1:8" ht="21.6" customHeight="1" thickBot="1">
      <c r="A5302" s="286"/>
      <c r="B5302" s="280"/>
      <c r="C5302" s="209"/>
      <c r="D5302" s="210"/>
      <c r="E5302" s="209"/>
      <c r="F5302" s="211"/>
      <c r="G5302" s="218">
        <f t="shared" si="82"/>
        <v>0</v>
      </c>
      <c r="H5302" s="282"/>
    </row>
    <row r="5303" spans="1:8" ht="21.6" customHeight="1" thickBot="1">
      <c r="A5303" s="286"/>
      <c r="B5303" s="280"/>
      <c r="C5303" s="209"/>
      <c r="D5303" s="210"/>
      <c r="E5303" s="209"/>
      <c r="F5303" s="211"/>
      <c r="G5303" s="218">
        <f t="shared" si="82"/>
        <v>0</v>
      </c>
      <c r="H5303" s="282"/>
    </row>
    <row r="5304" spans="1:8" ht="21.6" customHeight="1" thickBot="1">
      <c r="A5304" s="286"/>
      <c r="B5304" s="280"/>
      <c r="C5304" s="209"/>
      <c r="D5304" s="210"/>
      <c r="E5304" s="209"/>
      <c r="F5304" s="211"/>
      <c r="G5304" s="218">
        <f t="shared" si="82"/>
        <v>0</v>
      </c>
      <c r="H5304" s="282"/>
    </row>
    <row r="5305" spans="1:8" ht="21.6" customHeight="1" thickBot="1">
      <c r="A5305" s="286"/>
      <c r="B5305" s="280"/>
      <c r="C5305" s="209"/>
      <c r="D5305" s="210"/>
      <c r="E5305" s="209"/>
      <c r="F5305" s="211"/>
      <c r="G5305" s="218">
        <f t="shared" si="82"/>
        <v>0</v>
      </c>
      <c r="H5305" s="282"/>
    </row>
    <row r="5306" spans="1:8" ht="21.6" customHeight="1" thickBot="1">
      <c r="A5306" s="286"/>
      <c r="B5306" s="280"/>
      <c r="C5306" s="209"/>
      <c r="D5306" s="210"/>
      <c r="E5306" s="209"/>
      <c r="F5306" s="211"/>
      <c r="G5306" s="218">
        <f t="shared" si="82"/>
        <v>0</v>
      </c>
      <c r="H5306" s="282"/>
    </row>
    <row r="5307" spans="1:8" ht="21.6" customHeight="1" thickBot="1">
      <c r="A5307" s="286"/>
      <c r="B5307" s="280"/>
      <c r="C5307" s="209"/>
      <c r="D5307" s="210"/>
      <c r="E5307" s="209"/>
      <c r="F5307" s="211"/>
      <c r="G5307" s="218">
        <f t="shared" si="82"/>
        <v>0</v>
      </c>
      <c r="H5307" s="282"/>
    </row>
    <row r="5308" spans="1:8" ht="21.6" customHeight="1" thickBot="1">
      <c r="A5308" s="286"/>
      <c r="B5308" s="280"/>
      <c r="C5308" s="209"/>
      <c r="D5308" s="210"/>
      <c r="E5308" s="209"/>
      <c r="F5308" s="211"/>
      <c r="G5308" s="218">
        <f t="shared" si="82"/>
        <v>0</v>
      </c>
      <c r="H5308" s="282"/>
    </row>
    <row r="5309" spans="1:8" ht="21.6" customHeight="1" thickBot="1">
      <c r="A5309" s="286"/>
      <c r="B5309" s="280"/>
      <c r="C5309" s="209"/>
      <c r="D5309" s="210"/>
      <c r="E5309" s="209"/>
      <c r="F5309" s="211"/>
      <c r="G5309" s="218">
        <f t="shared" si="82"/>
        <v>0</v>
      </c>
      <c r="H5309" s="282"/>
    </row>
    <row r="5310" spans="1:8" ht="21.6" customHeight="1" thickBot="1">
      <c r="A5310" s="286"/>
      <c r="B5310" s="280"/>
      <c r="C5310" s="209"/>
      <c r="D5310" s="210"/>
      <c r="E5310" s="209"/>
      <c r="F5310" s="211"/>
      <c r="G5310" s="218">
        <f t="shared" si="82"/>
        <v>0</v>
      </c>
      <c r="H5310" s="282"/>
    </row>
    <row r="5311" spans="1:8" ht="21.6" customHeight="1" thickBot="1">
      <c r="A5311" s="286"/>
      <c r="B5311" s="280"/>
      <c r="C5311" s="209"/>
      <c r="D5311" s="210"/>
      <c r="E5311" s="209"/>
      <c r="F5311" s="211"/>
      <c r="G5311" s="218">
        <f t="shared" si="82"/>
        <v>0</v>
      </c>
      <c r="H5311" s="282"/>
    </row>
    <row r="5312" spans="1:8" ht="21.6" customHeight="1" thickBot="1">
      <c r="A5312" s="286"/>
      <c r="B5312" s="280"/>
      <c r="C5312" s="220"/>
      <c r="D5312" s="221"/>
      <c r="E5312" s="220"/>
      <c r="F5312" s="222"/>
      <c r="G5312" s="224">
        <f t="shared" si="82"/>
        <v>0</v>
      </c>
      <c r="H5312" s="282"/>
    </row>
    <row r="5313" spans="1:8" ht="22.2" customHeight="1" thickTop="1" thickBot="1">
      <c r="A5313" s="312">
        <v>266</v>
      </c>
      <c r="B5313" s="309"/>
      <c r="C5313" s="225">
        <v>1</v>
      </c>
      <c r="D5313" s="226"/>
      <c r="E5313" s="225"/>
      <c r="F5313" s="227"/>
      <c r="G5313" s="228">
        <f t="shared" si="82"/>
        <v>0</v>
      </c>
      <c r="H5313" s="311">
        <f>IFERROR((SUM(G5313:G5332)*(B5313/COUNTA(F5313:F5332))),0)</f>
        <v>0</v>
      </c>
    </row>
    <row r="5314" spans="1:8" ht="21.6" customHeight="1" thickBot="1">
      <c r="A5314" s="313"/>
      <c r="B5314" s="280"/>
      <c r="C5314" s="209">
        <v>2</v>
      </c>
      <c r="D5314" s="210"/>
      <c r="E5314" s="209"/>
      <c r="F5314" s="211"/>
      <c r="G5314" s="229">
        <f t="shared" si="82"/>
        <v>0</v>
      </c>
      <c r="H5314" s="311"/>
    </row>
    <row r="5315" spans="1:8" ht="21.6" customHeight="1" thickBot="1">
      <c r="A5315" s="313"/>
      <c r="B5315" s="280"/>
      <c r="C5315" s="209"/>
      <c r="D5315" s="210"/>
      <c r="E5315" s="209"/>
      <c r="F5315" s="211"/>
      <c r="G5315" s="229">
        <f t="shared" si="82"/>
        <v>0</v>
      </c>
      <c r="H5315" s="311"/>
    </row>
    <row r="5316" spans="1:8" ht="21.6" customHeight="1" thickBot="1">
      <c r="A5316" s="313"/>
      <c r="B5316" s="280"/>
      <c r="C5316" s="209"/>
      <c r="D5316" s="210"/>
      <c r="E5316" s="209"/>
      <c r="F5316" s="211"/>
      <c r="G5316" s="229">
        <f t="shared" si="82"/>
        <v>0</v>
      </c>
      <c r="H5316" s="311"/>
    </row>
    <row r="5317" spans="1:8" ht="21.6" customHeight="1" thickBot="1">
      <c r="A5317" s="313"/>
      <c r="B5317" s="280"/>
      <c r="C5317" s="209"/>
      <c r="D5317" s="210"/>
      <c r="E5317" s="209"/>
      <c r="F5317" s="211"/>
      <c r="G5317" s="229">
        <f t="shared" si="82"/>
        <v>0</v>
      </c>
      <c r="H5317" s="311"/>
    </row>
    <row r="5318" spans="1:8" ht="21.6" customHeight="1" thickBot="1">
      <c r="A5318" s="313"/>
      <c r="B5318" s="280"/>
      <c r="C5318" s="209"/>
      <c r="D5318" s="210"/>
      <c r="E5318" s="209"/>
      <c r="F5318" s="211"/>
      <c r="G5318" s="229">
        <f t="shared" si="82"/>
        <v>0</v>
      </c>
      <c r="H5318" s="311"/>
    </row>
    <row r="5319" spans="1:8" ht="21.6" customHeight="1" thickBot="1">
      <c r="A5319" s="313"/>
      <c r="B5319" s="280"/>
      <c r="C5319" s="209"/>
      <c r="D5319" s="210"/>
      <c r="E5319" s="209"/>
      <c r="F5319" s="211"/>
      <c r="G5319" s="229">
        <f t="shared" si="82"/>
        <v>0</v>
      </c>
      <c r="H5319" s="311"/>
    </row>
    <row r="5320" spans="1:8" ht="21.6" customHeight="1" thickBot="1">
      <c r="A5320" s="313"/>
      <c r="B5320" s="280"/>
      <c r="C5320" s="209"/>
      <c r="D5320" s="210"/>
      <c r="E5320" s="209"/>
      <c r="F5320" s="211"/>
      <c r="G5320" s="229">
        <f t="shared" si="82"/>
        <v>0</v>
      </c>
      <c r="H5320" s="311"/>
    </row>
    <row r="5321" spans="1:8" ht="21.6" customHeight="1" thickBot="1">
      <c r="A5321" s="313"/>
      <c r="B5321" s="280"/>
      <c r="C5321" s="209"/>
      <c r="D5321" s="210"/>
      <c r="E5321" s="209"/>
      <c r="F5321" s="211"/>
      <c r="G5321" s="229">
        <f t="shared" si="82"/>
        <v>0</v>
      </c>
      <c r="H5321" s="311"/>
    </row>
    <row r="5322" spans="1:8" ht="21.6" customHeight="1" thickBot="1">
      <c r="A5322" s="313"/>
      <c r="B5322" s="280"/>
      <c r="C5322" s="209"/>
      <c r="D5322" s="210"/>
      <c r="E5322" s="209"/>
      <c r="F5322" s="211"/>
      <c r="G5322" s="229">
        <f t="shared" si="82"/>
        <v>0</v>
      </c>
      <c r="H5322" s="311"/>
    </row>
    <row r="5323" spans="1:8" ht="21.6" customHeight="1" thickBot="1">
      <c r="A5323" s="313"/>
      <c r="B5323" s="280"/>
      <c r="C5323" s="209"/>
      <c r="D5323" s="210"/>
      <c r="E5323" s="209"/>
      <c r="F5323" s="211"/>
      <c r="G5323" s="229">
        <f t="shared" si="82"/>
        <v>0</v>
      </c>
      <c r="H5323" s="311"/>
    </row>
    <row r="5324" spans="1:8" ht="21.6" customHeight="1" thickBot="1">
      <c r="A5324" s="313"/>
      <c r="B5324" s="280"/>
      <c r="C5324" s="209"/>
      <c r="D5324" s="210"/>
      <c r="E5324" s="209"/>
      <c r="F5324" s="211"/>
      <c r="G5324" s="229">
        <f t="shared" si="82"/>
        <v>0</v>
      </c>
      <c r="H5324" s="311"/>
    </row>
    <row r="5325" spans="1:8" ht="21.6" customHeight="1" thickBot="1">
      <c r="A5325" s="313"/>
      <c r="B5325" s="280"/>
      <c r="C5325" s="209"/>
      <c r="D5325" s="210"/>
      <c r="E5325" s="209"/>
      <c r="F5325" s="211"/>
      <c r="G5325" s="229">
        <f t="shared" ref="G5325:G5388" si="83">IF($E5325=$K$13,0.1466*(($F5325*7/22)^0.7187),IF($E5325=$K$14,0.49522*((($F5325*7/22)^2)^0.8726),IF($E5325=$K$15,0.17446*((($F5325*7/22)^2)^1.0437),IF($E5325=$K$16,0.2425*((($F5325*7/22)^2)^1.0751)))))*1.27*0.47*(44/12)</f>
        <v>0</v>
      </c>
      <c r="H5325" s="311"/>
    </row>
    <row r="5326" spans="1:8" ht="21.6" customHeight="1" thickBot="1">
      <c r="A5326" s="313"/>
      <c r="B5326" s="280"/>
      <c r="C5326" s="209"/>
      <c r="D5326" s="210"/>
      <c r="E5326" s="209"/>
      <c r="F5326" s="211"/>
      <c r="G5326" s="229">
        <f t="shared" si="83"/>
        <v>0</v>
      </c>
      <c r="H5326" s="311"/>
    </row>
    <row r="5327" spans="1:8" ht="21.6" customHeight="1" thickBot="1">
      <c r="A5327" s="313"/>
      <c r="B5327" s="280"/>
      <c r="C5327" s="209"/>
      <c r="D5327" s="210"/>
      <c r="E5327" s="209"/>
      <c r="F5327" s="211"/>
      <c r="G5327" s="229">
        <f t="shared" si="83"/>
        <v>0</v>
      </c>
      <c r="H5327" s="311"/>
    </row>
    <row r="5328" spans="1:8" ht="21.6" customHeight="1" thickBot="1">
      <c r="A5328" s="313"/>
      <c r="B5328" s="280"/>
      <c r="C5328" s="209"/>
      <c r="D5328" s="210"/>
      <c r="E5328" s="209"/>
      <c r="F5328" s="211"/>
      <c r="G5328" s="229">
        <f t="shared" si="83"/>
        <v>0</v>
      </c>
      <c r="H5328" s="311"/>
    </row>
    <row r="5329" spans="1:8" ht="21.6" customHeight="1" thickBot="1">
      <c r="A5329" s="313"/>
      <c r="B5329" s="280"/>
      <c r="C5329" s="209"/>
      <c r="D5329" s="210"/>
      <c r="E5329" s="209"/>
      <c r="F5329" s="211"/>
      <c r="G5329" s="229">
        <f t="shared" si="83"/>
        <v>0</v>
      </c>
      <c r="H5329" s="311"/>
    </row>
    <row r="5330" spans="1:8" ht="21.6" customHeight="1" thickBot="1">
      <c r="A5330" s="313"/>
      <c r="B5330" s="280"/>
      <c r="C5330" s="209"/>
      <c r="D5330" s="210"/>
      <c r="E5330" s="209"/>
      <c r="F5330" s="211"/>
      <c r="G5330" s="229">
        <f t="shared" si="83"/>
        <v>0</v>
      </c>
      <c r="H5330" s="311"/>
    </row>
    <row r="5331" spans="1:8" ht="21.6" customHeight="1" thickBot="1">
      <c r="A5331" s="313"/>
      <c r="B5331" s="280"/>
      <c r="C5331" s="209"/>
      <c r="D5331" s="210"/>
      <c r="E5331" s="209"/>
      <c r="F5331" s="211"/>
      <c r="G5331" s="229">
        <f t="shared" si="83"/>
        <v>0</v>
      </c>
      <c r="H5331" s="311"/>
    </row>
    <row r="5332" spans="1:8" ht="21.6" customHeight="1" thickBot="1">
      <c r="A5332" s="314"/>
      <c r="B5332" s="310"/>
      <c r="C5332" s="230"/>
      <c r="D5332" s="231"/>
      <c r="E5332" s="230"/>
      <c r="F5332" s="232"/>
      <c r="G5332" s="233">
        <f t="shared" si="83"/>
        <v>0</v>
      </c>
      <c r="H5332" s="311"/>
    </row>
    <row r="5333" spans="1:8" ht="22.2" customHeight="1" thickTop="1" thickBot="1">
      <c r="A5333" s="283">
        <v>267</v>
      </c>
      <c r="B5333" s="280"/>
      <c r="C5333" s="223">
        <v>1</v>
      </c>
      <c r="D5333" s="234"/>
      <c r="E5333" s="223"/>
      <c r="F5333" s="235"/>
      <c r="G5333" s="236">
        <f t="shared" si="83"/>
        <v>0</v>
      </c>
      <c r="H5333" s="282">
        <f>IFERROR((SUM(G5333:G5352)*(B5333/COUNTA(F5333:F5352))),0)</f>
        <v>0</v>
      </c>
    </row>
    <row r="5334" spans="1:8" ht="21.6" customHeight="1" thickBot="1">
      <c r="A5334" s="283"/>
      <c r="B5334" s="280"/>
      <c r="C5334" s="209">
        <v>2</v>
      </c>
      <c r="D5334" s="210"/>
      <c r="E5334" s="209"/>
      <c r="F5334" s="211"/>
      <c r="G5334" s="218">
        <f t="shared" si="83"/>
        <v>0</v>
      </c>
      <c r="H5334" s="282"/>
    </row>
    <row r="5335" spans="1:8" ht="21.6" customHeight="1" thickBot="1">
      <c r="A5335" s="283"/>
      <c r="B5335" s="280"/>
      <c r="C5335" s="209"/>
      <c r="D5335" s="210"/>
      <c r="E5335" s="209"/>
      <c r="F5335" s="211"/>
      <c r="G5335" s="218">
        <f t="shared" si="83"/>
        <v>0</v>
      </c>
      <c r="H5335" s="282"/>
    </row>
    <row r="5336" spans="1:8" ht="21.6" customHeight="1" thickBot="1">
      <c r="A5336" s="283"/>
      <c r="B5336" s="280"/>
      <c r="C5336" s="209"/>
      <c r="D5336" s="210"/>
      <c r="E5336" s="209"/>
      <c r="F5336" s="211"/>
      <c r="G5336" s="218">
        <f t="shared" si="83"/>
        <v>0</v>
      </c>
      <c r="H5336" s="282"/>
    </row>
    <row r="5337" spans="1:8" ht="21.6" customHeight="1" thickBot="1">
      <c r="A5337" s="283"/>
      <c r="B5337" s="280"/>
      <c r="C5337" s="209"/>
      <c r="D5337" s="210"/>
      <c r="E5337" s="209"/>
      <c r="F5337" s="211"/>
      <c r="G5337" s="218">
        <f t="shared" si="83"/>
        <v>0</v>
      </c>
      <c r="H5337" s="282"/>
    </row>
    <row r="5338" spans="1:8" ht="21.6" customHeight="1" thickBot="1">
      <c r="A5338" s="283"/>
      <c r="B5338" s="280"/>
      <c r="C5338" s="209"/>
      <c r="D5338" s="210"/>
      <c r="E5338" s="209"/>
      <c r="F5338" s="211"/>
      <c r="G5338" s="218">
        <f t="shared" si="83"/>
        <v>0</v>
      </c>
      <c r="H5338" s="282"/>
    </row>
    <row r="5339" spans="1:8" ht="21.6" customHeight="1" thickBot="1">
      <c r="A5339" s="283"/>
      <c r="B5339" s="280"/>
      <c r="C5339" s="209"/>
      <c r="D5339" s="210"/>
      <c r="E5339" s="209"/>
      <c r="F5339" s="211"/>
      <c r="G5339" s="218">
        <f t="shared" si="83"/>
        <v>0</v>
      </c>
      <c r="H5339" s="282"/>
    </row>
    <row r="5340" spans="1:8" ht="21.6" customHeight="1" thickBot="1">
      <c r="A5340" s="283"/>
      <c r="B5340" s="280"/>
      <c r="C5340" s="209"/>
      <c r="D5340" s="210"/>
      <c r="E5340" s="209"/>
      <c r="F5340" s="211"/>
      <c r="G5340" s="218">
        <f t="shared" si="83"/>
        <v>0</v>
      </c>
      <c r="H5340" s="282"/>
    </row>
    <row r="5341" spans="1:8" ht="21.6" customHeight="1" thickBot="1">
      <c r="A5341" s="283"/>
      <c r="B5341" s="280"/>
      <c r="C5341" s="209"/>
      <c r="D5341" s="210"/>
      <c r="E5341" s="209"/>
      <c r="F5341" s="211"/>
      <c r="G5341" s="218">
        <f t="shared" si="83"/>
        <v>0</v>
      </c>
      <c r="H5341" s="282"/>
    </row>
    <row r="5342" spans="1:8" ht="21.6" customHeight="1" thickBot="1">
      <c r="A5342" s="283"/>
      <c r="B5342" s="280"/>
      <c r="C5342" s="209"/>
      <c r="D5342" s="210"/>
      <c r="E5342" s="209"/>
      <c r="F5342" s="211"/>
      <c r="G5342" s="218">
        <f t="shared" si="83"/>
        <v>0</v>
      </c>
      <c r="H5342" s="282"/>
    </row>
    <row r="5343" spans="1:8" ht="21.6" customHeight="1" thickBot="1">
      <c r="A5343" s="283"/>
      <c r="B5343" s="280"/>
      <c r="C5343" s="209"/>
      <c r="D5343" s="210"/>
      <c r="E5343" s="209"/>
      <c r="F5343" s="211"/>
      <c r="G5343" s="218">
        <f t="shared" si="83"/>
        <v>0</v>
      </c>
      <c r="H5343" s="282"/>
    </row>
    <row r="5344" spans="1:8" ht="21.6" customHeight="1" thickBot="1">
      <c r="A5344" s="283"/>
      <c r="B5344" s="280"/>
      <c r="C5344" s="209"/>
      <c r="D5344" s="210"/>
      <c r="E5344" s="209"/>
      <c r="F5344" s="211"/>
      <c r="G5344" s="218">
        <f t="shared" si="83"/>
        <v>0</v>
      </c>
      <c r="H5344" s="282"/>
    </row>
    <row r="5345" spans="1:8" ht="21.6" customHeight="1" thickBot="1">
      <c r="A5345" s="283"/>
      <c r="B5345" s="280"/>
      <c r="C5345" s="209"/>
      <c r="D5345" s="210"/>
      <c r="E5345" s="209"/>
      <c r="F5345" s="211"/>
      <c r="G5345" s="218">
        <f t="shared" si="83"/>
        <v>0</v>
      </c>
      <c r="H5345" s="282"/>
    </row>
    <row r="5346" spans="1:8" ht="21.6" customHeight="1" thickBot="1">
      <c r="A5346" s="283"/>
      <c r="B5346" s="280"/>
      <c r="C5346" s="209"/>
      <c r="D5346" s="210"/>
      <c r="E5346" s="209"/>
      <c r="F5346" s="211"/>
      <c r="G5346" s="218">
        <f t="shared" si="83"/>
        <v>0</v>
      </c>
      <c r="H5346" s="282"/>
    </row>
    <row r="5347" spans="1:8" ht="21.6" customHeight="1" thickBot="1">
      <c r="A5347" s="283"/>
      <c r="B5347" s="280"/>
      <c r="C5347" s="209"/>
      <c r="D5347" s="210"/>
      <c r="E5347" s="209"/>
      <c r="F5347" s="211"/>
      <c r="G5347" s="218">
        <f t="shared" si="83"/>
        <v>0</v>
      </c>
      <c r="H5347" s="282"/>
    </row>
    <row r="5348" spans="1:8" ht="21.6" customHeight="1" thickBot="1">
      <c r="A5348" s="283"/>
      <c r="B5348" s="280"/>
      <c r="C5348" s="209"/>
      <c r="D5348" s="210"/>
      <c r="E5348" s="209"/>
      <c r="F5348" s="211"/>
      <c r="G5348" s="218">
        <f t="shared" si="83"/>
        <v>0</v>
      </c>
      <c r="H5348" s="282"/>
    </row>
    <row r="5349" spans="1:8" ht="21.6" customHeight="1" thickBot="1">
      <c r="A5349" s="283"/>
      <c r="B5349" s="280"/>
      <c r="C5349" s="209"/>
      <c r="D5349" s="210"/>
      <c r="E5349" s="209"/>
      <c r="F5349" s="211"/>
      <c r="G5349" s="218">
        <f t="shared" si="83"/>
        <v>0</v>
      </c>
      <c r="H5349" s="282"/>
    </row>
    <row r="5350" spans="1:8" ht="21.6" customHeight="1" thickBot="1">
      <c r="A5350" s="283"/>
      <c r="B5350" s="280"/>
      <c r="C5350" s="209"/>
      <c r="D5350" s="210"/>
      <c r="E5350" s="209"/>
      <c r="F5350" s="211"/>
      <c r="G5350" s="218">
        <f t="shared" si="83"/>
        <v>0</v>
      </c>
      <c r="H5350" s="282"/>
    </row>
    <row r="5351" spans="1:8" ht="21.6" customHeight="1" thickBot="1">
      <c r="A5351" s="283"/>
      <c r="B5351" s="280"/>
      <c r="C5351" s="209"/>
      <c r="D5351" s="210"/>
      <c r="E5351" s="209"/>
      <c r="F5351" s="211"/>
      <c r="G5351" s="218">
        <f t="shared" si="83"/>
        <v>0</v>
      </c>
      <c r="H5351" s="282"/>
    </row>
    <row r="5352" spans="1:8" ht="21.6" customHeight="1" thickBot="1">
      <c r="A5352" s="283"/>
      <c r="B5352" s="280"/>
      <c r="C5352" s="220"/>
      <c r="D5352" s="221"/>
      <c r="E5352" s="220"/>
      <c r="F5352" s="222"/>
      <c r="G5352" s="224">
        <f t="shared" si="83"/>
        <v>0</v>
      </c>
      <c r="H5352" s="282"/>
    </row>
    <row r="5353" spans="1:8" ht="22.2" customHeight="1" thickTop="1" thickBot="1">
      <c r="A5353" s="312">
        <v>268</v>
      </c>
      <c r="B5353" s="309"/>
      <c r="C5353" s="225">
        <v>1</v>
      </c>
      <c r="D5353" s="226"/>
      <c r="E5353" s="225"/>
      <c r="F5353" s="227"/>
      <c r="G5353" s="228">
        <f t="shared" si="83"/>
        <v>0</v>
      </c>
      <c r="H5353" s="311">
        <f>IFERROR((SUM(G5353:G5372)*(B5353/COUNTA(F5353:F5372))),0)</f>
        <v>0</v>
      </c>
    </row>
    <row r="5354" spans="1:8" ht="21.6" customHeight="1" thickBot="1">
      <c r="A5354" s="313"/>
      <c r="B5354" s="280"/>
      <c r="C5354" s="209">
        <v>2</v>
      </c>
      <c r="D5354" s="210"/>
      <c r="E5354" s="209"/>
      <c r="F5354" s="211"/>
      <c r="G5354" s="229">
        <f t="shared" si="83"/>
        <v>0</v>
      </c>
      <c r="H5354" s="311"/>
    </row>
    <row r="5355" spans="1:8" ht="21.6" customHeight="1" thickBot="1">
      <c r="A5355" s="313"/>
      <c r="B5355" s="280"/>
      <c r="C5355" s="209"/>
      <c r="D5355" s="210"/>
      <c r="E5355" s="209"/>
      <c r="F5355" s="211"/>
      <c r="G5355" s="229">
        <f t="shared" si="83"/>
        <v>0</v>
      </c>
      <c r="H5355" s="311"/>
    </row>
    <row r="5356" spans="1:8" ht="21.6" customHeight="1" thickBot="1">
      <c r="A5356" s="313"/>
      <c r="B5356" s="280"/>
      <c r="C5356" s="209"/>
      <c r="D5356" s="210"/>
      <c r="E5356" s="209"/>
      <c r="F5356" s="211"/>
      <c r="G5356" s="229">
        <f t="shared" si="83"/>
        <v>0</v>
      </c>
      <c r="H5356" s="311"/>
    </row>
    <row r="5357" spans="1:8" ht="21.6" customHeight="1" thickBot="1">
      <c r="A5357" s="313"/>
      <c r="B5357" s="280"/>
      <c r="C5357" s="209"/>
      <c r="D5357" s="210"/>
      <c r="E5357" s="209"/>
      <c r="F5357" s="211"/>
      <c r="G5357" s="229">
        <f t="shared" si="83"/>
        <v>0</v>
      </c>
      <c r="H5357" s="311"/>
    </row>
    <row r="5358" spans="1:8" ht="21.6" customHeight="1" thickBot="1">
      <c r="A5358" s="313"/>
      <c r="B5358" s="280"/>
      <c r="C5358" s="209"/>
      <c r="D5358" s="210"/>
      <c r="E5358" s="209"/>
      <c r="F5358" s="211"/>
      <c r="G5358" s="229">
        <f t="shared" si="83"/>
        <v>0</v>
      </c>
      <c r="H5358" s="311"/>
    </row>
    <row r="5359" spans="1:8" ht="21.6" customHeight="1" thickBot="1">
      <c r="A5359" s="313"/>
      <c r="B5359" s="280"/>
      <c r="C5359" s="209"/>
      <c r="D5359" s="210"/>
      <c r="E5359" s="209"/>
      <c r="F5359" s="211"/>
      <c r="G5359" s="229">
        <f t="shared" si="83"/>
        <v>0</v>
      </c>
      <c r="H5359" s="311"/>
    </row>
    <row r="5360" spans="1:8" ht="21.6" customHeight="1" thickBot="1">
      <c r="A5360" s="313"/>
      <c r="B5360" s="280"/>
      <c r="C5360" s="209"/>
      <c r="D5360" s="210"/>
      <c r="E5360" s="209"/>
      <c r="F5360" s="211"/>
      <c r="G5360" s="229">
        <f t="shared" si="83"/>
        <v>0</v>
      </c>
      <c r="H5360" s="311"/>
    </row>
    <row r="5361" spans="1:8" ht="21.6" customHeight="1" thickBot="1">
      <c r="A5361" s="313"/>
      <c r="B5361" s="280"/>
      <c r="C5361" s="209"/>
      <c r="D5361" s="210"/>
      <c r="E5361" s="209"/>
      <c r="F5361" s="211"/>
      <c r="G5361" s="229">
        <f t="shared" si="83"/>
        <v>0</v>
      </c>
      <c r="H5361" s="311"/>
    </row>
    <row r="5362" spans="1:8" ht="21.6" customHeight="1" thickBot="1">
      <c r="A5362" s="313"/>
      <c r="B5362" s="280"/>
      <c r="C5362" s="209"/>
      <c r="D5362" s="210"/>
      <c r="E5362" s="209"/>
      <c r="F5362" s="211"/>
      <c r="G5362" s="229">
        <f t="shared" si="83"/>
        <v>0</v>
      </c>
      <c r="H5362" s="311"/>
    </row>
    <row r="5363" spans="1:8" ht="21.6" customHeight="1" thickBot="1">
      <c r="A5363" s="313"/>
      <c r="B5363" s="280"/>
      <c r="C5363" s="209"/>
      <c r="D5363" s="210"/>
      <c r="E5363" s="209"/>
      <c r="F5363" s="211"/>
      <c r="G5363" s="229">
        <f t="shared" si="83"/>
        <v>0</v>
      </c>
      <c r="H5363" s="311"/>
    </row>
    <row r="5364" spans="1:8" ht="21.6" customHeight="1" thickBot="1">
      <c r="A5364" s="313"/>
      <c r="B5364" s="280"/>
      <c r="C5364" s="209"/>
      <c r="D5364" s="210"/>
      <c r="E5364" s="209"/>
      <c r="F5364" s="211"/>
      <c r="G5364" s="229">
        <f t="shared" si="83"/>
        <v>0</v>
      </c>
      <c r="H5364" s="311"/>
    </row>
    <row r="5365" spans="1:8" ht="21.6" customHeight="1" thickBot="1">
      <c r="A5365" s="313"/>
      <c r="B5365" s="280"/>
      <c r="C5365" s="209"/>
      <c r="D5365" s="210"/>
      <c r="E5365" s="209"/>
      <c r="F5365" s="211"/>
      <c r="G5365" s="229">
        <f t="shared" si="83"/>
        <v>0</v>
      </c>
      <c r="H5365" s="311"/>
    </row>
    <row r="5366" spans="1:8" ht="21.6" customHeight="1" thickBot="1">
      <c r="A5366" s="313"/>
      <c r="B5366" s="280"/>
      <c r="C5366" s="209"/>
      <c r="D5366" s="210"/>
      <c r="E5366" s="209"/>
      <c r="F5366" s="211"/>
      <c r="G5366" s="229">
        <f t="shared" si="83"/>
        <v>0</v>
      </c>
      <c r="H5366" s="311"/>
    </row>
    <row r="5367" spans="1:8" ht="21.6" customHeight="1" thickBot="1">
      <c r="A5367" s="313"/>
      <c r="B5367" s="280"/>
      <c r="C5367" s="209"/>
      <c r="D5367" s="210"/>
      <c r="E5367" s="209"/>
      <c r="F5367" s="211"/>
      <c r="G5367" s="229">
        <f t="shared" si="83"/>
        <v>0</v>
      </c>
      <c r="H5367" s="311"/>
    </row>
    <row r="5368" spans="1:8" ht="21.6" customHeight="1" thickBot="1">
      <c r="A5368" s="313"/>
      <c r="B5368" s="280"/>
      <c r="C5368" s="209"/>
      <c r="D5368" s="210"/>
      <c r="E5368" s="209"/>
      <c r="F5368" s="211"/>
      <c r="G5368" s="229">
        <f t="shared" si="83"/>
        <v>0</v>
      </c>
      <c r="H5368" s="311"/>
    </row>
    <row r="5369" spans="1:8" ht="21.6" customHeight="1" thickBot="1">
      <c r="A5369" s="313"/>
      <c r="B5369" s="280"/>
      <c r="C5369" s="209"/>
      <c r="D5369" s="210"/>
      <c r="E5369" s="209"/>
      <c r="F5369" s="211"/>
      <c r="G5369" s="229">
        <f t="shared" si="83"/>
        <v>0</v>
      </c>
      <c r="H5369" s="311"/>
    </row>
    <row r="5370" spans="1:8" ht="21.6" customHeight="1" thickBot="1">
      <c r="A5370" s="313"/>
      <c r="B5370" s="280"/>
      <c r="C5370" s="209"/>
      <c r="D5370" s="210"/>
      <c r="E5370" s="209"/>
      <c r="F5370" s="211"/>
      <c r="G5370" s="229">
        <f t="shared" si="83"/>
        <v>0</v>
      </c>
      <c r="H5370" s="311"/>
    </row>
    <row r="5371" spans="1:8" ht="21.6" customHeight="1" thickBot="1">
      <c r="A5371" s="313"/>
      <c r="B5371" s="280"/>
      <c r="C5371" s="209"/>
      <c r="D5371" s="210"/>
      <c r="E5371" s="209"/>
      <c r="F5371" s="211"/>
      <c r="G5371" s="229">
        <f t="shared" si="83"/>
        <v>0</v>
      </c>
      <c r="H5371" s="311"/>
    </row>
    <row r="5372" spans="1:8" ht="21.6" customHeight="1" thickBot="1">
      <c r="A5372" s="314"/>
      <c r="B5372" s="310"/>
      <c r="C5372" s="230"/>
      <c r="D5372" s="231"/>
      <c r="E5372" s="230"/>
      <c r="F5372" s="232"/>
      <c r="G5372" s="233">
        <f t="shared" si="83"/>
        <v>0</v>
      </c>
      <c r="H5372" s="311"/>
    </row>
    <row r="5373" spans="1:8" ht="22.2" customHeight="1" thickTop="1" thickBot="1">
      <c r="A5373" s="286">
        <v>269</v>
      </c>
      <c r="B5373" s="280"/>
      <c r="C5373" s="223">
        <v>1</v>
      </c>
      <c r="D5373" s="234"/>
      <c r="E5373" s="223"/>
      <c r="F5373" s="235"/>
      <c r="G5373" s="236">
        <f t="shared" si="83"/>
        <v>0</v>
      </c>
      <c r="H5373" s="282">
        <f>IFERROR((SUM(G5373:G5392)*(B5373/COUNTA(F5373:F5392))),0)</f>
        <v>0</v>
      </c>
    </row>
    <row r="5374" spans="1:8" ht="21.6" customHeight="1" thickBot="1">
      <c r="A5374" s="286"/>
      <c r="B5374" s="280"/>
      <c r="C5374" s="209">
        <v>2</v>
      </c>
      <c r="D5374" s="210"/>
      <c r="E5374" s="209"/>
      <c r="F5374" s="211"/>
      <c r="G5374" s="218">
        <f t="shared" si="83"/>
        <v>0</v>
      </c>
      <c r="H5374" s="282"/>
    </row>
    <row r="5375" spans="1:8" ht="21.6" customHeight="1" thickBot="1">
      <c r="A5375" s="286"/>
      <c r="B5375" s="280"/>
      <c r="C5375" s="209"/>
      <c r="D5375" s="210"/>
      <c r="E5375" s="209"/>
      <c r="F5375" s="211"/>
      <c r="G5375" s="218">
        <f t="shared" si="83"/>
        <v>0</v>
      </c>
      <c r="H5375" s="282"/>
    </row>
    <row r="5376" spans="1:8" ht="21.6" customHeight="1" thickBot="1">
      <c r="A5376" s="286"/>
      <c r="B5376" s="280"/>
      <c r="C5376" s="209"/>
      <c r="D5376" s="210"/>
      <c r="E5376" s="209"/>
      <c r="F5376" s="211"/>
      <c r="G5376" s="218">
        <f t="shared" si="83"/>
        <v>0</v>
      </c>
      <c r="H5376" s="282"/>
    </row>
    <row r="5377" spans="1:8" ht="21.6" customHeight="1" thickBot="1">
      <c r="A5377" s="286"/>
      <c r="B5377" s="280"/>
      <c r="C5377" s="209"/>
      <c r="D5377" s="210"/>
      <c r="E5377" s="209"/>
      <c r="F5377" s="211"/>
      <c r="G5377" s="218">
        <f t="shared" si="83"/>
        <v>0</v>
      </c>
      <c r="H5377" s="282"/>
    </row>
    <row r="5378" spans="1:8" ht="21.6" customHeight="1" thickBot="1">
      <c r="A5378" s="286"/>
      <c r="B5378" s="280"/>
      <c r="C5378" s="209"/>
      <c r="D5378" s="210"/>
      <c r="E5378" s="209"/>
      <c r="F5378" s="211"/>
      <c r="G5378" s="218">
        <f t="shared" si="83"/>
        <v>0</v>
      </c>
      <c r="H5378" s="282"/>
    </row>
    <row r="5379" spans="1:8" ht="21.6" customHeight="1" thickBot="1">
      <c r="A5379" s="286"/>
      <c r="B5379" s="280"/>
      <c r="C5379" s="209"/>
      <c r="D5379" s="210"/>
      <c r="E5379" s="209"/>
      <c r="F5379" s="211"/>
      <c r="G5379" s="218">
        <f t="shared" si="83"/>
        <v>0</v>
      </c>
      <c r="H5379" s="282"/>
    </row>
    <row r="5380" spans="1:8" ht="21.6" customHeight="1" thickBot="1">
      <c r="A5380" s="286"/>
      <c r="B5380" s="280"/>
      <c r="C5380" s="209"/>
      <c r="D5380" s="210"/>
      <c r="E5380" s="209"/>
      <c r="F5380" s="211"/>
      <c r="G5380" s="218">
        <f t="shared" si="83"/>
        <v>0</v>
      </c>
      <c r="H5380" s="282"/>
    </row>
    <row r="5381" spans="1:8" ht="21.6" customHeight="1" thickBot="1">
      <c r="A5381" s="286"/>
      <c r="B5381" s="280"/>
      <c r="C5381" s="209"/>
      <c r="D5381" s="210"/>
      <c r="E5381" s="209"/>
      <c r="F5381" s="211"/>
      <c r="G5381" s="218">
        <f t="shared" si="83"/>
        <v>0</v>
      </c>
      <c r="H5381" s="282"/>
    </row>
    <row r="5382" spans="1:8" ht="21.6" customHeight="1" thickBot="1">
      <c r="A5382" s="286"/>
      <c r="B5382" s="280"/>
      <c r="C5382" s="209"/>
      <c r="D5382" s="210"/>
      <c r="E5382" s="209"/>
      <c r="F5382" s="211"/>
      <c r="G5382" s="218">
        <f t="shared" si="83"/>
        <v>0</v>
      </c>
      <c r="H5382" s="282"/>
    </row>
    <row r="5383" spans="1:8" ht="21.6" customHeight="1" thickBot="1">
      <c r="A5383" s="286"/>
      <c r="B5383" s="280"/>
      <c r="C5383" s="209"/>
      <c r="D5383" s="210"/>
      <c r="E5383" s="209"/>
      <c r="F5383" s="211"/>
      <c r="G5383" s="218">
        <f t="shared" si="83"/>
        <v>0</v>
      </c>
      <c r="H5383" s="282"/>
    </row>
    <row r="5384" spans="1:8" ht="21.6" customHeight="1" thickBot="1">
      <c r="A5384" s="286"/>
      <c r="B5384" s="280"/>
      <c r="C5384" s="209"/>
      <c r="D5384" s="210"/>
      <c r="E5384" s="209"/>
      <c r="F5384" s="211"/>
      <c r="G5384" s="218">
        <f t="shared" si="83"/>
        <v>0</v>
      </c>
      <c r="H5384" s="282"/>
    </row>
    <row r="5385" spans="1:8" ht="21.6" customHeight="1" thickBot="1">
      <c r="A5385" s="286"/>
      <c r="B5385" s="280"/>
      <c r="C5385" s="209"/>
      <c r="D5385" s="210"/>
      <c r="E5385" s="209"/>
      <c r="F5385" s="211"/>
      <c r="G5385" s="218">
        <f t="shared" si="83"/>
        <v>0</v>
      </c>
      <c r="H5385" s="282"/>
    </row>
    <row r="5386" spans="1:8" ht="21.6" customHeight="1" thickBot="1">
      <c r="A5386" s="286"/>
      <c r="B5386" s="280"/>
      <c r="C5386" s="209"/>
      <c r="D5386" s="210"/>
      <c r="E5386" s="209"/>
      <c r="F5386" s="211"/>
      <c r="G5386" s="218">
        <f t="shared" si="83"/>
        <v>0</v>
      </c>
      <c r="H5386" s="282"/>
    </row>
    <row r="5387" spans="1:8" ht="21.6" customHeight="1" thickBot="1">
      <c r="A5387" s="286"/>
      <c r="B5387" s="280"/>
      <c r="C5387" s="209"/>
      <c r="D5387" s="210"/>
      <c r="E5387" s="209"/>
      <c r="F5387" s="211"/>
      <c r="G5387" s="218">
        <f t="shared" si="83"/>
        <v>0</v>
      </c>
      <c r="H5387" s="282"/>
    </row>
    <row r="5388" spans="1:8" ht="21.6" customHeight="1" thickBot="1">
      <c r="A5388" s="286"/>
      <c r="B5388" s="280"/>
      <c r="C5388" s="209"/>
      <c r="D5388" s="210"/>
      <c r="E5388" s="209"/>
      <c r="F5388" s="211"/>
      <c r="G5388" s="218">
        <f t="shared" si="83"/>
        <v>0</v>
      </c>
      <c r="H5388" s="282"/>
    </row>
    <row r="5389" spans="1:8" ht="21.6" customHeight="1" thickBot="1">
      <c r="A5389" s="286"/>
      <c r="B5389" s="280"/>
      <c r="C5389" s="209"/>
      <c r="D5389" s="210"/>
      <c r="E5389" s="209"/>
      <c r="F5389" s="211"/>
      <c r="G5389" s="218">
        <f t="shared" ref="G5389:G5452" si="84">IF($E5389=$K$13,0.1466*(($F5389*7/22)^0.7187),IF($E5389=$K$14,0.49522*((($F5389*7/22)^2)^0.8726),IF($E5389=$K$15,0.17446*((($F5389*7/22)^2)^1.0437),IF($E5389=$K$16,0.2425*((($F5389*7/22)^2)^1.0751)))))*1.27*0.47*(44/12)</f>
        <v>0</v>
      </c>
      <c r="H5389" s="282"/>
    </row>
    <row r="5390" spans="1:8" ht="21.6" customHeight="1" thickBot="1">
      <c r="A5390" s="286"/>
      <c r="B5390" s="280"/>
      <c r="C5390" s="209"/>
      <c r="D5390" s="210"/>
      <c r="E5390" s="209"/>
      <c r="F5390" s="211"/>
      <c r="G5390" s="218">
        <f t="shared" si="84"/>
        <v>0</v>
      </c>
      <c r="H5390" s="282"/>
    </row>
    <row r="5391" spans="1:8" ht="21.6" customHeight="1" thickBot="1">
      <c r="A5391" s="286"/>
      <c r="B5391" s="280"/>
      <c r="C5391" s="209"/>
      <c r="D5391" s="210"/>
      <c r="E5391" s="209"/>
      <c r="F5391" s="211"/>
      <c r="G5391" s="218">
        <f t="shared" si="84"/>
        <v>0</v>
      </c>
      <c r="H5391" s="282"/>
    </row>
    <row r="5392" spans="1:8" ht="21.6" customHeight="1" thickBot="1">
      <c r="A5392" s="286"/>
      <c r="B5392" s="280"/>
      <c r="C5392" s="220"/>
      <c r="D5392" s="221"/>
      <c r="E5392" s="220"/>
      <c r="F5392" s="222"/>
      <c r="G5392" s="224">
        <f t="shared" si="84"/>
        <v>0</v>
      </c>
      <c r="H5392" s="282"/>
    </row>
    <row r="5393" spans="1:8" ht="22.2" customHeight="1" thickTop="1" thickBot="1">
      <c r="A5393" s="312">
        <v>270</v>
      </c>
      <c r="B5393" s="309"/>
      <c r="C5393" s="225">
        <v>1</v>
      </c>
      <c r="D5393" s="226"/>
      <c r="E5393" s="225"/>
      <c r="F5393" s="227"/>
      <c r="G5393" s="228">
        <f t="shared" si="84"/>
        <v>0</v>
      </c>
      <c r="H5393" s="311">
        <f>IFERROR((SUM(G5393:G5412)*(B5393/COUNTA(F5393:F5412))),0)</f>
        <v>0</v>
      </c>
    </row>
    <row r="5394" spans="1:8" ht="21.6" customHeight="1" thickBot="1">
      <c r="A5394" s="313"/>
      <c r="B5394" s="280"/>
      <c r="C5394" s="209">
        <v>2</v>
      </c>
      <c r="D5394" s="210"/>
      <c r="E5394" s="209"/>
      <c r="F5394" s="211"/>
      <c r="G5394" s="229">
        <f t="shared" si="84"/>
        <v>0</v>
      </c>
      <c r="H5394" s="311"/>
    </row>
    <row r="5395" spans="1:8" ht="21.6" customHeight="1" thickBot="1">
      <c r="A5395" s="313"/>
      <c r="B5395" s="280"/>
      <c r="C5395" s="209"/>
      <c r="D5395" s="210"/>
      <c r="E5395" s="209"/>
      <c r="F5395" s="211"/>
      <c r="G5395" s="229">
        <f t="shared" si="84"/>
        <v>0</v>
      </c>
      <c r="H5395" s="311"/>
    </row>
    <row r="5396" spans="1:8" ht="21.6" customHeight="1" thickBot="1">
      <c r="A5396" s="313"/>
      <c r="B5396" s="280"/>
      <c r="C5396" s="209"/>
      <c r="D5396" s="210"/>
      <c r="E5396" s="209"/>
      <c r="F5396" s="211"/>
      <c r="G5396" s="229">
        <f t="shared" si="84"/>
        <v>0</v>
      </c>
      <c r="H5396" s="311"/>
    </row>
    <row r="5397" spans="1:8" ht="21.6" customHeight="1" thickBot="1">
      <c r="A5397" s="313"/>
      <c r="B5397" s="280"/>
      <c r="C5397" s="209"/>
      <c r="D5397" s="210"/>
      <c r="E5397" s="209"/>
      <c r="F5397" s="211"/>
      <c r="G5397" s="229">
        <f t="shared" si="84"/>
        <v>0</v>
      </c>
      <c r="H5397" s="311"/>
    </row>
    <row r="5398" spans="1:8" ht="21.6" customHeight="1" thickBot="1">
      <c r="A5398" s="313"/>
      <c r="B5398" s="280"/>
      <c r="C5398" s="209"/>
      <c r="D5398" s="210"/>
      <c r="E5398" s="209"/>
      <c r="F5398" s="211"/>
      <c r="G5398" s="229">
        <f t="shared" si="84"/>
        <v>0</v>
      </c>
      <c r="H5398" s="311"/>
    </row>
    <row r="5399" spans="1:8" ht="21.6" customHeight="1" thickBot="1">
      <c r="A5399" s="313"/>
      <c r="B5399" s="280"/>
      <c r="C5399" s="209"/>
      <c r="D5399" s="210"/>
      <c r="E5399" s="209"/>
      <c r="F5399" s="211"/>
      <c r="G5399" s="229">
        <f t="shared" si="84"/>
        <v>0</v>
      </c>
      <c r="H5399" s="311"/>
    </row>
    <row r="5400" spans="1:8" ht="21.6" customHeight="1" thickBot="1">
      <c r="A5400" s="313"/>
      <c r="B5400" s="280"/>
      <c r="C5400" s="209"/>
      <c r="D5400" s="210"/>
      <c r="E5400" s="209"/>
      <c r="F5400" s="211"/>
      <c r="G5400" s="229">
        <f t="shared" si="84"/>
        <v>0</v>
      </c>
      <c r="H5400" s="311"/>
    </row>
    <row r="5401" spans="1:8" ht="21.6" customHeight="1" thickBot="1">
      <c r="A5401" s="313"/>
      <c r="B5401" s="280"/>
      <c r="C5401" s="209"/>
      <c r="D5401" s="210"/>
      <c r="E5401" s="209"/>
      <c r="F5401" s="211"/>
      <c r="G5401" s="229">
        <f t="shared" si="84"/>
        <v>0</v>
      </c>
      <c r="H5401" s="311"/>
    </row>
    <row r="5402" spans="1:8" ht="21.6" customHeight="1" thickBot="1">
      <c r="A5402" s="313"/>
      <c r="B5402" s="280"/>
      <c r="C5402" s="209"/>
      <c r="D5402" s="210"/>
      <c r="E5402" s="209"/>
      <c r="F5402" s="211"/>
      <c r="G5402" s="229">
        <f t="shared" si="84"/>
        <v>0</v>
      </c>
      <c r="H5402" s="311"/>
    </row>
    <row r="5403" spans="1:8" ht="21.6" customHeight="1" thickBot="1">
      <c r="A5403" s="313"/>
      <c r="B5403" s="280"/>
      <c r="C5403" s="209"/>
      <c r="D5403" s="210"/>
      <c r="E5403" s="209"/>
      <c r="F5403" s="211"/>
      <c r="G5403" s="229">
        <f t="shared" si="84"/>
        <v>0</v>
      </c>
      <c r="H5403" s="311"/>
    </row>
    <row r="5404" spans="1:8" ht="21.6" customHeight="1" thickBot="1">
      <c r="A5404" s="313"/>
      <c r="B5404" s="280"/>
      <c r="C5404" s="209"/>
      <c r="D5404" s="210"/>
      <c r="E5404" s="209"/>
      <c r="F5404" s="211"/>
      <c r="G5404" s="229">
        <f t="shared" si="84"/>
        <v>0</v>
      </c>
      <c r="H5404" s="311"/>
    </row>
    <row r="5405" spans="1:8" ht="21.6" customHeight="1" thickBot="1">
      <c r="A5405" s="313"/>
      <c r="B5405" s="280"/>
      <c r="C5405" s="209"/>
      <c r="D5405" s="210"/>
      <c r="E5405" s="209"/>
      <c r="F5405" s="211"/>
      <c r="G5405" s="229">
        <f t="shared" si="84"/>
        <v>0</v>
      </c>
      <c r="H5405" s="311"/>
    </row>
    <row r="5406" spans="1:8" ht="21.6" customHeight="1" thickBot="1">
      <c r="A5406" s="313"/>
      <c r="B5406" s="280"/>
      <c r="C5406" s="209"/>
      <c r="D5406" s="210"/>
      <c r="E5406" s="209"/>
      <c r="F5406" s="211"/>
      <c r="G5406" s="229">
        <f t="shared" si="84"/>
        <v>0</v>
      </c>
      <c r="H5406" s="311"/>
    </row>
    <row r="5407" spans="1:8" ht="21.6" customHeight="1" thickBot="1">
      <c r="A5407" s="313"/>
      <c r="B5407" s="280"/>
      <c r="C5407" s="209"/>
      <c r="D5407" s="210"/>
      <c r="E5407" s="209"/>
      <c r="F5407" s="211"/>
      <c r="G5407" s="229">
        <f t="shared" si="84"/>
        <v>0</v>
      </c>
      <c r="H5407" s="311"/>
    </row>
    <row r="5408" spans="1:8" ht="21.6" customHeight="1" thickBot="1">
      <c r="A5408" s="313"/>
      <c r="B5408" s="280"/>
      <c r="C5408" s="209"/>
      <c r="D5408" s="210"/>
      <c r="E5408" s="209"/>
      <c r="F5408" s="211"/>
      <c r="G5408" s="229">
        <f t="shared" si="84"/>
        <v>0</v>
      </c>
      <c r="H5408" s="311"/>
    </row>
    <row r="5409" spans="1:8" ht="21.6" customHeight="1" thickBot="1">
      <c r="A5409" s="313"/>
      <c r="B5409" s="280"/>
      <c r="C5409" s="209"/>
      <c r="D5409" s="210"/>
      <c r="E5409" s="209"/>
      <c r="F5409" s="211"/>
      <c r="G5409" s="229">
        <f t="shared" si="84"/>
        <v>0</v>
      </c>
      <c r="H5409" s="311"/>
    </row>
    <row r="5410" spans="1:8" ht="21.6" customHeight="1" thickBot="1">
      <c r="A5410" s="313"/>
      <c r="B5410" s="280"/>
      <c r="C5410" s="209"/>
      <c r="D5410" s="210"/>
      <c r="E5410" s="209"/>
      <c r="F5410" s="211"/>
      <c r="G5410" s="229">
        <f t="shared" si="84"/>
        <v>0</v>
      </c>
      <c r="H5410" s="311"/>
    </row>
    <row r="5411" spans="1:8" ht="21.6" customHeight="1" thickBot="1">
      <c r="A5411" s="313"/>
      <c r="B5411" s="280"/>
      <c r="C5411" s="209"/>
      <c r="D5411" s="210"/>
      <c r="E5411" s="209"/>
      <c r="F5411" s="211"/>
      <c r="G5411" s="229">
        <f t="shared" si="84"/>
        <v>0</v>
      </c>
      <c r="H5411" s="311"/>
    </row>
    <row r="5412" spans="1:8" ht="21.6" customHeight="1" thickBot="1">
      <c r="A5412" s="314"/>
      <c r="B5412" s="310"/>
      <c r="C5412" s="230"/>
      <c r="D5412" s="231"/>
      <c r="E5412" s="230"/>
      <c r="F5412" s="232"/>
      <c r="G5412" s="233">
        <f t="shared" si="84"/>
        <v>0</v>
      </c>
      <c r="H5412" s="311"/>
    </row>
    <row r="5413" spans="1:8" ht="22.2" customHeight="1" thickTop="1" thickBot="1">
      <c r="A5413" s="283">
        <v>271</v>
      </c>
      <c r="B5413" s="280"/>
      <c r="C5413" s="223">
        <v>1</v>
      </c>
      <c r="D5413" s="234"/>
      <c r="E5413" s="223"/>
      <c r="F5413" s="235"/>
      <c r="G5413" s="236">
        <f t="shared" si="84"/>
        <v>0</v>
      </c>
      <c r="H5413" s="282">
        <f>IFERROR((SUM(G5413:G5432)*(B5413/COUNTA(F5413:F5432))),0)</f>
        <v>0</v>
      </c>
    </row>
    <row r="5414" spans="1:8" ht="21.6" customHeight="1" thickBot="1">
      <c r="A5414" s="283"/>
      <c r="B5414" s="280"/>
      <c r="C5414" s="209">
        <v>2</v>
      </c>
      <c r="D5414" s="210"/>
      <c r="E5414" s="209"/>
      <c r="F5414" s="211"/>
      <c r="G5414" s="218">
        <f t="shared" si="84"/>
        <v>0</v>
      </c>
      <c r="H5414" s="282"/>
    </row>
    <row r="5415" spans="1:8" ht="21.6" customHeight="1" thickBot="1">
      <c r="A5415" s="283"/>
      <c r="B5415" s="280"/>
      <c r="C5415" s="209"/>
      <c r="D5415" s="210"/>
      <c r="E5415" s="209"/>
      <c r="F5415" s="211"/>
      <c r="G5415" s="218">
        <f t="shared" si="84"/>
        <v>0</v>
      </c>
      <c r="H5415" s="282"/>
    </row>
    <row r="5416" spans="1:8" ht="21.6" customHeight="1" thickBot="1">
      <c r="A5416" s="283"/>
      <c r="B5416" s="280"/>
      <c r="C5416" s="209"/>
      <c r="D5416" s="210"/>
      <c r="E5416" s="209"/>
      <c r="F5416" s="211"/>
      <c r="G5416" s="218">
        <f t="shared" si="84"/>
        <v>0</v>
      </c>
      <c r="H5416" s="282"/>
    </row>
    <row r="5417" spans="1:8" ht="21.6" customHeight="1" thickBot="1">
      <c r="A5417" s="283"/>
      <c r="B5417" s="280"/>
      <c r="C5417" s="209"/>
      <c r="D5417" s="210"/>
      <c r="E5417" s="209"/>
      <c r="F5417" s="211"/>
      <c r="G5417" s="218">
        <f t="shared" si="84"/>
        <v>0</v>
      </c>
      <c r="H5417" s="282"/>
    </row>
    <row r="5418" spans="1:8" ht="21.6" customHeight="1" thickBot="1">
      <c r="A5418" s="283"/>
      <c r="B5418" s="280"/>
      <c r="C5418" s="209"/>
      <c r="D5418" s="210"/>
      <c r="E5418" s="209"/>
      <c r="F5418" s="211"/>
      <c r="G5418" s="218">
        <f t="shared" si="84"/>
        <v>0</v>
      </c>
      <c r="H5418" s="282"/>
    </row>
    <row r="5419" spans="1:8" ht="21.6" customHeight="1" thickBot="1">
      <c r="A5419" s="283"/>
      <c r="B5419" s="280"/>
      <c r="C5419" s="209"/>
      <c r="D5419" s="210"/>
      <c r="E5419" s="209"/>
      <c r="F5419" s="211"/>
      <c r="G5419" s="218">
        <f t="shared" si="84"/>
        <v>0</v>
      </c>
      <c r="H5419" s="282"/>
    </row>
    <row r="5420" spans="1:8" ht="21.6" customHeight="1" thickBot="1">
      <c r="A5420" s="283"/>
      <c r="B5420" s="280"/>
      <c r="C5420" s="209"/>
      <c r="D5420" s="210"/>
      <c r="E5420" s="209"/>
      <c r="F5420" s="211"/>
      <c r="G5420" s="218">
        <f t="shared" si="84"/>
        <v>0</v>
      </c>
      <c r="H5420" s="282"/>
    </row>
    <row r="5421" spans="1:8" ht="21.6" customHeight="1" thickBot="1">
      <c r="A5421" s="283"/>
      <c r="B5421" s="280"/>
      <c r="C5421" s="209"/>
      <c r="D5421" s="210"/>
      <c r="E5421" s="209"/>
      <c r="F5421" s="211"/>
      <c r="G5421" s="218">
        <f t="shared" si="84"/>
        <v>0</v>
      </c>
      <c r="H5421" s="282"/>
    </row>
    <row r="5422" spans="1:8" ht="21.6" customHeight="1" thickBot="1">
      <c r="A5422" s="283"/>
      <c r="B5422" s="280"/>
      <c r="C5422" s="209"/>
      <c r="D5422" s="210"/>
      <c r="E5422" s="209"/>
      <c r="F5422" s="211"/>
      <c r="G5422" s="218">
        <f t="shared" si="84"/>
        <v>0</v>
      </c>
      <c r="H5422" s="282"/>
    </row>
    <row r="5423" spans="1:8" ht="21.6" customHeight="1" thickBot="1">
      <c r="A5423" s="283"/>
      <c r="B5423" s="280"/>
      <c r="C5423" s="209"/>
      <c r="D5423" s="210"/>
      <c r="E5423" s="209"/>
      <c r="F5423" s="211"/>
      <c r="G5423" s="218">
        <f t="shared" si="84"/>
        <v>0</v>
      </c>
      <c r="H5423" s="282"/>
    </row>
    <row r="5424" spans="1:8" ht="21.6" customHeight="1" thickBot="1">
      <c r="A5424" s="283"/>
      <c r="B5424" s="280"/>
      <c r="C5424" s="209"/>
      <c r="D5424" s="210"/>
      <c r="E5424" s="209"/>
      <c r="F5424" s="211"/>
      <c r="G5424" s="218">
        <f t="shared" si="84"/>
        <v>0</v>
      </c>
      <c r="H5424" s="282"/>
    </row>
    <row r="5425" spans="1:8" ht="21.6" customHeight="1" thickBot="1">
      <c r="A5425" s="283"/>
      <c r="B5425" s="280"/>
      <c r="C5425" s="209"/>
      <c r="D5425" s="210"/>
      <c r="E5425" s="209"/>
      <c r="F5425" s="211"/>
      <c r="G5425" s="218">
        <f t="shared" si="84"/>
        <v>0</v>
      </c>
      <c r="H5425" s="282"/>
    </row>
    <row r="5426" spans="1:8" ht="21.6" customHeight="1" thickBot="1">
      <c r="A5426" s="283"/>
      <c r="B5426" s="280"/>
      <c r="C5426" s="209"/>
      <c r="D5426" s="210"/>
      <c r="E5426" s="209"/>
      <c r="F5426" s="211"/>
      <c r="G5426" s="218">
        <f t="shared" si="84"/>
        <v>0</v>
      </c>
      <c r="H5426" s="282"/>
    </row>
    <row r="5427" spans="1:8" ht="21.6" customHeight="1" thickBot="1">
      <c r="A5427" s="283"/>
      <c r="B5427" s="280"/>
      <c r="C5427" s="209"/>
      <c r="D5427" s="210"/>
      <c r="E5427" s="209"/>
      <c r="F5427" s="211"/>
      <c r="G5427" s="218">
        <f t="shared" si="84"/>
        <v>0</v>
      </c>
      <c r="H5427" s="282"/>
    </row>
    <row r="5428" spans="1:8" ht="21.6" customHeight="1" thickBot="1">
      <c r="A5428" s="283"/>
      <c r="B5428" s="280"/>
      <c r="C5428" s="209"/>
      <c r="D5428" s="210"/>
      <c r="E5428" s="209"/>
      <c r="F5428" s="211"/>
      <c r="G5428" s="218">
        <f t="shared" si="84"/>
        <v>0</v>
      </c>
      <c r="H5428" s="282"/>
    </row>
    <row r="5429" spans="1:8" ht="21.6" customHeight="1" thickBot="1">
      <c r="A5429" s="283"/>
      <c r="B5429" s="280"/>
      <c r="C5429" s="209"/>
      <c r="D5429" s="210"/>
      <c r="E5429" s="209"/>
      <c r="F5429" s="211"/>
      <c r="G5429" s="218">
        <f t="shared" si="84"/>
        <v>0</v>
      </c>
      <c r="H5429" s="282"/>
    </row>
    <row r="5430" spans="1:8" ht="21.6" customHeight="1" thickBot="1">
      <c r="A5430" s="283"/>
      <c r="B5430" s="280"/>
      <c r="C5430" s="209"/>
      <c r="D5430" s="210"/>
      <c r="E5430" s="209"/>
      <c r="F5430" s="211"/>
      <c r="G5430" s="218">
        <f t="shared" si="84"/>
        <v>0</v>
      </c>
      <c r="H5430" s="282"/>
    </row>
    <row r="5431" spans="1:8" ht="21.6" customHeight="1" thickBot="1">
      <c r="A5431" s="283"/>
      <c r="B5431" s="280"/>
      <c r="C5431" s="209"/>
      <c r="D5431" s="210"/>
      <c r="E5431" s="209"/>
      <c r="F5431" s="211"/>
      <c r="G5431" s="218">
        <f t="shared" si="84"/>
        <v>0</v>
      </c>
      <c r="H5431" s="282"/>
    </row>
    <row r="5432" spans="1:8" ht="21.6" customHeight="1" thickBot="1">
      <c r="A5432" s="283"/>
      <c r="B5432" s="280"/>
      <c r="C5432" s="220"/>
      <c r="D5432" s="221"/>
      <c r="E5432" s="220"/>
      <c r="F5432" s="222"/>
      <c r="G5432" s="224">
        <f t="shared" si="84"/>
        <v>0</v>
      </c>
      <c r="H5432" s="282"/>
    </row>
    <row r="5433" spans="1:8" ht="22.2" customHeight="1" thickTop="1" thickBot="1">
      <c r="A5433" s="312">
        <v>272</v>
      </c>
      <c r="B5433" s="309"/>
      <c r="C5433" s="225">
        <v>1</v>
      </c>
      <c r="D5433" s="226"/>
      <c r="E5433" s="225"/>
      <c r="F5433" s="227"/>
      <c r="G5433" s="228">
        <f t="shared" si="84"/>
        <v>0</v>
      </c>
      <c r="H5433" s="311">
        <f>IFERROR((SUM(G5433:G5452)*(B5433/COUNTA(F5433:F5452))),0)</f>
        <v>0</v>
      </c>
    </row>
    <row r="5434" spans="1:8" ht="21.6" customHeight="1" thickBot="1">
      <c r="A5434" s="313"/>
      <c r="B5434" s="280"/>
      <c r="C5434" s="209">
        <v>2</v>
      </c>
      <c r="D5434" s="210"/>
      <c r="E5434" s="209"/>
      <c r="F5434" s="211"/>
      <c r="G5434" s="229">
        <f t="shared" si="84"/>
        <v>0</v>
      </c>
      <c r="H5434" s="311"/>
    </row>
    <row r="5435" spans="1:8" ht="21.6" customHeight="1" thickBot="1">
      <c r="A5435" s="313"/>
      <c r="B5435" s="280"/>
      <c r="C5435" s="209"/>
      <c r="D5435" s="210"/>
      <c r="E5435" s="209"/>
      <c r="F5435" s="211"/>
      <c r="G5435" s="229">
        <f t="shared" si="84"/>
        <v>0</v>
      </c>
      <c r="H5435" s="311"/>
    </row>
    <row r="5436" spans="1:8" ht="21.6" customHeight="1" thickBot="1">
      <c r="A5436" s="313"/>
      <c r="B5436" s="280"/>
      <c r="C5436" s="209"/>
      <c r="D5436" s="210"/>
      <c r="E5436" s="209"/>
      <c r="F5436" s="211"/>
      <c r="G5436" s="229">
        <f t="shared" si="84"/>
        <v>0</v>
      </c>
      <c r="H5436" s="311"/>
    </row>
    <row r="5437" spans="1:8" ht="21.6" customHeight="1" thickBot="1">
      <c r="A5437" s="313"/>
      <c r="B5437" s="280"/>
      <c r="C5437" s="209"/>
      <c r="D5437" s="210"/>
      <c r="E5437" s="209"/>
      <c r="F5437" s="211"/>
      <c r="G5437" s="229">
        <f t="shared" si="84"/>
        <v>0</v>
      </c>
      <c r="H5437" s="311"/>
    </row>
    <row r="5438" spans="1:8" ht="21.6" customHeight="1" thickBot="1">
      <c r="A5438" s="313"/>
      <c r="B5438" s="280"/>
      <c r="C5438" s="209"/>
      <c r="D5438" s="210"/>
      <c r="E5438" s="209"/>
      <c r="F5438" s="211"/>
      <c r="G5438" s="229">
        <f t="shared" si="84"/>
        <v>0</v>
      </c>
      <c r="H5438" s="311"/>
    </row>
    <row r="5439" spans="1:8" ht="21.6" customHeight="1" thickBot="1">
      <c r="A5439" s="313"/>
      <c r="B5439" s="280"/>
      <c r="C5439" s="209"/>
      <c r="D5439" s="210"/>
      <c r="E5439" s="209"/>
      <c r="F5439" s="211"/>
      <c r="G5439" s="229">
        <f t="shared" si="84"/>
        <v>0</v>
      </c>
      <c r="H5439" s="311"/>
    </row>
    <row r="5440" spans="1:8" ht="21.6" customHeight="1" thickBot="1">
      <c r="A5440" s="313"/>
      <c r="B5440" s="280"/>
      <c r="C5440" s="209"/>
      <c r="D5440" s="210"/>
      <c r="E5440" s="209"/>
      <c r="F5440" s="211"/>
      <c r="G5440" s="229">
        <f t="shared" si="84"/>
        <v>0</v>
      </c>
      <c r="H5440" s="311"/>
    </row>
    <row r="5441" spans="1:8" ht="21.6" customHeight="1" thickBot="1">
      <c r="A5441" s="313"/>
      <c r="B5441" s="280"/>
      <c r="C5441" s="209"/>
      <c r="D5441" s="210"/>
      <c r="E5441" s="209"/>
      <c r="F5441" s="211"/>
      <c r="G5441" s="229">
        <f t="shared" si="84"/>
        <v>0</v>
      </c>
      <c r="H5441" s="311"/>
    </row>
    <row r="5442" spans="1:8" ht="21.6" customHeight="1" thickBot="1">
      <c r="A5442" s="313"/>
      <c r="B5442" s="280"/>
      <c r="C5442" s="209"/>
      <c r="D5442" s="210"/>
      <c r="E5442" s="209"/>
      <c r="F5442" s="211"/>
      <c r="G5442" s="229">
        <f t="shared" si="84"/>
        <v>0</v>
      </c>
      <c r="H5442" s="311"/>
    </row>
    <row r="5443" spans="1:8" ht="21.6" customHeight="1" thickBot="1">
      <c r="A5443" s="313"/>
      <c r="B5443" s="280"/>
      <c r="C5443" s="209"/>
      <c r="D5443" s="210"/>
      <c r="E5443" s="209"/>
      <c r="F5443" s="211"/>
      <c r="G5443" s="229">
        <f t="shared" si="84"/>
        <v>0</v>
      </c>
      <c r="H5443" s="311"/>
    </row>
    <row r="5444" spans="1:8" ht="21.6" customHeight="1" thickBot="1">
      <c r="A5444" s="313"/>
      <c r="B5444" s="280"/>
      <c r="C5444" s="209"/>
      <c r="D5444" s="210"/>
      <c r="E5444" s="209"/>
      <c r="F5444" s="211"/>
      <c r="G5444" s="229">
        <f t="shared" si="84"/>
        <v>0</v>
      </c>
      <c r="H5444" s="311"/>
    </row>
    <row r="5445" spans="1:8" ht="21.6" customHeight="1" thickBot="1">
      <c r="A5445" s="313"/>
      <c r="B5445" s="280"/>
      <c r="C5445" s="209"/>
      <c r="D5445" s="210"/>
      <c r="E5445" s="209"/>
      <c r="F5445" s="211"/>
      <c r="G5445" s="229">
        <f t="shared" si="84"/>
        <v>0</v>
      </c>
      <c r="H5445" s="311"/>
    </row>
    <row r="5446" spans="1:8" ht="21.6" customHeight="1" thickBot="1">
      <c r="A5446" s="313"/>
      <c r="B5446" s="280"/>
      <c r="C5446" s="209"/>
      <c r="D5446" s="210"/>
      <c r="E5446" s="209"/>
      <c r="F5446" s="211"/>
      <c r="G5446" s="229">
        <f t="shared" si="84"/>
        <v>0</v>
      </c>
      <c r="H5446" s="311"/>
    </row>
    <row r="5447" spans="1:8" ht="21.6" customHeight="1" thickBot="1">
      <c r="A5447" s="313"/>
      <c r="B5447" s="280"/>
      <c r="C5447" s="209"/>
      <c r="D5447" s="210"/>
      <c r="E5447" s="209"/>
      <c r="F5447" s="211"/>
      <c r="G5447" s="229">
        <f t="shared" si="84"/>
        <v>0</v>
      </c>
      <c r="H5447" s="311"/>
    </row>
    <row r="5448" spans="1:8" ht="21.6" customHeight="1" thickBot="1">
      <c r="A5448" s="313"/>
      <c r="B5448" s="280"/>
      <c r="C5448" s="209"/>
      <c r="D5448" s="210"/>
      <c r="E5448" s="209"/>
      <c r="F5448" s="211"/>
      <c r="G5448" s="229">
        <f t="shared" si="84"/>
        <v>0</v>
      </c>
      <c r="H5448" s="311"/>
    </row>
    <row r="5449" spans="1:8" ht="21.6" customHeight="1" thickBot="1">
      <c r="A5449" s="313"/>
      <c r="B5449" s="280"/>
      <c r="C5449" s="209"/>
      <c r="D5449" s="210"/>
      <c r="E5449" s="209"/>
      <c r="F5449" s="211"/>
      <c r="G5449" s="229">
        <f t="shared" si="84"/>
        <v>0</v>
      </c>
      <c r="H5449" s="311"/>
    </row>
    <row r="5450" spans="1:8" ht="21.6" customHeight="1" thickBot="1">
      <c r="A5450" s="313"/>
      <c r="B5450" s="280"/>
      <c r="C5450" s="209"/>
      <c r="D5450" s="210"/>
      <c r="E5450" s="209"/>
      <c r="F5450" s="211"/>
      <c r="G5450" s="229">
        <f t="shared" si="84"/>
        <v>0</v>
      </c>
      <c r="H5450" s="311"/>
    </row>
    <row r="5451" spans="1:8" ht="21.6" customHeight="1" thickBot="1">
      <c r="A5451" s="313"/>
      <c r="B5451" s="280"/>
      <c r="C5451" s="209"/>
      <c r="D5451" s="210"/>
      <c r="E5451" s="209"/>
      <c r="F5451" s="211"/>
      <c r="G5451" s="229">
        <f t="shared" si="84"/>
        <v>0</v>
      </c>
      <c r="H5451" s="311"/>
    </row>
    <row r="5452" spans="1:8" ht="21.6" customHeight="1" thickBot="1">
      <c r="A5452" s="314"/>
      <c r="B5452" s="310"/>
      <c r="C5452" s="230"/>
      <c r="D5452" s="231"/>
      <c r="E5452" s="230"/>
      <c r="F5452" s="232"/>
      <c r="G5452" s="233">
        <f t="shared" si="84"/>
        <v>0</v>
      </c>
      <c r="H5452" s="311"/>
    </row>
    <row r="5453" spans="1:8" ht="22.2" customHeight="1" thickTop="1" thickBot="1">
      <c r="A5453" s="286">
        <v>273</v>
      </c>
      <c r="B5453" s="280"/>
      <c r="C5453" s="223">
        <v>1</v>
      </c>
      <c r="D5453" s="234"/>
      <c r="E5453" s="223"/>
      <c r="F5453" s="235"/>
      <c r="G5453" s="236">
        <f t="shared" ref="G5453:G5516" si="85">IF($E5453=$K$13,0.1466*(($F5453*7/22)^0.7187),IF($E5453=$K$14,0.49522*((($F5453*7/22)^2)^0.8726),IF($E5453=$K$15,0.17446*((($F5453*7/22)^2)^1.0437),IF($E5453=$K$16,0.2425*((($F5453*7/22)^2)^1.0751)))))*1.27*0.47*(44/12)</f>
        <v>0</v>
      </c>
      <c r="H5453" s="282">
        <f>IFERROR((SUM(G5453:G5472)*(B5453/COUNTA(F5453:F5472))),0)</f>
        <v>0</v>
      </c>
    </row>
    <row r="5454" spans="1:8" ht="21.6" customHeight="1" thickBot="1">
      <c r="A5454" s="286"/>
      <c r="B5454" s="280"/>
      <c r="C5454" s="209">
        <v>2</v>
      </c>
      <c r="D5454" s="210"/>
      <c r="E5454" s="209"/>
      <c r="F5454" s="211"/>
      <c r="G5454" s="218">
        <f t="shared" si="85"/>
        <v>0</v>
      </c>
      <c r="H5454" s="282"/>
    </row>
    <row r="5455" spans="1:8" ht="21.6" customHeight="1" thickBot="1">
      <c r="A5455" s="286"/>
      <c r="B5455" s="280"/>
      <c r="C5455" s="209"/>
      <c r="D5455" s="210"/>
      <c r="E5455" s="209"/>
      <c r="F5455" s="211"/>
      <c r="G5455" s="218">
        <f t="shared" si="85"/>
        <v>0</v>
      </c>
      <c r="H5455" s="282"/>
    </row>
    <row r="5456" spans="1:8" ht="21.6" customHeight="1" thickBot="1">
      <c r="A5456" s="286"/>
      <c r="B5456" s="280"/>
      <c r="C5456" s="209"/>
      <c r="D5456" s="210"/>
      <c r="E5456" s="209"/>
      <c r="F5456" s="211"/>
      <c r="G5456" s="218">
        <f t="shared" si="85"/>
        <v>0</v>
      </c>
      <c r="H5456" s="282"/>
    </row>
    <row r="5457" spans="1:8" ht="21.6" customHeight="1" thickBot="1">
      <c r="A5457" s="286"/>
      <c r="B5457" s="280"/>
      <c r="C5457" s="209"/>
      <c r="D5457" s="210"/>
      <c r="E5457" s="209"/>
      <c r="F5457" s="211"/>
      <c r="G5457" s="218">
        <f t="shared" si="85"/>
        <v>0</v>
      </c>
      <c r="H5457" s="282"/>
    </row>
    <row r="5458" spans="1:8" ht="21.6" customHeight="1" thickBot="1">
      <c r="A5458" s="286"/>
      <c r="B5458" s="280"/>
      <c r="C5458" s="209"/>
      <c r="D5458" s="210"/>
      <c r="E5458" s="209"/>
      <c r="F5458" s="211"/>
      <c r="G5458" s="218">
        <f t="shared" si="85"/>
        <v>0</v>
      </c>
      <c r="H5458" s="282"/>
    </row>
    <row r="5459" spans="1:8" ht="21.6" customHeight="1" thickBot="1">
      <c r="A5459" s="286"/>
      <c r="B5459" s="280"/>
      <c r="C5459" s="209"/>
      <c r="D5459" s="210"/>
      <c r="E5459" s="209"/>
      <c r="F5459" s="211"/>
      <c r="G5459" s="218">
        <f t="shared" si="85"/>
        <v>0</v>
      </c>
      <c r="H5459" s="282"/>
    </row>
    <row r="5460" spans="1:8" ht="21.6" customHeight="1" thickBot="1">
      <c r="A5460" s="286"/>
      <c r="B5460" s="280"/>
      <c r="C5460" s="209"/>
      <c r="D5460" s="210"/>
      <c r="E5460" s="209"/>
      <c r="F5460" s="211"/>
      <c r="G5460" s="218">
        <f t="shared" si="85"/>
        <v>0</v>
      </c>
      <c r="H5460" s="282"/>
    </row>
    <row r="5461" spans="1:8" ht="21.6" customHeight="1" thickBot="1">
      <c r="A5461" s="286"/>
      <c r="B5461" s="280"/>
      <c r="C5461" s="209"/>
      <c r="D5461" s="210"/>
      <c r="E5461" s="209"/>
      <c r="F5461" s="211"/>
      <c r="G5461" s="218">
        <f t="shared" si="85"/>
        <v>0</v>
      </c>
      <c r="H5461" s="282"/>
    </row>
    <row r="5462" spans="1:8" ht="21.6" customHeight="1" thickBot="1">
      <c r="A5462" s="286"/>
      <c r="B5462" s="280"/>
      <c r="C5462" s="209"/>
      <c r="D5462" s="210"/>
      <c r="E5462" s="209"/>
      <c r="F5462" s="211"/>
      <c r="G5462" s="218">
        <f t="shared" si="85"/>
        <v>0</v>
      </c>
      <c r="H5462" s="282"/>
    </row>
    <row r="5463" spans="1:8" ht="21.6" customHeight="1" thickBot="1">
      <c r="A5463" s="286"/>
      <c r="B5463" s="280"/>
      <c r="C5463" s="209"/>
      <c r="D5463" s="210"/>
      <c r="E5463" s="209"/>
      <c r="F5463" s="211"/>
      <c r="G5463" s="218">
        <f t="shared" si="85"/>
        <v>0</v>
      </c>
      <c r="H5463" s="282"/>
    </row>
    <row r="5464" spans="1:8" ht="21.6" customHeight="1" thickBot="1">
      <c r="A5464" s="286"/>
      <c r="B5464" s="280"/>
      <c r="C5464" s="209"/>
      <c r="D5464" s="210"/>
      <c r="E5464" s="209"/>
      <c r="F5464" s="211"/>
      <c r="G5464" s="218">
        <f t="shared" si="85"/>
        <v>0</v>
      </c>
      <c r="H5464" s="282"/>
    </row>
    <row r="5465" spans="1:8" ht="21.6" customHeight="1" thickBot="1">
      <c r="A5465" s="286"/>
      <c r="B5465" s="280"/>
      <c r="C5465" s="209"/>
      <c r="D5465" s="210"/>
      <c r="E5465" s="209"/>
      <c r="F5465" s="211"/>
      <c r="G5465" s="218">
        <f t="shared" si="85"/>
        <v>0</v>
      </c>
      <c r="H5465" s="282"/>
    </row>
    <row r="5466" spans="1:8" ht="21.6" customHeight="1" thickBot="1">
      <c r="A5466" s="286"/>
      <c r="B5466" s="280"/>
      <c r="C5466" s="209"/>
      <c r="D5466" s="210"/>
      <c r="E5466" s="209"/>
      <c r="F5466" s="211"/>
      <c r="G5466" s="218">
        <f t="shared" si="85"/>
        <v>0</v>
      </c>
      <c r="H5466" s="282"/>
    </row>
    <row r="5467" spans="1:8" ht="21.6" customHeight="1" thickBot="1">
      <c r="A5467" s="286"/>
      <c r="B5467" s="280"/>
      <c r="C5467" s="209"/>
      <c r="D5467" s="210"/>
      <c r="E5467" s="209"/>
      <c r="F5467" s="211"/>
      <c r="G5467" s="218">
        <f t="shared" si="85"/>
        <v>0</v>
      </c>
      <c r="H5467" s="282"/>
    </row>
    <row r="5468" spans="1:8" ht="21.6" customHeight="1" thickBot="1">
      <c r="A5468" s="286"/>
      <c r="B5468" s="280"/>
      <c r="C5468" s="209"/>
      <c r="D5468" s="210"/>
      <c r="E5468" s="209"/>
      <c r="F5468" s="211"/>
      <c r="G5468" s="218">
        <f t="shared" si="85"/>
        <v>0</v>
      </c>
      <c r="H5468" s="282"/>
    </row>
    <row r="5469" spans="1:8" ht="21.6" customHeight="1" thickBot="1">
      <c r="A5469" s="286"/>
      <c r="B5469" s="280"/>
      <c r="C5469" s="209"/>
      <c r="D5469" s="210"/>
      <c r="E5469" s="209"/>
      <c r="F5469" s="211"/>
      <c r="G5469" s="218">
        <f t="shared" si="85"/>
        <v>0</v>
      </c>
      <c r="H5469" s="282"/>
    </row>
    <row r="5470" spans="1:8" ht="21.6" customHeight="1" thickBot="1">
      <c r="A5470" s="286"/>
      <c r="B5470" s="280"/>
      <c r="C5470" s="209"/>
      <c r="D5470" s="210"/>
      <c r="E5470" s="209"/>
      <c r="F5470" s="211"/>
      <c r="G5470" s="218">
        <f t="shared" si="85"/>
        <v>0</v>
      </c>
      <c r="H5470" s="282"/>
    </row>
    <row r="5471" spans="1:8" ht="21.6" customHeight="1" thickBot="1">
      <c r="A5471" s="286"/>
      <c r="B5471" s="280"/>
      <c r="C5471" s="209"/>
      <c r="D5471" s="210"/>
      <c r="E5471" s="209"/>
      <c r="F5471" s="211"/>
      <c r="G5471" s="218">
        <f t="shared" si="85"/>
        <v>0</v>
      </c>
      <c r="H5471" s="282"/>
    </row>
    <row r="5472" spans="1:8" ht="21.6" customHeight="1" thickBot="1">
      <c r="A5472" s="286"/>
      <c r="B5472" s="280"/>
      <c r="C5472" s="220"/>
      <c r="D5472" s="221"/>
      <c r="E5472" s="220"/>
      <c r="F5472" s="222"/>
      <c r="G5472" s="224">
        <f t="shared" si="85"/>
        <v>0</v>
      </c>
      <c r="H5472" s="282"/>
    </row>
    <row r="5473" spans="1:8" ht="22.2" customHeight="1" thickTop="1" thickBot="1">
      <c r="A5473" s="312">
        <v>274</v>
      </c>
      <c r="B5473" s="309"/>
      <c r="C5473" s="225">
        <v>1</v>
      </c>
      <c r="D5473" s="226"/>
      <c r="E5473" s="225"/>
      <c r="F5473" s="227"/>
      <c r="G5473" s="228">
        <f t="shared" si="85"/>
        <v>0</v>
      </c>
      <c r="H5473" s="311">
        <f>IFERROR((SUM(G5473:G5492)*(B5473/COUNTA(F5473:F5492))),0)</f>
        <v>0</v>
      </c>
    </row>
    <row r="5474" spans="1:8" ht="21.6" customHeight="1" thickBot="1">
      <c r="A5474" s="313"/>
      <c r="B5474" s="280"/>
      <c r="C5474" s="209">
        <v>2</v>
      </c>
      <c r="D5474" s="210"/>
      <c r="E5474" s="209"/>
      <c r="F5474" s="211"/>
      <c r="G5474" s="229">
        <f t="shared" si="85"/>
        <v>0</v>
      </c>
      <c r="H5474" s="311"/>
    </row>
    <row r="5475" spans="1:8" ht="21.6" customHeight="1" thickBot="1">
      <c r="A5475" s="313"/>
      <c r="B5475" s="280"/>
      <c r="C5475" s="209"/>
      <c r="D5475" s="210"/>
      <c r="E5475" s="209"/>
      <c r="F5475" s="211"/>
      <c r="G5475" s="229">
        <f t="shared" si="85"/>
        <v>0</v>
      </c>
      <c r="H5475" s="311"/>
    </row>
    <row r="5476" spans="1:8" ht="21.6" customHeight="1" thickBot="1">
      <c r="A5476" s="313"/>
      <c r="B5476" s="280"/>
      <c r="C5476" s="209"/>
      <c r="D5476" s="210"/>
      <c r="E5476" s="209"/>
      <c r="F5476" s="211"/>
      <c r="G5476" s="229">
        <f t="shared" si="85"/>
        <v>0</v>
      </c>
      <c r="H5476" s="311"/>
    </row>
    <row r="5477" spans="1:8" ht="21.6" customHeight="1" thickBot="1">
      <c r="A5477" s="313"/>
      <c r="B5477" s="280"/>
      <c r="C5477" s="209"/>
      <c r="D5477" s="210"/>
      <c r="E5477" s="209"/>
      <c r="F5477" s="211"/>
      <c r="G5477" s="229">
        <f t="shared" si="85"/>
        <v>0</v>
      </c>
      <c r="H5477" s="311"/>
    </row>
    <row r="5478" spans="1:8" ht="21.6" customHeight="1" thickBot="1">
      <c r="A5478" s="313"/>
      <c r="B5478" s="280"/>
      <c r="C5478" s="209"/>
      <c r="D5478" s="210"/>
      <c r="E5478" s="209"/>
      <c r="F5478" s="211"/>
      <c r="G5478" s="229">
        <f t="shared" si="85"/>
        <v>0</v>
      </c>
      <c r="H5478" s="311"/>
    </row>
    <row r="5479" spans="1:8" ht="21.6" customHeight="1" thickBot="1">
      <c r="A5479" s="313"/>
      <c r="B5479" s="280"/>
      <c r="C5479" s="209"/>
      <c r="D5479" s="210"/>
      <c r="E5479" s="209"/>
      <c r="F5479" s="211"/>
      <c r="G5479" s="229">
        <f t="shared" si="85"/>
        <v>0</v>
      </c>
      <c r="H5479" s="311"/>
    </row>
    <row r="5480" spans="1:8" ht="21.6" customHeight="1" thickBot="1">
      <c r="A5480" s="313"/>
      <c r="B5480" s="280"/>
      <c r="C5480" s="209"/>
      <c r="D5480" s="210"/>
      <c r="E5480" s="209"/>
      <c r="F5480" s="211"/>
      <c r="G5480" s="229">
        <f t="shared" si="85"/>
        <v>0</v>
      </c>
      <c r="H5480" s="311"/>
    </row>
    <row r="5481" spans="1:8" ht="21.6" customHeight="1" thickBot="1">
      <c r="A5481" s="313"/>
      <c r="B5481" s="280"/>
      <c r="C5481" s="209"/>
      <c r="D5481" s="210"/>
      <c r="E5481" s="209"/>
      <c r="F5481" s="211"/>
      <c r="G5481" s="229">
        <f t="shared" si="85"/>
        <v>0</v>
      </c>
      <c r="H5481" s="311"/>
    </row>
    <row r="5482" spans="1:8" ht="21.6" customHeight="1" thickBot="1">
      <c r="A5482" s="313"/>
      <c r="B5482" s="280"/>
      <c r="C5482" s="209"/>
      <c r="D5482" s="210"/>
      <c r="E5482" s="209"/>
      <c r="F5482" s="211"/>
      <c r="G5482" s="229">
        <f t="shared" si="85"/>
        <v>0</v>
      </c>
      <c r="H5482" s="311"/>
    </row>
    <row r="5483" spans="1:8" ht="21.6" customHeight="1" thickBot="1">
      <c r="A5483" s="313"/>
      <c r="B5483" s="280"/>
      <c r="C5483" s="209"/>
      <c r="D5483" s="210"/>
      <c r="E5483" s="209"/>
      <c r="F5483" s="211"/>
      <c r="G5483" s="229">
        <f t="shared" si="85"/>
        <v>0</v>
      </c>
      <c r="H5483" s="311"/>
    </row>
    <row r="5484" spans="1:8" ht="21.6" customHeight="1" thickBot="1">
      <c r="A5484" s="313"/>
      <c r="B5484" s="280"/>
      <c r="C5484" s="209"/>
      <c r="D5484" s="210"/>
      <c r="E5484" s="209"/>
      <c r="F5484" s="211"/>
      <c r="G5484" s="229">
        <f t="shared" si="85"/>
        <v>0</v>
      </c>
      <c r="H5484" s="311"/>
    </row>
    <row r="5485" spans="1:8" ht="21.6" customHeight="1" thickBot="1">
      <c r="A5485" s="313"/>
      <c r="B5485" s="280"/>
      <c r="C5485" s="209"/>
      <c r="D5485" s="210"/>
      <c r="E5485" s="209"/>
      <c r="F5485" s="211"/>
      <c r="G5485" s="229">
        <f t="shared" si="85"/>
        <v>0</v>
      </c>
      <c r="H5485" s="311"/>
    </row>
    <row r="5486" spans="1:8" ht="21.6" customHeight="1" thickBot="1">
      <c r="A5486" s="313"/>
      <c r="B5486" s="280"/>
      <c r="C5486" s="209"/>
      <c r="D5486" s="210"/>
      <c r="E5486" s="209"/>
      <c r="F5486" s="211"/>
      <c r="G5486" s="229">
        <f t="shared" si="85"/>
        <v>0</v>
      </c>
      <c r="H5486" s="311"/>
    </row>
    <row r="5487" spans="1:8" ht="21.6" customHeight="1" thickBot="1">
      <c r="A5487" s="313"/>
      <c r="B5487" s="280"/>
      <c r="C5487" s="209"/>
      <c r="D5487" s="210"/>
      <c r="E5487" s="209"/>
      <c r="F5487" s="211"/>
      <c r="G5487" s="229">
        <f t="shared" si="85"/>
        <v>0</v>
      </c>
      <c r="H5487" s="311"/>
    </row>
    <row r="5488" spans="1:8" ht="21.6" customHeight="1" thickBot="1">
      <c r="A5488" s="313"/>
      <c r="B5488" s="280"/>
      <c r="C5488" s="209"/>
      <c r="D5488" s="210"/>
      <c r="E5488" s="209"/>
      <c r="F5488" s="211"/>
      <c r="G5488" s="229">
        <f t="shared" si="85"/>
        <v>0</v>
      </c>
      <c r="H5488" s="311"/>
    </row>
    <row r="5489" spans="1:8" ht="21.6" customHeight="1" thickBot="1">
      <c r="A5489" s="313"/>
      <c r="B5489" s="280"/>
      <c r="C5489" s="209"/>
      <c r="D5489" s="210"/>
      <c r="E5489" s="209"/>
      <c r="F5489" s="211"/>
      <c r="G5489" s="229">
        <f t="shared" si="85"/>
        <v>0</v>
      </c>
      <c r="H5489" s="311"/>
    </row>
    <row r="5490" spans="1:8" ht="21.6" customHeight="1" thickBot="1">
      <c r="A5490" s="313"/>
      <c r="B5490" s="280"/>
      <c r="C5490" s="209"/>
      <c r="D5490" s="210"/>
      <c r="E5490" s="209"/>
      <c r="F5490" s="211"/>
      <c r="G5490" s="229">
        <f t="shared" si="85"/>
        <v>0</v>
      </c>
      <c r="H5490" s="311"/>
    </row>
    <row r="5491" spans="1:8" ht="21.6" customHeight="1" thickBot="1">
      <c r="A5491" s="313"/>
      <c r="B5491" s="280"/>
      <c r="C5491" s="209"/>
      <c r="D5491" s="210"/>
      <c r="E5491" s="209"/>
      <c r="F5491" s="211"/>
      <c r="G5491" s="229">
        <f t="shared" si="85"/>
        <v>0</v>
      </c>
      <c r="H5491" s="311"/>
    </row>
    <row r="5492" spans="1:8" ht="21.6" customHeight="1" thickBot="1">
      <c r="A5492" s="314"/>
      <c r="B5492" s="310"/>
      <c r="C5492" s="230"/>
      <c r="D5492" s="231"/>
      <c r="E5492" s="230"/>
      <c r="F5492" s="232"/>
      <c r="G5492" s="233">
        <f t="shared" si="85"/>
        <v>0</v>
      </c>
      <c r="H5492" s="311"/>
    </row>
    <row r="5493" spans="1:8" ht="22.2" customHeight="1" thickTop="1" thickBot="1">
      <c r="A5493" s="283">
        <v>275</v>
      </c>
      <c r="B5493" s="280"/>
      <c r="C5493" s="223">
        <v>1</v>
      </c>
      <c r="D5493" s="234"/>
      <c r="E5493" s="223"/>
      <c r="F5493" s="235"/>
      <c r="G5493" s="236">
        <f t="shared" si="85"/>
        <v>0</v>
      </c>
      <c r="H5493" s="282">
        <f>IFERROR((SUM(G5493:G5512)*(B5493/COUNTA(F5493:F5512))),0)</f>
        <v>0</v>
      </c>
    </row>
    <row r="5494" spans="1:8" ht="21.6" customHeight="1" thickBot="1">
      <c r="A5494" s="283"/>
      <c r="B5494" s="280"/>
      <c r="C5494" s="209">
        <v>2</v>
      </c>
      <c r="D5494" s="210"/>
      <c r="E5494" s="209"/>
      <c r="F5494" s="211"/>
      <c r="G5494" s="218">
        <f t="shared" si="85"/>
        <v>0</v>
      </c>
      <c r="H5494" s="282"/>
    </row>
    <row r="5495" spans="1:8" ht="21.6" customHeight="1" thickBot="1">
      <c r="A5495" s="283"/>
      <c r="B5495" s="280"/>
      <c r="C5495" s="209"/>
      <c r="D5495" s="210"/>
      <c r="E5495" s="209"/>
      <c r="F5495" s="211"/>
      <c r="G5495" s="218">
        <f t="shared" si="85"/>
        <v>0</v>
      </c>
      <c r="H5495" s="282"/>
    </row>
    <row r="5496" spans="1:8" ht="21.6" customHeight="1" thickBot="1">
      <c r="A5496" s="283"/>
      <c r="B5496" s="280"/>
      <c r="C5496" s="209"/>
      <c r="D5496" s="210"/>
      <c r="E5496" s="209"/>
      <c r="F5496" s="211"/>
      <c r="G5496" s="218">
        <f t="shared" si="85"/>
        <v>0</v>
      </c>
      <c r="H5496" s="282"/>
    </row>
    <row r="5497" spans="1:8" ht="21.6" customHeight="1" thickBot="1">
      <c r="A5497" s="283"/>
      <c r="B5497" s="280"/>
      <c r="C5497" s="209"/>
      <c r="D5497" s="210"/>
      <c r="E5497" s="209"/>
      <c r="F5497" s="211"/>
      <c r="G5497" s="218">
        <f t="shared" si="85"/>
        <v>0</v>
      </c>
      <c r="H5497" s="282"/>
    </row>
    <row r="5498" spans="1:8" ht="21.6" customHeight="1" thickBot="1">
      <c r="A5498" s="283"/>
      <c r="B5498" s="280"/>
      <c r="C5498" s="209"/>
      <c r="D5498" s="210"/>
      <c r="E5498" s="209"/>
      <c r="F5498" s="211"/>
      <c r="G5498" s="218">
        <f t="shared" si="85"/>
        <v>0</v>
      </c>
      <c r="H5498" s="282"/>
    </row>
    <row r="5499" spans="1:8" ht="21.6" customHeight="1" thickBot="1">
      <c r="A5499" s="283"/>
      <c r="B5499" s="280"/>
      <c r="C5499" s="209"/>
      <c r="D5499" s="210"/>
      <c r="E5499" s="209"/>
      <c r="F5499" s="211"/>
      <c r="G5499" s="218">
        <f t="shared" si="85"/>
        <v>0</v>
      </c>
      <c r="H5499" s="282"/>
    </row>
    <row r="5500" spans="1:8" ht="21.6" customHeight="1" thickBot="1">
      <c r="A5500" s="283"/>
      <c r="B5500" s="280"/>
      <c r="C5500" s="209"/>
      <c r="D5500" s="210"/>
      <c r="E5500" s="209"/>
      <c r="F5500" s="211"/>
      <c r="G5500" s="218">
        <f t="shared" si="85"/>
        <v>0</v>
      </c>
      <c r="H5500" s="282"/>
    </row>
    <row r="5501" spans="1:8" ht="21.6" customHeight="1" thickBot="1">
      <c r="A5501" s="283"/>
      <c r="B5501" s="280"/>
      <c r="C5501" s="209"/>
      <c r="D5501" s="210"/>
      <c r="E5501" s="209"/>
      <c r="F5501" s="211"/>
      <c r="G5501" s="218">
        <f t="shared" si="85"/>
        <v>0</v>
      </c>
      <c r="H5501" s="282"/>
    </row>
    <row r="5502" spans="1:8" ht="21.6" customHeight="1" thickBot="1">
      <c r="A5502" s="283"/>
      <c r="B5502" s="280"/>
      <c r="C5502" s="209"/>
      <c r="D5502" s="210"/>
      <c r="E5502" s="209"/>
      <c r="F5502" s="211"/>
      <c r="G5502" s="218">
        <f t="shared" si="85"/>
        <v>0</v>
      </c>
      <c r="H5502" s="282"/>
    </row>
    <row r="5503" spans="1:8" ht="21.6" customHeight="1" thickBot="1">
      <c r="A5503" s="283"/>
      <c r="B5503" s="280"/>
      <c r="C5503" s="209"/>
      <c r="D5503" s="210"/>
      <c r="E5503" s="209"/>
      <c r="F5503" s="211"/>
      <c r="G5503" s="218">
        <f t="shared" si="85"/>
        <v>0</v>
      </c>
      <c r="H5503" s="282"/>
    </row>
    <row r="5504" spans="1:8" ht="21.6" customHeight="1" thickBot="1">
      <c r="A5504" s="283"/>
      <c r="B5504" s="280"/>
      <c r="C5504" s="209"/>
      <c r="D5504" s="210"/>
      <c r="E5504" s="209"/>
      <c r="F5504" s="211"/>
      <c r="G5504" s="218">
        <f t="shared" si="85"/>
        <v>0</v>
      </c>
      <c r="H5504" s="282"/>
    </row>
    <row r="5505" spans="1:8" ht="21.6" customHeight="1" thickBot="1">
      <c r="A5505" s="283"/>
      <c r="B5505" s="280"/>
      <c r="C5505" s="209"/>
      <c r="D5505" s="210"/>
      <c r="E5505" s="209"/>
      <c r="F5505" s="211"/>
      <c r="G5505" s="218">
        <f t="shared" si="85"/>
        <v>0</v>
      </c>
      <c r="H5505" s="282"/>
    </row>
    <row r="5506" spans="1:8" ht="21.6" customHeight="1" thickBot="1">
      <c r="A5506" s="283"/>
      <c r="B5506" s="280"/>
      <c r="C5506" s="209"/>
      <c r="D5506" s="210"/>
      <c r="E5506" s="209"/>
      <c r="F5506" s="211"/>
      <c r="G5506" s="218">
        <f t="shared" si="85"/>
        <v>0</v>
      </c>
      <c r="H5506" s="282"/>
    </row>
    <row r="5507" spans="1:8" ht="21.6" customHeight="1" thickBot="1">
      <c r="A5507" s="283"/>
      <c r="B5507" s="280"/>
      <c r="C5507" s="209"/>
      <c r="D5507" s="210"/>
      <c r="E5507" s="209"/>
      <c r="F5507" s="211"/>
      <c r="G5507" s="218">
        <f t="shared" si="85"/>
        <v>0</v>
      </c>
      <c r="H5507" s="282"/>
    </row>
    <row r="5508" spans="1:8" ht="21.6" customHeight="1" thickBot="1">
      <c r="A5508" s="283"/>
      <c r="B5508" s="280"/>
      <c r="C5508" s="209"/>
      <c r="D5508" s="210"/>
      <c r="E5508" s="209"/>
      <c r="F5508" s="211"/>
      <c r="G5508" s="218">
        <f t="shared" si="85"/>
        <v>0</v>
      </c>
      <c r="H5508" s="282"/>
    </row>
    <row r="5509" spans="1:8" ht="21.6" customHeight="1" thickBot="1">
      <c r="A5509" s="283"/>
      <c r="B5509" s="280"/>
      <c r="C5509" s="209"/>
      <c r="D5509" s="210"/>
      <c r="E5509" s="209"/>
      <c r="F5509" s="211"/>
      <c r="G5509" s="218">
        <f t="shared" si="85"/>
        <v>0</v>
      </c>
      <c r="H5509" s="282"/>
    </row>
    <row r="5510" spans="1:8" ht="21.6" customHeight="1" thickBot="1">
      <c r="A5510" s="283"/>
      <c r="B5510" s="280"/>
      <c r="C5510" s="209"/>
      <c r="D5510" s="210"/>
      <c r="E5510" s="209"/>
      <c r="F5510" s="211"/>
      <c r="G5510" s="218">
        <f t="shared" si="85"/>
        <v>0</v>
      </c>
      <c r="H5510" s="282"/>
    </row>
    <row r="5511" spans="1:8" ht="21.6" customHeight="1" thickBot="1">
      <c r="A5511" s="283"/>
      <c r="B5511" s="280"/>
      <c r="C5511" s="209"/>
      <c r="D5511" s="210"/>
      <c r="E5511" s="209"/>
      <c r="F5511" s="211"/>
      <c r="G5511" s="218">
        <f t="shared" si="85"/>
        <v>0</v>
      </c>
      <c r="H5511" s="282"/>
    </row>
    <row r="5512" spans="1:8" ht="21.6" customHeight="1" thickBot="1">
      <c r="A5512" s="283"/>
      <c r="B5512" s="280"/>
      <c r="C5512" s="220"/>
      <c r="D5512" s="221"/>
      <c r="E5512" s="220"/>
      <c r="F5512" s="222"/>
      <c r="G5512" s="224">
        <f t="shared" si="85"/>
        <v>0</v>
      </c>
      <c r="H5512" s="282"/>
    </row>
    <row r="5513" spans="1:8" ht="22.2" customHeight="1" thickTop="1" thickBot="1">
      <c r="A5513" s="312">
        <v>276</v>
      </c>
      <c r="B5513" s="309"/>
      <c r="C5513" s="225">
        <v>1</v>
      </c>
      <c r="D5513" s="226"/>
      <c r="E5513" s="225"/>
      <c r="F5513" s="227"/>
      <c r="G5513" s="228">
        <f t="shared" si="85"/>
        <v>0</v>
      </c>
      <c r="H5513" s="311">
        <f>IFERROR((SUM(G5513:G5532)*(B5513/COUNTA(F5513:F5532))),0)</f>
        <v>0</v>
      </c>
    </row>
    <row r="5514" spans="1:8" ht="21.6" customHeight="1" thickBot="1">
      <c r="A5514" s="313"/>
      <c r="B5514" s="280"/>
      <c r="C5514" s="209">
        <v>2</v>
      </c>
      <c r="D5514" s="210"/>
      <c r="E5514" s="209"/>
      <c r="F5514" s="211"/>
      <c r="G5514" s="229">
        <f t="shared" si="85"/>
        <v>0</v>
      </c>
      <c r="H5514" s="311"/>
    </row>
    <row r="5515" spans="1:8" ht="21.6" customHeight="1" thickBot="1">
      <c r="A5515" s="313"/>
      <c r="B5515" s="280"/>
      <c r="C5515" s="209"/>
      <c r="D5515" s="210"/>
      <c r="E5515" s="209"/>
      <c r="F5515" s="211"/>
      <c r="G5515" s="229">
        <f t="shared" si="85"/>
        <v>0</v>
      </c>
      <c r="H5515" s="311"/>
    </row>
    <row r="5516" spans="1:8" ht="21.6" customHeight="1" thickBot="1">
      <c r="A5516" s="313"/>
      <c r="B5516" s="280"/>
      <c r="C5516" s="209"/>
      <c r="D5516" s="210"/>
      <c r="E5516" s="209"/>
      <c r="F5516" s="211"/>
      <c r="G5516" s="229">
        <f t="shared" si="85"/>
        <v>0</v>
      </c>
      <c r="H5516" s="311"/>
    </row>
    <row r="5517" spans="1:8" ht="21.6" customHeight="1" thickBot="1">
      <c r="A5517" s="313"/>
      <c r="B5517" s="280"/>
      <c r="C5517" s="209"/>
      <c r="D5517" s="210"/>
      <c r="E5517" s="209"/>
      <c r="F5517" s="211"/>
      <c r="G5517" s="229">
        <f t="shared" ref="G5517:G5580" si="86">IF($E5517=$K$13,0.1466*(($F5517*7/22)^0.7187),IF($E5517=$K$14,0.49522*((($F5517*7/22)^2)^0.8726),IF($E5517=$K$15,0.17446*((($F5517*7/22)^2)^1.0437),IF($E5517=$K$16,0.2425*((($F5517*7/22)^2)^1.0751)))))*1.27*0.47*(44/12)</f>
        <v>0</v>
      </c>
      <c r="H5517" s="311"/>
    </row>
    <row r="5518" spans="1:8" ht="21.6" customHeight="1" thickBot="1">
      <c r="A5518" s="313"/>
      <c r="B5518" s="280"/>
      <c r="C5518" s="209"/>
      <c r="D5518" s="210"/>
      <c r="E5518" s="209"/>
      <c r="F5518" s="211"/>
      <c r="G5518" s="229">
        <f t="shared" si="86"/>
        <v>0</v>
      </c>
      <c r="H5518" s="311"/>
    </row>
    <row r="5519" spans="1:8" ht="21.6" customHeight="1" thickBot="1">
      <c r="A5519" s="313"/>
      <c r="B5519" s="280"/>
      <c r="C5519" s="209"/>
      <c r="D5519" s="210"/>
      <c r="E5519" s="209"/>
      <c r="F5519" s="211"/>
      <c r="G5519" s="229">
        <f t="shared" si="86"/>
        <v>0</v>
      </c>
      <c r="H5519" s="311"/>
    </row>
    <row r="5520" spans="1:8" ht="21.6" customHeight="1" thickBot="1">
      <c r="A5520" s="313"/>
      <c r="B5520" s="280"/>
      <c r="C5520" s="209"/>
      <c r="D5520" s="210"/>
      <c r="E5520" s="209"/>
      <c r="F5520" s="211"/>
      <c r="G5520" s="229">
        <f t="shared" si="86"/>
        <v>0</v>
      </c>
      <c r="H5520" s="311"/>
    </row>
    <row r="5521" spans="1:8" ht="21.6" customHeight="1" thickBot="1">
      <c r="A5521" s="313"/>
      <c r="B5521" s="280"/>
      <c r="C5521" s="209"/>
      <c r="D5521" s="210"/>
      <c r="E5521" s="209"/>
      <c r="F5521" s="211"/>
      <c r="G5521" s="229">
        <f t="shared" si="86"/>
        <v>0</v>
      </c>
      <c r="H5521" s="311"/>
    </row>
    <row r="5522" spans="1:8" ht="21.6" customHeight="1" thickBot="1">
      <c r="A5522" s="313"/>
      <c r="B5522" s="280"/>
      <c r="C5522" s="209"/>
      <c r="D5522" s="210"/>
      <c r="E5522" s="209"/>
      <c r="F5522" s="211"/>
      <c r="G5522" s="229">
        <f t="shared" si="86"/>
        <v>0</v>
      </c>
      <c r="H5522" s="311"/>
    </row>
    <row r="5523" spans="1:8" ht="21.6" customHeight="1" thickBot="1">
      <c r="A5523" s="313"/>
      <c r="B5523" s="280"/>
      <c r="C5523" s="209"/>
      <c r="D5523" s="210"/>
      <c r="E5523" s="209"/>
      <c r="F5523" s="211"/>
      <c r="G5523" s="229">
        <f t="shared" si="86"/>
        <v>0</v>
      </c>
      <c r="H5523" s="311"/>
    </row>
    <row r="5524" spans="1:8" ht="21.6" customHeight="1" thickBot="1">
      <c r="A5524" s="313"/>
      <c r="B5524" s="280"/>
      <c r="C5524" s="209"/>
      <c r="D5524" s="210"/>
      <c r="E5524" s="209"/>
      <c r="F5524" s="211"/>
      <c r="G5524" s="229">
        <f t="shared" si="86"/>
        <v>0</v>
      </c>
      <c r="H5524" s="311"/>
    </row>
    <row r="5525" spans="1:8" ht="21.6" customHeight="1" thickBot="1">
      <c r="A5525" s="313"/>
      <c r="B5525" s="280"/>
      <c r="C5525" s="209"/>
      <c r="D5525" s="210"/>
      <c r="E5525" s="209"/>
      <c r="F5525" s="211"/>
      <c r="G5525" s="229">
        <f t="shared" si="86"/>
        <v>0</v>
      </c>
      <c r="H5525" s="311"/>
    </row>
    <row r="5526" spans="1:8" ht="21.6" customHeight="1" thickBot="1">
      <c r="A5526" s="313"/>
      <c r="B5526" s="280"/>
      <c r="C5526" s="209"/>
      <c r="D5526" s="210"/>
      <c r="E5526" s="209"/>
      <c r="F5526" s="211"/>
      <c r="G5526" s="229">
        <f t="shared" si="86"/>
        <v>0</v>
      </c>
      <c r="H5526" s="311"/>
    </row>
    <row r="5527" spans="1:8" ht="21.6" customHeight="1" thickBot="1">
      <c r="A5527" s="313"/>
      <c r="B5527" s="280"/>
      <c r="C5527" s="209"/>
      <c r="D5527" s="210"/>
      <c r="E5527" s="209"/>
      <c r="F5527" s="211"/>
      <c r="G5527" s="229">
        <f t="shared" si="86"/>
        <v>0</v>
      </c>
      <c r="H5527" s="311"/>
    </row>
    <row r="5528" spans="1:8" ht="21.6" customHeight="1" thickBot="1">
      <c r="A5528" s="313"/>
      <c r="B5528" s="280"/>
      <c r="C5528" s="209"/>
      <c r="D5528" s="210"/>
      <c r="E5528" s="209"/>
      <c r="F5528" s="211"/>
      <c r="G5528" s="229">
        <f t="shared" si="86"/>
        <v>0</v>
      </c>
      <c r="H5528" s="311"/>
    </row>
    <row r="5529" spans="1:8" ht="21.6" customHeight="1" thickBot="1">
      <c r="A5529" s="313"/>
      <c r="B5529" s="280"/>
      <c r="C5529" s="209"/>
      <c r="D5529" s="210"/>
      <c r="E5529" s="209"/>
      <c r="F5529" s="211"/>
      <c r="G5529" s="229">
        <f t="shared" si="86"/>
        <v>0</v>
      </c>
      <c r="H5529" s="311"/>
    </row>
    <row r="5530" spans="1:8" ht="21.6" customHeight="1" thickBot="1">
      <c r="A5530" s="313"/>
      <c r="B5530" s="280"/>
      <c r="C5530" s="209"/>
      <c r="D5530" s="210"/>
      <c r="E5530" s="209"/>
      <c r="F5530" s="211"/>
      <c r="G5530" s="229">
        <f t="shared" si="86"/>
        <v>0</v>
      </c>
      <c r="H5530" s="311"/>
    </row>
    <row r="5531" spans="1:8" ht="21.6" customHeight="1" thickBot="1">
      <c r="A5531" s="313"/>
      <c r="B5531" s="280"/>
      <c r="C5531" s="209"/>
      <c r="D5531" s="210"/>
      <c r="E5531" s="209"/>
      <c r="F5531" s="211"/>
      <c r="G5531" s="229">
        <f t="shared" si="86"/>
        <v>0</v>
      </c>
      <c r="H5531" s="311"/>
    </row>
    <row r="5532" spans="1:8" ht="21.6" customHeight="1" thickBot="1">
      <c r="A5532" s="314"/>
      <c r="B5532" s="310"/>
      <c r="C5532" s="230"/>
      <c r="D5532" s="231"/>
      <c r="E5532" s="230"/>
      <c r="F5532" s="232"/>
      <c r="G5532" s="233">
        <f t="shared" si="86"/>
        <v>0</v>
      </c>
      <c r="H5532" s="311"/>
    </row>
    <row r="5533" spans="1:8" ht="22.2" customHeight="1" thickTop="1" thickBot="1">
      <c r="A5533" s="286">
        <v>277</v>
      </c>
      <c r="B5533" s="280"/>
      <c r="C5533" s="223">
        <v>1</v>
      </c>
      <c r="D5533" s="234"/>
      <c r="E5533" s="223"/>
      <c r="F5533" s="235"/>
      <c r="G5533" s="236">
        <f t="shared" si="86"/>
        <v>0</v>
      </c>
      <c r="H5533" s="282">
        <f>IFERROR((SUM(G5533:G5552)*(B5533/COUNTA(F5533:F5552))),0)</f>
        <v>0</v>
      </c>
    </row>
    <row r="5534" spans="1:8" ht="21.6" customHeight="1" thickBot="1">
      <c r="A5534" s="286"/>
      <c r="B5534" s="280"/>
      <c r="C5534" s="209">
        <v>2</v>
      </c>
      <c r="D5534" s="210"/>
      <c r="E5534" s="209"/>
      <c r="F5534" s="211"/>
      <c r="G5534" s="218">
        <f t="shared" si="86"/>
        <v>0</v>
      </c>
      <c r="H5534" s="282"/>
    </row>
    <row r="5535" spans="1:8" ht="21.6" customHeight="1" thickBot="1">
      <c r="A5535" s="286"/>
      <c r="B5535" s="280"/>
      <c r="C5535" s="209"/>
      <c r="D5535" s="210"/>
      <c r="E5535" s="209"/>
      <c r="F5535" s="211"/>
      <c r="G5535" s="218">
        <f t="shared" si="86"/>
        <v>0</v>
      </c>
      <c r="H5535" s="282"/>
    </row>
    <row r="5536" spans="1:8" ht="21.6" customHeight="1" thickBot="1">
      <c r="A5536" s="286"/>
      <c r="B5536" s="280"/>
      <c r="C5536" s="209"/>
      <c r="D5536" s="210"/>
      <c r="E5536" s="209"/>
      <c r="F5536" s="211"/>
      <c r="G5536" s="218">
        <f t="shared" si="86"/>
        <v>0</v>
      </c>
      <c r="H5536" s="282"/>
    </row>
    <row r="5537" spans="1:8" ht="21.6" customHeight="1" thickBot="1">
      <c r="A5537" s="286"/>
      <c r="B5537" s="280"/>
      <c r="C5537" s="209"/>
      <c r="D5537" s="210"/>
      <c r="E5537" s="209"/>
      <c r="F5537" s="211"/>
      <c r="G5537" s="218">
        <f t="shared" si="86"/>
        <v>0</v>
      </c>
      <c r="H5537" s="282"/>
    </row>
    <row r="5538" spans="1:8" ht="21.6" customHeight="1" thickBot="1">
      <c r="A5538" s="286"/>
      <c r="B5538" s="280"/>
      <c r="C5538" s="209"/>
      <c r="D5538" s="210"/>
      <c r="E5538" s="209"/>
      <c r="F5538" s="211"/>
      <c r="G5538" s="218">
        <f t="shared" si="86"/>
        <v>0</v>
      </c>
      <c r="H5538" s="282"/>
    </row>
    <row r="5539" spans="1:8" ht="21.6" customHeight="1" thickBot="1">
      <c r="A5539" s="286"/>
      <c r="B5539" s="280"/>
      <c r="C5539" s="209"/>
      <c r="D5539" s="210"/>
      <c r="E5539" s="209"/>
      <c r="F5539" s="211"/>
      <c r="G5539" s="218">
        <f t="shared" si="86"/>
        <v>0</v>
      </c>
      <c r="H5539" s="282"/>
    </row>
    <row r="5540" spans="1:8" ht="21.6" customHeight="1" thickBot="1">
      <c r="A5540" s="286"/>
      <c r="B5540" s="280"/>
      <c r="C5540" s="209"/>
      <c r="D5540" s="210"/>
      <c r="E5540" s="209"/>
      <c r="F5540" s="211"/>
      <c r="G5540" s="218">
        <f t="shared" si="86"/>
        <v>0</v>
      </c>
      <c r="H5540" s="282"/>
    </row>
    <row r="5541" spans="1:8" ht="21.6" customHeight="1" thickBot="1">
      <c r="A5541" s="286"/>
      <c r="B5541" s="280"/>
      <c r="C5541" s="209"/>
      <c r="D5541" s="210"/>
      <c r="E5541" s="209"/>
      <c r="F5541" s="211"/>
      <c r="G5541" s="218">
        <f t="shared" si="86"/>
        <v>0</v>
      </c>
      <c r="H5541" s="282"/>
    </row>
    <row r="5542" spans="1:8" ht="21.6" customHeight="1" thickBot="1">
      <c r="A5542" s="286"/>
      <c r="B5542" s="280"/>
      <c r="C5542" s="209"/>
      <c r="D5542" s="210"/>
      <c r="E5542" s="209"/>
      <c r="F5542" s="211"/>
      <c r="G5542" s="218">
        <f t="shared" si="86"/>
        <v>0</v>
      </c>
      <c r="H5542" s="282"/>
    </row>
    <row r="5543" spans="1:8" ht="21.6" customHeight="1" thickBot="1">
      <c r="A5543" s="286"/>
      <c r="B5543" s="280"/>
      <c r="C5543" s="209"/>
      <c r="D5543" s="210"/>
      <c r="E5543" s="209"/>
      <c r="F5543" s="211"/>
      <c r="G5543" s="218">
        <f t="shared" si="86"/>
        <v>0</v>
      </c>
      <c r="H5543" s="282"/>
    </row>
    <row r="5544" spans="1:8" ht="21.6" customHeight="1" thickBot="1">
      <c r="A5544" s="286"/>
      <c r="B5544" s="280"/>
      <c r="C5544" s="209"/>
      <c r="D5544" s="210"/>
      <c r="E5544" s="209"/>
      <c r="F5544" s="211"/>
      <c r="G5544" s="218">
        <f t="shared" si="86"/>
        <v>0</v>
      </c>
      <c r="H5544" s="282"/>
    </row>
    <row r="5545" spans="1:8" ht="21.6" customHeight="1" thickBot="1">
      <c r="A5545" s="286"/>
      <c r="B5545" s="280"/>
      <c r="C5545" s="209"/>
      <c r="D5545" s="210"/>
      <c r="E5545" s="209"/>
      <c r="F5545" s="211"/>
      <c r="G5545" s="218">
        <f t="shared" si="86"/>
        <v>0</v>
      </c>
      <c r="H5545" s="282"/>
    </row>
    <row r="5546" spans="1:8" ht="21.6" customHeight="1" thickBot="1">
      <c r="A5546" s="286"/>
      <c r="B5546" s="280"/>
      <c r="C5546" s="209"/>
      <c r="D5546" s="210"/>
      <c r="E5546" s="209"/>
      <c r="F5546" s="211"/>
      <c r="G5546" s="218">
        <f t="shared" si="86"/>
        <v>0</v>
      </c>
      <c r="H5546" s="282"/>
    </row>
    <row r="5547" spans="1:8" ht="21.6" customHeight="1" thickBot="1">
      <c r="A5547" s="286"/>
      <c r="B5547" s="280"/>
      <c r="C5547" s="209"/>
      <c r="D5547" s="210"/>
      <c r="E5547" s="209"/>
      <c r="F5547" s="211"/>
      <c r="G5547" s="218">
        <f t="shared" si="86"/>
        <v>0</v>
      </c>
      <c r="H5547" s="282"/>
    </row>
    <row r="5548" spans="1:8" ht="21.6" customHeight="1" thickBot="1">
      <c r="A5548" s="286"/>
      <c r="B5548" s="280"/>
      <c r="C5548" s="209"/>
      <c r="D5548" s="210"/>
      <c r="E5548" s="209"/>
      <c r="F5548" s="211"/>
      <c r="G5548" s="218">
        <f t="shared" si="86"/>
        <v>0</v>
      </c>
      <c r="H5548" s="282"/>
    </row>
    <row r="5549" spans="1:8" ht="21.6" customHeight="1" thickBot="1">
      <c r="A5549" s="286"/>
      <c r="B5549" s="280"/>
      <c r="C5549" s="209"/>
      <c r="D5549" s="210"/>
      <c r="E5549" s="209"/>
      <c r="F5549" s="211"/>
      <c r="G5549" s="218">
        <f t="shared" si="86"/>
        <v>0</v>
      </c>
      <c r="H5549" s="282"/>
    </row>
    <row r="5550" spans="1:8" ht="21.6" customHeight="1" thickBot="1">
      <c r="A5550" s="286"/>
      <c r="B5550" s="280"/>
      <c r="C5550" s="209"/>
      <c r="D5550" s="210"/>
      <c r="E5550" s="209"/>
      <c r="F5550" s="211"/>
      <c r="G5550" s="218">
        <f t="shared" si="86"/>
        <v>0</v>
      </c>
      <c r="H5550" s="282"/>
    </row>
    <row r="5551" spans="1:8" ht="21.6" customHeight="1" thickBot="1">
      <c r="A5551" s="286"/>
      <c r="B5551" s="280"/>
      <c r="C5551" s="209"/>
      <c r="D5551" s="210"/>
      <c r="E5551" s="209"/>
      <c r="F5551" s="211"/>
      <c r="G5551" s="218">
        <f t="shared" si="86"/>
        <v>0</v>
      </c>
      <c r="H5551" s="282"/>
    </row>
    <row r="5552" spans="1:8" ht="21.6" customHeight="1" thickBot="1">
      <c r="A5552" s="286"/>
      <c r="B5552" s="280"/>
      <c r="C5552" s="220"/>
      <c r="D5552" s="221"/>
      <c r="E5552" s="220"/>
      <c r="F5552" s="222"/>
      <c r="G5552" s="224">
        <f t="shared" si="86"/>
        <v>0</v>
      </c>
      <c r="H5552" s="282"/>
    </row>
    <row r="5553" spans="1:8" ht="22.2" customHeight="1" thickTop="1" thickBot="1">
      <c r="A5553" s="312">
        <v>278</v>
      </c>
      <c r="B5553" s="309"/>
      <c r="C5553" s="225">
        <v>1</v>
      </c>
      <c r="D5553" s="226"/>
      <c r="E5553" s="225"/>
      <c r="F5553" s="227"/>
      <c r="G5553" s="228">
        <f t="shared" si="86"/>
        <v>0</v>
      </c>
      <c r="H5553" s="311">
        <f>IFERROR((SUM(G5553:G5572)*(B5553/COUNTA(F5553:F5572))),0)</f>
        <v>0</v>
      </c>
    </row>
    <row r="5554" spans="1:8" ht="21.6" customHeight="1" thickBot="1">
      <c r="A5554" s="313"/>
      <c r="B5554" s="280"/>
      <c r="C5554" s="209">
        <v>2</v>
      </c>
      <c r="D5554" s="210"/>
      <c r="E5554" s="209"/>
      <c r="F5554" s="211"/>
      <c r="G5554" s="229">
        <f t="shared" si="86"/>
        <v>0</v>
      </c>
      <c r="H5554" s="311"/>
    </row>
    <row r="5555" spans="1:8" ht="21.6" customHeight="1" thickBot="1">
      <c r="A5555" s="313"/>
      <c r="B5555" s="280"/>
      <c r="C5555" s="209"/>
      <c r="D5555" s="210"/>
      <c r="E5555" s="209"/>
      <c r="F5555" s="211"/>
      <c r="G5555" s="229">
        <f t="shared" si="86"/>
        <v>0</v>
      </c>
      <c r="H5555" s="311"/>
    </row>
    <row r="5556" spans="1:8" ht="21.6" customHeight="1" thickBot="1">
      <c r="A5556" s="313"/>
      <c r="B5556" s="280"/>
      <c r="C5556" s="209"/>
      <c r="D5556" s="210"/>
      <c r="E5556" s="209"/>
      <c r="F5556" s="211"/>
      <c r="G5556" s="229">
        <f t="shared" si="86"/>
        <v>0</v>
      </c>
      <c r="H5556" s="311"/>
    </row>
    <row r="5557" spans="1:8" ht="21.6" customHeight="1" thickBot="1">
      <c r="A5557" s="313"/>
      <c r="B5557" s="280"/>
      <c r="C5557" s="209"/>
      <c r="D5557" s="210"/>
      <c r="E5557" s="209"/>
      <c r="F5557" s="211"/>
      <c r="G5557" s="229">
        <f t="shared" si="86"/>
        <v>0</v>
      </c>
      <c r="H5557" s="311"/>
    </row>
    <row r="5558" spans="1:8" ht="21.6" customHeight="1" thickBot="1">
      <c r="A5558" s="313"/>
      <c r="B5558" s="280"/>
      <c r="C5558" s="209"/>
      <c r="D5558" s="210"/>
      <c r="E5558" s="209"/>
      <c r="F5558" s="211"/>
      <c r="G5558" s="229">
        <f t="shared" si="86"/>
        <v>0</v>
      </c>
      <c r="H5558" s="311"/>
    </row>
    <row r="5559" spans="1:8" ht="21.6" customHeight="1" thickBot="1">
      <c r="A5559" s="313"/>
      <c r="B5559" s="280"/>
      <c r="C5559" s="209"/>
      <c r="D5559" s="210"/>
      <c r="E5559" s="209"/>
      <c r="F5559" s="211"/>
      <c r="G5559" s="229">
        <f t="shared" si="86"/>
        <v>0</v>
      </c>
      <c r="H5559" s="311"/>
    </row>
    <row r="5560" spans="1:8" ht="21.6" customHeight="1" thickBot="1">
      <c r="A5560" s="313"/>
      <c r="B5560" s="280"/>
      <c r="C5560" s="209"/>
      <c r="D5560" s="210"/>
      <c r="E5560" s="209"/>
      <c r="F5560" s="211"/>
      <c r="G5560" s="229">
        <f t="shared" si="86"/>
        <v>0</v>
      </c>
      <c r="H5560" s="311"/>
    </row>
    <row r="5561" spans="1:8" ht="21.6" customHeight="1" thickBot="1">
      <c r="A5561" s="313"/>
      <c r="B5561" s="280"/>
      <c r="C5561" s="209"/>
      <c r="D5561" s="210"/>
      <c r="E5561" s="209"/>
      <c r="F5561" s="211"/>
      <c r="G5561" s="229">
        <f t="shared" si="86"/>
        <v>0</v>
      </c>
      <c r="H5561" s="311"/>
    </row>
    <row r="5562" spans="1:8" ht="21.6" customHeight="1" thickBot="1">
      <c r="A5562" s="313"/>
      <c r="B5562" s="280"/>
      <c r="C5562" s="209"/>
      <c r="D5562" s="210"/>
      <c r="E5562" s="209"/>
      <c r="F5562" s="211"/>
      <c r="G5562" s="229">
        <f t="shared" si="86"/>
        <v>0</v>
      </c>
      <c r="H5562" s="311"/>
    </row>
    <row r="5563" spans="1:8" ht="21.6" customHeight="1" thickBot="1">
      <c r="A5563" s="313"/>
      <c r="B5563" s="280"/>
      <c r="C5563" s="209"/>
      <c r="D5563" s="210"/>
      <c r="E5563" s="209"/>
      <c r="F5563" s="211"/>
      <c r="G5563" s="229">
        <f t="shared" si="86"/>
        <v>0</v>
      </c>
      <c r="H5563" s="311"/>
    </row>
    <row r="5564" spans="1:8" ht="21.6" customHeight="1" thickBot="1">
      <c r="A5564" s="313"/>
      <c r="B5564" s="280"/>
      <c r="C5564" s="209"/>
      <c r="D5564" s="210"/>
      <c r="E5564" s="209"/>
      <c r="F5564" s="211"/>
      <c r="G5564" s="229">
        <f t="shared" si="86"/>
        <v>0</v>
      </c>
      <c r="H5564" s="311"/>
    </row>
    <row r="5565" spans="1:8" ht="21.6" customHeight="1" thickBot="1">
      <c r="A5565" s="313"/>
      <c r="B5565" s="280"/>
      <c r="C5565" s="209"/>
      <c r="D5565" s="210"/>
      <c r="E5565" s="209"/>
      <c r="F5565" s="211"/>
      <c r="G5565" s="229">
        <f t="shared" si="86"/>
        <v>0</v>
      </c>
      <c r="H5565" s="311"/>
    </row>
    <row r="5566" spans="1:8" ht="21.6" customHeight="1" thickBot="1">
      <c r="A5566" s="313"/>
      <c r="B5566" s="280"/>
      <c r="C5566" s="209"/>
      <c r="D5566" s="210"/>
      <c r="E5566" s="209"/>
      <c r="F5566" s="211"/>
      <c r="G5566" s="229">
        <f t="shared" si="86"/>
        <v>0</v>
      </c>
      <c r="H5566" s="311"/>
    </row>
    <row r="5567" spans="1:8" ht="21.6" customHeight="1" thickBot="1">
      <c r="A5567" s="313"/>
      <c r="B5567" s="280"/>
      <c r="C5567" s="209"/>
      <c r="D5567" s="210"/>
      <c r="E5567" s="209"/>
      <c r="F5567" s="211"/>
      <c r="G5567" s="229">
        <f t="shared" si="86"/>
        <v>0</v>
      </c>
      <c r="H5567" s="311"/>
    </row>
    <row r="5568" spans="1:8" ht="21.6" customHeight="1" thickBot="1">
      <c r="A5568" s="313"/>
      <c r="B5568" s="280"/>
      <c r="C5568" s="209"/>
      <c r="D5568" s="210"/>
      <c r="E5568" s="209"/>
      <c r="F5568" s="211"/>
      <c r="G5568" s="229">
        <f t="shared" si="86"/>
        <v>0</v>
      </c>
      <c r="H5568" s="311"/>
    </row>
    <row r="5569" spans="1:8" ht="21.6" customHeight="1" thickBot="1">
      <c r="A5569" s="313"/>
      <c r="B5569" s="280"/>
      <c r="C5569" s="209"/>
      <c r="D5569" s="210"/>
      <c r="E5569" s="209"/>
      <c r="F5569" s="211"/>
      <c r="G5569" s="229">
        <f t="shared" si="86"/>
        <v>0</v>
      </c>
      <c r="H5569" s="311"/>
    </row>
    <row r="5570" spans="1:8" ht="21.6" customHeight="1" thickBot="1">
      <c r="A5570" s="313"/>
      <c r="B5570" s="280"/>
      <c r="C5570" s="209"/>
      <c r="D5570" s="210"/>
      <c r="E5570" s="209"/>
      <c r="F5570" s="211"/>
      <c r="G5570" s="229">
        <f t="shared" si="86"/>
        <v>0</v>
      </c>
      <c r="H5570" s="311"/>
    </row>
    <row r="5571" spans="1:8" ht="21.6" customHeight="1" thickBot="1">
      <c r="A5571" s="313"/>
      <c r="B5571" s="280"/>
      <c r="C5571" s="209"/>
      <c r="D5571" s="210"/>
      <c r="E5571" s="209"/>
      <c r="F5571" s="211"/>
      <c r="G5571" s="229">
        <f t="shared" si="86"/>
        <v>0</v>
      </c>
      <c r="H5571" s="311"/>
    </row>
    <row r="5572" spans="1:8" ht="21.6" customHeight="1" thickBot="1">
      <c r="A5572" s="314"/>
      <c r="B5572" s="310"/>
      <c r="C5572" s="230"/>
      <c r="D5572" s="231"/>
      <c r="E5572" s="230"/>
      <c r="F5572" s="232"/>
      <c r="G5572" s="233">
        <f t="shared" si="86"/>
        <v>0</v>
      </c>
      <c r="H5572" s="311"/>
    </row>
    <row r="5573" spans="1:8" ht="22.2" customHeight="1" thickTop="1" thickBot="1">
      <c r="A5573" s="283">
        <v>279</v>
      </c>
      <c r="B5573" s="280"/>
      <c r="C5573" s="223">
        <v>1</v>
      </c>
      <c r="D5573" s="234"/>
      <c r="E5573" s="223"/>
      <c r="F5573" s="235"/>
      <c r="G5573" s="236">
        <f t="shared" si="86"/>
        <v>0</v>
      </c>
      <c r="H5573" s="282">
        <f>IFERROR((SUM(G5573:G5592)*(B5573/COUNTA(F5573:F5592))),0)</f>
        <v>0</v>
      </c>
    </row>
    <row r="5574" spans="1:8" ht="21.6" customHeight="1" thickBot="1">
      <c r="A5574" s="283"/>
      <c r="B5574" s="280"/>
      <c r="C5574" s="209">
        <v>2</v>
      </c>
      <c r="D5574" s="210"/>
      <c r="E5574" s="209"/>
      <c r="F5574" s="211"/>
      <c r="G5574" s="218">
        <f t="shared" si="86"/>
        <v>0</v>
      </c>
      <c r="H5574" s="282"/>
    </row>
    <row r="5575" spans="1:8" ht="21.6" customHeight="1" thickBot="1">
      <c r="A5575" s="283"/>
      <c r="B5575" s="280"/>
      <c r="C5575" s="209"/>
      <c r="D5575" s="210"/>
      <c r="E5575" s="209"/>
      <c r="F5575" s="211"/>
      <c r="G5575" s="218">
        <f t="shared" si="86"/>
        <v>0</v>
      </c>
      <c r="H5575" s="282"/>
    </row>
    <row r="5576" spans="1:8" ht="21.6" customHeight="1" thickBot="1">
      <c r="A5576" s="283"/>
      <c r="B5576" s="280"/>
      <c r="C5576" s="209"/>
      <c r="D5576" s="210"/>
      <c r="E5576" s="209"/>
      <c r="F5576" s="211"/>
      <c r="G5576" s="218">
        <f t="shared" si="86"/>
        <v>0</v>
      </c>
      <c r="H5576" s="282"/>
    </row>
    <row r="5577" spans="1:8" ht="21.6" customHeight="1" thickBot="1">
      <c r="A5577" s="283"/>
      <c r="B5577" s="280"/>
      <c r="C5577" s="209"/>
      <c r="D5577" s="210"/>
      <c r="E5577" s="209"/>
      <c r="F5577" s="211"/>
      <c r="G5577" s="218">
        <f t="shared" si="86"/>
        <v>0</v>
      </c>
      <c r="H5577" s="282"/>
    </row>
    <row r="5578" spans="1:8" ht="21.6" customHeight="1" thickBot="1">
      <c r="A5578" s="283"/>
      <c r="B5578" s="280"/>
      <c r="C5578" s="209"/>
      <c r="D5578" s="210"/>
      <c r="E5578" s="209"/>
      <c r="F5578" s="211"/>
      <c r="G5578" s="218">
        <f t="shared" si="86"/>
        <v>0</v>
      </c>
      <c r="H5578" s="282"/>
    </row>
    <row r="5579" spans="1:8" ht="21.6" customHeight="1" thickBot="1">
      <c r="A5579" s="283"/>
      <c r="B5579" s="280"/>
      <c r="C5579" s="209"/>
      <c r="D5579" s="210"/>
      <c r="E5579" s="209"/>
      <c r="F5579" s="211"/>
      <c r="G5579" s="218">
        <f t="shared" si="86"/>
        <v>0</v>
      </c>
      <c r="H5579" s="282"/>
    </row>
    <row r="5580" spans="1:8" ht="21.6" customHeight="1" thickBot="1">
      <c r="A5580" s="283"/>
      <c r="B5580" s="280"/>
      <c r="C5580" s="209"/>
      <c r="D5580" s="210"/>
      <c r="E5580" s="209"/>
      <c r="F5580" s="211"/>
      <c r="G5580" s="218">
        <f t="shared" si="86"/>
        <v>0</v>
      </c>
      <c r="H5580" s="282"/>
    </row>
    <row r="5581" spans="1:8" ht="21.6" customHeight="1" thickBot="1">
      <c r="A5581" s="283"/>
      <c r="B5581" s="280"/>
      <c r="C5581" s="209"/>
      <c r="D5581" s="210"/>
      <c r="E5581" s="209"/>
      <c r="F5581" s="211"/>
      <c r="G5581" s="218">
        <f t="shared" ref="G5581:G5644" si="87">IF($E5581=$K$13,0.1466*(($F5581*7/22)^0.7187),IF($E5581=$K$14,0.49522*((($F5581*7/22)^2)^0.8726),IF($E5581=$K$15,0.17446*((($F5581*7/22)^2)^1.0437),IF($E5581=$K$16,0.2425*((($F5581*7/22)^2)^1.0751)))))*1.27*0.47*(44/12)</f>
        <v>0</v>
      </c>
      <c r="H5581" s="282"/>
    </row>
    <row r="5582" spans="1:8" ht="21.6" customHeight="1" thickBot="1">
      <c r="A5582" s="283"/>
      <c r="B5582" s="280"/>
      <c r="C5582" s="209"/>
      <c r="D5582" s="210"/>
      <c r="E5582" s="209"/>
      <c r="F5582" s="211"/>
      <c r="G5582" s="218">
        <f t="shared" si="87"/>
        <v>0</v>
      </c>
      <c r="H5582" s="282"/>
    </row>
    <row r="5583" spans="1:8" ht="21.6" customHeight="1" thickBot="1">
      <c r="A5583" s="283"/>
      <c r="B5583" s="280"/>
      <c r="C5583" s="209"/>
      <c r="D5583" s="210"/>
      <c r="E5583" s="209"/>
      <c r="F5583" s="211"/>
      <c r="G5583" s="218">
        <f t="shared" si="87"/>
        <v>0</v>
      </c>
      <c r="H5583" s="282"/>
    </row>
    <row r="5584" spans="1:8" ht="21.6" customHeight="1" thickBot="1">
      <c r="A5584" s="283"/>
      <c r="B5584" s="280"/>
      <c r="C5584" s="209"/>
      <c r="D5584" s="210"/>
      <c r="E5584" s="209"/>
      <c r="F5584" s="211"/>
      <c r="G5584" s="218">
        <f t="shared" si="87"/>
        <v>0</v>
      </c>
      <c r="H5584" s="282"/>
    </row>
    <row r="5585" spans="1:8" ht="21.6" customHeight="1" thickBot="1">
      <c r="A5585" s="283"/>
      <c r="B5585" s="280"/>
      <c r="C5585" s="209"/>
      <c r="D5585" s="210"/>
      <c r="E5585" s="209"/>
      <c r="F5585" s="211"/>
      <c r="G5585" s="218">
        <f t="shared" si="87"/>
        <v>0</v>
      </c>
      <c r="H5585" s="282"/>
    </row>
    <row r="5586" spans="1:8" ht="21.6" customHeight="1" thickBot="1">
      <c r="A5586" s="283"/>
      <c r="B5586" s="280"/>
      <c r="C5586" s="209"/>
      <c r="D5586" s="210"/>
      <c r="E5586" s="209"/>
      <c r="F5586" s="211"/>
      <c r="G5586" s="218">
        <f t="shared" si="87"/>
        <v>0</v>
      </c>
      <c r="H5586" s="282"/>
    </row>
    <row r="5587" spans="1:8" ht="21.6" customHeight="1" thickBot="1">
      <c r="A5587" s="283"/>
      <c r="B5587" s="280"/>
      <c r="C5587" s="209"/>
      <c r="D5587" s="210"/>
      <c r="E5587" s="209"/>
      <c r="F5587" s="211"/>
      <c r="G5587" s="218">
        <f t="shared" si="87"/>
        <v>0</v>
      </c>
      <c r="H5587" s="282"/>
    </row>
    <row r="5588" spans="1:8" ht="21.6" customHeight="1" thickBot="1">
      <c r="A5588" s="283"/>
      <c r="B5588" s="280"/>
      <c r="C5588" s="209"/>
      <c r="D5588" s="210"/>
      <c r="E5588" s="209"/>
      <c r="F5588" s="211"/>
      <c r="G5588" s="218">
        <f t="shared" si="87"/>
        <v>0</v>
      </c>
      <c r="H5588" s="282"/>
    </row>
    <row r="5589" spans="1:8" ht="21.6" customHeight="1" thickBot="1">
      <c r="A5589" s="283"/>
      <c r="B5589" s="280"/>
      <c r="C5589" s="209"/>
      <c r="D5589" s="210"/>
      <c r="E5589" s="209"/>
      <c r="F5589" s="211"/>
      <c r="G5589" s="218">
        <f t="shared" si="87"/>
        <v>0</v>
      </c>
      <c r="H5589" s="282"/>
    </row>
    <row r="5590" spans="1:8" ht="21.6" customHeight="1" thickBot="1">
      <c r="A5590" s="283"/>
      <c r="B5590" s="280"/>
      <c r="C5590" s="209"/>
      <c r="D5590" s="210"/>
      <c r="E5590" s="209"/>
      <c r="F5590" s="211"/>
      <c r="G5590" s="218">
        <f t="shared" si="87"/>
        <v>0</v>
      </c>
      <c r="H5590" s="282"/>
    </row>
    <row r="5591" spans="1:8" ht="21.6" customHeight="1" thickBot="1">
      <c r="A5591" s="283"/>
      <c r="B5591" s="280"/>
      <c r="C5591" s="209"/>
      <c r="D5591" s="210"/>
      <c r="E5591" s="209"/>
      <c r="F5591" s="211"/>
      <c r="G5591" s="218">
        <f t="shared" si="87"/>
        <v>0</v>
      </c>
      <c r="H5591" s="282"/>
    </row>
    <row r="5592" spans="1:8" ht="21.6" customHeight="1" thickBot="1">
      <c r="A5592" s="283"/>
      <c r="B5592" s="280"/>
      <c r="C5592" s="220"/>
      <c r="D5592" s="221"/>
      <c r="E5592" s="220"/>
      <c r="F5592" s="222"/>
      <c r="G5592" s="224">
        <f t="shared" si="87"/>
        <v>0</v>
      </c>
      <c r="H5592" s="282"/>
    </row>
    <row r="5593" spans="1:8" ht="22.2" customHeight="1" thickTop="1" thickBot="1">
      <c r="A5593" s="312">
        <v>280</v>
      </c>
      <c r="B5593" s="309"/>
      <c r="C5593" s="225">
        <v>1</v>
      </c>
      <c r="D5593" s="226"/>
      <c r="E5593" s="225"/>
      <c r="F5593" s="227"/>
      <c r="G5593" s="228">
        <f t="shared" si="87"/>
        <v>0</v>
      </c>
      <c r="H5593" s="311">
        <f>IFERROR((SUM(G5593:G5612)*(B5593/COUNTA(F5593:F5612))),0)</f>
        <v>0</v>
      </c>
    </row>
    <row r="5594" spans="1:8" ht="21.6" customHeight="1" thickBot="1">
      <c r="A5594" s="313"/>
      <c r="B5594" s="280"/>
      <c r="C5594" s="209">
        <v>2</v>
      </c>
      <c r="D5594" s="210"/>
      <c r="E5594" s="209"/>
      <c r="F5594" s="211"/>
      <c r="G5594" s="229">
        <f t="shared" si="87"/>
        <v>0</v>
      </c>
      <c r="H5594" s="311"/>
    </row>
    <row r="5595" spans="1:8" ht="21.6" customHeight="1" thickBot="1">
      <c r="A5595" s="313"/>
      <c r="B5595" s="280"/>
      <c r="C5595" s="209"/>
      <c r="D5595" s="210"/>
      <c r="E5595" s="209"/>
      <c r="F5595" s="211"/>
      <c r="G5595" s="229">
        <f t="shared" si="87"/>
        <v>0</v>
      </c>
      <c r="H5595" s="311"/>
    </row>
    <row r="5596" spans="1:8" ht="21.6" customHeight="1" thickBot="1">
      <c r="A5596" s="313"/>
      <c r="B5596" s="280"/>
      <c r="C5596" s="209"/>
      <c r="D5596" s="210"/>
      <c r="E5596" s="209"/>
      <c r="F5596" s="211"/>
      <c r="G5596" s="229">
        <f t="shared" si="87"/>
        <v>0</v>
      </c>
      <c r="H5596" s="311"/>
    </row>
    <row r="5597" spans="1:8" ht="21.6" customHeight="1" thickBot="1">
      <c r="A5597" s="313"/>
      <c r="B5597" s="280"/>
      <c r="C5597" s="209"/>
      <c r="D5597" s="210"/>
      <c r="E5597" s="209"/>
      <c r="F5597" s="211"/>
      <c r="G5597" s="229">
        <f t="shared" si="87"/>
        <v>0</v>
      </c>
      <c r="H5597" s="311"/>
    </row>
    <row r="5598" spans="1:8" ht="21.6" customHeight="1" thickBot="1">
      <c r="A5598" s="313"/>
      <c r="B5598" s="280"/>
      <c r="C5598" s="209"/>
      <c r="D5598" s="210"/>
      <c r="E5598" s="209"/>
      <c r="F5598" s="211"/>
      <c r="G5598" s="229">
        <f t="shared" si="87"/>
        <v>0</v>
      </c>
      <c r="H5598" s="311"/>
    </row>
    <row r="5599" spans="1:8" ht="21.6" customHeight="1" thickBot="1">
      <c r="A5599" s="313"/>
      <c r="B5599" s="280"/>
      <c r="C5599" s="209"/>
      <c r="D5599" s="210"/>
      <c r="E5599" s="209"/>
      <c r="F5599" s="211"/>
      <c r="G5599" s="229">
        <f t="shared" si="87"/>
        <v>0</v>
      </c>
      <c r="H5599" s="311"/>
    </row>
    <row r="5600" spans="1:8" ht="21.6" customHeight="1" thickBot="1">
      <c r="A5600" s="313"/>
      <c r="B5600" s="280"/>
      <c r="C5600" s="209"/>
      <c r="D5600" s="210"/>
      <c r="E5600" s="209"/>
      <c r="F5600" s="211"/>
      <c r="G5600" s="229">
        <f t="shared" si="87"/>
        <v>0</v>
      </c>
      <c r="H5600" s="311"/>
    </row>
    <row r="5601" spans="1:8" ht="21.6" customHeight="1" thickBot="1">
      <c r="A5601" s="313"/>
      <c r="B5601" s="280"/>
      <c r="C5601" s="209"/>
      <c r="D5601" s="210"/>
      <c r="E5601" s="209"/>
      <c r="F5601" s="211"/>
      <c r="G5601" s="229">
        <f t="shared" si="87"/>
        <v>0</v>
      </c>
      <c r="H5601" s="311"/>
    </row>
    <row r="5602" spans="1:8" ht="21.6" customHeight="1" thickBot="1">
      <c r="A5602" s="313"/>
      <c r="B5602" s="280"/>
      <c r="C5602" s="209"/>
      <c r="D5602" s="210"/>
      <c r="E5602" s="209"/>
      <c r="F5602" s="211"/>
      <c r="G5602" s="229">
        <f t="shared" si="87"/>
        <v>0</v>
      </c>
      <c r="H5602" s="311"/>
    </row>
    <row r="5603" spans="1:8" ht="21.6" customHeight="1" thickBot="1">
      <c r="A5603" s="313"/>
      <c r="B5603" s="280"/>
      <c r="C5603" s="209"/>
      <c r="D5603" s="210"/>
      <c r="E5603" s="209"/>
      <c r="F5603" s="211"/>
      <c r="G5603" s="229">
        <f t="shared" si="87"/>
        <v>0</v>
      </c>
      <c r="H5603" s="311"/>
    </row>
    <row r="5604" spans="1:8" ht="21.6" customHeight="1" thickBot="1">
      <c r="A5604" s="313"/>
      <c r="B5604" s="280"/>
      <c r="C5604" s="209"/>
      <c r="D5604" s="210"/>
      <c r="E5604" s="209"/>
      <c r="F5604" s="211"/>
      <c r="G5604" s="229">
        <f t="shared" si="87"/>
        <v>0</v>
      </c>
      <c r="H5604" s="311"/>
    </row>
    <row r="5605" spans="1:8" ht="21.6" customHeight="1" thickBot="1">
      <c r="A5605" s="313"/>
      <c r="B5605" s="280"/>
      <c r="C5605" s="209"/>
      <c r="D5605" s="210"/>
      <c r="E5605" s="209"/>
      <c r="F5605" s="211"/>
      <c r="G5605" s="229">
        <f t="shared" si="87"/>
        <v>0</v>
      </c>
      <c r="H5605" s="311"/>
    </row>
    <row r="5606" spans="1:8" ht="21.6" customHeight="1" thickBot="1">
      <c r="A5606" s="313"/>
      <c r="B5606" s="280"/>
      <c r="C5606" s="209"/>
      <c r="D5606" s="210"/>
      <c r="E5606" s="209"/>
      <c r="F5606" s="211"/>
      <c r="G5606" s="229">
        <f t="shared" si="87"/>
        <v>0</v>
      </c>
      <c r="H5606" s="311"/>
    </row>
    <row r="5607" spans="1:8" ht="21.6" customHeight="1" thickBot="1">
      <c r="A5607" s="313"/>
      <c r="B5607" s="280"/>
      <c r="C5607" s="209"/>
      <c r="D5607" s="210"/>
      <c r="E5607" s="209"/>
      <c r="F5607" s="211"/>
      <c r="G5607" s="229">
        <f t="shared" si="87"/>
        <v>0</v>
      </c>
      <c r="H5607" s="311"/>
    </row>
    <row r="5608" spans="1:8" ht="21.6" customHeight="1" thickBot="1">
      <c r="A5608" s="313"/>
      <c r="B5608" s="280"/>
      <c r="C5608" s="209"/>
      <c r="D5608" s="210"/>
      <c r="E5608" s="209"/>
      <c r="F5608" s="211"/>
      <c r="G5608" s="229">
        <f t="shared" si="87"/>
        <v>0</v>
      </c>
      <c r="H5608" s="311"/>
    </row>
    <row r="5609" spans="1:8" ht="21.6" customHeight="1" thickBot="1">
      <c r="A5609" s="313"/>
      <c r="B5609" s="280"/>
      <c r="C5609" s="209"/>
      <c r="D5609" s="210"/>
      <c r="E5609" s="209"/>
      <c r="F5609" s="211"/>
      <c r="G5609" s="229">
        <f t="shared" si="87"/>
        <v>0</v>
      </c>
      <c r="H5609" s="311"/>
    </row>
    <row r="5610" spans="1:8" ht="21.6" customHeight="1" thickBot="1">
      <c r="A5610" s="313"/>
      <c r="B5610" s="280"/>
      <c r="C5610" s="209"/>
      <c r="D5610" s="210"/>
      <c r="E5610" s="209"/>
      <c r="F5610" s="211"/>
      <c r="G5610" s="229">
        <f t="shared" si="87"/>
        <v>0</v>
      </c>
      <c r="H5610" s="311"/>
    </row>
    <row r="5611" spans="1:8" ht="21.6" customHeight="1" thickBot="1">
      <c r="A5611" s="313"/>
      <c r="B5611" s="280"/>
      <c r="C5611" s="209"/>
      <c r="D5611" s="210"/>
      <c r="E5611" s="209"/>
      <c r="F5611" s="211"/>
      <c r="G5611" s="229">
        <f t="shared" si="87"/>
        <v>0</v>
      </c>
      <c r="H5611" s="311"/>
    </row>
    <row r="5612" spans="1:8" ht="21.6" customHeight="1" thickBot="1">
      <c r="A5612" s="314"/>
      <c r="B5612" s="310"/>
      <c r="C5612" s="230"/>
      <c r="D5612" s="231"/>
      <c r="E5612" s="230"/>
      <c r="F5612" s="232"/>
      <c r="G5612" s="233">
        <f t="shared" si="87"/>
        <v>0</v>
      </c>
      <c r="H5612" s="311"/>
    </row>
    <row r="5613" spans="1:8" ht="22.2" customHeight="1" thickTop="1" thickBot="1">
      <c r="A5613" s="286">
        <v>281</v>
      </c>
      <c r="B5613" s="280"/>
      <c r="C5613" s="223">
        <v>1</v>
      </c>
      <c r="D5613" s="234"/>
      <c r="E5613" s="223"/>
      <c r="F5613" s="235"/>
      <c r="G5613" s="236">
        <f t="shared" si="87"/>
        <v>0</v>
      </c>
      <c r="H5613" s="282">
        <f>IFERROR((SUM(G5613:G5632)*(B5613/COUNTA(F5613:F5632))),0)</f>
        <v>0</v>
      </c>
    </row>
    <row r="5614" spans="1:8" ht="21.6" customHeight="1" thickBot="1">
      <c r="A5614" s="286"/>
      <c r="B5614" s="280"/>
      <c r="C5614" s="209">
        <v>2</v>
      </c>
      <c r="D5614" s="210"/>
      <c r="E5614" s="209"/>
      <c r="F5614" s="211"/>
      <c r="G5614" s="218">
        <f t="shared" si="87"/>
        <v>0</v>
      </c>
      <c r="H5614" s="282"/>
    </row>
    <row r="5615" spans="1:8" ht="21.6" customHeight="1" thickBot="1">
      <c r="A5615" s="286"/>
      <c r="B5615" s="280"/>
      <c r="C5615" s="209"/>
      <c r="D5615" s="210"/>
      <c r="E5615" s="209"/>
      <c r="F5615" s="211"/>
      <c r="G5615" s="218">
        <f t="shared" si="87"/>
        <v>0</v>
      </c>
      <c r="H5615" s="282"/>
    </row>
    <row r="5616" spans="1:8" ht="21.6" customHeight="1" thickBot="1">
      <c r="A5616" s="286"/>
      <c r="B5616" s="280"/>
      <c r="C5616" s="209"/>
      <c r="D5616" s="210"/>
      <c r="E5616" s="209"/>
      <c r="F5616" s="211"/>
      <c r="G5616" s="218">
        <f t="shared" si="87"/>
        <v>0</v>
      </c>
      <c r="H5616" s="282"/>
    </row>
    <row r="5617" spans="1:8" ht="21.6" customHeight="1" thickBot="1">
      <c r="A5617" s="286"/>
      <c r="B5617" s="280"/>
      <c r="C5617" s="209"/>
      <c r="D5617" s="210"/>
      <c r="E5617" s="209"/>
      <c r="F5617" s="211"/>
      <c r="G5617" s="218">
        <f t="shared" si="87"/>
        <v>0</v>
      </c>
      <c r="H5617" s="282"/>
    </row>
    <row r="5618" spans="1:8" ht="21.6" customHeight="1" thickBot="1">
      <c r="A5618" s="286"/>
      <c r="B5618" s="280"/>
      <c r="C5618" s="209"/>
      <c r="D5618" s="210"/>
      <c r="E5618" s="209"/>
      <c r="F5618" s="211"/>
      <c r="G5618" s="218">
        <f t="shared" si="87"/>
        <v>0</v>
      </c>
      <c r="H5618" s="282"/>
    </row>
    <row r="5619" spans="1:8" ht="21.6" customHeight="1" thickBot="1">
      <c r="A5619" s="286"/>
      <c r="B5619" s="280"/>
      <c r="C5619" s="209"/>
      <c r="D5619" s="210"/>
      <c r="E5619" s="209"/>
      <c r="F5619" s="211"/>
      <c r="G5619" s="218">
        <f t="shared" si="87"/>
        <v>0</v>
      </c>
      <c r="H5619" s="282"/>
    </row>
    <row r="5620" spans="1:8" ht="21.6" customHeight="1" thickBot="1">
      <c r="A5620" s="286"/>
      <c r="B5620" s="280"/>
      <c r="C5620" s="209"/>
      <c r="D5620" s="210"/>
      <c r="E5620" s="209"/>
      <c r="F5620" s="211"/>
      <c r="G5620" s="218">
        <f t="shared" si="87"/>
        <v>0</v>
      </c>
      <c r="H5620" s="282"/>
    </row>
    <row r="5621" spans="1:8" ht="21.6" customHeight="1" thickBot="1">
      <c r="A5621" s="286"/>
      <c r="B5621" s="280"/>
      <c r="C5621" s="209"/>
      <c r="D5621" s="210"/>
      <c r="E5621" s="209"/>
      <c r="F5621" s="211"/>
      <c r="G5621" s="218">
        <f t="shared" si="87"/>
        <v>0</v>
      </c>
      <c r="H5621" s="282"/>
    </row>
    <row r="5622" spans="1:8" ht="21.6" customHeight="1" thickBot="1">
      <c r="A5622" s="286"/>
      <c r="B5622" s="280"/>
      <c r="C5622" s="209"/>
      <c r="D5622" s="210"/>
      <c r="E5622" s="209"/>
      <c r="F5622" s="211"/>
      <c r="G5622" s="218">
        <f t="shared" si="87"/>
        <v>0</v>
      </c>
      <c r="H5622" s="282"/>
    </row>
    <row r="5623" spans="1:8" ht="21.6" customHeight="1" thickBot="1">
      <c r="A5623" s="286"/>
      <c r="B5623" s="280"/>
      <c r="C5623" s="209"/>
      <c r="D5623" s="210"/>
      <c r="E5623" s="209"/>
      <c r="F5623" s="211"/>
      <c r="G5623" s="218">
        <f t="shared" si="87"/>
        <v>0</v>
      </c>
      <c r="H5623" s="282"/>
    </row>
    <row r="5624" spans="1:8" ht="21.6" customHeight="1" thickBot="1">
      <c r="A5624" s="286"/>
      <c r="B5624" s="280"/>
      <c r="C5624" s="209"/>
      <c r="D5624" s="210"/>
      <c r="E5624" s="209"/>
      <c r="F5624" s="211"/>
      <c r="G5624" s="218">
        <f t="shared" si="87"/>
        <v>0</v>
      </c>
      <c r="H5624" s="282"/>
    </row>
    <row r="5625" spans="1:8" ht="21.6" customHeight="1" thickBot="1">
      <c r="A5625" s="286"/>
      <c r="B5625" s="280"/>
      <c r="C5625" s="209"/>
      <c r="D5625" s="210"/>
      <c r="E5625" s="209"/>
      <c r="F5625" s="211"/>
      <c r="G5625" s="218">
        <f t="shared" si="87"/>
        <v>0</v>
      </c>
      <c r="H5625" s="282"/>
    </row>
    <row r="5626" spans="1:8" ht="21.6" customHeight="1" thickBot="1">
      <c r="A5626" s="286"/>
      <c r="B5626" s="280"/>
      <c r="C5626" s="209"/>
      <c r="D5626" s="210"/>
      <c r="E5626" s="209"/>
      <c r="F5626" s="211"/>
      <c r="G5626" s="218">
        <f t="shared" si="87"/>
        <v>0</v>
      </c>
      <c r="H5626" s="282"/>
    </row>
    <row r="5627" spans="1:8" ht="21.6" customHeight="1" thickBot="1">
      <c r="A5627" s="286"/>
      <c r="B5627" s="280"/>
      <c r="C5627" s="209"/>
      <c r="D5627" s="210"/>
      <c r="E5627" s="209"/>
      <c r="F5627" s="211"/>
      <c r="G5627" s="218">
        <f t="shared" si="87"/>
        <v>0</v>
      </c>
      <c r="H5627" s="282"/>
    </row>
    <row r="5628" spans="1:8" ht="21.6" customHeight="1" thickBot="1">
      <c r="A5628" s="286"/>
      <c r="B5628" s="280"/>
      <c r="C5628" s="209"/>
      <c r="D5628" s="210"/>
      <c r="E5628" s="209"/>
      <c r="F5628" s="211"/>
      <c r="G5628" s="218">
        <f t="shared" si="87"/>
        <v>0</v>
      </c>
      <c r="H5628" s="282"/>
    </row>
    <row r="5629" spans="1:8" ht="21.6" customHeight="1" thickBot="1">
      <c r="A5629" s="286"/>
      <c r="B5629" s="280"/>
      <c r="C5629" s="209"/>
      <c r="D5629" s="210"/>
      <c r="E5629" s="209"/>
      <c r="F5629" s="211"/>
      <c r="G5629" s="218">
        <f t="shared" si="87"/>
        <v>0</v>
      </c>
      <c r="H5629" s="282"/>
    </row>
    <row r="5630" spans="1:8" ht="21.6" customHeight="1" thickBot="1">
      <c r="A5630" s="286"/>
      <c r="B5630" s="280"/>
      <c r="C5630" s="209"/>
      <c r="D5630" s="210"/>
      <c r="E5630" s="209"/>
      <c r="F5630" s="211"/>
      <c r="G5630" s="218">
        <f t="shared" si="87"/>
        <v>0</v>
      </c>
      <c r="H5630" s="282"/>
    </row>
    <row r="5631" spans="1:8" ht="21.6" customHeight="1" thickBot="1">
      <c r="A5631" s="286"/>
      <c r="B5631" s="280"/>
      <c r="C5631" s="209"/>
      <c r="D5631" s="210"/>
      <c r="E5631" s="209"/>
      <c r="F5631" s="211"/>
      <c r="G5631" s="218">
        <f t="shared" si="87"/>
        <v>0</v>
      </c>
      <c r="H5631" s="282"/>
    </row>
    <row r="5632" spans="1:8" ht="21.6" customHeight="1" thickBot="1">
      <c r="A5632" s="286"/>
      <c r="B5632" s="280"/>
      <c r="C5632" s="220"/>
      <c r="D5632" s="221"/>
      <c r="E5632" s="220"/>
      <c r="F5632" s="222"/>
      <c r="G5632" s="224">
        <f t="shared" si="87"/>
        <v>0</v>
      </c>
      <c r="H5632" s="282"/>
    </row>
    <row r="5633" spans="1:8" ht="22.2" customHeight="1" thickTop="1" thickBot="1">
      <c r="A5633" s="312">
        <v>282</v>
      </c>
      <c r="B5633" s="309"/>
      <c r="C5633" s="225">
        <v>1</v>
      </c>
      <c r="D5633" s="226"/>
      <c r="E5633" s="225"/>
      <c r="F5633" s="227"/>
      <c r="G5633" s="228">
        <f t="shared" si="87"/>
        <v>0</v>
      </c>
      <c r="H5633" s="311">
        <f>IFERROR((SUM(G5633:G5652)*(B5633/COUNTA(F5633:F5652))),0)</f>
        <v>0</v>
      </c>
    </row>
    <row r="5634" spans="1:8" ht="21.6" customHeight="1" thickBot="1">
      <c r="A5634" s="313"/>
      <c r="B5634" s="280"/>
      <c r="C5634" s="209">
        <v>2</v>
      </c>
      <c r="D5634" s="210"/>
      <c r="E5634" s="209"/>
      <c r="F5634" s="211"/>
      <c r="G5634" s="229">
        <f t="shared" si="87"/>
        <v>0</v>
      </c>
      <c r="H5634" s="311"/>
    </row>
    <row r="5635" spans="1:8" ht="21.6" customHeight="1" thickBot="1">
      <c r="A5635" s="313"/>
      <c r="B5635" s="280"/>
      <c r="C5635" s="209"/>
      <c r="D5635" s="210"/>
      <c r="E5635" s="209"/>
      <c r="F5635" s="211"/>
      <c r="G5635" s="229">
        <f t="shared" si="87"/>
        <v>0</v>
      </c>
      <c r="H5635" s="311"/>
    </row>
    <row r="5636" spans="1:8" ht="21.6" customHeight="1" thickBot="1">
      <c r="A5636" s="313"/>
      <c r="B5636" s="280"/>
      <c r="C5636" s="209"/>
      <c r="D5636" s="210"/>
      <c r="E5636" s="209"/>
      <c r="F5636" s="211"/>
      <c r="G5636" s="229">
        <f t="shared" si="87"/>
        <v>0</v>
      </c>
      <c r="H5636" s="311"/>
    </row>
    <row r="5637" spans="1:8" ht="21.6" customHeight="1" thickBot="1">
      <c r="A5637" s="313"/>
      <c r="B5637" s="280"/>
      <c r="C5637" s="209"/>
      <c r="D5637" s="210"/>
      <c r="E5637" s="209"/>
      <c r="F5637" s="211"/>
      <c r="G5637" s="229">
        <f t="shared" si="87"/>
        <v>0</v>
      </c>
      <c r="H5637" s="311"/>
    </row>
    <row r="5638" spans="1:8" ht="21.6" customHeight="1" thickBot="1">
      <c r="A5638" s="313"/>
      <c r="B5638" s="280"/>
      <c r="C5638" s="209"/>
      <c r="D5638" s="210"/>
      <c r="E5638" s="209"/>
      <c r="F5638" s="211"/>
      <c r="G5638" s="229">
        <f t="shared" si="87"/>
        <v>0</v>
      </c>
      <c r="H5638" s="311"/>
    </row>
    <row r="5639" spans="1:8" ht="21.6" customHeight="1" thickBot="1">
      <c r="A5639" s="313"/>
      <c r="B5639" s="280"/>
      <c r="C5639" s="209"/>
      <c r="D5639" s="210"/>
      <c r="E5639" s="209"/>
      <c r="F5639" s="211"/>
      <c r="G5639" s="229">
        <f t="shared" si="87"/>
        <v>0</v>
      </c>
      <c r="H5639" s="311"/>
    </row>
    <row r="5640" spans="1:8" ht="21.6" customHeight="1" thickBot="1">
      <c r="A5640" s="313"/>
      <c r="B5640" s="280"/>
      <c r="C5640" s="209"/>
      <c r="D5640" s="210"/>
      <c r="E5640" s="209"/>
      <c r="F5640" s="211"/>
      <c r="G5640" s="229">
        <f t="shared" si="87"/>
        <v>0</v>
      </c>
      <c r="H5640" s="311"/>
    </row>
    <row r="5641" spans="1:8" ht="21.6" customHeight="1" thickBot="1">
      <c r="A5641" s="313"/>
      <c r="B5641" s="280"/>
      <c r="C5641" s="209"/>
      <c r="D5641" s="210"/>
      <c r="E5641" s="209"/>
      <c r="F5641" s="211"/>
      <c r="G5641" s="229">
        <f t="shared" si="87"/>
        <v>0</v>
      </c>
      <c r="H5641" s="311"/>
    </row>
    <row r="5642" spans="1:8" ht="21.6" customHeight="1" thickBot="1">
      <c r="A5642" s="313"/>
      <c r="B5642" s="280"/>
      <c r="C5642" s="209"/>
      <c r="D5642" s="210"/>
      <c r="E5642" s="209"/>
      <c r="F5642" s="211"/>
      <c r="G5642" s="229">
        <f t="shared" si="87"/>
        <v>0</v>
      </c>
      <c r="H5642" s="311"/>
    </row>
    <row r="5643" spans="1:8" ht="21.6" customHeight="1" thickBot="1">
      <c r="A5643" s="313"/>
      <c r="B5643" s="280"/>
      <c r="C5643" s="209"/>
      <c r="D5643" s="210"/>
      <c r="E5643" s="209"/>
      <c r="F5643" s="211"/>
      <c r="G5643" s="229">
        <f t="shared" si="87"/>
        <v>0</v>
      </c>
      <c r="H5643" s="311"/>
    </row>
    <row r="5644" spans="1:8" ht="21.6" customHeight="1" thickBot="1">
      <c r="A5644" s="313"/>
      <c r="B5644" s="280"/>
      <c r="C5644" s="209"/>
      <c r="D5644" s="210"/>
      <c r="E5644" s="209"/>
      <c r="F5644" s="211"/>
      <c r="G5644" s="229">
        <f t="shared" si="87"/>
        <v>0</v>
      </c>
      <c r="H5644" s="311"/>
    </row>
    <row r="5645" spans="1:8" ht="21.6" customHeight="1" thickBot="1">
      <c r="A5645" s="313"/>
      <c r="B5645" s="280"/>
      <c r="C5645" s="209"/>
      <c r="D5645" s="210"/>
      <c r="E5645" s="209"/>
      <c r="F5645" s="211"/>
      <c r="G5645" s="229">
        <f t="shared" ref="G5645:G5708" si="88">IF($E5645=$K$13,0.1466*(($F5645*7/22)^0.7187),IF($E5645=$K$14,0.49522*((($F5645*7/22)^2)^0.8726),IF($E5645=$K$15,0.17446*((($F5645*7/22)^2)^1.0437),IF($E5645=$K$16,0.2425*((($F5645*7/22)^2)^1.0751)))))*1.27*0.47*(44/12)</f>
        <v>0</v>
      </c>
      <c r="H5645" s="311"/>
    </row>
    <row r="5646" spans="1:8" ht="21.6" customHeight="1" thickBot="1">
      <c r="A5646" s="313"/>
      <c r="B5646" s="280"/>
      <c r="C5646" s="209"/>
      <c r="D5646" s="210"/>
      <c r="E5646" s="209"/>
      <c r="F5646" s="211"/>
      <c r="G5646" s="229">
        <f t="shared" si="88"/>
        <v>0</v>
      </c>
      <c r="H5646" s="311"/>
    </row>
    <row r="5647" spans="1:8" ht="21.6" customHeight="1" thickBot="1">
      <c r="A5647" s="313"/>
      <c r="B5647" s="280"/>
      <c r="C5647" s="209"/>
      <c r="D5647" s="210"/>
      <c r="E5647" s="209"/>
      <c r="F5647" s="211"/>
      <c r="G5647" s="229">
        <f t="shared" si="88"/>
        <v>0</v>
      </c>
      <c r="H5647" s="311"/>
    </row>
    <row r="5648" spans="1:8" ht="21.6" customHeight="1" thickBot="1">
      <c r="A5648" s="313"/>
      <c r="B5648" s="280"/>
      <c r="C5648" s="209"/>
      <c r="D5648" s="210"/>
      <c r="E5648" s="209"/>
      <c r="F5648" s="211"/>
      <c r="G5648" s="229">
        <f t="shared" si="88"/>
        <v>0</v>
      </c>
      <c r="H5648" s="311"/>
    </row>
    <row r="5649" spans="1:8" ht="21.6" customHeight="1" thickBot="1">
      <c r="A5649" s="313"/>
      <c r="B5649" s="280"/>
      <c r="C5649" s="209"/>
      <c r="D5649" s="210"/>
      <c r="E5649" s="209"/>
      <c r="F5649" s="211"/>
      <c r="G5649" s="229">
        <f t="shared" si="88"/>
        <v>0</v>
      </c>
      <c r="H5649" s="311"/>
    </row>
    <row r="5650" spans="1:8" ht="21.6" customHeight="1" thickBot="1">
      <c r="A5650" s="313"/>
      <c r="B5650" s="280"/>
      <c r="C5650" s="209"/>
      <c r="D5650" s="210"/>
      <c r="E5650" s="209"/>
      <c r="F5650" s="211"/>
      <c r="G5650" s="229">
        <f t="shared" si="88"/>
        <v>0</v>
      </c>
      <c r="H5650" s="311"/>
    </row>
    <row r="5651" spans="1:8" ht="21.6" customHeight="1" thickBot="1">
      <c r="A5651" s="313"/>
      <c r="B5651" s="280"/>
      <c r="C5651" s="209"/>
      <c r="D5651" s="210"/>
      <c r="E5651" s="209"/>
      <c r="F5651" s="211"/>
      <c r="G5651" s="229">
        <f t="shared" si="88"/>
        <v>0</v>
      </c>
      <c r="H5651" s="311"/>
    </row>
    <row r="5652" spans="1:8" ht="21.6" customHeight="1" thickBot="1">
      <c r="A5652" s="314"/>
      <c r="B5652" s="310"/>
      <c r="C5652" s="230"/>
      <c r="D5652" s="231"/>
      <c r="E5652" s="230"/>
      <c r="F5652" s="232"/>
      <c r="G5652" s="233">
        <f t="shared" si="88"/>
        <v>0</v>
      </c>
      <c r="H5652" s="311"/>
    </row>
    <row r="5653" spans="1:8" ht="22.2" customHeight="1" thickTop="1" thickBot="1">
      <c r="A5653" s="283">
        <v>283</v>
      </c>
      <c r="B5653" s="280"/>
      <c r="C5653" s="223">
        <v>1</v>
      </c>
      <c r="D5653" s="234"/>
      <c r="E5653" s="223"/>
      <c r="F5653" s="235"/>
      <c r="G5653" s="236">
        <f t="shared" si="88"/>
        <v>0</v>
      </c>
      <c r="H5653" s="282">
        <f>IFERROR((SUM(G5653:G5672)*(B5653/COUNTA(F5653:F5672))),0)</f>
        <v>0</v>
      </c>
    </row>
    <row r="5654" spans="1:8" ht="21.6" customHeight="1" thickBot="1">
      <c r="A5654" s="283"/>
      <c r="B5654" s="280"/>
      <c r="C5654" s="209">
        <v>2</v>
      </c>
      <c r="D5654" s="210"/>
      <c r="E5654" s="209"/>
      <c r="F5654" s="211"/>
      <c r="G5654" s="218">
        <f t="shared" si="88"/>
        <v>0</v>
      </c>
      <c r="H5654" s="282"/>
    </row>
    <row r="5655" spans="1:8" ht="21.6" customHeight="1" thickBot="1">
      <c r="A5655" s="283"/>
      <c r="B5655" s="280"/>
      <c r="C5655" s="209"/>
      <c r="D5655" s="210"/>
      <c r="E5655" s="209"/>
      <c r="F5655" s="211"/>
      <c r="G5655" s="218">
        <f t="shared" si="88"/>
        <v>0</v>
      </c>
      <c r="H5655" s="282"/>
    </row>
    <row r="5656" spans="1:8" ht="21.6" customHeight="1" thickBot="1">
      <c r="A5656" s="283"/>
      <c r="B5656" s="280"/>
      <c r="C5656" s="209"/>
      <c r="D5656" s="210"/>
      <c r="E5656" s="209"/>
      <c r="F5656" s="211"/>
      <c r="G5656" s="218">
        <f t="shared" si="88"/>
        <v>0</v>
      </c>
      <c r="H5656" s="282"/>
    </row>
    <row r="5657" spans="1:8" ht="21.6" customHeight="1" thickBot="1">
      <c r="A5657" s="283"/>
      <c r="B5657" s="280"/>
      <c r="C5657" s="209"/>
      <c r="D5657" s="210"/>
      <c r="E5657" s="209"/>
      <c r="F5657" s="211"/>
      <c r="G5657" s="218">
        <f t="shared" si="88"/>
        <v>0</v>
      </c>
      <c r="H5657" s="282"/>
    </row>
    <row r="5658" spans="1:8" ht="21.6" customHeight="1" thickBot="1">
      <c r="A5658" s="283"/>
      <c r="B5658" s="280"/>
      <c r="C5658" s="209"/>
      <c r="D5658" s="210"/>
      <c r="E5658" s="209"/>
      <c r="F5658" s="211"/>
      <c r="G5658" s="218">
        <f t="shared" si="88"/>
        <v>0</v>
      </c>
      <c r="H5658" s="282"/>
    </row>
    <row r="5659" spans="1:8" ht="21.6" customHeight="1" thickBot="1">
      <c r="A5659" s="283"/>
      <c r="B5659" s="280"/>
      <c r="C5659" s="209"/>
      <c r="D5659" s="210"/>
      <c r="E5659" s="209"/>
      <c r="F5659" s="211"/>
      <c r="G5659" s="218">
        <f t="shared" si="88"/>
        <v>0</v>
      </c>
      <c r="H5659" s="282"/>
    </row>
    <row r="5660" spans="1:8" ht="21.6" customHeight="1" thickBot="1">
      <c r="A5660" s="283"/>
      <c r="B5660" s="280"/>
      <c r="C5660" s="209"/>
      <c r="D5660" s="210"/>
      <c r="E5660" s="209"/>
      <c r="F5660" s="211"/>
      <c r="G5660" s="218">
        <f t="shared" si="88"/>
        <v>0</v>
      </c>
      <c r="H5660" s="282"/>
    </row>
    <row r="5661" spans="1:8" ht="21.6" customHeight="1" thickBot="1">
      <c r="A5661" s="283"/>
      <c r="B5661" s="280"/>
      <c r="C5661" s="209"/>
      <c r="D5661" s="210"/>
      <c r="E5661" s="209"/>
      <c r="F5661" s="211"/>
      <c r="G5661" s="218">
        <f t="shared" si="88"/>
        <v>0</v>
      </c>
      <c r="H5661" s="282"/>
    </row>
    <row r="5662" spans="1:8" ht="21.6" customHeight="1" thickBot="1">
      <c r="A5662" s="283"/>
      <c r="B5662" s="280"/>
      <c r="C5662" s="209"/>
      <c r="D5662" s="210"/>
      <c r="E5662" s="209"/>
      <c r="F5662" s="211"/>
      <c r="G5662" s="218">
        <f t="shared" si="88"/>
        <v>0</v>
      </c>
      <c r="H5662" s="282"/>
    </row>
    <row r="5663" spans="1:8" ht="21.6" customHeight="1" thickBot="1">
      <c r="A5663" s="283"/>
      <c r="B5663" s="280"/>
      <c r="C5663" s="209"/>
      <c r="D5663" s="210"/>
      <c r="E5663" s="209"/>
      <c r="F5663" s="211"/>
      <c r="G5663" s="218">
        <f t="shared" si="88"/>
        <v>0</v>
      </c>
      <c r="H5663" s="282"/>
    </row>
    <row r="5664" spans="1:8" ht="21.6" customHeight="1" thickBot="1">
      <c r="A5664" s="283"/>
      <c r="B5664" s="280"/>
      <c r="C5664" s="209"/>
      <c r="D5664" s="210"/>
      <c r="E5664" s="209"/>
      <c r="F5664" s="211"/>
      <c r="G5664" s="218">
        <f t="shared" si="88"/>
        <v>0</v>
      </c>
      <c r="H5664" s="282"/>
    </row>
    <row r="5665" spans="1:8" ht="21.6" customHeight="1" thickBot="1">
      <c r="A5665" s="283"/>
      <c r="B5665" s="280"/>
      <c r="C5665" s="209"/>
      <c r="D5665" s="210"/>
      <c r="E5665" s="209"/>
      <c r="F5665" s="211"/>
      <c r="G5665" s="218">
        <f t="shared" si="88"/>
        <v>0</v>
      </c>
      <c r="H5665" s="282"/>
    </row>
    <row r="5666" spans="1:8" ht="21.6" customHeight="1" thickBot="1">
      <c r="A5666" s="283"/>
      <c r="B5666" s="280"/>
      <c r="C5666" s="209"/>
      <c r="D5666" s="210"/>
      <c r="E5666" s="209"/>
      <c r="F5666" s="211"/>
      <c r="G5666" s="218">
        <f t="shared" si="88"/>
        <v>0</v>
      </c>
      <c r="H5666" s="282"/>
    </row>
    <row r="5667" spans="1:8" ht="21.6" customHeight="1" thickBot="1">
      <c r="A5667" s="283"/>
      <c r="B5667" s="280"/>
      <c r="C5667" s="209"/>
      <c r="D5667" s="210"/>
      <c r="E5667" s="209"/>
      <c r="F5667" s="211"/>
      <c r="G5667" s="218">
        <f t="shared" si="88"/>
        <v>0</v>
      </c>
      <c r="H5667" s="282"/>
    </row>
    <row r="5668" spans="1:8" ht="21.6" customHeight="1" thickBot="1">
      <c r="A5668" s="283"/>
      <c r="B5668" s="280"/>
      <c r="C5668" s="209"/>
      <c r="D5668" s="210"/>
      <c r="E5668" s="209"/>
      <c r="F5668" s="211"/>
      <c r="G5668" s="218">
        <f t="shared" si="88"/>
        <v>0</v>
      </c>
      <c r="H5668" s="282"/>
    </row>
    <row r="5669" spans="1:8" ht="21.6" customHeight="1" thickBot="1">
      <c r="A5669" s="283"/>
      <c r="B5669" s="280"/>
      <c r="C5669" s="209"/>
      <c r="D5669" s="210"/>
      <c r="E5669" s="209"/>
      <c r="F5669" s="211"/>
      <c r="G5669" s="218">
        <f t="shared" si="88"/>
        <v>0</v>
      </c>
      <c r="H5669" s="282"/>
    </row>
    <row r="5670" spans="1:8" ht="21.6" customHeight="1" thickBot="1">
      <c r="A5670" s="283"/>
      <c r="B5670" s="280"/>
      <c r="C5670" s="209"/>
      <c r="D5670" s="210"/>
      <c r="E5670" s="209"/>
      <c r="F5670" s="211"/>
      <c r="G5670" s="218">
        <f t="shared" si="88"/>
        <v>0</v>
      </c>
      <c r="H5670" s="282"/>
    </row>
    <row r="5671" spans="1:8" ht="21.6" customHeight="1" thickBot="1">
      <c r="A5671" s="283"/>
      <c r="B5671" s="280"/>
      <c r="C5671" s="209"/>
      <c r="D5671" s="210"/>
      <c r="E5671" s="209"/>
      <c r="F5671" s="211"/>
      <c r="G5671" s="218">
        <f t="shared" si="88"/>
        <v>0</v>
      </c>
      <c r="H5671" s="282"/>
    </row>
    <row r="5672" spans="1:8" ht="21.6" customHeight="1" thickBot="1">
      <c r="A5672" s="283"/>
      <c r="B5672" s="280"/>
      <c r="C5672" s="220"/>
      <c r="D5672" s="221"/>
      <c r="E5672" s="220"/>
      <c r="F5672" s="222"/>
      <c r="G5672" s="224">
        <f t="shared" si="88"/>
        <v>0</v>
      </c>
      <c r="H5672" s="282"/>
    </row>
    <row r="5673" spans="1:8" ht="22.2" customHeight="1" thickTop="1" thickBot="1">
      <c r="A5673" s="312">
        <v>284</v>
      </c>
      <c r="B5673" s="309"/>
      <c r="C5673" s="225">
        <v>1</v>
      </c>
      <c r="D5673" s="226"/>
      <c r="E5673" s="225"/>
      <c r="F5673" s="227"/>
      <c r="G5673" s="228">
        <f t="shared" si="88"/>
        <v>0</v>
      </c>
      <c r="H5673" s="311">
        <f>IFERROR((SUM(G5673:G5692)*(B5673/COUNTA(F5673:F5692))),0)</f>
        <v>0</v>
      </c>
    </row>
    <row r="5674" spans="1:8" ht="21.6" customHeight="1" thickBot="1">
      <c r="A5674" s="313"/>
      <c r="B5674" s="280"/>
      <c r="C5674" s="209">
        <v>2</v>
      </c>
      <c r="D5674" s="210"/>
      <c r="E5674" s="209"/>
      <c r="F5674" s="211"/>
      <c r="G5674" s="229">
        <f t="shared" si="88"/>
        <v>0</v>
      </c>
      <c r="H5674" s="311"/>
    </row>
    <row r="5675" spans="1:8" ht="21.6" customHeight="1" thickBot="1">
      <c r="A5675" s="313"/>
      <c r="B5675" s="280"/>
      <c r="C5675" s="209"/>
      <c r="D5675" s="210"/>
      <c r="E5675" s="209"/>
      <c r="F5675" s="211"/>
      <c r="G5675" s="229">
        <f t="shared" si="88"/>
        <v>0</v>
      </c>
      <c r="H5675" s="311"/>
    </row>
    <row r="5676" spans="1:8" ht="21.6" customHeight="1" thickBot="1">
      <c r="A5676" s="313"/>
      <c r="B5676" s="280"/>
      <c r="C5676" s="209"/>
      <c r="D5676" s="210"/>
      <c r="E5676" s="209"/>
      <c r="F5676" s="211"/>
      <c r="G5676" s="229">
        <f t="shared" si="88"/>
        <v>0</v>
      </c>
      <c r="H5676" s="311"/>
    </row>
    <row r="5677" spans="1:8" ht="21.6" customHeight="1" thickBot="1">
      <c r="A5677" s="313"/>
      <c r="B5677" s="280"/>
      <c r="C5677" s="209"/>
      <c r="D5677" s="210"/>
      <c r="E5677" s="209"/>
      <c r="F5677" s="211"/>
      <c r="G5677" s="229">
        <f t="shared" si="88"/>
        <v>0</v>
      </c>
      <c r="H5677" s="311"/>
    </row>
    <row r="5678" spans="1:8" ht="21.6" customHeight="1" thickBot="1">
      <c r="A5678" s="313"/>
      <c r="B5678" s="280"/>
      <c r="C5678" s="209"/>
      <c r="D5678" s="210"/>
      <c r="E5678" s="209"/>
      <c r="F5678" s="211"/>
      <c r="G5678" s="229">
        <f t="shared" si="88"/>
        <v>0</v>
      </c>
      <c r="H5678" s="311"/>
    </row>
    <row r="5679" spans="1:8" ht="21.6" customHeight="1" thickBot="1">
      <c r="A5679" s="313"/>
      <c r="B5679" s="280"/>
      <c r="C5679" s="209"/>
      <c r="D5679" s="210"/>
      <c r="E5679" s="209"/>
      <c r="F5679" s="211"/>
      <c r="G5679" s="229">
        <f t="shared" si="88"/>
        <v>0</v>
      </c>
      <c r="H5679" s="311"/>
    </row>
    <row r="5680" spans="1:8" ht="21.6" customHeight="1" thickBot="1">
      <c r="A5680" s="313"/>
      <c r="B5680" s="280"/>
      <c r="C5680" s="209"/>
      <c r="D5680" s="210"/>
      <c r="E5680" s="209"/>
      <c r="F5680" s="211"/>
      <c r="G5680" s="229">
        <f t="shared" si="88"/>
        <v>0</v>
      </c>
      <c r="H5680" s="311"/>
    </row>
    <row r="5681" spans="1:8" ht="21.6" customHeight="1" thickBot="1">
      <c r="A5681" s="313"/>
      <c r="B5681" s="280"/>
      <c r="C5681" s="209"/>
      <c r="D5681" s="210"/>
      <c r="E5681" s="209"/>
      <c r="F5681" s="211"/>
      <c r="G5681" s="229">
        <f t="shared" si="88"/>
        <v>0</v>
      </c>
      <c r="H5681" s="311"/>
    </row>
    <row r="5682" spans="1:8" ht="21.6" customHeight="1" thickBot="1">
      <c r="A5682" s="313"/>
      <c r="B5682" s="280"/>
      <c r="C5682" s="209"/>
      <c r="D5682" s="210"/>
      <c r="E5682" s="209"/>
      <c r="F5682" s="211"/>
      <c r="G5682" s="229">
        <f t="shared" si="88"/>
        <v>0</v>
      </c>
      <c r="H5682" s="311"/>
    </row>
    <row r="5683" spans="1:8" ht="21.6" customHeight="1" thickBot="1">
      <c r="A5683" s="313"/>
      <c r="B5683" s="280"/>
      <c r="C5683" s="209"/>
      <c r="D5683" s="210"/>
      <c r="E5683" s="209"/>
      <c r="F5683" s="211"/>
      <c r="G5683" s="229">
        <f t="shared" si="88"/>
        <v>0</v>
      </c>
      <c r="H5683" s="311"/>
    </row>
    <row r="5684" spans="1:8" ht="21.6" customHeight="1" thickBot="1">
      <c r="A5684" s="313"/>
      <c r="B5684" s="280"/>
      <c r="C5684" s="209"/>
      <c r="D5684" s="210"/>
      <c r="E5684" s="209"/>
      <c r="F5684" s="211"/>
      <c r="G5684" s="229">
        <f t="shared" si="88"/>
        <v>0</v>
      </c>
      <c r="H5684" s="311"/>
    </row>
    <row r="5685" spans="1:8" ht="21.6" customHeight="1" thickBot="1">
      <c r="A5685" s="313"/>
      <c r="B5685" s="280"/>
      <c r="C5685" s="209"/>
      <c r="D5685" s="210"/>
      <c r="E5685" s="209"/>
      <c r="F5685" s="211"/>
      <c r="G5685" s="229">
        <f t="shared" si="88"/>
        <v>0</v>
      </c>
      <c r="H5685" s="311"/>
    </row>
    <row r="5686" spans="1:8" ht="21.6" customHeight="1" thickBot="1">
      <c r="A5686" s="313"/>
      <c r="B5686" s="280"/>
      <c r="C5686" s="209"/>
      <c r="D5686" s="210"/>
      <c r="E5686" s="209"/>
      <c r="F5686" s="211"/>
      <c r="G5686" s="229">
        <f t="shared" si="88"/>
        <v>0</v>
      </c>
      <c r="H5686" s="311"/>
    </row>
    <row r="5687" spans="1:8" ht="21.6" customHeight="1" thickBot="1">
      <c r="A5687" s="313"/>
      <c r="B5687" s="280"/>
      <c r="C5687" s="209"/>
      <c r="D5687" s="210"/>
      <c r="E5687" s="209"/>
      <c r="F5687" s="211"/>
      <c r="G5687" s="229">
        <f t="shared" si="88"/>
        <v>0</v>
      </c>
      <c r="H5687" s="311"/>
    </row>
    <row r="5688" spans="1:8" ht="21.6" customHeight="1" thickBot="1">
      <c r="A5688" s="313"/>
      <c r="B5688" s="280"/>
      <c r="C5688" s="209"/>
      <c r="D5688" s="210"/>
      <c r="E5688" s="209"/>
      <c r="F5688" s="211"/>
      <c r="G5688" s="229">
        <f t="shared" si="88"/>
        <v>0</v>
      </c>
      <c r="H5688" s="311"/>
    </row>
    <row r="5689" spans="1:8" ht="21.6" customHeight="1" thickBot="1">
      <c r="A5689" s="313"/>
      <c r="B5689" s="280"/>
      <c r="C5689" s="209"/>
      <c r="D5689" s="210"/>
      <c r="E5689" s="209"/>
      <c r="F5689" s="211"/>
      <c r="G5689" s="229">
        <f t="shared" si="88"/>
        <v>0</v>
      </c>
      <c r="H5689" s="311"/>
    </row>
    <row r="5690" spans="1:8" ht="21.6" customHeight="1" thickBot="1">
      <c r="A5690" s="313"/>
      <c r="B5690" s="280"/>
      <c r="C5690" s="209"/>
      <c r="D5690" s="210"/>
      <c r="E5690" s="209"/>
      <c r="F5690" s="211"/>
      <c r="G5690" s="229">
        <f t="shared" si="88"/>
        <v>0</v>
      </c>
      <c r="H5690" s="311"/>
    </row>
    <row r="5691" spans="1:8" ht="21.6" customHeight="1" thickBot="1">
      <c r="A5691" s="313"/>
      <c r="B5691" s="280"/>
      <c r="C5691" s="209"/>
      <c r="D5691" s="210"/>
      <c r="E5691" s="209"/>
      <c r="F5691" s="211"/>
      <c r="G5691" s="229">
        <f t="shared" si="88"/>
        <v>0</v>
      </c>
      <c r="H5691" s="311"/>
    </row>
    <row r="5692" spans="1:8" ht="21.6" customHeight="1" thickBot="1">
      <c r="A5692" s="314"/>
      <c r="B5692" s="310"/>
      <c r="C5692" s="230"/>
      <c r="D5692" s="231"/>
      <c r="E5692" s="230"/>
      <c r="F5692" s="232"/>
      <c r="G5692" s="233">
        <f t="shared" si="88"/>
        <v>0</v>
      </c>
      <c r="H5692" s="311"/>
    </row>
    <row r="5693" spans="1:8" ht="22.2" customHeight="1" thickTop="1" thickBot="1">
      <c r="A5693" s="286">
        <v>285</v>
      </c>
      <c r="B5693" s="280"/>
      <c r="C5693" s="223">
        <v>1</v>
      </c>
      <c r="D5693" s="234"/>
      <c r="E5693" s="223"/>
      <c r="F5693" s="235"/>
      <c r="G5693" s="236">
        <f t="shared" si="88"/>
        <v>0</v>
      </c>
      <c r="H5693" s="282">
        <f>IFERROR((SUM(G5693:G5712)*(B5693/COUNTA(F5693:F5712))),0)</f>
        <v>0</v>
      </c>
    </row>
    <row r="5694" spans="1:8" ht="21.6" customHeight="1" thickBot="1">
      <c r="A5694" s="286"/>
      <c r="B5694" s="280"/>
      <c r="C5694" s="209">
        <v>2</v>
      </c>
      <c r="D5694" s="210"/>
      <c r="E5694" s="209"/>
      <c r="F5694" s="211"/>
      <c r="G5694" s="218">
        <f t="shared" si="88"/>
        <v>0</v>
      </c>
      <c r="H5694" s="282"/>
    </row>
    <row r="5695" spans="1:8" ht="21.6" customHeight="1" thickBot="1">
      <c r="A5695" s="286"/>
      <c r="B5695" s="280"/>
      <c r="C5695" s="209"/>
      <c r="D5695" s="210"/>
      <c r="E5695" s="209"/>
      <c r="F5695" s="211"/>
      <c r="G5695" s="218">
        <f t="shared" si="88"/>
        <v>0</v>
      </c>
      <c r="H5695" s="282"/>
    </row>
    <row r="5696" spans="1:8" ht="21.6" customHeight="1" thickBot="1">
      <c r="A5696" s="286"/>
      <c r="B5696" s="280"/>
      <c r="C5696" s="209"/>
      <c r="D5696" s="210"/>
      <c r="E5696" s="209"/>
      <c r="F5696" s="211"/>
      <c r="G5696" s="218">
        <f t="shared" si="88"/>
        <v>0</v>
      </c>
      <c r="H5696" s="282"/>
    </row>
    <row r="5697" spans="1:8" ht="21.6" customHeight="1" thickBot="1">
      <c r="A5697" s="286"/>
      <c r="B5697" s="280"/>
      <c r="C5697" s="209"/>
      <c r="D5697" s="210"/>
      <c r="E5697" s="209"/>
      <c r="F5697" s="211"/>
      <c r="G5697" s="218">
        <f t="shared" si="88"/>
        <v>0</v>
      </c>
      <c r="H5697" s="282"/>
    </row>
    <row r="5698" spans="1:8" ht="21.6" customHeight="1" thickBot="1">
      <c r="A5698" s="286"/>
      <c r="B5698" s="280"/>
      <c r="C5698" s="209"/>
      <c r="D5698" s="210"/>
      <c r="E5698" s="209"/>
      <c r="F5698" s="211"/>
      <c r="G5698" s="218">
        <f t="shared" si="88"/>
        <v>0</v>
      </c>
      <c r="H5698" s="282"/>
    </row>
    <row r="5699" spans="1:8" ht="21.6" customHeight="1" thickBot="1">
      <c r="A5699" s="286"/>
      <c r="B5699" s="280"/>
      <c r="C5699" s="209"/>
      <c r="D5699" s="210"/>
      <c r="E5699" s="209"/>
      <c r="F5699" s="211"/>
      <c r="G5699" s="218">
        <f t="shared" si="88"/>
        <v>0</v>
      </c>
      <c r="H5699" s="282"/>
    </row>
    <row r="5700" spans="1:8" ht="21.6" customHeight="1" thickBot="1">
      <c r="A5700" s="286"/>
      <c r="B5700" s="280"/>
      <c r="C5700" s="209"/>
      <c r="D5700" s="210"/>
      <c r="E5700" s="209"/>
      <c r="F5700" s="211"/>
      <c r="G5700" s="218">
        <f t="shared" si="88"/>
        <v>0</v>
      </c>
      <c r="H5700" s="282"/>
    </row>
    <row r="5701" spans="1:8" ht="21.6" customHeight="1" thickBot="1">
      <c r="A5701" s="286"/>
      <c r="B5701" s="280"/>
      <c r="C5701" s="209"/>
      <c r="D5701" s="210"/>
      <c r="E5701" s="209"/>
      <c r="F5701" s="211"/>
      <c r="G5701" s="218">
        <f t="shared" si="88"/>
        <v>0</v>
      </c>
      <c r="H5701" s="282"/>
    </row>
    <row r="5702" spans="1:8" ht="21.6" customHeight="1" thickBot="1">
      <c r="A5702" s="286"/>
      <c r="B5702" s="280"/>
      <c r="C5702" s="209"/>
      <c r="D5702" s="210"/>
      <c r="E5702" s="209"/>
      <c r="F5702" s="211"/>
      <c r="G5702" s="218">
        <f t="shared" si="88"/>
        <v>0</v>
      </c>
      <c r="H5702" s="282"/>
    </row>
    <row r="5703" spans="1:8" ht="21.6" customHeight="1" thickBot="1">
      <c r="A5703" s="286"/>
      <c r="B5703" s="280"/>
      <c r="C5703" s="209"/>
      <c r="D5703" s="210"/>
      <c r="E5703" s="209"/>
      <c r="F5703" s="211"/>
      <c r="G5703" s="218">
        <f t="shared" si="88"/>
        <v>0</v>
      </c>
      <c r="H5703" s="282"/>
    </row>
    <row r="5704" spans="1:8" ht="21.6" customHeight="1" thickBot="1">
      <c r="A5704" s="286"/>
      <c r="B5704" s="280"/>
      <c r="C5704" s="209"/>
      <c r="D5704" s="210"/>
      <c r="E5704" s="209"/>
      <c r="F5704" s="211"/>
      <c r="G5704" s="218">
        <f t="shared" si="88"/>
        <v>0</v>
      </c>
      <c r="H5704" s="282"/>
    </row>
    <row r="5705" spans="1:8" ht="21.6" customHeight="1" thickBot="1">
      <c r="A5705" s="286"/>
      <c r="B5705" s="280"/>
      <c r="C5705" s="209"/>
      <c r="D5705" s="210"/>
      <c r="E5705" s="209"/>
      <c r="F5705" s="211"/>
      <c r="G5705" s="218">
        <f t="shared" si="88"/>
        <v>0</v>
      </c>
      <c r="H5705" s="282"/>
    </row>
    <row r="5706" spans="1:8" ht="21.6" customHeight="1" thickBot="1">
      <c r="A5706" s="286"/>
      <c r="B5706" s="280"/>
      <c r="C5706" s="209"/>
      <c r="D5706" s="210"/>
      <c r="E5706" s="209"/>
      <c r="F5706" s="211"/>
      <c r="G5706" s="218">
        <f t="shared" si="88"/>
        <v>0</v>
      </c>
      <c r="H5706" s="282"/>
    </row>
    <row r="5707" spans="1:8" ht="21.6" customHeight="1" thickBot="1">
      <c r="A5707" s="286"/>
      <c r="B5707" s="280"/>
      <c r="C5707" s="209"/>
      <c r="D5707" s="210"/>
      <c r="E5707" s="209"/>
      <c r="F5707" s="211"/>
      <c r="G5707" s="218">
        <f t="shared" si="88"/>
        <v>0</v>
      </c>
      <c r="H5707" s="282"/>
    </row>
    <row r="5708" spans="1:8" ht="21.6" customHeight="1" thickBot="1">
      <c r="A5708" s="286"/>
      <c r="B5708" s="280"/>
      <c r="C5708" s="209"/>
      <c r="D5708" s="210"/>
      <c r="E5708" s="209"/>
      <c r="F5708" s="211"/>
      <c r="G5708" s="218">
        <f t="shared" si="88"/>
        <v>0</v>
      </c>
      <c r="H5708" s="282"/>
    </row>
    <row r="5709" spans="1:8" ht="21.6" customHeight="1" thickBot="1">
      <c r="A5709" s="286"/>
      <c r="B5709" s="280"/>
      <c r="C5709" s="209"/>
      <c r="D5709" s="210"/>
      <c r="E5709" s="209"/>
      <c r="F5709" s="211"/>
      <c r="G5709" s="218">
        <f t="shared" ref="G5709:G5772" si="89">IF($E5709=$K$13,0.1466*(($F5709*7/22)^0.7187),IF($E5709=$K$14,0.49522*((($F5709*7/22)^2)^0.8726),IF($E5709=$K$15,0.17446*((($F5709*7/22)^2)^1.0437),IF($E5709=$K$16,0.2425*((($F5709*7/22)^2)^1.0751)))))*1.27*0.47*(44/12)</f>
        <v>0</v>
      </c>
      <c r="H5709" s="282"/>
    </row>
    <row r="5710" spans="1:8" ht="21.6" customHeight="1" thickBot="1">
      <c r="A5710" s="286"/>
      <c r="B5710" s="280"/>
      <c r="C5710" s="209"/>
      <c r="D5710" s="210"/>
      <c r="E5710" s="209"/>
      <c r="F5710" s="211"/>
      <c r="G5710" s="218">
        <f t="shared" si="89"/>
        <v>0</v>
      </c>
      <c r="H5710" s="282"/>
    </row>
    <row r="5711" spans="1:8" ht="21.6" customHeight="1" thickBot="1">
      <c r="A5711" s="286"/>
      <c r="B5711" s="280"/>
      <c r="C5711" s="209"/>
      <c r="D5711" s="210"/>
      <c r="E5711" s="209"/>
      <c r="F5711" s="211"/>
      <c r="G5711" s="218">
        <f t="shared" si="89"/>
        <v>0</v>
      </c>
      <c r="H5711" s="282"/>
    </row>
    <row r="5712" spans="1:8" ht="21.6" customHeight="1" thickBot="1">
      <c r="A5712" s="286"/>
      <c r="B5712" s="280"/>
      <c r="C5712" s="220"/>
      <c r="D5712" s="221"/>
      <c r="E5712" s="220"/>
      <c r="F5712" s="222"/>
      <c r="G5712" s="224">
        <f t="shared" si="89"/>
        <v>0</v>
      </c>
      <c r="H5712" s="282"/>
    </row>
    <row r="5713" spans="1:8" ht="22.2" customHeight="1" thickTop="1" thickBot="1">
      <c r="A5713" s="312">
        <v>286</v>
      </c>
      <c r="B5713" s="309"/>
      <c r="C5713" s="225">
        <v>1</v>
      </c>
      <c r="D5713" s="226"/>
      <c r="E5713" s="225"/>
      <c r="F5713" s="227"/>
      <c r="G5713" s="228">
        <f t="shared" si="89"/>
        <v>0</v>
      </c>
      <c r="H5713" s="311">
        <f>IFERROR((SUM(G5713:G5732)*(B5713/COUNTA(F5713:F5732))),0)</f>
        <v>0</v>
      </c>
    </row>
    <row r="5714" spans="1:8" ht="21.6" customHeight="1" thickBot="1">
      <c r="A5714" s="313"/>
      <c r="B5714" s="280"/>
      <c r="C5714" s="209">
        <v>2</v>
      </c>
      <c r="D5714" s="210"/>
      <c r="E5714" s="209"/>
      <c r="F5714" s="211"/>
      <c r="G5714" s="229">
        <f t="shared" si="89"/>
        <v>0</v>
      </c>
      <c r="H5714" s="311"/>
    </row>
    <row r="5715" spans="1:8" ht="21.6" customHeight="1" thickBot="1">
      <c r="A5715" s="313"/>
      <c r="B5715" s="280"/>
      <c r="C5715" s="209"/>
      <c r="D5715" s="210"/>
      <c r="E5715" s="209"/>
      <c r="F5715" s="211"/>
      <c r="G5715" s="229">
        <f t="shared" si="89"/>
        <v>0</v>
      </c>
      <c r="H5715" s="311"/>
    </row>
    <row r="5716" spans="1:8" ht="21.6" customHeight="1" thickBot="1">
      <c r="A5716" s="313"/>
      <c r="B5716" s="280"/>
      <c r="C5716" s="209"/>
      <c r="D5716" s="210"/>
      <c r="E5716" s="209"/>
      <c r="F5716" s="211"/>
      <c r="G5716" s="229">
        <f t="shared" si="89"/>
        <v>0</v>
      </c>
      <c r="H5716" s="311"/>
    </row>
    <row r="5717" spans="1:8" ht="21.6" customHeight="1" thickBot="1">
      <c r="A5717" s="313"/>
      <c r="B5717" s="280"/>
      <c r="C5717" s="209"/>
      <c r="D5717" s="210"/>
      <c r="E5717" s="209"/>
      <c r="F5717" s="211"/>
      <c r="G5717" s="229">
        <f t="shared" si="89"/>
        <v>0</v>
      </c>
      <c r="H5717" s="311"/>
    </row>
    <row r="5718" spans="1:8" ht="21.6" customHeight="1" thickBot="1">
      <c r="A5718" s="313"/>
      <c r="B5718" s="280"/>
      <c r="C5718" s="209"/>
      <c r="D5718" s="210"/>
      <c r="E5718" s="209"/>
      <c r="F5718" s="211"/>
      <c r="G5718" s="229">
        <f t="shared" si="89"/>
        <v>0</v>
      </c>
      <c r="H5718" s="311"/>
    </row>
    <row r="5719" spans="1:8" ht="21.6" customHeight="1" thickBot="1">
      <c r="A5719" s="313"/>
      <c r="B5719" s="280"/>
      <c r="C5719" s="209"/>
      <c r="D5719" s="210"/>
      <c r="E5719" s="209"/>
      <c r="F5719" s="211"/>
      <c r="G5719" s="229">
        <f t="shared" si="89"/>
        <v>0</v>
      </c>
      <c r="H5719" s="311"/>
    </row>
    <row r="5720" spans="1:8" ht="21.6" customHeight="1" thickBot="1">
      <c r="A5720" s="313"/>
      <c r="B5720" s="280"/>
      <c r="C5720" s="209"/>
      <c r="D5720" s="210"/>
      <c r="E5720" s="209"/>
      <c r="F5720" s="211"/>
      <c r="G5720" s="229">
        <f t="shared" si="89"/>
        <v>0</v>
      </c>
      <c r="H5720" s="311"/>
    </row>
    <row r="5721" spans="1:8" ht="21.6" customHeight="1" thickBot="1">
      <c r="A5721" s="313"/>
      <c r="B5721" s="280"/>
      <c r="C5721" s="209"/>
      <c r="D5721" s="210"/>
      <c r="E5721" s="209"/>
      <c r="F5721" s="211"/>
      <c r="G5721" s="229">
        <f t="shared" si="89"/>
        <v>0</v>
      </c>
      <c r="H5721" s="311"/>
    </row>
    <row r="5722" spans="1:8" ht="21.6" customHeight="1" thickBot="1">
      <c r="A5722" s="313"/>
      <c r="B5722" s="280"/>
      <c r="C5722" s="209"/>
      <c r="D5722" s="210"/>
      <c r="E5722" s="209"/>
      <c r="F5722" s="211"/>
      <c r="G5722" s="229">
        <f t="shared" si="89"/>
        <v>0</v>
      </c>
      <c r="H5722" s="311"/>
    </row>
    <row r="5723" spans="1:8" ht="21.6" customHeight="1" thickBot="1">
      <c r="A5723" s="313"/>
      <c r="B5723" s="280"/>
      <c r="C5723" s="209"/>
      <c r="D5723" s="210"/>
      <c r="E5723" s="209"/>
      <c r="F5723" s="211"/>
      <c r="G5723" s="229">
        <f t="shared" si="89"/>
        <v>0</v>
      </c>
      <c r="H5723" s="311"/>
    </row>
    <row r="5724" spans="1:8" ht="21.6" customHeight="1" thickBot="1">
      <c r="A5724" s="313"/>
      <c r="B5724" s="280"/>
      <c r="C5724" s="209"/>
      <c r="D5724" s="210"/>
      <c r="E5724" s="209"/>
      <c r="F5724" s="211"/>
      <c r="G5724" s="229">
        <f t="shared" si="89"/>
        <v>0</v>
      </c>
      <c r="H5724" s="311"/>
    </row>
    <row r="5725" spans="1:8" ht="21.6" customHeight="1" thickBot="1">
      <c r="A5725" s="313"/>
      <c r="B5725" s="280"/>
      <c r="C5725" s="209"/>
      <c r="D5725" s="210"/>
      <c r="E5725" s="209"/>
      <c r="F5725" s="211"/>
      <c r="G5725" s="229">
        <f t="shared" si="89"/>
        <v>0</v>
      </c>
      <c r="H5725" s="311"/>
    </row>
    <row r="5726" spans="1:8" ht="21.6" customHeight="1" thickBot="1">
      <c r="A5726" s="313"/>
      <c r="B5726" s="280"/>
      <c r="C5726" s="209"/>
      <c r="D5726" s="210"/>
      <c r="E5726" s="209"/>
      <c r="F5726" s="211"/>
      <c r="G5726" s="229">
        <f t="shared" si="89"/>
        <v>0</v>
      </c>
      <c r="H5726" s="311"/>
    </row>
    <row r="5727" spans="1:8" ht="21.6" customHeight="1" thickBot="1">
      <c r="A5727" s="313"/>
      <c r="B5727" s="280"/>
      <c r="C5727" s="209"/>
      <c r="D5727" s="210"/>
      <c r="E5727" s="209"/>
      <c r="F5727" s="211"/>
      <c r="G5727" s="229">
        <f t="shared" si="89"/>
        <v>0</v>
      </c>
      <c r="H5727" s="311"/>
    </row>
    <row r="5728" spans="1:8" ht="21.6" customHeight="1" thickBot="1">
      <c r="A5728" s="313"/>
      <c r="B5728" s="280"/>
      <c r="C5728" s="209"/>
      <c r="D5728" s="210"/>
      <c r="E5728" s="209"/>
      <c r="F5728" s="211"/>
      <c r="G5728" s="229">
        <f t="shared" si="89"/>
        <v>0</v>
      </c>
      <c r="H5728" s="311"/>
    </row>
    <row r="5729" spans="1:8" ht="21.6" customHeight="1" thickBot="1">
      <c r="A5729" s="313"/>
      <c r="B5729" s="280"/>
      <c r="C5729" s="209"/>
      <c r="D5729" s="210"/>
      <c r="E5729" s="209"/>
      <c r="F5729" s="211"/>
      <c r="G5729" s="229">
        <f t="shared" si="89"/>
        <v>0</v>
      </c>
      <c r="H5729" s="311"/>
    </row>
    <row r="5730" spans="1:8" ht="21.6" customHeight="1" thickBot="1">
      <c r="A5730" s="313"/>
      <c r="B5730" s="280"/>
      <c r="C5730" s="209"/>
      <c r="D5730" s="210"/>
      <c r="E5730" s="209"/>
      <c r="F5730" s="211"/>
      <c r="G5730" s="229">
        <f t="shared" si="89"/>
        <v>0</v>
      </c>
      <c r="H5730" s="311"/>
    </row>
    <row r="5731" spans="1:8" ht="21.6" customHeight="1" thickBot="1">
      <c r="A5731" s="313"/>
      <c r="B5731" s="280"/>
      <c r="C5731" s="209"/>
      <c r="D5731" s="210"/>
      <c r="E5731" s="209"/>
      <c r="F5731" s="211"/>
      <c r="G5731" s="229">
        <f t="shared" si="89"/>
        <v>0</v>
      </c>
      <c r="H5731" s="311"/>
    </row>
    <row r="5732" spans="1:8" ht="21.6" customHeight="1" thickBot="1">
      <c r="A5732" s="314"/>
      <c r="B5732" s="310"/>
      <c r="C5732" s="230"/>
      <c r="D5732" s="231"/>
      <c r="E5732" s="230"/>
      <c r="F5732" s="232"/>
      <c r="G5732" s="233">
        <f t="shared" si="89"/>
        <v>0</v>
      </c>
      <c r="H5732" s="311"/>
    </row>
    <row r="5733" spans="1:8" ht="22.2" customHeight="1" thickTop="1" thickBot="1">
      <c r="A5733" s="283">
        <v>287</v>
      </c>
      <c r="B5733" s="280"/>
      <c r="C5733" s="223">
        <v>1</v>
      </c>
      <c r="D5733" s="234"/>
      <c r="E5733" s="223"/>
      <c r="F5733" s="235"/>
      <c r="G5733" s="236">
        <f t="shared" si="89"/>
        <v>0</v>
      </c>
      <c r="H5733" s="282">
        <f>IFERROR((SUM(G5733:G5752)*(B5733/COUNTA(F5733:F5752))),0)</f>
        <v>0</v>
      </c>
    </row>
    <row r="5734" spans="1:8" ht="21.6" customHeight="1" thickBot="1">
      <c r="A5734" s="283"/>
      <c r="B5734" s="280"/>
      <c r="C5734" s="209">
        <v>2</v>
      </c>
      <c r="D5734" s="210"/>
      <c r="E5734" s="209"/>
      <c r="F5734" s="211"/>
      <c r="G5734" s="218">
        <f t="shared" si="89"/>
        <v>0</v>
      </c>
      <c r="H5734" s="282"/>
    </row>
    <row r="5735" spans="1:8" ht="21.6" customHeight="1" thickBot="1">
      <c r="A5735" s="283"/>
      <c r="B5735" s="280"/>
      <c r="C5735" s="209"/>
      <c r="D5735" s="210"/>
      <c r="E5735" s="209"/>
      <c r="F5735" s="211"/>
      <c r="G5735" s="218">
        <f t="shared" si="89"/>
        <v>0</v>
      </c>
      <c r="H5735" s="282"/>
    </row>
    <row r="5736" spans="1:8" ht="21.6" customHeight="1" thickBot="1">
      <c r="A5736" s="283"/>
      <c r="B5736" s="280"/>
      <c r="C5736" s="209"/>
      <c r="D5736" s="210"/>
      <c r="E5736" s="209"/>
      <c r="F5736" s="211"/>
      <c r="G5736" s="218">
        <f t="shared" si="89"/>
        <v>0</v>
      </c>
      <c r="H5736" s="282"/>
    </row>
    <row r="5737" spans="1:8" ht="21.6" customHeight="1" thickBot="1">
      <c r="A5737" s="283"/>
      <c r="B5737" s="280"/>
      <c r="C5737" s="209"/>
      <c r="D5737" s="210"/>
      <c r="E5737" s="209"/>
      <c r="F5737" s="211"/>
      <c r="G5737" s="218">
        <f t="shared" si="89"/>
        <v>0</v>
      </c>
      <c r="H5737" s="282"/>
    </row>
    <row r="5738" spans="1:8" ht="21.6" customHeight="1" thickBot="1">
      <c r="A5738" s="283"/>
      <c r="B5738" s="280"/>
      <c r="C5738" s="209"/>
      <c r="D5738" s="210"/>
      <c r="E5738" s="209"/>
      <c r="F5738" s="211"/>
      <c r="G5738" s="218">
        <f t="shared" si="89"/>
        <v>0</v>
      </c>
      <c r="H5738" s="282"/>
    </row>
    <row r="5739" spans="1:8" ht="21.6" customHeight="1" thickBot="1">
      <c r="A5739" s="283"/>
      <c r="B5739" s="280"/>
      <c r="C5739" s="209"/>
      <c r="D5739" s="210"/>
      <c r="E5739" s="209"/>
      <c r="F5739" s="211"/>
      <c r="G5739" s="218">
        <f t="shared" si="89"/>
        <v>0</v>
      </c>
      <c r="H5739" s="282"/>
    </row>
    <row r="5740" spans="1:8" ht="21.6" customHeight="1" thickBot="1">
      <c r="A5740" s="283"/>
      <c r="B5740" s="280"/>
      <c r="C5740" s="209"/>
      <c r="D5740" s="210"/>
      <c r="E5740" s="209"/>
      <c r="F5740" s="211"/>
      <c r="G5740" s="218">
        <f t="shared" si="89"/>
        <v>0</v>
      </c>
      <c r="H5740" s="282"/>
    </row>
    <row r="5741" spans="1:8" ht="21.6" customHeight="1" thickBot="1">
      <c r="A5741" s="283"/>
      <c r="B5741" s="280"/>
      <c r="C5741" s="209"/>
      <c r="D5741" s="210"/>
      <c r="E5741" s="209"/>
      <c r="F5741" s="211"/>
      <c r="G5741" s="218">
        <f t="shared" si="89"/>
        <v>0</v>
      </c>
      <c r="H5741" s="282"/>
    </row>
    <row r="5742" spans="1:8" ht="21.6" customHeight="1" thickBot="1">
      <c r="A5742" s="283"/>
      <c r="B5742" s="280"/>
      <c r="C5742" s="209"/>
      <c r="D5742" s="210"/>
      <c r="E5742" s="209"/>
      <c r="F5742" s="211"/>
      <c r="G5742" s="218">
        <f t="shared" si="89"/>
        <v>0</v>
      </c>
      <c r="H5742" s="282"/>
    </row>
    <row r="5743" spans="1:8" ht="21.6" customHeight="1" thickBot="1">
      <c r="A5743" s="283"/>
      <c r="B5743" s="280"/>
      <c r="C5743" s="209"/>
      <c r="D5743" s="210"/>
      <c r="E5743" s="209"/>
      <c r="F5743" s="211"/>
      <c r="G5743" s="218">
        <f t="shared" si="89"/>
        <v>0</v>
      </c>
      <c r="H5743" s="282"/>
    </row>
    <row r="5744" spans="1:8" ht="21.6" customHeight="1" thickBot="1">
      <c r="A5744" s="283"/>
      <c r="B5744" s="280"/>
      <c r="C5744" s="209"/>
      <c r="D5744" s="210"/>
      <c r="E5744" s="209"/>
      <c r="F5744" s="211"/>
      <c r="G5744" s="218">
        <f t="shared" si="89"/>
        <v>0</v>
      </c>
      <c r="H5744" s="282"/>
    </row>
    <row r="5745" spans="1:8" ht="21.6" customHeight="1" thickBot="1">
      <c r="A5745" s="283"/>
      <c r="B5745" s="280"/>
      <c r="C5745" s="209"/>
      <c r="D5745" s="210"/>
      <c r="E5745" s="209"/>
      <c r="F5745" s="211"/>
      <c r="G5745" s="218">
        <f t="shared" si="89"/>
        <v>0</v>
      </c>
      <c r="H5745" s="282"/>
    </row>
    <row r="5746" spans="1:8" ht="21.6" customHeight="1" thickBot="1">
      <c r="A5746" s="283"/>
      <c r="B5746" s="280"/>
      <c r="C5746" s="209"/>
      <c r="D5746" s="210"/>
      <c r="E5746" s="209"/>
      <c r="F5746" s="211"/>
      <c r="G5746" s="218">
        <f t="shared" si="89"/>
        <v>0</v>
      </c>
      <c r="H5746" s="282"/>
    </row>
    <row r="5747" spans="1:8" ht="21.6" customHeight="1" thickBot="1">
      <c r="A5747" s="283"/>
      <c r="B5747" s="280"/>
      <c r="C5747" s="209"/>
      <c r="D5747" s="210"/>
      <c r="E5747" s="209"/>
      <c r="F5747" s="211"/>
      <c r="G5747" s="218">
        <f t="shared" si="89"/>
        <v>0</v>
      </c>
      <c r="H5747" s="282"/>
    </row>
    <row r="5748" spans="1:8" ht="21.6" customHeight="1" thickBot="1">
      <c r="A5748" s="283"/>
      <c r="B5748" s="280"/>
      <c r="C5748" s="209"/>
      <c r="D5748" s="210"/>
      <c r="E5748" s="209"/>
      <c r="F5748" s="211"/>
      <c r="G5748" s="218">
        <f t="shared" si="89"/>
        <v>0</v>
      </c>
      <c r="H5748" s="282"/>
    </row>
    <row r="5749" spans="1:8" ht="21.6" customHeight="1" thickBot="1">
      <c r="A5749" s="283"/>
      <c r="B5749" s="280"/>
      <c r="C5749" s="209"/>
      <c r="D5749" s="210"/>
      <c r="E5749" s="209"/>
      <c r="F5749" s="211"/>
      <c r="G5749" s="218">
        <f t="shared" si="89"/>
        <v>0</v>
      </c>
      <c r="H5749" s="282"/>
    </row>
    <row r="5750" spans="1:8" ht="21.6" customHeight="1" thickBot="1">
      <c r="A5750" s="283"/>
      <c r="B5750" s="280"/>
      <c r="C5750" s="209"/>
      <c r="D5750" s="210"/>
      <c r="E5750" s="209"/>
      <c r="F5750" s="211"/>
      <c r="G5750" s="218">
        <f t="shared" si="89"/>
        <v>0</v>
      </c>
      <c r="H5750" s="282"/>
    </row>
    <row r="5751" spans="1:8" ht="21.6" customHeight="1" thickBot="1">
      <c r="A5751" s="283"/>
      <c r="B5751" s="280"/>
      <c r="C5751" s="209"/>
      <c r="D5751" s="210"/>
      <c r="E5751" s="209"/>
      <c r="F5751" s="211"/>
      <c r="G5751" s="218">
        <f t="shared" si="89"/>
        <v>0</v>
      </c>
      <c r="H5751" s="282"/>
    </row>
    <row r="5752" spans="1:8" ht="21.6" customHeight="1" thickBot="1">
      <c r="A5752" s="283"/>
      <c r="B5752" s="280"/>
      <c r="C5752" s="220"/>
      <c r="D5752" s="221"/>
      <c r="E5752" s="220"/>
      <c r="F5752" s="222"/>
      <c r="G5752" s="224">
        <f t="shared" si="89"/>
        <v>0</v>
      </c>
      <c r="H5752" s="282"/>
    </row>
    <row r="5753" spans="1:8" ht="22.2" customHeight="1" thickTop="1" thickBot="1">
      <c r="A5753" s="312">
        <v>288</v>
      </c>
      <c r="B5753" s="309"/>
      <c r="C5753" s="225">
        <v>1</v>
      </c>
      <c r="D5753" s="226"/>
      <c r="E5753" s="225"/>
      <c r="F5753" s="227"/>
      <c r="G5753" s="228">
        <f t="shared" si="89"/>
        <v>0</v>
      </c>
      <c r="H5753" s="311">
        <f>IFERROR((SUM(G5753:G5772)*(B5753/COUNTA(F5753:F5772))),0)</f>
        <v>0</v>
      </c>
    </row>
    <row r="5754" spans="1:8" ht="21.6" customHeight="1" thickBot="1">
      <c r="A5754" s="313"/>
      <c r="B5754" s="280"/>
      <c r="C5754" s="209">
        <v>2</v>
      </c>
      <c r="D5754" s="210"/>
      <c r="E5754" s="209"/>
      <c r="F5754" s="211"/>
      <c r="G5754" s="229">
        <f t="shared" si="89"/>
        <v>0</v>
      </c>
      <c r="H5754" s="311"/>
    </row>
    <row r="5755" spans="1:8" ht="21.6" customHeight="1" thickBot="1">
      <c r="A5755" s="313"/>
      <c r="B5755" s="280"/>
      <c r="C5755" s="209"/>
      <c r="D5755" s="210"/>
      <c r="E5755" s="209"/>
      <c r="F5755" s="211"/>
      <c r="G5755" s="229">
        <f t="shared" si="89"/>
        <v>0</v>
      </c>
      <c r="H5755" s="311"/>
    </row>
    <row r="5756" spans="1:8" ht="21.6" customHeight="1" thickBot="1">
      <c r="A5756" s="313"/>
      <c r="B5756" s="280"/>
      <c r="C5756" s="209"/>
      <c r="D5756" s="210"/>
      <c r="E5756" s="209"/>
      <c r="F5756" s="211"/>
      <c r="G5756" s="229">
        <f t="shared" si="89"/>
        <v>0</v>
      </c>
      <c r="H5756" s="311"/>
    </row>
    <row r="5757" spans="1:8" ht="21.6" customHeight="1" thickBot="1">
      <c r="A5757" s="313"/>
      <c r="B5757" s="280"/>
      <c r="C5757" s="209"/>
      <c r="D5757" s="210"/>
      <c r="E5757" s="209"/>
      <c r="F5757" s="211"/>
      <c r="G5757" s="229">
        <f t="shared" si="89"/>
        <v>0</v>
      </c>
      <c r="H5757" s="311"/>
    </row>
    <row r="5758" spans="1:8" ht="21.6" customHeight="1" thickBot="1">
      <c r="A5758" s="313"/>
      <c r="B5758" s="280"/>
      <c r="C5758" s="209"/>
      <c r="D5758" s="210"/>
      <c r="E5758" s="209"/>
      <c r="F5758" s="211"/>
      <c r="G5758" s="229">
        <f t="shared" si="89"/>
        <v>0</v>
      </c>
      <c r="H5758" s="311"/>
    </row>
    <row r="5759" spans="1:8" ht="21.6" customHeight="1" thickBot="1">
      <c r="A5759" s="313"/>
      <c r="B5759" s="280"/>
      <c r="C5759" s="209"/>
      <c r="D5759" s="210"/>
      <c r="E5759" s="209"/>
      <c r="F5759" s="211"/>
      <c r="G5759" s="229">
        <f t="shared" si="89"/>
        <v>0</v>
      </c>
      <c r="H5759" s="311"/>
    </row>
    <row r="5760" spans="1:8" ht="21.6" customHeight="1" thickBot="1">
      <c r="A5760" s="313"/>
      <c r="B5760" s="280"/>
      <c r="C5760" s="209"/>
      <c r="D5760" s="210"/>
      <c r="E5760" s="209"/>
      <c r="F5760" s="211"/>
      <c r="G5760" s="229">
        <f t="shared" si="89"/>
        <v>0</v>
      </c>
      <c r="H5760" s="311"/>
    </row>
    <row r="5761" spans="1:8" ht="21.6" customHeight="1" thickBot="1">
      <c r="A5761" s="313"/>
      <c r="B5761" s="280"/>
      <c r="C5761" s="209"/>
      <c r="D5761" s="210"/>
      <c r="E5761" s="209"/>
      <c r="F5761" s="211"/>
      <c r="G5761" s="229">
        <f t="shared" si="89"/>
        <v>0</v>
      </c>
      <c r="H5761" s="311"/>
    </row>
    <row r="5762" spans="1:8" ht="21.6" customHeight="1" thickBot="1">
      <c r="A5762" s="313"/>
      <c r="B5762" s="280"/>
      <c r="C5762" s="209"/>
      <c r="D5762" s="210"/>
      <c r="E5762" s="209"/>
      <c r="F5762" s="211"/>
      <c r="G5762" s="229">
        <f t="shared" si="89"/>
        <v>0</v>
      </c>
      <c r="H5762" s="311"/>
    </row>
    <row r="5763" spans="1:8" ht="21.6" customHeight="1" thickBot="1">
      <c r="A5763" s="313"/>
      <c r="B5763" s="280"/>
      <c r="C5763" s="209"/>
      <c r="D5763" s="210"/>
      <c r="E5763" s="209"/>
      <c r="F5763" s="211"/>
      <c r="G5763" s="229">
        <f t="shared" si="89"/>
        <v>0</v>
      </c>
      <c r="H5763" s="311"/>
    </row>
    <row r="5764" spans="1:8" ht="21.6" customHeight="1" thickBot="1">
      <c r="A5764" s="313"/>
      <c r="B5764" s="280"/>
      <c r="C5764" s="209"/>
      <c r="D5764" s="210"/>
      <c r="E5764" s="209"/>
      <c r="F5764" s="211"/>
      <c r="G5764" s="229">
        <f t="shared" si="89"/>
        <v>0</v>
      </c>
      <c r="H5764" s="311"/>
    </row>
    <row r="5765" spans="1:8" ht="21.6" customHeight="1" thickBot="1">
      <c r="A5765" s="313"/>
      <c r="B5765" s="280"/>
      <c r="C5765" s="209"/>
      <c r="D5765" s="210"/>
      <c r="E5765" s="209"/>
      <c r="F5765" s="211"/>
      <c r="G5765" s="229">
        <f t="shared" si="89"/>
        <v>0</v>
      </c>
      <c r="H5765" s="311"/>
    </row>
    <row r="5766" spans="1:8" ht="21.6" customHeight="1" thickBot="1">
      <c r="A5766" s="313"/>
      <c r="B5766" s="280"/>
      <c r="C5766" s="209"/>
      <c r="D5766" s="210"/>
      <c r="E5766" s="209"/>
      <c r="F5766" s="211"/>
      <c r="G5766" s="229">
        <f t="shared" si="89"/>
        <v>0</v>
      </c>
      <c r="H5766" s="311"/>
    </row>
    <row r="5767" spans="1:8" ht="21.6" customHeight="1" thickBot="1">
      <c r="A5767" s="313"/>
      <c r="B5767" s="280"/>
      <c r="C5767" s="209"/>
      <c r="D5767" s="210"/>
      <c r="E5767" s="209"/>
      <c r="F5767" s="211"/>
      <c r="G5767" s="229">
        <f t="shared" si="89"/>
        <v>0</v>
      </c>
      <c r="H5767" s="311"/>
    </row>
    <row r="5768" spans="1:8" ht="21.6" customHeight="1" thickBot="1">
      <c r="A5768" s="313"/>
      <c r="B5768" s="280"/>
      <c r="C5768" s="209"/>
      <c r="D5768" s="210"/>
      <c r="E5768" s="209"/>
      <c r="F5768" s="211"/>
      <c r="G5768" s="229">
        <f t="shared" si="89"/>
        <v>0</v>
      </c>
      <c r="H5768" s="311"/>
    </row>
    <row r="5769" spans="1:8" ht="21.6" customHeight="1" thickBot="1">
      <c r="A5769" s="313"/>
      <c r="B5769" s="280"/>
      <c r="C5769" s="209"/>
      <c r="D5769" s="210"/>
      <c r="E5769" s="209"/>
      <c r="F5769" s="211"/>
      <c r="G5769" s="229">
        <f t="shared" si="89"/>
        <v>0</v>
      </c>
      <c r="H5769" s="311"/>
    </row>
    <row r="5770" spans="1:8" ht="21.6" customHeight="1" thickBot="1">
      <c r="A5770" s="313"/>
      <c r="B5770" s="280"/>
      <c r="C5770" s="209"/>
      <c r="D5770" s="210"/>
      <c r="E5770" s="209"/>
      <c r="F5770" s="211"/>
      <c r="G5770" s="229">
        <f t="shared" si="89"/>
        <v>0</v>
      </c>
      <c r="H5770" s="311"/>
    </row>
    <row r="5771" spans="1:8" ht="21.6" customHeight="1" thickBot="1">
      <c r="A5771" s="313"/>
      <c r="B5771" s="280"/>
      <c r="C5771" s="209"/>
      <c r="D5771" s="210"/>
      <c r="E5771" s="209"/>
      <c r="F5771" s="211"/>
      <c r="G5771" s="229">
        <f t="shared" si="89"/>
        <v>0</v>
      </c>
      <c r="H5771" s="311"/>
    </row>
    <row r="5772" spans="1:8" ht="21.6" customHeight="1" thickBot="1">
      <c r="A5772" s="314"/>
      <c r="B5772" s="310"/>
      <c r="C5772" s="230"/>
      <c r="D5772" s="231"/>
      <c r="E5772" s="230"/>
      <c r="F5772" s="232"/>
      <c r="G5772" s="233">
        <f t="shared" si="89"/>
        <v>0</v>
      </c>
      <c r="H5772" s="311"/>
    </row>
    <row r="5773" spans="1:8" ht="22.2" customHeight="1" thickTop="1" thickBot="1">
      <c r="A5773" s="286">
        <v>289</v>
      </c>
      <c r="B5773" s="280"/>
      <c r="C5773" s="223">
        <v>1</v>
      </c>
      <c r="D5773" s="234"/>
      <c r="E5773" s="223"/>
      <c r="F5773" s="235"/>
      <c r="G5773" s="236">
        <f t="shared" ref="G5773:G5836" si="90">IF($E5773=$K$13,0.1466*(($F5773*7/22)^0.7187),IF($E5773=$K$14,0.49522*((($F5773*7/22)^2)^0.8726),IF($E5773=$K$15,0.17446*((($F5773*7/22)^2)^1.0437),IF($E5773=$K$16,0.2425*((($F5773*7/22)^2)^1.0751)))))*1.27*0.47*(44/12)</f>
        <v>0</v>
      </c>
      <c r="H5773" s="282">
        <f>IFERROR((SUM(G5773:G5792)*(B5773/COUNTA(F5773:F5792))),0)</f>
        <v>0</v>
      </c>
    </row>
    <row r="5774" spans="1:8" ht="21.6" customHeight="1" thickBot="1">
      <c r="A5774" s="286"/>
      <c r="B5774" s="280"/>
      <c r="C5774" s="209">
        <v>2</v>
      </c>
      <c r="D5774" s="210"/>
      <c r="E5774" s="209"/>
      <c r="F5774" s="211"/>
      <c r="G5774" s="218">
        <f t="shared" si="90"/>
        <v>0</v>
      </c>
      <c r="H5774" s="282"/>
    </row>
    <row r="5775" spans="1:8" ht="21.6" customHeight="1" thickBot="1">
      <c r="A5775" s="286"/>
      <c r="B5775" s="280"/>
      <c r="C5775" s="209"/>
      <c r="D5775" s="210"/>
      <c r="E5775" s="209"/>
      <c r="F5775" s="211"/>
      <c r="G5775" s="218">
        <f t="shared" si="90"/>
        <v>0</v>
      </c>
      <c r="H5775" s="282"/>
    </row>
    <row r="5776" spans="1:8" ht="21.6" customHeight="1" thickBot="1">
      <c r="A5776" s="286"/>
      <c r="B5776" s="280"/>
      <c r="C5776" s="209"/>
      <c r="D5776" s="210"/>
      <c r="E5776" s="209"/>
      <c r="F5776" s="211"/>
      <c r="G5776" s="218">
        <f t="shared" si="90"/>
        <v>0</v>
      </c>
      <c r="H5776" s="282"/>
    </row>
    <row r="5777" spans="1:8" ht="21.6" customHeight="1" thickBot="1">
      <c r="A5777" s="286"/>
      <c r="B5777" s="280"/>
      <c r="C5777" s="209"/>
      <c r="D5777" s="210"/>
      <c r="E5777" s="209"/>
      <c r="F5777" s="211"/>
      <c r="G5777" s="218">
        <f t="shared" si="90"/>
        <v>0</v>
      </c>
      <c r="H5777" s="282"/>
    </row>
    <row r="5778" spans="1:8" ht="21.6" customHeight="1" thickBot="1">
      <c r="A5778" s="286"/>
      <c r="B5778" s="280"/>
      <c r="C5778" s="209"/>
      <c r="D5778" s="210"/>
      <c r="E5778" s="209"/>
      <c r="F5778" s="211"/>
      <c r="G5778" s="218">
        <f t="shared" si="90"/>
        <v>0</v>
      </c>
      <c r="H5778" s="282"/>
    </row>
    <row r="5779" spans="1:8" ht="21.6" customHeight="1" thickBot="1">
      <c r="A5779" s="286"/>
      <c r="B5779" s="280"/>
      <c r="C5779" s="209"/>
      <c r="D5779" s="210"/>
      <c r="E5779" s="209"/>
      <c r="F5779" s="211"/>
      <c r="G5779" s="218">
        <f t="shared" si="90"/>
        <v>0</v>
      </c>
      <c r="H5779" s="282"/>
    </row>
    <row r="5780" spans="1:8" ht="21.6" customHeight="1" thickBot="1">
      <c r="A5780" s="286"/>
      <c r="B5780" s="280"/>
      <c r="C5780" s="209"/>
      <c r="D5780" s="210"/>
      <c r="E5780" s="209"/>
      <c r="F5780" s="211"/>
      <c r="G5780" s="218">
        <f t="shared" si="90"/>
        <v>0</v>
      </c>
      <c r="H5780" s="282"/>
    </row>
    <row r="5781" spans="1:8" ht="21.6" customHeight="1" thickBot="1">
      <c r="A5781" s="286"/>
      <c r="B5781" s="280"/>
      <c r="C5781" s="209"/>
      <c r="D5781" s="210"/>
      <c r="E5781" s="209"/>
      <c r="F5781" s="211"/>
      <c r="G5781" s="218">
        <f t="shared" si="90"/>
        <v>0</v>
      </c>
      <c r="H5781" s="282"/>
    </row>
    <row r="5782" spans="1:8" ht="21.6" customHeight="1" thickBot="1">
      <c r="A5782" s="286"/>
      <c r="B5782" s="280"/>
      <c r="C5782" s="209"/>
      <c r="D5782" s="210"/>
      <c r="E5782" s="209"/>
      <c r="F5782" s="211"/>
      <c r="G5782" s="218">
        <f t="shared" si="90"/>
        <v>0</v>
      </c>
      <c r="H5782" s="282"/>
    </row>
    <row r="5783" spans="1:8" ht="21.6" customHeight="1" thickBot="1">
      <c r="A5783" s="286"/>
      <c r="B5783" s="280"/>
      <c r="C5783" s="209"/>
      <c r="D5783" s="210"/>
      <c r="E5783" s="209"/>
      <c r="F5783" s="211"/>
      <c r="G5783" s="218">
        <f t="shared" si="90"/>
        <v>0</v>
      </c>
      <c r="H5783" s="282"/>
    </row>
    <row r="5784" spans="1:8" ht="21.6" customHeight="1" thickBot="1">
      <c r="A5784" s="286"/>
      <c r="B5784" s="280"/>
      <c r="C5784" s="209"/>
      <c r="D5784" s="210"/>
      <c r="E5784" s="209"/>
      <c r="F5784" s="211"/>
      <c r="G5784" s="218">
        <f t="shared" si="90"/>
        <v>0</v>
      </c>
      <c r="H5784" s="282"/>
    </row>
    <row r="5785" spans="1:8" ht="21.6" customHeight="1" thickBot="1">
      <c r="A5785" s="286"/>
      <c r="B5785" s="280"/>
      <c r="C5785" s="209"/>
      <c r="D5785" s="210"/>
      <c r="E5785" s="209"/>
      <c r="F5785" s="211"/>
      <c r="G5785" s="218">
        <f t="shared" si="90"/>
        <v>0</v>
      </c>
      <c r="H5785" s="282"/>
    </row>
    <row r="5786" spans="1:8" ht="21.6" customHeight="1" thickBot="1">
      <c r="A5786" s="286"/>
      <c r="B5786" s="280"/>
      <c r="C5786" s="209"/>
      <c r="D5786" s="210"/>
      <c r="E5786" s="209"/>
      <c r="F5786" s="211"/>
      <c r="G5786" s="218">
        <f t="shared" si="90"/>
        <v>0</v>
      </c>
      <c r="H5786" s="282"/>
    </row>
    <row r="5787" spans="1:8" ht="21.6" customHeight="1" thickBot="1">
      <c r="A5787" s="286"/>
      <c r="B5787" s="280"/>
      <c r="C5787" s="209"/>
      <c r="D5787" s="210"/>
      <c r="E5787" s="209"/>
      <c r="F5787" s="211"/>
      <c r="G5787" s="218">
        <f t="shared" si="90"/>
        <v>0</v>
      </c>
      <c r="H5787" s="282"/>
    </row>
    <row r="5788" spans="1:8" ht="21.6" customHeight="1" thickBot="1">
      <c r="A5788" s="286"/>
      <c r="B5788" s="280"/>
      <c r="C5788" s="209"/>
      <c r="D5788" s="210"/>
      <c r="E5788" s="209"/>
      <c r="F5788" s="211"/>
      <c r="G5788" s="218">
        <f t="shared" si="90"/>
        <v>0</v>
      </c>
      <c r="H5788" s="282"/>
    </row>
    <row r="5789" spans="1:8" ht="21.6" customHeight="1" thickBot="1">
      <c r="A5789" s="286"/>
      <c r="B5789" s="280"/>
      <c r="C5789" s="209"/>
      <c r="D5789" s="210"/>
      <c r="E5789" s="209"/>
      <c r="F5789" s="211"/>
      <c r="G5789" s="218">
        <f t="shared" si="90"/>
        <v>0</v>
      </c>
      <c r="H5789" s="282"/>
    </row>
    <row r="5790" spans="1:8" ht="21.6" customHeight="1" thickBot="1">
      <c r="A5790" s="286"/>
      <c r="B5790" s="280"/>
      <c r="C5790" s="209"/>
      <c r="D5790" s="210"/>
      <c r="E5790" s="209"/>
      <c r="F5790" s="211"/>
      <c r="G5790" s="218">
        <f t="shared" si="90"/>
        <v>0</v>
      </c>
      <c r="H5790" s="282"/>
    </row>
    <row r="5791" spans="1:8" ht="21.6" customHeight="1" thickBot="1">
      <c r="A5791" s="286"/>
      <c r="B5791" s="280"/>
      <c r="C5791" s="209"/>
      <c r="D5791" s="210"/>
      <c r="E5791" s="209"/>
      <c r="F5791" s="211"/>
      <c r="G5791" s="218">
        <f t="shared" si="90"/>
        <v>0</v>
      </c>
      <c r="H5791" s="282"/>
    </row>
    <row r="5792" spans="1:8" ht="21.6" customHeight="1" thickBot="1">
      <c r="A5792" s="286"/>
      <c r="B5792" s="280"/>
      <c r="C5792" s="220"/>
      <c r="D5792" s="221"/>
      <c r="E5792" s="220"/>
      <c r="F5792" s="222"/>
      <c r="G5792" s="224">
        <f t="shared" si="90"/>
        <v>0</v>
      </c>
      <c r="H5792" s="282"/>
    </row>
    <row r="5793" spans="1:8" ht="22.2" customHeight="1" thickTop="1" thickBot="1">
      <c r="A5793" s="312">
        <v>290</v>
      </c>
      <c r="B5793" s="309"/>
      <c r="C5793" s="225">
        <v>1</v>
      </c>
      <c r="D5793" s="226"/>
      <c r="E5793" s="225"/>
      <c r="F5793" s="227"/>
      <c r="G5793" s="228">
        <f t="shared" si="90"/>
        <v>0</v>
      </c>
      <c r="H5793" s="311">
        <f>IFERROR((SUM(G5793:G5812)*(B5793/COUNTA(F5793:F5812))),0)</f>
        <v>0</v>
      </c>
    </row>
    <row r="5794" spans="1:8" ht="21.6" customHeight="1" thickBot="1">
      <c r="A5794" s="313"/>
      <c r="B5794" s="280"/>
      <c r="C5794" s="209">
        <v>2</v>
      </c>
      <c r="D5794" s="210"/>
      <c r="E5794" s="209"/>
      <c r="F5794" s="211"/>
      <c r="G5794" s="229">
        <f t="shared" si="90"/>
        <v>0</v>
      </c>
      <c r="H5794" s="311"/>
    </row>
    <row r="5795" spans="1:8" ht="21.6" customHeight="1" thickBot="1">
      <c r="A5795" s="313"/>
      <c r="B5795" s="280"/>
      <c r="C5795" s="209"/>
      <c r="D5795" s="210"/>
      <c r="E5795" s="209"/>
      <c r="F5795" s="211"/>
      <c r="G5795" s="229">
        <f t="shared" si="90"/>
        <v>0</v>
      </c>
      <c r="H5795" s="311"/>
    </row>
    <row r="5796" spans="1:8" ht="21.6" customHeight="1" thickBot="1">
      <c r="A5796" s="313"/>
      <c r="B5796" s="280"/>
      <c r="C5796" s="209"/>
      <c r="D5796" s="210"/>
      <c r="E5796" s="209"/>
      <c r="F5796" s="211"/>
      <c r="G5796" s="229">
        <f t="shared" si="90"/>
        <v>0</v>
      </c>
      <c r="H5796" s="311"/>
    </row>
    <row r="5797" spans="1:8" ht="21.6" customHeight="1" thickBot="1">
      <c r="A5797" s="313"/>
      <c r="B5797" s="280"/>
      <c r="C5797" s="209"/>
      <c r="D5797" s="210"/>
      <c r="E5797" s="209"/>
      <c r="F5797" s="211"/>
      <c r="G5797" s="229">
        <f t="shared" si="90"/>
        <v>0</v>
      </c>
      <c r="H5797" s="311"/>
    </row>
    <row r="5798" spans="1:8" ht="21.6" customHeight="1" thickBot="1">
      <c r="A5798" s="313"/>
      <c r="B5798" s="280"/>
      <c r="C5798" s="209"/>
      <c r="D5798" s="210"/>
      <c r="E5798" s="209"/>
      <c r="F5798" s="211"/>
      <c r="G5798" s="229">
        <f t="shared" si="90"/>
        <v>0</v>
      </c>
      <c r="H5798" s="311"/>
    </row>
    <row r="5799" spans="1:8" ht="21.6" customHeight="1" thickBot="1">
      <c r="A5799" s="313"/>
      <c r="B5799" s="280"/>
      <c r="C5799" s="209"/>
      <c r="D5799" s="210"/>
      <c r="E5799" s="209"/>
      <c r="F5799" s="211"/>
      <c r="G5799" s="229">
        <f t="shared" si="90"/>
        <v>0</v>
      </c>
      <c r="H5799" s="311"/>
    </row>
    <row r="5800" spans="1:8" ht="21.6" customHeight="1" thickBot="1">
      <c r="A5800" s="313"/>
      <c r="B5800" s="280"/>
      <c r="C5800" s="209"/>
      <c r="D5800" s="210"/>
      <c r="E5800" s="209"/>
      <c r="F5800" s="211"/>
      <c r="G5800" s="229">
        <f t="shared" si="90"/>
        <v>0</v>
      </c>
      <c r="H5800" s="311"/>
    </row>
    <row r="5801" spans="1:8" ht="21.6" customHeight="1" thickBot="1">
      <c r="A5801" s="313"/>
      <c r="B5801" s="280"/>
      <c r="C5801" s="209"/>
      <c r="D5801" s="210"/>
      <c r="E5801" s="209"/>
      <c r="F5801" s="211"/>
      <c r="G5801" s="229">
        <f t="shared" si="90"/>
        <v>0</v>
      </c>
      <c r="H5801" s="311"/>
    </row>
    <row r="5802" spans="1:8" ht="21.6" customHeight="1" thickBot="1">
      <c r="A5802" s="313"/>
      <c r="B5802" s="280"/>
      <c r="C5802" s="209"/>
      <c r="D5802" s="210"/>
      <c r="E5802" s="209"/>
      <c r="F5802" s="211"/>
      <c r="G5802" s="229">
        <f t="shared" si="90"/>
        <v>0</v>
      </c>
      <c r="H5802" s="311"/>
    </row>
    <row r="5803" spans="1:8" ht="21.6" customHeight="1" thickBot="1">
      <c r="A5803" s="313"/>
      <c r="B5803" s="280"/>
      <c r="C5803" s="209"/>
      <c r="D5803" s="210"/>
      <c r="E5803" s="209"/>
      <c r="F5803" s="211"/>
      <c r="G5803" s="229">
        <f t="shared" si="90"/>
        <v>0</v>
      </c>
      <c r="H5803" s="311"/>
    </row>
    <row r="5804" spans="1:8" ht="21.6" customHeight="1" thickBot="1">
      <c r="A5804" s="313"/>
      <c r="B5804" s="280"/>
      <c r="C5804" s="209"/>
      <c r="D5804" s="210"/>
      <c r="E5804" s="209"/>
      <c r="F5804" s="211"/>
      <c r="G5804" s="229">
        <f t="shared" si="90"/>
        <v>0</v>
      </c>
      <c r="H5804" s="311"/>
    </row>
    <row r="5805" spans="1:8" ht="21.6" customHeight="1" thickBot="1">
      <c r="A5805" s="313"/>
      <c r="B5805" s="280"/>
      <c r="C5805" s="209"/>
      <c r="D5805" s="210"/>
      <c r="E5805" s="209"/>
      <c r="F5805" s="211"/>
      <c r="G5805" s="229">
        <f t="shared" si="90"/>
        <v>0</v>
      </c>
      <c r="H5805" s="311"/>
    </row>
    <row r="5806" spans="1:8" ht="21.6" customHeight="1" thickBot="1">
      <c r="A5806" s="313"/>
      <c r="B5806" s="280"/>
      <c r="C5806" s="209"/>
      <c r="D5806" s="210"/>
      <c r="E5806" s="209"/>
      <c r="F5806" s="211"/>
      <c r="G5806" s="229">
        <f t="shared" si="90"/>
        <v>0</v>
      </c>
      <c r="H5806" s="311"/>
    </row>
    <row r="5807" spans="1:8" ht="21.6" customHeight="1" thickBot="1">
      <c r="A5807" s="313"/>
      <c r="B5807" s="280"/>
      <c r="C5807" s="209"/>
      <c r="D5807" s="210"/>
      <c r="E5807" s="209"/>
      <c r="F5807" s="211"/>
      <c r="G5807" s="229">
        <f t="shared" si="90"/>
        <v>0</v>
      </c>
      <c r="H5807" s="311"/>
    </row>
    <row r="5808" spans="1:8" ht="21.6" customHeight="1" thickBot="1">
      <c r="A5808" s="313"/>
      <c r="B5808" s="280"/>
      <c r="C5808" s="209"/>
      <c r="D5808" s="210"/>
      <c r="E5808" s="209"/>
      <c r="F5808" s="211"/>
      <c r="G5808" s="229">
        <f t="shared" si="90"/>
        <v>0</v>
      </c>
      <c r="H5808" s="311"/>
    </row>
    <row r="5809" spans="1:8" ht="21.6" customHeight="1" thickBot="1">
      <c r="A5809" s="313"/>
      <c r="B5809" s="280"/>
      <c r="C5809" s="209"/>
      <c r="D5809" s="210"/>
      <c r="E5809" s="209"/>
      <c r="F5809" s="211"/>
      <c r="G5809" s="229">
        <f t="shared" si="90"/>
        <v>0</v>
      </c>
      <c r="H5809" s="311"/>
    </row>
    <row r="5810" spans="1:8" ht="21.6" customHeight="1" thickBot="1">
      <c r="A5810" s="313"/>
      <c r="B5810" s="280"/>
      <c r="C5810" s="209"/>
      <c r="D5810" s="210"/>
      <c r="E5810" s="209"/>
      <c r="F5810" s="211"/>
      <c r="G5810" s="229">
        <f t="shared" si="90"/>
        <v>0</v>
      </c>
      <c r="H5810" s="311"/>
    </row>
    <row r="5811" spans="1:8" ht="21.6" customHeight="1" thickBot="1">
      <c r="A5811" s="313"/>
      <c r="B5811" s="280"/>
      <c r="C5811" s="209"/>
      <c r="D5811" s="210"/>
      <c r="E5811" s="209"/>
      <c r="F5811" s="211"/>
      <c r="G5811" s="229">
        <f t="shared" si="90"/>
        <v>0</v>
      </c>
      <c r="H5811" s="311"/>
    </row>
    <row r="5812" spans="1:8" ht="21.6" customHeight="1" thickBot="1">
      <c r="A5812" s="314"/>
      <c r="B5812" s="310"/>
      <c r="C5812" s="230"/>
      <c r="D5812" s="231"/>
      <c r="E5812" s="230"/>
      <c r="F5812" s="232"/>
      <c r="G5812" s="233">
        <f t="shared" si="90"/>
        <v>0</v>
      </c>
      <c r="H5812" s="311"/>
    </row>
    <row r="5813" spans="1:8" ht="22.2" customHeight="1" thickTop="1" thickBot="1">
      <c r="A5813" s="283">
        <v>291</v>
      </c>
      <c r="B5813" s="280"/>
      <c r="C5813" s="223">
        <v>1</v>
      </c>
      <c r="D5813" s="234"/>
      <c r="E5813" s="223"/>
      <c r="F5813" s="235"/>
      <c r="G5813" s="236">
        <f t="shared" si="90"/>
        <v>0</v>
      </c>
      <c r="H5813" s="282">
        <f>IFERROR((SUM(G5813:G5832)*(B5813/COUNTA(F5813:F5832))),0)</f>
        <v>0</v>
      </c>
    </row>
    <row r="5814" spans="1:8" ht="21.6" customHeight="1" thickBot="1">
      <c r="A5814" s="283"/>
      <c r="B5814" s="280"/>
      <c r="C5814" s="209">
        <v>2</v>
      </c>
      <c r="D5814" s="210"/>
      <c r="E5814" s="209"/>
      <c r="F5814" s="211"/>
      <c r="G5814" s="218">
        <f t="shared" si="90"/>
        <v>0</v>
      </c>
      <c r="H5814" s="282"/>
    </row>
    <row r="5815" spans="1:8" ht="21.6" customHeight="1" thickBot="1">
      <c r="A5815" s="283"/>
      <c r="B5815" s="280"/>
      <c r="C5815" s="209"/>
      <c r="D5815" s="210"/>
      <c r="E5815" s="209"/>
      <c r="F5815" s="211"/>
      <c r="G5815" s="218">
        <f t="shared" si="90"/>
        <v>0</v>
      </c>
      <c r="H5815" s="282"/>
    </row>
    <row r="5816" spans="1:8" ht="21.6" customHeight="1" thickBot="1">
      <c r="A5816" s="283"/>
      <c r="B5816" s="280"/>
      <c r="C5816" s="209"/>
      <c r="D5816" s="210"/>
      <c r="E5816" s="209"/>
      <c r="F5816" s="211"/>
      <c r="G5816" s="218">
        <f t="shared" si="90"/>
        <v>0</v>
      </c>
      <c r="H5816" s="282"/>
    </row>
    <row r="5817" spans="1:8" ht="21.6" customHeight="1" thickBot="1">
      <c r="A5817" s="283"/>
      <c r="B5817" s="280"/>
      <c r="C5817" s="209"/>
      <c r="D5817" s="210"/>
      <c r="E5817" s="209"/>
      <c r="F5817" s="211"/>
      <c r="G5817" s="218">
        <f t="shared" si="90"/>
        <v>0</v>
      </c>
      <c r="H5817" s="282"/>
    </row>
    <row r="5818" spans="1:8" ht="21.6" customHeight="1" thickBot="1">
      <c r="A5818" s="283"/>
      <c r="B5818" s="280"/>
      <c r="C5818" s="209"/>
      <c r="D5818" s="210"/>
      <c r="E5818" s="209"/>
      <c r="F5818" s="211"/>
      <c r="G5818" s="218">
        <f t="shared" si="90"/>
        <v>0</v>
      </c>
      <c r="H5818" s="282"/>
    </row>
    <row r="5819" spans="1:8" ht="21.6" customHeight="1" thickBot="1">
      <c r="A5819" s="283"/>
      <c r="B5819" s="280"/>
      <c r="C5819" s="209"/>
      <c r="D5819" s="210"/>
      <c r="E5819" s="209"/>
      <c r="F5819" s="211"/>
      <c r="G5819" s="218">
        <f t="shared" si="90"/>
        <v>0</v>
      </c>
      <c r="H5819" s="282"/>
    </row>
    <row r="5820" spans="1:8" ht="21.6" customHeight="1" thickBot="1">
      <c r="A5820" s="283"/>
      <c r="B5820" s="280"/>
      <c r="C5820" s="209"/>
      <c r="D5820" s="210"/>
      <c r="E5820" s="209"/>
      <c r="F5820" s="211"/>
      <c r="G5820" s="218">
        <f t="shared" si="90"/>
        <v>0</v>
      </c>
      <c r="H5820" s="282"/>
    </row>
    <row r="5821" spans="1:8" ht="21.6" customHeight="1" thickBot="1">
      <c r="A5821" s="283"/>
      <c r="B5821" s="280"/>
      <c r="C5821" s="209"/>
      <c r="D5821" s="210"/>
      <c r="E5821" s="209"/>
      <c r="F5821" s="211"/>
      <c r="G5821" s="218">
        <f t="shared" si="90"/>
        <v>0</v>
      </c>
      <c r="H5821" s="282"/>
    </row>
    <row r="5822" spans="1:8" ht="21.6" customHeight="1" thickBot="1">
      <c r="A5822" s="283"/>
      <c r="B5822" s="280"/>
      <c r="C5822" s="209"/>
      <c r="D5822" s="210"/>
      <c r="E5822" s="209"/>
      <c r="F5822" s="211"/>
      <c r="G5822" s="218">
        <f t="shared" si="90"/>
        <v>0</v>
      </c>
      <c r="H5822" s="282"/>
    </row>
    <row r="5823" spans="1:8" ht="21.6" customHeight="1" thickBot="1">
      <c r="A5823" s="283"/>
      <c r="B5823" s="280"/>
      <c r="C5823" s="209"/>
      <c r="D5823" s="210"/>
      <c r="E5823" s="209"/>
      <c r="F5823" s="211"/>
      <c r="G5823" s="218">
        <f t="shared" si="90"/>
        <v>0</v>
      </c>
      <c r="H5823" s="282"/>
    </row>
    <row r="5824" spans="1:8" ht="21.6" customHeight="1" thickBot="1">
      <c r="A5824" s="283"/>
      <c r="B5824" s="280"/>
      <c r="C5824" s="209"/>
      <c r="D5824" s="210"/>
      <c r="E5824" s="209"/>
      <c r="F5824" s="211"/>
      <c r="G5824" s="218">
        <f t="shared" si="90"/>
        <v>0</v>
      </c>
      <c r="H5824" s="282"/>
    </row>
    <row r="5825" spans="1:8" ht="21.6" customHeight="1" thickBot="1">
      <c r="A5825" s="283"/>
      <c r="B5825" s="280"/>
      <c r="C5825" s="209"/>
      <c r="D5825" s="210"/>
      <c r="E5825" s="209"/>
      <c r="F5825" s="211"/>
      <c r="G5825" s="218">
        <f t="shared" si="90"/>
        <v>0</v>
      </c>
      <c r="H5825" s="282"/>
    </row>
    <row r="5826" spans="1:8" ht="21.6" customHeight="1" thickBot="1">
      <c r="A5826" s="283"/>
      <c r="B5826" s="280"/>
      <c r="C5826" s="209"/>
      <c r="D5826" s="210"/>
      <c r="E5826" s="209"/>
      <c r="F5826" s="211"/>
      <c r="G5826" s="218">
        <f t="shared" si="90"/>
        <v>0</v>
      </c>
      <c r="H5826" s="282"/>
    </row>
    <row r="5827" spans="1:8" ht="21.6" customHeight="1" thickBot="1">
      <c r="A5827" s="283"/>
      <c r="B5827" s="280"/>
      <c r="C5827" s="209"/>
      <c r="D5827" s="210"/>
      <c r="E5827" s="209"/>
      <c r="F5827" s="211"/>
      <c r="G5827" s="218">
        <f t="shared" si="90"/>
        <v>0</v>
      </c>
      <c r="H5827" s="282"/>
    </row>
    <row r="5828" spans="1:8" ht="21.6" customHeight="1" thickBot="1">
      <c r="A5828" s="283"/>
      <c r="B5828" s="280"/>
      <c r="C5828" s="209"/>
      <c r="D5828" s="210"/>
      <c r="E5828" s="209"/>
      <c r="F5828" s="211"/>
      <c r="G5828" s="218">
        <f t="shared" si="90"/>
        <v>0</v>
      </c>
      <c r="H5828" s="282"/>
    </row>
    <row r="5829" spans="1:8" ht="21.6" customHeight="1" thickBot="1">
      <c r="A5829" s="283"/>
      <c r="B5829" s="280"/>
      <c r="C5829" s="209"/>
      <c r="D5829" s="210"/>
      <c r="E5829" s="209"/>
      <c r="F5829" s="211"/>
      <c r="G5829" s="218">
        <f t="shared" si="90"/>
        <v>0</v>
      </c>
      <c r="H5829" s="282"/>
    </row>
    <row r="5830" spans="1:8" ht="21.6" customHeight="1" thickBot="1">
      <c r="A5830" s="283"/>
      <c r="B5830" s="280"/>
      <c r="C5830" s="209"/>
      <c r="D5830" s="210"/>
      <c r="E5830" s="209"/>
      <c r="F5830" s="211"/>
      <c r="G5830" s="218">
        <f t="shared" si="90"/>
        <v>0</v>
      </c>
      <c r="H5830" s="282"/>
    </row>
    <row r="5831" spans="1:8" ht="21.6" customHeight="1" thickBot="1">
      <c r="A5831" s="283"/>
      <c r="B5831" s="280"/>
      <c r="C5831" s="209"/>
      <c r="D5831" s="210"/>
      <c r="E5831" s="209"/>
      <c r="F5831" s="211"/>
      <c r="G5831" s="218">
        <f t="shared" si="90"/>
        <v>0</v>
      </c>
      <c r="H5831" s="282"/>
    </row>
    <row r="5832" spans="1:8" ht="21.6" customHeight="1" thickBot="1">
      <c r="A5832" s="283"/>
      <c r="B5832" s="280"/>
      <c r="C5832" s="220"/>
      <c r="D5832" s="221"/>
      <c r="E5832" s="220"/>
      <c r="F5832" s="222"/>
      <c r="G5832" s="224">
        <f t="shared" si="90"/>
        <v>0</v>
      </c>
      <c r="H5832" s="282"/>
    </row>
    <row r="5833" spans="1:8" ht="22.2" customHeight="1" thickTop="1" thickBot="1">
      <c r="A5833" s="312">
        <v>292</v>
      </c>
      <c r="B5833" s="309"/>
      <c r="C5833" s="225">
        <v>1</v>
      </c>
      <c r="D5833" s="226"/>
      <c r="E5833" s="225"/>
      <c r="F5833" s="227"/>
      <c r="G5833" s="228">
        <f t="shared" si="90"/>
        <v>0</v>
      </c>
      <c r="H5833" s="311">
        <f>IFERROR((SUM(G5833:G5852)*(B5833/COUNTA(F5833:F5852))),0)</f>
        <v>0</v>
      </c>
    </row>
    <row r="5834" spans="1:8" ht="21.6" customHeight="1" thickBot="1">
      <c r="A5834" s="313"/>
      <c r="B5834" s="280"/>
      <c r="C5834" s="209">
        <v>2</v>
      </c>
      <c r="D5834" s="210"/>
      <c r="E5834" s="209"/>
      <c r="F5834" s="211"/>
      <c r="G5834" s="229">
        <f t="shared" si="90"/>
        <v>0</v>
      </c>
      <c r="H5834" s="311"/>
    </row>
    <row r="5835" spans="1:8" ht="21.6" customHeight="1" thickBot="1">
      <c r="A5835" s="313"/>
      <c r="B5835" s="280"/>
      <c r="C5835" s="209"/>
      <c r="D5835" s="210"/>
      <c r="E5835" s="209"/>
      <c r="F5835" s="211"/>
      <c r="G5835" s="229">
        <f t="shared" si="90"/>
        <v>0</v>
      </c>
      <c r="H5835" s="311"/>
    </row>
    <row r="5836" spans="1:8" ht="21.6" customHeight="1" thickBot="1">
      <c r="A5836" s="313"/>
      <c r="B5836" s="280"/>
      <c r="C5836" s="209"/>
      <c r="D5836" s="210"/>
      <c r="E5836" s="209"/>
      <c r="F5836" s="211"/>
      <c r="G5836" s="229">
        <f t="shared" si="90"/>
        <v>0</v>
      </c>
      <c r="H5836" s="311"/>
    </row>
    <row r="5837" spans="1:8" ht="21.6" customHeight="1" thickBot="1">
      <c r="A5837" s="313"/>
      <c r="B5837" s="280"/>
      <c r="C5837" s="209"/>
      <c r="D5837" s="210"/>
      <c r="E5837" s="209"/>
      <c r="F5837" s="211"/>
      <c r="G5837" s="229">
        <f t="shared" ref="G5837:G5900" si="91">IF($E5837=$K$13,0.1466*(($F5837*7/22)^0.7187),IF($E5837=$K$14,0.49522*((($F5837*7/22)^2)^0.8726),IF($E5837=$K$15,0.17446*((($F5837*7/22)^2)^1.0437),IF($E5837=$K$16,0.2425*((($F5837*7/22)^2)^1.0751)))))*1.27*0.47*(44/12)</f>
        <v>0</v>
      </c>
      <c r="H5837" s="311"/>
    </row>
    <row r="5838" spans="1:8" ht="21.6" customHeight="1" thickBot="1">
      <c r="A5838" s="313"/>
      <c r="B5838" s="280"/>
      <c r="C5838" s="209"/>
      <c r="D5838" s="210"/>
      <c r="E5838" s="209"/>
      <c r="F5838" s="211"/>
      <c r="G5838" s="229">
        <f t="shared" si="91"/>
        <v>0</v>
      </c>
      <c r="H5838" s="311"/>
    </row>
    <row r="5839" spans="1:8" ht="21.6" customHeight="1" thickBot="1">
      <c r="A5839" s="313"/>
      <c r="B5839" s="280"/>
      <c r="C5839" s="209"/>
      <c r="D5839" s="210"/>
      <c r="E5839" s="209"/>
      <c r="F5839" s="211"/>
      <c r="G5839" s="229">
        <f t="shared" si="91"/>
        <v>0</v>
      </c>
      <c r="H5839" s="311"/>
    </row>
    <row r="5840" spans="1:8" ht="21.6" customHeight="1" thickBot="1">
      <c r="A5840" s="313"/>
      <c r="B5840" s="280"/>
      <c r="C5840" s="209"/>
      <c r="D5840" s="210"/>
      <c r="E5840" s="209"/>
      <c r="F5840" s="211"/>
      <c r="G5840" s="229">
        <f t="shared" si="91"/>
        <v>0</v>
      </c>
      <c r="H5840" s="311"/>
    </row>
    <row r="5841" spans="1:8" ht="21.6" customHeight="1" thickBot="1">
      <c r="A5841" s="313"/>
      <c r="B5841" s="280"/>
      <c r="C5841" s="209"/>
      <c r="D5841" s="210"/>
      <c r="E5841" s="209"/>
      <c r="F5841" s="211"/>
      <c r="G5841" s="229">
        <f t="shared" si="91"/>
        <v>0</v>
      </c>
      <c r="H5841" s="311"/>
    </row>
    <row r="5842" spans="1:8" ht="21.6" customHeight="1" thickBot="1">
      <c r="A5842" s="313"/>
      <c r="B5842" s="280"/>
      <c r="C5842" s="209"/>
      <c r="D5842" s="210"/>
      <c r="E5842" s="209"/>
      <c r="F5842" s="211"/>
      <c r="G5842" s="229">
        <f t="shared" si="91"/>
        <v>0</v>
      </c>
      <c r="H5842" s="311"/>
    </row>
    <row r="5843" spans="1:8" ht="21.6" customHeight="1" thickBot="1">
      <c r="A5843" s="313"/>
      <c r="B5843" s="280"/>
      <c r="C5843" s="209"/>
      <c r="D5843" s="210"/>
      <c r="E5843" s="209"/>
      <c r="F5843" s="211"/>
      <c r="G5843" s="229">
        <f t="shared" si="91"/>
        <v>0</v>
      </c>
      <c r="H5843" s="311"/>
    </row>
    <row r="5844" spans="1:8" ht="21.6" customHeight="1" thickBot="1">
      <c r="A5844" s="313"/>
      <c r="B5844" s="280"/>
      <c r="C5844" s="209"/>
      <c r="D5844" s="210"/>
      <c r="E5844" s="209"/>
      <c r="F5844" s="211"/>
      <c r="G5844" s="229">
        <f t="shared" si="91"/>
        <v>0</v>
      </c>
      <c r="H5844" s="311"/>
    </row>
    <row r="5845" spans="1:8" ht="21.6" customHeight="1" thickBot="1">
      <c r="A5845" s="313"/>
      <c r="B5845" s="280"/>
      <c r="C5845" s="209"/>
      <c r="D5845" s="210"/>
      <c r="E5845" s="209"/>
      <c r="F5845" s="211"/>
      <c r="G5845" s="229">
        <f t="shared" si="91"/>
        <v>0</v>
      </c>
      <c r="H5845" s="311"/>
    </row>
    <row r="5846" spans="1:8" ht="21.6" customHeight="1" thickBot="1">
      <c r="A5846" s="313"/>
      <c r="B5846" s="280"/>
      <c r="C5846" s="209"/>
      <c r="D5846" s="210"/>
      <c r="E5846" s="209"/>
      <c r="F5846" s="211"/>
      <c r="G5846" s="229">
        <f t="shared" si="91"/>
        <v>0</v>
      </c>
      <c r="H5846" s="311"/>
    </row>
    <row r="5847" spans="1:8" ht="21.6" customHeight="1" thickBot="1">
      <c r="A5847" s="313"/>
      <c r="B5847" s="280"/>
      <c r="C5847" s="209"/>
      <c r="D5847" s="210"/>
      <c r="E5847" s="209"/>
      <c r="F5847" s="211"/>
      <c r="G5847" s="229">
        <f t="shared" si="91"/>
        <v>0</v>
      </c>
      <c r="H5847" s="311"/>
    </row>
    <row r="5848" spans="1:8" ht="21.6" customHeight="1" thickBot="1">
      <c r="A5848" s="313"/>
      <c r="B5848" s="280"/>
      <c r="C5848" s="209"/>
      <c r="D5848" s="210"/>
      <c r="E5848" s="209"/>
      <c r="F5848" s="211"/>
      <c r="G5848" s="229">
        <f t="shared" si="91"/>
        <v>0</v>
      </c>
      <c r="H5848" s="311"/>
    </row>
    <row r="5849" spans="1:8" ht="21.6" customHeight="1" thickBot="1">
      <c r="A5849" s="313"/>
      <c r="B5849" s="280"/>
      <c r="C5849" s="209"/>
      <c r="D5849" s="210"/>
      <c r="E5849" s="209"/>
      <c r="F5849" s="211"/>
      <c r="G5849" s="229">
        <f t="shared" si="91"/>
        <v>0</v>
      </c>
      <c r="H5849" s="311"/>
    </row>
    <row r="5850" spans="1:8" ht="21.6" customHeight="1" thickBot="1">
      <c r="A5850" s="313"/>
      <c r="B5850" s="280"/>
      <c r="C5850" s="209"/>
      <c r="D5850" s="210"/>
      <c r="E5850" s="209"/>
      <c r="F5850" s="211"/>
      <c r="G5850" s="229">
        <f t="shared" si="91"/>
        <v>0</v>
      </c>
      <c r="H5850" s="311"/>
    </row>
    <row r="5851" spans="1:8" ht="21.6" customHeight="1" thickBot="1">
      <c r="A5851" s="313"/>
      <c r="B5851" s="280"/>
      <c r="C5851" s="209"/>
      <c r="D5851" s="210"/>
      <c r="E5851" s="209"/>
      <c r="F5851" s="211"/>
      <c r="G5851" s="229">
        <f t="shared" si="91"/>
        <v>0</v>
      </c>
      <c r="H5851" s="311"/>
    </row>
    <row r="5852" spans="1:8" ht="21.6" customHeight="1" thickBot="1">
      <c r="A5852" s="314"/>
      <c r="B5852" s="310"/>
      <c r="C5852" s="230"/>
      <c r="D5852" s="231"/>
      <c r="E5852" s="230"/>
      <c r="F5852" s="232"/>
      <c r="G5852" s="233">
        <f t="shared" si="91"/>
        <v>0</v>
      </c>
      <c r="H5852" s="311"/>
    </row>
    <row r="5853" spans="1:8" ht="22.2" customHeight="1" thickTop="1" thickBot="1">
      <c r="A5853" s="286">
        <v>293</v>
      </c>
      <c r="B5853" s="280"/>
      <c r="C5853" s="223">
        <v>1</v>
      </c>
      <c r="D5853" s="234"/>
      <c r="E5853" s="223"/>
      <c r="F5853" s="235"/>
      <c r="G5853" s="236">
        <f t="shared" si="91"/>
        <v>0</v>
      </c>
      <c r="H5853" s="282">
        <f>IFERROR((SUM(G5853:G5872)*(B5853/COUNTA(F5853:F5872))),0)</f>
        <v>0</v>
      </c>
    </row>
    <row r="5854" spans="1:8" ht="21.6" customHeight="1" thickBot="1">
      <c r="A5854" s="286"/>
      <c r="B5854" s="280"/>
      <c r="C5854" s="209">
        <v>2</v>
      </c>
      <c r="D5854" s="210"/>
      <c r="E5854" s="209"/>
      <c r="F5854" s="211"/>
      <c r="G5854" s="218">
        <f t="shared" si="91"/>
        <v>0</v>
      </c>
      <c r="H5854" s="282"/>
    </row>
    <row r="5855" spans="1:8" ht="21.6" customHeight="1" thickBot="1">
      <c r="A5855" s="286"/>
      <c r="B5855" s="280"/>
      <c r="C5855" s="209"/>
      <c r="D5855" s="210"/>
      <c r="E5855" s="209"/>
      <c r="F5855" s="211"/>
      <c r="G5855" s="218">
        <f t="shared" si="91"/>
        <v>0</v>
      </c>
      <c r="H5855" s="282"/>
    </row>
    <row r="5856" spans="1:8" ht="21.6" customHeight="1" thickBot="1">
      <c r="A5856" s="286"/>
      <c r="B5856" s="280"/>
      <c r="C5856" s="209"/>
      <c r="D5856" s="210"/>
      <c r="E5856" s="209"/>
      <c r="F5856" s="211"/>
      <c r="G5856" s="218">
        <f t="shared" si="91"/>
        <v>0</v>
      </c>
      <c r="H5856" s="282"/>
    </row>
    <row r="5857" spans="1:8" ht="21.6" customHeight="1" thickBot="1">
      <c r="A5857" s="286"/>
      <c r="B5857" s="280"/>
      <c r="C5857" s="209"/>
      <c r="D5857" s="210"/>
      <c r="E5857" s="209"/>
      <c r="F5857" s="211"/>
      <c r="G5857" s="218">
        <f t="shared" si="91"/>
        <v>0</v>
      </c>
      <c r="H5857" s="282"/>
    </row>
    <row r="5858" spans="1:8" ht="21.6" customHeight="1" thickBot="1">
      <c r="A5858" s="286"/>
      <c r="B5858" s="280"/>
      <c r="C5858" s="209"/>
      <c r="D5858" s="210"/>
      <c r="E5858" s="209"/>
      <c r="F5858" s="211"/>
      <c r="G5858" s="218">
        <f t="shared" si="91"/>
        <v>0</v>
      </c>
      <c r="H5858" s="282"/>
    </row>
    <row r="5859" spans="1:8" ht="21.6" customHeight="1" thickBot="1">
      <c r="A5859" s="286"/>
      <c r="B5859" s="280"/>
      <c r="C5859" s="209"/>
      <c r="D5859" s="210"/>
      <c r="E5859" s="209"/>
      <c r="F5859" s="211"/>
      <c r="G5859" s="218">
        <f t="shared" si="91"/>
        <v>0</v>
      </c>
      <c r="H5859" s="282"/>
    </row>
    <row r="5860" spans="1:8" ht="21.6" customHeight="1" thickBot="1">
      <c r="A5860" s="286"/>
      <c r="B5860" s="280"/>
      <c r="C5860" s="209"/>
      <c r="D5860" s="210"/>
      <c r="E5860" s="209"/>
      <c r="F5860" s="211"/>
      <c r="G5860" s="218">
        <f t="shared" si="91"/>
        <v>0</v>
      </c>
      <c r="H5860" s="282"/>
    </row>
    <row r="5861" spans="1:8" ht="21.6" customHeight="1" thickBot="1">
      <c r="A5861" s="286"/>
      <c r="B5861" s="280"/>
      <c r="C5861" s="209"/>
      <c r="D5861" s="210"/>
      <c r="E5861" s="209"/>
      <c r="F5861" s="211"/>
      <c r="G5861" s="218">
        <f t="shared" si="91"/>
        <v>0</v>
      </c>
      <c r="H5861" s="282"/>
    </row>
    <row r="5862" spans="1:8" ht="21.6" customHeight="1" thickBot="1">
      <c r="A5862" s="286"/>
      <c r="B5862" s="280"/>
      <c r="C5862" s="209"/>
      <c r="D5862" s="210"/>
      <c r="E5862" s="209"/>
      <c r="F5862" s="211"/>
      <c r="G5862" s="218">
        <f t="shared" si="91"/>
        <v>0</v>
      </c>
      <c r="H5862" s="282"/>
    </row>
    <row r="5863" spans="1:8" ht="21.6" customHeight="1" thickBot="1">
      <c r="A5863" s="286"/>
      <c r="B5863" s="280"/>
      <c r="C5863" s="209"/>
      <c r="D5863" s="210"/>
      <c r="E5863" s="209"/>
      <c r="F5863" s="211"/>
      <c r="G5863" s="218">
        <f t="shared" si="91"/>
        <v>0</v>
      </c>
      <c r="H5863" s="282"/>
    </row>
    <row r="5864" spans="1:8" ht="21.6" customHeight="1" thickBot="1">
      <c r="A5864" s="286"/>
      <c r="B5864" s="280"/>
      <c r="C5864" s="209"/>
      <c r="D5864" s="210"/>
      <c r="E5864" s="209"/>
      <c r="F5864" s="211"/>
      <c r="G5864" s="218">
        <f t="shared" si="91"/>
        <v>0</v>
      </c>
      <c r="H5864" s="282"/>
    </row>
    <row r="5865" spans="1:8" ht="21.6" customHeight="1" thickBot="1">
      <c r="A5865" s="286"/>
      <c r="B5865" s="280"/>
      <c r="C5865" s="209"/>
      <c r="D5865" s="210"/>
      <c r="E5865" s="209"/>
      <c r="F5865" s="211"/>
      <c r="G5865" s="218">
        <f t="shared" si="91"/>
        <v>0</v>
      </c>
      <c r="H5865" s="282"/>
    </row>
    <row r="5866" spans="1:8" ht="21.6" customHeight="1" thickBot="1">
      <c r="A5866" s="286"/>
      <c r="B5866" s="280"/>
      <c r="C5866" s="209"/>
      <c r="D5866" s="210"/>
      <c r="E5866" s="209"/>
      <c r="F5866" s="211"/>
      <c r="G5866" s="218">
        <f t="shared" si="91"/>
        <v>0</v>
      </c>
      <c r="H5866" s="282"/>
    </row>
    <row r="5867" spans="1:8" ht="21.6" customHeight="1" thickBot="1">
      <c r="A5867" s="286"/>
      <c r="B5867" s="280"/>
      <c r="C5867" s="209"/>
      <c r="D5867" s="210"/>
      <c r="E5867" s="209"/>
      <c r="F5867" s="211"/>
      <c r="G5867" s="218">
        <f t="shared" si="91"/>
        <v>0</v>
      </c>
      <c r="H5867" s="282"/>
    </row>
    <row r="5868" spans="1:8" ht="21.6" customHeight="1" thickBot="1">
      <c r="A5868" s="286"/>
      <c r="B5868" s="280"/>
      <c r="C5868" s="209"/>
      <c r="D5868" s="210"/>
      <c r="E5868" s="209"/>
      <c r="F5868" s="211"/>
      <c r="G5868" s="218">
        <f t="shared" si="91"/>
        <v>0</v>
      </c>
      <c r="H5868" s="282"/>
    </row>
    <row r="5869" spans="1:8" ht="21.6" customHeight="1" thickBot="1">
      <c r="A5869" s="286"/>
      <c r="B5869" s="280"/>
      <c r="C5869" s="209"/>
      <c r="D5869" s="210"/>
      <c r="E5869" s="209"/>
      <c r="F5869" s="211"/>
      <c r="G5869" s="218">
        <f t="shared" si="91"/>
        <v>0</v>
      </c>
      <c r="H5869" s="282"/>
    </row>
    <row r="5870" spans="1:8" ht="21.6" customHeight="1" thickBot="1">
      <c r="A5870" s="286"/>
      <c r="B5870" s="280"/>
      <c r="C5870" s="209"/>
      <c r="D5870" s="210"/>
      <c r="E5870" s="209"/>
      <c r="F5870" s="211"/>
      <c r="G5870" s="218">
        <f t="shared" si="91"/>
        <v>0</v>
      </c>
      <c r="H5870" s="282"/>
    </row>
    <row r="5871" spans="1:8" ht="21.6" customHeight="1" thickBot="1">
      <c r="A5871" s="286"/>
      <c r="B5871" s="280"/>
      <c r="C5871" s="209"/>
      <c r="D5871" s="210"/>
      <c r="E5871" s="209"/>
      <c r="F5871" s="211"/>
      <c r="G5871" s="218">
        <f t="shared" si="91"/>
        <v>0</v>
      </c>
      <c r="H5871" s="282"/>
    </row>
    <row r="5872" spans="1:8" ht="21.6" customHeight="1" thickBot="1">
      <c r="A5872" s="286"/>
      <c r="B5872" s="280"/>
      <c r="C5872" s="220"/>
      <c r="D5872" s="221"/>
      <c r="E5872" s="220"/>
      <c r="F5872" s="222"/>
      <c r="G5872" s="224">
        <f t="shared" si="91"/>
        <v>0</v>
      </c>
      <c r="H5872" s="282"/>
    </row>
    <row r="5873" spans="1:8" ht="22.2" customHeight="1" thickTop="1" thickBot="1">
      <c r="A5873" s="312">
        <v>294</v>
      </c>
      <c r="B5873" s="309"/>
      <c r="C5873" s="225">
        <v>1</v>
      </c>
      <c r="D5873" s="226"/>
      <c r="E5873" s="225"/>
      <c r="F5873" s="227"/>
      <c r="G5873" s="228">
        <f t="shared" si="91"/>
        <v>0</v>
      </c>
      <c r="H5873" s="311">
        <f>IFERROR((SUM(G5873:G5892)*(B5873/COUNTA(F5873:F5892))),0)</f>
        <v>0</v>
      </c>
    </row>
    <row r="5874" spans="1:8" ht="21.6" customHeight="1" thickBot="1">
      <c r="A5874" s="313"/>
      <c r="B5874" s="280"/>
      <c r="C5874" s="209">
        <v>2</v>
      </c>
      <c r="D5874" s="210"/>
      <c r="E5874" s="209"/>
      <c r="F5874" s="211"/>
      <c r="G5874" s="229">
        <f t="shared" si="91"/>
        <v>0</v>
      </c>
      <c r="H5874" s="311"/>
    </row>
    <row r="5875" spans="1:8" ht="21.6" customHeight="1" thickBot="1">
      <c r="A5875" s="313"/>
      <c r="B5875" s="280"/>
      <c r="C5875" s="209"/>
      <c r="D5875" s="210"/>
      <c r="E5875" s="209"/>
      <c r="F5875" s="211"/>
      <c r="G5875" s="229">
        <f t="shared" si="91"/>
        <v>0</v>
      </c>
      <c r="H5875" s="311"/>
    </row>
    <row r="5876" spans="1:8" ht="21.6" customHeight="1" thickBot="1">
      <c r="A5876" s="313"/>
      <c r="B5876" s="280"/>
      <c r="C5876" s="209"/>
      <c r="D5876" s="210"/>
      <c r="E5876" s="209"/>
      <c r="F5876" s="211"/>
      <c r="G5876" s="229">
        <f t="shared" si="91"/>
        <v>0</v>
      </c>
      <c r="H5876" s="311"/>
    </row>
    <row r="5877" spans="1:8" ht="21.6" customHeight="1" thickBot="1">
      <c r="A5877" s="313"/>
      <c r="B5877" s="280"/>
      <c r="C5877" s="209"/>
      <c r="D5877" s="210"/>
      <c r="E5877" s="209"/>
      <c r="F5877" s="211"/>
      <c r="G5877" s="229">
        <f t="shared" si="91"/>
        <v>0</v>
      </c>
      <c r="H5877" s="311"/>
    </row>
    <row r="5878" spans="1:8" ht="21.6" customHeight="1" thickBot="1">
      <c r="A5878" s="313"/>
      <c r="B5878" s="280"/>
      <c r="C5878" s="209"/>
      <c r="D5878" s="210"/>
      <c r="E5878" s="209"/>
      <c r="F5878" s="211"/>
      <c r="G5878" s="229">
        <f t="shared" si="91"/>
        <v>0</v>
      </c>
      <c r="H5878" s="311"/>
    </row>
    <row r="5879" spans="1:8" ht="21.6" customHeight="1" thickBot="1">
      <c r="A5879" s="313"/>
      <c r="B5879" s="280"/>
      <c r="C5879" s="209"/>
      <c r="D5879" s="210"/>
      <c r="E5879" s="209"/>
      <c r="F5879" s="211"/>
      <c r="G5879" s="229">
        <f t="shared" si="91"/>
        <v>0</v>
      </c>
      <c r="H5879" s="311"/>
    </row>
    <row r="5880" spans="1:8" ht="21.6" customHeight="1" thickBot="1">
      <c r="A5880" s="313"/>
      <c r="B5880" s="280"/>
      <c r="C5880" s="209"/>
      <c r="D5880" s="210"/>
      <c r="E5880" s="209"/>
      <c r="F5880" s="211"/>
      <c r="G5880" s="229">
        <f t="shared" si="91"/>
        <v>0</v>
      </c>
      <c r="H5880" s="311"/>
    </row>
    <row r="5881" spans="1:8" ht="21.6" customHeight="1" thickBot="1">
      <c r="A5881" s="313"/>
      <c r="B5881" s="280"/>
      <c r="C5881" s="209"/>
      <c r="D5881" s="210"/>
      <c r="E5881" s="209"/>
      <c r="F5881" s="211"/>
      <c r="G5881" s="229">
        <f t="shared" si="91"/>
        <v>0</v>
      </c>
      <c r="H5881" s="311"/>
    </row>
    <row r="5882" spans="1:8" ht="21.6" customHeight="1" thickBot="1">
      <c r="A5882" s="313"/>
      <c r="B5882" s="280"/>
      <c r="C5882" s="209"/>
      <c r="D5882" s="210"/>
      <c r="E5882" s="209"/>
      <c r="F5882" s="211"/>
      <c r="G5882" s="229">
        <f t="shared" si="91"/>
        <v>0</v>
      </c>
      <c r="H5882" s="311"/>
    </row>
    <row r="5883" spans="1:8" ht="21.6" customHeight="1" thickBot="1">
      <c r="A5883" s="313"/>
      <c r="B5883" s="280"/>
      <c r="C5883" s="209"/>
      <c r="D5883" s="210"/>
      <c r="E5883" s="209"/>
      <c r="F5883" s="211"/>
      <c r="G5883" s="229">
        <f t="shared" si="91"/>
        <v>0</v>
      </c>
      <c r="H5883" s="311"/>
    </row>
    <row r="5884" spans="1:8" ht="21.6" customHeight="1" thickBot="1">
      <c r="A5884" s="313"/>
      <c r="B5884" s="280"/>
      <c r="C5884" s="209"/>
      <c r="D5884" s="210"/>
      <c r="E5884" s="209"/>
      <c r="F5884" s="211"/>
      <c r="G5884" s="229">
        <f t="shared" si="91"/>
        <v>0</v>
      </c>
      <c r="H5884" s="311"/>
    </row>
    <row r="5885" spans="1:8" ht="21.6" customHeight="1" thickBot="1">
      <c r="A5885" s="313"/>
      <c r="B5885" s="280"/>
      <c r="C5885" s="209"/>
      <c r="D5885" s="210"/>
      <c r="E5885" s="209"/>
      <c r="F5885" s="211"/>
      <c r="G5885" s="229">
        <f t="shared" si="91"/>
        <v>0</v>
      </c>
      <c r="H5885" s="311"/>
    </row>
    <row r="5886" spans="1:8" ht="21.6" customHeight="1" thickBot="1">
      <c r="A5886" s="313"/>
      <c r="B5886" s="280"/>
      <c r="C5886" s="209"/>
      <c r="D5886" s="210"/>
      <c r="E5886" s="209"/>
      <c r="F5886" s="211"/>
      <c r="G5886" s="229">
        <f t="shared" si="91"/>
        <v>0</v>
      </c>
      <c r="H5886" s="311"/>
    </row>
    <row r="5887" spans="1:8" ht="21.6" customHeight="1" thickBot="1">
      <c r="A5887" s="313"/>
      <c r="B5887" s="280"/>
      <c r="C5887" s="209"/>
      <c r="D5887" s="210"/>
      <c r="E5887" s="209"/>
      <c r="F5887" s="211"/>
      <c r="G5887" s="229">
        <f t="shared" si="91"/>
        <v>0</v>
      </c>
      <c r="H5887" s="311"/>
    </row>
    <row r="5888" spans="1:8" ht="21.6" customHeight="1" thickBot="1">
      <c r="A5888" s="313"/>
      <c r="B5888" s="280"/>
      <c r="C5888" s="209"/>
      <c r="D5888" s="210"/>
      <c r="E5888" s="209"/>
      <c r="F5888" s="211"/>
      <c r="G5888" s="229">
        <f t="shared" si="91"/>
        <v>0</v>
      </c>
      <c r="H5888" s="311"/>
    </row>
    <row r="5889" spans="1:8" ht="21.6" customHeight="1" thickBot="1">
      <c r="A5889" s="313"/>
      <c r="B5889" s="280"/>
      <c r="C5889" s="209"/>
      <c r="D5889" s="210"/>
      <c r="E5889" s="209"/>
      <c r="F5889" s="211"/>
      <c r="G5889" s="229">
        <f t="shared" si="91"/>
        <v>0</v>
      </c>
      <c r="H5889" s="311"/>
    </row>
    <row r="5890" spans="1:8" ht="21.6" customHeight="1" thickBot="1">
      <c r="A5890" s="313"/>
      <c r="B5890" s="280"/>
      <c r="C5890" s="209"/>
      <c r="D5890" s="210"/>
      <c r="E5890" s="209"/>
      <c r="F5890" s="211"/>
      <c r="G5890" s="229">
        <f t="shared" si="91"/>
        <v>0</v>
      </c>
      <c r="H5890" s="311"/>
    </row>
    <row r="5891" spans="1:8" ht="21.6" customHeight="1" thickBot="1">
      <c r="A5891" s="313"/>
      <c r="B5891" s="280"/>
      <c r="C5891" s="209"/>
      <c r="D5891" s="210"/>
      <c r="E5891" s="209"/>
      <c r="F5891" s="211"/>
      <c r="G5891" s="229">
        <f t="shared" si="91"/>
        <v>0</v>
      </c>
      <c r="H5891" s="311"/>
    </row>
    <row r="5892" spans="1:8" ht="21.6" customHeight="1" thickBot="1">
      <c r="A5892" s="314"/>
      <c r="B5892" s="310"/>
      <c r="C5892" s="230"/>
      <c r="D5892" s="231"/>
      <c r="E5892" s="230"/>
      <c r="F5892" s="232"/>
      <c r="G5892" s="233">
        <f t="shared" si="91"/>
        <v>0</v>
      </c>
      <c r="H5892" s="311"/>
    </row>
    <row r="5893" spans="1:8" ht="22.2" customHeight="1" thickTop="1" thickBot="1">
      <c r="A5893" s="283">
        <v>295</v>
      </c>
      <c r="B5893" s="280"/>
      <c r="C5893" s="223">
        <v>1</v>
      </c>
      <c r="D5893" s="234"/>
      <c r="E5893" s="223"/>
      <c r="F5893" s="235"/>
      <c r="G5893" s="236">
        <f t="shared" si="91"/>
        <v>0</v>
      </c>
      <c r="H5893" s="282">
        <f>IFERROR((SUM(G5893:G5912)*(B5893/COUNTA(F5893:F5912))),0)</f>
        <v>0</v>
      </c>
    </row>
    <row r="5894" spans="1:8" ht="21.6" customHeight="1" thickBot="1">
      <c r="A5894" s="283"/>
      <c r="B5894" s="280"/>
      <c r="C5894" s="209">
        <v>2</v>
      </c>
      <c r="D5894" s="210"/>
      <c r="E5894" s="209"/>
      <c r="F5894" s="211"/>
      <c r="G5894" s="218">
        <f t="shared" si="91"/>
        <v>0</v>
      </c>
      <c r="H5894" s="282"/>
    </row>
    <row r="5895" spans="1:8" ht="21.6" customHeight="1" thickBot="1">
      <c r="A5895" s="283"/>
      <c r="B5895" s="280"/>
      <c r="C5895" s="209"/>
      <c r="D5895" s="210"/>
      <c r="E5895" s="209"/>
      <c r="F5895" s="211"/>
      <c r="G5895" s="218">
        <f t="shared" si="91"/>
        <v>0</v>
      </c>
      <c r="H5895" s="282"/>
    </row>
    <row r="5896" spans="1:8" ht="21.6" customHeight="1" thickBot="1">
      <c r="A5896" s="283"/>
      <c r="B5896" s="280"/>
      <c r="C5896" s="209"/>
      <c r="D5896" s="210"/>
      <c r="E5896" s="209"/>
      <c r="F5896" s="211"/>
      <c r="G5896" s="218">
        <f t="shared" si="91"/>
        <v>0</v>
      </c>
      <c r="H5896" s="282"/>
    </row>
    <row r="5897" spans="1:8" ht="21.6" customHeight="1" thickBot="1">
      <c r="A5897" s="283"/>
      <c r="B5897" s="280"/>
      <c r="C5897" s="209"/>
      <c r="D5897" s="210"/>
      <c r="E5897" s="209"/>
      <c r="F5897" s="211"/>
      <c r="G5897" s="218">
        <f t="shared" si="91"/>
        <v>0</v>
      </c>
      <c r="H5897" s="282"/>
    </row>
    <row r="5898" spans="1:8" ht="21.6" customHeight="1" thickBot="1">
      <c r="A5898" s="283"/>
      <c r="B5898" s="280"/>
      <c r="C5898" s="209"/>
      <c r="D5898" s="210"/>
      <c r="E5898" s="209"/>
      <c r="F5898" s="211"/>
      <c r="G5898" s="218">
        <f t="shared" si="91"/>
        <v>0</v>
      </c>
      <c r="H5898" s="282"/>
    </row>
    <row r="5899" spans="1:8" ht="21.6" customHeight="1" thickBot="1">
      <c r="A5899" s="283"/>
      <c r="B5899" s="280"/>
      <c r="C5899" s="209"/>
      <c r="D5899" s="210"/>
      <c r="E5899" s="209"/>
      <c r="F5899" s="211"/>
      <c r="G5899" s="218">
        <f t="shared" si="91"/>
        <v>0</v>
      </c>
      <c r="H5899" s="282"/>
    </row>
    <row r="5900" spans="1:8" ht="21.6" customHeight="1" thickBot="1">
      <c r="A5900" s="283"/>
      <c r="B5900" s="280"/>
      <c r="C5900" s="209"/>
      <c r="D5900" s="210"/>
      <c r="E5900" s="209"/>
      <c r="F5900" s="211"/>
      <c r="G5900" s="218">
        <f t="shared" si="91"/>
        <v>0</v>
      </c>
      <c r="H5900" s="282"/>
    </row>
    <row r="5901" spans="1:8" ht="21.6" customHeight="1" thickBot="1">
      <c r="A5901" s="283"/>
      <c r="B5901" s="280"/>
      <c r="C5901" s="209"/>
      <c r="D5901" s="210"/>
      <c r="E5901" s="209"/>
      <c r="F5901" s="211"/>
      <c r="G5901" s="218">
        <f t="shared" ref="G5901:G5964" si="92">IF($E5901=$K$13,0.1466*(($F5901*7/22)^0.7187),IF($E5901=$K$14,0.49522*((($F5901*7/22)^2)^0.8726),IF($E5901=$K$15,0.17446*((($F5901*7/22)^2)^1.0437),IF($E5901=$K$16,0.2425*((($F5901*7/22)^2)^1.0751)))))*1.27*0.47*(44/12)</f>
        <v>0</v>
      </c>
      <c r="H5901" s="282"/>
    </row>
    <row r="5902" spans="1:8" ht="21.6" customHeight="1" thickBot="1">
      <c r="A5902" s="283"/>
      <c r="B5902" s="280"/>
      <c r="C5902" s="209"/>
      <c r="D5902" s="210"/>
      <c r="E5902" s="209"/>
      <c r="F5902" s="211"/>
      <c r="G5902" s="218">
        <f t="shared" si="92"/>
        <v>0</v>
      </c>
      <c r="H5902" s="282"/>
    </row>
    <row r="5903" spans="1:8" ht="21.6" customHeight="1" thickBot="1">
      <c r="A5903" s="283"/>
      <c r="B5903" s="280"/>
      <c r="C5903" s="209"/>
      <c r="D5903" s="210"/>
      <c r="E5903" s="209"/>
      <c r="F5903" s="211"/>
      <c r="G5903" s="218">
        <f t="shared" si="92"/>
        <v>0</v>
      </c>
      <c r="H5903" s="282"/>
    </row>
    <row r="5904" spans="1:8" ht="21.6" customHeight="1" thickBot="1">
      <c r="A5904" s="283"/>
      <c r="B5904" s="280"/>
      <c r="C5904" s="209"/>
      <c r="D5904" s="210"/>
      <c r="E5904" s="209"/>
      <c r="F5904" s="211"/>
      <c r="G5904" s="218">
        <f t="shared" si="92"/>
        <v>0</v>
      </c>
      <c r="H5904" s="282"/>
    </row>
    <row r="5905" spans="1:8" ht="21.6" customHeight="1" thickBot="1">
      <c r="A5905" s="283"/>
      <c r="B5905" s="280"/>
      <c r="C5905" s="209"/>
      <c r="D5905" s="210"/>
      <c r="E5905" s="209"/>
      <c r="F5905" s="211"/>
      <c r="G5905" s="218">
        <f t="shared" si="92"/>
        <v>0</v>
      </c>
      <c r="H5905" s="282"/>
    </row>
    <row r="5906" spans="1:8" ht="21.6" customHeight="1" thickBot="1">
      <c r="A5906" s="283"/>
      <c r="B5906" s="280"/>
      <c r="C5906" s="209"/>
      <c r="D5906" s="210"/>
      <c r="E5906" s="209"/>
      <c r="F5906" s="211"/>
      <c r="G5906" s="218">
        <f t="shared" si="92"/>
        <v>0</v>
      </c>
      <c r="H5906" s="282"/>
    </row>
    <row r="5907" spans="1:8" ht="21.6" customHeight="1" thickBot="1">
      <c r="A5907" s="283"/>
      <c r="B5907" s="280"/>
      <c r="C5907" s="209"/>
      <c r="D5907" s="210"/>
      <c r="E5907" s="209"/>
      <c r="F5907" s="211"/>
      <c r="G5907" s="218">
        <f t="shared" si="92"/>
        <v>0</v>
      </c>
      <c r="H5907" s="282"/>
    </row>
    <row r="5908" spans="1:8" ht="21.6" customHeight="1" thickBot="1">
      <c r="A5908" s="283"/>
      <c r="B5908" s="280"/>
      <c r="C5908" s="209"/>
      <c r="D5908" s="210"/>
      <c r="E5908" s="209"/>
      <c r="F5908" s="211"/>
      <c r="G5908" s="218">
        <f t="shared" si="92"/>
        <v>0</v>
      </c>
      <c r="H5908" s="282"/>
    </row>
    <row r="5909" spans="1:8" ht="21.6" customHeight="1" thickBot="1">
      <c r="A5909" s="283"/>
      <c r="B5909" s="280"/>
      <c r="C5909" s="209"/>
      <c r="D5909" s="210"/>
      <c r="E5909" s="209"/>
      <c r="F5909" s="211"/>
      <c r="G5909" s="218">
        <f t="shared" si="92"/>
        <v>0</v>
      </c>
      <c r="H5909" s="282"/>
    </row>
    <row r="5910" spans="1:8" ht="21.6" customHeight="1" thickBot="1">
      <c r="A5910" s="283"/>
      <c r="B5910" s="280"/>
      <c r="C5910" s="209"/>
      <c r="D5910" s="210"/>
      <c r="E5910" s="209"/>
      <c r="F5910" s="211"/>
      <c r="G5910" s="218">
        <f t="shared" si="92"/>
        <v>0</v>
      </c>
      <c r="H5910" s="282"/>
    </row>
    <row r="5911" spans="1:8" ht="21.6" customHeight="1" thickBot="1">
      <c r="A5911" s="283"/>
      <c r="B5911" s="280"/>
      <c r="C5911" s="209"/>
      <c r="D5911" s="210"/>
      <c r="E5911" s="209"/>
      <c r="F5911" s="211"/>
      <c r="G5911" s="218">
        <f t="shared" si="92"/>
        <v>0</v>
      </c>
      <c r="H5911" s="282"/>
    </row>
    <row r="5912" spans="1:8" ht="21.6" customHeight="1" thickBot="1">
      <c r="A5912" s="283"/>
      <c r="B5912" s="280"/>
      <c r="C5912" s="220"/>
      <c r="D5912" s="221"/>
      <c r="E5912" s="220"/>
      <c r="F5912" s="222"/>
      <c r="G5912" s="224">
        <f t="shared" si="92"/>
        <v>0</v>
      </c>
      <c r="H5912" s="282"/>
    </row>
    <row r="5913" spans="1:8" ht="22.2" customHeight="1" thickTop="1" thickBot="1">
      <c r="A5913" s="312">
        <v>296</v>
      </c>
      <c r="B5913" s="309"/>
      <c r="C5913" s="225">
        <v>1</v>
      </c>
      <c r="D5913" s="226"/>
      <c r="E5913" s="225"/>
      <c r="F5913" s="227"/>
      <c r="G5913" s="228">
        <f t="shared" si="92"/>
        <v>0</v>
      </c>
      <c r="H5913" s="311">
        <f>IFERROR((SUM(G5913:G5932)*(B5913/COUNTA(F5913:F5932))),0)</f>
        <v>0</v>
      </c>
    </row>
    <row r="5914" spans="1:8" ht="21.6" customHeight="1" thickBot="1">
      <c r="A5914" s="313"/>
      <c r="B5914" s="280"/>
      <c r="C5914" s="209">
        <v>2</v>
      </c>
      <c r="D5914" s="210"/>
      <c r="E5914" s="209"/>
      <c r="F5914" s="211"/>
      <c r="G5914" s="229">
        <f t="shared" si="92"/>
        <v>0</v>
      </c>
      <c r="H5914" s="311"/>
    </row>
    <row r="5915" spans="1:8" ht="21.6" customHeight="1" thickBot="1">
      <c r="A5915" s="313"/>
      <c r="B5915" s="280"/>
      <c r="C5915" s="209"/>
      <c r="D5915" s="210"/>
      <c r="E5915" s="209"/>
      <c r="F5915" s="211"/>
      <c r="G5915" s="229">
        <f t="shared" si="92"/>
        <v>0</v>
      </c>
      <c r="H5915" s="311"/>
    </row>
    <row r="5916" spans="1:8" ht="21.6" customHeight="1" thickBot="1">
      <c r="A5916" s="313"/>
      <c r="B5916" s="280"/>
      <c r="C5916" s="209"/>
      <c r="D5916" s="210"/>
      <c r="E5916" s="209"/>
      <c r="F5916" s="211"/>
      <c r="G5916" s="229">
        <f t="shared" si="92"/>
        <v>0</v>
      </c>
      <c r="H5916" s="311"/>
    </row>
    <row r="5917" spans="1:8" ht="21.6" customHeight="1" thickBot="1">
      <c r="A5917" s="313"/>
      <c r="B5917" s="280"/>
      <c r="C5917" s="209"/>
      <c r="D5917" s="210"/>
      <c r="E5917" s="209"/>
      <c r="F5917" s="211"/>
      <c r="G5917" s="229">
        <f t="shared" si="92"/>
        <v>0</v>
      </c>
      <c r="H5917" s="311"/>
    </row>
    <row r="5918" spans="1:8" ht="21.6" customHeight="1" thickBot="1">
      <c r="A5918" s="313"/>
      <c r="B5918" s="280"/>
      <c r="C5918" s="209"/>
      <c r="D5918" s="210"/>
      <c r="E5918" s="209"/>
      <c r="F5918" s="211"/>
      <c r="G5918" s="229">
        <f t="shared" si="92"/>
        <v>0</v>
      </c>
      <c r="H5918" s="311"/>
    </row>
    <row r="5919" spans="1:8" ht="21.6" customHeight="1" thickBot="1">
      <c r="A5919" s="313"/>
      <c r="B5919" s="280"/>
      <c r="C5919" s="209"/>
      <c r="D5919" s="210"/>
      <c r="E5919" s="209"/>
      <c r="F5919" s="211"/>
      <c r="G5919" s="229">
        <f t="shared" si="92"/>
        <v>0</v>
      </c>
      <c r="H5919" s="311"/>
    </row>
    <row r="5920" spans="1:8" ht="21.6" customHeight="1" thickBot="1">
      <c r="A5920" s="313"/>
      <c r="B5920" s="280"/>
      <c r="C5920" s="209"/>
      <c r="D5920" s="210"/>
      <c r="E5920" s="209"/>
      <c r="F5920" s="211"/>
      <c r="G5920" s="229">
        <f t="shared" si="92"/>
        <v>0</v>
      </c>
      <c r="H5920" s="311"/>
    </row>
    <row r="5921" spans="1:8" ht="21.6" customHeight="1" thickBot="1">
      <c r="A5921" s="313"/>
      <c r="B5921" s="280"/>
      <c r="C5921" s="209"/>
      <c r="D5921" s="210"/>
      <c r="E5921" s="209"/>
      <c r="F5921" s="211"/>
      <c r="G5921" s="229">
        <f t="shared" si="92"/>
        <v>0</v>
      </c>
      <c r="H5921" s="311"/>
    </row>
    <row r="5922" spans="1:8" ht="21.6" customHeight="1" thickBot="1">
      <c r="A5922" s="313"/>
      <c r="B5922" s="280"/>
      <c r="C5922" s="209"/>
      <c r="D5922" s="210"/>
      <c r="E5922" s="209"/>
      <c r="F5922" s="211"/>
      <c r="G5922" s="229">
        <f t="shared" si="92"/>
        <v>0</v>
      </c>
      <c r="H5922" s="311"/>
    </row>
    <row r="5923" spans="1:8" ht="21.6" customHeight="1" thickBot="1">
      <c r="A5923" s="313"/>
      <c r="B5923" s="280"/>
      <c r="C5923" s="209"/>
      <c r="D5923" s="210"/>
      <c r="E5923" s="209"/>
      <c r="F5923" s="211"/>
      <c r="G5923" s="229">
        <f t="shared" si="92"/>
        <v>0</v>
      </c>
      <c r="H5923" s="311"/>
    </row>
    <row r="5924" spans="1:8" ht="21.6" customHeight="1" thickBot="1">
      <c r="A5924" s="313"/>
      <c r="B5924" s="280"/>
      <c r="C5924" s="209"/>
      <c r="D5924" s="210"/>
      <c r="E5924" s="209"/>
      <c r="F5924" s="211"/>
      <c r="G5924" s="229">
        <f t="shared" si="92"/>
        <v>0</v>
      </c>
      <c r="H5924" s="311"/>
    </row>
    <row r="5925" spans="1:8" ht="21.6" customHeight="1" thickBot="1">
      <c r="A5925" s="313"/>
      <c r="B5925" s="280"/>
      <c r="C5925" s="209"/>
      <c r="D5925" s="210"/>
      <c r="E5925" s="209"/>
      <c r="F5925" s="211"/>
      <c r="G5925" s="229">
        <f t="shared" si="92"/>
        <v>0</v>
      </c>
      <c r="H5925" s="311"/>
    </row>
    <row r="5926" spans="1:8" ht="21.6" customHeight="1" thickBot="1">
      <c r="A5926" s="313"/>
      <c r="B5926" s="280"/>
      <c r="C5926" s="209"/>
      <c r="D5926" s="210"/>
      <c r="E5926" s="209"/>
      <c r="F5926" s="211"/>
      <c r="G5926" s="229">
        <f t="shared" si="92"/>
        <v>0</v>
      </c>
      <c r="H5926" s="311"/>
    </row>
    <row r="5927" spans="1:8" ht="21.6" customHeight="1" thickBot="1">
      <c r="A5927" s="313"/>
      <c r="B5927" s="280"/>
      <c r="C5927" s="209"/>
      <c r="D5927" s="210"/>
      <c r="E5927" s="209"/>
      <c r="F5927" s="211"/>
      <c r="G5927" s="229">
        <f t="shared" si="92"/>
        <v>0</v>
      </c>
      <c r="H5927" s="311"/>
    </row>
    <row r="5928" spans="1:8" ht="21.6" customHeight="1" thickBot="1">
      <c r="A5928" s="313"/>
      <c r="B5928" s="280"/>
      <c r="C5928" s="209"/>
      <c r="D5928" s="210"/>
      <c r="E5928" s="209"/>
      <c r="F5928" s="211"/>
      <c r="G5928" s="229">
        <f t="shared" si="92"/>
        <v>0</v>
      </c>
      <c r="H5928" s="311"/>
    </row>
    <row r="5929" spans="1:8" ht="21.6" customHeight="1" thickBot="1">
      <c r="A5929" s="313"/>
      <c r="B5929" s="280"/>
      <c r="C5929" s="209"/>
      <c r="D5929" s="210"/>
      <c r="E5929" s="209"/>
      <c r="F5929" s="211"/>
      <c r="G5929" s="229">
        <f t="shared" si="92"/>
        <v>0</v>
      </c>
      <c r="H5929" s="311"/>
    </row>
    <row r="5930" spans="1:8" ht="21.6" customHeight="1" thickBot="1">
      <c r="A5930" s="313"/>
      <c r="B5930" s="280"/>
      <c r="C5930" s="209"/>
      <c r="D5930" s="210"/>
      <c r="E5930" s="209"/>
      <c r="F5930" s="211"/>
      <c r="G5930" s="229">
        <f t="shared" si="92"/>
        <v>0</v>
      </c>
      <c r="H5930" s="311"/>
    </row>
    <row r="5931" spans="1:8" ht="21.6" customHeight="1" thickBot="1">
      <c r="A5931" s="313"/>
      <c r="B5931" s="280"/>
      <c r="C5931" s="209"/>
      <c r="D5931" s="210"/>
      <c r="E5931" s="209"/>
      <c r="F5931" s="211"/>
      <c r="G5931" s="229">
        <f t="shared" si="92"/>
        <v>0</v>
      </c>
      <c r="H5931" s="311"/>
    </row>
    <row r="5932" spans="1:8" ht="21.6" customHeight="1" thickBot="1">
      <c r="A5932" s="314"/>
      <c r="B5932" s="310"/>
      <c r="C5932" s="230"/>
      <c r="D5932" s="231"/>
      <c r="E5932" s="230"/>
      <c r="F5932" s="232"/>
      <c r="G5932" s="233">
        <f t="shared" si="92"/>
        <v>0</v>
      </c>
      <c r="H5932" s="311"/>
    </row>
    <row r="5933" spans="1:8" ht="22.2" customHeight="1" thickTop="1" thickBot="1">
      <c r="A5933" s="286">
        <v>297</v>
      </c>
      <c r="B5933" s="280"/>
      <c r="C5933" s="223">
        <v>1</v>
      </c>
      <c r="D5933" s="234"/>
      <c r="E5933" s="223"/>
      <c r="F5933" s="235"/>
      <c r="G5933" s="236">
        <f t="shared" si="92"/>
        <v>0</v>
      </c>
      <c r="H5933" s="282">
        <f>IFERROR((SUM(G5933:G5952)*(B5933/COUNTA(F5933:F5952))),0)</f>
        <v>0</v>
      </c>
    </row>
    <row r="5934" spans="1:8" ht="21.6" customHeight="1" thickBot="1">
      <c r="A5934" s="286"/>
      <c r="B5934" s="280"/>
      <c r="C5934" s="209">
        <v>2</v>
      </c>
      <c r="D5934" s="210"/>
      <c r="E5934" s="209"/>
      <c r="F5934" s="211"/>
      <c r="G5934" s="218">
        <f t="shared" si="92"/>
        <v>0</v>
      </c>
      <c r="H5934" s="282"/>
    </row>
    <row r="5935" spans="1:8" ht="21.6" customHeight="1" thickBot="1">
      <c r="A5935" s="286"/>
      <c r="B5935" s="280"/>
      <c r="C5935" s="209"/>
      <c r="D5935" s="210"/>
      <c r="E5935" s="209"/>
      <c r="F5935" s="211"/>
      <c r="G5935" s="218">
        <f t="shared" si="92"/>
        <v>0</v>
      </c>
      <c r="H5935" s="282"/>
    </row>
    <row r="5936" spans="1:8" ht="21.6" customHeight="1" thickBot="1">
      <c r="A5936" s="286"/>
      <c r="B5936" s="280"/>
      <c r="C5936" s="209"/>
      <c r="D5936" s="210"/>
      <c r="E5936" s="209"/>
      <c r="F5936" s="211"/>
      <c r="G5936" s="218">
        <f t="shared" si="92"/>
        <v>0</v>
      </c>
      <c r="H5936" s="282"/>
    </row>
    <row r="5937" spans="1:8" ht="21.6" customHeight="1" thickBot="1">
      <c r="A5937" s="286"/>
      <c r="B5937" s="280"/>
      <c r="C5937" s="209"/>
      <c r="D5937" s="210"/>
      <c r="E5937" s="209"/>
      <c r="F5937" s="211"/>
      <c r="G5937" s="218">
        <f t="shared" si="92"/>
        <v>0</v>
      </c>
      <c r="H5937" s="282"/>
    </row>
    <row r="5938" spans="1:8" ht="21.6" customHeight="1" thickBot="1">
      <c r="A5938" s="286"/>
      <c r="B5938" s="280"/>
      <c r="C5938" s="209"/>
      <c r="D5938" s="210"/>
      <c r="E5938" s="209"/>
      <c r="F5938" s="211"/>
      <c r="G5938" s="218">
        <f t="shared" si="92"/>
        <v>0</v>
      </c>
      <c r="H5938" s="282"/>
    </row>
    <row r="5939" spans="1:8" ht="21.6" customHeight="1" thickBot="1">
      <c r="A5939" s="286"/>
      <c r="B5939" s="280"/>
      <c r="C5939" s="209"/>
      <c r="D5939" s="210"/>
      <c r="E5939" s="209"/>
      <c r="F5939" s="211"/>
      <c r="G5939" s="218">
        <f t="shared" si="92"/>
        <v>0</v>
      </c>
      <c r="H5939" s="282"/>
    </row>
    <row r="5940" spans="1:8" ht="21.6" customHeight="1" thickBot="1">
      <c r="A5940" s="286"/>
      <c r="B5940" s="280"/>
      <c r="C5940" s="209"/>
      <c r="D5940" s="210"/>
      <c r="E5940" s="209"/>
      <c r="F5940" s="211"/>
      <c r="G5940" s="218">
        <f t="shared" si="92"/>
        <v>0</v>
      </c>
      <c r="H5940" s="282"/>
    </row>
    <row r="5941" spans="1:8" ht="21.6" customHeight="1" thickBot="1">
      <c r="A5941" s="286"/>
      <c r="B5941" s="280"/>
      <c r="C5941" s="209"/>
      <c r="D5941" s="210"/>
      <c r="E5941" s="209"/>
      <c r="F5941" s="211"/>
      <c r="G5941" s="218">
        <f t="shared" si="92"/>
        <v>0</v>
      </c>
      <c r="H5941" s="282"/>
    </row>
    <row r="5942" spans="1:8" ht="21.6" customHeight="1" thickBot="1">
      <c r="A5942" s="286"/>
      <c r="B5942" s="280"/>
      <c r="C5942" s="209"/>
      <c r="D5942" s="210"/>
      <c r="E5942" s="209"/>
      <c r="F5942" s="211"/>
      <c r="G5942" s="218">
        <f t="shared" si="92"/>
        <v>0</v>
      </c>
      <c r="H5942" s="282"/>
    </row>
    <row r="5943" spans="1:8" ht="21.6" customHeight="1" thickBot="1">
      <c r="A5943" s="286"/>
      <c r="B5943" s="280"/>
      <c r="C5943" s="209"/>
      <c r="D5943" s="210"/>
      <c r="E5943" s="209"/>
      <c r="F5943" s="211"/>
      <c r="G5943" s="218">
        <f t="shared" si="92"/>
        <v>0</v>
      </c>
      <c r="H5943" s="282"/>
    </row>
    <row r="5944" spans="1:8" ht="21.6" customHeight="1" thickBot="1">
      <c r="A5944" s="286"/>
      <c r="B5944" s="280"/>
      <c r="C5944" s="209"/>
      <c r="D5944" s="210"/>
      <c r="E5944" s="209"/>
      <c r="F5944" s="211"/>
      <c r="G5944" s="218">
        <f t="shared" si="92"/>
        <v>0</v>
      </c>
      <c r="H5944" s="282"/>
    </row>
    <row r="5945" spans="1:8" ht="21.6" customHeight="1" thickBot="1">
      <c r="A5945" s="286"/>
      <c r="B5945" s="280"/>
      <c r="C5945" s="209"/>
      <c r="D5945" s="210"/>
      <c r="E5945" s="209"/>
      <c r="F5945" s="211"/>
      <c r="G5945" s="218">
        <f t="shared" si="92"/>
        <v>0</v>
      </c>
      <c r="H5945" s="282"/>
    </row>
    <row r="5946" spans="1:8" ht="21.6" customHeight="1" thickBot="1">
      <c r="A5946" s="286"/>
      <c r="B5946" s="280"/>
      <c r="C5946" s="209"/>
      <c r="D5946" s="210"/>
      <c r="E5946" s="209"/>
      <c r="F5946" s="211"/>
      <c r="G5946" s="218">
        <f t="shared" si="92"/>
        <v>0</v>
      </c>
      <c r="H5946" s="282"/>
    </row>
    <row r="5947" spans="1:8" ht="21.6" customHeight="1" thickBot="1">
      <c r="A5947" s="286"/>
      <c r="B5947" s="280"/>
      <c r="C5947" s="209"/>
      <c r="D5947" s="210"/>
      <c r="E5947" s="209"/>
      <c r="F5947" s="211"/>
      <c r="G5947" s="218">
        <f t="shared" si="92"/>
        <v>0</v>
      </c>
      <c r="H5947" s="282"/>
    </row>
    <row r="5948" spans="1:8" ht="21.6" customHeight="1" thickBot="1">
      <c r="A5948" s="286"/>
      <c r="B5948" s="280"/>
      <c r="C5948" s="209"/>
      <c r="D5948" s="210"/>
      <c r="E5948" s="209"/>
      <c r="F5948" s="211"/>
      <c r="G5948" s="218">
        <f t="shared" si="92"/>
        <v>0</v>
      </c>
      <c r="H5948" s="282"/>
    </row>
    <row r="5949" spans="1:8" ht="21.6" customHeight="1" thickBot="1">
      <c r="A5949" s="286"/>
      <c r="B5949" s="280"/>
      <c r="C5949" s="209"/>
      <c r="D5949" s="210"/>
      <c r="E5949" s="209"/>
      <c r="F5949" s="211"/>
      <c r="G5949" s="218">
        <f t="shared" si="92"/>
        <v>0</v>
      </c>
      <c r="H5949" s="282"/>
    </row>
    <row r="5950" spans="1:8" ht="21.6" customHeight="1" thickBot="1">
      <c r="A5950" s="286"/>
      <c r="B5950" s="280"/>
      <c r="C5950" s="209"/>
      <c r="D5950" s="210"/>
      <c r="E5950" s="209"/>
      <c r="F5950" s="211"/>
      <c r="G5950" s="218">
        <f t="shared" si="92"/>
        <v>0</v>
      </c>
      <c r="H5950" s="282"/>
    </row>
    <row r="5951" spans="1:8" ht="21.6" customHeight="1" thickBot="1">
      <c r="A5951" s="286"/>
      <c r="B5951" s="280"/>
      <c r="C5951" s="209"/>
      <c r="D5951" s="210"/>
      <c r="E5951" s="209"/>
      <c r="F5951" s="211"/>
      <c r="G5951" s="218">
        <f t="shared" si="92"/>
        <v>0</v>
      </c>
      <c r="H5951" s="282"/>
    </row>
    <row r="5952" spans="1:8" ht="21.6" customHeight="1" thickBot="1">
      <c r="A5952" s="286"/>
      <c r="B5952" s="280"/>
      <c r="C5952" s="220"/>
      <c r="D5952" s="221"/>
      <c r="E5952" s="220"/>
      <c r="F5952" s="222"/>
      <c r="G5952" s="224">
        <f t="shared" si="92"/>
        <v>0</v>
      </c>
      <c r="H5952" s="282"/>
    </row>
    <row r="5953" spans="1:8" ht="22.2" customHeight="1" thickTop="1" thickBot="1">
      <c r="A5953" s="312">
        <v>298</v>
      </c>
      <c r="B5953" s="309"/>
      <c r="C5953" s="225">
        <v>1</v>
      </c>
      <c r="D5953" s="226"/>
      <c r="E5953" s="225"/>
      <c r="F5953" s="227"/>
      <c r="G5953" s="228">
        <f t="shared" si="92"/>
        <v>0</v>
      </c>
      <c r="H5953" s="311">
        <f>IFERROR((SUM(G5953:G5972)*(B5953/COUNTA(F5953:F5972))),0)</f>
        <v>0</v>
      </c>
    </row>
    <row r="5954" spans="1:8" ht="21.6" customHeight="1" thickBot="1">
      <c r="A5954" s="313"/>
      <c r="B5954" s="280"/>
      <c r="C5954" s="209">
        <v>2</v>
      </c>
      <c r="D5954" s="210"/>
      <c r="E5954" s="209"/>
      <c r="F5954" s="211"/>
      <c r="G5954" s="229">
        <f t="shared" si="92"/>
        <v>0</v>
      </c>
      <c r="H5954" s="311"/>
    </row>
    <row r="5955" spans="1:8" ht="21.6" customHeight="1" thickBot="1">
      <c r="A5955" s="313"/>
      <c r="B5955" s="280"/>
      <c r="C5955" s="209"/>
      <c r="D5955" s="210"/>
      <c r="E5955" s="209"/>
      <c r="F5955" s="211"/>
      <c r="G5955" s="229">
        <f t="shared" si="92"/>
        <v>0</v>
      </c>
      <c r="H5955" s="311"/>
    </row>
    <row r="5956" spans="1:8" ht="21.6" customHeight="1" thickBot="1">
      <c r="A5956" s="313"/>
      <c r="B5956" s="280"/>
      <c r="C5956" s="209"/>
      <c r="D5956" s="210"/>
      <c r="E5956" s="209"/>
      <c r="F5956" s="211"/>
      <c r="G5956" s="229">
        <f t="shared" si="92"/>
        <v>0</v>
      </c>
      <c r="H5956" s="311"/>
    </row>
    <row r="5957" spans="1:8" ht="21.6" customHeight="1" thickBot="1">
      <c r="A5957" s="313"/>
      <c r="B5957" s="280"/>
      <c r="C5957" s="209"/>
      <c r="D5957" s="210"/>
      <c r="E5957" s="209"/>
      <c r="F5957" s="211"/>
      <c r="G5957" s="229">
        <f t="shared" si="92"/>
        <v>0</v>
      </c>
      <c r="H5957" s="311"/>
    </row>
    <row r="5958" spans="1:8" ht="21.6" customHeight="1" thickBot="1">
      <c r="A5958" s="313"/>
      <c r="B5958" s="280"/>
      <c r="C5958" s="209"/>
      <c r="D5958" s="210"/>
      <c r="E5958" s="209"/>
      <c r="F5958" s="211"/>
      <c r="G5958" s="229">
        <f t="shared" si="92"/>
        <v>0</v>
      </c>
      <c r="H5958" s="311"/>
    </row>
    <row r="5959" spans="1:8" ht="21.6" customHeight="1" thickBot="1">
      <c r="A5959" s="313"/>
      <c r="B5959" s="280"/>
      <c r="C5959" s="209"/>
      <c r="D5959" s="210"/>
      <c r="E5959" s="209"/>
      <c r="F5959" s="211"/>
      <c r="G5959" s="229">
        <f t="shared" si="92"/>
        <v>0</v>
      </c>
      <c r="H5959" s="311"/>
    </row>
    <row r="5960" spans="1:8" ht="21.6" customHeight="1" thickBot="1">
      <c r="A5960" s="313"/>
      <c r="B5960" s="280"/>
      <c r="C5960" s="209"/>
      <c r="D5960" s="210"/>
      <c r="E5960" s="209"/>
      <c r="F5960" s="211"/>
      <c r="G5960" s="229">
        <f t="shared" si="92"/>
        <v>0</v>
      </c>
      <c r="H5960" s="311"/>
    </row>
    <row r="5961" spans="1:8" ht="21.6" customHeight="1" thickBot="1">
      <c r="A5961" s="313"/>
      <c r="B5961" s="280"/>
      <c r="C5961" s="209"/>
      <c r="D5961" s="210"/>
      <c r="E5961" s="209"/>
      <c r="F5961" s="211"/>
      <c r="G5961" s="229">
        <f t="shared" si="92"/>
        <v>0</v>
      </c>
      <c r="H5961" s="311"/>
    </row>
    <row r="5962" spans="1:8" ht="21.6" customHeight="1" thickBot="1">
      <c r="A5962" s="313"/>
      <c r="B5962" s="280"/>
      <c r="C5962" s="209"/>
      <c r="D5962" s="210"/>
      <c r="E5962" s="209"/>
      <c r="F5962" s="211"/>
      <c r="G5962" s="229">
        <f t="shared" si="92"/>
        <v>0</v>
      </c>
      <c r="H5962" s="311"/>
    </row>
    <row r="5963" spans="1:8" ht="21.6" customHeight="1" thickBot="1">
      <c r="A5963" s="313"/>
      <c r="B5963" s="280"/>
      <c r="C5963" s="209"/>
      <c r="D5963" s="210"/>
      <c r="E5963" s="209"/>
      <c r="F5963" s="211"/>
      <c r="G5963" s="229">
        <f t="shared" si="92"/>
        <v>0</v>
      </c>
      <c r="H5963" s="311"/>
    </row>
    <row r="5964" spans="1:8" ht="21.6" customHeight="1" thickBot="1">
      <c r="A5964" s="313"/>
      <c r="B5964" s="280"/>
      <c r="C5964" s="209"/>
      <c r="D5964" s="210"/>
      <c r="E5964" s="209"/>
      <c r="F5964" s="211"/>
      <c r="G5964" s="229">
        <f t="shared" si="92"/>
        <v>0</v>
      </c>
      <c r="H5964" s="311"/>
    </row>
    <row r="5965" spans="1:8" ht="21.6" customHeight="1" thickBot="1">
      <c r="A5965" s="313"/>
      <c r="B5965" s="280"/>
      <c r="C5965" s="209"/>
      <c r="D5965" s="210"/>
      <c r="E5965" s="209"/>
      <c r="F5965" s="211"/>
      <c r="G5965" s="229">
        <f t="shared" ref="G5965:G6028" si="93">IF($E5965=$K$13,0.1466*(($F5965*7/22)^0.7187),IF($E5965=$K$14,0.49522*((($F5965*7/22)^2)^0.8726),IF($E5965=$K$15,0.17446*((($F5965*7/22)^2)^1.0437),IF($E5965=$K$16,0.2425*((($F5965*7/22)^2)^1.0751)))))*1.27*0.47*(44/12)</f>
        <v>0</v>
      </c>
      <c r="H5965" s="311"/>
    </row>
    <row r="5966" spans="1:8" ht="21.6" customHeight="1" thickBot="1">
      <c r="A5966" s="313"/>
      <c r="B5966" s="280"/>
      <c r="C5966" s="209"/>
      <c r="D5966" s="210"/>
      <c r="E5966" s="209"/>
      <c r="F5966" s="211"/>
      <c r="G5966" s="229">
        <f t="shared" si="93"/>
        <v>0</v>
      </c>
      <c r="H5966" s="311"/>
    </row>
    <row r="5967" spans="1:8" ht="21.6" customHeight="1" thickBot="1">
      <c r="A5967" s="313"/>
      <c r="B5967" s="280"/>
      <c r="C5967" s="209"/>
      <c r="D5967" s="210"/>
      <c r="E5967" s="209"/>
      <c r="F5967" s="211"/>
      <c r="G5967" s="229">
        <f t="shared" si="93"/>
        <v>0</v>
      </c>
      <c r="H5967" s="311"/>
    </row>
    <row r="5968" spans="1:8" ht="21.6" customHeight="1" thickBot="1">
      <c r="A5968" s="313"/>
      <c r="B5968" s="280"/>
      <c r="C5968" s="209"/>
      <c r="D5968" s="210"/>
      <c r="E5968" s="209"/>
      <c r="F5968" s="211"/>
      <c r="G5968" s="229">
        <f t="shared" si="93"/>
        <v>0</v>
      </c>
      <c r="H5968" s="311"/>
    </row>
    <row r="5969" spans="1:8" ht="21.6" customHeight="1" thickBot="1">
      <c r="A5969" s="313"/>
      <c r="B5969" s="280"/>
      <c r="C5969" s="209"/>
      <c r="D5969" s="210"/>
      <c r="E5969" s="209"/>
      <c r="F5969" s="211"/>
      <c r="G5969" s="229">
        <f t="shared" si="93"/>
        <v>0</v>
      </c>
      <c r="H5969" s="311"/>
    </row>
    <row r="5970" spans="1:8" ht="21.6" customHeight="1" thickBot="1">
      <c r="A5970" s="313"/>
      <c r="B5970" s="280"/>
      <c r="C5970" s="209"/>
      <c r="D5970" s="210"/>
      <c r="E5970" s="209"/>
      <c r="F5970" s="211"/>
      <c r="G5970" s="229">
        <f t="shared" si="93"/>
        <v>0</v>
      </c>
      <c r="H5970" s="311"/>
    </row>
    <row r="5971" spans="1:8" ht="21.6" customHeight="1" thickBot="1">
      <c r="A5971" s="313"/>
      <c r="B5971" s="280"/>
      <c r="C5971" s="209"/>
      <c r="D5971" s="210"/>
      <c r="E5971" s="209"/>
      <c r="F5971" s="211"/>
      <c r="G5971" s="229">
        <f t="shared" si="93"/>
        <v>0</v>
      </c>
      <c r="H5971" s="311"/>
    </row>
    <row r="5972" spans="1:8" ht="21.6" customHeight="1" thickBot="1">
      <c r="A5972" s="314"/>
      <c r="B5972" s="310"/>
      <c r="C5972" s="230"/>
      <c r="D5972" s="231"/>
      <c r="E5972" s="230"/>
      <c r="F5972" s="232"/>
      <c r="G5972" s="233">
        <f t="shared" si="93"/>
        <v>0</v>
      </c>
      <c r="H5972" s="311"/>
    </row>
    <row r="5973" spans="1:8" ht="22.2" customHeight="1" thickTop="1" thickBot="1">
      <c r="A5973" s="283">
        <v>299</v>
      </c>
      <c r="B5973" s="280"/>
      <c r="C5973" s="223">
        <v>1</v>
      </c>
      <c r="D5973" s="234"/>
      <c r="E5973" s="223"/>
      <c r="F5973" s="235"/>
      <c r="G5973" s="236">
        <f t="shared" si="93"/>
        <v>0</v>
      </c>
      <c r="H5973" s="282">
        <f>IFERROR((SUM(G5973:G5992)*(B5973/COUNTA(F5973:F5992))),0)</f>
        <v>0</v>
      </c>
    </row>
    <row r="5974" spans="1:8" ht="21.6" customHeight="1" thickBot="1">
      <c r="A5974" s="283"/>
      <c r="B5974" s="280"/>
      <c r="C5974" s="209">
        <v>2</v>
      </c>
      <c r="D5974" s="210"/>
      <c r="E5974" s="209"/>
      <c r="F5974" s="211"/>
      <c r="G5974" s="218">
        <f t="shared" si="93"/>
        <v>0</v>
      </c>
      <c r="H5974" s="282"/>
    </row>
    <row r="5975" spans="1:8" ht="21.6" customHeight="1" thickBot="1">
      <c r="A5975" s="283"/>
      <c r="B5975" s="280"/>
      <c r="C5975" s="209"/>
      <c r="D5975" s="210"/>
      <c r="E5975" s="209"/>
      <c r="F5975" s="211"/>
      <c r="G5975" s="218">
        <f t="shared" si="93"/>
        <v>0</v>
      </c>
      <c r="H5975" s="282"/>
    </row>
    <row r="5976" spans="1:8" ht="21.6" customHeight="1" thickBot="1">
      <c r="A5976" s="283"/>
      <c r="B5976" s="280"/>
      <c r="C5976" s="209"/>
      <c r="D5976" s="210"/>
      <c r="E5976" s="209"/>
      <c r="F5976" s="211"/>
      <c r="G5976" s="218">
        <f t="shared" si="93"/>
        <v>0</v>
      </c>
      <c r="H5976" s="282"/>
    </row>
    <row r="5977" spans="1:8" ht="21.6" customHeight="1" thickBot="1">
      <c r="A5977" s="283"/>
      <c r="B5977" s="280"/>
      <c r="C5977" s="209"/>
      <c r="D5977" s="210"/>
      <c r="E5977" s="209"/>
      <c r="F5977" s="211"/>
      <c r="G5977" s="218">
        <f t="shared" si="93"/>
        <v>0</v>
      </c>
      <c r="H5977" s="282"/>
    </row>
    <row r="5978" spans="1:8" ht="21.6" customHeight="1" thickBot="1">
      <c r="A5978" s="283"/>
      <c r="B5978" s="280"/>
      <c r="C5978" s="209"/>
      <c r="D5978" s="210"/>
      <c r="E5978" s="209"/>
      <c r="F5978" s="211"/>
      <c r="G5978" s="218">
        <f t="shared" si="93"/>
        <v>0</v>
      </c>
      <c r="H5978" s="282"/>
    </row>
    <row r="5979" spans="1:8" ht="21.6" customHeight="1" thickBot="1">
      <c r="A5979" s="283"/>
      <c r="B5979" s="280"/>
      <c r="C5979" s="209"/>
      <c r="D5979" s="210"/>
      <c r="E5979" s="209"/>
      <c r="F5979" s="211"/>
      <c r="G5979" s="218">
        <f t="shared" si="93"/>
        <v>0</v>
      </c>
      <c r="H5979" s="282"/>
    </row>
    <row r="5980" spans="1:8" ht="21.6" customHeight="1" thickBot="1">
      <c r="A5980" s="283"/>
      <c r="B5980" s="280"/>
      <c r="C5980" s="209"/>
      <c r="D5980" s="210"/>
      <c r="E5980" s="209"/>
      <c r="F5980" s="211"/>
      <c r="G5980" s="218">
        <f t="shared" si="93"/>
        <v>0</v>
      </c>
      <c r="H5980" s="282"/>
    </row>
    <row r="5981" spans="1:8" ht="21.6" customHeight="1" thickBot="1">
      <c r="A5981" s="283"/>
      <c r="B5981" s="280"/>
      <c r="C5981" s="209"/>
      <c r="D5981" s="210"/>
      <c r="E5981" s="209"/>
      <c r="F5981" s="211"/>
      <c r="G5981" s="218">
        <f t="shared" si="93"/>
        <v>0</v>
      </c>
      <c r="H5981" s="282"/>
    </row>
    <row r="5982" spans="1:8" ht="21.6" customHeight="1" thickBot="1">
      <c r="A5982" s="283"/>
      <c r="B5982" s="280"/>
      <c r="C5982" s="209"/>
      <c r="D5982" s="210"/>
      <c r="E5982" s="209"/>
      <c r="F5982" s="211"/>
      <c r="G5982" s="218">
        <f t="shared" si="93"/>
        <v>0</v>
      </c>
      <c r="H5982" s="282"/>
    </row>
    <row r="5983" spans="1:8" ht="21.6" customHeight="1" thickBot="1">
      <c r="A5983" s="283"/>
      <c r="B5983" s="280"/>
      <c r="C5983" s="209"/>
      <c r="D5983" s="210"/>
      <c r="E5983" s="209"/>
      <c r="F5983" s="211"/>
      <c r="G5983" s="218">
        <f t="shared" si="93"/>
        <v>0</v>
      </c>
      <c r="H5983" s="282"/>
    </row>
    <row r="5984" spans="1:8" ht="21.6" customHeight="1" thickBot="1">
      <c r="A5984" s="283"/>
      <c r="B5984" s="280"/>
      <c r="C5984" s="209"/>
      <c r="D5984" s="210"/>
      <c r="E5984" s="209"/>
      <c r="F5984" s="211"/>
      <c r="G5984" s="218">
        <f t="shared" si="93"/>
        <v>0</v>
      </c>
      <c r="H5984" s="282"/>
    </row>
    <row r="5985" spans="1:8" ht="21.6" customHeight="1" thickBot="1">
      <c r="A5985" s="283"/>
      <c r="B5985" s="280"/>
      <c r="C5985" s="209"/>
      <c r="D5985" s="210"/>
      <c r="E5985" s="209"/>
      <c r="F5985" s="211"/>
      <c r="G5985" s="218">
        <f t="shared" si="93"/>
        <v>0</v>
      </c>
      <c r="H5985" s="282"/>
    </row>
    <row r="5986" spans="1:8" ht="21.6" customHeight="1" thickBot="1">
      <c r="A5986" s="283"/>
      <c r="B5986" s="280"/>
      <c r="C5986" s="209"/>
      <c r="D5986" s="210"/>
      <c r="E5986" s="209"/>
      <c r="F5986" s="211"/>
      <c r="G5986" s="218">
        <f t="shared" si="93"/>
        <v>0</v>
      </c>
      <c r="H5986" s="282"/>
    </row>
    <row r="5987" spans="1:8" ht="21.6" customHeight="1" thickBot="1">
      <c r="A5987" s="283"/>
      <c r="B5987" s="280"/>
      <c r="C5987" s="209"/>
      <c r="D5987" s="210"/>
      <c r="E5987" s="209"/>
      <c r="F5987" s="211"/>
      <c r="G5987" s="218">
        <f t="shared" si="93"/>
        <v>0</v>
      </c>
      <c r="H5987" s="282"/>
    </row>
    <row r="5988" spans="1:8" ht="21.6" customHeight="1" thickBot="1">
      <c r="A5988" s="283"/>
      <c r="B5988" s="280"/>
      <c r="C5988" s="209"/>
      <c r="D5988" s="210"/>
      <c r="E5988" s="209"/>
      <c r="F5988" s="211"/>
      <c r="G5988" s="218">
        <f t="shared" si="93"/>
        <v>0</v>
      </c>
      <c r="H5988" s="282"/>
    </row>
    <row r="5989" spans="1:8" ht="21.6" customHeight="1" thickBot="1">
      <c r="A5989" s="283"/>
      <c r="B5989" s="280"/>
      <c r="C5989" s="209"/>
      <c r="D5989" s="210"/>
      <c r="E5989" s="209"/>
      <c r="F5989" s="211"/>
      <c r="G5989" s="218">
        <f t="shared" si="93"/>
        <v>0</v>
      </c>
      <c r="H5989" s="282"/>
    </row>
    <row r="5990" spans="1:8" ht="21.6" customHeight="1" thickBot="1">
      <c r="A5990" s="283"/>
      <c r="B5990" s="280"/>
      <c r="C5990" s="209"/>
      <c r="D5990" s="210"/>
      <c r="E5990" s="209"/>
      <c r="F5990" s="211"/>
      <c r="G5990" s="218">
        <f t="shared" si="93"/>
        <v>0</v>
      </c>
      <c r="H5990" s="282"/>
    </row>
    <row r="5991" spans="1:8" ht="21.6" customHeight="1" thickBot="1">
      <c r="A5991" s="283"/>
      <c r="B5991" s="280"/>
      <c r="C5991" s="209"/>
      <c r="D5991" s="210"/>
      <c r="E5991" s="209"/>
      <c r="F5991" s="211"/>
      <c r="G5991" s="218">
        <f t="shared" si="93"/>
        <v>0</v>
      </c>
      <c r="H5991" s="282"/>
    </row>
    <row r="5992" spans="1:8" ht="21.6" customHeight="1" thickBot="1">
      <c r="A5992" s="283"/>
      <c r="B5992" s="280"/>
      <c r="C5992" s="220"/>
      <c r="D5992" s="221"/>
      <c r="E5992" s="220"/>
      <c r="F5992" s="222"/>
      <c r="G5992" s="224">
        <f t="shared" si="93"/>
        <v>0</v>
      </c>
      <c r="H5992" s="282"/>
    </row>
    <row r="5993" spans="1:8" ht="22.2" customHeight="1" thickTop="1" thickBot="1">
      <c r="A5993" s="312">
        <v>300</v>
      </c>
      <c r="B5993" s="309"/>
      <c r="C5993" s="225">
        <v>1</v>
      </c>
      <c r="D5993" s="226"/>
      <c r="E5993" s="225"/>
      <c r="F5993" s="227"/>
      <c r="G5993" s="228">
        <f t="shared" si="93"/>
        <v>0</v>
      </c>
      <c r="H5993" s="311">
        <f>IFERROR((SUM(G5993:G6012)*(B5993/COUNTA(F5993:F6012))),0)</f>
        <v>0</v>
      </c>
    </row>
    <row r="5994" spans="1:8" ht="21.6" customHeight="1" thickBot="1">
      <c r="A5994" s="313"/>
      <c r="B5994" s="280"/>
      <c r="C5994" s="209">
        <v>2</v>
      </c>
      <c r="D5994" s="210"/>
      <c r="E5994" s="209"/>
      <c r="F5994" s="211"/>
      <c r="G5994" s="229">
        <f t="shared" si="93"/>
        <v>0</v>
      </c>
      <c r="H5994" s="311"/>
    </row>
    <row r="5995" spans="1:8" ht="21.6" customHeight="1" thickBot="1">
      <c r="A5995" s="313"/>
      <c r="B5995" s="280"/>
      <c r="C5995" s="209"/>
      <c r="D5995" s="210"/>
      <c r="E5995" s="209"/>
      <c r="F5995" s="211"/>
      <c r="G5995" s="229">
        <f t="shared" si="93"/>
        <v>0</v>
      </c>
      <c r="H5995" s="311"/>
    </row>
    <row r="5996" spans="1:8" ht="21.6" customHeight="1" thickBot="1">
      <c r="A5996" s="313"/>
      <c r="B5996" s="280"/>
      <c r="C5996" s="209"/>
      <c r="D5996" s="210"/>
      <c r="E5996" s="209"/>
      <c r="F5996" s="211"/>
      <c r="G5996" s="229">
        <f t="shared" si="93"/>
        <v>0</v>
      </c>
      <c r="H5996" s="311"/>
    </row>
    <row r="5997" spans="1:8" ht="21.6" customHeight="1" thickBot="1">
      <c r="A5997" s="313"/>
      <c r="B5997" s="280"/>
      <c r="C5997" s="209"/>
      <c r="D5997" s="210"/>
      <c r="E5997" s="209"/>
      <c r="F5997" s="211"/>
      <c r="G5997" s="229">
        <f t="shared" si="93"/>
        <v>0</v>
      </c>
      <c r="H5997" s="311"/>
    </row>
    <row r="5998" spans="1:8" ht="21.6" customHeight="1" thickBot="1">
      <c r="A5998" s="313"/>
      <c r="B5998" s="280"/>
      <c r="C5998" s="209"/>
      <c r="D5998" s="210"/>
      <c r="E5998" s="209"/>
      <c r="F5998" s="211"/>
      <c r="G5998" s="229">
        <f t="shared" si="93"/>
        <v>0</v>
      </c>
      <c r="H5998" s="311"/>
    </row>
    <row r="5999" spans="1:8" ht="21.6" customHeight="1" thickBot="1">
      <c r="A5999" s="313"/>
      <c r="B5999" s="280"/>
      <c r="C5999" s="209"/>
      <c r="D5999" s="210"/>
      <c r="E5999" s="209"/>
      <c r="F5999" s="211"/>
      <c r="G5999" s="229">
        <f t="shared" si="93"/>
        <v>0</v>
      </c>
      <c r="H5999" s="311"/>
    </row>
    <row r="6000" spans="1:8" ht="21.6" customHeight="1" thickBot="1">
      <c r="A6000" s="313"/>
      <c r="B6000" s="280"/>
      <c r="C6000" s="209"/>
      <c r="D6000" s="210"/>
      <c r="E6000" s="209"/>
      <c r="F6000" s="211"/>
      <c r="G6000" s="229">
        <f t="shared" si="93"/>
        <v>0</v>
      </c>
      <c r="H6000" s="311"/>
    </row>
    <row r="6001" spans="1:8" ht="21.6" customHeight="1" thickBot="1">
      <c r="A6001" s="313"/>
      <c r="B6001" s="280"/>
      <c r="C6001" s="209"/>
      <c r="D6001" s="210"/>
      <c r="E6001" s="209"/>
      <c r="F6001" s="211"/>
      <c r="G6001" s="229">
        <f t="shared" si="93"/>
        <v>0</v>
      </c>
      <c r="H6001" s="311"/>
    </row>
    <row r="6002" spans="1:8" ht="21.6" customHeight="1" thickBot="1">
      <c r="A6002" s="313"/>
      <c r="B6002" s="280"/>
      <c r="C6002" s="209"/>
      <c r="D6002" s="210"/>
      <c r="E6002" s="209"/>
      <c r="F6002" s="211"/>
      <c r="G6002" s="229">
        <f t="shared" si="93"/>
        <v>0</v>
      </c>
      <c r="H6002" s="311"/>
    </row>
    <row r="6003" spans="1:8" ht="21.6" customHeight="1" thickBot="1">
      <c r="A6003" s="313"/>
      <c r="B6003" s="280"/>
      <c r="C6003" s="209"/>
      <c r="D6003" s="210"/>
      <c r="E6003" s="209"/>
      <c r="F6003" s="211"/>
      <c r="G6003" s="229">
        <f t="shared" si="93"/>
        <v>0</v>
      </c>
      <c r="H6003" s="311"/>
    </row>
    <row r="6004" spans="1:8" ht="21.6" customHeight="1" thickBot="1">
      <c r="A6004" s="313"/>
      <c r="B6004" s="280"/>
      <c r="C6004" s="209"/>
      <c r="D6004" s="210"/>
      <c r="E6004" s="209"/>
      <c r="F6004" s="211"/>
      <c r="G6004" s="229">
        <f t="shared" si="93"/>
        <v>0</v>
      </c>
      <c r="H6004" s="311"/>
    </row>
    <row r="6005" spans="1:8" ht="21.6" customHeight="1" thickBot="1">
      <c r="A6005" s="313"/>
      <c r="B6005" s="280"/>
      <c r="C6005" s="209"/>
      <c r="D6005" s="210"/>
      <c r="E6005" s="209"/>
      <c r="F6005" s="211"/>
      <c r="G6005" s="229">
        <f t="shared" si="93"/>
        <v>0</v>
      </c>
      <c r="H6005" s="311"/>
    </row>
    <row r="6006" spans="1:8" ht="21.6" customHeight="1" thickBot="1">
      <c r="A6006" s="313"/>
      <c r="B6006" s="280"/>
      <c r="C6006" s="209"/>
      <c r="D6006" s="210"/>
      <c r="E6006" s="209"/>
      <c r="F6006" s="211"/>
      <c r="G6006" s="229">
        <f t="shared" si="93"/>
        <v>0</v>
      </c>
      <c r="H6006" s="311"/>
    </row>
    <row r="6007" spans="1:8" ht="21.6" customHeight="1" thickBot="1">
      <c r="A6007" s="313"/>
      <c r="B6007" s="280"/>
      <c r="C6007" s="209"/>
      <c r="D6007" s="210"/>
      <c r="E6007" s="209"/>
      <c r="F6007" s="211"/>
      <c r="G6007" s="229">
        <f t="shared" si="93"/>
        <v>0</v>
      </c>
      <c r="H6007" s="311"/>
    </row>
    <row r="6008" spans="1:8" ht="21.6" customHeight="1" thickBot="1">
      <c r="A6008" s="313"/>
      <c r="B6008" s="280"/>
      <c r="C6008" s="209"/>
      <c r="D6008" s="210"/>
      <c r="E6008" s="209"/>
      <c r="F6008" s="211"/>
      <c r="G6008" s="229">
        <f t="shared" si="93"/>
        <v>0</v>
      </c>
      <c r="H6008" s="311"/>
    </row>
    <row r="6009" spans="1:8" ht="21.6" customHeight="1" thickBot="1">
      <c r="A6009" s="313"/>
      <c r="B6009" s="280"/>
      <c r="C6009" s="209"/>
      <c r="D6009" s="210"/>
      <c r="E6009" s="209"/>
      <c r="F6009" s="211"/>
      <c r="G6009" s="229">
        <f t="shared" si="93"/>
        <v>0</v>
      </c>
      <c r="H6009" s="311"/>
    </row>
    <row r="6010" spans="1:8" ht="21.6" customHeight="1" thickBot="1">
      <c r="A6010" s="313"/>
      <c r="B6010" s="280"/>
      <c r="C6010" s="209"/>
      <c r="D6010" s="210"/>
      <c r="E6010" s="209"/>
      <c r="F6010" s="211"/>
      <c r="G6010" s="229">
        <f t="shared" si="93"/>
        <v>0</v>
      </c>
      <c r="H6010" s="311"/>
    </row>
    <row r="6011" spans="1:8" ht="21.6" customHeight="1" thickBot="1">
      <c r="A6011" s="313"/>
      <c r="B6011" s="280"/>
      <c r="C6011" s="209"/>
      <c r="D6011" s="210"/>
      <c r="E6011" s="209"/>
      <c r="F6011" s="211"/>
      <c r="G6011" s="229">
        <f t="shared" si="93"/>
        <v>0</v>
      </c>
      <c r="H6011" s="311"/>
    </row>
    <row r="6012" spans="1:8" ht="21.6" customHeight="1" thickBot="1">
      <c r="A6012" s="314"/>
      <c r="B6012" s="310"/>
      <c r="C6012" s="230"/>
      <c r="D6012" s="231"/>
      <c r="E6012" s="230"/>
      <c r="F6012" s="232"/>
      <c r="G6012" s="233">
        <f t="shared" si="93"/>
        <v>0</v>
      </c>
      <c r="H6012" s="311"/>
    </row>
    <row r="6013" spans="1:8" ht="22.2" customHeight="1" thickTop="1" thickBot="1">
      <c r="A6013" s="286">
        <v>301</v>
      </c>
      <c r="B6013" s="280"/>
      <c r="C6013" s="223">
        <v>1</v>
      </c>
      <c r="D6013" s="234"/>
      <c r="E6013" s="223"/>
      <c r="F6013" s="235"/>
      <c r="G6013" s="236">
        <f t="shared" si="93"/>
        <v>0</v>
      </c>
      <c r="H6013" s="282">
        <f>IFERROR((SUM(G6013:G6032)*(B6013/COUNTA(F6013:F6032))),0)</f>
        <v>0</v>
      </c>
    </row>
    <row r="6014" spans="1:8" ht="21.6" customHeight="1" thickBot="1">
      <c r="A6014" s="286"/>
      <c r="B6014" s="280"/>
      <c r="C6014" s="209">
        <v>2</v>
      </c>
      <c r="D6014" s="210"/>
      <c r="E6014" s="209"/>
      <c r="F6014" s="211"/>
      <c r="G6014" s="218">
        <f t="shared" si="93"/>
        <v>0</v>
      </c>
      <c r="H6014" s="282"/>
    </row>
    <row r="6015" spans="1:8" ht="21.6" customHeight="1" thickBot="1">
      <c r="A6015" s="286"/>
      <c r="B6015" s="280"/>
      <c r="C6015" s="209"/>
      <c r="D6015" s="210"/>
      <c r="E6015" s="209"/>
      <c r="F6015" s="211"/>
      <c r="G6015" s="218">
        <f t="shared" si="93"/>
        <v>0</v>
      </c>
      <c r="H6015" s="282"/>
    </row>
    <row r="6016" spans="1:8" ht="21.6" customHeight="1" thickBot="1">
      <c r="A6016" s="286"/>
      <c r="B6016" s="280"/>
      <c r="C6016" s="209"/>
      <c r="D6016" s="210"/>
      <c r="E6016" s="209"/>
      <c r="F6016" s="211"/>
      <c r="G6016" s="218">
        <f t="shared" si="93"/>
        <v>0</v>
      </c>
      <c r="H6016" s="282"/>
    </row>
    <row r="6017" spans="1:8" ht="21.6" customHeight="1" thickBot="1">
      <c r="A6017" s="286"/>
      <c r="B6017" s="280"/>
      <c r="C6017" s="209"/>
      <c r="D6017" s="210"/>
      <c r="E6017" s="209"/>
      <c r="F6017" s="211"/>
      <c r="G6017" s="218">
        <f t="shared" si="93"/>
        <v>0</v>
      </c>
      <c r="H6017" s="282"/>
    </row>
    <row r="6018" spans="1:8" ht="21.6" customHeight="1" thickBot="1">
      <c r="A6018" s="286"/>
      <c r="B6018" s="280"/>
      <c r="C6018" s="209"/>
      <c r="D6018" s="210"/>
      <c r="E6018" s="209"/>
      <c r="F6018" s="211"/>
      <c r="G6018" s="218">
        <f t="shared" si="93"/>
        <v>0</v>
      </c>
      <c r="H6018" s="282"/>
    </row>
    <row r="6019" spans="1:8" ht="21.6" customHeight="1" thickBot="1">
      <c r="A6019" s="286"/>
      <c r="B6019" s="280"/>
      <c r="C6019" s="209"/>
      <c r="D6019" s="210"/>
      <c r="E6019" s="209"/>
      <c r="F6019" s="211"/>
      <c r="G6019" s="218">
        <f t="shared" si="93"/>
        <v>0</v>
      </c>
      <c r="H6019" s="282"/>
    </row>
    <row r="6020" spans="1:8" ht="21.6" customHeight="1" thickBot="1">
      <c r="A6020" s="286"/>
      <c r="B6020" s="280"/>
      <c r="C6020" s="209"/>
      <c r="D6020" s="210"/>
      <c r="E6020" s="209"/>
      <c r="F6020" s="211"/>
      <c r="G6020" s="218">
        <f t="shared" si="93"/>
        <v>0</v>
      </c>
      <c r="H6020" s="282"/>
    </row>
    <row r="6021" spans="1:8" ht="21.6" customHeight="1" thickBot="1">
      <c r="A6021" s="286"/>
      <c r="B6021" s="280"/>
      <c r="C6021" s="209"/>
      <c r="D6021" s="210"/>
      <c r="E6021" s="209"/>
      <c r="F6021" s="211"/>
      <c r="G6021" s="218">
        <f t="shared" si="93"/>
        <v>0</v>
      </c>
      <c r="H6021" s="282"/>
    </row>
    <row r="6022" spans="1:8" ht="21.6" customHeight="1" thickBot="1">
      <c r="A6022" s="286"/>
      <c r="B6022" s="280"/>
      <c r="C6022" s="209"/>
      <c r="D6022" s="210"/>
      <c r="E6022" s="209"/>
      <c r="F6022" s="211"/>
      <c r="G6022" s="218">
        <f t="shared" si="93"/>
        <v>0</v>
      </c>
      <c r="H6022" s="282"/>
    </row>
    <row r="6023" spans="1:8" ht="21.6" customHeight="1" thickBot="1">
      <c r="A6023" s="286"/>
      <c r="B6023" s="280"/>
      <c r="C6023" s="209"/>
      <c r="D6023" s="210"/>
      <c r="E6023" s="209"/>
      <c r="F6023" s="211"/>
      <c r="G6023" s="218">
        <f t="shared" si="93"/>
        <v>0</v>
      </c>
      <c r="H6023" s="282"/>
    </row>
    <row r="6024" spans="1:8" ht="21.6" customHeight="1" thickBot="1">
      <c r="A6024" s="286"/>
      <c r="B6024" s="280"/>
      <c r="C6024" s="209"/>
      <c r="D6024" s="210"/>
      <c r="E6024" s="209"/>
      <c r="F6024" s="211"/>
      <c r="G6024" s="218">
        <f t="shared" si="93"/>
        <v>0</v>
      </c>
      <c r="H6024" s="282"/>
    </row>
    <row r="6025" spans="1:8" ht="21.6" customHeight="1" thickBot="1">
      <c r="A6025" s="286"/>
      <c r="B6025" s="280"/>
      <c r="C6025" s="209"/>
      <c r="D6025" s="210"/>
      <c r="E6025" s="209"/>
      <c r="F6025" s="211"/>
      <c r="G6025" s="218">
        <f t="shared" si="93"/>
        <v>0</v>
      </c>
      <c r="H6025" s="282"/>
    </row>
    <row r="6026" spans="1:8" ht="21.6" customHeight="1" thickBot="1">
      <c r="A6026" s="286"/>
      <c r="B6026" s="280"/>
      <c r="C6026" s="209"/>
      <c r="D6026" s="210"/>
      <c r="E6026" s="209"/>
      <c r="F6026" s="211"/>
      <c r="G6026" s="218">
        <f t="shared" si="93"/>
        <v>0</v>
      </c>
      <c r="H6026" s="282"/>
    </row>
    <row r="6027" spans="1:8" ht="21.6" customHeight="1" thickBot="1">
      <c r="A6027" s="286"/>
      <c r="B6027" s="280"/>
      <c r="C6027" s="209"/>
      <c r="D6027" s="210"/>
      <c r="E6027" s="209"/>
      <c r="F6027" s="211"/>
      <c r="G6027" s="218">
        <f t="shared" si="93"/>
        <v>0</v>
      </c>
      <c r="H6027" s="282"/>
    </row>
    <row r="6028" spans="1:8" ht="21.6" customHeight="1" thickBot="1">
      <c r="A6028" s="286"/>
      <c r="B6028" s="280"/>
      <c r="C6028" s="209"/>
      <c r="D6028" s="210"/>
      <c r="E6028" s="209"/>
      <c r="F6028" s="211"/>
      <c r="G6028" s="218">
        <f t="shared" si="93"/>
        <v>0</v>
      </c>
      <c r="H6028" s="282"/>
    </row>
    <row r="6029" spans="1:8" ht="21.6" customHeight="1" thickBot="1">
      <c r="A6029" s="286"/>
      <c r="B6029" s="280"/>
      <c r="C6029" s="209"/>
      <c r="D6029" s="210"/>
      <c r="E6029" s="209"/>
      <c r="F6029" s="211"/>
      <c r="G6029" s="218">
        <f t="shared" ref="G6029:G6092" si="94">IF($E6029=$K$13,0.1466*(($F6029*7/22)^0.7187),IF($E6029=$K$14,0.49522*((($F6029*7/22)^2)^0.8726),IF($E6029=$K$15,0.17446*((($F6029*7/22)^2)^1.0437),IF($E6029=$K$16,0.2425*((($F6029*7/22)^2)^1.0751)))))*1.27*0.47*(44/12)</f>
        <v>0</v>
      </c>
      <c r="H6029" s="282"/>
    </row>
    <row r="6030" spans="1:8" ht="21.6" customHeight="1" thickBot="1">
      <c r="A6030" s="286"/>
      <c r="B6030" s="280"/>
      <c r="C6030" s="209"/>
      <c r="D6030" s="210"/>
      <c r="E6030" s="209"/>
      <c r="F6030" s="211"/>
      <c r="G6030" s="218">
        <f t="shared" si="94"/>
        <v>0</v>
      </c>
      <c r="H6030" s="282"/>
    </row>
    <row r="6031" spans="1:8" ht="21.6" customHeight="1" thickBot="1">
      <c r="A6031" s="286"/>
      <c r="B6031" s="280"/>
      <c r="C6031" s="209"/>
      <c r="D6031" s="210"/>
      <c r="E6031" s="209"/>
      <c r="F6031" s="211"/>
      <c r="G6031" s="218">
        <f t="shared" si="94"/>
        <v>0</v>
      </c>
      <c r="H6031" s="282"/>
    </row>
    <row r="6032" spans="1:8" ht="21.6" customHeight="1" thickBot="1">
      <c r="A6032" s="286"/>
      <c r="B6032" s="280"/>
      <c r="C6032" s="220"/>
      <c r="D6032" s="221"/>
      <c r="E6032" s="220"/>
      <c r="F6032" s="222"/>
      <c r="G6032" s="224">
        <f t="shared" si="94"/>
        <v>0</v>
      </c>
      <c r="H6032" s="282"/>
    </row>
    <row r="6033" spans="1:8" ht="22.2" customHeight="1" thickTop="1" thickBot="1">
      <c r="A6033" s="312">
        <v>302</v>
      </c>
      <c r="B6033" s="309"/>
      <c r="C6033" s="225">
        <v>1</v>
      </c>
      <c r="D6033" s="226"/>
      <c r="E6033" s="225"/>
      <c r="F6033" s="227"/>
      <c r="G6033" s="228">
        <f t="shared" si="94"/>
        <v>0</v>
      </c>
      <c r="H6033" s="311">
        <f>IFERROR((SUM(G6033:G6052)*(B6033/COUNTA(F6033:F6052))),0)</f>
        <v>0</v>
      </c>
    </row>
    <row r="6034" spans="1:8" ht="21.6" customHeight="1" thickBot="1">
      <c r="A6034" s="313"/>
      <c r="B6034" s="280"/>
      <c r="C6034" s="209">
        <v>2</v>
      </c>
      <c r="D6034" s="210"/>
      <c r="E6034" s="209"/>
      <c r="F6034" s="211"/>
      <c r="G6034" s="229">
        <f t="shared" si="94"/>
        <v>0</v>
      </c>
      <c r="H6034" s="311"/>
    </row>
    <row r="6035" spans="1:8" ht="21.6" customHeight="1" thickBot="1">
      <c r="A6035" s="313"/>
      <c r="B6035" s="280"/>
      <c r="C6035" s="209"/>
      <c r="D6035" s="210"/>
      <c r="E6035" s="209"/>
      <c r="F6035" s="211"/>
      <c r="G6035" s="229">
        <f t="shared" si="94"/>
        <v>0</v>
      </c>
      <c r="H6035" s="311"/>
    </row>
    <row r="6036" spans="1:8" ht="21.6" customHeight="1" thickBot="1">
      <c r="A6036" s="313"/>
      <c r="B6036" s="280"/>
      <c r="C6036" s="209"/>
      <c r="D6036" s="210"/>
      <c r="E6036" s="209"/>
      <c r="F6036" s="211"/>
      <c r="G6036" s="229">
        <f t="shared" si="94"/>
        <v>0</v>
      </c>
      <c r="H6036" s="311"/>
    </row>
    <row r="6037" spans="1:8" ht="21.6" customHeight="1" thickBot="1">
      <c r="A6037" s="313"/>
      <c r="B6037" s="280"/>
      <c r="C6037" s="209"/>
      <c r="D6037" s="210"/>
      <c r="E6037" s="209"/>
      <c r="F6037" s="211"/>
      <c r="G6037" s="229">
        <f t="shared" si="94"/>
        <v>0</v>
      </c>
      <c r="H6037" s="311"/>
    </row>
    <row r="6038" spans="1:8" ht="21.6" customHeight="1" thickBot="1">
      <c r="A6038" s="313"/>
      <c r="B6038" s="280"/>
      <c r="C6038" s="209"/>
      <c r="D6038" s="210"/>
      <c r="E6038" s="209"/>
      <c r="F6038" s="211"/>
      <c r="G6038" s="229">
        <f t="shared" si="94"/>
        <v>0</v>
      </c>
      <c r="H6038" s="311"/>
    </row>
    <row r="6039" spans="1:8" ht="21.6" customHeight="1" thickBot="1">
      <c r="A6039" s="313"/>
      <c r="B6039" s="280"/>
      <c r="C6039" s="209"/>
      <c r="D6039" s="210"/>
      <c r="E6039" s="209"/>
      <c r="F6039" s="211"/>
      <c r="G6039" s="229">
        <f t="shared" si="94"/>
        <v>0</v>
      </c>
      <c r="H6039" s="311"/>
    </row>
    <row r="6040" spans="1:8" ht="21.6" customHeight="1" thickBot="1">
      <c r="A6040" s="313"/>
      <c r="B6040" s="280"/>
      <c r="C6040" s="209"/>
      <c r="D6040" s="210"/>
      <c r="E6040" s="209"/>
      <c r="F6040" s="211"/>
      <c r="G6040" s="229">
        <f t="shared" si="94"/>
        <v>0</v>
      </c>
      <c r="H6040" s="311"/>
    </row>
    <row r="6041" spans="1:8" ht="21.6" customHeight="1" thickBot="1">
      <c r="A6041" s="313"/>
      <c r="B6041" s="280"/>
      <c r="C6041" s="209"/>
      <c r="D6041" s="210"/>
      <c r="E6041" s="209"/>
      <c r="F6041" s="211"/>
      <c r="G6041" s="229">
        <f t="shared" si="94"/>
        <v>0</v>
      </c>
      <c r="H6041" s="311"/>
    </row>
    <row r="6042" spans="1:8" ht="21.6" customHeight="1" thickBot="1">
      <c r="A6042" s="313"/>
      <c r="B6042" s="280"/>
      <c r="C6042" s="209"/>
      <c r="D6042" s="210"/>
      <c r="E6042" s="209"/>
      <c r="F6042" s="211"/>
      <c r="G6042" s="229">
        <f t="shared" si="94"/>
        <v>0</v>
      </c>
      <c r="H6042" s="311"/>
    </row>
    <row r="6043" spans="1:8" ht="21.6" customHeight="1" thickBot="1">
      <c r="A6043" s="313"/>
      <c r="B6043" s="280"/>
      <c r="C6043" s="209"/>
      <c r="D6043" s="210"/>
      <c r="E6043" s="209"/>
      <c r="F6043" s="211"/>
      <c r="G6043" s="229">
        <f t="shared" si="94"/>
        <v>0</v>
      </c>
      <c r="H6043" s="311"/>
    </row>
    <row r="6044" spans="1:8" ht="21.6" customHeight="1" thickBot="1">
      <c r="A6044" s="313"/>
      <c r="B6044" s="280"/>
      <c r="C6044" s="209"/>
      <c r="D6044" s="210"/>
      <c r="E6044" s="209"/>
      <c r="F6044" s="211"/>
      <c r="G6044" s="229">
        <f t="shared" si="94"/>
        <v>0</v>
      </c>
      <c r="H6044" s="311"/>
    </row>
    <row r="6045" spans="1:8" ht="21.6" customHeight="1" thickBot="1">
      <c r="A6045" s="313"/>
      <c r="B6045" s="280"/>
      <c r="C6045" s="209"/>
      <c r="D6045" s="210"/>
      <c r="E6045" s="209"/>
      <c r="F6045" s="211"/>
      <c r="G6045" s="229">
        <f t="shared" si="94"/>
        <v>0</v>
      </c>
      <c r="H6045" s="311"/>
    </row>
    <row r="6046" spans="1:8" ht="21.6" customHeight="1" thickBot="1">
      <c r="A6046" s="313"/>
      <c r="B6046" s="280"/>
      <c r="C6046" s="209"/>
      <c r="D6046" s="210"/>
      <c r="E6046" s="209"/>
      <c r="F6046" s="211"/>
      <c r="G6046" s="229">
        <f t="shared" si="94"/>
        <v>0</v>
      </c>
      <c r="H6046" s="311"/>
    </row>
    <row r="6047" spans="1:8" ht="21.6" customHeight="1" thickBot="1">
      <c r="A6047" s="313"/>
      <c r="B6047" s="280"/>
      <c r="C6047" s="209"/>
      <c r="D6047" s="210"/>
      <c r="E6047" s="209"/>
      <c r="F6047" s="211"/>
      <c r="G6047" s="229">
        <f t="shared" si="94"/>
        <v>0</v>
      </c>
      <c r="H6047" s="311"/>
    </row>
    <row r="6048" spans="1:8" ht="21.6" customHeight="1" thickBot="1">
      <c r="A6048" s="313"/>
      <c r="B6048" s="280"/>
      <c r="C6048" s="209"/>
      <c r="D6048" s="210"/>
      <c r="E6048" s="209"/>
      <c r="F6048" s="211"/>
      <c r="G6048" s="229">
        <f t="shared" si="94"/>
        <v>0</v>
      </c>
      <c r="H6048" s="311"/>
    </row>
    <row r="6049" spans="1:8" ht="21.6" customHeight="1" thickBot="1">
      <c r="A6049" s="313"/>
      <c r="B6049" s="280"/>
      <c r="C6049" s="209"/>
      <c r="D6049" s="210"/>
      <c r="E6049" s="209"/>
      <c r="F6049" s="211"/>
      <c r="G6049" s="229">
        <f t="shared" si="94"/>
        <v>0</v>
      </c>
      <c r="H6049" s="311"/>
    </row>
    <row r="6050" spans="1:8" ht="21.6" customHeight="1" thickBot="1">
      <c r="A6050" s="313"/>
      <c r="B6050" s="280"/>
      <c r="C6050" s="209"/>
      <c r="D6050" s="210"/>
      <c r="E6050" s="209"/>
      <c r="F6050" s="211"/>
      <c r="G6050" s="229">
        <f t="shared" si="94"/>
        <v>0</v>
      </c>
      <c r="H6050" s="311"/>
    </row>
    <row r="6051" spans="1:8" ht="21.6" customHeight="1" thickBot="1">
      <c r="A6051" s="313"/>
      <c r="B6051" s="280"/>
      <c r="C6051" s="209"/>
      <c r="D6051" s="210"/>
      <c r="E6051" s="209"/>
      <c r="F6051" s="211"/>
      <c r="G6051" s="229">
        <f t="shared" si="94"/>
        <v>0</v>
      </c>
      <c r="H6051" s="311"/>
    </row>
    <row r="6052" spans="1:8" ht="21.6" customHeight="1" thickBot="1">
      <c r="A6052" s="314"/>
      <c r="B6052" s="310"/>
      <c r="C6052" s="230"/>
      <c r="D6052" s="231"/>
      <c r="E6052" s="230"/>
      <c r="F6052" s="232"/>
      <c r="G6052" s="233">
        <f t="shared" si="94"/>
        <v>0</v>
      </c>
      <c r="H6052" s="311"/>
    </row>
    <row r="6053" spans="1:8" ht="22.2" customHeight="1" thickTop="1" thickBot="1">
      <c r="A6053" s="283">
        <v>303</v>
      </c>
      <c r="B6053" s="280"/>
      <c r="C6053" s="223">
        <v>1</v>
      </c>
      <c r="D6053" s="234"/>
      <c r="E6053" s="223"/>
      <c r="F6053" s="235"/>
      <c r="G6053" s="236">
        <f t="shared" si="94"/>
        <v>0</v>
      </c>
      <c r="H6053" s="282">
        <f>IFERROR((SUM(G6053:G6072)*(B6053/COUNTA(F6053:F6072))),0)</f>
        <v>0</v>
      </c>
    </row>
    <row r="6054" spans="1:8" ht="21.6" customHeight="1" thickBot="1">
      <c r="A6054" s="283"/>
      <c r="B6054" s="280"/>
      <c r="C6054" s="209">
        <v>2</v>
      </c>
      <c r="D6054" s="210"/>
      <c r="E6054" s="209"/>
      <c r="F6054" s="211"/>
      <c r="G6054" s="218">
        <f t="shared" si="94"/>
        <v>0</v>
      </c>
      <c r="H6054" s="282"/>
    </row>
    <row r="6055" spans="1:8" ht="21.6" customHeight="1" thickBot="1">
      <c r="A6055" s="283"/>
      <c r="B6055" s="280"/>
      <c r="C6055" s="209"/>
      <c r="D6055" s="210"/>
      <c r="E6055" s="209"/>
      <c r="F6055" s="211"/>
      <c r="G6055" s="218">
        <f t="shared" si="94"/>
        <v>0</v>
      </c>
      <c r="H6055" s="282"/>
    </row>
    <row r="6056" spans="1:8" ht="21.6" customHeight="1" thickBot="1">
      <c r="A6056" s="283"/>
      <c r="B6056" s="280"/>
      <c r="C6056" s="209"/>
      <c r="D6056" s="210"/>
      <c r="E6056" s="209"/>
      <c r="F6056" s="211"/>
      <c r="G6056" s="218">
        <f t="shared" si="94"/>
        <v>0</v>
      </c>
      <c r="H6056" s="282"/>
    </row>
    <row r="6057" spans="1:8" ht="21.6" customHeight="1" thickBot="1">
      <c r="A6057" s="283"/>
      <c r="B6057" s="280"/>
      <c r="C6057" s="209"/>
      <c r="D6057" s="210"/>
      <c r="E6057" s="209"/>
      <c r="F6057" s="211"/>
      <c r="G6057" s="218">
        <f t="shared" si="94"/>
        <v>0</v>
      </c>
      <c r="H6057" s="282"/>
    </row>
    <row r="6058" spans="1:8" ht="21.6" customHeight="1" thickBot="1">
      <c r="A6058" s="283"/>
      <c r="B6058" s="280"/>
      <c r="C6058" s="209"/>
      <c r="D6058" s="210"/>
      <c r="E6058" s="209"/>
      <c r="F6058" s="211"/>
      <c r="G6058" s="218">
        <f t="shared" si="94"/>
        <v>0</v>
      </c>
      <c r="H6058" s="282"/>
    </row>
    <row r="6059" spans="1:8" ht="21.6" customHeight="1" thickBot="1">
      <c r="A6059" s="283"/>
      <c r="B6059" s="280"/>
      <c r="C6059" s="209"/>
      <c r="D6059" s="210"/>
      <c r="E6059" s="209"/>
      <c r="F6059" s="211"/>
      <c r="G6059" s="218">
        <f t="shared" si="94"/>
        <v>0</v>
      </c>
      <c r="H6059" s="282"/>
    </row>
    <row r="6060" spans="1:8" ht="21.6" customHeight="1" thickBot="1">
      <c r="A6060" s="283"/>
      <c r="B6060" s="280"/>
      <c r="C6060" s="209"/>
      <c r="D6060" s="210"/>
      <c r="E6060" s="209"/>
      <c r="F6060" s="211"/>
      <c r="G6060" s="218">
        <f t="shared" si="94"/>
        <v>0</v>
      </c>
      <c r="H6060" s="282"/>
    </row>
    <row r="6061" spans="1:8" ht="21.6" customHeight="1" thickBot="1">
      <c r="A6061" s="283"/>
      <c r="B6061" s="280"/>
      <c r="C6061" s="209"/>
      <c r="D6061" s="210"/>
      <c r="E6061" s="209"/>
      <c r="F6061" s="211"/>
      <c r="G6061" s="218">
        <f t="shared" si="94"/>
        <v>0</v>
      </c>
      <c r="H6061" s="282"/>
    </row>
    <row r="6062" spans="1:8" ht="21.6" customHeight="1" thickBot="1">
      <c r="A6062" s="283"/>
      <c r="B6062" s="280"/>
      <c r="C6062" s="209"/>
      <c r="D6062" s="210"/>
      <c r="E6062" s="209"/>
      <c r="F6062" s="211"/>
      <c r="G6062" s="218">
        <f t="shared" si="94"/>
        <v>0</v>
      </c>
      <c r="H6062" s="282"/>
    </row>
    <row r="6063" spans="1:8" ht="21.6" customHeight="1" thickBot="1">
      <c r="A6063" s="283"/>
      <c r="B6063" s="280"/>
      <c r="C6063" s="209"/>
      <c r="D6063" s="210"/>
      <c r="E6063" s="209"/>
      <c r="F6063" s="211"/>
      <c r="G6063" s="218">
        <f t="shared" si="94"/>
        <v>0</v>
      </c>
      <c r="H6063" s="282"/>
    </row>
    <row r="6064" spans="1:8" ht="21.6" customHeight="1" thickBot="1">
      <c r="A6064" s="283"/>
      <c r="B6064" s="280"/>
      <c r="C6064" s="209"/>
      <c r="D6064" s="210"/>
      <c r="E6064" s="209"/>
      <c r="F6064" s="211"/>
      <c r="G6064" s="218">
        <f t="shared" si="94"/>
        <v>0</v>
      </c>
      <c r="H6064" s="282"/>
    </row>
    <row r="6065" spans="1:8" ht="21.6" customHeight="1" thickBot="1">
      <c r="A6065" s="283"/>
      <c r="B6065" s="280"/>
      <c r="C6065" s="209"/>
      <c r="D6065" s="210"/>
      <c r="E6065" s="209"/>
      <c r="F6065" s="211"/>
      <c r="G6065" s="218">
        <f t="shared" si="94"/>
        <v>0</v>
      </c>
      <c r="H6065" s="282"/>
    </row>
    <row r="6066" spans="1:8" ht="21.6" customHeight="1" thickBot="1">
      <c r="A6066" s="283"/>
      <c r="B6066" s="280"/>
      <c r="C6066" s="209"/>
      <c r="D6066" s="210"/>
      <c r="E6066" s="209"/>
      <c r="F6066" s="211"/>
      <c r="G6066" s="218">
        <f t="shared" si="94"/>
        <v>0</v>
      </c>
      <c r="H6066" s="282"/>
    </row>
    <row r="6067" spans="1:8" ht="21.6" customHeight="1" thickBot="1">
      <c r="A6067" s="283"/>
      <c r="B6067" s="280"/>
      <c r="C6067" s="209"/>
      <c r="D6067" s="210"/>
      <c r="E6067" s="209"/>
      <c r="F6067" s="211"/>
      <c r="G6067" s="218">
        <f t="shared" si="94"/>
        <v>0</v>
      </c>
      <c r="H6067" s="282"/>
    </row>
    <row r="6068" spans="1:8" ht="21.6" customHeight="1" thickBot="1">
      <c r="A6068" s="283"/>
      <c r="B6068" s="280"/>
      <c r="C6068" s="209"/>
      <c r="D6068" s="210"/>
      <c r="E6068" s="209"/>
      <c r="F6068" s="211"/>
      <c r="G6068" s="218">
        <f t="shared" si="94"/>
        <v>0</v>
      </c>
      <c r="H6068" s="282"/>
    </row>
    <row r="6069" spans="1:8" ht="21.6" customHeight="1" thickBot="1">
      <c r="A6069" s="283"/>
      <c r="B6069" s="280"/>
      <c r="C6069" s="209"/>
      <c r="D6069" s="210"/>
      <c r="E6069" s="209"/>
      <c r="F6069" s="211"/>
      <c r="G6069" s="218">
        <f t="shared" si="94"/>
        <v>0</v>
      </c>
      <c r="H6069" s="282"/>
    </row>
    <row r="6070" spans="1:8" ht="21.6" customHeight="1" thickBot="1">
      <c r="A6070" s="283"/>
      <c r="B6070" s="280"/>
      <c r="C6070" s="209"/>
      <c r="D6070" s="210"/>
      <c r="E6070" s="209"/>
      <c r="F6070" s="211"/>
      <c r="G6070" s="218">
        <f t="shared" si="94"/>
        <v>0</v>
      </c>
      <c r="H6070" s="282"/>
    </row>
    <row r="6071" spans="1:8" ht="21.6" customHeight="1" thickBot="1">
      <c r="A6071" s="283"/>
      <c r="B6071" s="280"/>
      <c r="C6071" s="209"/>
      <c r="D6071" s="210"/>
      <c r="E6071" s="209"/>
      <c r="F6071" s="211"/>
      <c r="G6071" s="218">
        <f t="shared" si="94"/>
        <v>0</v>
      </c>
      <c r="H6071" s="282"/>
    </row>
    <row r="6072" spans="1:8" ht="21.6" customHeight="1" thickBot="1">
      <c r="A6072" s="283"/>
      <c r="B6072" s="280"/>
      <c r="C6072" s="220"/>
      <c r="D6072" s="221"/>
      <c r="E6072" s="220"/>
      <c r="F6072" s="222"/>
      <c r="G6072" s="224">
        <f t="shared" si="94"/>
        <v>0</v>
      </c>
      <c r="H6072" s="282"/>
    </row>
    <row r="6073" spans="1:8" ht="22.2" customHeight="1" thickTop="1" thickBot="1">
      <c r="A6073" s="312">
        <v>304</v>
      </c>
      <c r="B6073" s="309"/>
      <c r="C6073" s="225">
        <v>1</v>
      </c>
      <c r="D6073" s="226"/>
      <c r="E6073" s="225"/>
      <c r="F6073" s="227"/>
      <c r="G6073" s="228">
        <f t="shared" si="94"/>
        <v>0</v>
      </c>
      <c r="H6073" s="311">
        <f>IFERROR((SUM(G6073:G6092)*(B6073/COUNTA(F6073:F6092))),0)</f>
        <v>0</v>
      </c>
    </row>
    <row r="6074" spans="1:8" ht="21.6" customHeight="1" thickBot="1">
      <c r="A6074" s="313"/>
      <c r="B6074" s="280"/>
      <c r="C6074" s="209">
        <v>2</v>
      </c>
      <c r="D6074" s="210"/>
      <c r="E6074" s="209"/>
      <c r="F6074" s="211"/>
      <c r="G6074" s="229">
        <f t="shared" si="94"/>
        <v>0</v>
      </c>
      <c r="H6074" s="311"/>
    </row>
    <row r="6075" spans="1:8" ht="21.6" customHeight="1" thickBot="1">
      <c r="A6075" s="313"/>
      <c r="B6075" s="280"/>
      <c r="C6075" s="209"/>
      <c r="D6075" s="210"/>
      <c r="E6075" s="209"/>
      <c r="F6075" s="211"/>
      <c r="G6075" s="229">
        <f t="shared" si="94"/>
        <v>0</v>
      </c>
      <c r="H6075" s="311"/>
    </row>
    <row r="6076" spans="1:8" ht="21.6" customHeight="1" thickBot="1">
      <c r="A6076" s="313"/>
      <c r="B6076" s="280"/>
      <c r="C6076" s="209"/>
      <c r="D6076" s="210"/>
      <c r="E6076" s="209"/>
      <c r="F6076" s="211"/>
      <c r="G6076" s="229">
        <f t="shared" si="94"/>
        <v>0</v>
      </c>
      <c r="H6076" s="311"/>
    </row>
    <row r="6077" spans="1:8" ht="21.6" customHeight="1" thickBot="1">
      <c r="A6077" s="313"/>
      <c r="B6077" s="280"/>
      <c r="C6077" s="209"/>
      <c r="D6077" s="210"/>
      <c r="E6077" s="209"/>
      <c r="F6077" s="211"/>
      <c r="G6077" s="229">
        <f t="shared" si="94"/>
        <v>0</v>
      </c>
      <c r="H6077" s="311"/>
    </row>
    <row r="6078" spans="1:8" ht="21.6" customHeight="1" thickBot="1">
      <c r="A6078" s="313"/>
      <c r="B6078" s="280"/>
      <c r="C6078" s="209"/>
      <c r="D6078" s="210"/>
      <c r="E6078" s="209"/>
      <c r="F6078" s="211"/>
      <c r="G6078" s="229">
        <f t="shared" si="94"/>
        <v>0</v>
      </c>
      <c r="H6078" s="311"/>
    </row>
    <row r="6079" spans="1:8" ht="21.6" customHeight="1" thickBot="1">
      <c r="A6079" s="313"/>
      <c r="B6079" s="280"/>
      <c r="C6079" s="209"/>
      <c r="D6079" s="210"/>
      <c r="E6079" s="209"/>
      <c r="F6079" s="211"/>
      <c r="G6079" s="229">
        <f t="shared" si="94"/>
        <v>0</v>
      </c>
      <c r="H6079" s="311"/>
    </row>
    <row r="6080" spans="1:8" ht="21.6" customHeight="1" thickBot="1">
      <c r="A6080" s="313"/>
      <c r="B6080" s="280"/>
      <c r="C6080" s="209"/>
      <c r="D6080" s="210"/>
      <c r="E6080" s="209"/>
      <c r="F6080" s="211"/>
      <c r="G6080" s="229">
        <f t="shared" si="94"/>
        <v>0</v>
      </c>
      <c r="H6080" s="311"/>
    </row>
    <row r="6081" spans="1:8" ht="21.6" customHeight="1" thickBot="1">
      <c r="A6081" s="313"/>
      <c r="B6081" s="280"/>
      <c r="C6081" s="209"/>
      <c r="D6081" s="210"/>
      <c r="E6081" s="209"/>
      <c r="F6081" s="211"/>
      <c r="G6081" s="229">
        <f t="shared" si="94"/>
        <v>0</v>
      </c>
      <c r="H6081" s="311"/>
    </row>
    <row r="6082" spans="1:8" ht="21.6" customHeight="1" thickBot="1">
      <c r="A6082" s="313"/>
      <c r="B6082" s="280"/>
      <c r="C6082" s="209"/>
      <c r="D6082" s="210"/>
      <c r="E6082" s="209"/>
      <c r="F6082" s="211"/>
      <c r="G6082" s="229">
        <f t="shared" si="94"/>
        <v>0</v>
      </c>
      <c r="H6082" s="311"/>
    </row>
    <row r="6083" spans="1:8" ht="21.6" customHeight="1" thickBot="1">
      <c r="A6083" s="313"/>
      <c r="B6083" s="280"/>
      <c r="C6083" s="209"/>
      <c r="D6083" s="210"/>
      <c r="E6083" s="209"/>
      <c r="F6083" s="211"/>
      <c r="G6083" s="229">
        <f t="shared" si="94"/>
        <v>0</v>
      </c>
      <c r="H6083" s="311"/>
    </row>
    <row r="6084" spans="1:8" ht="21.6" customHeight="1" thickBot="1">
      <c r="A6084" s="313"/>
      <c r="B6084" s="280"/>
      <c r="C6084" s="209"/>
      <c r="D6084" s="210"/>
      <c r="E6084" s="209"/>
      <c r="F6084" s="211"/>
      <c r="G6084" s="229">
        <f t="shared" si="94"/>
        <v>0</v>
      </c>
      <c r="H6084" s="311"/>
    </row>
    <row r="6085" spans="1:8" ht="21.6" customHeight="1" thickBot="1">
      <c r="A6085" s="313"/>
      <c r="B6085" s="280"/>
      <c r="C6085" s="209"/>
      <c r="D6085" s="210"/>
      <c r="E6085" s="209"/>
      <c r="F6085" s="211"/>
      <c r="G6085" s="229">
        <f t="shared" si="94"/>
        <v>0</v>
      </c>
      <c r="H6085" s="311"/>
    </row>
    <row r="6086" spans="1:8" ht="21.6" customHeight="1" thickBot="1">
      <c r="A6086" s="313"/>
      <c r="B6086" s="280"/>
      <c r="C6086" s="209"/>
      <c r="D6086" s="210"/>
      <c r="E6086" s="209"/>
      <c r="F6086" s="211"/>
      <c r="G6086" s="229">
        <f t="shared" si="94"/>
        <v>0</v>
      </c>
      <c r="H6086" s="311"/>
    </row>
    <row r="6087" spans="1:8" ht="21.6" customHeight="1" thickBot="1">
      <c r="A6087" s="313"/>
      <c r="B6087" s="280"/>
      <c r="C6087" s="209"/>
      <c r="D6087" s="210"/>
      <c r="E6087" s="209"/>
      <c r="F6087" s="211"/>
      <c r="G6087" s="229">
        <f t="shared" si="94"/>
        <v>0</v>
      </c>
      <c r="H6087" s="311"/>
    </row>
    <row r="6088" spans="1:8" ht="21.6" customHeight="1" thickBot="1">
      <c r="A6088" s="313"/>
      <c r="B6088" s="280"/>
      <c r="C6088" s="209"/>
      <c r="D6088" s="210"/>
      <c r="E6088" s="209"/>
      <c r="F6088" s="211"/>
      <c r="G6088" s="229">
        <f t="shared" si="94"/>
        <v>0</v>
      </c>
      <c r="H6088" s="311"/>
    </row>
    <row r="6089" spans="1:8" ht="21.6" customHeight="1" thickBot="1">
      <c r="A6089" s="313"/>
      <c r="B6089" s="280"/>
      <c r="C6089" s="209"/>
      <c r="D6089" s="210"/>
      <c r="E6089" s="209"/>
      <c r="F6089" s="211"/>
      <c r="G6089" s="229">
        <f t="shared" si="94"/>
        <v>0</v>
      </c>
      <c r="H6089" s="311"/>
    </row>
    <row r="6090" spans="1:8" ht="21.6" customHeight="1" thickBot="1">
      <c r="A6090" s="313"/>
      <c r="B6090" s="280"/>
      <c r="C6090" s="209"/>
      <c r="D6090" s="210"/>
      <c r="E6090" s="209"/>
      <c r="F6090" s="211"/>
      <c r="G6090" s="229">
        <f t="shared" si="94"/>
        <v>0</v>
      </c>
      <c r="H6090" s="311"/>
    </row>
    <row r="6091" spans="1:8" ht="21.6" customHeight="1" thickBot="1">
      <c r="A6091" s="313"/>
      <c r="B6091" s="280"/>
      <c r="C6091" s="209"/>
      <c r="D6091" s="210"/>
      <c r="E6091" s="209"/>
      <c r="F6091" s="211"/>
      <c r="G6091" s="229">
        <f t="shared" si="94"/>
        <v>0</v>
      </c>
      <c r="H6091" s="311"/>
    </row>
    <row r="6092" spans="1:8" ht="21.6" customHeight="1" thickBot="1">
      <c r="A6092" s="314"/>
      <c r="B6092" s="310"/>
      <c r="C6092" s="230"/>
      <c r="D6092" s="231"/>
      <c r="E6092" s="230"/>
      <c r="F6092" s="232"/>
      <c r="G6092" s="233">
        <f t="shared" si="94"/>
        <v>0</v>
      </c>
      <c r="H6092" s="311"/>
    </row>
    <row r="6093" spans="1:8" ht="22.2" customHeight="1" thickTop="1" thickBot="1">
      <c r="A6093" s="286">
        <v>305</v>
      </c>
      <c r="B6093" s="280"/>
      <c r="C6093" s="223">
        <v>1</v>
      </c>
      <c r="D6093" s="234"/>
      <c r="E6093" s="223"/>
      <c r="F6093" s="235"/>
      <c r="G6093" s="236">
        <f t="shared" ref="G6093:G6156" si="95">IF($E6093=$K$13,0.1466*(($F6093*7/22)^0.7187),IF($E6093=$K$14,0.49522*((($F6093*7/22)^2)^0.8726),IF($E6093=$K$15,0.17446*((($F6093*7/22)^2)^1.0437),IF($E6093=$K$16,0.2425*((($F6093*7/22)^2)^1.0751)))))*1.27*0.47*(44/12)</f>
        <v>0</v>
      </c>
      <c r="H6093" s="282">
        <f>IFERROR((SUM(G6093:G6112)*(B6093/COUNTA(F6093:F6112))),0)</f>
        <v>0</v>
      </c>
    </row>
    <row r="6094" spans="1:8" ht="21.6" customHeight="1" thickBot="1">
      <c r="A6094" s="286"/>
      <c r="B6094" s="280"/>
      <c r="C6094" s="209">
        <v>2</v>
      </c>
      <c r="D6094" s="210"/>
      <c r="E6094" s="209"/>
      <c r="F6094" s="211"/>
      <c r="G6094" s="218">
        <f t="shared" si="95"/>
        <v>0</v>
      </c>
      <c r="H6094" s="282"/>
    </row>
    <row r="6095" spans="1:8" ht="21.6" customHeight="1" thickBot="1">
      <c r="A6095" s="286"/>
      <c r="B6095" s="280"/>
      <c r="C6095" s="209"/>
      <c r="D6095" s="210"/>
      <c r="E6095" s="209"/>
      <c r="F6095" s="211"/>
      <c r="G6095" s="218">
        <f t="shared" si="95"/>
        <v>0</v>
      </c>
      <c r="H6095" s="282"/>
    </row>
    <row r="6096" spans="1:8" ht="21.6" customHeight="1" thickBot="1">
      <c r="A6096" s="286"/>
      <c r="B6096" s="280"/>
      <c r="C6096" s="209"/>
      <c r="D6096" s="210"/>
      <c r="E6096" s="209"/>
      <c r="F6096" s="211"/>
      <c r="G6096" s="218">
        <f t="shared" si="95"/>
        <v>0</v>
      </c>
      <c r="H6096" s="282"/>
    </row>
    <row r="6097" spans="1:8" ht="21.6" customHeight="1" thickBot="1">
      <c r="A6097" s="286"/>
      <c r="B6097" s="280"/>
      <c r="C6097" s="209"/>
      <c r="D6097" s="210"/>
      <c r="E6097" s="209"/>
      <c r="F6097" s="211"/>
      <c r="G6097" s="218">
        <f t="shared" si="95"/>
        <v>0</v>
      </c>
      <c r="H6097" s="282"/>
    </row>
    <row r="6098" spans="1:8" ht="21.6" customHeight="1" thickBot="1">
      <c r="A6098" s="286"/>
      <c r="B6098" s="280"/>
      <c r="C6098" s="209"/>
      <c r="D6098" s="210"/>
      <c r="E6098" s="209"/>
      <c r="F6098" s="211"/>
      <c r="G6098" s="218">
        <f t="shared" si="95"/>
        <v>0</v>
      </c>
      <c r="H6098" s="282"/>
    </row>
    <row r="6099" spans="1:8" ht="21.6" customHeight="1" thickBot="1">
      <c r="A6099" s="286"/>
      <c r="B6099" s="280"/>
      <c r="C6099" s="209"/>
      <c r="D6099" s="210"/>
      <c r="E6099" s="209"/>
      <c r="F6099" s="211"/>
      <c r="G6099" s="218">
        <f t="shared" si="95"/>
        <v>0</v>
      </c>
      <c r="H6099" s="282"/>
    </row>
    <row r="6100" spans="1:8" ht="21.6" customHeight="1" thickBot="1">
      <c r="A6100" s="286"/>
      <c r="B6100" s="280"/>
      <c r="C6100" s="209"/>
      <c r="D6100" s="210"/>
      <c r="E6100" s="209"/>
      <c r="F6100" s="211"/>
      <c r="G6100" s="218">
        <f t="shared" si="95"/>
        <v>0</v>
      </c>
      <c r="H6100" s="282"/>
    </row>
    <row r="6101" spans="1:8" ht="21.6" customHeight="1" thickBot="1">
      <c r="A6101" s="286"/>
      <c r="B6101" s="280"/>
      <c r="C6101" s="209"/>
      <c r="D6101" s="210"/>
      <c r="E6101" s="209"/>
      <c r="F6101" s="211"/>
      <c r="G6101" s="218">
        <f t="shared" si="95"/>
        <v>0</v>
      </c>
      <c r="H6101" s="282"/>
    </row>
    <row r="6102" spans="1:8" ht="21.6" customHeight="1" thickBot="1">
      <c r="A6102" s="286"/>
      <c r="B6102" s="280"/>
      <c r="C6102" s="209"/>
      <c r="D6102" s="210"/>
      <c r="E6102" s="209"/>
      <c r="F6102" s="211"/>
      <c r="G6102" s="218">
        <f t="shared" si="95"/>
        <v>0</v>
      </c>
      <c r="H6102" s="282"/>
    </row>
    <row r="6103" spans="1:8" ht="21.6" customHeight="1" thickBot="1">
      <c r="A6103" s="286"/>
      <c r="B6103" s="280"/>
      <c r="C6103" s="209"/>
      <c r="D6103" s="210"/>
      <c r="E6103" s="209"/>
      <c r="F6103" s="211"/>
      <c r="G6103" s="218">
        <f t="shared" si="95"/>
        <v>0</v>
      </c>
      <c r="H6103" s="282"/>
    </row>
    <row r="6104" spans="1:8" ht="21.6" customHeight="1" thickBot="1">
      <c r="A6104" s="286"/>
      <c r="B6104" s="280"/>
      <c r="C6104" s="209"/>
      <c r="D6104" s="210"/>
      <c r="E6104" s="209"/>
      <c r="F6104" s="211"/>
      <c r="G6104" s="218">
        <f t="shared" si="95"/>
        <v>0</v>
      </c>
      <c r="H6104" s="282"/>
    </row>
    <row r="6105" spans="1:8" ht="21.6" customHeight="1" thickBot="1">
      <c r="A6105" s="286"/>
      <c r="B6105" s="280"/>
      <c r="C6105" s="209"/>
      <c r="D6105" s="210"/>
      <c r="E6105" s="209"/>
      <c r="F6105" s="211"/>
      <c r="G6105" s="218">
        <f t="shared" si="95"/>
        <v>0</v>
      </c>
      <c r="H6105" s="282"/>
    </row>
    <row r="6106" spans="1:8" ht="21.6" customHeight="1" thickBot="1">
      <c r="A6106" s="286"/>
      <c r="B6106" s="280"/>
      <c r="C6106" s="209"/>
      <c r="D6106" s="210"/>
      <c r="E6106" s="209"/>
      <c r="F6106" s="211"/>
      <c r="G6106" s="218">
        <f t="shared" si="95"/>
        <v>0</v>
      </c>
      <c r="H6106" s="282"/>
    </row>
    <row r="6107" spans="1:8" ht="21.6" customHeight="1" thickBot="1">
      <c r="A6107" s="286"/>
      <c r="B6107" s="280"/>
      <c r="C6107" s="209"/>
      <c r="D6107" s="210"/>
      <c r="E6107" s="209"/>
      <c r="F6107" s="211"/>
      <c r="G6107" s="218">
        <f t="shared" si="95"/>
        <v>0</v>
      </c>
      <c r="H6107" s="282"/>
    </row>
    <row r="6108" spans="1:8" ht="21.6" customHeight="1" thickBot="1">
      <c r="A6108" s="286"/>
      <c r="B6108" s="280"/>
      <c r="C6108" s="209"/>
      <c r="D6108" s="210"/>
      <c r="E6108" s="209"/>
      <c r="F6108" s="211"/>
      <c r="G6108" s="218">
        <f t="shared" si="95"/>
        <v>0</v>
      </c>
      <c r="H6108" s="282"/>
    </row>
    <row r="6109" spans="1:8" ht="21.6" customHeight="1" thickBot="1">
      <c r="A6109" s="286"/>
      <c r="B6109" s="280"/>
      <c r="C6109" s="209"/>
      <c r="D6109" s="210"/>
      <c r="E6109" s="209"/>
      <c r="F6109" s="211"/>
      <c r="G6109" s="218">
        <f t="shared" si="95"/>
        <v>0</v>
      </c>
      <c r="H6109" s="282"/>
    </row>
    <row r="6110" spans="1:8" ht="21.6" customHeight="1" thickBot="1">
      <c r="A6110" s="286"/>
      <c r="B6110" s="280"/>
      <c r="C6110" s="209"/>
      <c r="D6110" s="210"/>
      <c r="E6110" s="209"/>
      <c r="F6110" s="211"/>
      <c r="G6110" s="218">
        <f t="shared" si="95"/>
        <v>0</v>
      </c>
      <c r="H6110" s="282"/>
    </row>
    <row r="6111" spans="1:8" ht="21.6" customHeight="1" thickBot="1">
      <c r="A6111" s="286"/>
      <c r="B6111" s="280"/>
      <c r="C6111" s="209"/>
      <c r="D6111" s="210"/>
      <c r="E6111" s="209"/>
      <c r="F6111" s="211"/>
      <c r="G6111" s="218">
        <f t="shared" si="95"/>
        <v>0</v>
      </c>
      <c r="H6111" s="282"/>
    </row>
    <row r="6112" spans="1:8" ht="21.6" customHeight="1" thickBot="1">
      <c r="A6112" s="286"/>
      <c r="B6112" s="280"/>
      <c r="C6112" s="220"/>
      <c r="D6112" s="221"/>
      <c r="E6112" s="220"/>
      <c r="F6112" s="222"/>
      <c r="G6112" s="224">
        <f t="shared" si="95"/>
        <v>0</v>
      </c>
      <c r="H6112" s="282"/>
    </row>
    <row r="6113" spans="1:8" ht="22.2" customHeight="1" thickTop="1" thickBot="1">
      <c r="A6113" s="312">
        <v>306</v>
      </c>
      <c r="B6113" s="309"/>
      <c r="C6113" s="225">
        <v>1</v>
      </c>
      <c r="D6113" s="226"/>
      <c r="E6113" s="225"/>
      <c r="F6113" s="227"/>
      <c r="G6113" s="228">
        <f t="shared" si="95"/>
        <v>0</v>
      </c>
      <c r="H6113" s="311">
        <f>IFERROR((SUM(G6113:G6132)*(B6113/COUNTA(F6113:F6132))),0)</f>
        <v>0</v>
      </c>
    </row>
    <row r="6114" spans="1:8" ht="21.6" customHeight="1" thickBot="1">
      <c r="A6114" s="313"/>
      <c r="B6114" s="280"/>
      <c r="C6114" s="209">
        <v>2</v>
      </c>
      <c r="D6114" s="210"/>
      <c r="E6114" s="209"/>
      <c r="F6114" s="211"/>
      <c r="G6114" s="229">
        <f t="shared" si="95"/>
        <v>0</v>
      </c>
      <c r="H6114" s="311"/>
    </row>
    <row r="6115" spans="1:8" ht="21.6" customHeight="1" thickBot="1">
      <c r="A6115" s="313"/>
      <c r="B6115" s="280"/>
      <c r="C6115" s="209"/>
      <c r="D6115" s="210"/>
      <c r="E6115" s="209"/>
      <c r="F6115" s="211"/>
      <c r="G6115" s="229">
        <f t="shared" si="95"/>
        <v>0</v>
      </c>
      <c r="H6115" s="311"/>
    </row>
    <row r="6116" spans="1:8" ht="21.6" customHeight="1" thickBot="1">
      <c r="A6116" s="313"/>
      <c r="B6116" s="280"/>
      <c r="C6116" s="209"/>
      <c r="D6116" s="210"/>
      <c r="E6116" s="209"/>
      <c r="F6116" s="211"/>
      <c r="G6116" s="229">
        <f t="shared" si="95"/>
        <v>0</v>
      </c>
      <c r="H6116" s="311"/>
    </row>
    <row r="6117" spans="1:8" ht="21.6" customHeight="1" thickBot="1">
      <c r="A6117" s="313"/>
      <c r="B6117" s="280"/>
      <c r="C6117" s="209"/>
      <c r="D6117" s="210"/>
      <c r="E6117" s="209"/>
      <c r="F6117" s="211"/>
      <c r="G6117" s="229">
        <f t="shared" si="95"/>
        <v>0</v>
      </c>
      <c r="H6117" s="311"/>
    </row>
    <row r="6118" spans="1:8" ht="21.6" customHeight="1" thickBot="1">
      <c r="A6118" s="313"/>
      <c r="B6118" s="280"/>
      <c r="C6118" s="209"/>
      <c r="D6118" s="210"/>
      <c r="E6118" s="209"/>
      <c r="F6118" s="211"/>
      <c r="G6118" s="229">
        <f t="shared" si="95"/>
        <v>0</v>
      </c>
      <c r="H6118" s="311"/>
    </row>
    <row r="6119" spans="1:8" ht="21.6" customHeight="1" thickBot="1">
      <c r="A6119" s="313"/>
      <c r="B6119" s="280"/>
      <c r="C6119" s="209"/>
      <c r="D6119" s="210"/>
      <c r="E6119" s="209"/>
      <c r="F6119" s="211"/>
      <c r="G6119" s="229">
        <f t="shared" si="95"/>
        <v>0</v>
      </c>
      <c r="H6119" s="311"/>
    </row>
    <row r="6120" spans="1:8" ht="21.6" customHeight="1" thickBot="1">
      <c r="A6120" s="313"/>
      <c r="B6120" s="280"/>
      <c r="C6120" s="209"/>
      <c r="D6120" s="210"/>
      <c r="E6120" s="209"/>
      <c r="F6120" s="211"/>
      <c r="G6120" s="229">
        <f t="shared" si="95"/>
        <v>0</v>
      </c>
      <c r="H6120" s="311"/>
    </row>
    <row r="6121" spans="1:8" ht="21.6" customHeight="1" thickBot="1">
      <c r="A6121" s="313"/>
      <c r="B6121" s="280"/>
      <c r="C6121" s="209"/>
      <c r="D6121" s="210"/>
      <c r="E6121" s="209"/>
      <c r="F6121" s="211"/>
      <c r="G6121" s="229">
        <f t="shared" si="95"/>
        <v>0</v>
      </c>
      <c r="H6121" s="311"/>
    </row>
    <row r="6122" spans="1:8" ht="21.6" customHeight="1" thickBot="1">
      <c r="A6122" s="313"/>
      <c r="B6122" s="280"/>
      <c r="C6122" s="209"/>
      <c r="D6122" s="210"/>
      <c r="E6122" s="209"/>
      <c r="F6122" s="211"/>
      <c r="G6122" s="229">
        <f t="shared" si="95"/>
        <v>0</v>
      </c>
      <c r="H6122" s="311"/>
    </row>
    <row r="6123" spans="1:8" ht="21.6" customHeight="1" thickBot="1">
      <c r="A6123" s="313"/>
      <c r="B6123" s="280"/>
      <c r="C6123" s="209"/>
      <c r="D6123" s="210"/>
      <c r="E6123" s="209"/>
      <c r="F6123" s="211"/>
      <c r="G6123" s="229">
        <f t="shared" si="95"/>
        <v>0</v>
      </c>
      <c r="H6123" s="311"/>
    </row>
    <row r="6124" spans="1:8" ht="21.6" customHeight="1" thickBot="1">
      <c r="A6124" s="313"/>
      <c r="B6124" s="280"/>
      <c r="C6124" s="209"/>
      <c r="D6124" s="210"/>
      <c r="E6124" s="209"/>
      <c r="F6124" s="211"/>
      <c r="G6124" s="229">
        <f t="shared" si="95"/>
        <v>0</v>
      </c>
      <c r="H6124" s="311"/>
    </row>
    <row r="6125" spans="1:8" ht="21.6" customHeight="1" thickBot="1">
      <c r="A6125" s="313"/>
      <c r="B6125" s="280"/>
      <c r="C6125" s="209"/>
      <c r="D6125" s="210"/>
      <c r="E6125" s="209"/>
      <c r="F6125" s="211"/>
      <c r="G6125" s="229">
        <f t="shared" si="95"/>
        <v>0</v>
      </c>
      <c r="H6125" s="311"/>
    </row>
    <row r="6126" spans="1:8" ht="21.6" customHeight="1" thickBot="1">
      <c r="A6126" s="313"/>
      <c r="B6126" s="280"/>
      <c r="C6126" s="209"/>
      <c r="D6126" s="210"/>
      <c r="E6126" s="209"/>
      <c r="F6126" s="211"/>
      <c r="G6126" s="229">
        <f t="shared" si="95"/>
        <v>0</v>
      </c>
      <c r="H6126" s="311"/>
    </row>
    <row r="6127" spans="1:8" ht="21.6" customHeight="1" thickBot="1">
      <c r="A6127" s="313"/>
      <c r="B6127" s="280"/>
      <c r="C6127" s="209"/>
      <c r="D6127" s="210"/>
      <c r="E6127" s="209"/>
      <c r="F6127" s="211"/>
      <c r="G6127" s="229">
        <f t="shared" si="95"/>
        <v>0</v>
      </c>
      <c r="H6127" s="311"/>
    </row>
    <row r="6128" spans="1:8" ht="21.6" customHeight="1" thickBot="1">
      <c r="A6128" s="313"/>
      <c r="B6128" s="280"/>
      <c r="C6128" s="209"/>
      <c r="D6128" s="210"/>
      <c r="E6128" s="209"/>
      <c r="F6128" s="211"/>
      <c r="G6128" s="229">
        <f t="shared" si="95"/>
        <v>0</v>
      </c>
      <c r="H6128" s="311"/>
    </row>
    <row r="6129" spans="1:8" ht="21.6" customHeight="1" thickBot="1">
      <c r="A6129" s="313"/>
      <c r="B6129" s="280"/>
      <c r="C6129" s="209"/>
      <c r="D6129" s="210"/>
      <c r="E6129" s="209"/>
      <c r="F6129" s="211"/>
      <c r="G6129" s="229">
        <f t="shared" si="95"/>
        <v>0</v>
      </c>
      <c r="H6129" s="311"/>
    </row>
    <row r="6130" spans="1:8" ht="21.6" customHeight="1" thickBot="1">
      <c r="A6130" s="313"/>
      <c r="B6130" s="280"/>
      <c r="C6130" s="209"/>
      <c r="D6130" s="210"/>
      <c r="E6130" s="209"/>
      <c r="F6130" s="211"/>
      <c r="G6130" s="229">
        <f t="shared" si="95"/>
        <v>0</v>
      </c>
      <c r="H6130" s="311"/>
    </row>
    <row r="6131" spans="1:8" ht="21.6" customHeight="1" thickBot="1">
      <c r="A6131" s="313"/>
      <c r="B6131" s="280"/>
      <c r="C6131" s="209"/>
      <c r="D6131" s="210"/>
      <c r="E6131" s="209"/>
      <c r="F6131" s="211"/>
      <c r="G6131" s="229">
        <f t="shared" si="95"/>
        <v>0</v>
      </c>
      <c r="H6131" s="311"/>
    </row>
    <row r="6132" spans="1:8" ht="21.6" customHeight="1" thickBot="1">
      <c r="A6132" s="314"/>
      <c r="B6132" s="310"/>
      <c r="C6132" s="230"/>
      <c r="D6132" s="231"/>
      <c r="E6132" s="230"/>
      <c r="F6132" s="232"/>
      <c r="G6132" s="233">
        <f t="shared" si="95"/>
        <v>0</v>
      </c>
      <c r="H6132" s="311"/>
    </row>
    <row r="6133" spans="1:8" ht="22.2" customHeight="1" thickTop="1" thickBot="1">
      <c r="A6133" s="283">
        <v>307</v>
      </c>
      <c r="B6133" s="280"/>
      <c r="C6133" s="223">
        <v>1</v>
      </c>
      <c r="D6133" s="234"/>
      <c r="E6133" s="223"/>
      <c r="F6133" s="235"/>
      <c r="G6133" s="236">
        <f t="shared" si="95"/>
        <v>0</v>
      </c>
      <c r="H6133" s="282">
        <f>IFERROR((SUM(G6133:G6152)*(B6133/COUNTA(F6133:F6152))),0)</f>
        <v>0</v>
      </c>
    </row>
    <row r="6134" spans="1:8" ht="21.6" customHeight="1" thickBot="1">
      <c r="A6134" s="283"/>
      <c r="B6134" s="280"/>
      <c r="C6134" s="209">
        <v>2</v>
      </c>
      <c r="D6134" s="210"/>
      <c r="E6134" s="209"/>
      <c r="F6134" s="211"/>
      <c r="G6134" s="218">
        <f t="shared" si="95"/>
        <v>0</v>
      </c>
      <c r="H6134" s="282"/>
    </row>
    <row r="6135" spans="1:8" ht="21.6" customHeight="1" thickBot="1">
      <c r="A6135" s="283"/>
      <c r="B6135" s="280"/>
      <c r="C6135" s="209"/>
      <c r="D6135" s="210"/>
      <c r="E6135" s="209"/>
      <c r="F6135" s="211"/>
      <c r="G6135" s="218">
        <f t="shared" si="95"/>
        <v>0</v>
      </c>
      <c r="H6135" s="282"/>
    </row>
    <row r="6136" spans="1:8" ht="21.6" customHeight="1" thickBot="1">
      <c r="A6136" s="283"/>
      <c r="B6136" s="280"/>
      <c r="C6136" s="209"/>
      <c r="D6136" s="210"/>
      <c r="E6136" s="209"/>
      <c r="F6136" s="211"/>
      <c r="G6136" s="218">
        <f t="shared" si="95"/>
        <v>0</v>
      </c>
      <c r="H6136" s="282"/>
    </row>
    <row r="6137" spans="1:8" ht="21.6" customHeight="1" thickBot="1">
      <c r="A6137" s="283"/>
      <c r="B6137" s="280"/>
      <c r="C6137" s="209"/>
      <c r="D6137" s="210"/>
      <c r="E6137" s="209"/>
      <c r="F6137" s="211"/>
      <c r="G6137" s="218">
        <f t="shared" si="95"/>
        <v>0</v>
      </c>
      <c r="H6137" s="282"/>
    </row>
    <row r="6138" spans="1:8" ht="21.6" customHeight="1" thickBot="1">
      <c r="A6138" s="283"/>
      <c r="B6138" s="280"/>
      <c r="C6138" s="209"/>
      <c r="D6138" s="210"/>
      <c r="E6138" s="209"/>
      <c r="F6138" s="211"/>
      <c r="G6138" s="218">
        <f t="shared" si="95"/>
        <v>0</v>
      </c>
      <c r="H6138" s="282"/>
    </row>
    <row r="6139" spans="1:8" ht="21.6" customHeight="1" thickBot="1">
      <c r="A6139" s="283"/>
      <c r="B6139" s="280"/>
      <c r="C6139" s="209"/>
      <c r="D6139" s="210"/>
      <c r="E6139" s="209"/>
      <c r="F6139" s="211"/>
      <c r="G6139" s="218">
        <f t="shared" si="95"/>
        <v>0</v>
      </c>
      <c r="H6139" s="282"/>
    </row>
    <row r="6140" spans="1:8" ht="21.6" customHeight="1" thickBot="1">
      <c r="A6140" s="283"/>
      <c r="B6140" s="280"/>
      <c r="C6140" s="209"/>
      <c r="D6140" s="210"/>
      <c r="E6140" s="209"/>
      <c r="F6140" s="211"/>
      <c r="G6140" s="218">
        <f t="shared" si="95"/>
        <v>0</v>
      </c>
      <c r="H6140" s="282"/>
    </row>
    <row r="6141" spans="1:8" ht="21.6" customHeight="1" thickBot="1">
      <c r="A6141" s="283"/>
      <c r="B6141" s="280"/>
      <c r="C6141" s="209"/>
      <c r="D6141" s="210"/>
      <c r="E6141" s="209"/>
      <c r="F6141" s="211"/>
      <c r="G6141" s="218">
        <f t="shared" si="95"/>
        <v>0</v>
      </c>
      <c r="H6141" s="282"/>
    </row>
    <row r="6142" spans="1:8" ht="21.6" customHeight="1" thickBot="1">
      <c r="A6142" s="283"/>
      <c r="B6142" s="280"/>
      <c r="C6142" s="209"/>
      <c r="D6142" s="210"/>
      <c r="E6142" s="209"/>
      <c r="F6142" s="211"/>
      <c r="G6142" s="218">
        <f t="shared" si="95"/>
        <v>0</v>
      </c>
      <c r="H6142" s="282"/>
    </row>
    <row r="6143" spans="1:8" ht="21.6" customHeight="1" thickBot="1">
      <c r="A6143" s="283"/>
      <c r="B6143" s="280"/>
      <c r="C6143" s="209"/>
      <c r="D6143" s="210"/>
      <c r="E6143" s="209"/>
      <c r="F6143" s="211"/>
      <c r="G6143" s="218">
        <f t="shared" si="95"/>
        <v>0</v>
      </c>
      <c r="H6143" s="282"/>
    </row>
    <row r="6144" spans="1:8" ht="21.6" customHeight="1" thickBot="1">
      <c r="A6144" s="283"/>
      <c r="B6144" s="280"/>
      <c r="C6144" s="209"/>
      <c r="D6144" s="210"/>
      <c r="E6144" s="209"/>
      <c r="F6144" s="211"/>
      <c r="G6144" s="218">
        <f t="shared" si="95"/>
        <v>0</v>
      </c>
      <c r="H6144" s="282"/>
    </row>
    <row r="6145" spans="1:8" ht="21.6" customHeight="1" thickBot="1">
      <c r="A6145" s="283"/>
      <c r="B6145" s="280"/>
      <c r="C6145" s="209"/>
      <c r="D6145" s="210"/>
      <c r="E6145" s="209"/>
      <c r="F6145" s="211"/>
      <c r="G6145" s="218">
        <f t="shared" si="95"/>
        <v>0</v>
      </c>
      <c r="H6145" s="282"/>
    </row>
    <row r="6146" spans="1:8" ht="21.6" customHeight="1" thickBot="1">
      <c r="A6146" s="283"/>
      <c r="B6146" s="280"/>
      <c r="C6146" s="209"/>
      <c r="D6146" s="210"/>
      <c r="E6146" s="209"/>
      <c r="F6146" s="211"/>
      <c r="G6146" s="218">
        <f t="shared" si="95"/>
        <v>0</v>
      </c>
      <c r="H6146" s="282"/>
    </row>
    <row r="6147" spans="1:8" ht="21.6" customHeight="1" thickBot="1">
      <c r="A6147" s="283"/>
      <c r="B6147" s="280"/>
      <c r="C6147" s="209"/>
      <c r="D6147" s="210"/>
      <c r="E6147" s="209"/>
      <c r="F6147" s="211"/>
      <c r="G6147" s="218">
        <f t="shared" si="95"/>
        <v>0</v>
      </c>
      <c r="H6147" s="282"/>
    </row>
    <row r="6148" spans="1:8" ht="21.6" customHeight="1" thickBot="1">
      <c r="A6148" s="283"/>
      <c r="B6148" s="280"/>
      <c r="C6148" s="209"/>
      <c r="D6148" s="210"/>
      <c r="E6148" s="209"/>
      <c r="F6148" s="211"/>
      <c r="G6148" s="218">
        <f t="shared" si="95"/>
        <v>0</v>
      </c>
      <c r="H6148" s="282"/>
    </row>
    <row r="6149" spans="1:8" ht="21.6" customHeight="1" thickBot="1">
      <c r="A6149" s="283"/>
      <c r="B6149" s="280"/>
      <c r="C6149" s="209"/>
      <c r="D6149" s="210"/>
      <c r="E6149" s="209"/>
      <c r="F6149" s="211"/>
      <c r="G6149" s="218">
        <f t="shared" si="95"/>
        <v>0</v>
      </c>
      <c r="H6149" s="282"/>
    </row>
    <row r="6150" spans="1:8" ht="21.6" customHeight="1" thickBot="1">
      <c r="A6150" s="283"/>
      <c r="B6150" s="280"/>
      <c r="C6150" s="209"/>
      <c r="D6150" s="210"/>
      <c r="E6150" s="209"/>
      <c r="F6150" s="211"/>
      <c r="G6150" s="218">
        <f t="shared" si="95"/>
        <v>0</v>
      </c>
      <c r="H6150" s="282"/>
    </row>
    <row r="6151" spans="1:8" ht="21.6" customHeight="1" thickBot="1">
      <c r="A6151" s="283"/>
      <c r="B6151" s="280"/>
      <c r="C6151" s="209"/>
      <c r="D6151" s="210"/>
      <c r="E6151" s="209"/>
      <c r="F6151" s="211"/>
      <c r="G6151" s="218">
        <f t="shared" si="95"/>
        <v>0</v>
      </c>
      <c r="H6151" s="282"/>
    </row>
    <row r="6152" spans="1:8" ht="21.6" customHeight="1" thickBot="1">
      <c r="A6152" s="283"/>
      <c r="B6152" s="280"/>
      <c r="C6152" s="220"/>
      <c r="D6152" s="221"/>
      <c r="E6152" s="220"/>
      <c r="F6152" s="222"/>
      <c r="G6152" s="224">
        <f t="shared" si="95"/>
        <v>0</v>
      </c>
      <c r="H6152" s="282"/>
    </row>
    <row r="6153" spans="1:8" ht="22.2" customHeight="1" thickTop="1" thickBot="1">
      <c r="A6153" s="312">
        <v>308</v>
      </c>
      <c r="B6153" s="309"/>
      <c r="C6153" s="225">
        <v>1</v>
      </c>
      <c r="D6153" s="226"/>
      <c r="E6153" s="225"/>
      <c r="F6153" s="227"/>
      <c r="G6153" s="228">
        <f t="shared" si="95"/>
        <v>0</v>
      </c>
      <c r="H6153" s="311">
        <f>IFERROR((SUM(G6153:G6172)*(B6153/COUNTA(F6153:F6172))),0)</f>
        <v>0</v>
      </c>
    </row>
    <row r="6154" spans="1:8" ht="21.6" customHeight="1" thickBot="1">
      <c r="A6154" s="313"/>
      <c r="B6154" s="280"/>
      <c r="C6154" s="209">
        <v>2</v>
      </c>
      <c r="D6154" s="210"/>
      <c r="E6154" s="209"/>
      <c r="F6154" s="211"/>
      <c r="G6154" s="229">
        <f t="shared" si="95"/>
        <v>0</v>
      </c>
      <c r="H6154" s="311"/>
    </row>
    <row r="6155" spans="1:8" ht="21.6" customHeight="1" thickBot="1">
      <c r="A6155" s="313"/>
      <c r="B6155" s="280"/>
      <c r="C6155" s="209"/>
      <c r="D6155" s="210"/>
      <c r="E6155" s="209"/>
      <c r="F6155" s="211"/>
      <c r="G6155" s="229">
        <f t="shared" si="95"/>
        <v>0</v>
      </c>
      <c r="H6155" s="311"/>
    </row>
    <row r="6156" spans="1:8" ht="21.6" customHeight="1" thickBot="1">
      <c r="A6156" s="313"/>
      <c r="B6156" s="280"/>
      <c r="C6156" s="209"/>
      <c r="D6156" s="210"/>
      <c r="E6156" s="209"/>
      <c r="F6156" s="211"/>
      <c r="G6156" s="229">
        <f t="shared" si="95"/>
        <v>0</v>
      </c>
      <c r="H6156" s="311"/>
    </row>
    <row r="6157" spans="1:8" ht="21.6" customHeight="1" thickBot="1">
      <c r="A6157" s="313"/>
      <c r="B6157" s="280"/>
      <c r="C6157" s="209"/>
      <c r="D6157" s="210"/>
      <c r="E6157" s="209"/>
      <c r="F6157" s="211"/>
      <c r="G6157" s="229">
        <f t="shared" ref="G6157:G6220" si="96">IF($E6157=$K$13,0.1466*(($F6157*7/22)^0.7187),IF($E6157=$K$14,0.49522*((($F6157*7/22)^2)^0.8726),IF($E6157=$K$15,0.17446*((($F6157*7/22)^2)^1.0437),IF($E6157=$K$16,0.2425*((($F6157*7/22)^2)^1.0751)))))*1.27*0.47*(44/12)</f>
        <v>0</v>
      </c>
      <c r="H6157" s="311"/>
    </row>
    <row r="6158" spans="1:8" ht="21.6" customHeight="1" thickBot="1">
      <c r="A6158" s="313"/>
      <c r="B6158" s="280"/>
      <c r="C6158" s="209"/>
      <c r="D6158" s="210"/>
      <c r="E6158" s="209"/>
      <c r="F6158" s="211"/>
      <c r="G6158" s="229">
        <f t="shared" si="96"/>
        <v>0</v>
      </c>
      <c r="H6158" s="311"/>
    </row>
    <row r="6159" spans="1:8" ht="21.6" customHeight="1" thickBot="1">
      <c r="A6159" s="313"/>
      <c r="B6159" s="280"/>
      <c r="C6159" s="209"/>
      <c r="D6159" s="210"/>
      <c r="E6159" s="209"/>
      <c r="F6159" s="211"/>
      <c r="G6159" s="229">
        <f t="shared" si="96"/>
        <v>0</v>
      </c>
      <c r="H6159" s="311"/>
    </row>
    <row r="6160" spans="1:8" ht="21.6" customHeight="1" thickBot="1">
      <c r="A6160" s="313"/>
      <c r="B6160" s="280"/>
      <c r="C6160" s="209"/>
      <c r="D6160" s="210"/>
      <c r="E6160" s="209"/>
      <c r="F6160" s="211"/>
      <c r="G6160" s="229">
        <f t="shared" si="96"/>
        <v>0</v>
      </c>
      <c r="H6160" s="311"/>
    </row>
    <row r="6161" spans="1:8" ht="21.6" customHeight="1" thickBot="1">
      <c r="A6161" s="313"/>
      <c r="B6161" s="280"/>
      <c r="C6161" s="209"/>
      <c r="D6161" s="210"/>
      <c r="E6161" s="209"/>
      <c r="F6161" s="211"/>
      <c r="G6161" s="229">
        <f t="shared" si="96"/>
        <v>0</v>
      </c>
      <c r="H6161" s="311"/>
    </row>
    <row r="6162" spans="1:8" ht="21.6" customHeight="1" thickBot="1">
      <c r="A6162" s="313"/>
      <c r="B6162" s="280"/>
      <c r="C6162" s="209"/>
      <c r="D6162" s="210"/>
      <c r="E6162" s="209"/>
      <c r="F6162" s="211"/>
      <c r="G6162" s="229">
        <f t="shared" si="96"/>
        <v>0</v>
      </c>
      <c r="H6162" s="311"/>
    </row>
    <row r="6163" spans="1:8" ht="21.6" customHeight="1" thickBot="1">
      <c r="A6163" s="313"/>
      <c r="B6163" s="280"/>
      <c r="C6163" s="209"/>
      <c r="D6163" s="210"/>
      <c r="E6163" s="209"/>
      <c r="F6163" s="211"/>
      <c r="G6163" s="229">
        <f t="shared" si="96"/>
        <v>0</v>
      </c>
      <c r="H6163" s="311"/>
    </row>
    <row r="6164" spans="1:8" ht="21.6" customHeight="1" thickBot="1">
      <c r="A6164" s="313"/>
      <c r="B6164" s="280"/>
      <c r="C6164" s="209"/>
      <c r="D6164" s="210"/>
      <c r="E6164" s="209"/>
      <c r="F6164" s="211"/>
      <c r="G6164" s="229">
        <f t="shared" si="96"/>
        <v>0</v>
      </c>
      <c r="H6164" s="311"/>
    </row>
    <row r="6165" spans="1:8" ht="21.6" customHeight="1" thickBot="1">
      <c r="A6165" s="313"/>
      <c r="B6165" s="280"/>
      <c r="C6165" s="209"/>
      <c r="D6165" s="210"/>
      <c r="E6165" s="209"/>
      <c r="F6165" s="211"/>
      <c r="G6165" s="229">
        <f t="shared" si="96"/>
        <v>0</v>
      </c>
      <c r="H6165" s="311"/>
    </row>
    <row r="6166" spans="1:8" ht="21.6" customHeight="1" thickBot="1">
      <c r="A6166" s="313"/>
      <c r="B6166" s="280"/>
      <c r="C6166" s="209"/>
      <c r="D6166" s="210"/>
      <c r="E6166" s="209"/>
      <c r="F6166" s="211"/>
      <c r="G6166" s="229">
        <f t="shared" si="96"/>
        <v>0</v>
      </c>
      <c r="H6166" s="311"/>
    </row>
    <row r="6167" spans="1:8" ht="21.6" customHeight="1" thickBot="1">
      <c r="A6167" s="313"/>
      <c r="B6167" s="280"/>
      <c r="C6167" s="209"/>
      <c r="D6167" s="210"/>
      <c r="E6167" s="209"/>
      <c r="F6167" s="211"/>
      <c r="G6167" s="229">
        <f t="shared" si="96"/>
        <v>0</v>
      </c>
      <c r="H6167" s="311"/>
    </row>
    <row r="6168" spans="1:8" ht="21.6" customHeight="1" thickBot="1">
      <c r="A6168" s="313"/>
      <c r="B6168" s="280"/>
      <c r="C6168" s="209"/>
      <c r="D6168" s="210"/>
      <c r="E6168" s="209"/>
      <c r="F6168" s="211"/>
      <c r="G6168" s="229">
        <f t="shared" si="96"/>
        <v>0</v>
      </c>
      <c r="H6168" s="311"/>
    </row>
    <row r="6169" spans="1:8" ht="21.6" customHeight="1" thickBot="1">
      <c r="A6169" s="313"/>
      <c r="B6169" s="280"/>
      <c r="C6169" s="209"/>
      <c r="D6169" s="210"/>
      <c r="E6169" s="209"/>
      <c r="F6169" s="211"/>
      <c r="G6169" s="229">
        <f t="shared" si="96"/>
        <v>0</v>
      </c>
      <c r="H6169" s="311"/>
    </row>
    <row r="6170" spans="1:8" ht="21.6" customHeight="1" thickBot="1">
      <c r="A6170" s="313"/>
      <c r="B6170" s="280"/>
      <c r="C6170" s="209"/>
      <c r="D6170" s="210"/>
      <c r="E6170" s="209"/>
      <c r="F6170" s="211"/>
      <c r="G6170" s="229">
        <f t="shared" si="96"/>
        <v>0</v>
      </c>
      <c r="H6170" s="311"/>
    </row>
    <row r="6171" spans="1:8" ht="21.6" customHeight="1" thickBot="1">
      <c r="A6171" s="313"/>
      <c r="B6171" s="280"/>
      <c r="C6171" s="209"/>
      <c r="D6171" s="210"/>
      <c r="E6171" s="209"/>
      <c r="F6171" s="211"/>
      <c r="G6171" s="229">
        <f t="shared" si="96"/>
        <v>0</v>
      </c>
      <c r="H6171" s="311"/>
    </row>
    <row r="6172" spans="1:8" ht="21.6" customHeight="1" thickBot="1">
      <c r="A6172" s="314"/>
      <c r="B6172" s="310"/>
      <c r="C6172" s="230"/>
      <c r="D6172" s="231"/>
      <c r="E6172" s="230"/>
      <c r="F6172" s="232"/>
      <c r="G6172" s="233">
        <f t="shared" si="96"/>
        <v>0</v>
      </c>
      <c r="H6172" s="311"/>
    </row>
    <row r="6173" spans="1:8" ht="22.2" customHeight="1" thickTop="1" thickBot="1">
      <c r="A6173" s="286">
        <v>309</v>
      </c>
      <c r="B6173" s="280"/>
      <c r="C6173" s="223">
        <v>1</v>
      </c>
      <c r="D6173" s="234"/>
      <c r="E6173" s="223"/>
      <c r="F6173" s="235"/>
      <c r="G6173" s="236">
        <f t="shared" si="96"/>
        <v>0</v>
      </c>
      <c r="H6173" s="282">
        <f>IFERROR((SUM(G6173:G6192)*(B6173/COUNTA(F6173:F6192))),0)</f>
        <v>0</v>
      </c>
    </row>
    <row r="6174" spans="1:8" ht="21.6" customHeight="1" thickBot="1">
      <c r="A6174" s="286"/>
      <c r="B6174" s="280"/>
      <c r="C6174" s="209">
        <v>2</v>
      </c>
      <c r="D6174" s="210"/>
      <c r="E6174" s="209"/>
      <c r="F6174" s="211"/>
      <c r="G6174" s="218">
        <f t="shared" si="96"/>
        <v>0</v>
      </c>
      <c r="H6174" s="282"/>
    </row>
    <row r="6175" spans="1:8" ht="21.6" customHeight="1" thickBot="1">
      <c r="A6175" s="286"/>
      <c r="B6175" s="280"/>
      <c r="C6175" s="209"/>
      <c r="D6175" s="210"/>
      <c r="E6175" s="209"/>
      <c r="F6175" s="211"/>
      <c r="G6175" s="218">
        <f t="shared" si="96"/>
        <v>0</v>
      </c>
      <c r="H6175" s="282"/>
    </row>
    <row r="6176" spans="1:8" ht="21.6" customHeight="1" thickBot="1">
      <c r="A6176" s="286"/>
      <c r="B6176" s="280"/>
      <c r="C6176" s="209"/>
      <c r="D6176" s="210"/>
      <c r="E6176" s="209"/>
      <c r="F6176" s="211"/>
      <c r="G6176" s="218">
        <f t="shared" si="96"/>
        <v>0</v>
      </c>
      <c r="H6176" s="282"/>
    </row>
    <row r="6177" spans="1:8" ht="21.6" customHeight="1" thickBot="1">
      <c r="A6177" s="286"/>
      <c r="B6177" s="280"/>
      <c r="C6177" s="209"/>
      <c r="D6177" s="210"/>
      <c r="E6177" s="209"/>
      <c r="F6177" s="211"/>
      <c r="G6177" s="218">
        <f t="shared" si="96"/>
        <v>0</v>
      </c>
      <c r="H6177" s="282"/>
    </row>
    <row r="6178" spans="1:8" ht="21.6" customHeight="1" thickBot="1">
      <c r="A6178" s="286"/>
      <c r="B6178" s="280"/>
      <c r="C6178" s="209"/>
      <c r="D6178" s="210"/>
      <c r="E6178" s="209"/>
      <c r="F6178" s="211"/>
      <c r="G6178" s="218">
        <f t="shared" si="96"/>
        <v>0</v>
      </c>
      <c r="H6178" s="282"/>
    </row>
    <row r="6179" spans="1:8" ht="21.6" customHeight="1" thickBot="1">
      <c r="A6179" s="286"/>
      <c r="B6179" s="280"/>
      <c r="C6179" s="209"/>
      <c r="D6179" s="210"/>
      <c r="E6179" s="209"/>
      <c r="F6179" s="211"/>
      <c r="G6179" s="218">
        <f t="shared" si="96"/>
        <v>0</v>
      </c>
      <c r="H6179" s="282"/>
    </row>
    <row r="6180" spans="1:8" ht="21.6" customHeight="1" thickBot="1">
      <c r="A6180" s="286"/>
      <c r="B6180" s="280"/>
      <c r="C6180" s="209"/>
      <c r="D6180" s="210"/>
      <c r="E6180" s="209"/>
      <c r="F6180" s="211"/>
      <c r="G6180" s="218">
        <f t="shared" si="96"/>
        <v>0</v>
      </c>
      <c r="H6180" s="282"/>
    </row>
    <row r="6181" spans="1:8" ht="21.6" customHeight="1" thickBot="1">
      <c r="A6181" s="286"/>
      <c r="B6181" s="280"/>
      <c r="C6181" s="209"/>
      <c r="D6181" s="210"/>
      <c r="E6181" s="209"/>
      <c r="F6181" s="211"/>
      <c r="G6181" s="218">
        <f t="shared" si="96"/>
        <v>0</v>
      </c>
      <c r="H6181" s="282"/>
    </row>
    <row r="6182" spans="1:8" ht="21.6" customHeight="1" thickBot="1">
      <c r="A6182" s="286"/>
      <c r="B6182" s="280"/>
      <c r="C6182" s="209"/>
      <c r="D6182" s="210"/>
      <c r="E6182" s="209"/>
      <c r="F6182" s="211"/>
      <c r="G6182" s="218">
        <f t="shared" si="96"/>
        <v>0</v>
      </c>
      <c r="H6182" s="282"/>
    </row>
    <row r="6183" spans="1:8" ht="21.6" customHeight="1" thickBot="1">
      <c r="A6183" s="286"/>
      <c r="B6183" s="280"/>
      <c r="C6183" s="209"/>
      <c r="D6183" s="210"/>
      <c r="E6183" s="209"/>
      <c r="F6183" s="211"/>
      <c r="G6183" s="218">
        <f t="shared" si="96"/>
        <v>0</v>
      </c>
      <c r="H6183" s="282"/>
    </row>
    <row r="6184" spans="1:8" ht="21.6" customHeight="1" thickBot="1">
      <c r="A6184" s="286"/>
      <c r="B6184" s="280"/>
      <c r="C6184" s="209"/>
      <c r="D6184" s="210"/>
      <c r="E6184" s="209"/>
      <c r="F6184" s="211"/>
      <c r="G6184" s="218">
        <f t="shared" si="96"/>
        <v>0</v>
      </c>
      <c r="H6184" s="282"/>
    </row>
    <row r="6185" spans="1:8" ht="21.6" customHeight="1" thickBot="1">
      <c r="A6185" s="286"/>
      <c r="B6185" s="280"/>
      <c r="C6185" s="209"/>
      <c r="D6185" s="210"/>
      <c r="E6185" s="209"/>
      <c r="F6185" s="211"/>
      <c r="G6185" s="218">
        <f t="shared" si="96"/>
        <v>0</v>
      </c>
      <c r="H6185" s="282"/>
    </row>
    <row r="6186" spans="1:8" ht="21.6" customHeight="1" thickBot="1">
      <c r="A6186" s="286"/>
      <c r="B6186" s="280"/>
      <c r="C6186" s="209"/>
      <c r="D6186" s="210"/>
      <c r="E6186" s="209"/>
      <c r="F6186" s="211"/>
      <c r="G6186" s="218">
        <f t="shared" si="96"/>
        <v>0</v>
      </c>
      <c r="H6186" s="282"/>
    </row>
    <row r="6187" spans="1:8" ht="21.6" customHeight="1" thickBot="1">
      <c r="A6187" s="286"/>
      <c r="B6187" s="280"/>
      <c r="C6187" s="209"/>
      <c r="D6187" s="210"/>
      <c r="E6187" s="209"/>
      <c r="F6187" s="211"/>
      <c r="G6187" s="218">
        <f t="shared" si="96"/>
        <v>0</v>
      </c>
      <c r="H6187" s="282"/>
    </row>
    <row r="6188" spans="1:8" ht="21.6" customHeight="1" thickBot="1">
      <c r="A6188" s="286"/>
      <c r="B6188" s="280"/>
      <c r="C6188" s="209"/>
      <c r="D6188" s="210"/>
      <c r="E6188" s="209"/>
      <c r="F6188" s="211"/>
      <c r="G6188" s="218">
        <f t="shared" si="96"/>
        <v>0</v>
      </c>
      <c r="H6188" s="282"/>
    </row>
    <row r="6189" spans="1:8" ht="21.6" customHeight="1" thickBot="1">
      <c r="A6189" s="286"/>
      <c r="B6189" s="280"/>
      <c r="C6189" s="209"/>
      <c r="D6189" s="210"/>
      <c r="E6189" s="209"/>
      <c r="F6189" s="211"/>
      <c r="G6189" s="218">
        <f t="shared" si="96"/>
        <v>0</v>
      </c>
      <c r="H6189" s="282"/>
    </row>
    <row r="6190" spans="1:8" ht="21.6" customHeight="1" thickBot="1">
      <c r="A6190" s="286"/>
      <c r="B6190" s="280"/>
      <c r="C6190" s="209"/>
      <c r="D6190" s="210"/>
      <c r="E6190" s="209"/>
      <c r="F6190" s="211"/>
      <c r="G6190" s="218">
        <f t="shared" si="96"/>
        <v>0</v>
      </c>
      <c r="H6190" s="282"/>
    </row>
    <row r="6191" spans="1:8" ht="21.6" customHeight="1" thickBot="1">
      <c r="A6191" s="286"/>
      <c r="B6191" s="280"/>
      <c r="C6191" s="209"/>
      <c r="D6191" s="210"/>
      <c r="E6191" s="209"/>
      <c r="F6191" s="211"/>
      <c r="G6191" s="218">
        <f t="shared" si="96"/>
        <v>0</v>
      </c>
      <c r="H6191" s="282"/>
    </row>
    <row r="6192" spans="1:8" ht="21.6" customHeight="1" thickBot="1">
      <c r="A6192" s="286"/>
      <c r="B6192" s="280"/>
      <c r="C6192" s="220"/>
      <c r="D6192" s="221"/>
      <c r="E6192" s="220"/>
      <c r="F6192" s="222"/>
      <c r="G6192" s="224">
        <f t="shared" si="96"/>
        <v>0</v>
      </c>
      <c r="H6192" s="282"/>
    </row>
    <row r="6193" spans="1:8" ht="22.2" customHeight="1" thickTop="1" thickBot="1">
      <c r="A6193" s="312">
        <v>310</v>
      </c>
      <c r="B6193" s="309"/>
      <c r="C6193" s="225">
        <v>1</v>
      </c>
      <c r="D6193" s="226"/>
      <c r="E6193" s="225"/>
      <c r="F6193" s="227"/>
      <c r="G6193" s="228">
        <f t="shared" si="96"/>
        <v>0</v>
      </c>
      <c r="H6193" s="311">
        <f>IFERROR((SUM(G6193:G6212)*(B6193/COUNTA(F6193:F6212))),0)</f>
        <v>0</v>
      </c>
    </row>
    <row r="6194" spans="1:8" ht="21.6" customHeight="1" thickBot="1">
      <c r="A6194" s="313"/>
      <c r="B6194" s="280"/>
      <c r="C6194" s="209">
        <v>2</v>
      </c>
      <c r="D6194" s="210"/>
      <c r="E6194" s="209"/>
      <c r="F6194" s="211"/>
      <c r="G6194" s="229">
        <f t="shared" si="96"/>
        <v>0</v>
      </c>
      <c r="H6194" s="311"/>
    </row>
    <row r="6195" spans="1:8" ht="21.6" customHeight="1" thickBot="1">
      <c r="A6195" s="313"/>
      <c r="B6195" s="280"/>
      <c r="C6195" s="209"/>
      <c r="D6195" s="210"/>
      <c r="E6195" s="209"/>
      <c r="F6195" s="211"/>
      <c r="G6195" s="229">
        <f t="shared" si="96"/>
        <v>0</v>
      </c>
      <c r="H6195" s="311"/>
    </row>
    <row r="6196" spans="1:8" ht="21.6" customHeight="1" thickBot="1">
      <c r="A6196" s="313"/>
      <c r="B6196" s="280"/>
      <c r="C6196" s="209"/>
      <c r="D6196" s="210"/>
      <c r="E6196" s="209"/>
      <c r="F6196" s="211"/>
      <c r="G6196" s="229">
        <f t="shared" si="96"/>
        <v>0</v>
      </c>
      <c r="H6196" s="311"/>
    </row>
    <row r="6197" spans="1:8" ht="21.6" customHeight="1" thickBot="1">
      <c r="A6197" s="313"/>
      <c r="B6197" s="280"/>
      <c r="C6197" s="209"/>
      <c r="D6197" s="210"/>
      <c r="E6197" s="209"/>
      <c r="F6197" s="211"/>
      <c r="G6197" s="229">
        <f t="shared" si="96"/>
        <v>0</v>
      </c>
      <c r="H6197" s="311"/>
    </row>
    <row r="6198" spans="1:8" ht="21.6" customHeight="1" thickBot="1">
      <c r="A6198" s="313"/>
      <c r="B6198" s="280"/>
      <c r="C6198" s="209"/>
      <c r="D6198" s="210"/>
      <c r="E6198" s="209"/>
      <c r="F6198" s="211"/>
      <c r="G6198" s="229">
        <f t="shared" si="96"/>
        <v>0</v>
      </c>
      <c r="H6198" s="311"/>
    </row>
    <row r="6199" spans="1:8" ht="21.6" customHeight="1" thickBot="1">
      <c r="A6199" s="313"/>
      <c r="B6199" s="280"/>
      <c r="C6199" s="209"/>
      <c r="D6199" s="210"/>
      <c r="E6199" s="209"/>
      <c r="F6199" s="211"/>
      <c r="G6199" s="229">
        <f t="shared" si="96"/>
        <v>0</v>
      </c>
      <c r="H6199" s="311"/>
    </row>
    <row r="6200" spans="1:8" ht="21.6" customHeight="1" thickBot="1">
      <c r="A6200" s="313"/>
      <c r="B6200" s="280"/>
      <c r="C6200" s="209"/>
      <c r="D6200" s="210"/>
      <c r="E6200" s="209"/>
      <c r="F6200" s="211"/>
      <c r="G6200" s="229">
        <f t="shared" si="96"/>
        <v>0</v>
      </c>
      <c r="H6200" s="311"/>
    </row>
    <row r="6201" spans="1:8" ht="21.6" customHeight="1" thickBot="1">
      <c r="A6201" s="313"/>
      <c r="B6201" s="280"/>
      <c r="C6201" s="209"/>
      <c r="D6201" s="210"/>
      <c r="E6201" s="209"/>
      <c r="F6201" s="211"/>
      <c r="G6201" s="229">
        <f t="shared" si="96"/>
        <v>0</v>
      </c>
      <c r="H6201" s="311"/>
    </row>
    <row r="6202" spans="1:8" ht="21.6" customHeight="1" thickBot="1">
      <c r="A6202" s="313"/>
      <c r="B6202" s="280"/>
      <c r="C6202" s="209"/>
      <c r="D6202" s="210"/>
      <c r="E6202" s="209"/>
      <c r="F6202" s="211"/>
      <c r="G6202" s="229">
        <f t="shared" si="96"/>
        <v>0</v>
      </c>
      <c r="H6202" s="311"/>
    </row>
    <row r="6203" spans="1:8" ht="21.6" customHeight="1" thickBot="1">
      <c r="A6203" s="313"/>
      <c r="B6203" s="280"/>
      <c r="C6203" s="209"/>
      <c r="D6203" s="210"/>
      <c r="E6203" s="209"/>
      <c r="F6203" s="211"/>
      <c r="G6203" s="229">
        <f t="shared" si="96"/>
        <v>0</v>
      </c>
      <c r="H6203" s="311"/>
    </row>
    <row r="6204" spans="1:8" ht="21.6" customHeight="1" thickBot="1">
      <c r="A6204" s="313"/>
      <c r="B6204" s="280"/>
      <c r="C6204" s="209"/>
      <c r="D6204" s="210"/>
      <c r="E6204" s="209"/>
      <c r="F6204" s="211"/>
      <c r="G6204" s="229">
        <f t="shared" si="96"/>
        <v>0</v>
      </c>
      <c r="H6204" s="311"/>
    </row>
    <row r="6205" spans="1:8" ht="21.6" customHeight="1" thickBot="1">
      <c r="A6205" s="313"/>
      <c r="B6205" s="280"/>
      <c r="C6205" s="209"/>
      <c r="D6205" s="210"/>
      <c r="E6205" s="209"/>
      <c r="F6205" s="211"/>
      <c r="G6205" s="229">
        <f t="shared" si="96"/>
        <v>0</v>
      </c>
      <c r="H6205" s="311"/>
    </row>
    <row r="6206" spans="1:8" ht="21.6" customHeight="1" thickBot="1">
      <c r="A6206" s="313"/>
      <c r="B6206" s="280"/>
      <c r="C6206" s="209"/>
      <c r="D6206" s="210"/>
      <c r="E6206" s="209"/>
      <c r="F6206" s="211"/>
      <c r="G6206" s="229">
        <f t="shared" si="96"/>
        <v>0</v>
      </c>
      <c r="H6206" s="311"/>
    </row>
    <row r="6207" spans="1:8" ht="21.6" customHeight="1" thickBot="1">
      <c r="A6207" s="313"/>
      <c r="B6207" s="280"/>
      <c r="C6207" s="209"/>
      <c r="D6207" s="210"/>
      <c r="E6207" s="209"/>
      <c r="F6207" s="211"/>
      <c r="G6207" s="229">
        <f t="shared" si="96"/>
        <v>0</v>
      </c>
      <c r="H6207" s="311"/>
    </row>
    <row r="6208" spans="1:8" ht="21.6" customHeight="1" thickBot="1">
      <c r="A6208" s="313"/>
      <c r="B6208" s="280"/>
      <c r="C6208" s="209"/>
      <c r="D6208" s="210"/>
      <c r="E6208" s="209"/>
      <c r="F6208" s="211"/>
      <c r="G6208" s="229">
        <f t="shared" si="96"/>
        <v>0</v>
      </c>
      <c r="H6208" s="311"/>
    </row>
    <row r="6209" spans="1:8" ht="21.6" customHeight="1" thickBot="1">
      <c r="A6209" s="313"/>
      <c r="B6209" s="280"/>
      <c r="C6209" s="209"/>
      <c r="D6209" s="210"/>
      <c r="E6209" s="209"/>
      <c r="F6209" s="211"/>
      <c r="G6209" s="229">
        <f t="shared" si="96"/>
        <v>0</v>
      </c>
      <c r="H6209" s="311"/>
    </row>
    <row r="6210" spans="1:8" ht="21.6" customHeight="1" thickBot="1">
      <c r="A6210" s="313"/>
      <c r="B6210" s="280"/>
      <c r="C6210" s="209"/>
      <c r="D6210" s="210"/>
      <c r="E6210" s="209"/>
      <c r="F6210" s="211"/>
      <c r="G6210" s="229">
        <f t="shared" si="96"/>
        <v>0</v>
      </c>
      <c r="H6210" s="311"/>
    </row>
    <row r="6211" spans="1:8" ht="21.6" customHeight="1" thickBot="1">
      <c r="A6211" s="313"/>
      <c r="B6211" s="280"/>
      <c r="C6211" s="209"/>
      <c r="D6211" s="210"/>
      <c r="E6211" s="209"/>
      <c r="F6211" s="211"/>
      <c r="G6211" s="229">
        <f t="shared" si="96"/>
        <v>0</v>
      </c>
      <c r="H6211" s="311"/>
    </row>
    <row r="6212" spans="1:8" ht="21.6" customHeight="1" thickBot="1">
      <c r="A6212" s="314"/>
      <c r="B6212" s="310"/>
      <c r="C6212" s="230"/>
      <c r="D6212" s="231"/>
      <c r="E6212" s="230"/>
      <c r="F6212" s="232"/>
      <c r="G6212" s="233">
        <f t="shared" si="96"/>
        <v>0</v>
      </c>
      <c r="H6212" s="311"/>
    </row>
    <row r="6213" spans="1:8" ht="22.2" customHeight="1" thickTop="1" thickBot="1">
      <c r="A6213" s="283">
        <v>311</v>
      </c>
      <c r="B6213" s="280"/>
      <c r="C6213" s="223">
        <v>1</v>
      </c>
      <c r="D6213" s="234"/>
      <c r="E6213" s="223"/>
      <c r="F6213" s="235"/>
      <c r="G6213" s="236">
        <f t="shared" si="96"/>
        <v>0</v>
      </c>
      <c r="H6213" s="282">
        <f>IFERROR((SUM(G6213:G6232)*(B6213/COUNTA(F6213:F6232))),0)</f>
        <v>0</v>
      </c>
    </row>
    <row r="6214" spans="1:8" ht="21.6" customHeight="1" thickBot="1">
      <c r="A6214" s="283"/>
      <c r="B6214" s="280"/>
      <c r="C6214" s="209">
        <v>2</v>
      </c>
      <c r="D6214" s="210"/>
      <c r="E6214" s="209"/>
      <c r="F6214" s="211"/>
      <c r="G6214" s="218">
        <f t="shared" si="96"/>
        <v>0</v>
      </c>
      <c r="H6214" s="282"/>
    </row>
    <row r="6215" spans="1:8" ht="21.6" customHeight="1" thickBot="1">
      <c r="A6215" s="283"/>
      <c r="B6215" s="280"/>
      <c r="C6215" s="209"/>
      <c r="D6215" s="210"/>
      <c r="E6215" s="209"/>
      <c r="F6215" s="211"/>
      <c r="G6215" s="218">
        <f t="shared" si="96"/>
        <v>0</v>
      </c>
      <c r="H6215" s="282"/>
    </row>
    <row r="6216" spans="1:8" ht="21.6" customHeight="1" thickBot="1">
      <c r="A6216" s="283"/>
      <c r="B6216" s="280"/>
      <c r="C6216" s="209"/>
      <c r="D6216" s="210"/>
      <c r="E6216" s="209"/>
      <c r="F6216" s="211"/>
      <c r="G6216" s="218">
        <f t="shared" si="96"/>
        <v>0</v>
      </c>
      <c r="H6216" s="282"/>
    </row>
    <row r="6217" spans="1:8" ht="21.6" customHeight="1" thickBot="1">
      <c r="A6217" s="283"/>
      <c r="B6217" s="280"/>
      <c r="C6217" s="209"/>
      <c r="D6217" s="210"/>
      <c r="E6217" s="209"/>
      <c r="F6217" s="211"/>
      <c r="G6217" s="218">
        <f t="shared" si="96"/>
        <v>0</v>
      </c>
      <c r="H6217" s="282"/>
    </row>
    <row r="6218" spans="1:8" ht="21.6" customHeight="1" thickBot="1">
      <c r="A6218" s="283"/>
      <c r="B6218" s="280"/>
      <c r="C6218" s="209"/>
      <c r="D6218" s="210"/>
      <c r="E6218" s="209"/>
      <c r="F6218" s="211"/>
      <c r="G6218" s="218">
        <f t="shared" si="96"/>
        <v>0</v>
      </c>
      <c r="H6218" s="282"/>
    </row>
    <row r="6219" spans="1:8" ht="21.6" customHeight="1" thickBot="1">
      <c r="A6219" s="283"/>
      <c r="B6219" s="280"/>
      <c r="C6219" s="209"/>
      <c r="D6219" s="210"/>
      <c r="E6219" s="209"/>
      <c r="F6219" s="211"/>
      <c r="G6219" s="218">
        <f t="shared" si="96"/>
        <v>0</v>
      </c>
      <c r="H6219" s="282"/>
    </row>
    <row r="6220" spans="1:8" ht="21.6" customHeight="1" thickBot="1">
      <c r="A6220" s="283"/>
      <c r="B6220" s="280"/>
      <c r="C6220" s="209"/>
      <c r="D6220" s="210"/>
      <c r="E6220" s="209"/>
      <c r="F6220" s="211"/>
      <c r="G6220" s="218">
        <f t="shared" si="96"/>
        <v>0</v>
      </c>
      <c r="H6220" s="282"/>
    </row>
    <row r="6221" spans="1:8" ht="21.6" customHeight="1" thickBot="1">
      <c r="A6221" s="283"/>
      <c r="B6221" s="280"/>
      <c r="C6221" s="209"/>
      <c r="D6221" s="210"/>
      <c r="E6221" s="209"/>
      <c r="F6221" s="211"/>
      <c r="G6221" s="218">
        <f t="shared" ref="G6221:G6284" si="97">IF($E6221=$K$13,0.1466*(($F6221*7/22)^0.7187),IF($E6221=$K$14,0.49522*((($F6221*7/22)^2)^0.8726),IF($E6221=$K$15,0.17446*((($F6221*7/22)^2)^1.0437),IF($E6221=$K$16,0.2425*((($F6221*7/22)^2)^1.0751)))))*1.27*0.47*(44/12)</f>
        <v>0</v>
      </c>
      <c r="H6221" s="282"/>
    </row>
    <row r="6222" spans="1:8" ht="21.6" customHeight="1" thickBot="1">
      <c r="A6222" s="283"/>
      <c r="B6222" s="280"/>
      <c r="C6222" s="209"/>
      <c r="D6222" s="210"/>
      <c r="E6222" s="209"/>
      <c r="F6222" s="211"/>
      <c r="G6222" s="218">
        <f t="shared" si="97"/>
        <v>0</v>
      </c>
      <c r="H6222" s="282"/>
    </row>
    <row r="6223" spans="1:8" ht="21.6" customHeight="1" thickBot="1">
      <c r="A6223" s="283"/>
      <c r="B6223" s="280"/>
      <c r="C6223" s="209"/>
      <c r="D6223" s="210"/>
      <c r="E6223" s="209"/>
      <c r="F6223" s="211"/>
      <c r="G6223" s="218">
        <f t="shared" si="97"/>
        <v>0</v>
      </c>
      <c r="H6223" s="282"/>
    </row>
    <row r="6224" spans="1:8" ht="21.6" customHeight="1" thickBot="1">
      <c r="A6224" s="283"/>
      <c r="B6224" s="280"/>
      <c r="C6224" s="209"/>
      <c r="D6224" s="210"/>
      <c r="E6224" s="209"/>
      <c r="F6224" s="211"/>
      <c r="G6224" s="218">
        <f t="shared" si="97"/>
        <v>0</v>
      </c>
      <c r="H6224" s="282"/>
    </row>
    <row r="6225" spans="1:8" ht="21.6" customHeight="1" thickBot="1">
      <c r="A6225" s="283"/>
      <c r="B6225" s="280"/>
      <c r="C6225" s="209"/>
      <c r="D6225" s="210"/>
      <c r="E6225" s="209"/>
      <c r="F6225" s="211"/>
      <c r="G6225" s="218">
        <f t="shared" si="97"/>
        <v>0</v>
      </c>
      <c r="H6225" s="282"/>
    </row>
    <row r="6226" spans="1:8" ht="21.6" customHeight="1" thickBot="1">
      <c r="A6226" s="283"/>
      <c r="B6226" s="280"/>
      <c r="C6226" s="209"/>
      <c r="D6226" s="210"/>
      <c r="E6226" s="209"/>
      <c r="F6226" s="211"/>
      <c r="G6226" s="218">
        <f t="shared" si="97"/>
        <v>0</v>
      </c>
      <c r="H6226" s="282"/>
    </row>
    <row r="6227" spans="1:8" ht="21.6" customHeight="1" thickBot="1">
      <c r="A6227" s="283"/>
      <c r="B6227" s="280"/>
      <c r="C6227" s="209"/>
      <c r="D6227" s="210"/>
      <c r="E6227" s="209"/>
      <c r="F6227" s="211"/>
      <c r="G6227" s="218">
        <f t="shared" si="97"/>
        <v>0</v>
      </c>
      <c r="H6227" s="282"/>
    </row>
    <row r="6228" spans="1:8" ht="21.6" customHeight="1" thickBot="1">
      <c r="A6228" s="283"/>
      <c r="B6228" s="280"/>
      <c r="C6228" s="209"/>
      <c r="D6228" s="210"/>
      <c r="E6228" s="209"/>
      <c r="F6228" s="211"/>
      <c r="G6228" s="218">
        <f t="shared" si="97"/>
        <v>0</v>
      </c>
      <c r="H6228" s="282"/>
    </row>
    <row r="6229" spans="1:8" ht="21.6" customHeight="1" thickBot="1">
      <c r="A6229" s="283"/>
      <c r="B6229" s="280"/>
      <c r="C6229" s="209"/>
      <c r="D6229" s="210"/>
      <c r="E6229" s="209"/>
      <c r="F6229" s="211"/>
      <c r="G6229" s="218">
        <f t="shared" si="97"/>
        <v>0</v>
      </c>
      <c r="H6229" s="282"/>
    </row>
    <row r="6230" spans="1:8" ht="21.6" customHeight="1" thickBot="1">
      <c r="A6230" s="283"/>
      <c r="B6230" s="280"/>
      <c r="C6230" s="209"/>
      <c r="D6230" s="210"/>
      <c r="E6230" s="209"/>
      <c r="F6230" s="211"/>
      <c r="G6230" s="218">
        <f t="shared" si="97"/>
        <v>0</v>
      </c>
      <c r="H6230" s="282"/>
    </row>
    <row r="6231" spans="1:8" ht="21.6" customHeight="1" thickBot="1">
      <c r="A6231" s="283"/>
      <c r="B6231" s="280"/>
      <c r="C6231" s="209"/>
      <c r="D6231" s="210"/>
      <c r="E6231" s="209"/>
      <c r="F6231" s="211"/>
      <c r="G6231" s="218">
        <f t="shared" si="97"/>
        <v>0</v>
      </c>
      <c r="H6231" s="282"/>
    </row>
    <row r="6232" spans="1:8" ht="21.6" customHeight="1" thickBot="1">
      <c r="A6232" s="283"/>
      <c r="B6232" s="280"/>
      <c r="C6232" s="220"/>
      <c r="D6232" s="221"/>
      <c r="E6232" s="220"/>
      <c r="F6232" s="222"/>
      <c r="G6232" s="224">
        <f t="shared" si="97"/>
        <v>0</v>
      </c>
      <c r="H6232" s="282"/>
    </row>
    <row r="6233" spans="1:8" ht="22.2" customHeight="1" thickTop="1" thickBot="1">
      <c r="A6233" s="312">
        <v>312</v>
      </c>
      <c r="B6233" s="309"/>
      <c r="C6233" s="225">
        <v>1</v>
      </c>
      <c r="D6233" s="226"/>
      <c r="E6233" s="225"/>
      <c r="F6233" s="227"/>
      <c r="G6233" s="228">
        <f t="shared" si="97"/>
        <v>0</v>
      </c>
      <c r="H6233" s="311">
        <f>IFERROR((SUM(G6233:G6252)*(B6233/COUNTA(F6233:F6252))),0)</f>
        <v>0</v>
      </c>
    </row>
    <row r="6234" spans="1:8" ht="21.6" customHeight="1" thickBot="1">
      <c r="A6234" s="313"/>
      <c r="B6234" s="280"/>
      <c r="C6234" s="209">
        <v>2</v>
      </c>
      <c r="D6234" s="210"/>
      <c r="E6234" s="209"/>
      <c r="F6234" s="211"/>
      <c r="G6234" s="229">
        <f t="shared" si="97"/>
        <v>0</v>
      </c>
      <c r="H6234" s="311"/>
    </row>
    <row r="6235" spans="1:8" ht="21.6" customHeight="1" thickBot="1">
      <c r="A6235" s="313"/>
      <c r="B6235" s="280"/>
      <c r="C6235" s="209"/>
      <c r="D6235" s="210"/>
      <c r="E6235" s="209"/>
      <c r="F6235" s="211"/>
      <c r="G6235" s="229">
        <f t="shared" si="97"/>
        <v>0</v>
      </c>
      <c r="H6235" s="311"/>
    </row>
    <row r="6236" spans="1:8" ht="21.6" customHeight="1" thickBot="1">
      <c r="A6236" s="313"/>
      <c r="B6236" s="280"/>
      <c r="C6236" s="209"/>
      <c r="D6236" s="210"/>
      <c r="E6236" s="209"/>
      <c r="F6236" s="211"/>
      <c r="G6236" s="229">
        <f t="shared" si="97"/>
        <v>0</v>
      </c>
      <c r="H6236" s="311"/>
    </row>
    <row r="6237" spans="1:8" ht="21.6" customHeight="1" thickBot="1">
      <c r="A6237" s="313"/>
      <c r="B6237" s="280"/>
      <c r="C6237" s="209"/>
      <c r="D6237" s="210"/>
      <c r="E6237" s="209"/>
      <c r="F6237" s="211"/>
      <c r="G6237" s="229">
        <f t="shared" si="97"/>
        <v>0</v>
      </c>
      <c r="H6237" s="311"/>
    </row>
    <row r="6238" spans="1:8" ht="21.6" customHeight="1" thickBot="1">
      <c r="A6238" s="313"/>
      <c r="B6238" s="280"/>
      <c r="C6238" s="209"/>
      <c r="D6238" s="210"/>
      <c r="E6238" s="209"/>
      <c r="F6238" s="211"/>
      <c r="G6238" s="229">
        <f t="shared" si="97"/>
        <v>0</v>
      </c>
      <c r="H6238" s="311"/>
    </row>
    <row r="6239" spans="1:8" ht="21.6" customHeight="1" thickBot="1">
      <c r="A6239" s="313"/>
      <c r="B6239" s="280"/>
      <c r="C6239" s="209"/>
      <c r="D6239" s="210"/>
      <c r="E6239" s="209"/>
      <c r="F6239" s="211"/>
      <c r="G6239" s="229">
        <f t="shared" si="97"/>
        <v>0</v>
      </c>
      <c r="H6239" s="311"/>
    </row>
    <row r="6240" spans="1:8" ht="21.6" customHeight="1" thickBot="1">
      <c r="A6240" s="313"/>
      <c r="B6240" s="280"/>
      <c r="C6240" s="209"/>
      <c r="D6240" s="210"/>
      <c r="E6240" s="209"/>
      <c r="F6240" s="211"/>
      <c r="G6240" s="229">
        <f t="shared" si="97"/>
        <v>0</v>
      </c>
      <c r="H6240" s="311"/>
    </row>
    <row r="6241" spans="1:8" ht="21.6" customHeight="1" thickBot="1">
      <c r="A6241" s="313"/>
      <c r="B6241" s="280"/>
      <c r="C6241" s="209"/>
      <c r="D6241" s="210"/>
      <c r="E6241" s="209"/>
      <c r="F6241" s="211"/>
      <c r="G6241" s="229">
        <f t="shared" si="97"/>
        <v>0</v>
      </c>
      <c r="H6241" s="311"/>
    </row>
    <row r="6242" spans="1:8" ht="21.6" customHeight="1" thickBot="1">
      <c r="A6242" s="313"/>
      <c r="B6242" s="280"/>
      <c r="C6242" s="209"/>
      <c r="D6242" s="210"/>
      <c r="E6242" s="209"/>
      <c r="F6242" s="211"/>
      <c r="G6242" s="229">
        <f t="shared" si="97"/>
        <v>0</v>
      </c>
      <c r="H6242" s="311"/>
    </row>
    <row r="6243" spans="1:8" ht="21.6" customHeight="1" thickBot="1">
      <c r="A6243" s="313"/>
      <c r="B6243" s="280"/>
      <c r="C6243" s="209"/>
      <c r="D6243" s="210"/>
      <c r="E6243" s="209"/>
      <c r="F6243" s="211"/>
      <c r="G6243" s="229">
        <f t="shared" si="97"/>
        <v>0</v>
      </c>
      <c r="H6243" s="311"/>
    </row>
    <row r="6244" spans="1:8" ht="21.6" customHeight="1" thickBot="1">
      <c r="A6244" s="313"/>
      <c r="B6244" s="280"/>
      <c r="C6244" s="209"/>
      <c r="D6244" s="210"/>
      <c r="E6244" s="209"/>
      <c r="F6244" s="211"/>
      <c r="G6244" s="229">
        <f t="shared" si="97"/>
        <v>0</v>
      </c>
      <c r="H6244" s="311"/>
    </row>
    <row r="6245" spans="1:8" ht="21.6" customHeight="1" thickBot="1">
      <c r="A6245" s="313"/>
      <c r="B6245" s="280"/>
      <c r="C6245" s="209"/>
      <c r="D6245" s="210"/>
      <c r="E6245" s="209"/>
      <c r="F6245" s="211"/>
      <c r="G6245" s="229">
        <f t="shared" si="97"/>
        <v>0</v>
      </c>
      <c r="H6245" s="311"/>
    </row>
    <row r="6246" spans="1:8" ht="21.6" customHeight="1" thickBot="1">
      <c r="A6246" s="313"/>
      <c r="B6246" s="280"/>
      <c r="C6246" s="209"/>
      <c r="D6246" s="210"/>
      <c r="E6246" s="209"/>
      <c r="F6246" s="211"/>
      <c r="G6246" s="229">
        <f t="shared" si="97"/>
        <v>0</v>
      </c>
      <c r="H6246" s="311"/>
    </row>
    <row r="6247" spans="1:8" ht="21.6" customHeight="1" thickBot="1">
      <c r="A6247" s="313"/>
      <c r="B6247" s="280"/>
      <c r="C6247" s="209"/>
      <c r="D6247" s="210"/>
      <c r="E6247" s="209"/>
      <c r="F6247" s="211"/>
      <c r="G6247" s="229">
        <f t="shared" si="97"/>
        <v>0</v>
      </c>
      <c r="H6247" s="311"/>
    </row>
    <row r="6248" spans="1:8" ht="21.6" customHeight="1" thickBot="1">
      <c r="A6248" s="313"/>
      <c r="B6248" s="280"/>
      <c r="C6248" s="209"/>
      <c r="D6248" s="210"/>
      <c r="E6248" s="209"/>
      <c r="F6248" s="211"/>
      <c r="G6248" s="229">
        <f t="shared" si="97"/>
        <v>0</v>
      </c>
      <c r="H6248" s="311"/>
    </row>
    <row r="6249" spans="1:8" ht="21.6" customHeight="1" thickBot="1">
      <c r="A6249" s="313"/>
      <c r="B6249" s="280"/>
      <c r="C6249" s="209"/>
      <c r="D6249" s="210"/>
      <c r="E6249" s="209"/>
      <c r="F6249" s="211"/>
      <c r="G6249" s="229">
        <f t="shared" si="97"/>
        <v>0</v>
      </c>
      <c r="H6249" s="311"/>
    </row>
    <row r="6250" spans="1:8" ht="21.6" customHeight="1" thickBot="1">
      <c r="A6250" s="313"/>
      <c r="B6250" s="280"/>
      <c r="C6250" s="209"/>
      <c r="D6250" s="210"/>
      <c r="E6250" s="209"/>
      <c r="F6250" s="211"/>
      <c r="G6250" s="229">
        <f t="shared" si="97"/>
        <v>0</v>
      </c>
      <c r="H6250" s="311"/>
    </row>
    <row r="6251" spans="1:8" ht="21.6" customHeight="1" thickBot="1">
      <c r="A6251" s="313"/>
      <c r="B6251" s="280"/>
      <c r="C6251" s="209"/>
      <c r="D6251" s="210"/>
      <c r="E6251" s="209"/>
      <c r="F6251" s="211"/>
      <c r="G6251" s="229">
        <f t="shared" si="97"/>
        <v>0</v>
      </c>
      <c r="H6251" s="311"/>
    </row>
    <row r="6252" spans="1:8" ht="21.6" customHeight="1" thickBot="1">
      <c r="A6252" s="314"/>
      <c r="B6252" s="310"/>
      <c r="C6252" s="230"/>
      <c r="D6252" s="231"/>
      <c r="E6252" s="230"/>
      <c r="F6252" s="232"/>
      <c r="G6252" s="233">
        <f t="shared" si="97"/>
        <v>0</v>
      </c>
      <c r="H6252" s="311"/>
    </row>
    <row r="6253" spans="1:8" ht="22.2" customHeight="1" thickTop="1" thickBot="1">
      <c r="A6253" s="286">
        <v>313</v>
      </c>
      <c r="B6253" s="280"/>
      <c r="C6253" s="223">
        <v>1</v>
      </c>
      <c r="D6253" s="234"/>
      <c r="E6253" s="223"/>
      <c r="F6253" s="235"/>
      <c r="G6253" s="236">
        <f t="shared" si="97"/>
        <v>0</v>
      </c>
      <c r="H6253" s="282">
        <f>IFERROR((SUM(G6253:G6272)*(B6253/COUNTA(F6253:F6272))),0)</f>
        <v>0</v>
      </c>
    </row>
    <row r="6254" spans="1:8" ht="21.6" customHeight="1" thickBot="1">
      <c r="A6254" s="286"/>
      <c r="B6254" s="280"/>
      <c r="C6254" s="209">
        <v>2</v>
      </c>
      <c r="D6254" s="210"/>
      <c r="E6254" s="209"/>
      <c r="F6254" s="211"/>
      <c r="G6254" s="218">
        <f t="shared" si="97"/>
        <v>0</v>
      </c>
      <c r="H6254" s="282"/>
    </row>
    <row r="6255" spans="1:8" ht="21.6" customHeight="1" thickBot="1">
      <c r="A6255" s="286"/>
      <c r="B6255" s="280"/>
      <c r="C6255" s="209"/>
      <c r="D6255" s="210"/>
      <c r="E6255" s="209"/>
      <c r="F6255" s="211"/>
      <c r="G6255" s="218">
        <f t="shared" si="97"/>
        <v>0</v>
      </c>
      <c r="H6255" s="282"/>
    </row>
    <row r="6256" spans="1:8" ht="21.6" customHeight="1" thickBot="1">
      <c r="A6256" s="286"/>
      <c r="B6256" s="280"/>
      <c r="C6256" s="209"/>
      <c r="D6256" s="210"/>
      <c r="E6256" s="209"/>
      <c r="F6256" s="211"/>
      <c r="G6256" s="218">
        <f t="shared" si="97"/>
        <v>0</v>
      </c>
      <c r="H6256" s="282"/>
    </row>
    <row r="6257" spans="1:8" ht="21.6" customHeight="1" thickBot="1">
      <c r="A6257" s="286"/>
      <c r="B6257" s="280"/>
      <c r="C6257" s="209"/>
      <c r="D6257" s="210"/>
      <c r="E6257" s="209"/>
      <c r="F6257" s="211"/>
      <c r="G6257" s="218">
        <f t="shared" si="97"/>
        <v>0</v>
      </c>
      <c r="H6257" s="282"/>
    </row>
    <row r="6258" spans="1:8" ht="21.6" customHeight="1" thickBot="1">
      <c r="A6258" s="286"/>
      <c r="B6258" s="280"/>
      <c r="C6258" s="209"/>
      <c r="D6258" s="210"/>
      <c r="E6258" s="209"/>
      <c r="F6258" s="211"/>
      <c r="G6258" s="218">
        <f t="shared" si="97"/>
        <v>0</v>
      </c>
      <c r="H6258" s="282"/>
    </row>
    <row r="6259" spans="1:8" ht="21.6" customHeight="1" thickBot="1">
      <c r="A6259" s="286"/>
      <c r="B6259" s="280"/>
      <c r="C6259" s="209"/>
      <c r="D6259" s="210"/>
      <c r="E6259" s="209"/>
      <c r="F6259" s="211"/>
      <c r="G6259" s="218">
        <f t="shared" si="97"/>
        <v>0</v>
      </c>
      <c r="H6259" s="282"/>
    </row>
    <row r="6260" spans="1:8" ht="21.6" customHeight="1" thickBot="1">
      <c r="A6260" s="286"/>
      <c r="B6260" s="280"/>
      <c r="C6260" s="209"/>
      <c r="D6260" s="210"/>
      <c r="E6260" s="209"/>
      <c r="F6260" s="211"/>
      <c r="G6260" s="218">
        <f t="shared" si="97"/>
        <v>0</v>
      </c>
      <c r="H6260" s="282"/>
    </row>
    <row r="6261" spans="1:8" ht="21.6" customHeight="1" thickBot="1">
      <c r="A6261" s="286"/>
      <c r="B6261" s="280"/>
      <c r="C6261" s="209"/>
      <c r="D6261" s="210"/>
      <c r="E6261" s="209"/>
      <c r="F6261" s="211"/>
      <c r="G6261" s="218">
        <f t="shared" si="97"/>
        <v>0</v>
      </c>
      <c r="H6261" s="282"/>
    </row>
    <row r="6262" spans="1:8" ht="21.6" customHeight="1" thickBot="1">
      <c r="A6262" s="286"/>
      <c r="B6262" s="280"/>
      <c r="C6262" s="209"/>
      <c r="D6262" s="210"/>
      <c r="E6262" s="209"/>
      <c r="F6262" s="211"/>
      <c r="G6262" s="218">
        <f t="shared" si="97"/>
        <v>0</v>
      </c>
      <c r="H6262" s="282"/>
    </row>
    <row r="6263" spans="1:8" ht="21.6" customHeight="1" thickBot="1">
      <c r="A6263" s="286"/>
      <c r="B6263" s="280"/>
      <c r="C6263" s="209"/>
      <c r="D6263" s="210"/>
      <c r="E6263" s="209"/>
      <c r="F6263" s="211"/>
      <c r="G6263" s="218">
        <f t="shared" si="97"/>
        <v>0</v>
      </c>
      <c r="H6263" s="282"/>
    </row>
    <row r="6264" spans="1:8" ht="21.6" customHeight="1" thickBot="1">
      <c r="A6264" s="286"/>
      <c r="B6264" s="280"/>
      <c r="C6264" s="209"/>
      <c r="D6264" s="210"/>
      <c r="E6264" s="209"/>
      <c r="F6264" s="211"/>
      <c r="G6264" s="218">
        <f t="shared" si="97"/>
        <v>0</v>
      </c>
      <c r="H6264" s="282"/>
    </row>
    <row r="6265" spans="1:8" ht="21.6" customHeight="1" thickBot="1">
      <c r="A6265" s="286"/>
      <c r="B6265" s="280"/>
      <c r="C6265" s="209"/>
      <c r="D6265" s="210"/>
      <c r="E6265" s="209"/>
      <c r="F6265" s="211"/>
      <c r="G6265" s="218">
        <f t="shared" si="97"/>
        <v>0</v>
      </c>
      <c r="H6265" s="282"/>
    </row>
    <row r="6266" spans="1:8" ht="21.6" customHeight="1" thickBot="1">
      <c r="A6266" s="286"/>
      <c r="B6266" s="280"/>
      <c r="C6266" s="209"/>
      <c r="D6266" s="210"/>
      <c r="E6266" s="209"/>
      <c r="F6266" s="211"/>
      <c r="G6266" s="218">
        <f t="shared" si="97"/>
        <v>0</v>
      </c>
      <c r="H6266" s="282"/>
    </row>
    <row r="6267" spans="1:8" ht="21.6" customHeight="1" thickBot="1">
      <c r="A6267" s="286"/>
      <c r="B6267" s="280"/>
      <c r="C6267" s="209"/>
      <c r="D6267" s="210"/>
      <c r="E6267" s="209"/>
      <c r="F6267" s="211"/>
      <c r="G6267" s="218">
        <f t="shared" si="97"/>
        <v>0</v>
      </c>
      <c r="H6267" s="282"/>
    </row>
    <row r="6268" spans="1:8" ht="21.6" customHeight="1" thickBot="1">
      <c r="A6268" s="286"/>
      <c r="B6268" s="280"/>
      <c r="C6268" s="209"/>
      <c r="D6268" s="210"/>
      <c r="E6268" s="209"/>
      <c r="F6268" s="211"/>
      <c r="G6268" s="218">
        <f t="shared" si="97"/>
        <v>0</v>
      </c>
      <c r="H6268" s="282"/>
    </row>
    <row r="6269" spans="1:8" ht="21.6" customHeight="1" thickBot="1">
      <c r="A6269" s="286"/>
      <c r="B6269" s="280"/>
      <c r="C6269" s="209"/>
      <c r="D6269" s="210"/>
      <c r="E6269" s="209"/>
      <c r="F6269" s="211"/>
      <c r="G6269" s="218">
        <f t="shared" si="97"/>
        <v>0</v>
      </c>
      <c r="H6269" s="282"/>
    </row>
    <row r="6270" spans="1:8" ht="21.6" customHeight="1" thickBot="1">
      <c r="A6270" s="286"/>
      <c r="B6270" s="280"/>
      <c r="C6270" s="209"/>
      <c r="D6270" s="210"/>
      <c r="E6270" s="209"/>
      <c r="F6270" s="211"/>
      <c r="G6270" s="218">
        <f t="shared" si="97"/>
        <v>0</v>
      </c>
      <c r="H6270" s="282"/>
    </row>
    <row r="6271" spans="1:8" ht="21.6" customHeight="1" thickBot="1">
      <c r="A6271" s="286"/>
      <c r="B6271" s="280"/>
      <c r="C6271" s="209"/>
      <c r="D6271" s="210"/>
      <c r="E6271" s="209"/>
      <c r="F6271" s="211"/>
      <c r="G6271" s="218">
        <f t="shared" si="97"/>
        <v>0</v>
      </c>
      <c r="H6271" s="282"/>
    </row>
    <row r="6272" spans="1:8" ht="21.6" customHeight="1" thickBot="1">
      <c r="A6272" s="286"/>
      <c r="B6272" s="280"/>
      <c r="C6272" s="220"/>
      <c r="D6272" s="221"/>
      <c r="E6272" s="220"/>
      <c r="F6272" s="222"/>
      <c r="G6272" s="224">
        <f t="shared" si="97"/>
        <v>0</v>
      </c>
      <c r="H6272" s="282"/>
    </row>
    <row r="6273" spans="1:8" ht="22.2" customHeight="1" thickTop="1" thickBot="1">
      <c r="A6273" s="312">
        <v>314</v>
      </c>
      <c r="B6273" s="309"/>
      <c r="C6273" s="225">
        <v>1</v>
      </c>
      <c r="D6273" s="226"/>
      <c r="E6273" s="225"/>
      <c r="F6273" s="227"/>
      <c r="G6273" s="228">
        <f t="shared" si="97"/>
        <v>0</v>
      </c>
      <c r="H6273" s="311">
        <f>IFERROR((SUM(G6273:G6292)*(B6273/COUNTA(F6273:F6292))),0)</f>
        <v>0</v>
      </c>
    </row>
    <row r="6274" spans="1:8" ht="21.6" customHeight="1" thickBot="1">
      <c r="A6274" s="313"/>
      <c r="B6274" s="280"/>
      <c r="C6274" s="209">
        <v>2</v>
      </c>
      <c r="D6274" s="210"/>
      <c r="E6274" s="209"/>
      <c r="F6274" s="211"/>
      <c r="G6274" s="229">
        <f t="shared" si="97"/>
        <v>0</v>
      </c>
      <c r="H6274" s="311"/>
    </row>
    <row r="6275" spans="1:8" ht="21.6" customHeight="1" thickBot="1">
      <c r="A6275" s="313"/>
      <c r="B6275" s="280"/>
      <c r="C6275" s="209"/>
      <c r="D6275" s="210"/>
      <c r="E6275" s="209"/>
      <c r="F6275" s="211"/>
      <c r="G6275" s="229">
        <f t="shared" si="97"/>
        <v>0</v>
      </c>
      <c r="H6275" s="311"/>
    </row>
    <row r="6276" spans="1:8" ht="21.6" customHeight="1" thickBot="1">
      <c r="A6276" s="313"/>
      <c r="B6276" s="280"/>
      <c r="C6276" s="209"/>
      <c r="D6276" s="210"/>
      <c r="E6276" s="209"/>
      <c r="F6276" s="211"/>
      <c r="G6276" s="229">
        <f t="shared" si="97"/>
        <v>0</v>
      </c>
      <c r="H6276" s="311"/>
    </row>
    <row r="6277" spans="1:8" ht="21.6" customHeight="1" thickBot="1">
      <c r="A6277" s="313"/>
      <c r="B6277" s="280"/>
      <c r="C6277" s="209"/>
      <c r="D6277" s="210"/>
      <c r="E6277" s="209"/>
      <c r="F6277" s="211"/>
      <c r="G6277" s="229">
        <f t="shared" si="97"/>
        <v>0</v>
      </c>
      <c r="H6277" s="311"/>
    </row>
    <row r="6278" spans="1:8" ht="21.6" customHeight="1" thickBot="1">
      <c r="A6278" s="313"/>
      <c r="B6278" s="280"/>
      <c r="C6278" s="209"/>
      <c r="D6278" s="210"/>
      <c r="E6278" s="209"/>
      <c r="F6278" s="211"/>
      <c r="G6278" s="229">
        <f t="shared" si="97"/>
        <v>0</v>
      </c>
      <c r="H6278" s="311"/>
    </row>
    <row r="6279" spans="1:8" ht="21.6" customHeight="1" thickBot="1">
      <c r="A6279" s="313"/>
      <c r="B6279" s="280"/>
      <c r="C6279" s="209"/>
      <c r="D6279" s="210"/>
      <c r="E6279" s="209"/>
      <c r="F6279" s="211"/>
      <c r="G6279" s="229">
        <f t="shared" si="97"/>
        <v>0</v>
      </c>
      <c r="H6279" s="311"/>
    </row>
    <row r="6280" spans="1:8" ht="21.6" customHeight="1" thickBot="1">
      <c r="A6280" s="313"/>
      <c r="B6280" s="280"/>
      <c r="C6280" s="209"/>
      <c r="D6280" s="210"/>
      <c r="E6280" s="209"/>
      <c r="F6280" s="211"/>
      <c r="G6280" s="229">
        <f t="shared" si="97"/>
        <v>0</v>
      </c>
      <c r="H6280" s="311"/>
    </row>
    <row r="6281" spans="1:8" ht="21.6" customHeight="1" thickBot="1">
      <c r="A6281" s="313"/>
      <c r="B6281" s="280"/>
      <c r="C6281" s="209"/>
      <c r="D6281" s="210"/>
      <c r="E6281" s="209"/>
      <c r="F6281" s="211"/>
      <c r="G6281" s="229">
        <f t="shared" si="97"/>
        <v>0</v>
      </c>
      <c r="H6281" s="311"/>
    </row>
    <row r="6282" spans="1:8" ht="21.6" customHeight="1" thickBot="1">
      <c r="A6282" s="313"/>
      <c r="B6282" s="280"/>
      <c r="C6282" s="209"/>
      <c r="D6282" s="210"/>
      <c r="E6282" s="209"/>
      <c r="F6282" s="211"/>
      <c r="G6282" s="229">
        <f t="shared" si="97"/>
        <v>0</v>
      </c>
      <c r="H6282" s="311"/>
    </row>
    <row r="6283" spans="1:8" ht="21.6" customHeight="1" thickBot="1">
      <c r="A6283" s="313"/>
      <c r="B6283" s="280"/>
      <c r="C6283" s="209"/>
      <c r="D6283" s="210"/>
      <c r="E6283" s="209"/>
      <c r="F6283" s="211"/>
      <c r="G6283" s="229">
        <f t="shared" si="97"/>
        <v>0</v>
      </c>
      <c r="H6283" s="311"/>
    </row>
    <row r="6284" spans="1:8" ht="21.6" customHeight="1" thickBot="1">
      <c r="A6284" s="313"/>
      <c r="B6284" s="280"/>
      <c r="C6284" s="209"/>
      <c r="D6284" s="210"/>
      <c r="E6284" s="209"/>
      <c r="F6284" s="211"/>
      <c r="G6284" s="229">
        <f t="shared" si="97"/>
        <v>0</v>
      </c>
      <c r="H6284" s="311"/>
    </row>
    <row r="6285" spans="1:8" ht="21.6" customHeight="1" thickBot="1">
      <c r="A6285" s="313"/>
      <c r="B6285" s="280"/>
      <c r="C6285" s="209"/>
      <c r="D6285" s="210"/>
      <c r="E6285" s="209"/>
      <c r="F6285" s="211"/>
      <c r="G6285" s="229">
        <f t="shared" ref="G6285:G6348" si="98">IF($E6285=$K$13,0.1466*(($F6285*7/22)^0.7187),IF($E6285=$K$14,0.49522*((($F6285*7/22)^2)^0.8726),IF($E6285=$K$15,0.17446*((($F6285*7/22)^2)^1.0437),IF($E6285=$K$16,0.2425*((($F6285*7/22)^2)^1.0751)))))*1.27*0.47*(44/12)</f>
        <v>0</v>
      </c>
      <c r="H6285" s="311"/>
    </row>
    <row r="6286" spans="1:8" ht="21.6" customHeight="1" thickBot="1">
      <c r="A6286" s="313"/>
      <c r="B6286" s="280"/>
      <c r="C6286" s="209"/>
      <c r="D6286" s="210"/>
      <c r="E6286" s="209"/>
      <c r="F6286" s="211"/>
      <c r="G6286" s="229">
        <f t="shared" si="98"/>
        <v>0</v>
      </c>
      <c r="H6286" s="311"/>
    </row>
    <row r="6287" spans="1:8" ht="21.6" customHeight="1" thickBot="1">
      <c r="A6287" s="313"/>
      <c r="B6287" s="280"/>
      <c r="C6287" s="209"/>
      <c r="D6287" s="210"/>
      <c r="E6287" s="209"/>
      <c r="F6287" s="211"/>
      <c r="G6287" s="229">
        <f t="shared" si="98"/>
        <v>0</v>
      </c>
      <c r="H6287" s="311"/>
    </row>
    <row r="6288" spans="1:8" ht="21.6" customHeight="1" thickBot="1">
      <c r="A6288" s="313"/>
      <c r="B6288" s="280"/>
      <c r="C6288" s="209"/>
      <c r="D6288" s="210"/>
      <c r="E6288" s="209"/>
      <c r="F6288" s="211"/>
      <c r="G6288" s="229">
        <f t="shared" si="98"/>
        <v>0</v>
      </c>
      <c r="H6288" s="311"/>
    </row>
    <row r="6289" spans="1:8" ht="21.6" customHeight="1" thickBot="1">
      <c r="A6289" s="313"/>
      <c r="B6289" s="280"/>
      <c r="C6289" s="209"/>
      <c r="D6289" s="210"/>
      <c r="E6289" s="209"/>
      <c r="F6289" s="211"/>
      <c r="G6289" s="229">
        <f t="shared" si="98"/>
        <v>0</v>
      </c>
      <c r="H6289" s="311"/>
    </row>
    <row r="6290" spans="1:8" ht="21.6" customHeight="1" thickBot="1">
      <c r="A6290" s="313"/>
      <c r="B6290" s="280"/>
      <c r="C6290" s="209"/>
      <c r="D6290" s="210"/>
      <c r="E6290" s="209"/>
      <c r="F6290" s="211"/>
      <c r="G6290" s="229">
        <f t="shared" si="98"/>
        <v>0</v>
      </c>
      <c r="H6290" s="311"/>
    </row>
    <row r="6291" spans="1:8" ht="21.6" customHeight="1" thickBot="1">
      <c r="A6291" s="313"/>
      <c r="B6291" s="280"/>
      <c r="C6291" s="209"/>
      <c r="D6291" s="210"/>
      <c r="E6291" s="209"/>
      <c r="F6291" s="211"/>
      <c r="G6291" s="229">
        <f t="shared" si="98"/>
        <v>0</v>
      </c>
      <c r="H6291" s="311"/>
    </row>
    <row r="6292" spans="1:8" ht="21.6" customHeight="1" thickBot="1">
      <c r="A6292" s="314"/>
      <c r="B6292" s="310"/>
      <c r="C6292" s="230"/>
      <c r="D6292" s="231"/>
      <c r="E6292" s="230"/>
      <c r="F6292" s="232"/>
      <c r="G6292" s="233">
        <f t="shared" si="98"/>
        <v>0</v>
      </c>
      <c r="H6292" s="311"/>
    </row>
    <row r="6293" spans="1:8" ht="22.2" customHeight="1" thickTop="1" thickBot="1">
      <c r="A6293" s="283">
        <v>315</v>
      </c>
      <c r="B6293" s="280"/>
      <c r="C6293" s="223">
        <v>1</v>
      </c>
      <c r="D6293" s="234"/>
      <c r="E6293" s="223"/>
      <c r="F6293" s="235"/>
      <c r="G6293" s="236">
        <f t="shared" si="98"/>
        <v>0</v>
      </c>
      <c r="H6293" s="282">
        <f>IFERROR((SUM(G6293:G6312)*(B6293/COUNTA(F6293:F6312))),0)</f>
        <v>0</v>
      </c>
    </row>
    <row r="6294" spans="1:8" ht="21.6" customHeight="1" thickBot="1">
      <c r="A6294" s="283"/>
      <c r="B6294" s="280"/>
      <c r="C6294" s="209">
        <v>2</v>
      </c>
      <c r="D6294" s="210"/>
      <c r="E6294" s="209"/>
      <c r="F6294" s="211"/>
      <c r="G6294" s="218">
        <f t="shared" si="98"/>
        <v>0</v>
      </c>
      <c r="H6294" s="282"/>
    </row>
    <row r="6295" spans="1:8" ht="21.6" customHeight="1" thickBot="1">
      <c r="A6295" s="283"/>
      <c r="B6295" s="280"/>
      <c r="C6295" s="209"/>
      <c r="D6295" s="210"/>
      <c r="E6295" s="209"/>
      <c r="F6295" s="211"/>
      <c r="G6295" s="218">
        <f t="shared" si="98"/>
        <v>0</v>
      </c>
      <c r="H6295" s="282"/>
    </row>
    <row r="6296" spans="1:8" ht="21.6" customHeight="1" thickBot="1">
      <c r="A6296" s="283"/>
      <c r="B6296" s="280"/>
      <c r="C6296" s="209"/>
      <c r="D6296" s="210"/>
      <c r="E6296" s="209"/>
      <c r="F6296" s="211"/>
      <c r="G6296" s="218">
        <f t="shared" si="98"/>
        <v>0</v>
      </c>
      <c r="H6296" s="282"/>
    </row>
    <row r="6297" spans="1:8" ht="21.6" customHeight="1" thickBot="1">
      <c r="A6297" s="283"/>
      <c r="B6297" s="280"/>
      <c r="C6297" s="209"/>
      <c r="D6297" s="210"/>
      <c r="E6297" s="209"/>
      <c r="F6297" s="211"/>
      <c r="G6297" s="218">
        <f t="shared" si="98"/>
        <v>0</v>
      </c>
      <c r="H6297" s="282"/>
    </row>
    <row r="6298" spans="1:8" ht="21.6" customHeight="1" thickBot="1">
      <c r="A6298" s="283"/>
      <c r="B6298" s="280"/>
      <c r="C6298" s="209"/>
      <c r="D6298" s="210"/>
      <c r="E6298" s="209"/>
      <c r="F6298" s="211"/>
      <c r="G6298" s="218">
        <f t="shared" si="98"/>
        <v>0</v>
      </c>
      <c r="H6298" s="282"/>
    </row>
    <row r="6299" spans="1:8" ht="21.6" customHeight="1" thickBot="1">
      <c r="A6299" s="283"/>
      <c r="B6299" s="280"/>
      <c r="C6299" s="209"/>
      <c r="D6299" s="210"/>
      <c r="E6299" s="209"/>
      <c r="F6299" s="211"/>
      <c r="G6299" s="218">
        <f t="shared" si="98"/>
        <v>0</v>
      </c>
      <c r="H6299" s="282"/>
    </row>
    <row r="6300" spans="1:8" ht="21.6" customHeight="1" thickBot="1">
      <c r="A6300" s="283"/>
      <c r="B6300" s="280"/>
      <c r="C6300" s="209"/>
      <c r="D6300" s="210"/>
      <c r="E6300" s="209"/>
      <c r="F6300" s="211"/>
      <c r="G6300" s="218">
        <f t="shared" si="98"/>
        <v>0</v>
      </c>
      <c r="H6300" s="282"/>
    </row>
    <row r="6301" spans="1:8" ht="21.6" customHeight="1" thickBot="1">
      <c r="A6301" s="283"/>
      <c r="B6301" s="280"/>
      <c r="C6301" s="209"/>
      <c r="D6301" s="210"/>
      <c r="E6301" s="209"/>
      <c r="F6301" s="211"/>
      <c r="G6301" s="218">
        <f t="shared" si="98"/>
        <v>0</v>
      </c>
      <c r="H6301" s="282"/>
    </row>
    <row r="6302" spans="1:8" ht="21.6" customHeight="1" thickBot="1">
      <c r="A6302" s="283"/>
      <c r="B6302" s="280"/>
      <c r="C6302" s="209"/>
      <c r="D6302" s="210"/>
      <c r="E6302" s="209"/>
      <c r="F6302" s="211"/>
      <c r="G6302" s="218">
        <f t="shared" si="98"/>
        <v>0</v>
      </c>
      <c r="H6302" s="282"/>
    </row>
    <row r="6303" spans="1:8" ht="21.6" customHeight="1" thickBot="1">
      <c r="A6303" s="283"/>
      <c r="B6303" s="280"/>
      <c r="C6303" s="209"/>
      <c r="D6303" s="210"/>
      <c r="E6303" s="209"/>
      <c r="F6303" s="211"/>
      <c r="G6303" s="218">
        <f t="shared" si="98"/>
        <v>0</v>
      </c>
      <c r="H6303" s="282"/>
    </row>
    <row r="6304" spans="1:8" ht="21.6" customHeight="1" thickBot="1">
      <c r="A6304" s="283"/>
      <c r="B6304" s="280"/>
      <c r="C6304" s="209"/>
      <c r="D6304" s="210"/>
      <c r="E6304" s="209"/>
      <c r="F6304" s="211"/>
      <c r="G6304" s="218">
        <f t="shared" si="98"/>
        <v>0</v>
      </c>
      <c r="H6304" s="282"/>
    </row>
    <row r="6305" spans="1:8" ht="21.6" customHeight="1" thickBot="1">
      <c r="A6305" s="283"/>
      <c r="B6305" s="280"/>
      <c r="C6305" s="209"/>
      <c r="D6305" s="210"/>
      <c r="E6305" s="209"/>
      <c r="F6305" s="211"/>
      <c r="G6305" s="218">
        <f t="shared" si="98"/>
        <v>0</v>
      </c>
      <c r="H6305" s="282"/>
    </row>
    <row r="6306" spans="1:8" ht="21.6" customHeight="1" thickBot="1">
      <c r="A6306" s="283"/>
      <c r="B6306" s="280"/>
      <c r="C6306" s="209"/>
      <c r="D6306" s="210"/>
      <c r="E6306" s="209"/>
      <c r="F6306" s="211"/>
      <c r="G6306" s="218">
        <f t="shared" si="98"/>
        <v>0</v>
      </c>
      <c r="H6306" s="282"/>
    </row>
    <row r="6307" spans="1:8" ht="21.6" customHeight="1" thickBot="1">
      <c r="A6307" s="283"/>
      <c r="B6307" s="280"/>
      <c r="C6307" s="209"/>
      <c r="D6307" s="210"/>
      <c r="E6307" s="209"/>
      <c r="F6307" s="211"/>
      <c r="G6307" s="218">
        <f t="shared" si="98"/>
        <v>0</v>
      </c>
      <c r="H6307" s="282"/>
    </row>
    <row r="6308" spans="1:8" ht="21.6" customHeight="1" thickBot="1">
      <c r="A6308" s="283"/>
      <c r="B6308" s="280"/>
      <c r="C6308" s="209"/>
      <c r="D6308" s="210"/>
      <c r="E6308" s="209"/>
      <c r="F6308" s="211"/>
      <c r="G6308" s="218">
        <f t="shared" si="98"/>
        <v>0</v>
      </c>
      <c r="H6308" s="282"/>
    </row>
    <row r="6309" spans="1:8" ht="21.6" customHeight="1" thickBot="1">
      <c r="A6309" s="283"/>
      <c r="B6309" s="280"/>
      <c r="C6309" s="209"/>
      <c r="D6309" s="210"/>
      <c r="E6309" s="209"/>
      <c r="F6309" s="211"/>
      <c r="G6309" s="218">
        <f t="shared" si="98"/>
        <v>0</v>
      </c>
      <c r="H6309" s="282"/>
    </row>
    <row r="6310" spans="1:8" ht="21.6" customHeight="1" thickBot="1">
      <c r="A6310" s="283"/>
      <c r="B6310" s="280"/>
      <c r="C6310" s="209"/>
      <c r="D6310" s="210"/>
      <c r="E6310" s="209"/>
      <c r="F6310" s="211"/>
      <c r="G6310" s="218">
        <f t="shared" si="98"/>
        <v>0</v>
      </c>
      <c r="H6310" s="282"/>
    </row>
    <row r="6311" spans="1:8" ht="21.6" customHeight="1" thickBot="1">
      <c r="A6311" s="283"/>
      <c r="B6311" s="280"/>
      <c r="C6311" s="209"/>
      <c r="D6311" s="210"/>
      <c r="E6311" s="209"/>
      <c r="F6311" s="211"/>
      <c r="G6311" s="218">
        <f t="shared" si="98"/>
        <v>0</v>
      </c>
      <c r="H6311" s="282"/>
    </row>
    <row r="6312" spans="1:8" ht="21.6" customHeight="1" thickBot="1">
      <c r="A6312" s="283"/>
      <c r="B6312" s="280"/>
      <c r="C6312" s="220"/>
      <c r="D6312" s="221"/>
      <c r="E6312" s="220"/>
      <c r="F6312" s="222"/>
      <c r="G6312" s="224">
        <f t="shared" si="98"/>
        <v>0</v>
      </c>
      <c r="H6312" s="282"/>
    </row>
    <row r="6313" spans="1:8" ht="22.2" customHeight="1" thickTop="1" thickBot="1">
      <c r="A6313" s="312">
        <v>316</v>
      </c>
      <c r="B6313" s="309"/>
      <c r="C6313" s="225">
        <v>1</v>
      </c>
      <c r="D6313" s="226"/>
      <c r="E6313" s="225"/>
      <c r="F6313" s="227"/>
      <c r="G6313" s="228">
        <f t="shared" si="98"/>
        <v>0</v>
      </c>
      <c r="H6313" s="311">
        <f>IFERROR((SUM(G6313:G6332)*(B6313/COUNTA(F6313:F6332))),0)</f>
        <v>0</v>
      </c>
    </row>
    <row r="6314" spans="1:8" ht="21.6" customHeight="1" thickBot="1">
      <c r="A6314" s="313"/>
      <c r="B6314" s="280"/>
      <c r="C6314" s="209">
        <v>2</v>
      </c>
      <c r="D6314" s="210"/>
      <c r="E6314" s="209"/>
      <c r="F6314" s="211"/>
      <c r="G6314" s="229">
        <f t="shared" si="98"/>
        <v>0</v>
      </c>
      <c r="H6314" s="311"/>
    </row>
    <row r="6315" spans="1:8" ht="21.6" customHeight="1" thickBot="1">
      <c r="A6315" s="313"/>
      <c r="B6315" s="280"/>
      <c r="C6315" s="209"/>
      <c r="D6315" s="210"/>
      <c r="E6315" s="209"/>
      <c r="F6315" s="211"/>
      <c r="G6315" s="229">
        <f t="shared" si="98"/>
        <v>0</v>
      </c>
      <c r="H6315" s="311"/>
    </row>
    <row r="6316" spans="1:8" ht="21.6" customHeight="1" thickBot="1">
      <c r="A6316" s="313"/>
      <c r="B6316" s="280"/>
      <c r="C6316" s="209"/>
      <c r="D6316" s="210"/>
      <c r="E6316" s="209"/>
      <c r="F6316" s="211"/>
      <c r="G6316" s="229">
        <f t="shared" si="98"/>
        <v>0</v>
      </c>
      <c r="H6316" s="311"/>
    </row>
    <row r="6317" spans="1:8" ht="21.6" customHeight="1" thickBot="1">
      <c r="A6317" s="313"/>
      <c r="B6317" s="280"/>
      <c r="C6317" s="209"/>
      <c r="D6317" s="210"/>
      <c r="E6317" s="209"/>
      <c r="F6317" s="211"/>
      <c r="G6317" s="229">
        <f t="shared" si="98"/>
        <v>0</v>
      </c>
      <c r="H6317" s="311"/>
    </row>
    <row r="6318" spans="1:8" ht="21.6" customHeight="1" thickBot="1">
      <c r="A6318" s="313"/>
      <c r="B6318" s="280"/>
      <c r="C6318" s="209"/>
      <c r="D6318" s="210"/>
      <c r="E6318" s="209"/>
      <c r="F6318" s="211"/>
      <c r="G6318" s="229">
        <f t="shared" si="98"/>
        <v>0</v>
      </c>
      <c r="H6318" s="311"/>
    </row>
    <row r="6319" spans="1:8" ht="21.6" customHeight="1" thickBot="1">
      <c r="A6319" s="313"/>
      <c r="B6319" s="280"/>
      <c r="C6319" s="209"/>
      <c r="D6319" s="210"/>
      <c r="E6319" s="209"/>
      <c r="F6319" s="211"/>
      <c r="G6319" s="229">
        <f t="shared" si="98"/>
        <v>0</v>
      </c>
      <c r="H6319" s="311"/>
    </row>
    <row r="6320" spans="1:8" ht="21.6" customHeight="1" thickBot="1">
      <c r="A6320" s="313"/>
      <c r="B6320" s="280"/>
      <c r="C6320" s="209"/>
      <c r="D6320" s="210"/>
      <c r="E6320" s="209"/>
      <c r="F6320" s="211"/>
      <c r="G6320" s="229">
        <f t="shared" si="98"/>
        <v>0</v>
      </c>
      <c r="H6320" s="311"/>
    </row>
    <row r="6321" spans="1:8" ht="21.6" customHeight="1" thickBot="1">
      <c r="A6321" s="313"/>
      <c r="B6321" s="280"/>
      <c r="C6321" s="209"/>
      <c r="D6321" s="210"/>
      <c r="E6321" s="209"/>
      <c r="F6321" s="211"/>
      <c r="G6321" s="229">
        <f t="shared" si="98"/>
        <v>0</v>
      </c>
      <c r="H6321" s="311"/>
    </row>
    <row r="6322" spans="1:8" ht="21.6" customHeight="1" thickBot="1">
      <c r="A6322" s="313"/>
      <c r="B6322" s="280"/>
      <c r="C6322" s="209"/>
      <c r="D6322" s="210"/>
      <c r="E6322" s="209"/>
      <c r="F6322" s="211"/>
      <c r="G6322" s="229">
        <f t="shared" si="98"/>
        <v>0</v>
      </c>
      <c r="H6322" s="311"/>
    </row>
    <row r="6323" spans="1:8" ht="21.6" customHeight="1" thickBot="1">
      <c r="A6323" s="313"/>
      <c r="B6323" s="280"/>
      <c r="C6323" s="209"/>
      <c r="D6323" s="210"/>
      <c r="E6323" s="209"/>
      <c r="F6323" s="211"/>
      <c r="G6323" s="229">
        <f t="shared" si="98"/>
        <v>0</v>
      </c>
      <c r="H6323" s="311"/>
    </row>
    <row r="6324" spans="1:8" ht="21.6" customHeight="1" thickBot="1">
      <c r="A6324" s="313"/>
      <c r="B6324" s="280"/>
      <c r="C6324" s="209"/>
      <c r="D6324" s="210"/>
      <c r="E6324" s="209"/>
      <c r="F6324" s="211"/>
      <c r="G6324" s="229">
        <f t="shared" si="98"/>
        <v>0</v>
      </c>
      <c r="H6324" s="311"/>
    </row>
    <row r="6325" spans="1:8" ht="21.6" customHeight="1" thickBot="1">
      <c r="A6325" s="313"/>
      <c r="B6325" s="280"/>
      <c r="C6325" s="209"/>
      <c r="D6325" s="210"/>
      <c r="E6325" s="209"/>
      <c r="F6325" s="211"/>
      <c r="G6325" s="229">
        <f t="shared" si="98"/>
        <v>0</v>
      </c>
      <c r="H6325" s="311"/>
    </row>
    <row r="6326" spans="1:8" ht="21.6" customHeight="1" thickBot="1">
      <c r="A6326" s="313"/>
      <c r="B6326" s="280"/>
      <c r="C6326" s="209"/>
      <c r="D6326" s="210"/>
      <c r="E6326" s="209"/>
      <c r="F6326" s="211"/>
      <c r="G6326" s="229">
        <f t="shared" si="98"/>
        <v>0</v>
      </c>
      <c r="H6326" s="311"/>
    </row>
    <row r="6327" spans="1:8" ht="21.6" customHeight="1" thickBot="1">
      <c r="A6327" s="313"/>
      <c r="B6327" s="280"/>
      <c r="C6327" s="209"/>
      <c r="D6327" s="210"/>
      <c r="E6327" s="209"/>
      <c r="F6327" s="211"/>
      <c r="G6327" s="229">
        <f t="shared" si="98"/>
        <v>0</v>
      </c>
      <c r="H6327" s="311"/>
    </row>
    <row r="6328" spans="1:8" ht="21.6" customHeight="1" thickBot="1">
      <c r="A6328" s="313"/>
      <c r="B6328" s="280"/>
      <c r="C6328" s="209"/>
      <c r="D6328" s="210"/>
      <c r="E6328" s="209"/>
      <c r="F6328" s="211"/>
      <c r="G6328" s="229">
        <f t="shared" si="98"/>
        <v>0</v>
      </c>
      <c r="H6328" s="311"/>
    </row>
    <row r="6329" spans="1:8" ht="21.6" customHeight="1" thickBot="1">
      <c r="A6329" s="313"/>
      <c r="B6329" s="280"/>
      <c r="C6329" s="209"/>
      <c r="D6329" s="210"/>
      <c r="E6329" s="209"/>
      <c r="F6329" s="211"/>
      <c r="G6329" s="229">
        <f t="shared" si="98"/>
        <v>0</v>
      </c>
      <c r="H6329" s="311"/>
    </row>
    <row r="6330" spans="1:8" ht="21.6" customHeight="1" thickBot="1">
      <c r="A6330" s="313"/>
      <c r="B6330" s="280"/>
      <c r="C6330" s="209"/>
      <c r="D6330" s="210"/>
      <c r="E6330" s="209"/>
      <c r="F6330" s="211"/>
      <c r="G6330" s="229">
        <f t="shared" si="98"/>
        <v>0</v>
      </c>
      <c r="H6330" s="311"/>
    </row>
    <row r="6331" spans="1:8" ht="21.6" customHeight="1" thickBot="1">
      <c r="A6331" s="313"/>
      <c r="B6331" s="280"/>
      <c r="C6331" s="209"/>
      <c r="D6331" s="210"/>
      <c r="E6331" s="209"/>
      <c r="F6331" s="211"/>
      <c r="G6331" s="229">
        <f t="shared" si="98"/>
        <v>0</v>
      </c>
      <c r="H6331" s="311"/>
    </row>
    <row r="6332" spans="1:8" ht="21.6" customHeight="1" thickBot="1">
      <c r="A6332" s="314"/>
      <c r="B6332" s="310"/>
      <c r="C6332" s="230"/>
      <c r="D6332" s="231"/>
      <c r="E6332" s="230"/>
      <c r="F6332" s="232"/>
      <c r="G6332" s="233">
        <f t="shared" si="98"/>
        <v>0</v>
      </c>
      <c r="H6332" s="311"/>
    </row>
    <row r="6333" spans="1:8" ht="22.2" customHeight="1" thickTop="1" thickBot="1">
      <c r="A6333" s="286">
        <v>317</v>
      </c>
      <c r="B6333" s="280"/>
      <c r="C6333" s="223">
        <v>1</v>
      </c>
      <c r="D6333" s="234"/>
      <c r="E6333" s="223"/>
      <c r="F6333" s="235"/>
      <c r="G6333" s="236">
        <f t="shared" si="98"/>
        <v>0</v>
      </c>
      <c r="H6333" s="282">
        <f>IFERROR((SUM(G6333:G6352)*(B6333/COUNTA(F6333:F6352))),0)</f>
        <v>0</v>
      </c>
    </row>
    <row r="6334" spans="1:8" ht="21.6" customHeight="1" thickBot="1">
      <c r="A6334" s="286"/>
      <c r="B6334" s="280"/>
      <c r="C6334" s="209">
        <v>2</v>
      </c>
      <c r="D6334" s="210"/>
      <c r="E6334" s="209"/>
      <c r="F6334" s="211"/>
      <c r="G6334" s="218">
        <f t="shared" si="98"/>
        <v>0</v>
      </c>
      <c r="H6334" s="282"/>
    </row>
    <row r="6335" spans="1:8" ht="21.6" customHeight="1" thickBot="1">
      <c r="A6335" s="286"/>
      <c r="B6335" s="280"/>
      <c r="C6335" s="209"/>
      <c r="D6335" s="210"/>
      <c r="E6335" s="209"/>
      <c r="F6335" s="211"/>
      <c r="G6335" s="218">
        <f t="shared" si="98"/>
        <v>0</v>
      </c>
      <c r="H6335" s="282"/>
    </row>
    <row r="6336" spans="1:8" ht="21.6" customHeight="1" thickBot="1">
      <c r="A6336" s="286"/>
      <c r="B6336" s="280"/>
      <c r="C6336" s="209"/>
      <c r="D6336" s="210"/>
      <c r="E6336" s="209"/>
      <c r="F6336" s="211"/>
      <c r="G6336" s="218">
        <f t="shared" si="98"/>
        <v>0</v>
      </c>
      <c r="H6336" s="282"/>
    </row>
    <row r="6337" spans="1:8" ht="21.6" customHeight="1" thickBot="1">
      <c r="A6337" s="286"/>
      <c r="B6337" s="280"/>
      <c r="C6337" s="209"/>
      <c r="D6337" s="210"/>
      <c r="E6337" s="209"/>
      <c r="F6337" s="211"/>
      <c r="G6337" s="218">
        <f t="shared" si="98"/>
        <v>0</v>
      </c>
      <c r="H6337" s="282"/>
    </row>
    <row r="6338" spans="1:8" ht="21.6" customHeight="1" thickBot="1">
      <c r="A6338" s="286"/>
      <c r="B6338" s="280"/>
      <c r="C6338" s="209"/>
      <c r="D6338" s="210"/>
      <c r="E6338" s="209"/>
      <c r="F6338" s="211"/>
      <c r="G6338" s="218">
        <f t="shared" si="98"/>
        <v>0</v>
      </c>
      <c r="H6338" s="282"/>
    </row>
    <row r="6339" spans="1:8" ht="21.6" customHeight="1" thickBot="1">
      <c r="A6339" s="286"/>
      <c r="B6339" s="280"/>
      <c r="C6339" s="209"/>
      <c r="D6339" s="210"/>
      <c r="E6339" s="209"/>
      <c r="F6339" s="211"/>
      <c r="G6339" s="218">
        <f t="shared" si="98"/>
        <v>0</v>
      </c>
      <c r="H6339" s="282"/>
    </row>
    <row r="6340" spans="1:8" ht="21.6" customHeight="1" thickBot="1">
      <c r="A6340" s="286"/>
      <c r="B6340" s="280"/>
      <c r="C6340" s="209"/>
      <c r="D6340" s="210"/>
      <c r="E6340" s="209"/>
      <c r="F6340" s="211"/>
      <c r="G6340" s="218">
        <f t="shared" si="98"/>
        <v>0</v>
      </c>
      <c r="H6340" s="282"/>
    </row>
    <row r="6341" spans="1:8" ht="21.6" customHeight="1" thickBot="1">
      <c r="A6341" s="286"/>
      <c r="B6341" s="280"/>
      <c r="C6341" s="209"/>
      <c r="D6341" s="210"/>
      <c r="E6341" s="209"/>
      <c r="F6341" s="211"/>
      <c r="G6341" s="218">
        <f t="shared" si="98"/>
        <v>0</v>
      </c>
      <c r="H6341" s="282"/>
    </row>
    <row r="6342" spans="1:8" ht="21.6" customHeight="1" thickBot="1">
      <c r="A6342" s="286"/>
      <c r="B6342" s="280"/>
      <c r="C6342" s="209"/>
      <c r="D6342" s="210"/>
      <c r="E6342" s="209"/>
      <c r="F6342" s="211"/>
      <c r="G6342" s="218">
        <f t="shared" si="98"/>
        <v>0</v>
      </c>
      <c r="H6342" s="282"/>
    </row>
    <row r="6343" spans="1:8" ht="21.6" customHeight="1" thickBot="1">
      <c r="A6343" s="286"/>
      <c r="B6343" s="280"/>
      <c r="C6343" s="209"/>
      <c r="D6343" s="210"/>
      <c r="E6343" s="209"/>
      <c r="F6343" s="211"/>
      <c r="G6343" s="218">
        <f t="shared" si="98"/>
        <v>0</v>
      </c>
      <c r="H6343" s="282"/>
    </row>
    <row r="6344" spans="1:8" ht="21.6" customHeight="1" thickBot="1">
      <c r="A6344" s="286"/>
      <c r="B6344" s="280"/>
      <c r="C6344" s="209"/>
      <c r="D6344" s="210"/>
      <c r="E6344" s="209"/>
      <c r="F6344" s="211"/>
      <c r="G6344" s="218">
        <f t="shared" si="98"/>
        <v>0</v>
      </c>
      <c r="H6344" s="282"/>
    </row>
    <row r="6345" spans="1:8" ht="21.6" customHeight="1" thickBot="1">
      <c r="A6345" s="286"/>
      <c r="B6345" s="280"/>
      <c r="C6345" s="209"/>
      <c r="D6345" s="210"/>
      <c r="E6345" s="209"/>
      <c r="F6345" s="211"/>
      <c r="G6345" s="218">
        <f t="shared" si="98"/>
        <v>0</v>
      </c>
      <c r="H6345" s="282"/>
    </row>
    <row r="6346" spans="1:8" ht="21.6" customHeight="1" thickBot="1">
      <c r="A6346" s="286"/>
      <c r="B6346" s="280"/>
      <c r="C6346" s="209"/>
      <c r="D6346" s="210"/>
      <c r="E6346" s="209"/>
      <c r="F6346" s="211"/>
      <c r="G6346" s="218">
        <f t="shared" si="98"/>
        <v>0</v>
      </c>
      <c r="H6346" s="282"/>
    </row>
    <row r="6347" spans="1:8" ht="21.6" customHeight="1" thickBot="1">
      <c r="A6347" s="286"/>
      <c r="B6347" s="280"/>
      <c r="C6347" s="209"/>
      <c r="D6347" s="210"/>
      <c r="E6347" s="209"/>
      <c r="F6347" s="211"/>
      <c r="G6347" s="218">
        <f t="shared" si="98"/>
        <v>0</v>
      </c>
      <c r="H6347" s="282"/>
    </row>
    <row r="6348" spans="1:8" ht="21.6" customHeight="1" thickBot="1">
      <c r="A6348" s="286"/>
      <c r="B6348" s="280"/>
      <c r="C6348" s="209"/>
      <c r="D6348" s="210"/>
      <c r="E6348" s="209"/>
      <c r="F6348" s="211"/>
      <c r="G6348" s="218">
        <f t="shared" si="98"/>
        <v>0</v>
      </c>
      <c r="H6348" s="282"/>
    </row>
    <row r="6349" spans="1:8" ht="21.6" customHeight="1" thickBot="1">
      <c r="A6349" s="286"/>
      <c r="B6349" s="280"/>
      <c r="C6349" s="209"/>
      <c r="D6349" s="210"/>
      <c r="E6349" s="209"/>
      <c r="F6349" s="211"/>
      <c r="G6349" s="218">
        <f t="shared" ref="G6349:G6412" si="99">IF($E6349=$K$13,0.1466*(($F6349*7/22)^0.7187),IF($E6349=$K$14,0.49522*((($F6349*7/22)^2)^0.8726),IF($E6349=$K$15,0.17446*((($F6349*7/22)^2)^1.0437),IF($E6349=$K$16,0.2425*((($F6349*7/22)^2)^1.0751)))))*1.27*0.47*(44/12)</f>
        <v>0</v>
      </c>
      <c r="H6349" s="282"/>
    </row>
    <row r="6350" spans="1:8" ht="21.6" customHeight="1" thickBot="1">
      <c r="A6350" s="286"/>
      <c r="B6350" s="280"/>
      <c r="C6350" s="209"/>
      <c r="D6350" s="210"/>
      <c r="E6350" s="209"/>
      <c r="F6350" s="211"/>
      <c r="G6350" s="218">
        <f t="shared" si="99"/>
        <v>0</v>
      </c>
      <c r="H6350" s="282"/>
    </row>
    <row r="6351" spans="1:8" ht="21.6" customHeight="1" thickBot="1">
      <c r="A6351" s="286"/>
      <c r="B6351" s="280"/>
      <c r="C6351" s="209"/>
      <c r="D6351" s="210"/>
      <c r="E6351" s="209"/>
      <c r="F6351" s="211"/>
      <c r="G6351" s="218">
        <f t="shared" si="99"/>
        <v>0</v>
      </c>
      <c r="H6351" s="282"/>
    </row>
    <row r="6352" spans="1:8" ht="21.6" customHeight="1" thickBot="1">
      <c r="A6352" s="286"/>
      <c r="B6352" s="280"/>
      <c r="C6352" s="220"/>
      <c r="D6352" s="221"/>
      <c r="E6352" s="220"/>
      <c r="F6352" s="222"/>
      <c r="G6352" s="224">
        <f t="shared" si="99"/>
        <v>0</v>
      </c>
      <c r="H6352" s="282"/>
    </row>
    <row r="6353" spans="1:8" ht="22.2" customHeight="1" thickTop="1" thickBot="1">
      <c r="A6353" s="312">
        <v>318</v>
      </c>
      <c r="B6353" s="309"/>
      <c r="C6353" s="225">
        <v>1</v>
      </c>
      <c r="D6353" s="226"/>
      <c r="E6353" s="225"/>
      <c r="F6353" s="227"/>
      <c r="G6353" s="228">
        <f t="shared" si="99"/>
        <v>0</v>
      </c>
      <c r="H6353" s="311">
        <f>IFERROR((SUM(G6353:G6372)*(B6353/COUNTA(F6353:F6372))),0)</f>
        <v>0</v>
      </c>
    </row>
    <row r="6354" spans="1:8" ht="21.6" customHeight="1" thickBot="1">
      <c r="A6354" s="313"/>
      <c r="B6354" s="280"/>
      <c r="C6354" s="209">
        <v>2</v>
      </c>
      <c r="D6354" s="210"/>
      <c r="E6354" s="209"/>
      <c r="F6354" s="211"/>
      <c r="G6354" s="229">
        <f t="shared" si="99"/>
        <v>0</v>
      </c>
      <c r="H6354" s="311"/>
    </row>
    <row r="6355" spans="1:8" ht="21.6" customHeight="1" thickBot="1">
      <c r="A6355" s="313"/>
      <c r="B6355" s="280"/>
      <c r="C6355" s="209"/>
      <c r="D6355" s="210"/>
      <c r="E6355" s="209"/>
      <c r="F6355" s="211"/>
      <c r="G6355" s="229">
        <f t="shared" si="99"/>
        <v>0</v>
      </c>
      <c r="H6355" s="311"/>
    </row>
    <row r="6356" spans="1:8" ht="21.6" customHeight="1" thickBot="1">
      <c r="A6356" s="313"/>
      <c r="B6356" s="280"/>
      <c r="C6356" s="209"/>
      <c r="D6356" s="210"/>
      <c r="E6356" s="209"/>
      <c r="F6356" s="211"/>
      <c r="G6356" s="229">
        <f t="shared" si="99"/>
        <v>0</v>
      </c>
      <c r="H6356" s="311"/>
    </row>
    <row r="6357" spans="1:8" ht="21.6" customHeight="1" thickBot="1">
      <c r="A6357" s="313"/>
      <c r="B6357" s="280"/>
      <c r="C6357" s="209"/>
      <c r="D6357" s="210"/>
      <c r="E6357" s="209"/>
      <c r="F6357" s="211"/>
      <c r="G6357" s="229">
        <f t="shared" si="99"/>
        <v>0</v>
      </c>
      <c r="H6357" s="311"/>
    </row>
    <row r="6358" spans="1:8" ht="21.6" customHeight="1" thickBot="1">
      <c r="A6358" s="313"/>
      <c r="B6358" s="280"/>
      <c r="C6358" s="209"/>
      <c r="D6358" s="210"/>
      <c r="E6358" s="209"/>
      <c r="F6358" s="211"/>
      <c r="G6358" s="229">
        <f t="shared" si="99"/>
        <v>0</v>
      </c>
      <c r="H6358" s="311"/>
    </row>
    <row r="6359" spans="1:8" ht="21.6" customHeight="1" thickBot="1">
      <c r="A6359" s="313"/>
      <c r="B6359" s="280"/>
      <c r="C6359" s="209"/>
      <c r="D6359" s="210"/>
      <c r="E6359" s="209"/>
      <c r="F6359" s="211"/>
      <c r="G6359" s="229">
        <f t="shared" si="99"/>
        <v>0</v>
      </c>
      <c r="H6359" s="311"/>
    </row>
    <row r="6360" spans="1:8" ht="21.6" customHeight="1" thickBot="1">
      <c r="A6360" s="313"/>
      <c r="B6360" s="280"/>
      <c r="C6360" s="209"/>
      <c r="D6360" s="210"/>
      <c r="E6360" s="209"/>
      <c r="F6360" s="211"/>
      <c r="G6360" s="229">
        <f t="shared" si="99"/>
        <v>0</v>
      </c>
      <c r="H6360" s="311"/>
    </row>
    <row r="6361" spans="1:8" ht="21.6" customHeight="1" thickBot="1">
      <c r="A6361" s="313"/>
      <c r="B6361" s="280"/>
      <c r="C6361" s="209"/>
      <c r="D6361" s="210"/>
      <c r="E6361" s="209"/>
      <c r="F6361" s="211"/>
      <c r="G6361" s="229">
        <f t="shared" si="99"/>
        <v>0</v>
      </c>
      <c r="H6361" s="311"/>
    </row>
    <row r="6362" spans="1:8" ht="21.6" customHeight="1" thickBot="1">
      <c r="A6362" s="313"/>
      <c r="B6362" s="280"/>
      <c r="C6362" s="209"/>
      <c r="D6362" s="210"/>
      <c r="E6362" s="209"/>
      <c r="F6362" s="211"/>
      <c r="G6362" s="229">
        <f t="shared" si="99"/>
        <v>0</v>
      </c>
      <c r="H6362" s="311"/>
    </row>
    <row r="6363" spans="1:8" ht="21.6" customHeight="1" thickBot="1">
      <c r="A6363" s="313"/>
      <c r="B6363" s="280"/>
      <c r="C6363" s="209"/>
      <c r="D6363" s="210"/>
      <c r="E6363" s="209"/>
      <c r="F6363" s="211"/>
      <c r="G6363" s="229">
        <f t="shared" si="99"/>
        <v>0</v>
      </c>
      <c r="H6363" s="311"/>
    </row>
    <row r="6364" spans="1:8" ht="21.6" customHeight="1" thickBot="1">
      <c r="A6364" s="313"/>
      <c r="B6364" s="280"/>
      <c r="C6364" s="209"/>
      <c r="D6364" s="210"/>
      <c r="E6364" s="209"/>
      <c r="F6364" s="211"/>
      <c r="G6364" s="229">
        <f t="shared" si="99"/>
        <v>0</v>
      </c>
      <c r="H6364" s="311"/>
    </row>
    <row r="6365" spans="1:8" ht="21.6" customHeight="1" thickBot="1">
      <c r="A6365" s="313"/>
      <c r="B6365" s="280"/>
      <c r="C6365" s="209"/>
      <c r="D6365" s="210"/>
      <c r="E6365" s="209"/>
      <c r="F6365" s="211"/>
      <c r="G6365" s="229">
        <f t="shared" si="99"/>
        <v>0</v>
      </c>
      <c r="H6365" s="311"/>
    </row>
    <row r="6366" spans="1:8" ht="21.6" customHeight="1" thickBot="1">
      <c r="A6366" s="313"/>
      <c r="B6366" s="280"/>
      <c r="C6366" s="209"/>
      <c r="D6366" s="210"/>
      <c r="E6366" s="209"/>
      <c r="F6366" s="211"/>
      <c r="G6366" s="229">
        <f t="shared" si="99"/>
        <v>0</v>
      </c>
      <c r="H6366" s="311"/>
    </row>
    <row r="6367" spans="1:8" ht="21.6" customHeight="1" thickBot="1">
      <c r="A6367" s="313"/>
      <c r="B6367" s="280"/>
      <c r="C6367" s="209"/>
      <c r="D6367" s="210"/>
      <c r="E6367" s="209"/>
      <c r="F6367" s="211"/>
      <c r="G6367" s="229">
        <f t="shared" si="99"/>
        <v>0</v>
      </c>
      <c r="H6367" s="311"/>
    </row>
    <row r="6368" spans="1:8" ht="21.6" customHeight="1" thickBot="1">
      <c r="A6368" s="313"/>
      <c r="B6368" s="280"/>
      <c r="C6368" s="209"/>
      <c r="D6368" s="210"/>
      <c r="E6368" s="209"/>
      <c r="F6368" s="211"/>
      <c r="G6368" s="229">
        <f t="shared" si="99"/>
        <v>0</v>
      </c>
      <c r="H6368" s="311"/>
    </row>
    <row r="6369" spans="1:8" ht="21.6" customHeight="1" thickBot="1">
      <c r="A6369" s="313"/>
      <c r="B6369" s="280"/>
      <c r="C6369" s="209"/>
      <c r="D6369" s="210"/>
      <c r="E6369" s="209"/>
      <c r="F6369" s="211"/>
      <c r="G6369" s="229">
        <f t="shared" si="99"/>
        <v>0</v>
      </c>
      <c r="H6369" s="311"/>
    </row>
    <row r="6370" spans="1:8" ht="21.6" customHeight="1" thickBot="1">
      <c r="A6370" s="313"/>
      <c r="B6370" s="280"/>
      <c r="C6370" s="209"/>
      <c r="D6370" s="210"/>
      <c r="E6370" s="209"/>
      <c r="F6370" s="211"/>
      <c r="G6370" s="229">
        <f t="shared" si="99"/>
        <v>0</v>
      </c>
      <c r="H6370" s="311"/>
    </row>
    <row r="6371" spans="1:8" ht="21.6" customHeight="1" thickBot="1">
      <c r="A6371" s="313"/>
      <c r="B6371" s="280"/>
      <c r="C6371" s="209"/>
      <c r="D6371" s="210"/>
      <c r="E6371" s="209"/>
      <c r="F6371" s="211"/>
      <c r="G6371" s="229">
        <f t="shared" si="99"/>
        <v>0</v>
      </c>
      <c r="H6371" s="311"/>
    </row>
    <row r="6372" spans="1:8" ht="21.6" customHeight="1" thickBot="1">
      <c r="A6372" s="314"/>
      <c r="B6372" s="310"/>
      <c r="C6372" s="230"/>
      <c r="D6372" s="231"/>
      <c r="E6372" s="230"/>
      <c r="F6372" s="232"/>
      <c r="G6372" s="233">
        <f t="shared" si="99"/>
        <v>0</v>
      </c>
      <c r="H6372" s="311"/>
    </row>
    <row r="6373" spans="1:8" ht="22.2" customHeight="1" thickTop="1" thickBot="1">
      <c r="A6373" s="283">
        <v>319</v>
      </c>
      <c r="B6373" s="280"/>
      <c r="C6373" s="223">
        <v>1</v>
      </c>
      <c r="D6373" s="234"/>
      <c r="E6373" s="223"/>
      <c r="F6373" s="235"/>
      <c r="G6373" s="236">
        <f t="shared" si="99"/>
        <v>0</v>
      </c>
      <c r="H6373" s="282">
        <f>IFERROR((SUM(G6373:G6392)*(B6373/COUNTA(F6373:F6392))),0)</f>
        <v>0</v>
      </c>
    </row>
    <row r="6374" spans="1:8" ht="21.6" customHeight="1" thickBot="1">
      <c r="A6374" s="283"/>
      <c r="B6374" s="280"/>
      <c r="C6374" s="209">
        <v>2</v>
      </c>
      <c r="D6374" s="210"/>
      <c r="E6374" s="209"/>
      <c r="F6374" s="211"/>
      <c r="G6374" s="218">
        <f t="shared" si="99"/>
        <v>0</v>
      </c>
      <c r="H6374" s="282"/>
    </row>
    <row r="6375" spans="1:8" ht="21.6" customHeight="1" thickBot="1">
      <c r="A6375" s="283"/>
      <c r="B6375" s="280"/>
      <c r="C6375" s="209"/>
      <c r="D6375" s="210"/>
      <c r="E6375" s="209"/>
      <c r="F6375" s="211"/>
      <c r="G6375" s="218">
        <f t="shared" si="99"/>
        <v>0</v>
      </c>
      <c r="H6375" s="282"/>
    </row>
    <row r="6376" spans="1:8" ht="21.6" customHeight="1" thickBot="1">
      <c r="A6376" s="283"/>
      <c r="B6376" s="280"/>
      <c r="C6376" s="209"/>
      <c r="D6376" s="210"/>
      <c r="E6376" s="209"/>
      <c r="F6376" s="211"/>
      <c r="G6376" s="218">
        <f t="shared" si="99"/>
        <v>0</v>
      </c>
      <c r="H6376" s="282"/>
    </row>
    <row r="6377" spans="1:8" ht="21.6" customHeight="1" thickBot="1">
      <c r="A6377" s="283"/>
      <c r="B6377" s="280"/>
      <c r="C6377" s="209"/>
      <c r="D6377" s="210"/>
      <c r="E6377" s="209"/>
      <c r="F6377" s="211"/>
      <c r="G6377" s="218">
        <f t="shared" si="99"/>
        <v>0</v>
      </c>
      <c r="H6377" s="282"/>
    </row>
    <row r="6378" spans="1:8" ht="21.6" customHeight="1" thickBot="1">
      <c r="A6378" s="283"/>
      <c r="B6378" s="280"/>
      <c r="C6378" s="209"/>
      <c r="D6378" s="210"/>
      <c r="E6378" s="209"/>
      <c r="F6378" s="211"/>
      <c r="G6378" s="218">
        <f t="shared" si="99"/>
        <v>0</v>
      </c>
      <c r="H6378" s="282"/>
    </row>
    <row r="6379" spans="1:8" ht="21.6" customHeight="1" thickBot="1">
      <c r="A6379" s="283"/>
      <c r="B6379" s="280"/>
      <c r="C6379" s="209"/>
      <c r="D6379" s="210"/>
      <c r="E6379" s="209"/>
      <c r="F6379" s="211"/>
      <c r="G6379" s="218">
        <f t="shared" si="99"/>
        <v>0</v>
      </c>
      <c r="H6379" s="282"/>
    </row>
    <row r="6380" spans="1:8" ht="21.6" customHeight="1" thickBot="1">
      <c r="A6380" s="283"/>
      <c r="B6380" s="280"/>
      <c r="C6380" s="209"/>
      <c r="D6380" s="210"/>
      <c r="E6380" s="209"/>
      <c r="F6380" s="211"/>
      <c r="G6380" s="218">
        <f t="shared" si="99"/>
        <v>0</v>
      </c>
      <c r="H6380" s="282"/>
    </row>
    <row r="6381" spans="1:8" ht="21.6" customHeight="1" thickBot="1">
      <c r="A6381" s="283"/>
      <c r="B6381" s="280"/>
      <c r="C6381" s="209"/>
      <c r="D6381" s="210"/>
      <c r="E6381" s="209"/>
      <c r="F6381" s="211"/>
      <c r="G6381" s="218">
        <f t="shared" si="99"/>
        <v>0</v>
      </c>
      <c r="H6381" s="282"/>
    </row>
    <row r="6382" spans="1:8" ht="21.6" customHeight="1" thickBot="1">
      <c r="A6382" s="283"/>
      <c r="B6382" s="280"/>
      <c r="C6382" s="209"/>
      <c r="D6382" s="210"/>
      <c r="E6382" s="209"/>
      <c r="F6382" s="211"/>
      <c r="G6382" s="218">
        <f t="shared" si="99"/>
        <v>0</v>
      </c>
      <c r="H6382" s="282"/>
    </row>
    <row r="6383" spans="1:8" ht="21.6" customHeight="1" thickBot="1">
      <c r="A6383" s="283"/>
      <c r="B6383" s="280"/>
      <c r="C6383" s="209"/>
      <c r="D6383" s="210"/>
      <c r="E6383" s="209"/>
      <c r="F6383" s="211"/>
      <c r="G6383" s="218">
        <f t="shared" si="99"/>
        <v>0</v>
      </c>
      <c r="H6383" s="282"/>
    </row>
    <row r="6384" spans="1:8" ht="21.6" customHeight="1" thickBot="1">
      <c r="A6384" s="283"/>
      <c r="B6384" s="280"/>
      <c r="C6384" s="209"/>
      <c r="D6384" s="210"/>
      <c r="E6384" s="209"/>
      <c r="F6384" s="211"/>
      <c r="G6384" s="218">
        <f t="shared" si="99"/>
        <v>0</v>
      </c>
      <c r="H6384" s="282"/>
    </row>
    <row r="6385" spans="1:8" ht="21.6" customHeight="1" thickBot="1">
      <c r="A6385" s="283"/>
      <c r="B6385" s="280"/>
      <c r="C6385" s="209"/>
      <c r="D6385" s="210"/>
      <c r="E6385" s="209"/>
      <c r="F6385" s="211"/>
      <c r="G6385" s="218">
        <f t="shared" si="99"/>
        <v>0</v>
      </c>
      <c r="H6385" s="282"/>
    </row>
    <row r="6386" spans="1:8" ht="21.6" customHeight="1" thickBot="1">
      <c r="A6386" s="283"/>
      <c r="B6386" s="280"/>
      <c r="C6386" s="209"/>
      <c r="D6386" s="210"/>
      <c r="E6386" s="209"/>
      <c r="F6386" s="211"/>
      <c r="G6386" s="218">
        <f t="shared" si="99"/>
        <v>0</v>
      </c>
      <c r="H6386" s="282"/>
    </row>
    <row r="6387" spans="1:8" ht="21.6" customHeight="1" thickBot="1">
      <c r="A6387" s="283"/>
      <c r="B6387" s="280"/>
      <c r="C6387" s="209"/>
      <c r="D6387" s="210"/>
      <c r="E6387" s="209"/>
      <c r="F6387" s="211"/>
      <c r="G6387" s="218">
        <f t="shared" si="99"/>
        <v>0</v>
      </c>
      <c r="H6387" s="282"/>
    </row>
    <row r="6388" spans="1:8" ht="21.6" customHeight="1" thickBot="1">
      <c r="A6388" s="283"/>
      <c r="B6388" s="280"/>
      <c r="C6388" s="209"/>
      <c r="D6388" s="210"/>
      <c r="E6388" s="209"/>
      <c r="F6388" s="211"/>
      <c r="G6388" s="218">
        <f t="shared" si="99"/>
        <v>0</v>
      </c>
      <c r="H6388" s="282"/>
    </row>
    <row r="6389" spans="1:8" ht="21.6" customHeight="1" thickBot="1">
      <c r="A6389" s="283"/>
      <c r="B6389" s="280"/>
      <c r="C6389" s="209"/>
      <c r="D6389" s="210"/>
      <c r="E6389" s="209"/>
      <c r="F6389" s="211"/>
      <c r="G6389" s="218">
        <f t="shared" si="99"/>
        <v>0</v>
      </c>
      <c r="H6389" s="282"/>
    </row>
    <row r="6390" spans="1:8" ht="21.6" customHeight="1" thickBot="1">
      <c r="A6390" s="283"/>
      <c r="B6390" s="280"/>
      <c r="C6390" s="209"/>
      <c r="D6390" s="210"/>
      <c r="E6390" s="209"/>
      <c r="F6390" s="211"/>
      <c r="G6390" s="218">
        <f t="shared" si="99"/>
        <v>0</v>
      </c>
      <c r="H6390" s="282"/>
    </row>
    <row r="6391" spans="1:8" ht="21.6" customHeight="1" thickBot="1">
      <c r="A6391" s="283"/>
      <c r="B6391" s="280"/>
      <c r="C6391" s="209"/>
      <c r="D6391" s="210"/>
      <c r="E6391" s="209"/>
      <c r="F6391" s="211"/>
      <c r="G6391" s="218">
        <f t="shared" si="99"/>
        <v>0</v>
      </c>
      <c r="H6391" s="282"/>
    </row>
    <row r="6392" spans="1:8" ht="21.6" customHeight="1" thickBot="1">
      <c r="A6392" s="283"/>
      <c r="B6392" s="280"/>
      <c r="C6392" s="220"/>
      <c r="D6392" s="221"/>
      <c r="E6392" s="220"/>
      <c r="F6392" s="222"/>
      <c r="G6392" s="224">
        <f t="shared" si="99"/>
        <v>0</v>
      </c>
      <c r="H6392" s="282"/>
    </row>
    <row r="6393" spans="1:8" ht="22.2" customHeight="1" thickTop="1" thickBot="1">
      <c r="A6393" s="312">
        <v>320</v>
      </c>
      <c r="B6393" s="309"/>
      <c r="C6393" s="225">
        <v>1</v>
      </c>
      <c r="D6393" s="226"/>
      <c r="E6393" s="225"/>
      <c r="F6393" s="227"/>
      <c r="G6393" s="228">
        <f t="shared" si="99"/>
        <v>0</v>
      </c>
      <c r="H6393" s="311">
        <f>IFERROR((SUM(G6393:G6412)*(B6393/COUNTA(F6393:F6412))),0)</f>
        <v>0</v>
      </c>
    </row>
    <row r="6394" spans="1:8" ht="21.6" customHeight="1" thickBot="1">
      <c r="A6394" s="313"/>
      <c r="B6394" s="280"/>
      <c r="C6394" s="209">
        <v>2</v>
      </c>
      <c r="D6394" s="210"/>
      <c r="E6394" s="209"/>
      <c r="F6394" s="211"/>
      <c r="G6394" s="229">
        <f t="shared" si="99"/>
        <v>0</v>
      </c>
      <c r="H6394" s="311"/>
    </row>
    <row r="6395" spans="1:8" ht="21.6" customHeight="1" thickBot="1">
      <c r="A6395" s="313"/>
      <c r="B6395" s="280"/>
      <c r="C6395" s="209"/>
      <c r="D6395" s="210"/>
      <c r="E6395" s="209"/>
      <c r="F6395" s="211"/>
      <c r="G6395" s="229">
        <f t="shared" si="99"/>
        <v>0</v>
      </c>
      <c r="H6395" s="311"/>
    </row>
    <row r="6396" spans="1:8" ht="21.6" customHeight="1" thickBot="1">
      <c r="A6396" s="313"/>
      <c r="B6396" s="280"/>
      <c r="C6396" s="209"/>
      <c r="D6396" s="210"/>
      <c r="E6396" s="209"/>
      <c r="F6396" s="211"/>
      <c r="G6396" s="229">
        <f t="shared" si="99"/>
        <v>0</v>
      </c>
      <c r="H6396" s="311"/>
    </row>
    <row r="6397" spans="1:8" ht="21.6" customHeight="1" thickBot="1">
      <c r="A6397" s="313"/>
      <c r="B6397" s="280"/>
      <c r="C6397" s="209"/>
      <c r="D6397" s="210"/>
      <c r="E6397" s="209"/>
      <c r="F6397" s="211"/>
      <c r="G6397" s="229">
        <f t="shared" si="99"/>
        <v>0</v>
      </c>
      <c r="H6397" s="311"/>
    </row>
    <row r="6398" spans="1:8" ht="21.6" customHeight="1" thickBot="1">
      <c r="A6398" s="313"/>
      <c r="B6398" s="280"/>
      <c r="C6398" s="209"/>
      <c r="D6398" s="210"/>
      <c r="E6398" s="209"/>
      <c r="F6398" s="211"/>
      <c r="G6398" s="229">
        <f t="shared" si="99"/>
        <v>0</v>
      </c>
      <c r="H6398" s="311"/>
    </row>
    <row r="6399" spans="1:8" ht="21.6" customHeight="1" thickBot="1">
      <c r="A6399" s="313"/>
      <c r="B6399" s="280"/>
      <c r="C6399" s="209"/>
      <c r="D6399" s="210"/>
      <c r="E6399" s="209"/>
      <c r="F6399" s="211"/>
      <c r="G6399" s="229">
        <f t="shared" si="99"/>
        <v>0</v>
      </c>
      <c r="H6399" s="311"/>
    </row>
    <row r="6400" spans="1:8" ht="21.6" customHeight="1" thickBot="1">
      <c r="A6400" s="313"/>
      <c r="B6400" s="280"/>
      <c r="C6400" s="209"/>
      <c r="D6400" s="210"/>
      <c r="E6400" s="209"/>
      <c r="F6400" s="211"/>
      <c r="G6400" s="229">
        <f t="shared" si="99"/>
        <v>0</v>
      </c>
      <c r="H6400" s="311"/>
    </row>
    <row r="6401" spans="1:8" ht="21.6" customHeight="1" thickBot="1">
      <c r="A6401" s="313"/>
      <c r="B6401" s="280"/>
      <c r="C6401" s="209"/>
      <c r="D6401" s="210"/>
      <c r="E6401" s="209"/>
      <c r="F6401" s="211"/>
      <c r="G6401" s="229">
        <f t="shared" si="99"/>
        <v>0</v>
      </c>
      <c r="H6401" s="311"/>
    </row>
    <row r="6402" spans="1:8" ht="21.6" customHeight="1" thickBot="1">
      <c r="A6402" s="313"/>
      <c r="B6402" s="280"/>
      <c r="C6402" s="209"/>
      <c r="D6402" s="210"/>
      <c r="E6402" s="209"/>
      <c r="F6402" s="211"/>
      <c r="G6402" s="229">
        <f t="shared" si="99"/>
        <v>0</v>
      </c>
      <c r="H6402" s="311"/>
    </row>
    <row r="6403" spans="1:8" ht="21.6" customHeight="1" thickBot="1">
      <c r="A6403" s="313"/>
      <c r="B6403" s="280"/>
      <c r="C6403" s="209"/>
      <c r="D6403" s="210"/>
      <c r="E6403" s="209"/>
      <c r="F6403" s="211"/>
      <c r="G6403" s="229">
        <f t="shared" si="99"/>
        <v>0</v>
      </c>
      <c r="H6403" s="311"/>
    </row>
    <row r="6404" spans="1:8" ht="21.6" customHeight="1" thickBot="1">
      <c r="A6404" s="313"/>
      <c r="B6404" s="280"/>
      <c r="C6404" s="209"/>
      <c r="D6404" s="210"/>
      <c r="E6404" s="209"/>
      <c r="F6404" s="211"/>
      <c r="G6404" s="229">
        <f t="shared" si="99"/>
        <v>0</v>
      </c>
      <c r="H6404" s="311"/>
    </row>
    <row r="6405" spans="1:8" ht="21.6" customHeight="1" thickBot="1">
      <c r="A6405" s="313"/>
      <c r="B6405" s="280"/>
      <c r="C6405" s="209"/>
      <c r="D6405" s="210"/>
      <c r="E6405" s="209"/>
      <c r="F6405" s="211"/>
      <c r="G6405" s="229">
        <f t="shared" si="99"/>
        <v>0</v>
      </c>
      <c r="H6405" s="311"/>
    </row>
    <row r="6406" spans="1:8" ht="21.6" customHeight="1" thickBot="1">
      <c r="A6406" s="313"/>
      <c r="B6406" s="280"/>
      <c r="C6406" s="209"/>
      <c r="D6406" s="210"/>
      <c r="E6406" s="209"/>
      <c r="F6406" s="211"/>
      <c r="G6406" s="229">
        <f t="shared" si="99"/>
        <v>0</v>
      </c>
      <c r="H6406" s="311"/>
    </row>
    <row r="6407" spans="1:8" ht="21.6" customHeight="1" thickBot="1">
      <c r="A6407" s="313"/>
      <c r="B6407" s="280"/>
      <c r="C6407" s="209"/>
      <c r="D6407" s="210"/>
      <c r="E6407" s="209"/>
      <c r="F6407" s="211"/>
      <c r="G6407" s="229">
        <f t="shared" si="99"/>
        <v>0</v>
      </c>
      <c r="H6407" s="311"/>
    </row>
    <row r="6408" spans="1:8" ht="21.6" customHeight="1" thickBot="1">
      <c r="A6408" s="313"/>
      <c r="B6408" s="280"/>
      <c r="C6408" s="209"/>
      <c r="D6408" s="210"/>
      <c r="E6408" s="209"/>
      <c r="F6408" s="211"/>
      <c r="G6408" s="229">
        <f t="shared" si="99"/>
        <v>0</v>
      </c>
      <c r="H6408" s="311"/>
    </row>
    <row r="6409" spans="1:8" ht="21.6" customHeight="1" thickBot="1">
      <c r="A6409" s="313"/>
      <c r="B6409" s="280"/>
      <c r="C6409" s="209"/>
      <c r="D6409" s="210"/>
      <c r="E6409" s="209"/>
      <c r="F6409" s="211"/>
      <c r="G6409" s="229">
        <f t="shared" si="99"/>
        <v>0</v>
      </c>
      <c r="H6409" s="311"/>
    </row>
    <row r="6410" spans="1:8" ht="21.6" customHeight="1" thickBot="1">
      <c r="A6410" s="313"/>
      <c r="B6410" s="280"/>
      <c r="C6410" s="209"/>
      <c r="D6410" s="210"/>
      <c r="E6410" s="209"/>
      <c r="F6410" s="211"/>
      <c r="G6410" s="229">
        <f t="shared" si="99"/>
        <v>0</v>
      </c>
      <c r="H6410" s="311"/>
    </row>
    <row r="6411" spans="1:8" ht="21.6" customHeight="1" thickBot="1">
      <c r="A6411" s="313"/>
      <c r="B6411" s="280"/>
      <c r="C6411" s="209"/>
      <c r="D6411" s="210"/>
      <c r="E6411" s="209"/>
      <c r="F6411" s="211"/>
      <c r="G6411" s="229">
        <f t="shared" si="99"/>
        <v>0</v>
      </c>
      <c r="H6411" s="311"/>
    </row>
    <row r="6412" spans="1:8" ht="21.6" customHeight="1" thickBot="1">
      <c r="A6412" s="314"/>
      <c r="B6412" s="310"/>
      <c r="C6412" s="230"/>
      <c r="D6412" s="231"/>
      <c r="E6412" s="230"/>
      <c r="F6412" s="232"/>
      <c r="G6412" s="233">
        <f t="shared" si="99"/>
        <v>0</v>
      </c>
      <c r="H6412" s="311"/>
    </row>
    <row r="6413" spans="1:8" ht="22.2" customHeight="1" thickTop="1" thickBot="1">
      <c r="A6413" s="286">
        <v>321</v>
      </c>
      <c r="B6413" s="280"/>
      <c r="C6413" s="223">
        <v>1</v>
      </c>
      <c r="D6413" s="234"/>
      <c r="E6413" s="223"/>
      <c r="F6413" s="235"/>
      <c r="G6413" s="236">
        <f t="shared" ref="G6413:G6476" si="100">IF($E6413=$K$13,0.1466*(($F6413*7/22)^0.7187),IF($E6413=$K$14,0.49522*((($F6413*7/22)^2)^0.8726),IF($E6413=$K$15,0.17446*((($F6413*7/22)^2)^1.0437),IF($E6413=$K$16,0.2425*((($F6413*7/22)^2)^1.0751)))))*1.27*0.47*(44/12)</f>
        <v>0</v>
      </c>
      <c r="H6413" s="282">
        <f>IFERROR((SUM(G6413:G6432)*(B6413/COUNTA(F6413:F6432))),0)</f>
        <v>0</v>
      </c>
    </row>
    <row r="6414" spans="1:8" ht="21.6" customHeight="1" thickBot="1">
      <c r="A6414" s="286"/>
      <c r="B6414" s="280"/>
      <c r="C6414" s="209">
        <v>2</v>
      </c>
      <c r="D6414" s="210"/>
      <c r="E6414" s="209"/>
      <c r="F6414" s="211"/>
      <c r="G6414" s="218">
        <f t="shared" si="100"/>
        <v>0</v>
      </c>
      <c r="H6414" s="282"/>
    </row>
    <row r="6415" spans="1:8" ht="21.6" customHeight="1" thickBot="1">
      <c r="A6415" s="286"/>
      <c r="B6415" s="280"/>
      <c r="C6415" s="209"/>
      <c r="D6415" s="210"/>
      <c r="E6415" s="209"/>
      <c r="F6415" s="211"/>
      <c r="G6415" s="218">
        <f t="shared" si="100"/>
        <v>0</v>
      </c>
      <c r="H6415" s="282"/>
    </row>
    <row r="6416" spans="1:8" ht="21.6" customHeight="1" thickBot="1">
      <c r="A6416" s="286"/>
      <c r="B6416" s="280"/>
      <c r="C6416" s="209"/>
      <c r="D6416" s="210"/>
      <c r="E6416" s="209"/>
      <c r="F6416" s="211"/>
      <c r="G6416" s="218">
        <f t="shared" si="100"/>
        <v>0</v>
      </c>
      <c r="H6416" s="282"/>
    </row>
    <row r="6417" spans="1:8" ht="21.6" customHeight="1" thickBot="1">
      <c r="A6417" s="286"/>
      <c r="B6417" s="280"/>
      <c r="C6417" s="209"/>
      <c r="D6417" s="210"/>
      <c r="E6417" s="209"/>
      <c r="F6417" s="211"/>
      <c r="G6417" s="218">
        <f t="shared" si="100"/>
        <v>0</v>
      </c>
      <c r="H6417" s="282"/>
    </row>
    <row r="6418" spans="1:8" ht="21.6" customHeight="1" thickBot="1">
      <c r="A6418" s="286"/>
      <c r="B6418" s="280"/>
      <c r="C6418" s="209"/>
      <c r="D6418" s="210"/>
      <c r="E6418" s="209"/>
      <c r="F6418" s="211"/>
      <c r="G6418" s="218">
        <f t="shared" si="100"/>
        <v>0</v>
      </c>
      <c r="H6418" s="282"/>
    </row>
    <row r="6419" spans="1:8" ht="21.6" customHeight="1" thickBot="1">
      <c r="A6419" s="286"/>
      <c r="B6419" s="280"/>
      <c r="C6419" s="209"/>
      <c r="D6419" s="210"/>
      <c r="E6419" s="209"/>
      <c r="F6419" s="211"/>
      <c r="G6419" s="218">
        <f t="shared" si="100"/>
        <v>0</v>
      </c>
      <c r="H6419" s="282"/>
    </row>
    <row r="6420" spans="1:8" ht="21.6" customHeight="1" thickBot="1">
      <c r="A6420" s="286"/>
      <c r="B6420" s="280"/>
      <c r="C6420" s="209"/>
      <c r="D6420" s="210"/>
      <c r="E6420" s="209"/>
      <c r="F6420" s="211"/>
      <c r="G6420" s="218">
        <f t="shared" si="100"/>
        <v>0</v>
      </c>
      <c r="H6420" s="282"/>
    </row>
    <row r="6421" spans="1:8" ht="21.6" customHeight="1" thickBot="1">
      <c r="A6421" s="286"/>
      <c r="B6421" s="280"/>
      <c r="C6421" s="209"/>
      <c r="D6421" s="210"/>
      <c r="E6421" s="209"/>
      <c r="F6421" s="211"/>
      <c r="G6421" s="218">
        <f t="shared" si="100"/>
        <v>0</v>
      </c>
      <c r="H6421" s="282"/>
    </row>
    <row r="6422" spans="1:8" ht="21.6" customHeight="1" thickBot="1">
      <c r="A6422" s="286"/>
      <c r="B6422" s="280"/>
      <c r="C6422" s="209"/>
      <c r="D6422" s="210"/>
      <c r="E6422" s="209"/>
      <c r="F6422" s="211"/>
      <c r="G6422" s="218">
        <f t="shared" si="100"/>
        <v>0</v>
      </c>
      <c r="H6422" s="282"/>
    </row>
    <row r="6423" spans="1:8" ht="21.6" customHeight="1" thickBot="1">
      <c r="A6423" s="286"/>
      <c r="B6423" s="280"/>
      <c r="C6423" s="209"/>
      <c r="D6423" s="210"/>
      <c r="E6423" s="209"/>
      <c r="F6423" s="211"/>
      <c r="G6423" s="218">
        <f t="shared" si="100"/>
        <v>0</v>
      </c>
      <c r="H6423" s="282"/>
    </row>
    <row r="6424" spans="1:8" ht="21.6" customHeight="1" thickBot="1">
      <c r="A6424" s="286"/>
      <c r="B6424" s="280"/>
      <c r="C6424" s="209"/>
      <c r="D6424" s="210"/>
      <c r="E6424" s="209"/>
      <c r="F6424" s="211"/>
      <c r="G6424" s="218">
        <f t="shared" si="100"/>
        <v>0</v>
      </c>
      <c r="H6424" s="282"/>
    </row>
    <row r="6425" spans="1:8" ht="21.6" customHeight="1" thickBot="1">
      <c r="A6425" s="286"/>
      <c r="B6425" s="280"/>
      <c r="C6425" s="209"/>
      <c r="D6425" s="210"/>
      <c r="E6425" s="209"/>
      <c r="F6425" s="211"/>
      <c r="G6425" s="218">
        <f t="shared" si="100"/>
        <v>0</v>
      </c>
      <c r="H6425" s="282"/>
    </row>
    <row r="6426" spans="1:8" ht="21.6" customHeight="1" thickBot="1">
      <c r="A6426" s="286"/>
      <c r="B6426" s="280"/>
      <c r="C6426" s="209"/>
      <c r="D6426" s="210"/>
      <c r="E6426" s="209"/>
      <c r="F6426" s="211"/>
      <c r="G6426" s="218">
        <f t="shared" si="100"/>
        <v>0</v>
      </c>
      <c r="H6426" s="282"/>
    </row>
    <row r="6427" spans="1:8" ht="21.6" customHeight="1" thickBot="1">
      <c r="A6427" s="286"/>
      <c r="B6427" s="280"/>
      <c r="C6427" s="209"/>
      <c r="D6427" s="210"/>
      <c r="E6427" s="209"/>
      <c r="F6427" s="211"/>
      <c r="G6427" s="218">
        <f t="shared" si="100"/>
        <v>0</v>
      </c>
      <c r="H6427" s="282"/>
    </row>
    <row r="6428" spans="1:8" ht="21.6" customHeight="1" thickBot="1">
      <c r="A6428" s="286"/>
      <c r="B6428" s="280"/>
      <c r="C6428" s="209"/>
      <c r="D6428" s="210"/>
      <c r="E6428" s="209"/>
      <c r="F6428" s="211"/>
      <c r="G6428" s="218">
        <f t="shared" si="100"/>
        <v>0</v>
      </c>
      <c r="H6428" s="282"/>
    </row>
    <row r="6429" spans="1:8" ht="21.6" customHeight="1" thickBot="1">
      <c r="A6429" s="286"/>
      <c r="B6429" s="280"/>
      <c r="C6429" s="209"/>
      <c r="D6429" s="210"/>
      <c r="E6429" s="209"/>
      <c r="F6429" s="211"/>
      <c r="G6429" s="218">
        <f t="shared" si="100"/>
        <v>0</v>
      </c>
      <c r="H6429" s="282"/>
    </row>
    <row r="6430" spans="1:8" ht="21.6" customHeight="1" thickBot="1">
      <c r="A6430" s="286"/>
      <c r="B6430" s="280"/>
      <c r="C6430" s="209"/>
      <c r="D6430" s="210"/>
      <c r="E6430" s="209"/>
      <c r="F6430" s="211"/>
      <c r="G6430" s="218">
        <f t="shared" si="100"/>
        <v>0</v>
      </c>
      <c r="H6430" s="282"/>
    </row>
    <row r="6431" spans="1:8" ht="21.6" customHeight="1" thickBot="1">
      <c r="A6431" s="286"/>
      <c r="B6431" s="280"/>
      <c r="C6431" s="209"/>
      <c r="D6431" s="210"/>
      <c r="E6431" s="209"/>
      <c r="F6431" s="211"/>
      <c r="G6431" s="218">
        <f t="shared" si="100"/>
        <v>0</v>
      </c>
      <c r="H6431" s="282"/>
    </row>
    <row r="6432" spans="1:8" ht="21.6" customHeight="1" thickBot="1">
      <c r="A6432" s="286"/>
      <c r="B6432" s="280"/>
      <c r="C6432" s="220"/>
      <c r="D6432" s="221"/>
      <c r="E6432" s="220"/>
      <c r="F6432" s="222"/>
      <c r="G6432" s="224">
        <f t="shared" si="100"/>
        <v>0</v>
      </c>
      <c r="H6432" s="282"/>
    </row>
    <row r="6433" spans="1:8" ht="22.2" customHeight="1" thickTop="1" thickBot="1">
      <c r="A6433" s="312">
        <v>322</v>
      </c>
      <c r="B6433" s="309"/>
      <c r="C6433" s="225">
        <v>1</v>
      </c>
      <c r="D6433" s="226"/>
      <c r="E6433" s="225"/>
      <c r="F6433" s="227"/>
      <c r="G6433" s="228">
        <f t="shared" si="100"/>
        <v>0</v>
      </c>
      <c r="H6433" s="311">
        <f>IFERROR((SUM(G6433:G6452)*(B6433/COUNTA(F6433:F6452))),0)</f>
        <v>0</v>
      </c>
    </row>
    <row r="6434" spans="1:8" ht="21.6" customHeight="1" thickBot="1">
      <c r="A6434" s="313"/>
      <c r="B6434" s="280"/>
      <c r="C6434" s="209">
        <v>2</v>
      </c>
      <c r="D6434" s="210"/>
      <c r="E6434" s="209"/>
      <c r="F6434" s="211"/>
      <c r="G6434" s="229">
        <f t="shared" si="100"/>
        <v>0</v>
      </c>
      <c r="H6434" s="311"/>
    </row>
    <row r="6435" spans="1:8" ht="21.6" customHeight="1" thickBot="1">
      <c r="A6435" s="313"/>
      <c r="B6435" s="280"/>
      <c r="C6435" s="209"/>
      <c r="D6435" s="210"/>
      <c r="E6435" s="209"/>
      <c r="F6435" s="211"/>
      <c r="G6435" s="229">
        <f t="shared" si="100"/>
        <v>0</v>
      </c>
      <c r="H6435" s="311"/>
    </row>
    <row r="6436" spans="1:8" ht="21.6" customHeight="1" thickBot="1">
      <c r="A6436" s="313"/>
      <c r="B6436" s="280"/>
      <c r="C6436" s="209"/>
      <c r="D6436" s="210"/>
      <c r="E6436" s="209"/>
      <c r="F6436" s="211"/>
      <c r="G6436" s="229">
        <f t="shared" si="100"/>
        <v>0</v>
      </c>
      <c r="H6436" s="311"/>
    </row>
    <row r="6437" spans="1:8" ht="21.6" customHeight="1" thickBot="1">
      <c r="A6437" s="313"/>
      <c r="B6437" s="280"/>
      <c r="C6437" s="209"/>
      <c r="D6437" s="210"/>
      <c r="E6437" s="209"/>
      <c r="F6437" s="211"/>
      <c r="G6437" s="229">
        <f t="shared" si="100"/>
        <v>0</v>
      </c>
      <c r="H6437" s="311"/>
    </row>
    <row r="6438" spans="1:8" ht="21.6" customHeight="1" thickBot="1">
      <c r="A6438" s="313"/>
      <c r="B6438" s="280"/>
      <c r="C6438" s="209"/>
      <c r="D6438" s="210"/>
      <c r="E6438" s="209"/>
      <c r="F6438" s="211"/>
      <c r="G6438" s="229">
        <f t="shared" si="100"/>
        <v>0</v>
      </c>
      <c r="H6438" s="311"/>
    </row>
    <row r="6439" spans="1:8" ht="21.6" customHeight="1" thickBot="1">
      <c r="A6439" s="313"/>
      <c r="B6439" s="280"/>
      <c r="C6439" s="209"/>
      <c r="D6439" s="210"/>
      <c r="E6439" s="209"/>
      <c r="F6439" s="211"/>
      <c r="G6439" s="229">
        <f t="shared" si="100"/>
        <v>0</v>
      </c>
      <c r="H6439" s="311"/>
    </row>
    <row r="6440" spans="1:8" ht="21.6" customHeight="1" thickBot="1">
      <c r="A6440" s="313"/>
      <c r="B6440" s="280"/>
      <c r="C6440" s="209"/>
      <c r="D6440" s="210"/>
      <c r="E6440" s="209"/>
      <c r="F6440" s="211"/>
      <c r="G6440" s="229">
        <f t="shared" si="100"/>
        <v>0</v>
      </c>
      <c r="H6440" s="311"/>
    </row>
    <row r="6441" spans="1:8" ht="21.6" customHeight="1" thickBot="1">
      <c r="A6441" s="313"/>
      <c r="B6441" s="280"/>
      <c r="C6441" s="209"/>
      <c r="D6441" s="210"/>
      <c r="E6441" s="209"/>
      <c r="F6441" s="211"/>
      <c r="G6441" s="229">
        <f t="shared" si="100"/>
        <v>0</v>
      </c>
      <c r="H6441" s="311"/>
    </row>
    <row r="6442" spans="1:8" ht="21.6" customHeight="1" thickBot="1">
      <c r="A6442" s="313"/>
      <c r="B6442" s="280"/>
      <c r="C6442" s="209"/>
      <c r="D6442" s="210"/>
      <c r="E6442" s="209"/>
      <c r="F6442" s="211"/>
      <c r="G6442" s="229">
        <f t="shared" si="100"/>
        <v>0</v>
      </c>
      <c r="H6442" s="311"/>
    </row>
    <row r="6443" spans="1:8" ht="21.6" customHeight="1" thickBot="1">
      <c r="A6443" s="313"/>
      <c r="B6443" s="280"/>
      <c r="C6443" s="209"/>
      <c r="D6443" s="210"/>
      <c r="E6443" s="209"/>
      <c r="F6443" s="211"/>
      <c r="G6443" s="229">
        <f t="shared" si="100"/>
        <v>0</v>
      </c>
      <c r="H6443" s="311"/>
    </row>
    <row r="6444" spans="1:8" ht="21.6" customHeight="1" thickBot="1">
      <c r="A6444" s="313"/>
      <c r="B6444" s="280"/>
      <c r="C6444" s="209"/>
      <c r="D6444" s="210"/>
      <c r="E6444" s="209"/>
      <c r="F6444" s="211"/>
      <c r="G6444" s="229">
        <f t="shared" si="100"/>
        <v>0</v>
      </c>
      <c r="H6444" s="311"/>
    </row>
    <row r="6445" spans="1:8" ht="21.6" customHeight="1" thickBot="1">
      <c r="A6445" s="313"/>
      <c r="B6445" s="280"/>
      <c r="C6445" s="209"/>
      <c r="D6445" s="210"/>
      <c r="E6445" s="209"/>
      <c r="F6445" s="211"/>
      <c r="G6445" s="229">
        <f t="shared" si="100"/>
        <v>0</v>
      </c>
      <c r="H6445" s="311"/>
    </row>
    <row r="6446" spans="1:8" ht="21.6" customHeight="1" thickBot="1">
      <c r="A6446" s="313"/>
      <c r="B6446" s="280"/>
      <c r="C6446" s="209"/>
      <c r="D6446" s="210"/>
      <c r="E6446" s="209"/>
      <c r="F6446" s="211"/>
      <c r="G6446" s="229">
        <f t="shared" si="100"/>
        <v>0</v>
      </c>
      <c r="H6446" s="311"/>
    </row>
    <row r="6447" spans="1:8" ht="21.6" customHeight="1" thickBot="1">
      <c r="A6447" s="313"/>
      <c r="B6447" s="280"/>
      <c r="C6447" s="209"/>
      <c r="D6447" s="210"/>
      <c r="E6447" s="209"/>
      <c r="F6447" s="211"/>
      <c r="G6447" s="229">
        <f t="shared" si="100"/>
        <v>0</v>
      </c>
      <c r="H6447" s="311"/>
    </row>
    <row r="6448" spans="1:8" ht="21.6" customHeight="1" thickBot="1">
      <c r="A6448" s="313"/>
      <c r="B6448" s="280"/>
      <c r="C6448" s="209"/>
      <c r="D6448" s="210"/>
      <c r="E6448" s="209"/>
      <c r="F6448" s="211"/>
      <c r="G6448" s="229">
        <f t="shared" si="100"/>
        <v>0</v>
      </c>
      <c r="H6448" s="311"/>
    </row>
    <row r="6449" spans="1:8" ht="21.6" customHeight="1" thickBot="1">
      <c r="A6449" s="313"/>
      <c r="B6449" s="280"/>
      <c r="C6449" s="209"/>
      <c r="D6449" s="210"/>
      <c r="E6449" s="209"/>
      <c r="F6449" s="211"/>
      <c r="G6449" s="229">
        <f t="shared" si="100"/>
        <v>0</v>
      </c>
      <c r="H6449" s="311"/>
    </row>
    <row r="6450" spans="1:8" ht="21.6" customHeight="1" thickBot="1">
      <c r="A6450" s="313"/>
      <c r="B6450" s="280"/>
      <c r="C6450" s="209"/>
      <c r="D6450" s="210"/>
      <c r="E6450" s="209"/>
      <c r="F6450" s="211"/>
      <c r="G6450" s="229">
        <f t="shared" si="100"/>
        <v>0</v>
      </c>
      <c r="H6450" s="311"/>
    </row>
    <row r="6451" spans="1:8" ht="21.6" customHeight="1" thickBot="1">
      <c r="A6451" s="313"/>
      <c r="B6451" s="280"/>
      <c r="C6451" s="209"/>
      <c r="D6451" s="210"/>
      <c r="E6451" s="209"/>
      <c r="F6451" s="211"/>
      <c r="G6451" s="229">
        <f t="shared" si="100"/>
        <v>0</v>
      </c>
      <c r="H6451" s="311"/>
    </row>
    <row r="6452" spans="1:8" ht="21.6" customHeight="1" thickBot="1">
      <c r="A6452" s="314"/>
      <c r="B6452" s="310"/>
      <c r="C6452" s="230"/>
      <c r="D6452" s="231"/>
      <c r="E6452" s="230"/>
      <c r="F6452" s="232"/>
      <c r="G6452" s="233">
        <f t="shared" si="100"/>
        <v>0</v>
      </c>
      <c r="H6452" s="311"/>
    </row>
    <row r="6453" spans="1:8" ht="22.2" customHeight="1" thickTop="1" thickBot="1">
      <c r="A6453" s="283">
        <v>323</v>
      </c>
      <c r="B6453" s="280"/>
      <c r="C6453" s="223">
        <v>1</v>
      </c>
      <c r="D6453" s="234"/>
      <c r="E6453" s="223"/>
      <c r="F6453" s="235"/>
      <c r="G6453" s="236">
        <f t="shared" si="100"/>
        <v>0</v>
      </c>
      <c r="H6453" s="282">
        <f>IFERROR((SUM(G6453:G6472)*(B6453/COUNTA(F6453:F6472))),0)</f>
        <v>0</v>
      </c>
    </row>
    <row r="6454" spans="1:8" ht="21.6" customHeight="1" thickBot="1">
      <c r="A6454" s="283"/>
      <c r="B6454" s="280"/>
      <c r="C6454" s="209">
        <v>2</v>
      </c>
      <c r="D6454" s="210"/>
      <c r="E6454" s="209"/>
      <c r="F6454" s="211"/>
      <c r="G6454" s="218">
        <f t="shared" si="100"/>
        <v>0</v>
      </c>
      <c r="H6454" s="282"/>
    </row>
    <row r="6455" spans="1:8" ht="21.6" customHeight="1" thickBot="1">
      <c r="A6455" s="283"/>
      <c r="B6455" s="280"/>
      <c r="C6455" s="209"/>
      <c r="D6455" s="210"/>
      <c r="E6455" s="209"/>
      <c r="F6455" s="211"/>
      <c r="G6455" s="218">
        <f t="shared" si="100"/>
        <v>0</v>
      </c>
      <c r="H6455" s="282"/>
    </row>
    <row r="6456" spans="1:8" ht="21.6" customHeight="1" thickBot="1">
      <c r="A6456" s="283"/>
      <c r="B6456" s="280"/>
      <c r="C6456" s="209"/>
      <c r="D6456" s="210"/>
      <c r="E6456" s="209"/>
      <c r="F6456" s="211"/>
      <c r="G6456" s="218">
        <f t="shared" si="100"/>
        <v>0</v>
      </c>
      <c r="H6456" s="282"/>
    </row>
    <row r="6457" spans="1:8" ht="21.6" customHeight="1" thickBot="1">
      <c r="A6457" s="283"/>
      <c r="B6457" s="280"/>
      <c r="C6457" s="209"/>
      <c r="D6457" s="210"/>
      <c r="E6457" s="209"/>
      <c r="F6457" s="211"/>
      <c r="G6457" s="218">
        <f t="shared" si="100"/>
        <v>0</v>
      </c>
      <c r="H6457" s="282"/>
    </row>
    <row r="6458" spans="1:8" ht="21.6" customHeight="1" thickBot="1">
      <c r="A6458" s="283"/>
      <c r="B6458" s="280"/>
      <c r="C6458" s="209"/>
      <c r="D6458" s="210"/>
      <c r="E6458" s="209"/>
      <c r="F6458" s="211"/>
      <c r="G6458" s="218">
        <f t="shared" si="100"/>
        <v>0</v>
      </c>
      <c r="H6458" s="282"/>
    </row>
    <row r="6459" spans="1:8" ht="21.6" customHeight="1" thickBot="1">
      <c r="A6459" s="283"/>
      <c r="B6459" s="280"/>
      <c r="C6459" s="209"/>
      <c r="D6459" s="210"/>
      <c r="E6459" s="209"/>
      <c r="F6459" s="211"/>
      <c r="G6459" s="218">
        <f t="shared" si="100"/>
        <v>0</v>
      </c>
      <c r="H6459" s="282"/>
    </row>
    <row r="6460" spans="1:8" ht="21.6" customHeight="1" thickBot="1">
      <c r="A6460" s="283"/>
      <c r="B6460" s="280"/>
      <c r="C6460" s="209"/>
      <c r="D6460" s="210"/>
      <c r="E6460" s="209"/>
      <c r="F6460" s="211"/>
      <c r="G6460" s="218">
        <f t="shared" si="100"/>
        <v>0</v>
      </c>
      <c r="H6460" s="282"/>
    </row>
    <row r="6461" spans="1:8" ht="21.6" customHeight="1" thickBot="1">
      <c r="A6461" s="283"/>
      <c r="B6461" s="280"/>
      <c r="C6461" s="209"/>
      <c r="D6461" s="210"/>
      <c r="E6461" s="209"/>
      <c r="F6461" s="211"/>
      <c r="G6461" s="218">
        <f t="shared" si="100"/>
        <v>0</v>
      </c>
      <c r="H6461" s="282"/>
    </row>
    <row r="6462" spans="1:8" ht="21.6" customHeight="1" thickBot="1">
      <c r="A6462" s="283"/>
      <c r="B6462" s="280"/>
      <c r="C6462" s="209"/>
      <c r="D6462" s="210"/>
      <c r="E6462" s="209"/>
      <c r="F6462" s="211"/>
      <c r="G6462" s="218">
        <f t="shared" si="100"/>
        <v>0</v>
      </c>
      <c r="H6462" s="282"/>
    </row>
    <row r="6463" spans="1:8" ht="21.6" customHeight="1" thickBot="1">
      <c r="A6463" s="283"/>
      <c r="B6463" s="280"/>
      <c r="C6463" s="209"/>
      <c r="D6463" s="210"/>
      <c r="E6463" s="209"/>
      <c r="F6463" s="211"/>
      <c r="G6463" s="218">
        <f t="shared" si="100"/>
        <v>0</v>
      </c>
      <c r="H6463" s="282"/>
    </row>
    <row r="6464" spans="1:8" ht="21.6" customHeight="1" thickBot="1">
      <c r="A6464" s="283"/>
      <c r="B6464" s="280"/>
      <c r="C6464" s="209"/>
      <c r="D6464" s="210"/>
      <c r="E6464" s="209"/>
      <c r="F6464" s="211"/>
      <c r="G6464" s="218">
        <f t="shared" si="100"/>
        <v>0</v>
      </c>
      <c r="H6464" s="282"/>
    </row>
    <row r="6465" spans="1:8" ht="21.6" customHeight="1" thickBot="1">
      <c r="A6465" s="283"/>
      <c r="B6465" s="280"/>
      <c r="C6465" s="209"/>
      <c r="D6465" s="210"/>
      <c r="E6465" s="209"/>
      <c r="F6465" s="211"/>
      <c r="G6465" s="218">
        <f t="shared" si="100"/>
        <v>0</v>
      </c>
      <c r="H6465" s="282"/>
    </row>
    <row r="6466" spans="1:8" ht="21.6" customHeight="1" thickBot="1">
      <c r="A6466" s="283"/>
      <c r="B6466" s="280"/>
      <c r="C6466" s="209"/>
      <c r="D6466" s="210"/>
      <c r="E6466" s="209"/>
      <c r="F6466" s="211"/>
      <c r="G6466" s="218">
        <f t="shared" si="100"/>
        <v>0</v>
      </c>
      <c r="H6466" s="282"/>
    </row>
    <row r="6467" spans="1:8" ht="21.6" customHeight="1" thickBot="1">
      <c r="A6467" s="283"/>
      <c r="B6467" s="280"/>
      <c r="C6467" s="209"/>
      <c r="D6467" s="210"/>
      <c r="E6467" s="209"/>
      <c r="F6467" s="211"/>
      <c r="G6467" s="218">
        <f t="shared" si="100"/>
        <v>0</v>
      </c>
      <c r="H6467" s="282"/>
    </row>
    <row r="6468" spans="1:8" ht="21.6" customHeight="1" thickBot="1">
      <c r="A6468" s="283"/>
      <c r="B6468" s="280"/>
      <c r="C6468" s="209"/>
      <c r="D6468" s="210"/>
      <c r="E6468" s="209"/>
      <c r="F6468" s="211"/>
      <c r="G6468" s="218">
        <f t="shared" si="100"/>
        <v>0</v>
      </c>
      <c r="H6468" s="282"/>
    </row>
    <row r="6469" spans="1:8" ht="21.6" customHeight="1" thickBot="1">
      <c r="A6469" s="283"/>
      <c r="B6469" s="280"/>
      <c r="C6469" s="209"/>
      <c r="D6469" s="210"/>
      <c r="E6469" s="209"/>
      <c r="F6469" s="211"/>
      <c r="G6469" s="218">
        <f t="shared" si="100"/>
        <v>0</v>
      </c>
      <c r="H6469" s="282"/>
    </row>
    <row r="6470" spans="1:8" ht="21.6" customHeight="1" thickBot="1">
      <c r="A6470" s="283"/>
      <c r="B6470" s="280"/>
      <c r="C6470" s="209"/>
      <c r="D6470" s="210"/>
      <c r="E6470" s="209"/>
      <c r="F6470" s="211"/>
      <c r="G6470" s="218">
        <f t="shared" si="100"/>
        <v>0</v>
      </c>
      <c r="H6470" s="282"/>
    </row>
    <row r="6471" spans="1:8" ht="21.6" customHeight="1" thickBot="1">
      <c r="A6471" s="283"/>
      <c r="B6471" s="280"/>
      <c r="C6471" s="209"/>
      <c r="D6471" s="210"/>
      <c r="E6471" s="209"/>
      <c r="F6471" s="211"/>
      <c r="G6471" s="218">
        <f t="shared" si="100"/>
        <v>0</v>
      </c>
      <c r="H6471" s="282"/>
    </row>
    <row r="6472" spans="1:8" ht="21.6" customHeight="1" thickBot="1">
      <c r="A6472" s="283"/>
      <c r="B6472" s="280"/>
      <c r="C6472" s="220"/>
      <c r="D6472" s="221"/>
      <c r="E6472" s="220"/>
      <c r="F6472" s="222"/>
      <c r="G6472" s="224">
        <f t="shared" si="100"/>
        <v>0</v>
      </c>
      <c r="H6472" s="282"/>
    </row>
    <row r="6473" spans="1:8" ht="22.2" customHeight="1" thickTop="1" thickBot="1">
      <c r="A6473" s="312">
        <v>324</v>
      </c>
      <c r="B6473" s="309"/>
      <c r="C6473" s="225">
        <v>1</v>
      </c>
      <c r="D6473" s="226"/>
      <c r="E6473" s="225"/>
      <c r="F6473" s="227"/>
      <c r="G6473" s="228">
        <f t="shared" si="100"/>
        <v>0</v>
      </c>
      <c r="H6473" s="311">
        <f>IFERROR((SUM(G6473:G6492)*(B6473/COUNTA(F6473:F6492))),0)</f>
        <v>0</v>
      </c>
    </row>
    <row r="6474" spans="1:8" ht="21.6" customHeight="1" thickBot="1">
      <c r="A6474" s="313"/>
      <c r="B6474" s="280"/>
      <c r="C6474" s="209">
        <v>2</v>
      </c>
      <c r="D6474" s="210"/>
      <c r="E6474" s="209"/>
      <c r="F6474" s="211"/>
      <c r="G6474" s="229">
        <f t="shared" si="100"/>
        <v>0</v>
      </c>
      <c r="H6474" s="311"/>
    </row>
    <row r="6475" spans="1:8" ht="21.6" customHeight="1" thickBot="1">
      <c r="A6475" s="313"/>
      <c r="B6475" s="280"/>
      <c r="C6475" s="209"/>
      <c r="D6475" s="210"/>
      <c r="E6475" s="209"/>
      <c r="F6475" s="211"/>
      <c r="G6475" s="229">
        <f t="shared" si="100"/>
        <v>0</v>
      </c>
      <c r="H6475" s="311"/>
    </row>
    <row r="6476" spans="1:8" ht="21.6" customHeight="1" thickBot="1">
      <c r="A6476" s="313"/>
      <c r="B6476" s="280"/>
      <c r="C6476" s="209"/>
      <c r="D6476" s="210"/>
      <c r="E6476" s="209"/>
      <c r="F6476" s="211"/>
      <c r="G6476" s="229">
        <f t="shared" si="100"/>
        <v>0</v>
      </c>
      <c r="H6476" s="311"/>
    </row>
    <row r="6477" spans="1:8" ht="21.6" customHeight="1" thickBot="1">
      <c r="A6477" s="313"/>
      <c r="B6477" s="280"/>
      <c r="C6477" s="209"/>
      <c r="D6477" s="210"/>
      <c r="E6477" s="209"/>
      <c r="F6477" s="211"/>
      <c r="G6477" s="229">
        <f t="shared" ref="G6477:G6540" si="101">IF($E6477=$K$13,0.1466*(($F6477*7/22)^0.7187),IF($E6477=$K$14,0.49522*((($F6477*7/22)^2)^0.8726),IF($E6477=$K$15,0.17446*((($F6477*7/22)^2)^1.0437),IF($E6477=$K$16,0.2425*((($F6477*7/22)^2)^1.0751)))))*1.27*0.47*(44/12)</f>
        <v>0</v>
      </c>
      <c r="H6477" s="311"/>
    </row>
    <row r="6478" spans="1:8" ht="21.6" customHeight="1" thickBot="1">
      <c r="A6478" s="313"/>
      <c r="B6478" s="280"/>
      <c r="C6478" s="209"/>
      <c r="D6478" s="210"/>
      <c r="E6478" s="209"/>
      <c r="F6478" s="211"/>
      <c r="G6478" s="229">
        <f t="shared" si="101"/>
        <v>0</v>
      </c>
      <c r="H6478" s="311"/>
    </row>
    <row r="6479" spans="1:8" ht="21.6" customHeight="1" thickBot="1">
      <c r="A6479" s="313"/>
      <c r="B6479" s="280"/>
      <c r="C6479" s="209"/>
      <c r="D6479" s="210"/>
      <c r="E6479" s="209"/>
      <c r="F6479" s="211"/>
      <c r="G6479" s="229">
        <f t="shared" si="101"/>
        <v>0</v>
      </c>
      <c r="H6479" s="311"/>
    </row>
    <row r="6480" spans="1:8" ht="21.6" customHeight="1" thickBot="1">
      <c r="A6480" s="313"/>
      <c r="B6480" s="280"/>
      <c r="C6480" s="209"/>
      <c r="D6480" s="210"/>
      <c r="E6480" s="209"/>
      <c r="F6480" s="211"/>
      <c r="G6480" s="229">
        <f t="shared" si="101"/>
        <v>0</v>
      </c>
      <c r="H6480" s="311"/>
    </row>
    <row r="6481" spans="1:8" ht="21.6" customHeight="1" thickBot="1">
      <c r="A6481" s="313"/>
      <c r="B6481" s="280"/>
      <c r="C6481" s="209"/>
      <c r="D6481" s="210"/>
      <c r="E6481" s="209"/>
      <c r="F6481" s="211"/>
      <c r="G6481" s="229">
        <f t="shared" si="101"/>
        <v>0</v>
      </c>
      <c r="H6481" s="311"/>
    </row>
    <row r="6482" spans="1:8" ht="21.6" customHeight="1" thickBot="1">
      <c r="A6482" s="313"/>
      <c r="B6482" s="280"/>
      <c r="C6482" s="209"/>
      <c r="D6482" s="210"/>
      <c r="E6482" s="209"/>
      <c r="F6482" s="211"/>
      <c r="G6482" s="229">
        <f t="shared" si="101"/>
        <v>0</v>
      </c>
      <c r="H6482" s="311"/>
    </row>
    <row r="6483" spans="1:8" ht="21.6" customHeight="1" thickBot="1">
      <c r="A6483" s="313"/>
      <c r="B6483" s="280"/>
      <c r="C6483" s="209"/>
      <c r="D6483" s="210"/>
      <c r="E6483" s="209"/>
      <c r="F6483" s="211"/>
      <c r="G6483" s="229">
        <f t="shared" si="101"/>
        <v>0</v>
      </c>
      <c r="H6483" s="311"/>
    </row>
    <row r="6484" spans="1:8" ht="21.6" customHeight="1" thickBot="1">
      <c r="A6484" s="313"/>
      <c r="B6484" s="280"/>
      <c r="C6484" s="209"/>
      <c r="D6484" s="210"/>
      <c r="E6484" s="209"/>
      <c r="F6484" s="211"/>
      <c r="G6484" s="229">
        <f t="shared" si="101"/>
        <v>0</v>
      </c>
      <c r="H6484" s="311"/>
    </row>
    <row r="6485" spans="1:8" ht="21.6" customHeight="1" thickBot="1">
      <c r="A6485" s="313"/>
      <c r="B6485" s="280"/>
      <c r="C6485" s="209"/>
      <c r="D6485" s="210"/>
      <c r="E6485" s="209"/>
      <c r="F6485" s="211"/>
      <c r="G6485" s="229">
        <f t="shared" si="101"/>
        <v>0</v>
      </c>
      <c r="H6485" s="311"/>
    </row>
    <row r="6486" spans="1:8" ht="21.6" customHeight="1" thickBot="1">
      <c r="A6486" s="313"/>
      <c r="B6486" s="280"/>
      <c r="C6486" s="209"/>
      <c r="D6486" s="210"/>
      <c r="E6486" s="209"/>
      <c r="F6486" s="211"/>
      <c r="G6486" s="229">
        <f t="shared" si="101"/>
        <v>0</v>
      </c>
      <c r="H6486" s="311"/>
    </row>
    <row r="6487" spans="1:8" ht="21.6" customHeight="1" thickBot="1">
      <c r="A6487" s="313"/>
      <c r="B6487" s="280"/>
      <c r="C6487" s="209"/>
      <c r="D6487" s="210"/>
      <c r="E6487" s="209"/>
      <c r="F6487" s="211"/>
      <c r="G6487" s="229">
        <f t="shared" si="101"/>
        <v>0</v>
      </c>
      <c r="H6487" s="311"/>
    </row>
    <row r="6488" spans="1:8" ht="21.6" customHeight="1" thickBot="1">
      <c r="A6488" s="313"/>
      <c r="B6488" s="280"/>
      <c r="C6488" s="209"/>
      <c r="D6488" s="210"/>
      <c r="E6488" s="209"/>
      <c r="F6488" s="211"/>
      <c r="G6488" s="229">
        <f t="shared" si="101"/>
        <v>0</v>
      </c>
      <c r="H6488" s="311"/>
    </row>
    <row r="6489" spans="1:8" ht="21.6" customHeight="1" thickBot="1">
      <c r="A6489" s="313"/>
      <c r="B6489" s="280"/>
      <c r="C6489" s="209"/>
      <c r="D6489" s="210"/>
      <c r="E6489" s="209"/>
      <c r="F6489" s="211"/>
      <c r="G6489" s="229">
        <f t="shared" si="101"/>
        <v>0</v>
      </c>
      <c r="H6489" s="311"/>
    </row>
    <row r="6490" spans="1:8" ht="21.6" customHeight="1" thickBot="1">
      <c r="A6490" s="313"/>
      <c r="B6490" s="280"/>
      <c r="C6490" s="209"/>
      <c r="D6490" s="210"/>
      <c r="E6490" s="209"/>
      <c r="F6490" s="211"/>
      <c r="G6490" s="229">
        <f t="shared" si="101"/>
        <v>0</v>
      </c>
      <c r="H6490" s="311"/>
    </row>
    <row r="6491" spans="1:8" ht="21.6" customHeight="1" thickBot="1">
      <c r="A6491" s="313"/>
      <c r="B6491" s="280"/>
      <c r="C6491" s="209"/>
      <c r="D6491" s="210"/>
      <c r="E6491" s="209"/>
      <c r="F6491" s="211"/>
      <c r="G6491" s="229">
        <f t="shared" si="101"/>
        <v>0</v>
      </c>
      <c r="H6491" s="311"/>
    </row>
    <row r="6492" spans="1:8" ht="21.6" customHeight="1" thickBot="1">
      <c r="A6492" s="314"/>
      <c r="B6492" s="310"/>
      <c r="C6492" s="230"/>
      <c r="D6492" s="231"/>
      <c r="E6492" s="230"/>
      <c r="F6492" s="232"/>
      <c r="G6492" s="233">
        <f t="shared" si="101"/>
        <v>0</v>
      </c>
      <c r="H6492" s="311"/>
    </row>
    <row r="6493" spans="1:8" ht="22.2" customHeight="1" thickTop="1" thickBot="1">
      <c r="A6493" s="286">
        <v>325</v>
      </c>
      <c r="B6493" s="280"/>
      <c r="C6493" s="223">
        <v>1</v>
      </c>
      <c r="D6493" s="234"/>
      <c r="E6493" s="223"/>
      <c r="F6493" s="235"/>
      <c r="G6493" s="236">
        <f t="shared" si="101"/>
        <v>0</v>
      </c>
      <c r="H6493" s="282">
        <f>IFERROR((SUM(G6493:G6512)*(B6493/COUNTA(F6493:F6512))),0)</f>
        <v>0</v>
      </c>
    </row>
    <row r="6494" spans="1:8" ht="21.6" customHeight="1" thickBot="1">
      <c r="A6494" s="286"/>
      <c r="B6494" s="280"/>
      <c r="C6494" s="209">
        <v>2</v>
      </c>
      <c r="D6494" s="210"/>
      <c r="E6494" s="209"/>
      <c r="F6494" s="211"/>
      <c r="G6494" s="218">
        <f t="shared" si="101"/>
        <v>0</v>
      </c>
      <c r="H6494" s="282"/>
    </row>
    <row r="6495" spans="1:8" ht="21.6" customHeight="1" thickBot="1">
      <c r="A6495" s="286"/>
      <c r="B6495" s="280"/>
      <c r="C6495" s="209"/>
      <c r="D6495" s="210"/>
      <c r="E6495" s="209"/>
      <c r="F6495" s="211"/>
      <c r="G6495" s="218">
        <f t="shared" si="101"/>
        <v>0</v>
      </c>
      <c r="H6495" s="282"/>
    </row>
    <row r="6496" spans="1:8" ht="21.6" customHeight="1" thickBot="1">
      <c r="A6496" s="286"/>
      <c r="B6496" s="280"/>
      <c r="C6496" s="209"/>
      <c r="D6496" s="210"/>
      <c r="E6496" s="209"/>
      <c r="F6496" s="211"/>
      <c r="G6496" s="218">
        <f t="shared" si="101"/>
        <v>0</v>
      </c>
      <c r="H6496" s="282"/>
    </row>
    <row r="6497" spans="1:8" ht="21.6" customHeight="1" thickBot="1">
      <c r="A6497" s="286"/>
      <c r="B6497" s="280"/>
      <c r="C6497" s="209"/>
      <c r="D6497" s="210"/>
      <c r="E6497" s="209"/>
      <c r="F6497" s="211"/>
      <c r="G6497" s="218">
        <f t="shared" si="101"/>
        <v>0</v>
      </c>
      <c r="H6497" s="282"/>
    </row>
    <row r="6498" spans="1:8" ht="21.6" customHeight="1" thickBot="1">
      <c r="A6498" s="286"/>
      <c r="B6498" s="280"/>
      <c r="C6498" s="209"/>
      <c r="D6498" s="210"/>
      <c r="E6498" s="209"/>
      <c r="F6498" s="211"/>
      <c r="G6498" s="218">
        <f t="shared" si="101"/>
        <v>0</v>
      </c>
      <c r="H6498" s="282"/>
    </row>
    <row r="6499" spans="1:8" ht="21.6" customHeight="1" thickBot="1">
      <c r="A6499" s="286"/>
      <c r="B6499" s="280"/>
      <c r="C6499" s="209"/>
      <c r="D6499" s="210"/>
      <c r="E6499" s="209"/>
      <c r="F6499" s="211"/>
      <c r="G6499" s="218">
        <f t="shared" si="101"/>
        <v>0</v>
      </c>
      <c r="H6499" s="282"/>
    </row>
    <row r="6500" spans="1:8" ht="21.6" customHeight="1" thickBot="1">
      <c r="A6500" s="286"/>
      <c r="B6500" s="280"/>
      <c r="C6500" s="209"/>
      <c r="D6500" s="210"/>
      <c r="E6500" s="209"/>
      <c r="F6500" s="211"/>
      <c r="G6500" s="218">
        <f t="shared" si="101"/>
        <v>0</v>
      </c>
      <c r="H6500" s="282"/>
    </row>
    <row r="6501" spans="1:8" ht="21.6" customHeight="1" thickBot="1">
      <c r="A6501" s="286"/>
      <c r="B6501" s="280"/>
      <c r="C6501" s="209"/>
      <c r="D6501" s="210"/>
      <c r="E6501" s="209"/>
      <c r="F6501" s="211"/>
      <c r="G6501" s="218">
        <f t="shared" si="101"/>
        <v>0</v>
      </c>
      <c r="H6501" s="282"/>
    </row>
    <row r="6502" spans="1:8" ht="21.6" customHeight="1" thickBot="1">
      <c r="A6502" s="286"/>
      <c r="B6502" s="280"/>
      <c r="C6502" s="209"/>
      <c r="D6502" s="210"/>
      <c r="E6502" s="209"/>
      <c r="F6502" s="211"/>
      <c r="G6502" s="218">
        <f t="shared" si="101"/>
        <v>0</v>
      </c>
      <c r="H6502" s="282"/>
    </row>
    <row r="6503" spans="1:8" ht="21.6" customHeight="1" thickBot="1">
      <c r="A6503" s="286"/>
      <c r="B6503" s="280"/>
      <c r="C6503" s="209"/>
      <c r="D6503" s="210"/>
      <c r="E6503" s="209"/>
      <c r="F6503" s="211"/>
      <c r="G6503" s="218">
        <f t="shared" si="101"/>
        <v>0</v>
      </c>
      <c r="H6503" s="282"/>
    </row>
    <row r="6504" spans="1:8" ht="21.6" customHeight="1" thickBot="1">
      <c r="A6504" s="286"/>
      <c r="B6504" s="280"/>
      <c r="C6504" s="209"/>
      <c r="D6504" s="210"/>
      <c r="E6504" s="209"/>
      <c r="F6504" s="211"/>
      <c r="G6504" s="218">
        <f t="shared" si="101"/>
        <v>0</v>
      </c>
      <c r="H6504" s="282"/>
    </row>
    <row r="6505" spans="1:8" ht="21.6" customHeight="1" thickBot="1">
      <c r="A6505" s="286"/>
      <c r="B6505" s="280"/>
      <c r="C6505" s="209"/>
      <c r="D6505" s="210"/>
      <c r="E6505" s="209"/>
      <c r="F6505" s="211"/>
      <c r="G6505" s="218">
        <f t="shared" si="101"/>
        <v>0</v>
      </c>
      <c r="H6505" s="282"/>
    </row>
    <row r="6506" spans="1:8" ht="21.6" customHeight="1" thickBot="1">
      <c r="A6506" s="286"/>
      <c r="B6506" s="280"/>
      <c r="C6506" s="209"/>
      <c r="D6506" s="210"/>
      <c r="E6506" s="209"/>
      <c r="F6506" s="211"/>
      <c r="G6506" s="218">
        <f t="shared" si="101"/>
        <v>0</v>
      </c>
      <c r="H6506" s="282"/>
    </row>
    <row r="6507" spans="1:8" ht="21.6" customHeight="1" thickBot="1">
      <c r="A6507" s="286"/>
      <c r="B6507" s="280"/>
      <c r="C6507" s="209"/>
      <c r="D6507" s="210"/>
      <c r="E6507" s="209"/>
      <c r="F6507" s="211"/>
      <c r="G6507" s="218">
        <f t="shared" si="101"/>
        <v>0</v>
      </c>
      <c r="H6507" s="282"/>
    </row>
    <row r="6508" spans="1:8" ht="21.6" customHeight="1" thickBot="1">
      <c r="A6508" s="286"/>
      <c r="B6508" s="280"/>
      <c r="C6508" s="209"/>
      <c r="D6508" s="210"/>
      <c r="E6508" s="209"/>
      <c r="F6508" s="211"/>
      <c r="G6508" s="218">
        <f t="shared" si="101"/>
        <v>0</v>
      </c>
      <c r="H6508" s="282"/>
    </row>
    <row r="6509" spans="1:8" ht="21.6" customHeight="1" thickBot="1">
      <c r="A6509" s="286"/>
      <c r="B6509" s="280"/>
      <c r="C6509" s="209"/>
      <c r="D6509" s="210"/>
      <c r="E6509" s="209"/>
      <c r="F6509" s="211"/>
      <c r="G6509" s="218">
        <f t="shared" si="101"/>
        <v>0</v>
      </c>
      <c r="H6509" s="282"/>
    </row>
    <row r="6510" spans="1:8" ht="21.6" customHeight="1" thickBot="1">
      <c r="A6510" s="286"/>
      <c r="B6510" s="280"/>
      <c r="C6510" s="209"/>
      <c r="D6510" s="210"/>
      <c r="E6510" s="209"/>
      <c r="F6510" s="211"/>
      <c r="G6510" s="218">
        <f t="shared" si="101"/>
        <v>0</v>
      </c>
      <c r="H6510" s="282"/>
    </row>
    <row r="6511" spans="1:8" ht="21.6" customHeight="1" thickBot="1">
      <c r="A6511" s="286"/>
      <c r="B6511" s="280"/>
      <c r="C6511" s="209"/>
      <c r="D6511" s="210"/>
      <c r="E6511" s="209"/>
      <c r="F6511" s="211"/>
      <c r="G6511" s="218">
        <f t="shared" si="101"/>
        <v>0</v>
      </c>
      <c r="H6511" s="282"/>
    </row>
    <row r="6512" spans="1:8" ht="21.6" customHeight="1" thickBot="1">
      <c r="A6512" s="286"/>
      <c r="B6512" s="280"/>
      <c r="C6512" s="220"/>
      <c r="D6512" s="221"/>
      <c r="E6512" s="220"/>
      <c r="F6512" s="222"/>
      <c r="G6512" s="224">
        <f t="shared" si="101"/>
        <v>0</v>
      </c>
      <c r="H6512" s="282"/>
    </row>
    <row r="6513" spans="1:8" ht="22.2" customHeight="1" thickTop="1" thickBot="1">
      <c r="A6513" s="312">
        <v>326</v>
      </c>
      <c r="B6513" s="309"/>
      <c r="C6513" s="225">
        <v>1</v>
      </c>
      <c r="D6513" s="226"/>
      <c r="E6513" s="225"/>
      <c r="F6513" s="227"/>
      <c r="G6513" s="228">
        <f t="shared" si="101"/>
        <v>0</v>
      </c>
      <c r="H6513" s="311">
        <f>IFERROR((SUM(G6513:G6532)*(B6513/COUNTA(F6513:F6532))),0)</f>
        <v>0</v>
      </c>
    </row>
    <row r="6514" spans="1:8" ht="21.6" customHeight="1" thickBot="1">
      <c r="A6514" s="313"/>
      <c r="B6514" s="280"/>
      <c r="C6514" s="209">
        <v>2</v>
      </c>
      <c r="D6514" s="210"/>
      <c r="E6514" s="209"/>
      <c r="F6514" s="211"/>
      <c r="G6514" s="229">
        <f t="shared" si="101"/>
        <v>0</v>
      </c>
      <c r="H6514" s="311"/>
    </row>
    <row r="6515" spans="1:8" ht="21.6" customHeight="1" thickBot="1">
      <c r="A6515" s="313"/>
      <c r="B6515" s="280"/>
      <c r="C6515" s="209"/>
      <c r="D6515" s="210"/>
      <c r="E6515" s="209"/>
      <c r="F6515" s="211"/>
      <c r="G6515" s="229">
        <f t="shared" si="101"/>
        <v>0</v>
      </c>
      <c r="H6515" s="311"/>
    </row>
    <row r="6516" spans="1:8" ht="21.6" customHeight="1" thickBot="1">
      <c r="A6516" s="313"/>
      <c r="B6516" s="280"/>
      <c r="C6516" s="209"/>
      <c r="D6516" s="210"/>
      <c r="E6516" s="209"/>
      <c r="F6516" s="211"/>
      <c r="G6516" s="229">
        <f t="shared" si="101"/>
        <v>0</v>
      </c>
      <c r="H6516" s="311"/>
    </row>
    <row r="6517" spans="1:8" ht="21.6" customHeight="1" thickBot="1">
      <c r="A6517" s="313"/>
      <c r="B6517" s="280"/>
      <c r="C6517" s="209"/>
      <c r="D6517" s="210"/>
      <c r="E6517" s="209"/>
      <c r="F6517" s="211"/>
      <c r="G6517" s="229">
        <f t="shared" si="101"/>
        <v>0</v>
      </c>
      <c r="H6517" s="311"/>
    </row>
    <row r="6518" spans="1:8" ht="21.6" customHeight="1" thickBot="1">
      <c r="A6518" s="313"/>
      <c r="B6518" s="280"/>
      <c r="C6518" s="209"/>
      <c r="D6518" s="210"/>
      <c r="E6518" s="209"/>
      <c r="F6518" s="211"/>
      <c r="G6518" s="229">
        <f t="shared" si="101"/>
        <v>0</v>
      </c>
      <c r="H6518" s="311"/>
    </row>
    <row r="6519" spans="1:8" ht="21.6" customHeight="1" thickBot="1">
      <c r="A6519" s="313"/>
      <c r="B6519" s="280"/>
      <c r="C6519" s="209"/>
      <c r="D6519" s="210"/>
      <c r="E6519" s="209"/>
      <c r="F6519" s="211"/>
      <c r="G6519" s="229">
        <f t="shared" si="101"/>
        <v>0</v>
      </c>
      <c r="H6519" s="311"/>
    </row>
    <row r="6520" spans="1:8" ht="21.6" customHeight="1" thickBot="1">
      <c r="A6520" s="313"/>
      <c r="B6520" s="280"/>
      <c r="C6520" s="209"/>
      <c r="D6520" s="210"/>
      <c r="E6520" s="209"/>
      <c r="F6520" s="211"/>
      <c r="G6520" s="229">
        <f t="shared" si="101"/>
        <v>0</v>
      </c>
      <c r="H6520" s="311"/>
    </row>
    <row r="6521" spans="1:8" ht="21.6" customHeight="1" thickBot="1">
      <c r="A6521" s="313"/>
      <c r="B6521" s="280"/>
      <c r="C6521" s="209"/>
      <c r="D6521" s="210"/>
      <c r="E6521" s="209"/>
      <c r="F6521" s="211"/>
      <c r="G6521" s="229">
        <f t="shared" si="101"/>
        <v>0</v>
      </c>
      <c r="H6521" s="311"/>
    </row>
    <row r="6522" spans="1:8" ht="21.6" customHeight="1" thickBot="1">
      <c r="A6522" s="313"/>
      <c r="B6522" s="280"/>
      <c r="C6522" s="209"/>
      <c r="D6522" s="210"/>
      <c r="E6522" s="209"/>
      <c r="F6522" s="211"/>
      <c r="G6522" s="229">
        <f t="shared" si="101"/>
        <v>0</v>
      </c>
      <c r="H6522" s="311"/>
    </row>
    <row r="6523" spans="1:8" ht="21.6" customHeight="1" thickBot="1">
      <c r="A6523" s="313"/>
      <c r="B6523" s="280"/>
      <c r="C6523" s="209"/>
      <c r="D6523" s="210"/>
      <c r="E6523" s="209"/>
      <c r="F6523" s="211"/>
      <c r="G6523" s="229">
        <f t="shared" si="101"/>
        <v>0</v>
      </c>
      <c r="H6523" s="311"/>
    </row>
    <row r="6524" spans="1:8" ht="21.6" customHeight="1" thickBot="1">
      <c r="A6524" s="313"/>
      <c r="B6524" s="280"/>
      <c r="C6524" s="209"/>
      <c r="D6524" s="210"/>
      <c r="E6524" s="209"/>
      <c r="F6524" s="211"/>
      <c r="G6524" s="229">
        <f t="shared" si="101"/>
        <v>0</v>
      </c>
      <c r="H6524" s="311"/>
    </row>
    <row r="6525" spans="1:8" ht="21.6" customHeight="1" thickBot="1">
      <c r="A6525" s="313"/>
      <c r="B6525" s="280"/>
      <c r="C6525" s="209"/>
      <c r="D6525" s="210"/>
      <c r="E6525" s="209"/>
      <c r="F6525" s="211"/>
      <c r="G6525" s="229">
        <f t="shared" si="101"/>
        <v>0</v>
      </c>
      <c r="H6525" s="311"/>
    </row>
    <row r="6526" spans="1:8" ht="21.6" customHeight="1" thickBot="1">
      <c r="A6526" s="313"/>
      <c r="B6526" s="280"/>
      <c r="C6526" s="209"/>
      <c r="D6526" s="210"/>
      <c r="E6526" s="209"/>
      <c r="F6526" s="211"/>
      <c r="G6526" s="229">
        <f t="shared" si="101"/>
        <v>0</v>
      </c>
      <c r="H6526" s="311"/>
    </row>
    <row r="6527" spans="1:8" ht="21.6" customHeight="1" thickBot="1">
      <c r="A6527" s="313"/>
      <c r="B6527" s="280"/>
      <c r="C6527" s="209"/>
      <c r="D6527" s="210"/>
      <c r="E6527" s="209"/>
      <c r="F6527" s="211"/>
      <c r="G6527" s="229">
        <f t="shared" si="101"/>
        <v>0</v>
      </c>
      <c r="H6527" s="311"/>
    </row>
    <row r="6528" spans="1:8" ht="21.6" customHeight="1" thickBot="1">
      <c r="A6528" s="313"/>
      <c r="B6528" s="280"/>
      <c r="C6528" s="209"/>
      <c r="D6528" s="210"/>
      <c r="E6528" s="209"/>
      <c r="F6528" s="211"/>
      <c r="G6528" s="229">
        <f t="shared" si="101"/>
        <v>0</v>
      </c>
      <c r="H6528" s="311"/>
    </row>
    <row r="6529" spans="1:8" ht="21.6" customHeight="1" thickBot="1">
      <c r="A6529" s="313"/>
      <c r="B6529" s="280"/>
      <c r="C6529" s="209"/>
      <c r="D6529" s="210"/>
      <c r="E6529" s="209"/>
      <c r="F6529" s="211"/>
      <c r="G6529" s="229">
        <f t="shared" si="101"/>
        <v>0</v>
      </c>
      <c r="H6529" s="311"/>
    </row>
    <row r="6530" spans="1:8" ht="21.6" customHeight="1" thickBot="1">
      <c r="A6530" s="313"/>
      <c r="B6530" s="280"/>
      <c r="C6530" s="209"/>
      <c r="D6530" s="210"/>
      <c r="E6530" s="209"/>
      <c r="F6530" s="211"/>
      <c r="G6530" s="229">
        <f t="shared" si="101"/>
        <v>0</v>
      </c>
      <c r="H6530" s="311"/>
    </row>
    <row r="6531" spans="1:8" ht="21.6" customHeight="1" thickBot="1">
      <c r="A6531" s="313"/>
      <c r="B6531" s="280"/>
      <c r="C6531" s="209"/>
      <c r="D6531" s="210"/>
      <c r="E6531" s="209"/>
      <c r="F6531" s="211"/>
      <c r="G6531" s="229">
        <f t="shared" si="101"/>
        <v>0</v>
      </c>
      <c r="H6531" s="311"/>
    </row>
    <row r="6532" spans="1:8" ht="21.6" customHeight="1" thickBot="1">
      <c r="A6532" s="314"/>
      <c r="B6532" s="310"/>
      <c r="C6532" s="230"/>
      <c r="D6532" s="231"/>
      <c r="E6532" s="230"/>
      <c r="F6532" s="232"/>
      <c r="G6532" s="233">
        <f t="shared" si="101"/>
        <v>0</v>
      </c>
      <c r="H6532" s="311"/>
    </row>
    <row r="6533" spans="1:8" ht="22.2" customHeight="1" thickTop="1" thickBot="1">
      <c r="A6533" s="283">
        <v>327</v>
      </c>
      <c r="B6533" s="280"/>
      <c r="C6533" s="223">
        <v>1</v>
      </c>
      <c r="D6533" s="234"/>
      <c r="E6533" s="223"/>
      <c r="F6533" s="235"/>
      <c r="G6533" s="236">
        <f t="shared" si="101"/>
        <v>0</v>
      </c>
      <c r="H6533" s="282">
        <f>IFERROR((SUM(G6533:G6552)*(B6533/COUNTA(F6533:F6552))),0)</f>
        <v>0</v>
      </c>
    </row>
    <row r="6534" spans="1:8" ht="21.6" customHeight="1" thickBot="1">
      <c r="A6534" s="283"/>
      <c r="B6534" s="280"/>
      <c r="C6534" s="209">
        <v>2</v>
      </c>
      <c r="D6534" s="210"/>
      <c r="E6534" s="209"/>
      <c r="F6534" s="211"/>
      <c r="G6534" s="218">
        <f t="shared" si="101"/>
        <v>0</v>
      </c>
      <c r="H6534" s="282"/>
    </row>
    <row r="6535" spans="1:8" ht="21.6" customHeight="1" thickBot="1">
      <c r="A6535" s="283"/>
      <c r="B6535" s="280"/>
      <c r="C6535" s="209"/>
      <c r="D6535" s="210"/>
      <c r="E6535" s="209"/>
      <c r="F6535" s="211"/>
      <c r="G6535" s="218">
        <f t="shared" si="101"/>
        <v>0</v>
      </c>
      <c r="H6535" s="282"/>
    </row>
    <row r="6536" spans="1:8" ht="21.6" customHeight="1" thickBot="1">
      <c r="A6536" s="283"/>
      <c r="B6536" s="280"/>
      <c r="C6536" s="209"/>
      <c r="D6536" s="210"/>
      <c r="E6536" s="209"/>
      <c r="F6536" s="211"/>
      <c r="G6536" s="218">
        <f t="shared" si="101"/>
        <v>0</v>
      </c>
      <c r="H6536" s="282"/>
    </row>
    <row r="6537" spans="1:8" ht="21.6" customHeight="1" thickBot="1">
      <c r="A6537" s="283"/>
      <c r="B6537" s="280"/>
      <c r="C6537" s="209"/>
      <c r="D6537" s="210"/>
      <c r="E6537" s="209"/>
      <c r="F6537" s="211"/>
      <c r="G6537" s="218">
        <f t="shared" si="101"/>
        <v>0</v>
      </c>
      <c r="H6537" s="282"/>
    </row>
    <row r="6538" spans="1:8" ht="21.6" customHeight="1" thickBot="1">
      <c r="A6538" s="283"/>
      <c r="B6538" s="280"/>
      <c r="C6538" s="209"/>
      <c r="D6538" s="210"/>
      <c r="E6538" s="209"/>
      <c r="F6538" s="211"/>
      <c r="G6538" s="218">
        <f t="shared" si="101"/>
        <v>0</v>
      </c>
      <c r="H6538" s="282"/>
    </row>
    <row r="6539" spans="1:8" ht="21.6" customHeight="1" thickBot="1">
      <c r="A6539" s="283"/>
      <c r="B6539" s="280"/>
      <c r="C6539" s="209"/>
      <c r="D6539" s="210"/>
      <c r="E6539" s="209"/>
      <c r="F6539" s="211"/>
      <c r="G6539" s="218">
        <f t="shared" si="101"/>
        <v>0</v>
      </c>
      <c r="H6539" s="282"/>
    </row>
    <row r="6540" spans="1:8" ht="21.6" customHeight="1" thickBot="1">
      <c r="A6540" s="283"/>
      <c r="B6540" s="280"/>
      <c r="C6540" s="209"/>
      <c r="D6540" s="210"/>
      <c r="E6540" s="209"/>
      <c r="F6540" s="211"/>
      <c r="G6540" s="218">
        <f t="shared" si="101"/>
        <v>0</v>
      </c>
      <c r="H6540" s="282"/>
    </row>
    <row r="6541" spans="1:8" ht="21.6" customHeight="1" thickBot="1">
      <c r="A6541" s="283"/>
      <c r="B6541" s="280"/>
      <c r="C6541" s="209"/>
      <c r="D6541" s="210"/>
      <c r="E6541" s="209"/>
      <c r="F6541" s="211"/>
      <c r="G6541" s="218">
        <f t="shared" ref="G6541:G6604" si="102">IF($E6541=$K$13,0.1466*(($F6541*7/22)^0.7187),IF($E6541=$K$14,0.49522*((($F6541*7/22)^2)^0.8726),IF($E6541=$K$15,0.17446*((($F6541*7/22)^2)^1.0437),IF($E6541=$K$16,0.2425*((($F6541*7/22)^2)^1.0751)))))*1.27*0.47*(44/12)</f>
        <v>0</v>
      </c>
      <c r="H6541" s="282"/>
    </row>
    <row r="6542" spans="1:8" ht="21.6" customHeight="1" thickBot="1">
      <c r="A6542" s="283"/>
      <c r="B6542" s="280"/>
      <c r="C6542" s="209"/>
      <c r="D6542" s="210"/>
      <c r="E6542" s="209"/>
      <c r="F6542" s="211"/>
      <c r="G6542" s="218">
        <f t="shared" si="102"/>
        <v>0</v>
      </c>
      <c r="H6542" s="282"/>
    </row>
    <row r="6543" spans="1:8" ht="21.6" customHeight="1" thickBot="1">
      <c r="A6543" s="283"/>
      <c r="B6543" s="280"/>
      <c r="C6543" s="209"/>
      <c r="D6543" s="210"/>
      <c r="E6543" s="209"/>
      <c r="F6543" s="211"/>
      <c r="G6543" s="218">
        <f t="shared" si="102"/>
        <v>0</v>
      </c>
      <c r="H6543" s="282"/>
    </row>
    <row r="6544" spans="1:8" ht="21.6" customHeight="1" thickBot="1">
      <c r="A6544" s="283"/>
      <c r="B6544" s="280"/>
      <c r="C6544" s="209"/>
      <c r="D6544" s="210"/>
      <c r="E6544" s="209"/>
      <c r="F6544" s="211"/>
      <c r="G6544" s="218">
        <f t="shared" si="102"/>
        <v>0</v>
      </c>
      <c r="H6544" s="282"/>
    </row>
    <row r="6545" spans="1:8" ht="21.6" customHeight="1" thickBot="1">
      <c r="A6545" s="283"/>
      <c r="B6545" s="280"/>
      <c r="C6545" s="209"/>
      <c r="D6545" s="210"/>
      <c r="E6545" s="209"/>
      <c r="F6545" s="211"/>
      <c r="G6545" s="218">
        <f t="shared" si="102"/>
        <v>0</v>
      </c>
      <c r="H6545" s="282"/>
    </row>
    <row r="6546" spans="1:8" ht="21.6" customHeight="1" thickBot="1">
      <c r="A6546" s="283"/>
      <c r="B6546" s="280"/>
      <c r="C6546" s="209"/>
      <c r="D6546" s="210"/>
      <c r="E6546" s="209"/>
      <c r="F6546" s="211"/>
      <c r="G6546" s="218">
        <f t="shared" si="102"/>
        <v>0</v>
      </c>
      <c r="H6546" s="282"/>
    </row>
    <row r="6547" spans="1:8" ht="21.6" customHeight="1" thickBot="1">
      <c r="A6547" s="283"/>
      <c r="B6547" s="280"/>
      <c r="C6547" s="209"/>
      <c r="D6547" s="210"/>
      <c r="E6547" s="209"/>
      <c r="F6547" s="211"/>
      <c r="G6547" s="218">
        <f t="shared" si="102"/>
        <v>0</v>
      </c>
      <c r="H6547" s="282"/>
    </row>
    <row r="6548" spans="1:8" ht="21.6" customHeight="1" thickBot="1">
      <c r="A6548" s="283"/>
      <c r="B6548" s="280"/>
      <c r="C6548" s="209"/>
      <c r="D6548" s="210"/>
      <c r="E6548" s="209"/>
      <c r="F6548" s="211"/>
      <c r="G6548" s="218">
        <f t="shared" si="102"/>
        <v>0</v>
      </c>
      <c r="H6548" s="282"/>
    </row>
    <row r="6549" spans="1:8" ht="21.6" customHeight="1" thickBot="1">
      <c r="A6549" s="283"/>
      <c r="B6549" s="280"/>
      <c r="C6549" s="209"/>
      <c r="D6549" s="210"/>
      <c r="E6549" s="209"/>
      <c r="F6549" s="211"/>
      <c r="G6549" s="218">
        <f t="shared" si="102"/>
        <v>0</v>
      </c>
      <c r="H6549" s="282"/>
    </row>
    <row r="6550" spans="1:8" ht="21.6" customHeight="1" thickBot="1">
      <c r="A6550" s="283"/>
      <c r="B6550" s="280"/>
      <c r="C6550" s="209"/>
      <c r="D6550" s="210"/>
      <c r="E6550" s="209"/>
      <c r="F6550" s="211"/>
      <c r="G6550" s="218">
        <f t="shared" si="102"/>
        <v>0</v>
      </c>
      <c r="H6550" s="282"/>
    </row>
    <row r="6551" spans="1:8" ht="21.6" customHeight="1" thickBot="1">
      <c r="A6551" s="283"/>
      <c r="B6551" s="280"/>
      <c r="C6551" s="209"/>
      <c r="D6551" s="210"/>
      <c r="E6551" s="209"/>
      <c r="F6551" s="211"/>
      <c r="G6551" s="218">
        <f t="shared" si="102"/>
        <v>0</v>
      </c>
      <c r="H6551" s="282"/>
    </row>
    <row r="6552" spans="1:8" ht="21.6" customHeight="1" thickBot="1">
      <c r="A6552" s="283"/>
      <c r="B6552" s="280"/>
      <c r="C6552" s="220"/>
      <c r="D6552" s="221"/>
      <c r="E6552" s="220"/>
      <c r="F6552" s="222"/>
      <c r="G6552" s="224">
        <f t="shared" si="102"/>
        <v>0</v>
      </c>
      <c r="H6552" s="282"/>
    </row>
    <row r="6553" spans="1:8" ht="22.2" customHeight="1" thickTop="1" thickBot="1">
      <c r="A6553" s="312">
        <v>328</v>
      </c>
      <c r="B6553" s="309"/>
      <c r="C6553" s="225">
        <v>1</v>
      </c>
      <c r="D6553" s="226"/>
      <c r="E6553" s="225"/>
      <c r="F6553" s="227"/>
      <c r="G6553" s="228">
        <f t="shared" si="102"/>
        <v>0</v>
      </c>
      <c r="H6553" s="311">
        <f>IFERROR((SUM(G6553:G6572)*(B6553/COUNTA(F6553:F6572))),0)</f>
        <v>0</v>
      </c>
    </row>
    <row r="6554" spans="1:8" ht="21.6" customHeight="1" thickBot="1">
      <c r="A6554" s="313"/>
      <c r="B6554" s="280"/>
      <c r="C6554" s="209">
        <v>2</v>
      </c>
      <c r="D6554" s="210"/>
      <c r="E6554" s="209"/>
      <c r="F6554" s="211"/>
      <c r="G6554" s="229">
        <f t="shared" si="102"/>
        <v>0</v>
      </c>
      <c r="H6554" s="311"/>
    </row>
    <row r="6555" spans="1:8" ht="21.6" customHeight="1" thickBot="1">
      <c r="A6555" s="313"/>
      <c r="B6555" s="280"/>
      <c r="C6555" s="209"/>
      <c r="D6555" s="210"/>
      <c r="E6555" s="209"/>
      <c r="F6555" s="211"/>
      <c r="G6555" s="229">
        <f t="shared" si="102"/>
        <v>0</v>
      </c>
      <c r="H6555" s="311"/>
    </row>
    <row r="6556" spans="1:8" ht="21.6" customHeight="1" thickBot="1">
      <c r="A6556" s="313"/>
      <c r="B6556" s="280"/>
      <c r="C6556" s="209"/>
      <c r="D6556" s="210"/>
      <c r="E6556" s="209"/>
      <c r="F6556" s="211"/>
      <c r="G6556" s="229">
        <f t="shared" si="102"/>
        <v>0</v>
      </c>
      <c r="H6556" s="311"/>
    </row>
    <row r="6557" spans="1:8" ht="21.6" customHeight="1" thickBot="1">
      <c r="A6557" s="313"/>
      <c r="B6557" s="280"/>
      <c r="C6557" s="209"/>
      <c r="D6557" s="210"/>
      <c r="E6557" s="209"/>
      <c r="F6557" s="211"/>
      <c r="G6557" s="229">
        <f t="shared" si="102"/>
        <v>0</v>
      </c>
      <c r="H6557" s="311"/>
    </row>
    <row r="6558" spans="1:8" ht="21.6" customHeight="1" thickBot="1">
      <c r="A6558" s="313"/>
      <c r="B6558" s="280"/>
      <c r="C6558" s="209"/>
      <c r="D6558" s="210"/>
      <c r="E6558" s="209"/>
      <c r="F6558" s="211"/>
      <c r="G6558" s="229">
        <f t="shared" si="102"/>
        <v>0</v>
      </c>
      <c r="H6558" s="311"/>
    </row>
    <row r="6559" spans="1:8" ht="21.6" customHeight="1" thickBot="1">
      <c r="A6559" s="313"/>
      <c r="B6559" s="280"/>
      <c r="C6559" s="209"/>
      <c r="D6559" s="210"/>
      <c r="E6559" s="209"/>
      <c r="F6559" s="211"/>
      <c r="G6559" s="229">
        <f t="shared" si="102"/>
        <v>0</v>
      </c>
      <c r="H6559" s="311"/>
    </row>
    <row r="6560" spans="1:8" ht="21.6" customHeight="1" thickBot="1">
      <c r="A6560" s="313"/>
      <c r="B6560" s="280"/>
      <c r="C6560" s="209"/>
      <c r="D6560" s="210"/>
      <c r="E6560" s="209"/>
      <c r="F6560" s="211"/>
      <c r="G6560" s="229">
        <f t="shared" si="102"/>
        <v>0</v>
      </c>
      <c r="H6560" s="311"/>
    </row>
    <row r="6561" spans="1:8" ht="21.6" customHeight="1" thickBot="1">
      <c r="A6561" s="313"/>
      <c r="B6561" s="280"/>
      <c r="C6561" s="209"/>
      <c r="D6561" s="210"/>
      <c r="E6561" s="209"/>
      <c r="F6561" s="211"/>
      <c r="G6561" s="229">
        <f t="shared" si="102"/>
        <v>0</v>
      </c>
      <c r="H6561" s="311"/>
    </row>
    <row r="6562" spans="1:8" ht="21.6" customHeight="1" thickBot="1">
      <c r="A6562" s="313"/>
      <c r="B6562" s="280"/>
      <c r="C6562" s="209"/>
      <c r="D6562" s="210"/>
      <c r="E6562" s="209"/>
      <c r="F6562" s="211"/>
      <c r="G6562" s="229">
        <f t="shared" si="102"/>
        <v>0</v>
      </c>
      <c r="H6562" s="311"/>
    </row>
    <row r="6563" spans="1:8" ht="21.6" customHeight="1" thickBot="1">
      <c r="A6563" s="313"/>
      <c r="B6563" s="280"/>
      <c r="C6563" s="209"/>
      <c r="D6563" s="210"/>
      <c r="E6563" s="209"/>
      <c r="F6563" s="211"/>
      <c r="G6563" s="229">
        <f t="shared" si="102"/>
        <v>0</v>
      </c>
      <c r="H6563" s="311"/>
    </row>
    <row r="6564" spans="1:8" ht="21.6" customHeight="1" thickBot="1">
      <c r="A6564" s="313"/>
      <c r="B6564" s="280"/>
      <c r="C6564" s="209"/>
      <c r="D6564" s="210"/>
      <c r="E6564" s="209"/>
      <c r="F6564" s="211"/>
      <c r="G6564" s="229">
        <f t="shared" si="102"/>
        <v>0</v>
      </c>
      <c r="H6564" s="311"/>
    </row>
    <row r="6565" spans="1:8" ht="21.6" customHeight="1" thickBot="1">
      <c r="A6565" s="313"/>
      <c r="B6565" s="280"/>
      <c r="C6565" s="209"/>
      <c r="D6565" s="210"/>
      <c r="E6565" s="209"/>
      <c r="F6565" s="211"/>
      <c r="G6565" s="229">
        <f t="shared" si="102"/>
        <v>0</v>
      </c>
      <c r="H6565" s="311"/>
    </row>
    <row r="6566" spans="1:8" ht="21.6" customHeight="1" thickBot="1">
      <c r="A6566" s="313"/>
      <c r="B6566" s="280"/>
      <c r="C6566" s="209"/>
      <c r="D6566" s="210"/>
      <c r="E6566" s="209"/>
      <c r="F6566" s="211"/>
      <c r="G6566" s="229">
        <f t="shared" si="102"/>
        <v>0</v>
      </c>
      <c r="H6566" s="311"/>
    </row>
    <row r="6567" spans="1:8" ht="21.6" customHeight="1" thickBot="1">
      <c r="A6567" s="313"/>
      <c r="B6567" s="280"/>
      <c r="C6567" s="209"/>
      <c r="D6567" s="210"/>
      <c r="E6567" s="209"/>
      <c r="F6567" s="211"/>
      <c r="G6567" s="229">
        <f t="shared" si="102"/>
        <v>0</v>
      </c>
      <c r="H6567" s="311"/>
    </row>
    <row r="6568" spans="1:8" ht="21.6" customHeight="1" thickBot="1">
      <c r="A6568" s="313"/>
      <c r="B6568" s="280"/>
      <c r="C6568" s="209"/>
      <c r="D6568" s="210"/>
      <c r="E6568" s="209"/>
      <c r="F6568" s="211"/>
      <c r="G6568" s="229">
        <f t="shared" si="102"/>
        <v>0</v>
      </c>
      <c r="H6568" s="311"/>
    </row>
    <row r="6569" spans="1:8" ht="21.6" customHeight="1" thickBot="1">
      <c r="A6569" s="313"/>
      <c r="B6569" s="280"/>
      <c r="C6569" s="209"/>
      <c r="D6569" s="210"/>
      <c r="E6569" s="209"/>
      <c r="F6569" s="211"/>
      <c r="G6569" s="229">
        <f t="shared" si="102"/>
        <v>0</v>
      </c>
      <c r="H6569" s="311"/>
    </row>
    <row r="6570" spans="1:8" ht="21.6" customHeight="1" thickBot="1">
      <c r="A6570" s="313"/>
      <c r="B6570" s="280"/>
      <c r="C6570" s="209"/>
      <c r="D6570" s="210"/>
      <c r="E6570" s="209"/>
      <c r="F6570" s="211"/>
      <c r="G6570" s="229">
        <f t="shared" si="102"/>
        <v>0</v>
      </c>
      <c r="H6570" s="311"/>
    </row>
    <row r="6571" spans="1:8" ht="21.6" customHeight="1" thickBot="1">
      <c r="A6571" s="313"/>
      <c r="B6571" s="280"/>
      <c r="C6571" s="209"/>
      <c r="D6571" s="210"/>
      <c r="E6571" s="209"/>
      <c r="F6571" s="211"/>
      <c r="G6571" s="229">
        <f t="shared" si="102"/>
        <v>0</v>
      </c>
      <c r="H6571" s="311"/>
    </row>
    <row r="6572" spans="1:8" ht="21.6" customHeight="1" thickBot="1">
      <c r="A6572" s="314"/>
      <c r="B6572" s="310"/>
      <c r="C6572" s="230"/>
      <c r="D6572" s="231"/>
      <c r="E6572" s="230"/>
      <c r="F6572" s="232"/>
      <c r="G6572" s="233">
        <f t="shared" si="102"/>
        <v>0</v>
      </c>
      <c r="H6572" s="311"/>
    </row>
    <row r="6573" spans="1:8" ht="22.2" customHeight="1" thickTop="1" thickBot="1">
      <c r="A6573" s="286">
        <v>329</v>
      </c>
      <c r="B6573" s="280"/>
      <c r="C6573" s="223">
        <v>1</v>
      </c>
      <c r="D6573" s="234"/>
      <c r="E6573" s="223"/>
      <c r="F6573" s="235"/>
      <c r="G6573" s="236">
        <f t="shared" si="102"/>
        <v>0</v>
      </c>
      <c r="H6573" s="282">
        <f>IFERROR((SUM(G6573:G6592)*(B6573/COUNTA(F6573:F6592))),0)</f>
        <v>0</v>
      </c>
    </row>
    <row r="6574" spans="1:8" ht="21.6" customHeight="1" thickBot="1">
      <c r="A6574" s="286"/>
      <c r="B6574" s="280"/>
      <c r="C6574" s="209">
        <v>2</v>
      </c>
      <c r="D6574" s="210"/>
      <c r="E6574" s="209"/>
      <c r="F6574" s="211"/>
      <c r="G6574" s="218">
        <f t="shared" si="102"/>
        <v>0</v>
      </c>
      <c r="H6574" s="282"/>
    </row>
    <row r="6575" spans="1:8" ht="21.6" customHeight="1" thickBot="1">
      <c r="A6575" s="286"/>
      <c r="B6575" s="280"/>
      <c r="C6575" s="209"/>
      <c r="D6575" s="210"/>
      <c r="E6575" s="209"/>
      <c r="F6575" s="211"/>
      <c r="G6575" s="218">
        <f t="shared" si="102"/>
        <v>0</v>
      </c>
      <c r="H6575" s="282"/>
    </row>
    <row r="6576" spans="1:8" ht="21.6" customHeight="1" thickBot="1">
      <c r="A6576" s="286"/>
      <c r="B6576" s="280"/>
      <c r="C6576" s="209"/>
      <c r="D6576" s="210"/>
      <c r="E6576" s="209"/>
      <c r="F6576" s="211"/>
      <c r="G6576" s="218">
        <f t="shared" si="102"/>
        <v>0</v>
      </c>
      <c r="H6576" s="282"/>
    </row>
    <row r="6577" spans="1:8" ht="21.6" customHeight="1" thickBot="1">
      <c r="A6577" s="286"/>
      <c r="B6577" s="280"/>
      <c r="C6577" s="209"/>
      <c r="D6577" s="210"/>
      <c r="E6577" s="209"/>
      <c r="F6577" s="211"/>
      <c r="G6577" s="218">
        <f t="shared" si="102"/>
        <v>0</v>
      </c>
      <c r="H6577" s="282"/>
    </row>
    <row r="6578" spans="1:8" ht="21.6" customHeight="1" thickBot="1">
      <c r="A6578" s="286"/>
      <c r="B6578" s="280"/>
      <c r="C6578" s="209"/>
      <c r="D6578" s="210"/>
      <c r="E6578" s="209"/>
      <c r="F6578" s="211"/>
      <c r="G6578" s="218">
        <f t="shared" si="102"/>
        <v>0</v>
      </c>
      <c r="H6578" s="282"/>
    </row>
    <row r="6579" spans="1:8" ht="21.6" customHeight="1" thickBot="1">
      <c r="A6579" s="286"/>
      <c r="B6579" s="280"/>
      <c r="C6579" s="209"/>
      <c r="D6579" s="210"/>
      <c r="E6579" s="209"/>
      <c r="F6579" s="211"/>
      <c r="G6579" s="218">
        <f t="shared" si="102"/>
        <v>0</v>
      </c>
      <c r="H6579" s="282"/>
    </row>
    <row r="6580" spans="1:8" ht="21.6" customHeight="1" thickBot="1">
      <c r="A6580" s="286"/>
      <c r="B6580" s="280"/>
      <c r="C6580" s="209"/>
      <c r="D6580" s="210"/>
      <c r="E6580" s="209"/>
      <c r="F6580" s="211"/>
      <c r="G6580" s="218">
        <f t="shared" si="102"/>
        <v>0</v>
      </c>
      <c r="H6580" s="282"/>
    </row>
    <row r="6581" spans="1:8" ht="21.6" customHeight="1" thickBot="1">
      <c r="A6581" s="286"/>
      <c r="B6581" s="280"/>
      <c r="C6581" s="209"/>
      <c r="D6581" s="210"/>
      <c r="E6581" s="209"/>
      <c r="F6581" s="211"/>
      <c r="G6581" s="218">
        <f t="shared" si="102"/>
        <v>0</v>
      </c>
      <c r="H6581" s="282"/>
    </row>
    <row r="6582" spans="1:8" ht="21.6" customHeight="1" thickBot="1">
      <c r="A6582" s="286"/>
      <c r="B6582" s="280"/>
      <c r="C6582" s="209"/>
      <c r="D6582" s="210"/>
      <c r="E6582" s="209"/>
      <c r="F6582" s="211"/>
      <c r="G6582" s="218">
        <f t="shared" si="102"/>
        <v>0</v>
      </c>
      <c r="H6582" s="282"/>
    </row>
    <row r="6583" spans="1:8" ht="21.6" customHeight="1" thickBot="1">
      <c r="A6583" s="286"/>
      <c r="B6583" s="280"/>
      <c r="C6583" s="209"/>
      <c r="D6583" s="210"/>
      <c r="E6583" s="209"/>
      <c r="F6583" s="211"/>
      <c r="G6583" s="218">
        <f t="shared" si="102"/>
        <v>0</v>
      </c>
      <c r="H6583" s="282"/>
    </row>
    <row r="6584" spans="1:8" ht="21.6" customHeight="1" thickBot="1">
      <c r="A6584" s="286"/>
      <c r="B6584" s="280"/>
      <c r="C6584" s="209"/>
      <c r="D6584" s="210"/>
      <c r="E6584" s="209"/>
      <c r="F6584" s="211"/>
      <c r="G6584" s="218">
        <f t="shared" si="102"/>
        <v>0</v>
      </c>
      <c r="H6584" s="282"/>
    </row>
    <row r="6585" spans="1:8" ht="21.6" customHeight="1" thickBot="1">
      <c r="A6585" s="286"/>
      <c r="B6585" s="280"/>
      <c r="C6585" s="209"/>
      <c r="D6585" s="210"/>
      <c r="E6585" s="209"/>
      <c r="F6585" s="211"/>
      <c r="G6585" s="218">
        <f t="shared" si="102"/>
        <v>0</v>
      </c>
      <c r="H6585" s="282"/>
    </row>
    <row r="6586" spans="1:8" ht="21.6" customHeight="1" thickBot="1">
      <c r="A6586" s="286"/>
      <c r="B6586" s="280"/>
      <c r="C6586" s="209"/>
      <c r="D6586" s="210"/>
      <c r="E6586" s="209"/>
      <c r="F6586" s="211"/>
      <c r="G6586" s="218">
        <f t="shared" si="102"/>
        <v>0</v>
      </c>
      <c r="H6586" s="282"/>
    </row>
    <row r="6587" spans="1:8" ht="21.6" customHeight="1" thickBot="1">
      <c r="A6587" s="286"/>
      <c r="B6587" s="280"/>
      <c r="C6587" s="209"/>
      <c r="D6587" s="210"/>
      <c r="E6587" s="209"/>
      <c r="F6587" s="211"/>
      <c r="G6587" s="218">
        <f t="shared" si="102"/>
        <v>0</v>
      </c>
      <c r="H6587" s="282"/>
    </row>
    <row r="6588" spans="1:8" ht="21.6" customHeight="1" thickBot="1">
      <c r="A6588" s="286"/>
      <c r="B6588" s="280"/>
      <c r="C6588" s="209"/>
      <c r="D6588" s="210"/>
      <c r="E6588" s="209"/>
      <c r="F6588" s="211"/>
      <c r="G6588" s="218">
        <f t="shared" si="102"/>
        <v>0</v>
      </c>
      <c r="H6588" s="282"/>
    </row>
    <row r="6589" spans="1:8" ht="21.6" customHeight="1" thickBot="1">
      <c r="A6589" s="286"/>
      <c r="B6589" s="280"/>
      <c r="C6589" s="209"/>
      <c r="D6589" s="210"/>
      <c r="E6589" s="209"/>
      <c r="F6589" s="211"/>
      <c r="G6589" s="218">
        <f t="shared" si="102"/>
        <v>0</v>
      </c>
      <c r="H6589" s="282"/>
    </row>
    <row r="6590" spans="1:8" ht="21.6" customHeight="1" thickBot="1">
      <c r="A6590" s="286"/>
      <c r="B6590" s="280"/>
      <c r="C6590" s="209"/>
      <c r="D6590" s="210"/>
      <c r="E6590" s="209"/>
      <c r="F6590" s="211"/>
      <c r="G6590" s="218">
        <f t="shared" si="102"/>
        <v>0</v>
      </c>
      <c r="H6590" s="282"/>
    </row>
    <row r="6591" spans="1:8" ht="21.6" customHeight="1" thickBot="1">
      <c r="A6591" s="286"/>
      <c r="B6591" s="280"/>
      <c r="C6591" s="209"/>
      <c r="D6591" s="210"/>
      <c r="E6591" s="209"/>
      <c r="F6591" s="211"/>
      <c r="G6591" s="218">
        <f t="shared" si="102"/>
        <v>0</v>
      </c>
      <c r="H6591" s="282"/>
    </row>
    <row r="6592" spans="1:8" ht="21.6" customHeight="1" thickBot="1">
      <c r="A6592" s="286"/>
      <c r="B6592" s="280"/>
      <c r="C6592" s="220"/>
      <c r="D6592" s="221"/>
      <c r="E6592" s="220"/>
      <c r="F6592" s="222"/>
      <c r="G6592" s="224">
        <f t="shared" si="102"/>
        <v>0</v>
      </c>
      <c r="H6592" s="282"/>
    </row>
    <row r="6593" spans="1:8" ht="22.2" customHeight="1" thickTop="1" thickBot="1">
      <c r="A6593" s="312">
        <v>330</v>
      </c>
      <c r="B6593" s="309"/>
      <c r="C6593" s="225">
        <v>1</v>
      </c>
      <c r="D6593" s="226"/>
      <c r="E6593" s="225"/>
      <c r="F6593" s="227"/>
      <c r="G6593" s="228">
        <f t="shared" si="102"/>
        <v>0</v>
      </c>
      <c r="H6593" s="311">
        <f>IFERROR((SUM(G6593:G6612)*(B6593/COUNTA(F6593:F6612))),0)</f>
        <v>0</v>
      </c>
    </row>
    <row r="6594" spans="1:8" ht="21.6" customHeight="1" thickBot="1">
      <c r="A6594" s="313"/>
      <c r="B6594" s="280"/>
      <c r="C6594" s="209">
        <v>2</v>
      </c>
      <c r="D6594" s="210"/>
      <c r="E6594" s="209"/>
      <c r="F6594" s="211"/>
      <c r="G6594" s="229">
        <f t="shared" si="102"/>
        <v>0</v>
      </c>
      <c r="H6594" s="311"/>
    </row>
    <row r="6595" spans="1:8" ht="21.6" customHeight="1" thickBot="1">
      <c r="A6595" s="313"/>
      <c r="B6595" s="280"/>
      <c r="C6595" s="209"/>
      <c r="D6595" s="210"/>
      <c r="E6595" s="209"/>
      <c r="F6595" s="211"/>
      <c r="G6595" s="229">
        <f t="shared" si="102"/>
        <v>0</v>
      </c>
      <c r="H6595" s="311"/>
    </row>
    <row r="6596" spans="1:8" ht="21.6" customHeight="1" thickBot="1">
      <c r="A6596" s="313"/>
      <c r="B6596" s="280"/>
      <c r="C6596" s="209"/>
      <c r="D6596" s="210"/>
      <c r="E6596" s="209"/>
      <c r="F6596" s="211"/>
      <c r="G6596" s="229">
        <f t="shared" si="102"/>
        <v>0</v>
      </c>
      <c r="H6596" s="311"/>
    </row>
    <row r="6597" spans="1:8" ht="21.6" customHeight="1" thickBot="1">
      <c r="A6597" s="313"/>
      <c r="B6597" s="280"/>
      <c r="C6597" s="209"/>
      <c r="D6597" s="210"/>
      <c r="E6597" s="209"/>
      <c r="F6597" s="211"/>
      <c r="G6597" s="229">
        <f t="shared" si="102"/>
        <v>0</v>
      </c>
      <c r="H6597" s="311"/>
    </row>
    <row r="6598" spans="1:8" ht="21.6" customHeight="1" thickBot="1">
      <c r="A6598" s="313"/>
      <c r="B6598" s="280"/>
      <c r="C6598" s="209"/>
      <c r="D6598" s="210"/>
      <c r="E6598" s="209"/>
      <c r="F6598" s="211"/>
      <c r="G6598" s="229">
        <f t="shared" si="102"/>
        <v>0</v>
      </c>
      <c r="H6598" s="311"/>
    </row>
    <row r="6599" spans="1:8" ht="21.6" customHeight="1" thickBot="1">
      <c r="A6599" s="313"/>
      <c r="B6599" s="280"/>
      <c r="C6599" s="209"/>
      <c r="D6599" s="210"/>
      <c r="E6599" s="209"/>
      <c r="F6599" s="211"/>
      <c r="G6599" s="229">
        <f t="shared" si="102"/>
        <v>0</v>
      </c>
      <c r="H6599" s="311"/>
    </row>
    <row r="6600" spans="1:8" ht="21.6" customHeight="1" thickBot="1">
      <c r="A6600" s="313"/>
      <c r="B6600" s="280"/>
      <c r="C6600" s="209"/>
      <c r="D6600" s="210"/>
      <c r="E6600" s="209"/>
      <c r="F6600" s="211"/>
      <c r="G6600" s="229">
        <f t="shared" si="102"/>
        <v>0</v>
      </c>
      <c r="H6600" s="311"/>
    </row>
    <row r="6601" spans="1:8" ht="21.6" customHeight="1" thickBot="1">
      <c r="A6601" s="313"/>
      <c r="B6601" s="280"/>
      <c r="C6601" s="209"/>
      <c r="D6601" s="210"/>
      <c r="E6601" s="209"/>
      <c r="F6601" s="211"/>
      <c r="G6601" s="229">
        <f t="shared" si="102"/>
        <v>0</v>
      </c>
      <c r="H6601" s="311"/>
    </row>
    <row r="6602" spans="1:8" ht="21.6" customHeight="1" thickBot="1">
      <c r="A6602" s="313"/>
      <c r="B6602" s="280"/>
      <c r="C6602" s="209"/>
      <c r="D6602" s="210"/>
      <c r="E6602" s="209"/>
      <c r="F6602" s="211"/>
      <c r="G6602" s="229">
        <f t="shared" si="102"/>
        <v>0</v>
      </c>
      <c r="H6602" s="311"/>
    </row>
    <row r="6603" spans="1:8" ht="21.6" customHeight="1" thickBot="1">
      <c r="A6603" s="313"/>
      <c r="B6603" s="280"/>
      <c r="C6603" s="209"/>
      <c r="D6603" s="210"/>
      <c r="E6603" s="209"/>
      <c r="F6603" s="211"/>
      <c r="G6603" s="229">
        <f t="shared" si="102"/>
        <v>0</v>
      </c>
      <c r="H6603" s="311"/>
    </row>
    <row r="6604" spans="1:8" ht="21.6" customHeight="1" thickBot="1">
      <c r="A6604" s="313"/>
      <c r="B6604" s="280"/>
      <c r="C6604" s="209"/>
      <c r="D6604" s="210"/>
      <c r="E6604" s="209"/>
      <c r="F6604" s="211"/>
      <c r="G6604" s="229">
        <f t="shared" si="102"/>
        <v>0</v>
      </c>
      <c r="H6604" s="311"/>
    </row>
    <row r="6605" spans="1:8" ht="21.6" customHeight="1" thickBot="1">
      <c r="A6605" s="313"/>
      <c r="B6605" s="280"/>
      <c r="C6605" s="209"/>
      <c r="D6605" s="210"/>
      <c r="E6605" s="209"/>
      <c r="F6605" s="211"/>
      <c r="G6605" s="229">
        <f t="shared" ref="G6605:G6668" si="103">IF($E6605=$K$13,0.1466*(($F6605*7/22)^0.7187),IF($E6605=$K$14,0.49522*((($F6605*7/22)^2)^0.8726),IF($E6605=$K$15,0.17446*((($F6605*7/22)^2)^1.0437),IF($E6605=$K$16,0.2425*((($F6605*7/22)^2)^1.0751)))))*1.27*0.47*(44/12)</f>
        <v>0</v>
      </c>
      <c r="H6605" s="311"/>
    </row>
    <row r="6606" spans="1:8" ht="21.6" customHeight="1" thickBot="1">
      <c r="A6606" s="313"/>
      <c r="B6606" s="280"/>
      <c r="C6606" s="209"/>
      <c r="D6606" s="210"/>
      <c r="E6606" s="209"/>
      <c r="F6606" s="211"/>
      <c r="G6606" s="229">
        <f t="shared" si="103"/>
        <v>0</v>
      </c>
      <c r="H6606" s="311"/>
    </row>
    <row r="6607" spans="1:8" ht="21.6" customHeight="1" thickBot="1">
      <c r="A6607" s="313"/>
      <c r="B6607" s="280"/>
      <c r="C6607" s="209"/>
      <c r="D6607" s="210"/>
      <c r="E6607" s="209"/>
      <c r="F6607" s="211"/>
      <c r="G6607" s="229">
        <f t="shared" si="103"/>
        <v>0</v>
      </c>
      <c r="H6607" s="311"/>
    </row>
    <row r="6608" spans="1:8" ht="21.6" customHeight="1" thickBot="1">
      <c r="A6608" s="313"/>
      <c r="B6608" s="280"/>
      <c r="C6608" s="209"/>
      <c r="D6608" s="210"/>
      <c r="E6608" s="209"/>
      <c r="F6608" s="211"/>
      <c r="G6608" s="229">
        <f t="shared" si="103"/>
        <v>0</v>
      </c>
      <c r="H6608" s="311"/>
    </row>
    <row r="6609" spans="1:8" ht="21.6" customHeight="1" thickBot="1">
      <c r="A6609" s="313"/>
      <c r="B6609" s="280"/>
      <c r="C6609" s="209"/>
      <c r="D6609" s="210"/>
      <c r="E6609" s="209"/>
      <c r="F6609" s="211"/>
      <c r="G6609" s="229">
        <f t="shared" si="103"/>
        <v>0</v>
      </c>
      <c r="H6609" s="311"/>
    </row>
    <row r="6610" spans="1:8" ht="21.6" customHeight="1" thickBot="1">
      <c r="A6610" s="313"/>
      <c r="B6610" s="280"/>
      <c r="C6610" s="209"/>
      <c r="D6610" s="210"/>
      <c r="E6610" s="209"/>
      <c r="F6610" s="211"/>
      <c r="G6610" s="229">
        <f t="shared" si="103"/>
        <v>0</v>
      </c>
      <c r="H6610" s="311"/>
    </row>
    <row r="6611" spans="1:8" ht="21.6" customHeight="1" thickBot="1">
      <c r="A6611" s="313"/>
      <c r="B6611" s="280"/>
      <c r="C6611" s="209"/>
      <c r="D6611" s="210"/>
      <c r="E6611" s="209"/>
      <c r="F6611" s="211"/>
      <c r="G6611" s="229">
        <f t="shared" si="103"/>
        <v>0</v>
      </c>
      <c r="H6611" s="311"/>
    </row>
    <row r="6612" spans="1:8" ht="21.6" customHeight="1" thickBot="1">
      <c r="A6612" s="314"/>
      <c r="B6612" s="310"/>
      <c r="C6612" s="230"/>
      <c r="D6612" s="231"/>
      <c r="E6612" s="230"/>
      <c r="F6612" s="232"/>
      <c r="G6612" s="233">
        <f t="shared" si="103"/>
        <v>0</v>
      </c>
      <c r="H6612" s="311"/>
    </row>
    <row r="6613" spans="1:8" ht="22.2" customHeight="1" thickTop="1" thickBot="1">
      <c r="A6613" s="283">
        <v>331</v>
      </c>
      <c r="B6613" s="280"/>
      <c r="C6613" s="223">
        <v>1</v>
      </c>
      <c r="D6613" s="234"/>
      <c r="E6613" s="223"/>
      <c r="F6613" s="235"/>
      <c r="G6613" s="236">
        <f t="shared" si="103"/>
        <v>0</v>
      </c>
      <c r="H6613" s="282">
        <f>IFERROR((SUM(G6613:G6632)*(B6613/COUNTA(F6613:F6632))),0)</f>
        <v>0</v>
      </c>
    </row>
    <row r="6614" spans="1:8" ht="21.6" customHeight="1" thickBot="1">
      <c r="A6614" s="283"/>
      <c r="B6614" s="280"/>
      <c r="C6614" s="209">
        <v>2</v>
      </c>
      <c r="D6614" s="210"/>
      <c r="E6614" s="209"/>
      <c r="F6614" s="211"/>
      <c r="G6614" s="218">
        <f t="shared" si="103"/>
        <v>0</v>
      </c>
      <c r="H6614" s="282"/>
    </row>
    <row r="6615" spans="1:8" ht="21.6" customHeight="1" thickBot="1">
      <c r="A6615" s="283"/>
      <c r="B6615" s="280"/>
      <c r="C6615" s="209"/>
      <c r="D6615" s="210"/>
      <c r="E6615" s="209"/>
      <c r="F6615" s="211"/>
      <c r="G6615" s="218">
        <f t="shared" si="103"/>
        <v>0</v>
      </c>
      <c r="H6615" s="282"/>
    </row>
    <row r="6616" spans="1:8" ht="21.6" customHeight="1" thickBot="1">
      <c r="A6616" s="283"/>
      <c r="B6616" s="280"/>
      <c r="C6616" s="209"/>
      <c r="D6616" s="210"/>
      <c r="E6616" s="209"/>
      <c r="F6616" s="211"/>
      <c r="G6616" s="218">
        <f t="shared" si="103"/>
        <v>0</v>
      </c>
      <c r="H6616" s="282"/>
    </row>
    <row r="6617" spans="1:8" ht="21.6" customHeight="1" thickBot="1">
      <c r="A6617" s="283"/>
      <c r="B6617" s="280"/>
      <c r="C6617" s="209"/>
      <c r="D6617" s="210"/>
      <c r="E6617" s="209"/>
      <c r="F6617" s="211"/>
      <c r="G6617" s="218">
        <f t="shared" si="103"/>
        <v>0</v>
      </c>
      <c r="H6617" s="282"/>
    </row>
    <row r="6618" spans="1:8" ht="21.6" customHeight="1" thickBot="1">
      <c r="A6618" s="283"/>
      <c r="B6618" s="280"/>
      <c r="C6618" s="209"/>
      <c r="D6618" s="210"/>
      <c r="E6618" s="209"/>
      <c r="F6618" s="211"/>
      <c r="G6618" s="218">
        <f t="shared" si="103"/>
        <v>0</v>
      </c>
      <c r="H6618" s="282"/>
    </row>
    <row r="6619" spans="1:8" ht="21.6" customHeight="1" thickBot="1">
      <c r="A6619" s="283"/>
      <c r="B6619" s="280"/>
      <c r="C6619" s="209"/>
      <c r="D6619" s="210"/>
      <c r="E6619" s="209"/>
      <c r="F6619" s="211"/>
      <c r="G6619" s="218">
        <f t="shared" si="103"/>
        <v>0</v>
      </c>
      <c r="H6619" s="282"/>
    </row>
    <row r="6620" spans="1:8" ht="21.6" customHeight="1" thickBot="1">
      <c r="A6620" s="283"/>
      <c r="B6620" s="280"/>
      <c r="C6620" s="209"/>
      <c r="D6620" s="210"/>
      <c r="E6620" s="209"/>
      <c r="F6620" s="211"/>
      <c r="G6620" s="218">
        <f t="shared" si="103"/>
        <v>0</v>
      </c>
      <c r="H6620" s="282"/>
    </row>
    <row r="6621" spans="1:8" ht="21.6" customHeight="1" thickBot="1">
      <c r="A6621" s="283"/>
      <c r="B6621" s="280"/>
      <c r="C6621" s="209"/>
      <c r="D6621" s="210"/>
      <c r="E6621" s="209"/>
      <c r="F6621" s="211"/>
      <c r="G6621" s="218">
        <f t="shared" si="103"/>
        <v>0</v>
      </c>
      <c r="H6621" s="282"/>
    </row>
    <row r="6622" spans="1:8" ht="21.6" customHeight="1" thickBot="1">
      <c r="A6622" s="283"/>
      <c r="B6622" s="280"/>
      <c r="C6622" s="209"/>
      <c r="D6622" s="210"/>
      <c r="E6622" s="209"/>
      <c r="F6622" s="211"/>
      <c r="G6622" s="218">
        <f t="shared" si="103"/>
        <v>0</v>
      </c>
      <c r="H6622" s="282"/>
    </row>
    <row r="6623" spans="1:8" ht="21.6" customHeight="1" thickBot="1">
      <c r="A6623" s="283"/>
      <c r="B6623" s="280"/>
      <c r="C6623" s="209"/>
      <c r="D6623" s="210"/>
      <c r="E6623" s="209"/>
      <c r="F6623" s="211"/>
      <c r="G6623" s="218">
        <f t="shared" si="103"/>
        <v>0</v>
      </c>
      <c r="H6623" s="282"/>
    </row>
    <row r="6624" spans="1:8" ht="21.6" customHeight="1" thickBot="1">
      <c r="A6624" s="283"/>
      <c r="B6624" s="280"/>
      <c r="C6624" s="209"/>
      <c r="D6624" s="210"/>
      <c r="E6624" s="209"/>
      <c r="F6624" s="211"/>
      <c r="G6624" s="218">
        <f t="shared" si="103"/>
        <v>0</v>
      </c>
      <c r="H6624" s="282"/>
    </row>
    <row r="6625" spans="1:8" ht="21.6" customHeight="1" thickBot="1">
      <c r="A6625" s="283"/>
      <c r="B6625" s="280"/>
      <c r="C6625" s="209"/>
      <c r="D6625" s="210"/>
      <c r="E6625" s="209"/>
      <c r="F6625" s="211"/>
      <c r="G6625" s="218">
        <f t="shared" si="103"/>
        <v>0</v>
      </c>
      <c r="H6625" s="282"/>
    </row>
    <row r="6626" spans="1:8" ht="21.6" customHeight="1" thickBot="1">
      <c r="A6626" s="283"/>
      <c r="B6626" s="280"/>
      <c r="C6626" s="209"/>
      <c r="D6626" s="210"/>
      <c r="E6626" s="209"/>
      <c r="F6626" s="211"/>
      <c r="G6626" s="218">
        <f t="shared" si="103"/>
        <v>0</v>
      </c>
      <c r="H6626" s="282"/>
    </row>
    <row r="6627" spans="1:8" ht="21.6" customHeight="1" thickBot="1">
      <c r="A6627" s="283"/>
      <c r="B6627" s="280"/>
      <c r="C6627" s="209"/>
      <c r="D6627" s="210"/>
      <c r="E6627" s="209"/>
      <c r="F6627" s="211"/>
      <c r="G6627" s="218">
        <f t="shared" si="103"/>
        <v>0</v>
      </c>
      <c r="H6627" s="282"/>
    </row>
    <row r="6628" spans="1:8" ht="21.6" customHeight="1" thickBot="1">
      <c r="A6628" s="283"/>
      <c r="B6628" s="280"/>
      <c r="C6628" s="209"/>
      <c r="D6628" s="210"/>
      <c r="E6628" s="209"/>
      <c r="F6628" s="211"/>
      <c r="G6628" s="218">
        <f t="shared" si="103"/>
        <v>0</v>
      </c>
      <c r="H6628" s="282"/>
    </row>
    <row r="6629" spans="1:8" ht="21.6" customHeight="1" thickBot="1">
      <c r="A6629" s="283"/>
      <c r="B6629" s="280"/>
      <c r="C6629" s="209"/>
      <c r="D6629" s="210"/>
      <c r="E6629" s="209"/>
      <c r="F6629" s="211"/>
      <c r="G6629" s="218">
        <f t="shared" si="103"/>
        <v>0</v>
      </c>
      <c r="H6629" s="282"/>
    </row>
    <row r="6630" spans="1:8" ht="21.6" customHeight="1" thickBot="1">
      <c r="A6630" s="283"/>
      <c r="B6630" s="280"/>
      <c r="C6630" s="209"/>
      <c r="D6630" s="210"/>
      <c r="E6630" s="209"/>
      <c r="F6630" s="211"/>
      <c r="G6630" s="218">
        <f t="shared" si="103"/>
        <v>0</v>
      </c>
      <c r="H6630" s="282"/>
    </row>
    <row r="6631" spans="1:8" ht="21.6" customHeight="1" thickBot="1">
      <c r="A6631" s="283"/>
      <c r="B6631" s="280"/>
      <c r="C6631" s="209"/>
      <c r="D6631" s="210"/>
      <c r="E6631" s="209"/>
      <c r="F6631" s="211"/>
      <c r="G6631" s="218">
        <f t="shared" si="103"/>
        <v>0</v>
      </c>
      <c r="H6631" s="282"/>
    </row>
    <row r="6632" spans="1:8" ht="21.6" customHeight="1" thickBot="1">
      <c r="A6632" s="283"/>
      <c r="B6632" s="280"/>
      <c r="C6632" s="220"/>
      <c r="D6632" s="221"/>
      <c r="E6632" s="220"/>
      <c r="F6632" s="222"/>
      <c r="G6632" s="224">
        <f t="shared" si="103"/>
        <v>0</v>
      </c>
      <c r="H6632" s="282"/>
    </row>
    <row r="6633" spans="1:8" ht="22.2" customHeight="1" thickTop="1" thickBot="1">
      <c r="A6633" s="312">
        <v>332</v>
      </c>
      <c r="B6633" s="309"/>
      <c r="C6633" s="225">
        <v>1</v>
      </c>
      <c r="D6633" s="226"/>
      <c r="E6633" s="225"/>
      <c r="F6633" s="227"/>
      <c r="G6633" s="228">
        <f t="shared" si="103"/>
        <v>0</v>
      </c>
      <c r="H6633" s="311">
        <f>IFERROR((SUM(G6633:G6652)*(B6633/COUNTA(F6633:F6652))),0)</f>
        <v>0</v>
      </c>
    </row>
    <row r="6634" spans="1:8" ht="21.6" customHeight="1" thickBot="1">
      <c r="A6634" s="313"/>
      <c r="B6634" s="280"/>
      <c r="C6634" s="209">
        <v>2</v>
      </c>
      <c r="D6634" s="210"/>
      <c r="E6634" s="209"/>
      <c r="F6634" s="211"/>
      <c r="G6634" s="229">
        <f t="shared" si="103"/>
        <v>0</v>
      </c>
      <c r="H6634" s="311"/>
    </row>
    <row r="6635" spans="1:8" ht="21.6" customHeight="1" thickBot="1">
      <c r="A6635" s="313"/>
      <c r="B6635" s="280"/>
      <c r="C6635" s="209"/>
      <c r="D6635" s="210"/>
      <c r="E6635" s="209"/>
      <c r="F6635" s="211"/>
      <c r="G6635" s="229">
        <f t="shared" si="103"/>
        <v>0</v>
      </c>
      <c r="H6635" s="311"/>
    </row>
    <row r="6636" spans="1:8" ht="21.6" customHeight="1" thickBot="1">
      <c r="A6636" s="313"/>
      <c r="B6636" s="280"/>
      <c r="C6636" s="209"/>
      <c r="D6636" s="210"/>
      <c r="E6636" s="209"/>
      <c r="F6636" s="211"/>
      <c r="G6636" s="229">
        <f t="shared" si="103"/>
        <v>0</v>
      </c>
      <c r="H6636" s="311"/>
    </row>
    <row r="6637" spans="1:8" ht="21.6" customHeight="1" thickBot="1">
      <c r="A6637" s="313"/>
      <c r="B6637" s="280"/>
      <c r="C6637" s="209"/>
      <c r="D6637" s="210"/>
      <c r="E6637" s="209"/>
      <c r="F6637" s="211"/>
      <c r="G6637" s="229">
        <f t="shared" si="103"/>
        <v>0</v>
      </c>
      <c r="H6637" s="311"/>
    </row>
    <row r="6638" spans="1:8" ht="21.6" customHeight="1" thickBot="1">
      <c r="A6638" s="313"/>
      <c r="B6638" s="280"/>
      <c r="C6638" s="209"/>
      <c r="D6638" s="210"/>
      <c r="E6638" s="209"/>
      <c r="F6638" s="211"/>
      <c r="G6638" s="229">
        <f t="shared" si="103"/>
        <v>0</v>
      </c>
      <c r="H6638" s="311"/>
    </row>
    <row r="6639" spans="1:8" ht="21.6" customHeight="1" thickBot="1">
      <c r="A6639" s="313"/>
      <c r="B6639" s="280"/>
      <c r="C6639" s="209"/>
      <c r="D6639" s="210"/>
      <c r="E6639" s="209"/>
      <c r="F6639" s="211"/>
      <c r="G6639" s="229">
        <f t="shared" si="103"/>
        <v>0</v>
      </c>
      <c r="H6639" s="311"/>
    </row>
    <row r="6640" spans="1:8" ht="21.6" customHeight="1" thickBot="1">
      <c r="A6640" s="313"/>
      <c r="B6640" s="280"/>
      <c r="C6640" s="209"/>
      <c r="D6640" s="210"/>
      <c r="E6640" s="209"/>
      <c r="F6640" s="211"/>
      <c r="G6640" s="229">
        <f t="shared" si="103"/>
        <v>0</v>
      </c>
      <c r="H6640" s="311"/>
    </row>
    <row r="6641" spans="1:8" ht="21.6" customHeight="1" thickBot="1">
      <c r="A6641" s="313"/>
      <c r="B6641" s="280"/>
      <c r="C6641" s="209"/>
      <c r="D6641" s="210"/>
      <c r="E6641" s="209"/>
      <c r="F6641" s="211"/>
      <c r="G6641" s="229">
        <f t="shared" si="103"/>
        <v>0</v>
      </c>
      <c r="H6641" s="311"/>
    </row>
    <row r="6642" spans="1:8" ht="21.6" customHeight="1" thickBot="1">
      <c r="A6642" s="313"/>
      <c r="B6642" s="280"/>
      <c r="C6642" s="209"/>
      <c r="D6642" s="210"/>
      <c r="E6642" s="209"/>
      <c r="F6642" s="211"/>
      <c r="G6642" s="229">
        <f t="shared" si="103"/>
        <v>0</v>
      </c>
      <c r="H6642" s="311"/>
    </row>
    <row r="6643" spans="1:8" ht="21.6" customHeight="1" thickBot="1">
      <c r="A6643" s="313"/>
      <c r="B6643" s="280"/>
      <c r="C6643" s="209"/>
      <c r="D6643" s="210"/>
      <c r="E6643" s="209"/>
      <c r="F6643" s="211"/>
      <c r="G6643" s="229">
        <f t="shared" si="103"/>
        <v>0</v>
      </c>
      <c r="H6643" s="311"/>
    </row>
    <row r="6644" spans="1:8" ht="21.6" customHeight="1" thickBot="1">
      <c r="A6644" s="313"/>
      <c r="B6644" s="280"/>
      <c r="C6644" s="209"/>
      <c r="D6644" s="210"/>
      <c r="E6644" s="209"/>
      <c r="F6644" s="211"/>
      <c r="G6644" s="229">
        <f t="shared" si="103"/>
        <v>0</v>
      </c>
      <c r="H6644" s="311"/>
    </row>
    <row r="6645" spans="1:8" ht="21.6" customHeight="1" thickBot="1">
      <c r="A6645" s="313"/>
      <c r="B6645" s="280"/>
      <c r="C6645" s="209"/>
      <c r="D6645" s="210"/>
      <c r="E6645" s="209"/>
      <c r="F6645" s="211"/>
      <c r="G6645" s="229">
        <f t="shared" si="103"/>
        <v>0</v>
      </c>
      <c r="H6645" s="311"/>
    </row>
    <row r="6646" spans="1:8" ht="21.6" customHeight="1" thickBot="1">
      <c r="A6646" s="313"/>
      <c r="B6646" s="280"/>
      <c r="C6646" s="209"/>
      <c r="D6646" s="210"/>
      <c r="E6646" s="209"/>
      <c r="F6646" s="211"/>
      <c r="G6646" s="229">
        <f t="shared" si="103"/>
        <v>0</v>
      </c>
      <c r="H6646" s="311"/>
    </row>
    <row r="6647" spans="1:8" ht="21.6" customHeight="1" thickBot="1">
      <c r="A6647" s="313"/>
      <c r="B6647" s="280"/>
      <c r="C6647" s="209"/>
      <c r="D6647" s="210"/>
      <c r="E6647" s="209"/>
      <c r="F6647" s="211"/>
      <c r="G6647" s="229">
        <f t="shared" si="103"/>
        <v>0</v>
      </c>
      <c r="H6647" s="311"/>
    </row>
    <row r="6648" spans="1:8" ht="21.6" customHeight="1" thickBot="1">
      <c r="A6648" s="313"/>
      <c r="B6648" s="280"/>
      <c r="C6648" s="209"/>
      <c r="D6648" s="210"/>
      <c r="E6648" s="209"/>
      <c r="F6648" s="211"/>
      <c r="G6648" s="229">
        <f t="shared" si="103"/>
        <v>0</v>
      </c>
      <c r="H6648" s="311"/>
    </row>
    <row r="6649" spans="1:8" ht="21.6" customHeight="1" thickBot="1">
      <c r="A6649" s="313"/>
      <c r="B6649" s="280"/>
      <c r="C6649" s="209"/>
      <c r="D6649" s="210"/>
      <c r="E6649" s="209"/>
      <c r="F6649" s="211"/>
      <c r="G6649" s="229">
        <f t="shared" si="103"/>
        <v>0</v>
      </c>
      <c r="H6649" s="311"/>
    </row>
    <row r="6650" spans="1:8" ht="21.6" customHeight="1" thickBot="1">
      <c r="A6650" s="313"/>
      <c r="B6650" s="280"/>
      <c r="C6650" s="209"/>
      <c r="D6650" s="210"/>
      <c r="E6650" s="209"/>
      <c r="F6650" s="211"/>
      <c r="G6650" s="229">
        <f t="shared" si="103"/>
        <v>0</v>
      </c>
      <c r="H6650" s="311"/>
    </row>
    <row r="6651" spans="1:8" ht="21.6" customHeight="1" thickBot="1">
      <c r="A6651" s="313"/>
      <c r="B6651" s="280"/>
      <c r="C6651" s="209"/>
      <c r="D6651" s="210"/>
      <c r="E6651" s="209"/>
      <c r="F6651" s="211"/>
      <c r="G6651" s="229">
        <f t="shared" si="103"/>
        <v>0</v>
      </c>
      <c r="H6651" s="311"/>
    </row>
    <row r="6652" spans="1:8" ht="21.6" customHeight="1" thickBot="1">
      <c r="A6652" s="314"/>
      <c r="B6652" s="310"/>
      <c r="C6652" s="230"/>
      <c r="D6652" s="231"/>
      <c r="E6652" s="230"/>
      <c r="F6652" s="232"/>
      <c r="G6652" s="233">
        <f t="shared" si="103"/>
        <v>0</v>
      </c>
      <c r="H6652" s="311"/>
    </row>
    <row r="6653" spans="1:8" ht="22.2" customHeight="1" thickTop="1" thickBot="1">
      <c r="A6653" s="286">
        <v>333</v>
      </c>
      <c r="B6653" s="280"/>
      <c r="C6653" s="223">
        <v>1</v>
      </c>
      <c r="D6653" s="234"/>
      <c r="E6653" s="223"/>
      <c r="F6653" s="235"/>
      <c r="G6653" s="236">
        <f t="shared" si="103"/>
        <v>0</v>
      </c>
      <c r="H6653" s="282">
        <f>IFERROR((SUM(G6653:G6672)*(B6653/COUNTA(F6653:F6672))),0)</f>
        <v>0</v>
      </c>
    </row>
    <row r="6654" spans="1:8" ht="21.6" customHeight="1" thickBot="1">
      <c r="A6654" s="286"/>
      <c r="B6654" s="280"/>
      <c r="C6654" s="209">
        <v>2</v>
      </c>
      <c r="D6654" s="210"/>
      <c r="E6654" s="209"/>
      <c r="F6654" s="211"/>
      <c r="G6654" s="218">
        <f t="shared" si="103"/>
        <v>0</v>
      </c>
      <c r="H6654" s="282"/>
    </row>
    <row r="6655" spans="1:8" ht="21.6" customHeight="1" thickBot="1">
      <c r="A6655" s="286"/>
      <c r="B6655" s="280"/>
      <c r="C6655" s="209"/>
      <c r="D6655" s="210"/>
      <c r="E6655" s="209"/>
      <c r="F6655" s="211"/>
      <c r="G6655" s="218">
        <f t="shared" si="103"/>
        <v>0</v>
      </c>
      <c r="H6655" s="282"/>
    </row>
    <row r="6656" spans="1:8" ht="21.6" customHeight="1" thickBot="1">
      <c r="A6656" s="286"/>
      <c r="B6656" s="280"/>
      <c r="C6656" s="209"/>
      <c r="D6656" s="210"/>
      <c r="E6656" s="209"/>
      <c r="F6656" s="211"/>
      <c r="G6656" s="218">
        <f t="shared" si="103"/>
        <v>0</v>
      </c>
      <c r="H6656" s="282"/>
    </row>
    <row r="6657" spans="1:8" ht="21.6" customHeight="1" thickBot="1">
      <c r="A6657" s="286"/>
      <c r="B6657" s="280"/>
      <c r="C6657" s="209"/>
      <c r="D6657" s="210"/>
      <c r="E6657" s="209"/>
      <c r="F6657" s="211"/>
      <c r="G6657" s="218">
        <f t="shared" si="103"/>
        <v>0</v>
      </c>
      <c r="H6657" s="282"/>
    </row>
    <row r="6658" spans="1:8" ht="21.6" customHeight="1" thickBot="1">
      <c r="A6658" s="286"/>
      <c r="B6658" s="280"/>
      <c r="C6658" s="209"/>
      <c r="D6658" s="210"/>
      <c r="E6658" s="209"/>
      <c r="F6658" s="211"/>
      <c r="G6658" s="218">
        <f t="shared" si="103"/>
        <v>0</v>
      </c>
      <c r="H6658" s="282"/>
    </row>
    <row r="6659" spans="1:8" ht="21.6" customHeight="1" thickBot="1">
      <c r="A6659" s="286"/>
      <c r="B6659" s="280"/>
      <c r="C6659" s="209"/>
      <c r="D6659" s="210"/>
      <c r="E6659" s="209"/>
      <c r="F6659" s="211"/>
      <c r="G6659" s="218">
        <f t="shared" si="103"/>
        <v>0</v>
      </c>
      <c r="H6659" s="282"/>
    </row>
    <row r="6660" spans="1:8" ht="21.6" customHeight="1" thickBot="1">
      <c r="A6660" s="286"/>
      <c r="B6660" s="280"/>
      <c r="C6660" s="209"/>
      <c r="D6660" s="210"/>
      <c r="E6660" s="209"/>
      <c r="F6660" s="211"/>
      <c r="G6660" s="218">
        <f t="shared" si="103"/>
        <v>0</v>
      </c>
      <c r="H6660" s="282"/>
    </row>
    <row r="6661" spans="1:8" ht="21.6" customHeight="1" thickBot="1">
      <c r="A6661" s="286"/>
      <c r="B6661" s="280"/>
      <c r="C6661" s="209"/>
      <c r="D6661" s="210"/>
      <c r="E6661" s="209"/>
      <c r="F6661" s="211"/>
      <c r="G6661" s="218">
        <f t="shared" si="103"/>
        <v>0</v>
      </c>
      <c r="H6661" s="282"/>
    </row>
    <row r="6662" spans="1:8" ht="21.6" customHeight="1" thickBot="1">
      <c r="A6662" s="286"/>
      <c r="B6662" s="280"/>
      <c r="C6662" s="209"/>
      <c r="D6662" s="210"/>
      <c r="E6662" s="209"/>
      <c r="F6662" s="211"/>
      <c r="G6662" s="218">
        <f t="shared" si="103"/>
        <v>0</v>
      </c>
      <c r="H6662" s="282"/>
    </row>
    <row r="6663" spans="1:8" ht="21.6" customHeight="1" thickBot="1">
      <c r="A6663" s="286"/>
      <c r="B6663" s="280"/>
      <c r="C6663" s="209"/>
      <c r="D6663" s="210"/>
      <c r="E6663" s="209"/>
      <c r="F6663" s="211"/>
      <c r="G6663" s="218">
        <f t="shared" si="103"/>
        <v>0</v>
      </c>
      <c r="H6663" s="282"/>
    </row>
    <row r="6664" spans="1:8" ht="21.6" customHeight="1" thickBot="1">
      <c r="A6664" s="286"/>
      <c r="B6664" s="280"/>
      <c r="C6664" s="209"/>
      <c r="D6664" s="210"/>
      <c r="E6664" s="209"/>
      <c r="F6664" s="211"/>
      <c r="G6664" s="218">
        <f t="shared" si="103"/>
        <v>0</v>
      </c>
      <c r="H6664" s="282"/>
    </row>
    <row r="6665" spans="1:8" ht="21.6" customHeight="1" thickBot="1">
      <c r="A6665" s="286"/>
      <c r="B6665" s="280"/>
      <c r="C6665" s="209"/>
      <c r="D6665" s="210"/>
      <c r="E6665" s="209"/>
      <c r="F6665" s="211"/>
      <c r="G6665" s="218">
        <f t="shared" si="103"/>
        <v>0</v>
      </c>
      <c r="H6665" s="282"/>
    </row>
    <row r="6666" spans="1:8" ht="21.6" customHeight="1" thickBot="1">
      <c r="A6666" s="286"/>
      <c r="B6666" s="280"/>
      <c r="C6666" s="209"/>
      <c r="D6666" s="210"/>
      <c r="E6666" s="209"/>
      <c r="F6666" s="211"/>
      <c r="G6666" s="218">
        <f t="shared" si="103"/>
        <v>0</v>
      </c>
      <c r="H6666" s="282"/>
    </row>
    <row r="6667" spans="1:8" ht="21.6" customHeight="1" thickBot="1">
      <c r="A6667" s="286"/>
      <c r="B6667" s="280"/>
      <c r="C6667" s="209"/>
      <c r="D6667" s="210"/>
      <c r="E6667" s="209"/>
      <c r="F6667" s="211"/>
      <c r="G6667" s="218">
        <f t="shared" si="103"/>
        <v>0</v>
      </c>
      <c r="H6667" s="282"/>
    </row>
    <row r="6668" spans="1:8" ht="21.6" customHeight="1" thickBot="1">
      <c r="A6668" s="286"/>
      <c r="B6668" s="280"/>
      <c r="C6668" s="209"/>
      <c r="D6668" s="210"/>
      <c r="E6668" s="209"/>
      <c r="F6668" s="211"/>
      <c r="G6668" s="218">
        <f t="shared" si="103"/>
        <v>0</v>
      </c>
      <c r="H6668" s="282"/>
    </row>
    <row r="6669" spans="1:8" ht="21.6" customHeight="1" thickBot="1">
      <c r="A6669" s="286"/>
      <c r="B6669" s="280"/>
      <c r="C6669" s="209"/>
      <c r="D6669" s="210"/>
      <c r="E6669" s="209"/>
      <c r="F6669" s="211"/>
      <c r="G6669" s="218">
        <f t="shared" ref="G6669:G6732" si="104">IF($E6669=$K$13,0.1466*(($F6669*7/22)^0.7187),IF($E6669=$K$14,0.49522*((($F6669*7/22)^2)^0.8726),IF($E6669=$K$15,0.17446*((($F6669*7/22)^2)^1.0437),IF($E6669=$K$16,0.2425*((($F6669*7/22)^2)^1.0751)))))*1.27*0.47*(44/12)</f>
        <v>0</v>
      </c>
      <c r="H6669" s="282"/>
    </row>
    <row r="6670" spans="1:8" ht="21.6" customHeight="1" thickBot="1">
      <c r="A6670" s="286"/>
      <c r="B6670" s="280"/>
      <c r="C6670" s="209"/>
      <c r="D6670" s="210"/>
      <c r="E6670" s="209"/>
      <c r="F6670" s="211"/>
      <c r="G6670" s="218">
        <f t="shared" si="104"/>
        <v>0</v>
      </c>
      <c r="H6670" s="282"/>
    </row>
    <row r="6671" spans="1:8" ht="21.6" customHeight="1" thickBot="1">
      <c r="A6671" s="286"/>
      <c r="B6671" s="280"/>
      <c r="C6671" s="209"/>
      <c r="D6671" s="210"/>
      <c r="E6671" s="209"/>
      <c r="F6671" s="211"/>
      <c r="G6671" s="218">
        <f t="shared" si="104"/>
        <v>0</v>
      </c>
      <c r="H6671" s="282"/>
    </row>
    <row r="6672" spans="1:8" ht="21.6" customHeight="1" thickBot="1">
      <c r="A6672" s="286"/>
      <c r="B6672" s="280"/>
      <c r="C6672" s="220"/>
      <c r="D6672" s="221"/>
      <c r="E6672" s="220"/>
      <c r="F6672" s="222"/>
      <c r="G6672" s="224">
        <f t="shared" si="104"/>
        <v>0</v>
      </c>
      <c r="H6672" s="282"/>
    </row>
    <row r="6673" spans="1:8" ht="22.2" customHeight="1" thickTop="1" thickBot="1">
      <c r="A6673" s="312">
        <v>334</v>
      </c>
      <c r="B6673" s="309"/>
      <c r="C6673" s="225">
        <v>1</v>
      </c>
      <c r="D6673" s="226"/>
      <c r="E6673" s="225"/>
      <c r="F6673" s="227"/>
      <c r="G6673" s="228">
        <f t="shared" si="104"/>
        <v>0</v>
      </c>
      <c r="H6673" s="311">
        <f>IFERROR((SUM(G6673:G6692)*(B6673/COUNTA(F6673:F6692))),0)</f>
        <v>0</v>
      </c>
    </row>
    <row r="6674" spans="1:8" ht="21.6" customHeight="1" thickBot="1">
      <c r="A6674" s="313"/>
      <c r="B6674" s="280"/>
      <c r="C6674" s="209">
        <v>2</v>
      </c>
      <c r="D6674" s="210"/>
      <c r="E6674" s="209"/>
      <c r="F6674" s="211"/>
      <c r="G6674" s="229">
        <f t="shared" si="104"/>
        <v>0</v>
      </c>
      <c r="H6674" s="311"/>
    </row>
    <row r="6675" spans="1:8" ht="21.6" customHeight="1" thickBot="1">
      <c r="A6675" s="313"/>
      <c r="B6675" s="280"/>
      <c r="C6675" s="209"/>
      <c r="D6675" s="210"/>
      <c r="E6675" s="209"/>
      <c r="F6675" s="211"/>
      <c r="G6675" s="229">
        <f t="shared" si="104"/>
        <v>0</v>
      </c>
      <c r="H6675" s="311"/>
    </row>
    <row r="6676" spans="1:8" ht="21.6" customHeight="1" thickBot="1">
      <c r="A6676" s="313"/>
      <c r="B6676" s="280"/>
      <c r="C6676" s="209"/>
      <c r="D6676" s="210"/>
      <c r="E6676" s="209"/>
      <c r="F6676" s="211"/>
      <c r="G6676" s="229">
        <f t="shared" si="104"/>
        <v>0</v>
      </c>
      <c r="H6676" s="311"/>
    </row>
    <row r="6677" spans="1:8" ht="21.6" customHeight="1" thickBot="1">
      <c r="A6677" s="313"/>
      <c r="B6677" s="280"/>
      <c r="C6677" s="209"/>
      <c r="D6677" s="210"/>
      <c r="E6677" s="209"/>
      <c r="F6677" s="211"/>
      <c r="G6677" s="229">
        <f t="shared" si="104"/>
        <v>0</v>
      </c>
      <c r="H6677" s="311"/>
    </row>
    <row r="6678" spans="1:8" ht="21.6" customHeight="1" thickBot="1">
      <c r="A6678" s="313"/>
      <c r="B6678" s="280"/>
      <c r="C6678" s="209"/>
      <c r="D6678" s="210"/>
      <c r="E6678" s="209"/>
      <c r="F6678" s="211"/>
      <c r="G6678" s="229">
        <f t="shared" si="104"/>
        <v>0</v>
      </c>
      <c r="H6678" s="311"/>
    </row>
    <row r="6679" spans="1:8" ht="21.6" customHeight="1" thickBot="1">
      <c r="A6679" s="313"/>
      <c r="B6679" s="280"/>
      <c r="C6679" s="209"/>
      <c r="D6679" s="210"/>
      <c r="E6679" s="209"/>
      <c r="F6679" s="211"/>
      <c r="G6679" s="229">
        <f t="shared" si="104"/>
        <v>0</v>
      </c>
      <c r="H6679" s="311"/>
    </row>
    <row r="6680" spans="1:8" ht="21.6" customHeight="1" thickBot="1">
      <c r="A6680" s="313"/>
      <c r="B6680" s="280"/>
      <c r="C6680" s="209"/>
      <c r="D6680" s="210"/>
      <c r="E6680" s="209"/>
      <c r="F6680" s="211"/>
      <c r="G6680" s="229">
        <f t="shared" si="104"/>
        <v>0</v>
      </c>
      <c r="H6680" s="311"/>
    </row>
    <row r="6681" spans="1:8" ht="21.6" customHeight="1" thickBot="1">
      <c r="A6681" s="313"/>
      <c r="B6681" s="280"/>
      <c r="C6681" s="209"/>
      <c r="D6681" s="210"/>
      <c r="E6681" s="209"/>
      <c r="F6681" s="211"/>
      <c r="G6681" s="229">
        <f t="shared" si="104"/>
        <v>0</v>
      </c>
      <c r="H6681" s="311"/>
    </row>
    <row r="6682" spans="1:8" ht="21.6" customHeight="1" thickBot="1">
      <c r="A6682" s="313"/>
      <c r="B6682" s="280"/>
      <c r="C6682" s="209"/>
      <c r="D6682" s="210"/>
      <c r="E6682" s="209"/>
      <c r="F6682" s="211"/>
      <c r="G6682" s="229">
        <f t="shared" si="104"/>
        <v>0</v>
      </c>
      <c r="H6682" s="311"/>
    </row>
    <row r="6683" spans="1:8" ht="21.6" customHeight="1" thickBot="1">
      <c r="A6683" s="313"/>
      <c r="B6683" s="280"/>
      <c r="C6683" s="209"/>
      <c r="D6683" s="210"/>
      <c r="E6683" s="209"/>
      <c r="F6683" s="211"/>
      <c r="G6683" s="229">
        <f t="shared" si="104"/>
        <v>0</v>
      </c>
      <c r="H6683" s="311"/>
    </row>
    <row r="6684" spans="1:8" ht="21.6" customHeight="1" thickBot="1">
      <c r="A6684" s="313"/>
      <c r="B6684" s="280"/>
      <c r="C6684" s="209"/>
      <c r="D6684" s="210"/>
      <c r="E6684" s="209"/>
      <c r="F6684" s="211"/>
      <c r="G6684" s="229">
        <f t="shared" si="104"/>
        <v>0</v>
      </c>
      <c r="H6684" s="311"/>
    </row>
    <row r="6685" spans="1:8" ht="21.6" customHeight="1" thickBot="1">
      <c r="A6685" s="313"/>
      <c r="B6685" s="280"/>
      <c r="C6685" s="209"/>
      <c r="D6685" s="210"/>
      <c r="E6685" s="209"/>
      <c r="F6685" s="211"/>
      <c r="G6685" s="229">
        <f t="shared" si="104"/>
        <v>0</v>
      </c>
      <c r="H6685" s="311"/>
    </row>
    <row r="6686" spans="1:8" ht="21.6" customHeight="1" thickBot="1">
      <c r="A6686" s="313"/>
      <c r="B6686" s="280"/>
      <c r="C6686" s="209"/>
      <c r="D6686" s="210"/>
      <c r="E6686" s="209"/>
      <c r="F6686" s="211"/>
      <c r="G6686" s="229">
        <f t="shared" si="104"/>
        <v>0</v>
      </c>
      <c r="H6686" s="311"/>
    </row>
    <row r="6687" spans="1:8" ht="21.6" customHeight="1" thickBot="1">
      <c r="A6687" s="313"/>
      <c r="B6687" s="280"/>
      <c r="C6687" s="209"/>
      <c r="D6687" s="210"/>
      <c r="E6687" s="209"/>
      <c r="F6687" s="211"/>
      <c r="G6687" s="229">
        <f t="shared" si="104"/>
        <v>0</v>
      </c>
      <c r="H6687" s="311"/>
    </row>
    <row r="6688" spans="1:8" ht="21.6" customHeight="1" thickBot="1">
      <c r="A6688" s="313"/>
      <c r="B6688" s="280"/>
      <c r="C6688" s="209"/>
      <c r="D6688" s="210"/>
      <c r="E6688" s="209"/>
      <c r="F6688" s="211"/>
      <c r="G6688" s="229">
        <f t="shared" si="104"/>
        <v>0</v>
      </c>
      <c r="H6688" s="311"/>
    </row>
    <row r="6689" spans="1:8" ht="21.6" customHeight="1" thickBot="1">
      <c r="A6689" s="313"/>
      <c r="B6689" s="280"/>
      <c r="C6689" s="209"/>
      <c r="D6689" s="210"/>
      <c r="E6689" s="209"/>
      <c r="F6689" s="211"/>
      <c r="G6689" s="229">
        <f t="shared" si="104"/>
        <v>0</v>
      </c>
      <c r="H6689" s="311"/>
    </row>
    <row r="6690" spans="1:8" ht="21.6" customHeight="1" thickBot="1">
      <c r="A6690" s="313"/>
      <c r="B6690" s="280"/>
      <c r="C6690" s="209"/>
      <c r="D6690" s="210"/>
      <c r="E6690" s="209"/>
      <c r="F6690" s="211"/>
      <c r="G6690" s="229">
        <f t="shared" si="104"/>
        <v>0</v>
      </c>
      <c r="H6690" s="311"/>
    </row>
    <row r="6691" spans="1:8" ht="21.6" customHeight="1" thickBot="1">
      <c r="A6691" s="313"/>
      <c r="B6691" s="280"/>
      <c r="C6691" s="209"/>
      <c r="D6691" s="210"/>
      <c r="E6691" s="209"/>
      <c r="F6691" s="211"/>
      <c r="G6691" s="229">
        <f t="shared" si="104"/>
        <v>0</v>
      </c>
      <c r="H6691" s="311"/>
    </row>
    <row r="6692" spans="1:8" ht="21.6" customHeight="1" thickBot="1">
      <c r="A6692" s="314"/>
      <c r="B6692" s="310"/>
      <c r="C6692" s="230"/>
      <c r="D6692" s="231"/>
      <c r="E6692" s="230"/>
      <c r="F6692" s="232"/>
      <c r="G6692" s="233">
        <f t="shared" si="104"/>
        <v>0</v>
      </c>
      <c r="H6692" s="311"/>
    </row>
    <row r="6693" spans="1:8" ht="22.2" customHeight="1" thickTop="1" thickBot="1">
      <c r="A6693" s="283">
        <v>335</v>
      </c>
      <c r="B6693" s="280"/>
      <c r="C6693" s="223">
        <v>1</v>
      </c>
      <c r="D6693" s="234"/>
      <c r="E6693" s="223"/>
      <c r="F6693" s="235"/>
      <c r="G6693" s="236">
        <f t="shared" si="104"/>
        <v>0</v>
      </c>
      <c r="H6693" s="282">
        <f>IFERROR((SUM(G6693:G6712)*(B6693/COUNTA(F6693:F6712))),0)</f>
        <v>0</v>
      </c>
    </row>
    <row r="6694" spans="1:8" ht="21.6" customHeight="1" thickBot="1">
      <c r="A6694" s="283"/>
      <c r="B6694" s="280"/>
      <c r="C6694" s="209">
        <v>2</v>
      </c>
      <c r="D6694" s="210"/>
      <c r="E6694" s="209"/>
      <c r="F6694" s="211"/>
      <c r="G6694" s="218">
        <f t="shared" si="104"/>
        <v>0</v>
      </c>
      <c r="H6694" s="282"/>
    </row>
    <row r="6695" spans="1:8" ht="21.6" customHeight="1" thickBot="1">
      <c r="A6695" s="283"/>
      <c r="B6695" s="280"/>
      <c r="C6695" s="209"/>
      <c r="D6695" s="210"/>
      <c r="E6695" s="209"/>
      <c r="F6695" s="211"/>
      <c r="G6695" s="218">
        <f t="shared" si="104"/>
        <v>0</v>
      </c>
      <c r="H6695" s="282"/>
    </row>
    <row r="6696" spans="1:8" ht="21.6" customHeight="1" thickBot="1">
      <c r="A6696" s="283"/>
      <c r="B6696" s="280"/>
      <c r="C6696" s="209"/>
      <c r="D6696" s="210"/>
      <c r="E6696" s="209"/>
      <c r="F6696" s="211"/>
      <c r="G6696" s="218">
        <f t="shared" si="104"/>
        <v>0</v>
      </c>
      <c r="H6696" s="282"/>
    </row>
    <row r="6697" spans="1:8" ht="21.6" customHeight="1" thickBot="1">
      <c r="A6697" s="283"/>
      <c r="B6697" s="280"/>
      <c r="C6697" s="209"/>
      <c r="D6697" s="210"/>
      <c r="E6697" s="209"/>
      <c r="F6697" s="211"/>
      <c r="G6697" s="218">
        <f t="shared" si="104"/>
        <v>0</v>
      </c>
      <c r="H6697" s="282"/>
    </row>
    <row r="6698" spans="1:8" ht="21.6" customHeight="1" thickBot="1">
      <c r="A6698" s="283"/>
      <c r="B6698" s="280"/>
      <c r="C6698" s="209"/>
      <c r="D6698" s="210"/>
      <c r="E6698" s="209"/>
      <c r="F6698" s="211"/>
      <c r="G6698" s="218">
        <f t="shared" si="104"/>
        <v>0</v>
      </c>
      <c r="H6698" s="282"/>
    </row>
    <row r="6699" spans="1:8" ht="21.6" customHeight="1" thickBot="1">
      <c r="A6699" s="283"/>
      <c r="B6699" s="280"/>
      <c r="C6699" s="209"/>
      <c r="D6699" s="210"/>
      <c r="E6699" s="209"/>
      <c r="F6699" s="211"/>
      <c r="G6699" s="218">
        <f t="shared" si="104"/>
        <v>0</v>
      </c>
      <c r="H6699" s="282"/>
    </row>
    <row r="6700" spans="1:8" ht="21.6" customHeight="1" thickBot="1">
      <c r="A6700" s="283"/>
      <c r="B6700" s="280"/>
      <c r="C6700" s="209"/>
      <c r="D6700" s="210"/>
      <c r="E6700" s="209"/>
      <c r="F6700" s="211"/>
      <c r="G6700" s="218">
        <f t="shared" si="104"/>
        <v>0</v>
      </c>
      <c r="H6700" s="282"/>
    </row>
    <row r="6701" spans="1:8" ht="21.6" customHeight="1" thickBot="1">
      <c r="A6701" s="283"/>
      <c r="B6701" s="280"/>
      <c r="C6701" s="209"/>
      <c r="D6701" s="210"/>
      <c r="E6701" s="209"/>
      <c r="F6701" s="211"/>
      <c r="G6701" s="218">
        <f t="shared" si="104"/>
        <v>0</v>
      </c>
      <c r="H6701" s="282"/>
    </row>
    <row r="6702" spans="1:8" ht="21.6" customHeight="1" thickBot="1">
      <c r="A6702" s="283"/>
      <c r="B6702" s="280"/>
      <c r="C6702" s="209"/>
      <c r="D6702" s="210"/>
      <c r="E6702" s="209"/>
      <c r="F6702" s="211"/>
      <c r="G6702" s="218">
        <f t="shared" si="104"/>
        <v>0</v>
      </c>
      <c r="H6702" s="282"/>
    </row>
    <row r="6703" spans="1:8" ht="21.6" customHeight="1" thickBot="1">
      <c r="A6703" s="283"/>
      <c r="B6703" s="280"/>
      <c r="C6703" s="209"/>
      <c r="D6703" s="210"/>
      <c r="E6703" s="209"/>
      <c r="F6703" s="211"/>
      <c r="G6703" s="218">
        <f t="shared" si="104"/>
        <v>0</v>
      </c>
      <c r="H6703" s="282"/>
    </row>
    <row r="6704" spans="1:8" ht="21.6" customHeight="1" thickBot="1">
      <c r="A6704" s="283"/>
      <c r="B6704" s="280"/>
      <c r="C6704" s="209"/>
      <c r="D6704" s="210"/>
      <c r="E6704" s="209"/>
      <c r="F6704" s="211"/>
      <c r="G6704" s="218">
        <f t="shared" si="104"/>
        <v>0</v>
      </c>
      <c r="H6704" s="282"/>
    </row>
    <row r="6705" spans="1:8" ht="21.6" customHeight="1" thickBot="1">
      <c r="A6705" s="283"/>
      <c r="B6705" s="280"/>
      <c r="C6705" s="209"/>
      <c r="D6705" s="210"/>
      <c r="E6705" s="209"/>
      <c r="F6705" s="211"/>
      <c r="G6705" s="218">
        <f t="shared" si="104"/>
        <v>0</v>
      </c>
      <c r="H6705" s="282"/>
    </row>
    <row r="6706" spans="1:8" ht="21.6" customHeight="1" thickBot="1">
      <c r="A6706" s="283"/>
      <c r="B6706" s="280"/>
      <c r="C6706" s="209"/>
      <c r="D6706" s="210"/>
      <c r="E6706" s="209"/>
      <c r="F6706" s="211"/>
      <c r="G6706" s="218">
        <f t="shared" si="104"/>
        <v>0</v>
      </c>
      <c r="H6706" s="282"/>
    </row>
    <row r="6707" spans="1:8" ht="21.6" customHeight="1" thickBot="1">
      <c r="A6707" s="283"/>
      <c r="B6707" s="280"/>
      <c r="C6707" s="209"/>
      <c r="D6707" s="210"/>
      <c r="E6707" s="209"/>
      <c r="F6707" s="211"/>
      <c r="G6707" s="218">
        <f t="shared" si="104"/>
        <v>0</v>
      </c>
      <c r="H6707" s="282"/>
    </row>
    <row r="6708" spans="1:8" ht="21.6" customHeight="1" thickBot="1">
      <c r="A6708" s="283"/>
      <c r="B6708" s="280"/>
      <c r="C6708" s="209"/>
      <c r="D6708" s="210"/>
      <c r="E6708" s="209"/>
      <c r="F6708" s="211"/>
      <c r="G6708" s="218">
        <f t="shared" si="104"/>
        <v>0</v>
      </c>
      <c r="H6708" s="282"/>
    </row>
    <row r="6709" spans="1:8" ht="21.6" customHeight="1" thickBot="1">
      <c r="A6709" s="283"/>
      <c r="B6709" s="280"/>
      <c r="C6709" s="209"/>
      <c r="D6709" s="210"/>
      <c r="E6709" s="209"/>
      <c r="F6709" s="211"/>
      <c r="G6709" s="218">
        <f t="shared" si="104"/>
        <v>0</v>
      </c>
      <c r="H6709" s="282"/>
    </row>
    <row r="6710" spans="1:8" ht="21.6" customHeight="1" thickBot="1">
      <c r="A6710" s="283"/>
      <c r="B6710" s="280"/>
      <c r="C6710" s="209"/>
      <c r="D6710" s="210"/>
      <c r="E6710" s="209"/>
      <c r="F6710" s="211"/>
      <c r="G6710" s="218">
        <f t="shared" si="104"/>
        <v>0</v>
      </c>
      <c r="H6710" s="282"/>
    </row>
    <row r="6711" spans="1:8" ht="21.6" customHeight="1" thickBot="1">
      <c r="A6711" s="283"/>
      <c r="B6711" s="280"/>
      <c r="C6711" s="209"/>
      <c r="D6711" s="210"/>
      <c r="E6711" s="209"/>
      <c r="F6711" s="211"/>
      <c r="G6711" s="218">
        <f t="shared" si="104"/>
        <v>0</v>
      </c>
      <c r="H6711" s="282"/>
    </row>
    <row r="6712" spans="1:8" ht="21.6" customHeight="1" thickBot="1">
      <c r="A6712" s="283"/>
      <c r="B6712" s="280"/>
      <c r="C6712" s="220"/>
      <c r="D6712" s="221"/>
      <c r="E6712" s="220"/>
      <c r="F6712" s="222"/>
      <c r="G6712" s="224">
        <f t="shared" si="104"/>
        <v>0</v>
      </c>
      <c r="H6712" s="282"/>
    </row>
    <row r="6713" spans="1:8" ht="22.2" customHeight="1" thickTop="1" thickBot="1">
      <c r="A6713" s="312">
        <v>336</v>
      </c>
      <c r="B6713" s="309"/>
      <c r="C6713" s="225">
        <v>1</v>
      </c>
      <c r="D6713" s="226"/>
      <c r="E6713" s="225"/>
      <c r="F6713" s="227"/>
      <c r="G6713" s="228">
        <f t="shared" si="104"/>
        <v>0</v>
      </c>
      <c r="H6713" s="311">
        <f>IFERROR((SUM(G6713:G6732)*(B6713/COUNTA(F6713:F6732))),0)</f>
        <v>0</v>
      </c>
    </row>
    <row r="6714" spans="1:8" ht="21.6" customHeight="1" thickBot="1">
      <c r="A6714" s="313"/>
      <c r="B6714" s="280"/>
      <c r="C6714" s="209">
        <v>2</v>
      </c>
      <c r="D6714" s="210"/>
      <c r="E6714" s="209"/>
      <c r="F6714" s="211"/>
      <c r="G6714" s="229">
        <f t="shared" si="104"/>
        <v>0</v>
      </c>
      <c r="H6714" s="311"/>
    </row>
    <row r="6715" spans="1:8" ht="21.6" customHeight="1" thickBot="1">
      <c r="A6715" s="313"/>
      <c r="B6715" s="280"/>
      <c r="C6715" s="209"/>
      <c r="D6715" s="210"/>
      <c r="E6715" s="209"/>
      <c r="F6715" s="211"/>
      <c r="G6715" s="229">
        <f t="shared" si="104"/>
        <v>0</v>
      </c>
      <c r="H6715" s="311"/>
    </row>
    <row r="6716" spans="1:8" ht="21.6" customHeight="1" thickBot="1">
      <c r="A6716" s="313"/>
      <c r="B6716" s="280"/>
      <c r="C6716" s="209"/>
      <c r="D6716" s="210"/>
      <c r="E6716" s="209"/>
      <c r="F6716" s="211"/>
      <c r="G6716" s="229">
        <f t="shared" si="104"/>
        <v>0</v>
      </c>
      <c r="H6716" s="311"/>
    </row>
    <row r="6717" spans="1:8" ht="21.6" customHeight="1" thickBot="1">
      <c r="A6717" s="313"/>
      <c r="B6717" s="280"/>
      <c r="C6717" s="209"/>
      <c r="D6717" s="210"/>
      <c r="E6717" s="209"/>
      <c r="F6717" s="211"/>
      <c r="G6717" s="229">
        <f t="shared" si="104"/>
        <v>0</v>
      </c>
      <c r="H6717" s="311"/>
    </row>
    <row r="6718" spans="1:8" ht="21.6" customHeight="1" thickBot="1">
      <c r="A6718" s="313"/>
      <c r="B6718" s="280"/>
      <c r="C6718" s="209"/>
      <c r="D6718" s="210"/>
      <c r="E6718" s="209"/>
      <c r="F6718" s="211"/>
      <c r="G6718" s="229">
        <f t="shared" si="104"/>
        <v>0</v>
      </c>
      <c r="H6718" s="311"/>
    </row>
    <row r="6719" spans="1:8" ht="21.6" customHeight="1" thickBot="1">
      <c r="A6719" s="313"/>
      <c r="B6719" s="280"/>
      <c r="C6719" s="209"/>
      <c r="D6719" s="210"/>
      <c r="E6719" s="209"/>
      <c r="F6719" s="211"/>
      <c r="G6719" s="229">
        <f t="shared" si="104"/>
        <v>0</v>
      </c>
      <c r="H6719" s="311"/>
    </row>
    <row r="6720" spans="1:8" ht="21.6" customHeight="1" thickBot="1">
      <c r="A6720" s="313"/>
      <c r="B6720" s="280"/>
      <c r="C6720" s="209"/>
      <c r="D6720" s="210"/>
      <c r="E6720" s="209"/>
      <c r="F6720" s="211"/>
      <c r="G6720" s="229">
        <f t="shared" si="104"/>
        <v>0</v>
      </c>
      <c r="H6720" s="311"/>
    </row>
    <row r="6721" spans="1:8" ht="21.6" customHeight="1" thickBot="1">
      <c r="A6721" s="313"/>
      <c r="B6721" s="280"/>
      <c r="C6721" s="209"/>
      <c r="D6721" s="210"/>
      <c r="E6721" s="209"/>
      <c r="F6721" s="211"/>
      <c r="G6721" s="229">
        <f t="shared" si="104"/>
        <v>0</v>
      </c>
      <c r="H6721" s="311"/>
    </row>
    <row r="6722" spans="1:8" ht="21.6" customHeight="1" thickBot="1">
      <c r="A6722" s="313"/>
      <c r="B6722" s="280"/>
      <c r="C6722" s="209"/>
      <c r="D6722" s="210"/>
      <c r="E6722" s="209"/>
      <c r="F6722" s="211"/>
      <c r="G6722" s="229">
        <f t="shared" si="104"/>
        <v>0</v>
      </c>
      <c r="H6722" s="311"/>
    </row>
    <row r="6723" spans="1:8" ht="21.6" customHeight="1" thickBot="1">
      <c r="A6723" s="313"/>
      <c r="B6723" s="280"/>
      <c r="C6723" s="209"/>
      <c r="D6723" s="210"/>
      <c r="E6723" s="209"/>
      <c r="F6723" s="211"/>
      <c r="G6723" s="229">
        <f t="shared" si="104"/>
        <v>0</v>
      </c>
      <c r="H6723" s="311"/>
    </row>
    <row r="6724" spans="1:8" ht="21.6" customHeight="1" thickBot="1">
      <c r="A6724" s="313"/>
      <c r="B6724" s="280"/>
      <c r="C6724" s="209"/>
      <c r="D6724" s="210"/>
      <c r="E6724" s="209"/>
      <c r="F6724" s="211"/>
      <c r="G6724" s="229">
        <f t="shared" si="104"/>
        <v>0</v>
      </c>
      <c r="H6724" s="311"/>
    </row>
    <row r="6725" spans="1:8" ht="21.6" customHeight="1" thickBot="1">
      <c r="A6725" s="313"/>
      <c r="B6725" s="280"/>
      <c r="C6725" s="209"/>
      <c r="D6725" s="210"/>
      <c r="E6725" s="209"/>
      <c r="F6725" s="211"/>
      <c r="G6725" s="229">
        <f t="shared" si="104"/>
        <v>0</v>
      </c>
      <c r="H6725" s="311"/>
    </row>
    <row r="6726" spans="1:8" ht="21.6" customHeight="1" thickBot="1">
      <c r="A6726" s="313"/>
      <c r="B6726" s="280"/>
      <c r="C6726" s="209"/>
      <c r="D6726" s="210"/>
      <c r="E6726" s="209"/>
      <c r="F6726" s="211"/>
      <c r="G6726" s="229">
        <f t="shared" si="104"/>
        <v>0</v>
      </c>
      <c r="H6726" s="311"/>
    </row>
    <row r="6727" spans="1:8" ht="21.6" customHeight="1" thickBot="1">
      <c r="A6727" s="313"/>
      <c r="B6727" s="280"/>
      <c r="C6727" s="209"/>
      <c r="D6727" s="210"/>
      <c r="E6727" s="209"/>
      <c r="F6727" s="211"/>
      <c r="G6727" s="229">
        <f t="shared" si="104"/>
        <v>0</v>
      </c>
      <c r="H6727" s="311"/>
    </row>
    <row r="6728" spans="1:8" ht="21.6" customHeight="1" thickBot="1">
      <c r="A6728" s="313"/>
      <c r="B6728" s="280"/>
      <c r="C6728" s="209"/>
      <c r="D6728" s="210"/>
      <c r="E6728" s="209"/>
      <c r="F6728" s="211"/>
      <c r="G6728" s="229">
        <f t="shared" si="104"/>
        <v>0</v>
      </c>
      <c r="H6728" s="311"/>
    </row>
    <row r="6729" spans="1:8" ht="21.6" customHeight="1" thickBot="1">
      <c r="A6729" s="313"/>
      <c r="B6729" s="280"/>
      <c r="C6729" s="209"/>
      <c r="D6729" s="210"/>
      <c r="E6729" s="209"/>
      <c r="F6729" s="211"/>
      <c r="G6729" s="229">
        <f t="shared" si="104"/>
        <v>0</v>
      </c>
      <c r="H6729" s="311"/>
    </row>
    <row r="6730" spans="1:8" ht="21.6" customHeight="1" thickBot="1">
      <c r="A6730" s="313"/>
      <c r="B6730" s="280"/>
      <c r="C6730" s="209"/>
      <c r="D6730" s="210"/>
      <c r="E6730" s="209"/>
      <c r="F6730" s="211"/>
      <c r="G6730" s="229">
        <f t="shared" si="104"/>
        <v>0</v>
      </c>
      <c r="H6730" s="311"/>
    </row>
    <row r="6731" spans="1:8" ht="21.6" customHeight="1" thickBot="1">
      <c r="A6731" s="313"/>
      <c r="B6731" s="280"/>
      <c r="C6731" s="209"/>
      <c r="D6731" s="210"/>
      <c r="E6731" s="209"/>
      <c r="F6731" s="211"/>
      <c r="G6731" s="229">
        <f t="shared" si="104"/>
        <v>0</v>
      </c>
      <c r="H6731" s="311"/>
    </row>
    <row r="6732" spans="1:8" ht="21.6" customHeight="1" thickBot="1">
      <c r="A6732" s="314"/>
      <c r="B6732" s="310"/>
      <c r="C6732" s="230"/>
      <c r="D6732" s="231"/>
      <c r="E6732" s="230"/>
      <c r="F6732" s="232"/>
      <c r="G6732" s="233">
        <f t="shared" si="104"/>
        <v>0</v>
      </c>
      <c r="H6732" s="311"/>
    </row>
    <row r="6733" spans="1:8" ht="22.2" customHeight="1" thickTop="1" thickBot="1">
      <c r="A6733" s="286">
        <v>337</v>
      </c>
      <c r="B6733" s="280"/>
      <c r="C6733" s="223">
        <v>1</v>
      </c>
      <c r="D6733" s="234"/>
      <c r="E6733" s="223"/>
      <c r="F6733" s="235"/>
      <c r="G6733" s="236">
        <f t="shared" ref="G6733:G6796" si="105">IF($E6733=$K$13,0.1466*(($F6733*7/22)^0.7187),IF($E6733=$K$14,0.49522*((($F6733*7/22)^2)^0.8726),IF($E6733=$K$15,0.17446*((($F6733*7/22)^2)^1.0437),IF($E6733=$K$16,0.2425*((($F6733*7/22)^2)^1.0751)))))*1.27*0.47*(44/12)</f>
        <v>0</v>
      </c>
      <c r="H6733" s="282">
        <f>IFERROR((SUM(G6733:G6752)*(B6733/COUNTA(F6733:F6752))),0)</f>
        <v>0</v>
      </c>
    </row>
    <row r="6734" spans="1:8" ht="21.6" customHeight="1" thickBot="1">
      <c r="A6734" s="286"/>
      <c r="B6734" s="280"/>
      <c r="C6734" s="209">
        <v>2</v>
      </c>
      <c r="D6734" s="210"/>
      <c r="E6734" s="209"/>
      <c r="F6734" s="211"/>
      <c r="G6734" s="218">
        <f t="shared" si="105"/>
        <v>0</v>
      </c>
      <c r="H6734" s="282"/>
    </row>
    <row r="6735" spans="1:8" ht="21.6" customHeight="1" thickBot="1">
      <c r="A6735" s="286"/>
      <c r="B6735" s="280"/>
      <c r="C6735" s="209"/>
      <c r="D6735" s="210"/>
      <c r="E6735" s="209"/>
      <c r="F6735" s="211"/>
      <c r="G6735" s="218">
        <f t="shared" si="105"/>
        <v>0</v>
      </c>
      <c r="H6735" s="282"/>
    </row>
    <row r="6736" spans="1:8" ht="21.6" customHeight="1" thickBot="1">
      <c r="A6736" s="286"/>
      <c r="B6736" s="280"/>
      <c r="C6736" s="209"/>
      <c r="D6736" s="210"/>
      <c r="E6736" s="209"/>
      <c r="F6736" s="211"/>
      <c r="G6736" s="218">
        <f t="shared" si="105"/>
        <v>0</v>
      </c>
      <c r="H6736" s="282"/>
    </row>
    <row r="6737" spans="1:8" ht="21.6" customHeight="1" thickBot="1">
      <c r="A6737" s="286"/>
      <c r="B6737" s="280"/>
      <c r="C6737" s="209"/>
      <c r="D6737" s="210"/>
      <c r="E6737" s="209"/>
      <c r="F6737" s="211"/>
      <c r="G6737" s="218">
        <f t="shared" si="105"/>
        <v>0</v>
      </c>
      <c r="H6737" s="282"/>
    </row>
    <row r="6738" spans="1:8" ht="21.6" customHeight="1" thickBot="1">
      <c r="A6738" s="286"/>
      <c r="B6738" s="280"/>
      <c r="C6738" s="209"/>
      <c r="D6738" s="210"/>
      <c r="E6738" s="209"/>
      <c r="F6738" s="211"/>
      <c r="G6738" s="218">
        <f t="shared" si="105"/>
        <v>0</v>
      </c>
      <c r="H6738" s="282"/>
    </row>
    <row r="6739" spans="1:8" ht="21.6" customHeight="1" thickBot="1">
      <c r="A6739" s="286"/>
      <c r="B6739" s="280"/>
      <c r="C6739" s="209"/>
      <c r="D6739" s="210"/>
      <c r="E6739" s="209"/>
      <c r="F6739" s="211"/>
      <c r="G6739" s="218">
        <f t="shared" si="105"/>
        <v>0</v>
      </c>
      <c r="H6739" s="282"/>
    </row>
    <row r="6740" spans="1:8" ht="21.6" customHeight="1" thickBot="1">
      <c r="A6740" s="286"/>
      <c r="B6740" s="280"/>
      <c r="C6740" s="209"/>
      <c r="D6740" s="210"/>
      <c r="E6740" s="209"/>
      <c r="F6740" s="211"/>
      <c r="G6740" s="218">
        <f t="shared" si="105"/>
        <v>0</v>
      </c>
      <c r="H6740" s="282"/>
    </row>
    <row r="6741" spans="1:8" ht="21.6" customHeight="1" thickBot="1">
      <c r="A6741" s="286"/>
      <c r="B6741" s="280"/>
      <c r="C6741" s="209"/>
      <c r="D6741" s="210"/>
      <c r="E6741" s="209"/>
      <c r="F6741" s="211"/>
      <c r="G6741" s="218">
        <f t="shared" si="105"/>
        <v>0</v>
      </c>
      <c r="H6741" s="282"/>
    </row>
    <row r="6742" spans="1:8" ht="21.6" customHeight="1" thickBot="1">
      <c r="A6742" s="286"/>
      <c r="B6742" s="280"/>
      <c r="C6742" s="209"/>
      <c r="D6742" s="210"/>
      <c r="E6742" s="209"/>
      <c r="F6742" s="211"/>
      <c r="G6742" s="218">
        <f t="shared" si="105"/>
        <v>0</v>
      </c>
      <c r="H6742" s="282"/>
    </row>
    <row r="6743" spans="1:8" ht="21.6" customHeight="1" thickBot="1">
      <c r="A6743" s="286"/>
      <c r="B6743" s="280"/>
      <c r="C6743" s="209"/>
      <c r="D6743" s="210"/>
      <c r="E6743" s="209"/>
      <c r="F6743" s="211"/>
      <c r="G6743" s="218">
        <f t="shared" si="105"/>
        <v>0</v>
      </c>
      <c r="H6743" s="282"/>
    </row>
    <row r="6744" spans="1:8" ht="21.6" customHeight="1" thickBot="1">
      <c r="A6744" s="286"/>
      <c r="B6744" s="280"/>
      <c r="C6744" s="209"/>
      <c r="D6744" s="210"/>
      <c r="E6744" s="209"/>
      <c r="F6744" s="211"/>
      <c r="G6744" s="218">
        <f t="shared" si="105"/>
        <v>0</v>
      </c>
      <c r="H6744" s="282"/>
    </row>
    <row r="6745" spans="1:8" ht="21.6" customHeight="1" thickBot="1">
      <c r="A6745" s="286"/>
      <c r="B6745" s="280"/>
      <c r="C6745" s="209"/>
      <c r="D6745" s="210"/>
      <c r="E6745" s="209"/>
      <c r="F6745" s="211"/>
      <c r="G6745" s="218">
        <f t="shared" si="105"/>
        <v>0</v>
      </c>
      <c r="H6745" s="282"/>
    </row>
    <row r="6746" spans="1:8" ht="21.6" customHeight="1" thickBot="1">
      <c r="A6746" s="286"/>
      <c r="B6746" s="280"/>
      <c r="C6746" s="209"/>
      <c r="D6746" s="210"/>
      <c r="E6746" s="209"/>
      <c r="F6746" s="211"/>
      <c r="G6746" s="218">
        <f t="shared" si="105"/>
        <v>0</v>
      </c>
      <c r="H6746" s="282"/>
    </row>
    <row r="6747" spans="1:8" ht="21.6" customHeight="1" thickBot="1">
      <c r="A6747" s="286"/>
      <c r="B6747" s="280"/>
      <c r="C6747" s="209"/>
      <c r="D6747" s="210"/>
      <c r="E6747" s="209"/>
      <c r="F6747" s="211"/>
      <c r="G6747" s="218">
        <f t="shared" si="105"/>
        <v>0</v>
      </c>
      <c r="H6747" s="282"/>
    </row>
    <row r="6748" spans="1:8" ht="21.6" customHeight="1" thickBot="1">
      <c r="A6748" s="286"/>
      <c r="B6748" s="280"/>
      <c r="C6748" s="209"/>
      <c r="D6748" s="210"/>
      <c r="E6748" s="209"/>
      <c r="F6748" s="211"/>
      <c r="G6748" s="218">
        <f t="shared" si="105"/>
        <v>0</v>
      </c>
      <c r="H6748" s="282"/>
    </row>
    <row r="6749" spans="1:8" ht="21.6" customHeight="1" thickBot="1">
      <c r="A6749" s="286"/>
      <c r="B6749" s="280"/>
      <c r="C6749" s="209"/>
      <c r="D6749" s="210"/>
      <c r="E6749" s="209"/>
      <c r="F6749" s="211"/>
      <c r="G6749" s="218">
        <f t="shared" si="105"/>
        <v>0</v>
      </c>
      <c r="H6749" s="282"/>
    </row>
    <row r="6750" spans="1:8" ht="21.6" customHeight="1" thickBot="1">
      <c r="A6750" s="286"/>
      <c r="B6750" s="280"/>
      <c r="C6750" s="209"/>
      <c r="D6750" s="210"/>
      <c r="E6750" s="209"/>
      <c r="F6750" s="211"/>
      <c r="G6750" s="218">
        <f t="shared" si="105"/>
        <v>0</v>
      </c>
      <c r="H6750" s="282"/>
    </row>
    <row r="6751" spans="1:8" ht="21.6" customHeight="1" thickBot="1">
      <c r="A6751" s="286"/>
      <c r="B6751" s="280"/>
      <c r="C6751" s="209"/>
      <c r="D6751" s="210"/>
      <c r="E6751" s="209"/>
      <c r="F6751" s="211"/>
      <c r="G6751" s="218">
        <f t="shared" si="105"/>
        <v>0</v>
      </c>
      <c r="H6751" s="282"/>
    </row>
    <row r="6752" spans="1:8" ht="21.6" customHeight="1" thickBot="1">
      <c r="A6752" s="286"/>
      <c r="B6752" s="280"/>
      <c r="C6752" s="220"/>
      <c r="D6752" s="221"/>
      <c r="E6752" s="220"/>
      <c r="F6752" s="222"/>
      <c r="G6752" s="224">
        <f t="shared" si="105"/>
        <v>0</v>
      </c>
      <c r="H6752" s="282"/>
    </row>
    <row r="6753" spans="1:8" ht="22.2" customHeight="1" thickTop="1" thickBot="1">
      <c r="A6753" s="312">
        <v>338</v>
      </c>
      <c r="B6753" s="309"/>
      <c r="C6753" s="225">
        <v>1</v>
      </c>
      <c r="D6753" s="226"/>
      <c r="E6753" s="225"/>
      <c r="F6753" s="227"/>
      <c r="G6753" s="228">
        <f t="shared" si="105"/>
        <v>0</v>
      </c>
      <c r="H6753" s="311">
        <f>IFERROR((SUM(G6753:G6772)*(B6753/COUNTA(F6753:F6772))),0)</f>
        <v>0</v>
      </c>
    </row>
    <row r="6754" spans="1:8" ht="21.6" customHeight="1" thickBot="1">
      <c r="A6754" s="313"/>
      <c r="B6754" s="280"/>
      <c r="C6754" s="209">
        <v>2</v>
      </c>
      <c r="D6754" s="210"/>
      <c r="E6754" s="209"/>
      <c r="F6754" s="211"/>
      <c r="G6754" s="229">
        <f t="shared" si="105"/>
        <v>0</v>
      </c>
      <c r="H6754" s="311"/>
    </row>
    <row r="6755" spans="1:8" ht="21.6" customHeight="1" thickBot="1">
      <c r="A6755" s="313"/>
      <c r="B6755" s="280"/>
      <c r="C6755" s="209"/>
      <c r="D6755" s="210"/>
      <c r="E6755" s="209"/>
      <c r="F6755" s="211"/>
      <c r="G6755" s="229">
        <f t="shared" si="105"/>
        <v>0</v>
      </c>
      <c r="H6755" s="311"/>
    </row>
    <row r="6756" spans="1:8" ht="21.6" customHeight="1" thickBot="1">
      <c r="A6756" s="313"/>
      <c r="B6756" s="280"/>
      <c r="C6756" s="209"/>
      <c r="D6756" s="210"/>
      <c r="E6756" s="209"/>
      <c r="F6756" s="211"/>
      <c r="G6756" s="229">
        <f t="shared" si="105"/>
        <v>0</v>
      </c>
      <c r="H6756" s="311"/>
    </row>
    <row r="6757" spans="1:8" ht="21.6" customHeight="1" thickBot="1">
      <c r="A6757" s="313"/>
      <c r="B6757" s="280"/>
      <c r="C6757" s="209"/>
      <c r="D6757" s="210"/>
      <c r="E6757" s="209"/>
      <c r="F6757" s="211"/>
      <c r="G6757" s="229">
        <f t="shared" si="105"/>
        <v>0</v>
      </c>
      <c r="H6757" s="311"/>
    </row>
    <row r="6758" spans="1:8" ht="21.6" customHeight="1" thickBot="1">
      <c r="A6758" s="313"/>
      <c r="B6758" s="280"/>
      <c r="C6758" s="209"/>
      <c r="D6758" s="210"/>
      <c r="E6758" s="209"/>
      <c r="F6758" s="211"/>
      <c r="G6758" s="229">
        <f t="shared" si="105"/>
        <v>0</v>
      </c>
      <c r="H6758" s="311"/>
    </row>
    <row r="6759" spans="1:8" ht="21.6" customHeight="1" thickBot="1">
      <c r="A6759" s="313"/>
      <c r="B6759" s="280"/>
      <c r="C6759" s="209"/>
      <c r="D6759" s="210"/>
      <c r="E6759" s="209"/>
      <c r="F6759" s="211"/>
      <c r="G6759" s="229">
        <f t="shared" si="105"/>
        <v>0</v>
      </c>
      <c r="H6759" s="311"/>
    </row>
    <row r="6760" spans="1:8" ht="21.6" customHeight="1" thickBot="1">
      <c r="A6760" s="313"/>
      <c r="B6760" s="280"/>
      <c r="C6760" s="209"/>
      <c r="D6760" s="210"/>
      <c r="E6760" s="209"/>
      <c r="F6760" s="211"/>
      <c r="G6760" s="229">
        <f t="shared" si="105"/>
        <v>0</v>
      </c>
      <c r="H6760" s="311"/>
    </row>
    <row r="6761" spans="1:8" ht="21.6" customHeight="1" thickBot="1">
      <c r="A6761" s="313"/>
      <c r="B6761" s="280"/>
      <c r="C6761" s="209"/>
      <c r="D6761" s="210"/>
      <c r="E6761" s="209"/>
      <c r="F6761" s="211"/>
      <c r="G6761" s="229">
        <f t="shared" si="105"/>
        <v>0</v>
      </c>
      <c r="H6761" s="311"/>
    </row>
    <row r="6762" spans="1:8" ht="21.6" customHeight="1" thickBot="1">
      <c r="A6762" s="313"/>
      <c r="B6762" s="280"/>
      <c r="C6762" s="209"/>
      <c r="D6762" s="210"/>
      <c r="E6762" s="209"/>
      <c r="F6762" s="211"/>
      <c r="G6762" s="229">
        <f t="shared" si="105"/>
        <v>0</v>
      </c>
      <c r="H6762" s="311"/>
    </row>
    <row r="6763" spans="1:8" ht="21.6" customHeight="1" thickBot="1">
      <c r="A6763" s="313"/>
      <c r="B6763" s="280"/>
      <c r="C6763" s="209"/>
      <c r="D6763" s="210"/>
      <c r="E6763" s="209"/>
      <c r="F6763" s="211"/>
      <c r="G6763" s="229">
        <f t="shared" si="105"/>
        <v>0</v>
      </c>
      <c r="H6763" s="311"/>
    </row>
    <row r="6764" spans="1:8" ht="21.6" customHeight="1" thickBot="1">
      <c r="A6764" s="313"/>
      <c r="B6764" s="280"/>
      <c r="C6764" s="209"/>
      <c r="D6764" s="210"/>
      <c r="E6764" s="209"/>
      <c r="F6764" s="211"/>
      <c r="G6764" s="229">
        <f t="shared" si="105"/>
        <v>0</v>
      </c>
      <c r="H6764" s="311"/>
    </row>
    <row r="6765" spans="1:8" ht="21.6" customHeight="1" thickBot="1">
      <c r="A6765" s="313"/>
      <c r="B6765" s="280"/>
      <c r="C6765" s="209"/>
      <c r="D6765" s="210"/>
      <c r="E6765" s="209"/>
      <c r="F6765" s="211"/>
      <c r="G6765" s="229">
        <f t="shared" si="105"/>
        <v>0</v>
      </c>
      <c r="H6765" s="311"/>
    </row>
    <row r="6766" spans="1:8" ht="21.6" customHeight="1" thickBot="1">
      <c r="A6766" s="313"/>
      <c r="B6766" s="280"/>
      <c r="C6766" s="209"/>
      <c r="D6766" s="210"/>
      <c r="E6766" s="209"/>
      <c r="F6766" s="211"/>
      <c r="G6766" s="229">
        <f t="shared" si="105"/>
        <v>0</v>
      </c>
      <c r="H6766" s="311"/>
    </row>
    <row r="6767" spans="1:8" ht="21.6" customHeight="1" thickBot="1">
      <c r="A6767" s="313"/>
      <c r="B6767" s="280"/>
      <c r="C6767" s="209"/>
      <c r="D6767" s="210"/>
      <c r="E6767" s="209"/>
      <c r="F6767" s="211"/>
      <c r="G6767" s="229">
        <f t="shared" si="105"/>
        <v>0</v>
      </c>
      <c r="H6767" s="311"/>
    </row>
    <row r="6768" spans="1:8" ht="21.6" customHeight="1" thickBot="1">
      <c r="A6768" s="313"/>
      <c r="B6768" s="280"/>
      <c r="C6768" s="209"/>
      <c r="D6768" s="210"/>
      <c r="E6768" s="209"/>
      <c r="F6768" s="211"/>
      <c r="G6768" s="229">
        <f t="shared" si="105"/>
        <v>0</v>
      </c>
      <c r="H6768" s="311"/>
    </row>
    <row r="6769" spans="1:8" ht="21.6" customHeight="1" thickBot="1">
      <c r="A6769" s="313"/>
      <c r="B6769" s="280"/>
      <c r="C6769" s="209"/>
      <c r="D6769" s="210"/>
      <c r="E6769" s="209"/>
      <c r="F6769" s="211"/>
      <c r="G6769" s="229">
        <f t="shared" si="105"/>
        <v>0</v>
      </c>
      <c r="H6769" s="311"/>
    </row>
    <row r="6770" spans="1:8" ht="21.6" customHeight="1" thickBot="1">
      <c r="A6770" s="313"/>
      <c r="B6770" s="280"/>
      <c r="C6770" s="209"/>
      <c r="D6770" s="210"/>
      <c r="E6770" s="209"/>
      <c r="F6770" s="211"/>
      <c r="G6770" s="229">
        <f t="shared" si="105"/>
        <v>0</v>
      </c>
      <c r="H6770" s="311"/>
    </row>
    <row r="6771" spans="1:8" ht="21.6" customHeight="1" thickBot="1">
      <c r="A6771" s="313"/>
      <c r="B6771" s="280"/>
      <c r="C6771" s="209"/>
      <c r="D6771" s="210"/>
      <c r="E6771" s="209"/>
      <c r="F6771" s="211"/>
      <c r="G6771" s="229">
        <f t="shared" si="105"/>
        <v>0</v>
      </c>
      <c r="H6771" s="311"/>
    </row>
    <row r="6772" spans="1:8" ht="21.6" customHeight="1" thickBot="1">
      <c r="A6772" s="314"/>
      <c r="B6772" s="310"/>
      <c r="C6772" s="230"/>
      <c r="D6772" s="231"/>
      <c r="E6772" s="230"/>
      <c r="F6772" s="232"/>
      <c r="G6772" s="233">
        <f t="shared" si="105"/>
        <v>0</v>
      </c>
      <c r="H6772" s="311"/>
    </row>
    <row r="6773" spans="1:8" ht="22.2" customHeight="1" thickTop="1" thickBot="1">
      <c r="A6773" s="283">
        <v>339</v>
      </c>
      <c r="B6773" s="280"/>
      <c r="C6773" s="223">
        <v>1</v>
      </c>
      <c r="D6773" s="234"/>
      <c r="E6773" s="223"/>
      <c r="F6773" s="235"/>
      <c r="G6773" s="236">
        <f t="shared" si="105"/>
        <v>0</v>
      </c>
      <c r="H6773" s="282">
        <f>IFERROR((SUM(G6773:G6792)*(B6773/COUNTA(F6773:F6792))),0)</f>
        <v>0</v>
      </c>
    </row>
    <row r="6774" spans="1:8" ht="21.6" customHeight="1" thickBot="1">
      <c r="A6774" s="283"/>
      <c r="B6774" s="280"/>
      <c r="C6774" s="209">
        <v>2</v>
      </c>
      <c r="D6774" s="210"/>
      <c r="E6774" s="209"/>
      <c r="F6774" s="211"/>
      <c r="G6774" s="218">
        <f t="shared" si="105"/>
        <v>0</v>
      </c>
      <c r="H6774" s="282"/>
    </row>
    <row r="6775" spans="1:8" ht="21.6" customHeight="1" thickBot="1">
      <c r="A6775" s="283"/>
      <c r="B6775" s="280"/>
      <c r="C6775" s="209"/>
      <c r="D6775" s="210"/>
      <c r="E6775" s="209"/>
      <c r="F6775" s="211"/>
      <c r="G6775" s="218">
        <f t="shared" si="105"/>
        <v>0</v>
      </c>
      <c r="H6775" s="282"/>
    </row>
    <row r="6776" spans="1:8" ht="21.6" customHeight="1" thickBot="1">
      <c r="A6776" s="283"/>
      <c r="B6776" s="280"/>
      <c r="C6776" s="209"/>
      <c r="D6776" s="210"/>
      <c r="E6776" s="209"/>
      <c r="F6776" s="211"/>
      <c r="G6776" s="218">
        <f t="shared" si="105"/>
        <v>0</v>
      </c>
      <c r="H6776" s="282"/>
    </row>
    <row r="6777" spans="1:8" ht="21.6" customHeight="1" thickBot="1">
      <c r="A6777" s="283"/>
      <c r="B6777" s="280"/>
      <c r="C6777" s="209"/>
      <c r="D6777" s="210"/>
      <c r="E6777" s="209"/>
      <c r="F6777" s="211"/>
      <c r="G6777" s="218">
        <f t="shared" si="105"/>
        <v>0</v>
      </c>
      <c r="H6777" s="282"/>
    </row>
    <row r="6778" spans="1:8" ht="21.6" customHeight="1" thickBot="1">
      <c r="A6778" s="283"/>
      <c r="B6778" s="280"/>
      <c r="C6778" s="209"/>
      <c r="D6778" s="210"/>
      <c r="E6778" s="209"/>
      <c r="F6778" s="211"/>
      <c r="G6778" s="218">
        <f t="shared" si="105"/>
        <v>0</v>
      </c>
      <c r="H6778" s="282"/>
    </row>
    <row r="6779" spans="1:8" ht="21.6" customHeight="1" thickBot="1">
      <c r="A6779" s="283"/>
      <c r="B6779" s="280"/>
      <c r="C6779" s="209"/>
      <c r="D6779" s="210"/>
      <c r="E6779" s="209"/>
      <c r="F6779" s="211"/>
      <c r="G6779" s="218">
        <f t="shared" si="105"/>
        <v>0</v>
      </c>
      <c r="H6779" s="282"/>
    </row>
    <row r="6780" spans="1:8" ht="21.6" customHeight="1" thickBot="1">
      <c r="A6780" s="283"/>
      <c r="B6780" s="280"/>
      <c r="C6780" s="209"/>
      <c r="D6780" s="210"/>
      <c r="E6780" s="209"/>
      <c r="F6780" s="211"/>
      <c r="G6780" s="218">
        <f t="shared" si="105"/>
        <v>0</v>
      </c>
      <c r="H6780" s="282"/>
    </row>
    <row r="6781" spans="1:8" ht="21.6" customHeight="1" thickBot="1">
      <c r="A6781" s="283"/>
      <c r="B6781" s="280"/>
      <c r="C6781" s="209"/>
      <c r="D6781" s="210"/>
      <c r="E6781" s="209"/>
      <c r="F6781" s="211"/>
      <c r="G6781" s="218">
        <f t="shared" si="105"/>
        <v>0</v>
      </c>
      <c r="H6781" s="282"/>
    </row>
    <row r="6782" spans="1:8" ht="21.6" customHeight="1" thickBot="1">
      <c r="A6782" s="283"/>
      <c r="B6782" s="280"/>
      <c r="C6782" s="209"/>
      <c r="D6782" s="210"/>
      <c r="E6782" s="209"/>
      <c r="F6782" s="211"/>
      <c r="G6782" s="218">
        <f t="shared" si="105"/>
        <v>0</v>
      </c>
      <c r="H6782" s="282"/>
    </row>
    <row r="6783" spans="1:8" ht="21.6" customHeight="1" thickBot="1">
      <c r="A6783" s="283"/>
      <c r="B6783" s="280"/>
      <c r="C6783" s="209"/>
      <c r="D6783" s="210"/>
      <c r="E6783" s="209"/>
      <c r="F6783" s="211"/>
      <c r="G6783" s="218">
        <f t="shared" si="105"/>
        <v>0</v>
      </c>
      <c r="H6783" s="282"/>
    </row>
    <row r="6784" spans="1:8" ht="21.6" customHeight="1" thickBot="1">
      <c r="A6784" s="283"/>
      <c r="B6784" s="280"/>
      <c r="C6784" s="209"/>
      <c r="D6784" s="210"/>
      <c r="E6784" s="209"/>
      <c r="F6784" s="211"/>
      <c r="G6784" s="218">
        <f t="shared" si="105"/>
        <v>0</v>
      </c>
      <c r="H6784" s="282"/>
    </row>
    <row r="6785" spans="1:8" ht="21.6" customHeight="1" thickBot="1">
      <c r="A6785" s="283"/>
      <c r="B6785" s="280"/>
      <c r="C6785" s="209"/>
      <c r="D6785" s="210"/>
      <c r="E6785" s="209"/>
      <c r="F6785" s="211"/>
      <c r="G6785" s="218">
        <f t="shared" si="105"/>
        <v>0</v>
      </c>
      <c r="H6785" s="282"/>
    </row>
    <row r="6786" spans="1:8" ht="21.6" customHeight="1" thickBot="1">
      <c r="A6786" s="283"/>
      <c r="B6786" s="280"/>
      <c r="C6786" s="209"/>
      <c r="D6786" s="210"/>
      <c r="E6786" s="209"/>
      <c r="F6786" s="211"/>
      <c r="G6786" s="218">
        <f t="shared" si="105"/>
        <v>0</v>
      </c>
      <c r="H6786" s="282"/>
    </row>
    <row r="6787" spans="1:8" ht="21.6" customHeight="1" thickBot="1">
      <c r="A6787" s="283"/>
      <c r="B6787" s="280"/>
      <c r="C6787" s="209"/>
      <c r="D6787" s="210"/>
      <c r="E6787" s="209"/>
      <c r="F6787" s="211"/>
      <c r="G6787" s="218">
        <f t="shared" si="105"/>
        <v>0</v>
      </c>
      <c r="H6787" s="282"/>
    </row>
    <row r="6788" spans="1:8" ht="21.6" customHeight="1" thickBot="1">
      <c r="A6788" s="283"/>
      <c r="B6788" s="280"/>
      <c r="C6788" s="209"/>
      <c r="D6788" s="210"/>
      <c r="E6788" s="209"/>
      <c r="F6788" s="211"/>
      <c r="G6788" s="218">
        <f t="shared" si="105"/>
        <v>0</v>
      </c>
      <c r="H6788" s="282"/>
    </row>
    <row r="6789" spans="1:8" ht="21.6" customHeight="1" thickBot="1">
      <c r="A6789" s="283"/>
      <c r="B6789" s="280"/>
      <c r="C6789" s="209"/>
      <c r="D6789" s="210"/>
      <c r="E6789" s="209"/>
      <c r="F6789" s="211"/>
      <c r="G6789" s="218">
        <f t="shared" si="105"/>
        <v>0</v>
      </c>
      <c r="H6789" s="282"/>
    </row>
    <row r="6790" spans="1:8" ht="21.6" customHeight="1" thickBot="1">
      <c r="A6790" s="283"/>
      <c r="B6790" s="280"/>
      <c r="C6790" s="209"/>
      <c r="D6790" s="210"/>
      <c r="E6790" s="209"/>
      <c r="F6790" s="211"/>
      <c r="G6790" s="218">
        <f t="shared" si="105"/>
        <v>0</v>
      </c>
      <c r="H6790" s="282"/>
    </row>
    <row r="6791" spans="1:8" ht="21.6" customHeight="1" thickBot="1">
      <c r="A6791" s="283"/>
      <c r="B6791" s="280"/>
      <c r="C6791" s="209"/>
      <c r="D6791" s="210"/>
      <c r="E6791" s="209"/>
      <c r="F6791" s="211"/>
      <c r="G6791" s="218">
        <f t="shared" si="105"/>
        <v>0</v>
      </c>
      <c r="H6791" s="282"/>
    </row>
    <row r="6792" spans="1:8" ht="21.6" customHeight="1" thickBot="1">
      <c r="A6792" s="283"/>
      <c r="B6792" s="280"/>
      <c r="C6792" s="220"/>
      <c r="D6792" s="221"/>
      <c r="E6792" s="220"/>
      <c r="F6792" s="222"/>
      <c r="G6792" s="224">
        <f t="shared" si="105"/>
        <v>0</v>
      </c>
      <c r="H6792" s="282"/>
    </row>
    <row r="6793" spans="1:8" ht="22.2" customHeight="1" thickTop="1" thickBot="1">
      <c r="A6793" s="312">
        <v>340</v>
      </c>
      <c r="B6793" s="309"/>
      <c r="C6793" s="225">
        <v>1</v>
      </c>
      <c r="D6793" s="226"/>
      <c r="E6793" s="225"/>
      <c r="F6793" s="227"/>
      <c r="G6793" s="228">
        <f t="shared" si="105"/>
        <v>0</v>
      </c>
      <c r="H6793" s="311">
        <f>IFERROR((SUM(G6793:G6812)*(B6793/COUNTA(F6793:F6812))),0)</f>
        <v>0</v>
      </c>
    </row>
    <row r="6794" spans="1:8" ht="21.6" customHeight="1" thickBot="1">
      <c r="A6794" s="313"/>
      <c r="B6794" s="280"/>
      <c r="C6794" s="209">
        <v>2</v>
      </c>
      <c r="D6794" s="210"/>
      <c r="E6794" s="209"/>
      <c r="F6794" s="211"/>
      <c r="G6794" s="229">
        <f t="shared" si="105"/>
        <v>0</v>
      </c>
      <c r="H6794" s="311"/>
    </row>
    <row r="6795" spans="1:8" ht="21.6" customHeight="1" thickBot="1">
      <c r="A6795" s="313"/>
      <c r="B6795" s="280"/>
      <c r="C6795" s="209"/>
      <c r="D6795" s="210"/>
      <c r="E6795" s="209"/>
      <c r="F6795" s="211"/>
      <c r="G6795" s="229">
        <f t="shared" si="105"/>
        <v>0</v>
      </c>
      <c r="H6795" s="311"/>
    </row>
    <row r="6796" spans="1:8" ht="21.6" customHeight="1" thickBot="1">
      <c r="A6796" s="313"/>
      <c r="B6796" s="280"/>
      <c r="C6796" s="209"/>
      <c r="D6796" s="210"/>
      <c r="E6796" s="209"/>
      <c r="F6796" s="211"/>
      <c r="G6796" s="229">
        <f t="shared" si="105"/>
        <v>0</v>
      </c>
      <c r="H6796" s="311"/>
    </row>
    <row r="6797" spans="1:8" ht="21.6" customHeight="1" thickBot="1">
      <c r="A6797" s="313"/>
      <c r="B6797" s="280"/>
      <c r="C6797" s="209"/>
      <c r="D6797" s="210"/>
      <c r="E6797" s="209"/>
      <c r="F6797" s="211"/>
      <c r="G6797" s="229">
        <f t="shared" ref="G6797:G6860" si="106">IF($E6797=$K$13,0.1466*(($F6797*7/22)^0.7187),IF($E6797=$K$14,0.49522*((($F6797*7/22)^2)^0.8726),IF($E6797=$K$15,0.17446*((($F6797*7/22)^2)^1.0437),IF($E6797=$K$16,0.2425*((($F6797*7/22)^2)^1.0751)))))*1.27*0.47*(44/12)</f>
        <v>0</v>
      </c>
      <c r="H6797" s="311"/>
    </row>
    <row r="6798" spans="1:8" ht="21.6" customHeight="1" thickBot="1">
      <c r="A6798" s="313"/>
      <c r="B6798" s="280"/>
      <c r="C6798" s="209"/>
      <c r="D6798" s="210"/>
      <c r="E6798" s="209"/>
      <c r="F6798" s="211"/>
      <c r="G6798" s="229">
        <f t="shared" si="106"/>
        <v>0</v>
      </c>
      <c r="H6798" s="311"/>
    </row>
    <row r="6799" spans="1:8" ht="21.6" customHeight="1" thickBot="1">
      <c r="A6799" s="313"/>
      <c r="B6799" s="280"/>
      <c r="C6799" s="209"/>
      <c r="D6799" s="210"/>
      <c r="E6799" s="209"/>
      <c r="F6799" s="211"/>
      <c r="G6799" s="229">
        <f t="shared" si="106"/>
        <v>0</v>
      </c>
      <c r="H6799" s="311"/>
    </row>
    <row r="6800" spans="1:8" ht="21.6" customHeight="1" thickBot="1">
      <c r="A6800" s="313"/>
      <c r="B6800" s="280"/>
      <c r="C6800" s="209"/>
      <c r="D6800" s="210"/>
      <c r="E6800" s="209"/>
      <c r="F6800" s="211"/>
      <c r="G6800" s="229">
        <f t="shared" si="106"/>
        <v>0</v>
      </c>
      <c r="H6800" s="311"/>
    </row>
    <row r="6801" spans="1:8" ht="21.6" customHeight="1" thickBot="1">
      <c r="A6801" s="313"/>
      <c r="B6801" s="280"/>
      <c r="C6801" s="209"/>
      <c r="D6801" s="210"/>
      <c r="E6801" s="209"/>
      <c r="F6801" s="211"/>
      <c r="G6801" s="229">
        <f t="shared" si="106"/>
        <v>0</v>
      </c>
      <c r="H6801" s="311"/>
    </row>
    <row r="6802" spans="1:8" ht="21.6" customHeight="1" thickBot="1">
      <c r="A6802" s="313"/>
      <c r="B6802" s="280"/>
      <c r="C6802" s="209"/>
      <c r="D6802" s="210"/>
      <c r="E6802" s="209"/>
      <c r="F6802" s="211"/>
      <c r="G6802" s="229">
        <f t="shared" si="106"/>
        <v>0</v>
      </c>
      <c r="H6802" s="311"/>
    </row>
    <row r="6803" spans="1:8" ht="21.6" customHeight="1" thickBot="1">
      <c r="A6803" s="313"/>
      <c r="B6803" s="280"/>
      <c r="C6803" s="209"/>
      <c r="D6803" s="210"/>
      <c r="E6803" s="209"/>
      <c r="F6803" s="211"/>
      <c r="G6803" s="229">
        <f t="shared" si="106"/>
        <v>0</v>
      </c>
      <c r="H6803" s="311"/>
    </row>
    <row r="6804" spans="1:8" ht="21.6" customHeight="1" thickBot="1">
      <c r="A6804" s="313"/>
      <c r="B6804" s="280"/>
      <c r="C6804" s="209"/>
      <c r="D6804" s="210"/>
      <c r="E6804" s="209"/>
      <c r="F6804" s="211"/>
      <c r="G6804" s="229">
        <f t="shared" si="106"/>
        <v>0</v>
      </c>
      <c r="H6804" s="311"/>
    </row>
    <row r="6805" spans="1:8" ht="21.6" customHeight="1" thickBot="1">
      <c r="A6805" s="313"/>
      <c r="B6805" s="280"/>
      <c r="C6805" s="209"/>
      <c r="D6805" s="210"/>
      <c r="E6805" s="209"/>
      <c r="F6805" s="211"/>
      <c r="G6805" s="229">
        <f t="shared" si="106"/>
        <v>0</v>
      </c>
      <c r="H6805" s="311"/>
    </row>
    <row r="6806" spans="1:8" ht="21.6" customHeight="1" thickBot="1">
      <c r="A6806" s="313"/>
      <c r="B6806" s="280"/>
      <c r="C6806" s="209"/>
      <c r="D6806" s="210"/>
      <c r="E6806" s="209"/>
      <c r="F6806" s="211"/>
      <c r="G6806" s="229">
        <f t="shared" si="106"/>
        <v>0</v>
      </c>
      <c r="H6806" s="311"/>
    </row>
    <row r="6807" spans="1:8" ht="21.6" customHeight="1" thickBot="1">
      <c r="A6807" s="313"/>
      <c r="B6807" s="280"/>
      <c r="C6807" s="209"/>
      <c r="D6807" s="210"/>
      <c r="E6807" s="209"/>
      <c r="F6807" s="211"/>
      <c r="G6807" s="229">
        <f t="shared" si="106"/>
        <v>0</v>
      </c>
      <c r="H6807" s="311"/>
    </row>
    <row r="6808" spans="1:8" ht="21.6" customHeight="1" thickBot="1">
      <c r="A6808" s="313"/>
      <c r="B6808" s="280"/>
      <c r="C6808" s="209"/>
      <c r="D6808" s="210"/>
      <c r="E6808" s="209"/>
      <c r="F6808" s="211"/>
      <c r="G6808" s="229">
        <f t="shared" si="106"/>
        <v>0</v>
      </c>
      <c r="H6808" s="311"/>
    </row>
    <row r="6809" spans="1:8" ht="21.6" customHeight="1" thickBot="1">
      <c r="A6809" s="313"/>
      <c r="B6809" s="280"/>
      <c r="C6809" s="209"/>
      <c r="D6809" s="210"/>
      <c r="E6809" s="209"/>
      <c r="F6809" s="211"/>
      <c r="G6809" s="229">
        <f t="shared" si="106"/>
        <v>0</v>
      </c>
      <c r="H6809" s="311"/>
    </row>
    <row r="6810" spans="1:8" ht="21.6" customHeight="1" thickBot="1">
      <c r="A6810" s="313"/>
      <c r="B6810" s="280"/>
      <c r="C6810" s="209"/>
      <c r="D6810" s="210"/>
      <c r="E6810" s="209"/>
      <c r="F6810" s="211"/>
      <c r="G6810" s="229">
        <f t="shared" si="106"/>
        <v>0</v>
      </c>
      <c r="H6810" s="311"/>
    </row>
    <row r="6811" spans="1:8" ht="21.6" customHeight="1" thickBot="1">
      <c r="A6811" s="313"/>
      <c r="B6811" s="280"/>
      <c r="C6811" s="209"/>
      <c r="D6811" s="210"/>
      <c r="E6811" s="209"/>
      <c r="F6811" s="211"/>
      <c r="G6811" s="229">
        <f t="shared" si="106"/>
        <v>0</v>
      </c>
      <c r="H6811" s="311"/>
    </row>
    <row r="6812" spans="1:8" ht="21.6" customHeight="1" thickBot="1">
      <c r="A6812" s="314"/>
      <c r="B6812" s="310"/>
      <c r="C6812" s="230"/>
      <c r="D6812" s="231"/>
      <c r="E6812" s="230"/>
      <c r="F6812" s="232"/>
      <c r="G6812" s="233">
        <f t="shared" si="106"/>
        <v>0</v>
      </c>
      <c r="H6812" s="311"/>
    </row>
    <row r="6813" spans="1:8" ht="22.2" customHeight="1" thickTop="1" thickBot="1">
      <c r="A6813" s="286">
        <v>341</v>
      </c>
      <c r="B6813" s="280"/>
      <c r="C6813" s="223">
        <v>1</v>
      </c>
      <c r="D6813" s="234"/>
      <c r="E6813" s="223"/>
      <c r="F6813" s="235"/>
      <c r="G6813" s="236">
        <f t="shared" si="106"/>
        <v>0</v>
      </c>
      <c r="H6813" s="282">
        <f>IFERROR((SUM(G6813:G6832)*(B6813/COUNTA(F6813:F6832))),0)</f>
        <v>0</v>
      </c>
    </row>
    <row r="6814" spans="1:8" ht="21.6" customHeight="1" thickBot="1">
      <c r="A6814" s="286"/>
      <c r="B6814" s="280"/>
      <c r="C6814" s="209">
        <v>2</v>
      </c>
      <c r="D6814" s="210"/>
      <c r="E6814" s="209"/>
      <c r="F6814" s="211"/>
      <c r="G6814" s="218">
        <f t="shared" si="106"/>
        <v>0</v>
      </c>
      <c r="H6814" s="282"/>
    </row>
    <row r="6815" spans="1:8" ht="21.6" customHeight="1" thickBot="1">
      <c r="A6815" s="286"/>
      <c r="B6815" s="280"/>
      <c r="C6815" s="209"/>
      <c r="D6815" s="210"/>
      <c r="E6815" s="209"/>
      <c r="F6815" s="211"/>
      <c r="G6815" s="218">
        <f t="shared" si="106"/>
        <v>0</v>
      </c>
      <c r="H6815" s="282"/>
    </row>
    <row r="6816" spans="1:8" ht="21.6" customHeight="1" thickBot="1">
      <c r="A6816" s="286"/>
      <c r="B6816" s="280"/>
      <c r="C6816" s="209"/>
      <c r="D6816" s="210"/>
      <c r="E6816" s="209"/>
      <c r="F6816" s="211"/>
      <c r="G6816" s="218">
        <f t="shared" si="106"/>
        <v>0</v>
      </c>
      <c r="H6816" s="282"/>
    </row>
    <row r="6817" spans="1:8" ht="21.6" customHeight="1" thickBot="1">
      <c r="A6817" s="286"/>
      <c r="B6817" s="280"/>
      <c r="C6817" s="209"/>
      <c r="D6817" s="210"/>
      <c r="E6817" s="209"/>
      <c r="F6817" s="211"/>
      <c r="G6817" s="218">
        <f t="shared" si="106"/>
        <v>0</v>
      </c>
      <c r="H6817" s="282"/>
    </row>
    <row r="6818" spans="1:8" ht="21.6" customHeight="1" thickBot="1">
      <c r="A6818" s="286"/>
      <c r="B6818" s="280"/>
      <c r="C6818" s="209"/>
      <c r="D6818" s="210"/>
      <c r="E6818" s="209"/>
      <c r="F6818" s="211"/>
      <c r="G6818" s="218">
        <f t="shared" si="106"/>
        <v>0</v>
      </c>
      <c r="H6818" s="282"/>
    </row>
    <row r="6819" spans="1:8" ht="21.6" customHeight="1" thickBot="1">
      <c r="A6819" s="286"/>
      <c r="B6819" s="280"/>
      <c r="C6819" s="209"/>
      <c r="D6819" s="210"/>
      <c r="E6819" s="209"/>
      <c r="F6819" s="211"/>
      <c r="G6819" s="218">
        <f t="shared" si="106"/>
        <v>0</v>
      </c>
      <c r="H6819" s="282"/>
    </row>
    <row r="6820" spans="1:8" ht="21.6" customHeight="1" thickBot="1">
      <c r="A6820" s="286"/>
      <c r="B6820" s="280"/>
      <c r="C6820" s="209"/>
      <c r="D6820" s="210"/>
      <c r="E6820" s="209"/>
      <c r="F6820" s="211"/>
      <c r="G6820" s="218">
        <f t="shared" si="106"/>
        <v>0</v>
      </c>
      <c r="H6820" s="282"/>
    </row>
    <row r="6821" spans="1:8" ht="21.6" customHeight="1" thickBot="1">
      <c r="A6821" s="286"/>
      <c r="B6821" s="280"/>
      <c r="C6821" s="209"/>
      <c r="D6821" s="210"/>
      <c r="E6821" s="209"/>
      <c r="F6821" s="211"/>
      <c r="G6821" s="218">
        <f t="shared" si="106"/>
        <v>0</v>
      </c>
      <c r="H6821" s="282"/>
    </row>
    <row r="6822" spans="1:8" ht="21.6" customHeight="1" thickBot="1">
      <c r="A6822" s="286"/>
      <c r="B6822" s="280"/>
      <c r="C6822" s="209"/>
      <c r="D6822" s="210"/>
      <c r="E6822" s="209"/>
      <c r="F6822" s="211"/>
      <c r="G6822" s="218">
        <f t="shared" si="106"/>
        <v>0</v>
      </c>
      <c r="H6822" s="282"/>
    </row>
    <row r="6823" spans="1:8" ht="21.6" customHeight="1" thickBot="1">
      <c r="A6823" s="286"/>
      <c r="B6823" s="280"/>
      <c r="C6823" s="209"/>
      <c r="D6823" s="210"/>
      <c r="E6823" s="209"/>
      <c r="F6823" s="211"/>
      <c r="G6823" s="218">
        <f t="shared" si="106"/>
        <v>0</v>
      </c>
      <c r="H6823" s="282"/>
    </row>
    <row r="6824" spans="1:8" ht="21.6" customHeight="1" thickBot="1">
      <c r="A6824" s="286"/>
      <c r="B6824" s="280"/>
      <c r="C6824" s="209"/>
      <c r="D6824" s="210"/>
      <c r="E6824" s="209"/>
      <c r="F6824" s="211"/>
      <c r="G6824" s="218">
        <f t="shared" si="106"/>
        <v>0</v>
      </c>
      <c r="H6824" s="282"/>
    </row>
    <row r="6825" spans="1:8" ht="21.6" customHeight="1" thickBot="1">
      <c r="A6825" s="286"/>
      <c r="B6825" s="280"/>
      <c r="C6825" s="209"/>
      <c r="D6825" s="210"/>
      <c r="E6825" s="209"/>
      <c r="F6825" s="211"/>
      <c r="G6825" s="218">
        <f t="shared" si="106"/>
        <v>0</v>
      </c>
      <c r="H6825" s="282"/>
    </row>
    <row r="6826" spans="1:8" ht="21.6" customHeight="1" thickBot="1">
      <c r="A6826" s="286"/>
      <c r="B6826" s="280"/>
      <c r="C6826" s="209"/>
      <c r="D6826" s="210"/>
      <c r="E6826" s="209"/>
      <c r="F6826" s="211"/>
      <c r="G6826" s="218">
        <f t="shared" si="106"/>
        <v>0</v>
      </c>
      <c r="H6826" s="282"/>
    </row>
    <row r="6827" spans="1:8" ht="21.6" customHeight="1" thickBot="1">
      <c r="A6827" s="286"/>
      <c r="B6827" s="280"/>
      <c r="C6827" s="209"/>
      <c r="D6827" s="210"/>
      <c r="E6827" s="209"/>
      <c r="F6827" s="211"/>
      <c r="G6827" s="218">
        <f t="shared" si="106"/>
        <v>0</v>
      </c>
      <c r="H6827" s="282"/>
    </row>
    <row r="6828" spans="1:8" ht="21.6" customHeight="1" thickBot="1">
      <c r="A6828" s="286"/>
      <c r="B6828" s="280"/>
      <c r="C6828" s="209"/>
      <c r="D6828" s="210"/>
      <c r="E6828" s="209"/>
      <c r="F6828" s="211"/>
      <c r="G6828" s="218">
        <f t="shared" si="106"/>
        <v>0</v>
      </c>
      <c r="H6828" s="282"/>
    </row>
    <row r="6829" spans="1:8" ht="21.6" customHeight="1" thickBot="1">
      <c r="A6829" s="286"/>
      <c r="B6829" s="280"/>
      <c r="C6829" s="209"/>
      <c r="D6829" s="210"/>
      <c r="E6829" s="209"/>
      <c r="F6829" s="211"/>
      <c r="G6829" s="218">
        <f t="shared" si="106"/>
        <v>0</v>
      </c>
      <c r="H6829" s="282"/>
    </row>
    <row r="6830" spans="1:8" ht="21.6" customHeight="1" thickBot="1">
      <c r="A6830" s="286"/>
      <c r="B6830" s="280"/>
      <c r="C6830" s="209"/>
      <c r="D6830" s="210"/>
      <c r="E6830" s="209"/>
      <c r="F6830" s="211"/>
      <c r="G6830" s="218">
        <f t="shared" si="106"/>
        <v>0</v>
      </c>
      <c r="H6830" s="282"/>
    </row>
    <row r="6831" spans="1:8" ht="21.6" customHeight="1" thickBot="1">
      <c r="A6831" s="286"/>
      <c r="B6831" s="280"/>
      <c r="C6831" s="209"/>
      <c r="D6831" s="210"/>
      <c r="E6831" s="209"/>
      <c r="F6831" s="211"/>
      <c r="G6831" s="218">
        <f t="shared" si="106"/>
        <v>0</v>
      </c>
      <c r="H6831" s="282"/>
    </row>
    <row r="6832" spans="1:8" ht="21.6" customHeight="1" thickBot="1">
      <c r="A6832" s="286"/>
      <c r="B6832" s="280"/>
      <c r="C6832" s="220"/>
      <c r="D6832" s="221"/>
      <c r="E6832" s="220"/>
      <c r="F6832" s="222"/>
      <c r="G6832" s="224">
        <f t="shared" si="106"/>
        <v>0</v>
      </c>
      <c r="H6832" s="282"/>
    </row>
    <row r="6833" spans="1:8" ht="22.2" customHeight="1" thickTop="1" thickBot="1">
      <c r="A6833" s="312">
        <v>342</v>
      </c>
      <c r="B6833" s="309"/>
      <c r="C6833" s="225">
        <v>1</v>
      </c>
      <c r="D6833" s="226"/>
      <c r="E6833" s="225"/>
      <c r="F6833" s="227"/>
      <c r="G6833" s="228">
        <f t="shared" si="106"/>
        <v>0</v>
      </c>
      <c r="H6833" s="311">
        <f>IFERROR((SUM(G6833:G6852)*(B6833/COUNTA(F6833:F6852))),0)</f>
        <v>0</v>
      </c>
    </row>
    <row r="6834" spans="1:8" ht="21.6" customHeight="1" thickBot="1">
      <c r="A6834" s="313"/>
      <c r="B6834" s="280"/>
      <c r="C6834" s="209">
        <v>2</v>
      </c>
      <c r="D6834" s="210"/>
      <c r="E6834" s="209"/>
      <c r="F6834" s="211"/>
      <c r="G6834" s="229">
        <f t="shared" si="106"/>
        <v>0</v>
      </c>
      <c r="H6834" s="311"/>
    </row>
    <row r="6835" spans="1:8" ht="21.6" customHeight="1" thickBot="1">
      <c r="A6835" s="313"/>
      <c r="B6835" s="280"/>
      <c r="C6835" s="209"/>
      <c r="D6835" s="210"/>
      <c r="E6835" s="209"/>
      <c r="F6835" s="211"/>
      <c r="G6835" s="229">
        <f t="shared" si="106"/>
        <v>0</v>
      </c>
      <c r="H6835" s="311"/>
    </row>
    <row r="6836" spans="1:8" ht="21.6" customHeight="1" thickBot="1">
      <c r="A6836" s="313"/>
      <c r="B6836" s="280"/>
      <c r="C6836" s="209"/>
      <c r="D6836" s="210"/>
      <c r="E6836" s="209"/>
      <c r="F6836" s="211"/>
      <c r="G6836" s="229">
        <f t="shared" si="106"/>
        <v>0</v>
      </c>
      <c r="H6836" s="311"/>
    </row>
    <row r="6837" spans="1:8" ht="21.6" customHeight="1" thickBot="1">
      <c r="A6837" s="313"/>
      <c r="B6837" s="280"/>
      <c r="C6837" s="209"/>
      <c r="D6837" s="210"/>
      <c r="E6837" s="209"/>
      <c r="F6837" s="211"/>
      <c r="G6837" s="229">
        <f t="shared" si="106"/>
        <v>0</v>
      </c>
      <c r="H6837" s="311"/>
    </row>
    <row r="6838" spans="1:8" ht="21.6" customHeight="1" thickBot="1">
      <c r="A6838" s="313"/>
      <c r="B6838" s="280"/>
      <c r="C6838" s="209"/>
      <c r="D6838" s="210"/>
      <c r="E6838" s="209"/>
      <c r="F6838" s="211"/>
      <c r="G6838" s="229">
        <f t="shared" si="106"/>
        <v>0</v>
      </c>
      <c r="H6838" s="311"/>
    </row>
    <row r="6839" spans="1:8" ht="21.6" customHeight="1" thickBot="1">
      <c r="A6839" s="313"/>
      <c r="B6839" s="280"/>
      <c r="C6839" s="209"/>
      <c r="D6839" s="210"/>
      <c r="E6839" s="209"/>
      <c r="F6839" s="211"/>
      <c r="G6839" s="229">
        <f t="shared" si="106"/>
        <v>0</v>
      </c>
      <c r="H6839" s="311"/>
    </row>
    <row r="6840" spans="1:8" ht="21.6" customHeight="1" thickBot="1">
      <c r="A6840" s="313"/>
      <c r="B6840" s="280"/>
      <c r="C6840" s="209"/>
      <c r="D6840" s="210"/>
      <c r="E6840" s="209"/>
      <c r="F6840" s="211"/>
      <c r="G6840" s="229">
        <f t="shared" si="106"/>
        <v>0</v>
      </c>
      <c r="H6840" s="311"/>
    </row>
    <row r="6841" spans="1:8" ht="21.6" customHeight="1" thickBot="1">
      <c r="A6841" s="313"/>
      <c r="B6841" s="280"/>
      <c r="C6841" s="209"/>
      <c r="D6841" s="210"/>
      <c r="E6841" s="209"/>
      <c r="F6841" s="211"/>
      <c r="G6841" s="229">
        <f t="shared" si="106"/>
        <v>0</v>
      </c>
      <c r="H6841" s="311"/>
    </row>
    <row r="6842" spans="1:8" ht="21.6" customHeight="1" thickBot="1">
      <c r="A6842" s="313"/>
      <c r="B6842" s="280"/>
      <c r="C6842" s="209"/>
      <c r="D6842" s="210"/>
      <c r="E6842" s="209"/>
      <c r="F6842" s="211"/>
      <c r="G6842" s="229">
        <f t="shared" si="106"/>
        <v>0</v>
      </c>
      <c r="H6842" s="311"/>
    </row>
    <row r="6843" spans="1:8" ht="21.6" customHeight="1" thickBot="1">
      <c r="A6843" s="313"/>
      <c r="B6843" s="280"/>
      <c r="C6843" s="209"/>
      <c r="D6843" s="210"/>
      <c r="E6843" s="209"/>
      <c r="F6843" s="211"/>
      <c r="G6843" s="229">
        <f t="shared" si="106"/>
        <v>0</v>
      </c>
      <c r="H6843" s="311"/>
    </row>
    <row r="6844" spans="1:8" ht="21.6" customHeight="1" thickBot="1">
      <c r="A6844" s="313"/>
      <c r="B6844" s="280"/>
      <c r="C6844" s="209"/>
      <c r="D6844" s="210"/>
      <c r="E6844" s="209"/>
      <c r="F6844" s="211"/>
      <c r="G6844" s="229">
        <f t="shared" si="106"/>
        <v>0</v>
      </c>
      <c r="H6844" s="311"/>
    </row>
    <row r="6845" spans="1:8" ht="21.6" customHeight="1" thickBot="1">
      <c r="A6845" s="313"/>
      <c r="B6845" s="280"/>
      <c r="C6845" s="209"/>
      <c r="D6845" s="210"/>
      <c r="E6845" s="209"/>
      <c r="F6845" s="211"/>
      <c r="G6845" s="229">
        <f t="shared" si="106"/>
        <v>0</v>
      </c>
      <c r="H6845" s="311"/>
    </row>
    <row r="6846" spans="1:8" ht="21.6" customHeight="1" thickBot="1">
      <c r="A6846" s="313"/>
      <c r="B6846" s="280"/>
      <c r="C6846" s="209"/>
      <c r="D6846" s="210"/>
      <c r="E6846" s="209"/>
      <c r="F6846" s="211"/>
      <c r="G6846" s="229">
        <f t="shared" si="106"/>
        <v>0</v>
      </c>
      <c r="H6846" s="311"/>
    </row>
    <row r="6847" spans="1:8" ht="21.6" customHeight="1" thickBot="1">
      <c r="A6847" s="313"/>
      <c r="B6847" s="280"/>
      <c r="C6847" s="209"/>
      <c r="D6847" s="210"/>
      <c r="E6847" s="209"/>
      <c r="F6847" s="211"/>
      <c r="G6847" s="229">
        <f t="shared" si="106"/>
        <v>0</v>
      </c>
      <c r="H6847" s="311"/>
    </row>
    <row r="6848" spans="1:8" ht="21.6" customHeight="1" thickBot="1">
      <c r="A6848" s="313"/>
      <c r="B6848" s="280"/>
      <c r="C6848" s="209"/>
      <c r="D6848" s="210"/>
      <c r="E6848" s="209"/>
      <c r="F6848" s="211"/>
      <c r="G6848" s="229">
        <f t="shared" si="106"/>
        <v>0</v>
      </c>
      <c r="H6848" s="311"/>
    </row>
    <row r="6849" spans="1:8" ht="21.6" customHeight="1" thickBot="1">
      <c r="A6849" s="313"/>
      <c r="B6849" s="280"/>
      <c r="C6849" s="209"/>
      <c r="D6849" s="210"/>
      <c r="E6849" s="209"/>
      <c r="F6849" s="211"/>
      <c r="G6849" s="229">
        <f t="shared" si="106"/>
        <v>0</v>
      </c>
      <c r="H6849" s="311"/>
    </row>
    <row r="6850" spans="1:8" ht="21.6" customHeight="1" thickBot="1">
      <c r="A6850" s="313"/>
      <c r="B6850" s="280"/>
      <c r="C6850" s="209"/>
      <c r="D6850" s="210"/>
      <c r="E6850" s="209"/>
      <c r="F6850" s="211"/>
      <c r="G6850" s="229">
        <f t="shared" si="106"/>
        <v>0</v>
      </c>
      <c r="H6850" s="311"/>
    </row>
    <row r="6851" spans="1:8" ht="21.6" customHeight="1" thickBot="1">
      <c r="A6851" s="313"/>
      <c r="B6851" s="280"/>
      <c r="C6851" s="209"/>
      <c r="D6851" s="210"/>
      <c r="E6851" s="209"/>
      <c r="F6851" s="211"/>
      <c r="G6851" s="229">
        <f t="shared" si="106"/>
        <v>0</v>
      </c>
      <c r="H6851" s="311"/>
    </row>
    <row r="6852" spans="1:8" ht="21.6" customHeight="1" thickBot="1">
      <c r="A6852" s="314"/>
      <c r="B6852" s="310"/>
      <c r="C6852" s="230"/>
      <c r="D6852" s="231"/>
      <c r="E6852" s="230"/>
      <c r="F6852" s="232"/>
      <c r="G6852" s="233">
        <f t="shared" si="106"/>
        <v>0</v>
      </c>
      <c r="H6852" s="311"/>
    </row>
    <row r="6853" spans="1:8" ht="22.2" customHeight="1" thickTop="1" thickBot="1">
      <c r="A6853" s="283">
        <v>343</v>
      </c>
      <c r="B6853" s="280"/>
      <c r="C6853" s="223">
        <v>1</v>
      </c>
      <c r="D6853" s="234"/>
      <c r="E6853" s="223"/>
      <c r="F6853" s="235"/>
      <c r="G6853" s="236">
        <f t="shared" si="106"/>
        <v>0</v>
      </c>
      <c r="H6853" s="282">
        <f>IFERROR((SUM(G6853:G6872)*(B6853/COUNTA(F6853:F6872))),0)</f>
        <v>0</v>
      </c>
    </row>
    <row r="6854" spans="1:8" ht="21.6" customHeight="1" thickBot="1">
      <c r="A6854" s="283"/>
      <c r="B6854" s="280"/>
      <c r="C6854" s="209">
        <v>2</v>
      </c>
      <c r="D6854" s="210"/>
      <c r="E6854" s="209"/>
      <c r="F6854" s="211"/>
      <c r="G6854" s="218">
        <f t="shared" si="106"/>
        <v>0</v>
      </c>
      <c r="H6854" s="282"/>
    </row>
    <row r="6855" spans="1:8" ht="21.6" customHeight="1" thickBot="1">
      <c r="A6855" s="283"/>
      <c r="B6855" s="280"/>
      <c r="C6855" s="209"/>
      <c r="D6855" s="210"/>
      <c r="E6855" s="209"/>
      <c r="F6855" s="211"/>
      <c r="G6855" s="218">
        <f t="shared" si="106"/>
        <v>0</v>
      </c>
      <c r="H6855" s="282"/>
    </row>
    <row r="6856" spans="1:8" ht="21.6" customHeight="1" thickBot="1">
      <c r="A6856" s="283"/>
      <c r="B6856" s="280"/>
      <c r="C6856" s="209"/>
      <c r="D6856" s="210"/>
      <c r="E6856" s="209"/>
      <c r="F6856" s="211"/>
      <c r="G6856" s="218">
        <f t="shared" si="106"/>
        <v>0</v>
      </c>
      <c r="H6856" s="282"/>
    </row>
    <row r="6857" spans="1:8" ht="21.6" customHeight="1" thickBot="1">
      <c r="A6857" s="283"/>
      <c r="B6857" s="280"/>
      <c r="C6857" s="209"/>
      <c r="D6857" s="210"/>
      <c r="E6857" s="209"/>
      <c r="F6857" s="211"/>
      <c r="G6857" s="218">
        <f t="shared" si="106"/>
        <v>0</v>
      </c>
      <c r="H6857" s="282"/>
    </row>
    <row r="6858" spans="1:8" ht="21.6" customHeight="1" thickBot="1">
      <c r="A6858" s="283"/>
      <c r="B6858" s="280"/>
      <c r="C6858" s="209"/>
      <c r="D6858" s="210"/>
      <c r="E6858" s="209"/>
      <c r="F6858" s="211"/>
      <c r="G6858" s="218">
        <f t="shared" si="106"/>
        <v>0</v>
      </c>
      <c r="H6858" s="282"/>
    </row>
    <row r="6859" spans="1:8" ht="21.6" customHeight="1" thickBot="1">
      <c r="A6859" s="283"/>
      <c r="B6859" s="280"/>
      <c r="C6859" s="209"/>
      <c r="D6859" s="210"/>
      <c r="E6859" s="209"/>
      <c r="F6859" s="211"/>
      <c r="G6859" s="218">
        <f t="shared" si="106"/>
        <v>0</v>
      </c>
      <c r="H6859" s="282"/>
    </row>
    <row r="6860" spans="1:8" ht="21.6" customHeight="1" thickBot="1">
      <c r="A6860" s="283"/>
      <c r="B6860" s="280"/>
      <c r="C6860" s="209"/>
      <c r="D6860" s="210"/>
      <c r="E6860" s="209"/>
      <c r="F6860" s="211"/>
      <c r="G6860" s="218">
        <f t="shared" si="106"/>
        <v>0</v>
      </c>
      <c r="H6860" s="282"/>
    </row>
    <row r="6861" spans="1:8" ht="21.6" customHeight="1" thickBot="1">
      <c r="A6861" s="283"/>
      <c r="B6861" s="280"/>
      <c r="C6861" s="209"/>
      <c r="D6861" s="210"/>
      <c r="E6861" s="209"/>
      <c r="F6861" s="211"/>
      <c r="G6861" s="218">
        <f t="shared" ref="G6861:G6924" si="107">IF($E6861=$K$13,0.1466*(($F6861*7/22)^0.7187),IF($E6861=$K$14,0.49522*((($F6861*7/22)^2)^0.8726),IF($E6861=$K$15,0.17446*((($F6861*7/22)^2)^1.0437),IF($E6861=$K$16,0.2425*((($F6861*7/22)^2)^1.0751)))))*1.27*0.47*(44/12)</f>
        <v>0</v>
      </c>
      <c r="H6861" s="282"/>
    </row>
    <row r="6862" spans="1:8" ht="21.6" customHeight="1" thickBot="1">
      <c r="A6862" s="283"/>
      <c r="B6862" s="280"/>
      <c r="C6862" s="209"/>
      <c r="D6862" s="210"/>
      <c r="E6862" s="209"/>
      <c r="F6862" s="211"/>
      <c r="G6862" s="218">
        <f t="shared" si="107"/>
        <v>0</v>
      </c>
      <c r="H6862" s="282"/>
    </row>
    <row r="6863" spans="1:8" ht="21.6" customHeight="1" thickBot="1">
      <c r="A6863" s="283"/>
      <c r="B6863" s="280"/>
      <c r="C6863" s="209"/>
      <c r="D6863" s="210"/>
      <c r="E6863" s="209"/>
      <c r="F6863" s="211"/>
      <c r="G6863" s="218">
        <f t="shared" si="107"/>
        <v>0</v>
      </c>
      <c r="H6863" s="282"/>
    </row>
    <row r="6864" spans="1:8" ht="21.6" customHeight="1" thickBot="1">
      <c r="A6864" s="283"/>
      <c r="B6864" s="280"/>
      <c r="C6864" s="209"/>
      <c r="D6864" s="210"/>
      <c r="E6864" s="209"/>
      <c r="F6864" s="211"/>
      <c r="G6864" s="218">
        <f t="shared" si="107"/>
        <v>0</v>
      </c>
      <c r="H6864" s="282"/>
    </row>
    <row r="6865" spans="1:8" ht="21.6" customHeight="1" thickBot="1">
      <c r="A6865" s="283"/>
      <c r="B6865" s="280"/>
      <c r="C6865" s="209"/>
      <c r="D6865" s="210"/>
      <c r="E6865" s="209"/>
      <c r="F6865" s="211"/>
      <c r="G6865" s="218">
        <f t="shared" si="107"/>
        <v>0</v>
      </c>
      <c r="H6865" s="282"/>
    </row>
    <row r="6866" spans="1:8" ht="21.6" customHeight="1" thickBot="1">
      <c r="A6866" s="283"/>
      <c r="B6866" s="280"/>
      <c r="C6866" s="209"/>
      <c r="D6866" s="210"/>
      <c r="E6866" s="209"/>
      <c r="F6866" s="211"/>
      <c r="G6866" s="218">
        <f t="shared" si="107"/>
        <v>0</v>
      </c>
      <c r="H6866" s="282"/>
    </row>
    <row r="6867" spans="1:8" ht="21.6" customHeight="1" thickBot="1">
      <c r="A6867" s="283"/>
      <c r="B6867" s="280"/>
      <c r="C6867" s="209"/>
      <c r="D6867" s="210"/>
      <c r="E6867" s="209"/>
      <c r="F6867" s="211"/>
      <c r="G6867" s="218">
        <f t="shared" si="107"/>
        <v>0</v>
      </c>
      <c r="H6867" s="282"/>
    </row>
    <row r="6868" spans="1:8" ht="21.6" customHeight="1" thickBot="1">
      <c r="A6868" s="283"/>
      <c r="B6868" s="280"/>
      <c r="C6868" s="209"/>
      <c r="D6868" s="210"/>
      <c r="E6868" s="209"/>
      <c r="F6868" s="211"/>
      <c r="G6868" s="218">
        <f t="shared" si="107"/>
        <v>0</v>
      </c>
      <c r="H6868" s="282"/>
    </row>
    <row r="6869" spans="1:8" ht="21.6" customHeight="1" thickBot="1">
      <c r="A6869" s="283"/>
      <c r="B6869" s="280"/>
      <c r="C6869" s="209"/>
      <c r="D6869" s="210"/>
      <c r="E6869" s="209"/>
      <c r="F6869" s="211"/>
      <c r="G6869" s="218">
        <f t="shared" si="107"/>
        <v>0</v>
      </c>
      <c r="H6869" s="282"/>
    </row>
    <row r="6870" spans="1:8" ht="21.6" customHeight="1" thickBot="1">
      <c r="A6870" s="283"/>
      <c r="B6870" s="280"/>
      <c r="C6870" s="209"/>
      <c r="D6870" s="210"/>
      <c r="E6870" s="209"/>
      <c r="F6870" s="211"/>
      <c r="G6870" s="218">
        <f t="shared" si="107"/>
        <v>0</v>
      </c>
      <c r="H6870" s="282"/>
    </row>
    <row r="6871" spans="1:8" ht="21.6" customHeight="1" thickBot="1">
      <c r="A6871" s="283"/>
      <c r="B6871" s="280"/>
      <c r="C6871" s="209"/>
      <c r="D6871" s="210"/>
      <c r="E6871" s="209"/>
      <c r="F6871" s="211"/>
      <c r="G6871" s="218">
        <f t="shared" si="107"/>
        <v>0</v>
      </c>
      <c r="H6871" s="282"/>
    </row>
    <row r="6872" spans="1:8" ht="21.6" customHeight="1" thickBot="1">
      <c r="A6872" s="283"/>
      <c r="B6872" s="280"/>
      <c r="C6872" s="220"/>
      <c r="D6872" s="221"/>
      <c r="E6872" s="220"/>
      <c r="F6872" s="222"/>
      <c r="G6872" s="224">
        <f t="shared" si="107"/>
        <v>0</v>
      </c>
      <c r="H6872" s="282"/>
    </row>
    <row r="6873" spans="1:8" ht="22.2" customHeight="1" thickTop="1" thickBot="1">
      <c r="A6873" s="312">
        <v>344</v>
      </c>
      <c r="B6873" s="309"/>
      <c r="C6873" s="225">
        <v>1</v>
      </c>
      <c r="D6873" s="226"/>
      <c r="E6873" s="225"/>
      <c r="F6873" s="227"/>
      <c r="G6873" s="228">
        <f t="shared" si="107"/>
        <v>0</v>
      </c>
      <c r="H6873" s="311">
        <f>IFERROR((SUM(G6873:G6892)*(B6873/COUNTA(F6873:F6892))),0)</f>
        <v>0</v>
      </c>
    </row>
    <row r="6874" spans="1:8" ht="21.6" customHeight="1" thickBot="1">
      <c r="A6874" s="313"/>
      <c r="B6874" s="280"/>
      <c r="C6874" s="209">
        <v>2</v>
      </c>
      <c r="D6874" s="210"/>
      <c r="E6874" s="209"/>
      <c r="F6874" s="211"/>
      <c r="G6874" s="229">
        <f t="shared" si="107"/>
        <v>0</v>
      </c>
      <c r="H6874" s="311"/>
    </row>
    <row r="6875" spans="1:8" ht="21.6" customHeight="1" thickBot="1">
      <c r="A6875" s="313"/>
      <c r="B6875" s="280"/>
      <c r="C6875" s="209"/>
      <c r="D6875" s="210"/>
      <c r="E6875" s="209"/>
      <c r="F6875" s="211"/>
      <c r="G6875" s="229">
        <f t="shared" si="107"/>
        <v>0</v>
      </c>
      <c r="H6875" s="311"/>
    </row>
    <row r="6876" spans="1:8" ht="21.6" customHeight="1" thickBot="1">
      <c r="A6876" s="313"/>
      <c r="B6876" s="280"/>
      <c r="C6876" s="209"/>
      <c r="D6876" s="210"/>
      <c r="E6876" s="209"/>
      <c r="F6876" s="211"/>
      <c r="G6876" s="229">
        <f t="shared" si="107"/>
        <v>0</v>
      </c>
      <c r="H6876" s="311"/>
    </row>
    <row r="6877" spans="1:8" ht="21.6" customHeight="1" thickBot="1">
      <c r="A6877" s="313"/>
      <c r="B6877" s="280"/>
      <c r="C6877" s="209"/>
      <c r="D6877" s="210"/>
      <c r="E6877" s="209"/>
      <c r="F6877" s="211"/>
      <c r="G6877" s="229">
        <f t="shared" si="107"/>
        <v>0</v>
      </c>
      <c r="H6877" s="311"/>
    </row>
    <row r="6878" spans="1:8" ht="21.6" customHeight="1" thickBot="1">
      <c r="A6878" s="313"/>
      <c r="B6878" s="280"/>
      <c r="C6878" s="209"/>
      <c r="D6878" s="210"/>
      <c r="E6878" s="209"/>
      <c r="F6878" s="211"/>
      <c r="G6878" s="229">
        <f t="shared" si="107"/>
        <v>0</v>
      </c>
      <c r="H6878" s="311"/>
    </row>
    <row r="6879" spans="1:8" ht="21.6" customHeight="1" thickBot="1">
      <c r="A6879" s="313"/>
      <c r="B6879" s="280"/>
      <c r="C6879" s="209"/>
      <c r="D6879" s="210"/>
      <c r="E6879" s="209"/>
      <c r="F6879" s="211"/>
      <c r="G6879" s="229">
        <f t="shared" si="107"/>
        <v>0</v>
      </c>
      <c r="H6879" s="311"/>
    </row>
    <row r="6880" spans="1:8" ht="21.6" customHeight="1" thickBot="1">
      <c r="A6880" s="313"/>
      <c r="B6880" s="280"/>
      <c r="C6880" s="209"/>
      <c r="D6880" s="210"/>
      <c r="E6880" s="209"/>
      <c r="F6880" s="211"/>
      <c r="G6880" s="229">
        <f t="shared" si="107"/>
        <v>0</v>
      </c>
      <c r="H6880" s="311"/>
    </row>
    <row r="6881" spans="1:8" ht="21.6" customHeight="1" thickBot="1">
      <c r="A6881" s="313"/>
      <c r="B6881" s="280"/>
      <c r="C6881" s="209"/>
      <c r="D6881" s="210"/>
      <c r="E6881" s="209"/>
      <c r="F6881" s="211"/>
      <c r="G6881" s="229">
        <f t="shared" si="107"/>
        <v>0</v>
      </c>
      <c r="H6881" s="311"/>
    </row>
    <row r="6882" spans="1:8" ht="21.6" customHeight="1" thickBot="1">
      <c r="A6882" s="313"/>
      <c r="B6882" s="280"/>
      <c r="C6882" s="209"/>
      <c r="D6882" s="210"/>
      <c r="E6882" s="209"/>
      <c r="F6882" s="211"/>
      <c r="G6882" s="229">
        <f t="shared" si="107"/>
        <v>0</v>
      </c>
      <c r="H6882" s="311"/>
    </row>
    <row r="6883" spans="1:8" ht="21.6" customHeight="1" thickBot="1">
      <c r="A6883" s="313"/>
      <c r="B6883" s="280"/>
      <c r="C6883" s="209"/>
      <c r="D6883" s="210"/>
      <c r="E6883" s="209"/>
      <c r="F6883" s="211"/>
      <c r="G6883" s="229">
        <f t="shared" si="107"/>
        <v>0</v>
      </c>
      <c r="H6883" s="311"/>
    </row>
    <row r="6884" spans="1:8" ht="21.6" customHeight="1" thickBot="1">
      <c r="A6884" s="313"/>
      <c r="B6884" s="280"/>
      <c r="C6884" s="209"/>
      <c r="D6884" s="210"/>
      <c r="E6884" s="209"/>
      <c r="F6884" s="211"/>
      <c r="G6884" s="229">
        <f t="shared" si="107"/>
        <v>0</v>
      </c>
      <c r="H6884" s="311"/>
    </row>
    <row r="6885" spans="1:8" ht="21.6" customHeight="1" thickBot="1">
      <c r="A6885" s="313"/>
      <c r="B6885" s="280"/>
      <c r="C6885" s="209"/>
      <c r="D6885" s="210"/>
      <c r="E6885" s="209"/>
      <c r="F6885" s="211"/>
      <c r="G6885" s="229">
        <f t="shared" si="107"/>
        <v>0</v>
      </c>
      <c r="H6885" s="311"/>
    </row>
    <row r="6886" spans="1:8" ht="21.6" customHeight="1" thickBot="1">
      <c r="A6886" s="313"/>
      <c r="B6886" s="280"/>
      <c r="C6886" s="209"/>
      <c r="D6886" s="210"/>
      <c r="E6886" s="209"/>
      <c r="F6886" s="211"/>
      <c r="G6886" s="229">
        <f t="shared" si="107"/>
        <v>0</v>
      </c>
      <c r="H6886" s="311"/>
    </row>
    <row r="6887" spans="1:8" ht="21.6" customHeight="1" thickBot="1">
      <c r="A6887" s="313"/>
      <c r="B6887" s="280"/>
      <c r="C6887" s="209"/>
      <c r="D6887" s="210"/>
      <c r="E6887" s="209"/>
      <c r="F6887" s="211"/>
      <c r="G6887" s="229">
        <f t="shared" si="107"/>
        <v>0</v>
      </c>
      <c r="H6887" s="311"/>
    </row>
    <row r="6888" spans="1:8" ht="21.6" customHeight="1" thickBot="1">
      <c r="A6888" s="313"/>
      <c r="B6888" s="280"/>
      <c r="C6888" s="209"/>
      <c r="D6888" s="210"/>
      <c r="E6888" s="209"/>
      <c r="F6888" s="211"/>
      <c r="G6888" s="229">
        <f t="shared" si="107"/>
        <v>0</v>
      </c>
      <c r="H6888" s="311"/>
    </row>
    <row r="6889" spans="1:8" ht="21.6" customHeight="1" thickBot="1">
      <c r="A6889" s="313"/>
      <c r="B6889" s="280"/>
      <c r="C6889" s="209"/>
      <c r="D6889" s="210"/>
      <c r="E6889" s="209"/>
      <c r="F6889" s="211"/>
      <c r="G6889" s="229">
        <f t="shared" si="107"/>
        <v>0</v>
      </c>
      <c r="H6889" s="311"/>
    </row>
    <row r="6890" spans="1:8" ht="21.6" customHeight="1" thickBot="1">
      <c r="A6890" s="313"/>
      <c r="B6890" s="280"/>
      <c r="C6890" s="209"/>
      <c r="D6890" s="210"/>
      <c r="E6890" s="209"/>
      <c r="F6890" s="211"/>
      <c r="G6890" s="229">
        <f t="shared" si="107"/>
        <v>0</v>
      </c>
      <c r="H6890" s="311"/>
    </row>
    <row r="6891" spans="1:8" ht="21.6" customHeight="1" thickBot="1">
      <c r="A6891" s="313"/>
      <c r="B6891" s="280"/>
      <c r="C6891" s="209"/>
      <c r="D6891" s="210"/>
      <c r="E6891" s="209"/>
      <c r="F6891" s="211"/>
      <c r="G6891" s="229">
        <f t="shared" si="107"/>
        <v>0</v>
      </c>
      <c r="H6891" s="311"/>
    </row>
    <row r="6892" spans="1:8" ht="21.6" customHeight="1" thickBot="1">
      <c r="A6892" s="314"/>
      <c r="B6892" s="310"/>
      <c r="C6892" s="230"/>
      <c r="D6892" s="231"/>
      <c r="E6892" s="230"/>
      <c r="F6892" s="232"/>
      <c r="G6892" s="233">
        <f t="shared" si="107"/>
        <v>0</v>
      </c>
      <c r="H6892" s="311"/>
    </row>
    <row r="6893" spans="1:8" ht="22.2" customHeight="1" thickTop="1" thickBot="1">
      <c r="A6893" s="286">
        <v>345</v>
      </c>
      <c r="B6893" s="280"/>
      <c r="C6893" s="223">
        <v>1</v>
      </c>
      <c r="D6893" s="234"/>
      <c r="E6893" s="223"/>
      <c r="F6893" s="235"/>
      <c r="G6893" s="236">
        <f t="shared" si="107"/>
        <v>0</v>
      </c>
      <c r="H6893" s="282">
        <f>IFERROR((SUM(G6893:G6912)*(B6893/COUNTA(F6893:F6912))),0)</f>
        <v>0</v>
      </c>
    </row>
    <row r="6894" spans="1:8" ht="21.6" customHeight="1" thickBot="1">
      <c r="A6894" s="286"/>
      <c r="B6894" s="280"/>
      <c r="C6894" s="209">
        <v>2</v>
      </c>
      <c r="D6894" s="210"/>
      <c r="E6894" s="209"/>
      <c r="F6894" s="211"/>
      <c r="G6894" s="218">
        <f t="shared" si="107"/>
        <v>0</v>
      </c>
      <c r="H6894" s="282"/>
    </row>
    <row r="6895" spans="1:8" ht="21.6" customHeight="1" thickBot="1">
      <c r="A6895" s="286"/>
      <c r="B6895" s="280"/>
      <c r="C6895" s="209"/>
      <c r="D6895" s="210"/>
      <c r="E6895" s="209"/>
      <c r="F6895" s="211"/>
      <c r="G6895" s="218">
        <f t="shared" si="107"/>
        <v>0</v>
      </c>
      <c r="H6895" s="282"/>
    </row>
    <row r="6896" spans="1:8" ht="21.6" customHeight="1" thickBot="1">
      <c r="A6896" s="286"/>
      <c r="B6896" s="280"/>
      <c r="C6896" s="209"/>
      <c r="D6896" s="210"/>
      <c r="E6896" s="209"/>
      <c r="F6896" s="211"/>
      <c r="G6896" s="218">
        <f t="shared" si="107"/>
        <v>0</v>
      </c>
      <c r="H6896" s="282"/>
    </row>
    <row r="6897" spans="1:8" ht="21.6" customHeight="1" thickBot="1">
      <c r="A6897" s="286"/>
      <c r="B6897" s="280"/>
      <c r="C6897" s="209"/>
      <c r="D6897" s="210"/>
      <c r="E6897" s="209"/>
      <c r="F6897" s="211"/>
      <c r="G6897" s="218">
        <f t="shared" si="107"/>
        <v>0</v>
      </c>
      <c r="H6897" s="282"/>
    </row>
    <row r="6898" spans="1:8" ht="21.6" customHeight="1" thickBot="1">
      <c r="A6898" s="286"/>
      <c r="B6898" s="280"/>
      <c r="C6898" s="209"/>
      <c r="D6898" s="210"/>
      <c r="E6898" s="209"/>
      <c r="F6898" s="211"/>
      <c r="G6898" s="218">
        <f t="shared" si="107"/>
        <v>0</v>
      </c>
      <c r="H6898" s="282"/>
    </row>
    <row r="6899" spans="1:8" ht="21.6" customHeight="1" thickBot="1">
      <c r="A6899" s="286"/>
      <c r="B6899" s="280"/>
      <c r="C6899" s="209"/>
      <c r="D6899" s="210"/>
      <c r="E6899" s="209"/>
      <c r="F6899" s="211"/>
      <c r="G6899" s="218">
        <f t="shared" si="107"/>
        <v>0</v>
      </c>
      <c r="H6899" s="282"/>
    </row>
    <row r="6900" spans="1:8" ht="21.6" customHeight="1" thickBot="1">
      <c r="A6900" s="286"/>
      <c r="B6900" s="280"/>
      <c r="C6900" s="209"/>
      <c r="D6900" s="210"/>
      <c r="E6900" s="209"/>
      <c r="F6900" s="211"/>
      <c r="G6900" s="218">
        <f t="shared" si="107"/>
        <v>0</v>
      </c>
      <c r="H6900" s="282"/>
    </row>
    <row r="6901" spans="1:8" ht="21.6" customHeight="1" thickBot="1">
      <c r="A6901" s="286"/>
      <c r="B6901" s="280"/>
      <c r="C6901" s="209"/>
      <c r="D6901" s="210"/>
      <c r="E6901" s="209"/>
      <c r="F6901" s="211"/>
      <c r="G6901" s="218">
        <f t="shared" si="107"/>
        <v>0</v>
      </c>
      <c r="H6901" s="282"/>
    </row>
    <row r="6902" spans="1:8" ht="21.6" customHeight="1" thickBot="1">
      <c r="A6902" s="286"/>
      <c r="B6902" s="280"/>
      <c r="C6902" s="209"/>
      <c r="D6902" s="210"/>
      <c r="E6902" s="209"/>
      <c r="F6902" s="211"/>
      <c r="G6902" s="218">
        <f t="shared" si="107"/>
        <v>0</v>
      </c>
      <c r="H6902" s="282"/>
    </row>
    <row r="6903" spans="1:8" ht="21.6" customHeight="1" thickBot="1">
      <c r="A6903" s="286"/>
      <c r="B6903" s="280"/>
      <c r="C6903" s="209"/>
      <c r="D6903" s="210"/>
      <c r="E6903" s="209"/>
      <c r="F6903" s="211"/>
      <c r="G6903" s="218">
        <f t="shared" si="107"/>
        <v>0</v>
      </c>
      <c r="H6903" s="282"/>
    </row>
    <row r="6904" spans="1:8" ht="21.6" customHeight="1" thickBot="1">
      <c r="A6904" s="286"/>
      <c r="B6904" s="280"/>
      <c r="C6904" s="209"/>
      <c r="D6904" s="210"/>
      <c r="E6904" s="209"/>
      <c r="F6904" s="211"/>
      <c r="G6904" s="218">
        <f t="shared" si="107"/>
        <v>0</v>
      </c>
      <c r="H6904" s="282"/>
    </row>
    <row r="6905" spans="1:8" ht="21.6" customHeight="1" thickBot="1">
      <c r="A6905" s="286"/>
      <c r="B6905" s="280"/>
      <c r="C6905" s="209"/>
      <c r="D6905" s="210"/>
      <c r="E6905" s="209"/>
      <c r="F6905" s="211"/>
      <c r="G6905" s="218">
        <f t="shared" si="107"/>
        <v>0</v>
      </c>
      <c r="H6905" s="282"/>
    </row>
    <row r="6906" spans="1:8" ht="21.6" customHeight="1" thickBot="1">
      <c r="A6906" s="286"/>
      <c r="B6906" s="280"/>
      <c r="C6906" s="209"/>
      <c r="D6906" s="210"/>
      <c r="E6906" s="209"/>
      <c r="F6906" s="211"/>
      <c r="G6906" s="218">
        <f t="shared" si="107"/>
        <v>0</v>
      </c>
      <c r="H6906" s="282"/>
    </row>
    <row r="6907" spans="1:8" ht="21.6" customHeight="1" thickBot="1">
      <c r="A6907" s="286"/>
      <c r="B6907" s="280"/>
      <c r="C6907" s="209"/>
      <c r="D6907" s="210"/>
      <c r="E6907" s="209"/>
      <c r="F6907" s="211"/>
      <c r="G6907" s="218">
        <f t="shared" si="107"/>
        <v>0</v>
      </c>
      <c r="H6907" s="282"/>
    </row>
    <row r="6908" spans="1:8" ht="21.6" customHeight="1" thickBot="1">
      <c r="A6908" s="286"/>
      <c r="B6908" s="280"/>
      <c r="C6908" s="209"/>
      <c r="D6908" s="210"/>
      <c r="E6908" s="209"/>
      <c r="F6908" s="211"/>
      <c r="G6908" s="218">
        <f t="shared" si="107"/>
        <v>0</v>
      </c>
      <c r="H6908" s="282"/>
    </row>
    <row r="6909" spans="1:8" ht="21.6" customHeight="1" thickBot="1">
      <c r="A6909" s="286"/>
      <c r="B6909" s="280"/>
      <c r="C6909" s="209"/>
      <c r="D6909" s="210"/>
      <c r="E6909" s="209"/>
      <c r="F6909" s="211"/>
      <c r="G6909" s="218">
        <f t="shared" si="107"/>
        <v>0</v>
      </c>
      <c r="H6909" s="282"/>
    </row>
    <row r="6910" spans="1:8" ht="21.6" customHeight="1" thickBot="1">
      <c r="A6910" s="286"/>
      <c r="B6910" s="280"/>
      <c r="C6910" s="209"/>
      <c r="D6910" s="210"/>
      <c r="E6910" s="209"/>
      <c r="F6910" s="211"/>
      <c r="G6910" s="218">
        <f t="shared" si="107"/>
        <v>0</v>
      </c>
      <c r="H6910" s="282"/>
    </row>
    <row r="6911" spans="1:8" ht="21.6" customHeight="1" thickBot="1">
      <c r="A6911" s="286"/>
      <c r="B6911" s="280"/>
      <c r="C6911" s="209"/>
      <c r="D6911" s="210"/>
      <c r="E6911" s="209"/>
      <c r="F6911" s="211"/>
      <c r="G6911" s="218">
        <f t="shared" si="107"/>
        <v>0</v>
      </c>
      <c r="H6911" s="282"/>
    </row>
    <row r="6912" spans="1:8" ht="21.6" customHeight="1" thickBot="1">
      <c r="A6912" s="286"/>
      <c r="B6912" s="280"/>
      <c r="C6912" s="220"/>
      <c r="D6912" s="221"/>
      <c r="E6912" s="220"/>
      <c r="F6912" s="222"/>
      <c r="G6912" s="224">
        <f t="shared" si="107"/>
        <v>0</v>
      </c>
      <c r="H6912" s="282"/>
    </row>
    <row r="6913" spans="1:8" ht="22.2" customHeight="1" thickTop="1" thickBot="1">
      <c r="A6913" s="312">
        <v>346</v>
      </c>
      <c r="B6913" s="309"/>
      <c r="C6913" s="225">
        <v>1</v>
      </c>
      <c r="D6913" s="226"/>
      <c r="E6913" s="225"/>
      <c r="F6913" s="227"/>
      <c r="G6913" s="228">
        <f t="shared" si="107"/>
        <v>0</v>
      </c>
      <c r="H6913" s="311">
        <f>IFERROR((SUM(G6913:G6932)*(B6913/COUNTA(F6913:F6932))),0)</f>
        <v>0</v>
      </c>
    </row>
    <row r="6914" spans="1:8" ht="21.6" customHeight="1" thickBot="1">
      <c r="A6914" s="313"/>
      <c r="B6914" s="280"/>
      <c r="C6914" s="209">
        <v>2</v>
      </c>
      <c r="D6914" s="210"/>
      <c r="E6914" s="209"/>
      <c r="F6914" s="211"/>
      <c r="G6914" s="229">
        <f t="shared" si="107"/>
        <v>0</v>
      </c>
      <c r="H6914" s="311"/>
    </row>
    <row r="6915" spans="1:8" ht="21.6" customHeight="1" thickBot="1">
      <c r="A6915" s="313"/>
      <c r="B6915" s="280"/>
      <c r="C6915" s="209"/>
      <c r="D6915" s="210"/>
      <c r="E6915" s="209"/>
      <c r="F6915" s="211"/>
      <c r="G6915" s="229">
        <f t="shared" si="107"/>
        <v>0</v>
      </c>
      <c r="H6915" s="311"/>
    </row>
    <row r="6916" spans="1:8" ht="21.6" customHeight="1" thickBot="1">
      <c r="A6916" s="313"/>
      <c r="B6916" s="280"/>
      <c r="C6916" s="209"/>
      <c r="D6916" s="210"/>
      <c r="E6916" s="209"/>
      <c r="F6916" s="211"/>
      <c r="G6916" s="229">
        <f t="shared" si="107"/>
        <v>0</v>
      </c>
      <c r="H6916" s="311"/>
    </row>
    <row r="6917" spans="1:8" ht="21.6" customHeight="1" thickBot="1">
      <c r="A6917" s="313"/>
      <c r="B6917" s="280"/>
      <c r="C6917" s="209"/>
      <c r="D6917" s="210"/>
      <c r="E6917" s="209"/>
      <c r="F6917" s="211"/>
      <c r="G6917" s="229">
        <f t="shared" si="107"/>
        <v>0</v>
      </c>
      <c r="H6917" s="311"/>
    </row>
    <row r="6918" spans="1:8" ht="21.6" customHeight="1" thickBot="1">
      <c r="A6918" s="313"/>
      <c r="B6918" s="280"/>
      <c r="C6918" s="209"/>
      <c r="D6918" s="210"/>
      <c r="E6918" s="209"/>
      <c r="F6918" s="211"/>
      <c r="G6918" s="229">
        <f t="shared" si="107"/>
        <v>0</v>
      </c>
      <c r="H6918" s="311"/>
    </row>
    <row r="6919" spans="1:8" ht="21.6" customHeight="1" thickBot="1">
      <c r="A6919" s="313"/>
      <c r="B6919" s="280"/>
      <c r="C6919" s="209"/>
      <c r="D6919" s="210"/>
      <c r="E6919" s="209"/>
      <c r="F6919" s="211"/>
      <c r="G6919" s="229">
        <f t="shared" si="107"/>
        <v>0</v>
      </c>
      <c r="H6919" s="311"/>
    </row>
    <row r="6920" spans="1:8" ht="21.6" customHeight="1" thickBot="1">
      <c r="A6920" s="313"/>
      <c r="B6920" s="280"/>
      <c r="C6920" s="209"/>
      <c r="D6920" s="210"/>
      <c r="E6920" s="209"/>
      <c r="F6920" s="211"/>
      <c r="G6920" s="229">
        <f t="shared" si="107"/>
        <v>0</v>
      </c>
      <c r="H6920" s="311"/>
    </row>
    <row r="6921" spans="1:8" ht="21.6" customHeight="1" thickBot="1">
      <c r="A6921" s="313"/>
      <c r="B6921" s="280"/>
      <c r="C6921" s="209"/>
      <c r="D6921" s="210"/>
      <c r="E6921" s="209"/>
      <c r="F6921" s="211"/>
      <c r="G6921" s="229">
        <f t="shared" si="107"/>
        <v>0</v>
      </c>
      <c r="H6921" s="311"/>
    </row>
    <row r="6922" spans="1:8" ht="21.6" customHeight="1" thickBot="1">
      <c r="A6922" s="313"/>
      <c r="B6922" s="280"/>
      <c r="C6922" s="209"/>
      <c r="D6922" s="210"/>
      <c r="E6922" s="209"/>
      <c r="F6922" s="211"/>
      <c r="G6922" s="229">
        <f t="shared" si="107"/>
        <v>0</v>
      </c>
      <c r="H6922" s="311"/>
    </row>
    <row r="6923" spans="1:8" ht="21.6" customHeight="1" thickBot="1">
      <c r="A6923" s="313"/>
      <c r="B6923" s="280"/>
      <c r="C6923" s="209"/>
      <c r="D6923" s="210"/>
      <c r="E6923" s="209"/>
      <c r="F6923" s="211"/>
      <c r="G6923" s="229">
        <f t="shared" si="107"/>
        <v>0</v>
      </c>
      <c r="H6923" s="311"/>
    </row>
    <row r="6924" spans="1:8" ht="21.6" customHeight="1" thickBot="1">
      <c r="A6924" s="313"/>
      <c r="B6924" s="280"/>
      <c r="C6924" s="209"/>
      <c r="D6924" s="210"/>
      <c r="E6924" s="209"/>
      <c r="F6924" s="211"/>
      <c r="G6924" s="229">
        <f t="shared" si="107"/>
        <v>0</v>
      </c>
      <c r="H6924" s="311"/>
    </row>
    <row r="6925" spans="1:8" ht="21.6" customHeight="1" thickBot="1">
      <c r="A6925" s="313"/>
      <c r="B6925" s="280"/>
      <c r="C6925" s="209"/>
      <c r="D6925" s="210"/>
      <c r="E6925" s="209"/>
      <c r="F6925" s="211"/>
      <c r="G6925" s="229">
        <f t="shared" ref="G6925:G6988" si="108">IF($E6925=$K$13,0.1466*(($F6925*7/22)^0.7187),IF($E6925=$K$14,0.49522*((($F6925*7/22)^2)^0.8726),IF($E6925=$K$15,0.17446*((($F6925*7/22)^2)^1.0437),IF($E6925=$K$16,0.2425*((($F6925*7/22)^2)^1.0751)))))*1.27*0.47*(44/12)</f>
        <v>0</v>
      </c>
      <c r="H6925" s="311"/>
    </row>
    <row r="6926" spans="1:8" ht="21.6" customHeight="1" thickBot="1">
      <c r="A6926" s="313"/>
      <c r="B6926" s="280"/>
      <c r="C6926" s="209"/>
      <c r="D6926" s="210"/>
      <c r="E6926" s="209"/>
      <c r="F6926" s="211"/>
      <c r="G6926" s="229">
        <f t="shared" si="108"/>
        <v>0</v>
      </c>
      <c r="H6926" s="311"/>
    </row>
    <row r="6927" spans="1:8" ht="21.6" customHeight="1" thickBot="1">
      <c r="A6927" s="313"/>
      <c r="B6927" s="280"/>
      <c r="C6927" s="209"/>
      <c r="D6927" s="210"/>
      <c r="E6927" s="209"/>
      <c r="F6927" s="211"/>
      <c r="G6927" s="229">
        <f t="shared" si="108"/>
        <v>0</v>
      </c>
      <c r="H6927" s="311"/>
    </row>
    <row r="6928" spans="1:8" ht="21.6" customHeight="1" thickBot="1">
      <c r="A6928" s="313"/>
      <c r="B6928" s="280"/>
      <c r="C6928" s="209"/>
      <c r="D6928" s="210"/>
      <c r="E6928" s="209"/>
      <c r="F6928" s="211"/>
      <c r="G6928" s="229">
        <f t="shared" si="108"/>
        <v>0</v>
      </c>
      <c r="H6928" s="311"/>
    </row>
    <row r="6929" spans="1:8" ht="21.6" customHeight="1" thickBot="1">
      <c r="A6929" s="313"/>
      <c r="B6929" s="280"/>
      <c r="C6929" s="209"/>
      <c r="D6929" s="210"/>
      <c r="E6929" s="209"/>
      <c r="F6929" s="211"/>
      <c r="G6929" s="229">
        <f t="shared" si="108"/>
        <v>0</v>
      </c>
      <c r="H6929" s="311"/>
    </row>
    <row r="6930" spans="1:8" ht="21.6" customHeight="1" thickBot="1">
      <c r="A6930" s="313"/>
      <c r="B6930" s="280"/>
      <c r="C6930" s="209"/>
      <c r="D6930" s="210"/>
      <c r="E6930" s="209"/>
      <c r="F6930" s="211"/>
      <c r="G6930" s="229">
        <f t="shared" si="108"/>
        <v>0</v>
      </c>
      <c r="H6930" s="311"/>
    </row>
    <row r="6931" spans="1:8" ht="21.6" customHeight="1" thickBot="1">
      <c r="A6931" s="313"/>
      <c r="B6931" s="280"/>
      <c r="C6931" s="209"/>
      <c r="D6931" s="210"/>
      <c r="E6931" s="209"/>
      <c r="F6931" s="211"/>
      <c r="G6931" s="229">
        <f t="shared" si="108"/>
        <v>0</v>
      </c>
      <c r="H6931" s="311"/>
    </row>
    <row r="6932" spans="1:8" ht="21.6" customHeight="1" thickBot="1">
      <c r="A6932" s="314"/>
      <c r="B6932" s="310"/>
      <c r="C6932" s="230"/>
      <c r="D6932" s="231"/>
      <c r="E6932" s="230"/>
      <c r="F6932" s="232"/>
      <c r="G6932" s="233">
        <f t="shared" si="108"/>
        <v>0</v>
      </c>
      <c r="H6932" s="311"/>
    </row>
    <row r="6933" spans="1:8" ht="22.2" customHeight="1" thickTop="1" thickBot="1">
      <c r="A6933" s="283">
        <v>347</v>
      </c>
      <c r="B6933" s="280"/>
      <c r="C6933" s="223">
        <v>1</v>
      </c>
      <c r="D6933" s="234"/>
      <c r="E6933" s="223"/>
      <c r="F6933" s="235"/>
      <c r="G6933" s="236">
        <f t="shared" si="108"/>
        <v>0</v>
      </c>
      <c r="H6933" s="282">
        <f>IFERROR((SUM(G6933:G6952)*(B6933/COUNTA(F6933:F6952))),0)</f>
        <v>0</v>
      </c>
    </row>
    <row r="6934" spans="1:8" ht="21.6" customHeight="1" thickBot="1">
      <c r="A6934" s="283"/>
      <c r="B6934" s="280"/>
      <c r="C6934" s="209">
        <v>2</v>
      </c>
      <c r="D6934" s="210"/>
      <c r="E6934" s="209"/>
      <c r="F6934" s="211"/>
      <c r="G6934" s="218">
        <f t="shared" si="108"/>
        <v>0</v>
      </c>
      <c r="H6934" s="282"/>
    </row>
    <row r="6935" spans="1:8" ht="21.6" customHeight="1" thickBot="1">
      <c r="A6935" s="283"/>
      <c r="B6935" s="280"/>
      <c r="C6935" s="209"/>
      <c r="D6935" s="210"/>
      <c r="E6935" s="209"/>
      <c r="F6935" s="211"/>
      <c r="G6935" s="218">
        <f t="shared" si="108"/>
        <v>0</v>
      </c>
      <c r="H6935" s="282"/>
    </row>
    <row r="6936" spans="1:8" ht="21.6" customHeight="1" thickBot="1">
      <c r="A6936" s="283"/>
      <c r="B6936" s="280"/>
      <c r="C6936" s="209"/>
      <c r="D6936" s="210"/>
      <c r="E6936" s="209"/>
      <c r="F6936" s="211"/>
      <c r="G6936" s="218">
        <f t="shared" si="108"/>
        <v>0</v>
      </c>
      <c r="H6936" s="282"/>
    </row>
    <row r="6937" spans="1:8" ht="21.6" customHeight="1" thickBot="1">
      <c r="A6937" s="283"/>
      <c r="B6937" s="280"/>
      <c r="C6937" s="209"/>
      <c r="D6937" s="210"/>
      <c r="E6937" s="209"/>
      <c r="F6937" s="211"/>
      <c r="G6937" s="218">
        <f t="shared" si="108"/>
        <v>0</v>
      </c>
      <c r="H6937" s="282"/>
    </row>
    <row r="6938" spans="1:8" ht="21.6" customHeight="1" thickBot="1">
      <c r="A6938" s="283"/>
      <c r="B6938" s="280"/>
      <c r="C6938" s="209"/>
      <c r="D6938" s="210"/>
      <c r="E6938" s="209"/>
      <c r="F6938" s="211"/>
      <c r="G6938" s="218">
        <f t="shared" si="108"/>
        <v>0</v>
      </c>
      <c r="H6938" s="282"/>
    </row>
    <row r="6939" spans="1:8" ht="21.6" customHeight="1" thickBot="1">
      <c r="A6939" s="283"/>
      <c r="B6939" s="280"/>
      <c r="C6939" s="209"/>
      <c r="D6939" s="210"/>
      <c r="E6939" s="209"/>
      <c r="F6939" s="211"/>
      <c r="G6939" s="218">
        <f t="shared" si="108"/>
        <v>0</v>
      </c>
      <c r="H6939" s="282"/>
    </row>
    <row r="6940" spans="1:8" ht="21.6" customHeight="1" thickBot="1">
      <c r="A6940" s="283"/>
      <c r="B6940" s="280"/>
      <c r="C6940" s="209"/>
      <c r="D6940" s="210"/>
      <c r="E6940" s="209"/>
      <c r="F6940" s="211"/>
      <c r="G6940" s="218">
        <f t="shared" si="108"/>
        <v>0</v>
      </c>
      <c r="H6940" s="282"/>
    </row>
    <row r="6941" spans="1:8" ht="21.6" customHeight="1" thickBot="1">
      <c r="A6941" s="283"/>
      <c r="B6941" s="280"/>
      <c r="C6941" s="209"/>
      <c r="D6941" s="210"/>
      <c r="E6941" s="209"/>
      <c r="F6941" s="211"/>
      <c r="G6941" s="218">
        <f t="shared" si="108"/>
        <v>0</v>
      </c>
      <c r="H6941" s="282"/>
    </row>
    <row r="6942" spans="1:8" ht="21.6" customHeight="1" thickBot="1">
      <c r="A6942" s="283"/>
      <c r="B6942" s="280"/>
      <c r="C6942" s="209"/>
      <c r="D6942" s="210"/>
      <c r="E6942" s="209"/>
      <c r="F6942" s="211"/>
      <c r="G6942" s="218">
        <f t="shared" si="108"/>
        <v>0</v>
      </c>
      <c r="H6942" s="282"/>
    </row>
    <row r="6943" spans="1:8" ht="21.6" customHeight="1" thickBot="1">
      <c r="A6943" s="283"/>
      <c r="B6943" s="280"/>
      <c r="C6943" s="209"/>
      <c r="D6943" s="210"/>
      <c r="E6943" s="209"/>
      <c r="F6943" s="211"/>
      <c r="G6943" s="218">
        <f t="shared" si="108"/>
        <v>0</v>
      </c>
      <c r="H6943" s="282"/>
    </row>
    <row r="6944" spans="1:8" ht="21.6" customHeight="1" thickBot="1">
      <c r="A6944" s="283"/>
      <c r="B6944" s="280"/>
      <c r="C6944" s="209"/>
      <c r="D6944" s="210"/>
      <c r="E6944" s="209"/>
      <c r="F6944" s="211"/>
      <c r="G6944" s="218">
        <f t="shared" si="108"/>
        <v>0</v>
      </c>
      <c r="H6944" s="282"/>
    </row>
    <row r="6945" spans="1:8" ht="21.6" customHeight="1" thickBot="1">
      <c r="A6945" s="283"/>
      <c r="B6945" s="280"/>
      <c r="C6945" s="209"/>
      <c r="D6945" s="210"/>
      <c r="E6945" s="209"/>
      <c r="F6945" s="211"/>
      <c r="G6945" s="218">
        <f t="shared" si="108"/>
        <v>0</v>
      </c>
      <c r="H6945" s="282"/>
    </row>
    <row r="6946" spans="1:8" ht="21.6" customHeight="1" thickBot="1">
      <c r="A6946" s="283"/>
      <c r="B6946" s="280"/>
      <c r="C6946" s="209"/>
      <c r="D6946" s="210"/>
      <c r="E6946" s="209"/>
      <c r="F6946" s="211"/>
      <c r="G6946" s="218">
        <f t="shared" si="108"/>
        <v>0</v>
      </c>
      <c r="H6946" s="282"/>
    </row>
    <row r="6947" spans="1:8" ht="21.6" customHeight="1" thickBot="1">
      <c r="A6947" s="283"/>
      <c r="B6947" s="280"/>
      <c r="C6947" s="209"/>
      <c r="D6947" s="210"/>
      <c r="E6947" s="209"/>
      <c r="F6947" s="211"/>
      <c r="G6947" s="218">
        <f t="shared" si="108"/>
        <v>0</v>
      </c>
      <c r="H6947" s="282"/>
    </row>
    <row r="6948" spans="1:8" ht="21.6" customHeight="1" thickBot="1">
      <c r="A6948" s="283"/>
      <c r="B6948" s="280"/>
      <c r="C6948" s="209"/>
      <c r="D6948" s="210"/>
      <c r="E6948" s="209"/>
      <c r="F6948" s="211"/>
      <c r="G6948" s="218">
        <f t="shared" si="108"/>
        <v>0</v>
      </c>
      <c r="H6948" s="282"/>
    </row>
    <row r="6949" spans="1:8" ht="21.6" customHeight="1" thickBot="1">
      <c r="A6949" s="283"/>
      <c r="B6949" s="280"/>
      <c r="C6949" s="209"/>
      <c r="D6949" s="210"/>
      <c r="E6949" s="209"/>
      <c r="F6949" s="211"/>
      <c r="G6949" s="218">
        <f t="shared" si="108"/>
        <v>0</v>
      </c>
      <c r="H6949" s="282"/>
    </row>
    <row r="6950" spans="1:8" ht="21.6" customHeight="1" thickBot="1">
      <c r="A6950" s="283"/>
      <c r="B6950" s="280"/>
      <c r="C6950" s="209"/>
      <c r="D6950" s="210"/>
      <c r="E6950" s="209"/>
      <c r="F6950" s="211"/>
      <c r="G6950" s="218">
        <f t="shared" si="108"/>
        <v>0</v>
      </c>
      <c r="H6950" s="282"/>
    </row>
    <row r="6951" spans="1:8" ht="21.6" customHeight="1" thickBot="1">
      <c r="A6951" s="283"/>
      <c r="B6951" s="280"/>
      <c r="C6951" s="209"/>
      <c r="D6951" s="210"/>
      <c r="E6951" s="209"/>
      <c r="F6951" s="211"/>
      <c r="G6951" s="218">
        <f t="shared" si="108"/>
        <v>0</v>
      </c>
      <c r="H6951" s="282"/>
    </row>
    <row r="6952" spans="1:8" ht="21.6" customHeight="1" thickBot="1">
      <c r="A6952" s="283"/>
      <c r="B6952" s="280"/>
      <c r="C6952" s="220"/>
      <c r="D6952" s="221"/>
      <c r="E6952" s="220"/>
      <c r="F6952" s="222"/>
      <c r="G6952" s="224">
        <f t="shared" si="108"/>
        <v>0</v>
      </c>
      <c r="H6952" s="282"/>
    </row>
    <row r="6953" spans="1:8" ht="22.2" customHeight="1" thickTop="1" thickBot="1">
      <c r="A6953" s="312">
        <v>348</v>
      </c>
      <c r="B6953" s="309"/>
      <c r="C6953" s="225">
        <v>1</v>
      </c>
      <c r="D6953" s="226"/>
      <c r="E6953" s="225"/>
      <c r="F6953" s="227"/>
      <c r="G6953" s="228">
        <f t="shared" si="108"/>
        <v>0</v>
      </c>
      <c r="H6953" s="311">
        <f>IFERROR((SUM(G6953:G6972)*(B6953/COUNTA(F6953:F6972))),0)</f>
        <v>0</v>
      </c>
    </row>
    <row r="6954" spans="1:8" ht="21.6" customHeight="1" thickBot="1">
      <c r="A6954" s="313"/>
      <c r="B6954" s="280"/>
      <c r="C6954" s="209">
        <v>2</v>
      </c>
      <c r="D6954" s="210"/>
      <c r="E6954" s="209"/>
      <c r="F6954" s="211"/>
      <c r="G6954" s="229">
        <f t="shared" si="108"/>
        <v>0</v>
      </c>
      <c r="H6954" s="311"/>
    </row>
    <row r="6955" spans="1:8" ht="21.6" customHeight="1" thickBot="1">
      <c r="A6955" s="313"/>
      <c r="B6955" s="280"/>
      <c r="C6955" s="209"/>
      <c r="D6955" s="210"/>
      <c r="E6955" s="209"/>
      <c r="F6955" s="211"/>
      <c r="G6955" s="229">
        <f t="shared" si="108"/>
        <v>0</v>
      </c>
      <c r="H6955" s="311"/>
    </row>
    <row r="6956" spans="1:8" ht="21.6" customHeight="1" thickBot="1">
      <c r="A6956" s="313"/>
      <c r="B6956" s="280"/>
      <c r="C6956" s="209"/>
      <c r="D6956" s="210"/>
      <c r="E6956" s="209"/>
      <c r="F6956" s="211"/>
      <c r="G6956" s="229">
        <f t="shared" si="108"/>
        <v>0</v>
      </c>
      <c r="H6956" s="311"/>
    </row>
    <row r="6957" spans="1:8" ht="21.6" customHeight="1" thickBot="1">
      <c r="A6957" s="313"/>
      <c r="B6957" s="280"/>
      <c r="C6957" s="209"/>
      <c r="D6957" s="210"/>
      <c r="E6957" s="209"/>
      <c r="F6957" s="211"/>
      <c r="G6957" s="229">
        <f t="shared" si="108"/>
        <v>0</v>
      </c>
      <c r="H6957" s="311"/>
    </row>
    <row r="6958" spans="1:8" ht="21.6" customHeight="1" thickBot="1">
      <c r="A6958" s="313"/>
      <c r="B6958" s="280"/>
      <c r="C6958" s="209"/>
      <c r="D6958" s="210"/>
      <c r="E6958" s="209"/>
      <c r="F6958" s="211"/>
      <c r="G6958" s="229">
        <f t="shared" si="108"/>
        <v>0</v>
      </c>
      <c r="H6958" s="311"/>
    </row>
    <row r="6959" spans="1:8" ht="21.6" customHeight="1" thickBot="1">
      <c r="A6959" s="313"/>
      <c r="B6959" s="280"/>
      <c r="C6959" s="209"/>
      <c r="D6959" s="210"/>
      <c r="E6959" s="209"/>
      <c r="F6959" s="211"/>
      <c r="G6959" s="229">
        <f t="shared" si="108"/>
        <v>0</v>
      </c>
      <c r="H6959" s="311"/>
    </row>
    <row r="6960" spans="1:8" ht="21.6" customHeight="1" thickBot="1">
      <c r="A6960" s="313"/>
      <c r="B6960" s="280"/>
      <c r="C6960" s="209"/>
      <c r="D6960" s="210"/>
      <c r="E6960" s="209"/>
      <c r="F6960" s="211"/>
      <c r="G6960" s="229">
        <f t="shared" si="108"/>
        <v>0</v>
      </c>
      <c r="H6960" s="311"/>
    </row>
    <row r="6961" spans="1:8" ht="21.6" customHeight="1" thickBot="1">
      <c r="A6961" s="313"/>
      <c r="B6961" s="280"/>
      <c r="C6961" s="209"/>
      <c r="D6961" s="210"/>
      <c r="E6961" s="209"/>
      <c r="F6961" s="211"/>
      <c r="G6961" s="229">
        <f t="shared" si="108"/>
        <v>0</v>
      </c>
      <c r="H6961" s="311"/>
    </row>
    <row r="6962" spans="1:8" ht="21.6" customHeight="1" thickBot="1">
      <c r="A6962" s="313"/>
      <c r="B6962" s="280"/>
      <c r="C6962" s="209"/>
      <c r="D6962" s="210"/>
      <c r="E6962" s="209"/>
      <c r="F6962" s="211"/>
      <c r="G6962" s="229">
        <f t="shared" si="108"/>
        <v>0</v>
      </c>
      <c r="H6962" s="311"/>
    </row>
    <row r="6963" spans="1:8" ht="21.6" customHeight="1" thickBot="1">
      <c r="A6963" s="313"/>
      <c r="B6963" s="280"/>
      <c r="C6963" s="209"/>
      <c r="D6963" s="210"/>
      <c r="E6963" s="209"/>
      <c r="F6963" s="211"/>
      <c r="G6963" s="229">
        <f t="shared" si="108"/>
        <v>0</v>
      </c>
      <c r="H6963" s="311"/>
    </row>
    <row r="6964" spans="1:8" ht="21.6" customHeight="1" thickBot="1">
      <c r="A6964" s="313"/>
      <c r="B6964" s="280"/>
      <c r="C6964" s="209"/>
      <c r="D6964" s="210"/>
      <c r="E6964" s="209"/>
      <c r="F6964" s="211"/>
      <c r="G6964" s="229">
        <f t="shared" si="108"/>
        <v>0</v>
      </c>
      <c r="H6964" s="311"/>
    </row>
    <row r="6965" spans="1:8" ht="21.6" customHeight="1" thickBot="1">
      <c r="A6965" s="313"/>
      <c r="B6965" s="280"/>
      <c r="C6965" s="209"/>
      <c r="D6965" s="210"/>
      <c r="E6965" s="209"/>
      <c r="F6965" s="211"/>
      <c r="G6965" s="229">
        <f t="shared" si="108"/>
        <v>0</v>
      </c>
      <c r="H6965" s="311"/>
    </row>
    <row r="6966" spans="1:8" ht="21.6" customHeight="1" thickBot="1">
      <c r="A6966" s="313"/>
      <c r="B6966" s="280"/>
      <c r="C6966" s="209"/>
      <c r="D6966" s="210"/>
      <c r="E6966" s="209"/>
      <c r="F6966" s="211"/>
      <c r="G6966" s="229">
        <f t="shared" si="108"/>
        <v>0</v>
      </c>
      <c r="H6966" s="311"/>
    </row>
    <row r="6967" spans="1:8" ht="21.6" customHeight="1" thickBot="1">
      <c r="A6967" s="313"/>
      <c r="B6967" s="280"/>
      <c r="C6967" s="209"/>
      <c r="D6967" s="210"/>
      <c r="E6967" s="209"/>
      <c r="F6967" s="211"/>
      <c r="G6967" s="229">
        <f t="shared" si="108"/>
        <v>0</v>
      </c>
      <c r="H6967" s="311"/>
    </row>
    <row r="6968" spans="1:8" ht="21.6" customHeight="1" thickBot="1">
      <c r="A6968" s="313"/>
      <c r="B6968" s="280"/>
      <c r="C6968" s="209"/>
      <c r="D6968" s="210"/>
      <c r="E6968" s="209"/>
      <c r="F6968" s="211"/>
      <c r="G6968" s="229">
        <f t="shared" si="108"/>
        <v>0</v>
      </c>
      <c r="H6968" s="311"/>
    </row>
    <row r="6969" spans="1:8" ht="21.6" customHeight="1" thickBot="1">
      <c r="A6969" s="313"/>
      <c r="B6969" s="280"/>
      <c r="C6969" s="209"/>
      <c r="D6969" s="210"/>
      <c r="E6969" s="209"/>
      <c r="F6969" s="211"/>
      <c r="G6969" s="229">
        <f t="shared" si="108"/>
        <v>0</v>
      </c>
      <c r="H6969" s="311"/>
    </row>
    <row r="6970" spans="1:8" ht="21.6" customHeight="1" thickBot="1">
      <c r="A6970" s="313"/>
      <c r="B6970" s="280"/>
      <c r="C6970" s="209"/>
      <c r="D6970" s="210"/>
      <c r="E6970" s="209"/>
      <c r="F6970" s="211"/>
      <c r="G6970" s="229">
        <f t="shared" si="108"/>
        <v>0</v>
      </c>
      <c r="H6970" s="311"/>
    </row>
    <row r="6971" spans="1:8" ht="21.6" customHeight="1" thickBot="1">
      <c r="A6971" s="313"/>
      <c r="B6971" s="280"/>
      <c r="C6971" s="209"/>
      <c r="D6971" s="210"/>
      <c r="E6971" s="209"/>
      <c r="F6971" s="211"/>
      <c r="G6971" s="229">
        <f t="shared" si="108"/>
        <v>0</v>
      </c>
      <c r="H6971" s="311"/>
    </row>
    <row r="6972" spans="1:8" ht="21.6" customHeight="1" thickBot="1">
      <c r="A6972" s="314"/>
      <c r="B6972" s="310"/>
      <c r="C6972" s="230"/>
      <c r="D6972" s="231"/>
      <c r="E6972" s="230"/>
      <c r="F6972" s="232"/>
      <c r="G6972" s="233">
        <f t="shared" si="108"/>
        <v>0</v>
      </c>
      <c r="H6972" s="311"/>
    </row>
    <row r="6973" spans="1:8" ht="22.2" customHeight="1" thickTop="1" thickBot="1">
      <c r="A6973" s="286">
        <v>349</v>
      </c>
      <c r="B6973" s="280"/>
      <c r="C6973" s="223">
        <v>1</v>
      </c>
      <c r="D6973" s="234"/>
      <c r="E6973" s="223"/>
      <c r="F6973" s="235"/>
      <c r="G6973" s="236">
        <f t="shared" si="108"/>
        <v>0</v>
      </c>
      <c r="H6973" s="282">
        <f>IFERROR((SUM(G6973:G6992)*(B6973/COUNTA(F6973:F6992))),0)</f>
        <v>0</v>
      </c>
    </row>
    <row r="6974" spans="1:8" ht="21.6" customHeight="1" thickBot="1">
      <c r="A6974" s="286"/>
      <c r="B6974" s="280"/>
      <c r="C6974" s="209">
        <v>2</v>
      </c>
      <c r="D6974" s="210"/>
      <c r="E6974" s="209"/>
      <c r="F6974" s="211"/>
      <c r="G6974" s="218">
        <f t="shared" si="108"/>
        <v>0</v>
      </c>
      <c r="H6974" s="282"/>
    </row>
    <row r="6975" spans="1:8" ht="21.6" customHeight="1" thickBot="1">
      <c r="A6975" s="286"/>
      <c r="B6975" s="280"/>
      <c r="C6975" s="209"/>
      <c r="D6975" s="210"/>
      <c r="E6975" s="209"/>
      <c r="F6975" s="211"/>
      <c r="G6975" s="218">
        <f t="shared" si="108"/>
        <v>0</v>
      </c>
      <c r="H6975" s="282"/>
    </row>
    <row r="6976" spans="1:8" ht="21.6" customHeight="1" thickBot="1">
      <c r="A6976" s="286"/>
      <c r="B6976" s="280"/>
      <c r="C6976" s="209"/>
      <c r="D6976" s="210"/>
      <c r="E6976" s="209"/>
      <c r="F6976" s="211"/>
      <c r="G6976" s="218">
        <f t="shared" si="108"/>
        <v>0</v>
      </c>
      <c r="H6976" s="282"/>
    </row>
    <row r="6977" spans="1:8" ht="21.6" customHeight="1" thickBot="1">
      <c r="A6977" s="286"/>
      <c r="B6977" s="280"/>
      <c r="C6977" s="209"/>
      <c r="D6977" s="210"/>
      <c r="E6977" s="209"/>
      <c r="F6977" s="211"/>
      <c r="G6977" s="218">
        <f t="shared" si="108"/>
        <v>0</v>
      </c>
      <c r="H6977" s="282"/>
    </row>
    <row r="6978" spans="1:8" ht="21.6" customHeight="1" thickBot="1">
      <c r="A6978" s="286"/>
      <c r="B6978" s="280"/>
      <c r="C6978" s="209"/>
      <c r="D6978" s="210"/>
      <c r="E6978" s="209"/>
      <c r="F6978" s="211"/>
      <c r="G6978" s="218">
        <f t="shared" si="108"/>
        <v>0</v>
      </c>
      <c r="H6978" s="282"/>
    </row>
    <row r="6979" spans="1:8" ht="21.6" customHeight="1" thickBot="1">
      <c r="A6979" s="286"/>
      <c r="B6979" s="280"/>
      <c r="C6979" s="209"/>
      <c r="D6979" s="210"/>
      <c r="E6979" s="209"/>
      <c r="F6979" s="211"/>
      <c r="G6979" s="218">
        <f t="shared" si="108"/>
        <v>0</v>
      </c>
      <c r="H6979" s="282"/>
    </row>
    <row r="6980" spans="1:8" ht="21.6" customHeight="1" thickBot="1">
      <c r="A6980" s="286"/>
      <c r="B6980" s="280"/>
      <c r="C6980" s="209"/>
      <c r="D6980" s="210"/>
      <c r="E6980" s="209"/>
      <c r="F6980" s="211"/>
      <c r="G6980" s="218">
        <f t="shared" si="108"/>
        <v>0</v>
      </c>
      <c r="H6980" s="282"/>
    </row>
    <row r="6981" spans="1:8" ht="21.6" customHeight="1" thickBot="1">
      <c r="A6981" s="286"/>
      <c r="B6981" s="280"/>
      <c r="C6981" s="209"/>
      <c r="D6981" s="210"/>
      <c r="E6981" s="209"/>
      <c r="F6981" s="211"/>
      <c r="G6981" s="218">
        <f t="shared" si="108"/>
        <v>0</v>
      </c>
      <c r="H6981" s="282"/>
    </row>
    <row r="6982" spans="1:8" ht="21.6" customHeight="1" thickBot="1">
      <c r="A6982" s="286"/>
      <c r="B6982" s="280"/>
      <c r="C6982" s="209"/>
      <c r="D6982" s="210"/>
      <c r="E6982" s="209"/>
      <c r="F6982" s="211"/>
      <c r="G6982" s="218">
        <f t="shared" si="108"/>
        <v>0</v>
      </c>
      <c r="H6982" s="282"/>
    </row>
    <row r="6983" spans="1:8" ht="21.6" customHeight="1" thickBot="1">
      <c r="A6983" s="286"/>
      <c r="B6983" s="280"/>
      <c r="C6983" s="209"/>
      <c r="D6983" s="210"/>
      <c r="E6983" s="209"/>
      <c r="F6983" s="211"/>
      <c r="G6983" s="218">
        <f t="shared" si="108"/>
        <v>0</v>
      </c>
      <c r="H6983" s="282"/>
    </row>
    <row r="6984" spans="1:8" ht="21.6" customHeight="1" thickBot="1">
      <c r="A6984" s="286"/>
      <c r="B6984" s="280"/>
      <c r="C6984" s="209"/>
      <c r="D6984" s="210"/>
      <c r="E6984" s="209"/>
      <c r="F6984" s="211"/>
      <c r="G6984" s="218">
        <f t="shared" si="108"/>
        <v>0</v>
      </c>
      <c r="H6984" s="282"/>
    </row>
    <row r="6985" spans="1:8" ht="21.6" customHeight="1" thickBot="1">
      <c r="A6985" s="286"/>
      <c r="B6985" s="280"/>
      <c r="C6985" s="209"/>
      <c r="D6985" s="210"/>
      <c r="E6985" s="209"/>
      <c r="F6985" s="211"/>
      <c r="G6985" s="218">
        <f t="shared" si="108"/>
        <v>0</v>
      </c>
      <c r="H6985" s="282"/>
    </row>
    <row r="6986" spans="1:8" ht="21.6" customHeight="1" thickBot="1">
      <c r="A6986" s="286"/>
      <c r="B6986" s="280"/>
      <c r="C6986" s="209"/>
      <c r="D6986" s="210"/>
      <c r="E6986" s="209"/>
      <c r="F6986" s="211"/>
      <c r="G6986" s="218">
        <f t="shared" si="108"/>
        <v>0</v>
      </c>
      <c r="H6986" s="282"/>
    </row>
    <row r="6987" spans="1:8" ht="21.6" customHeight="1" thickBot="1">
      <c r="A6987" s="286"/>
      <c r="B6987" s="280"/>
      <c r="C6987" s="209"/>
      <c r="D6987" s="210"/>
      <c r="E6987" s="209"/>
      <c r="F6987" s="211"/>
      <c r="G6987" s="218">
        <f t="shared" si="108"/>
        <v>0</v>
      </c>
      <c r="H6987" s="282"/>
    </row>
    <row r="6988" spans="1:8" ht="21.6" customHeight="1" thickBot="1">
      <c r="A6988" s="286"/>
      <c r="B6988" s="280"/>
      <c r="C6988" s="209"/>
      <c r="D6988" s="210"/>
      <c r="E6988" s="209"/>
      <c r="F6988" s="211"/>
      <c r="G6988" s="218">
        <f t="shared" si="108"/>
        <v>0</v>
      </c>
      <c r="H6988" s="282"/>
    </row>
    <row r="6989" spans="1:8" ht="21.6" customHeight="1" thickBot="1">
      <c r="A6989" s="286"/>
      <c r="B6989" s="280"/>
      <c r="C6989" s="209"/>
      <c r="D6989" s="210"/>
      <c r="E6989" s="209"/>
      <c r="F6989" s="211"/>
      <c r="G6989" s="218">
        <f t="shared" ref="G6989:G7052" si="109">IF($E6989=$K$13,0.1466*(($F6989*7/22)^0.7187),IF($E6989=$K$14,0.49522*((($F6989*7/22)^2)^0.8726),IF($E6989=$K$15,0.17446*((($F6989*7/22)^2)^1.0437),IF($E6989=$K$16,0.2425*((($F6989*7/22)^2)^1.0751)))))*1.27*0.47*(44/12)</f>
        <v>0</v>
      </c>
      <c r="H6989" s="282"/>
    </row>
    <row r="6990" spans="1:8" ht="21.6" customHeight="1" thickBot="1">
      <c r="A6990" s="286"/>
      <c r="B6990" s="280"/>
      <c r="C6990" s="209"/>
      <c r="D6990" s="210"/>
      <c r="E6990" s="209"/>
      <c r="F6990" s="211"/>
      <c r="G6990" s="218">
        <f t="shared" si="109"/>
        <v>0</v>
      </c>
      <c r="H6990" s="282"/>
    </row>
    <row r="6991" spans="1:8" ht="21.6" customHeight="1" thickBot="1">
      <c r="A6991" s="286"/>
      <c r="B6991" s="280"/>
      <c r="C6991" s="209"/>
      <c r="D6991" s="210"/>
      <c r="E6991" s="209"/>
      <c r="F6991" s="211"/>
      <c r="G6991" s="218">
        <f t="shared" si="109"/>
        <v>0</v>
      </c>
      <c r="H6991" s="282"/>
    </row>
    <row r="6992" spans="1:8" ht="21.6" customHeight="1" thickBot="1">
      <c r="A6992" s="286"/>
      <c r="B6992" s="280"/>
      <c r="C6992" s="220"/>
      <c r="D6992" s="221"/>
      <c r="E6992" s="220"/>
      <c r="F6992" s="222"/>
      <c r="G6992" s="224">
        <f t="shared" si="109"/>
        <v>0</v>
      </c>
      <c r="H6992" s="282"/>
    </row>
    <row r="6993" spans="1:8" ht="22.2" customHeight="1" thickTop="1" thickBot="1">
      <c r="A6993" s="312">
        <v>350</v>
      </c>
      <c r="B6993" s="309"/>
      <c r="C6993" s="225">
        <v>1</v>
      </c>
      <c r="D6993" s="226"/>
      <c r="E6993" s="225"/>
      <c r="F6993" s="227"/>
      <c r="G6993" s="228">
        <f t="shared" si="109"/>
        <v>0</v>
      </c>
      <c r="H6993" s="311">
        <f>IFERROR((SUM(G6993:G7012)*(B6993/COUNTA(F6993:F7012))),0)</f>
        <v>0</v>
      </c>
    </row>
    <row r="6994" spans="1:8" ht="21.6" customHeight="1" thickBot="1">
      <c r="A6994" s="313"/>
      <c r="B6994" s="280"/>
      <c r="C6994" s="209">
        <v>2</v>
      </c>
      <c r="D6994" s="210"/>
      <c r="E6994" s="209"/>
      <c r="F6994" s="211"/>
      <c r="G6994" s="229">
        <f t="shared" si="109"/>
        <v>0</v>
      </c>
      <c r="H6994" s="311"/>
    </row>
    <row r="6995" spans="1:8" ht="21.6" customHeight="1" thickBot="1">
      <c r="A6995" s="313"/>
      <c r="B6995" s="280"/>
      <c r="C6995" s="209"/>
      <c r="D6995" s="210"/>
      <c r="E6995" s="209"/>
      <c r="F6995" s="211"/>
      <c r="G6995" s="229">
        <f t="shared" si="109"/>
        <v>0</v>
      </c>
      <c r="H6995" s="311"/>
    </row>
    <row r="6996" spans="1:8" ht="21.6" customHeight="1" thickBot="1">
      <c r="A6996" s="313"/>
      <c r="B6996" s="280"/>
      <c r="C6996" s="209"/>
      <c r="D6996" s="210"/>
      <c r="E6996" s="209"/>
      <c r="F6996" s="211"/>
      <c r="G6996" s="229">
        <f t="shared" si="109"/>
        <v>0</v>
      </c>
      <c r="H6996" s="311"/>
    </row>
    <row r="6997" spans="1:8" ht="21.6" customHeight="1" thickBot="1">
      <c r="A6997" s="313"/>
      <c r="B6997" s="280"/>
      <c r="C6997" s="209"/>
      <c r="D6997" s="210"/>
      <c r="E6997" s="209"/>
      <c r="F6997" s="211"/>
      <c r="G6997" s="229">
        <f t="shared" si="109"/>
        <v>0</v>
      </c>
      <c r="H6997" s="311"/>
    </row>
    <row r="6998" spans="1:8" ht="21.6" customHeight="1" thickBot="1">
      <c r="A6998" s="313"/>
      <c r="B6998" s="280"/>
      <c r="C6998" s="209"/>
      <c r="D6998" s="210"/>
      <c r="E6998" s="209"/>
      <c r="F6998" s="211"/>
      <c r="G6998" s="229">
        <f t="shared" si="109"/>
        <v>0</v>
      </c>
      <c r="H6998" s="311"/>
    </row>
    <row r="6999" spans="1:8" ht="21.6" customHeight="1" thickBot="1">
      <c r="A6999" s="313"/>
      <c r="B6999" s="280"/>
      <c r="C6999" s="209"/>
      <c r="D6999" s="210"/>
      <c r="E6999" s="209"/>
      <c r="F6999" s="211"/>
      <c r="G6999" s="229">
        <f t="shared" si="109"/>
        <v>0</v>
      </c>
      <c r="H6999" s="311"/>
    </row>
    <row r="7000" spans="1:8" ht="21.6" customHeight="1" thickBot="1">
      <c r="A7000" s="313"/>
      <c r="B7000" s="280"/>
      <c r="C7000" s="209"/>
      <c r="D7000" s="210"/>
      <c r="E7000" s="209"/>
      <c r="F7000" s="211"/>
      <c r="G7000" s="229">
        <f t="shared" si="109"/>
        <v>0</v>
      </c>
      <c r="H7000" s="311"/>
    </row>
    <row r="7001" spans="1:8" ht="21.6" customHeight="1" thickBot="1">
      <c r="A7001" s="313"/>
      <c r="B7001" s="280"/>
      <c r="C7001" s="209"/>
      <c r="D7001" s="210"/>
      <c r="E7001" s="209"/>
      <c r="F7001" s="211"/>
      <c r="G7001" s="229">
        <f t="shared" si="109"/>
        <v>0</v>
      </c>
      <c r="H7001" s="311"/>
    </row>
    <row r="7002" spans="1:8" ht="21.6" customHeight="1" thickBot="1">
      <c r="A7002" s="313"/>
      <c r="B7002" s="280"/>
      <c r="C7002" s="209"/>
      <c r="D7002" s="210"/>
      <c r="E7002" s="209"/>
      <c r="F7002" s="211"/>
      <c r="G7002" s="229">
        <f t="shared" si="109"/>
        <v>0</v>
      </c>
      <c r="H7002" s="311"/>
    </row>
    <row r="7003" spans="1:8" ht="21.6" customHeight="1" thickBot="1">
      <c r="A7003" s="313"/>
      <c r="B7003" s="280"/>
      <c r="C7003" s="209"/>
      <c r="D7003" s="210"/>
      <c r="E7003" s="209"/>
      <c r="F7003" s="211"/>
      <c r="G7003" s="229">
        <f t="shared" si="109"/>
        <v>0</v>
      </c>
      <c r="H7003" s="311"/>
    </row>
    <row r="7004" spans="1:8" ht="21.6" customHeight="1" thickBot="1">
      <c r="A7004" s="313"/>
      <c r="B7004" s="280"/>
      <c r="C7004" s="209"/>
      <c r="D7004" s="210"/>
      <c r="E7004" s="209"/>
      <c r="F7004" s="211"/>
      <c r="G7004" s="229">
        <f t="shared" si="109"/>
        <v>0</v>
      </c>
      <c r="H7004" s="311"/>
    </row>
    <row r="7005" spans="1:8" ht="21.6" customHeight="1" thickBot="1">
      <c r="A7005" s="313"/>
      <c r="B7005" s="280"/>
      <c r="C7005" s="209"/>
      <c r="D7005" s="210"/>
      <c r="E7005" s="209"/>
      <c r="F7005" s="211"/>
      <c r="G7005" s="229">
        <f t="shared" si="109"/>
        <v>0</v>
      </c>
      <c r="H7005" s="311"/>
    </row>
    <row r="7006" spans="1:8" ht="21.6" customHeight="1" thickBot="1">
      <c r="A7006" s="313"/>
      <c r="B7006" s="280"/>
      <c r="C7006" s="209"/>
      <c r="D7006" s="210"/>
      <c r="E7006" s="209"/>
      <c r="F7006" s="211"/>
      <c r="G7006" s="229">
        <f t="shared" si="109"/>
        <v>0</v>
      </c>
      <c r="H7006" s="311"/>
    </row>
    <row r="7007" spans="1:8" ht="21.6" customHeight="1" thickBot="1">
      <c r="A7007" s="313"/>
      <c r="B7007" s="280"/>
      <c r="C7007" s="209"/>
      <c r="D7007" s="210"/>
      <c r="E7007" s="209"/>
      <c r="F7007" s="211"/>
      <c r="G7007" s="229">
        <f t="shared" si="109"/>
        <v>0</v>
      </c>
      <c r="H7007" s="311"/>
    </row>
    <row r="7008" spans="1:8" ht="21.6" customHeight="1" thickBot="1">
      <c r="A7008" s="313"/>
      <c r="B7008" s="280"/>
      <c r="C7008" s="209"/>
      <c r="D7008" s="210"/>
      <c r="E7008" s="209"/>
      <c r="F7008" s="211"/>
      <c r="G7008" s="229">
        <f t="shared" si="109"/>
        <v>0</v>
      </c>
      <c r="H7008" s="311"/>
    </row>
    <row r="7009" spans="1:8" ht="21.6" customHeight="1" thickBot="1">
      <c r="A7009" s="313"/>
      <c r="B7009" s="280"/>
      <c r="C7009" s="209"/>
      <c r="D7009" s="210"/>
      <c r="E7009" s="209"/>
      <c r="F7009" s="211"/>
      <c r="G7009" s="229">
        <f t="shared" si="109"/>
        <v>0</v>
      </c>
      <c r="H7009" s="311"/>
    </row>
    <row r="7010" spans="1:8" ht="21.6" customHeight="1" thickBot="1">
      <c r="A7010" s="313"/>
      <c r="B7010" s="280"/>
      <c r="C7010" s="209"/>
      <c r="D7010" s="210"/>
      <c r="E7010" s="209"/>
      <c r="F7010" s="211"/>
      <c r="G7010" s="229">
        <f t="shared" si="109"/>
        <v>0</v>
      </c>
      <c r="H7010" s="311"/>
    </row>
    <row r="7011" spans="1:8" ht="21.6" customHeight="1" thickBot="1">
      <c r="A7011" s="313"/>
      <c r="B7011" s="280"/>
      <c r="C7011" s="209"/>
      <c r="D7011" s="210"/>
      <c r="E7011" s="209"/>
      <c r="F7011" s="211"/>
      <c r="G7011" s="229">
        <f t="shared" si="109"/>
        <v>0</v>
      </c>
      <c r="H7011" s="311"/>
    </row>
    <row r="7012" spans="1:8" ht="21.6" customHeight="1" thickBot="1">
      <c r="A7012" s="314"/>
      <c r="B7012" s="310"/>
      <c r="C7012" s="230"/>
      <c r="D7012" s="231"/>
      <c r="E7012" s="230"/>
      <c r="F7012" s="232"/>
      <c r="G7012" s="233">
        <f t="shared" si="109"/>
        <v>0</v>
      </c>
      <c r="H7012" s="311"/>
    </row>
    <row r="7013" spans="1:8" ht="22.2" customHeight="1" thickTop="1" thickBot="1">
      <c r="A7013" s="283">
        <v>351</v>
      </c>
      <c r="B7013" s="280"/>
      <c r="C7013" s="223">
        <v>1</v>
      </c>
      <c r="D7013" s="234"/>
      <c r="E7013" s="223"/>
      <c r="F7013" s="235"/>
      <c r="G7013" s="236">
        <f t="shared" si="109"/>
        <v>0</v>
      </c>
      <c r="H7013" s="282">
        <f>IFERROR((SUM(G7013:G7032)*(B7013/COUNTA(F7013:F7032))),0)</f>
        <v>0</v>
      </c>
    </row>
    <row r="7014" spans="1:8" ht="21.6" customHeight="1" thickBot="1">
      <c r="A7014" s="283"/>
      <c r="B7014" s="280"/>
      <c r="C7014" s="209">
        <v>2</v>
      </c>
      <c r="D7014" s="210"/>
      <c r="E7014" s="209"/>
      <c r="F7014" s="211"/>
      <c r="G7014" s="218">
        <f t="shared" si="109"/>
        <v>0</v>
      </c>
      <c r="H7014" s="282"/>
    </row>
    <row r="7015" spans="1:8" ht="21.6" customHeight="1" thickBot="1">
      <c r="A7015" s="283"/>
      <c r="B7015" s="280"/>
      <c r="C7015" s="209"/>
      <c r="D7015" s="210"/>
      <c r="E7015" s="209"/>
      <c r="F7015" s="211"/>
      <c r="G7015" s="218">
        <f t="shared" si="109"/>
        <v>0</v>
      </c>
      <c r="H7015" s="282"/>
    </row>
    <row r="7016" spans="1:8" ht="21.6" customHeight="1" thickBot="1">
      <c r="A7016" s="283"/>
      <c r="B7016" s="280"/>
      <c r="C7016" s="209"/>
      <c r="D7016" s="210"/>
      <c r="E7016" s="209"/>
      <c r="F7016" s="211"/>
      <c r="G7016" s="218">
        <f t="shared" si="109"/>
        <v>0</v>
      </c>
      <c r="H7016" s="282"/>
    </row>
    <row r="7017" spans="1:8" ht="21.6" customHeight="1" thickBot="1">
      <c r="A7017" s="283"/>
      <c r="B7017" s="280"/>
      <c r="C7017" s="209"/>
      <c r="D7017" s="210"/>
      <c r="E7017" s="209"/>
      <c r="F7017" s="211"/>
      <c r="G7017" s="218">
        <f t="shared" si="109"/>
        <v>0</v>
      </c>
      <c r="H7017" s="282"/>
    </row>
    <row r="7018" spans="1:8" ht="21.6" customHeight="1" thickBot="1">
      <c r="A7018" s="283"/>
      <c r="B7018" s="280"/>
      <c r="C7018" s="209"/>
      <c r="D7018" s="210"/>
      <c r="E7018" s="209"/>
      <c r="F7018" s="211"/>
      <c r="G7018" s="218">
        <f t="shared" si="109"/>
        <v>0</v>
      </c>
      <c r="H7018" s="282"/>
    </row>
    <row r="7019" spans="1:8" ht="21.6" customHeight="1" thickBot="1">
      <c r="A7019" s="283"/>
      <c r="B7019" s="280"/>
      <c r="C7019" s="209"/>
      <c r="D7019" s="210"/>
      <c r="E7019" s="209"/>
      <c r="F7019" s="211"/>
      <c r="G7019" s="218">
        <f t="shared" si="109"/>
        <v>0</v>
      </c>
      <c r="H7019" s="282"/>
    </row>
    <row r="7020" spans="1:8" ht="21.6" customHeight="1" thickBot="1">
      <c r="A7020" s="283"/>
      <c r="B7020" s="280"/>
      <c r="C7020" s="209"/>
      <c r="D7020" s="210"/>
      <c r="E7020" s="209"/>
      <c r="F7020" s="211"/>
      <c r="G7020" s="218">
        <f t="shared" si="109"/>
        <v>0</v>
      </c>
      <c r="H7020" s="282"/>
    </row>
    <row r="7021" spans="1:8" ht="21.6" customHeight="1" thickBot="1">
      <c r="A7021" s="283"/>
      <c r="B7021" s="280"/>
      <c r="C7021" s="209"/>
      <c r="D7021" s="210"/>
      <c r="E7021" s="209"/>
      <c r="F7021" s="211"/>
      <c r="G7021" s="218">
        <f t="shared" si="109"/>
        <v>0</v>
      </c>
      <c r="H7021" s="282"/>
    </row>
    <row r="7022" spans="1:8" ht="21.6" customHeight="1" thickBot="1">
      <c r="A7022" s="283"/>
      <c r="B7022" s="280"/>
      <c r="C7022" s="209"/>
      <c r="D7022" s="210"/>
      <c r="E7022" s="209"/>
      <c r="F7022" s="211"/>
      <c r="G7022" s="218">
        <f t="shared" si="109"/>
        <v>0</v>
      </c>
      <c r="H7022" s="282"/>
    </row>
    <row r="7023" spans="1:8" ht="21.6" customHeight="1" thickBot="1">
      <c r="A7023" s="283"/>
      <c r="B7023" s="280"/>
      <c r="C7023" s="209"/>
      <c r="D7023" s="210"/>
      <c r="E7023" s="209"/>
      <c r="F7023" s="211"/>
      <c r="G7023" s="218">
        <f t="shared" si="109"/>
        <v>0</v>
      </c>
      <c r="H7023" s="282"/>
    </row>
    <row r="7024" spans="1:8" ht="21.6" customHeight="1" thickBot="1">
      <c r="A7024" s="283"/>
      <c r="B7024" s="280"/>
      <c r="C7024" s="209"/>
      <c r="D7024" s="210"/>
      <c r="E7024" s="209"/>
      <c r="F7024" s="211"/>
      <c r="G7024" s="218">
        <f t="shared" si="109"/>
        <v>0</v>
      </c>
      <c r="H7024" s="282"/>
    </row>
    <row r="7025" spans="1:8" ht="21.6" customHeight="1" thickBot="1">
      <c r="A7025" s="283"/>
      <c r="B7025" s="280"/>
      <c r="C7025" s="209"/>
      <c r="D7025" s="210"/>
      <c r="E7025" s="209"/>
      <c r="F7025" s="211"/>
      <c r="G7025" s="218">
        <f t="shared" si="109"/>
        <v>0</v>
      </c>
      <c r="H7025" s="282"/>
    </row>
    <row r="7026" spans="1:8" ht="21.6" customHeight="1" thickBot="1">
      <c r="A7026" s="283"/>
      <c r="B7026" s="280"/>
      <c r="C7026" s="209"/>
      <c r="D7026" s="210"/>
      <c r="E7026" s="209"/>
      <c r="F7026" s="211"/>
      <c r="G7026" s="218">
        <f t="shared" si="109"/>
        <v>0</v>
      </c>
      <c r="H7026" s="282"/>
    </row>
    <row r="7027" spans="1:8" ht="21.6" customHeight="1" thickBot="1">
      <c r="A7027" s="283"/>
      <c r="B7027" s="280"/>
      <c r="C7027" s="209"/>
      <c r="D7027" s="210"/>
      <c r="E7027" s="209"/>
      <c r="F7027" s="211"/>
      <c r="G7027" s="218">
        <f t="shared" si="109"/>
        <v>0</v>
      </c>
      <c r="H7027" s="282"/>
    </row>
    <row r="7028" spans="1:8" ht="21.6" customHeight="1" thickBot="1">
      <c r="A7028" s="283"/>
      <c r="B7028" s="280"/>
      <c r="C7028" s="209"/>
      <c r="D7028" s="210"/>
      <c r="E7028" s="209"/>
      <c r="F7028" s="211"/>
      <c r="G7028" s="218">
        <f t="shared" si="109"/>
        <v>0</v>
      </c>
      <c r="H7028" s="282"/>
    </row>
    <row r="7029" spans="1:8" ht="21.6" customHeight="1" thickBot="1">
      <c r="A7029" s="283"/>
      <c r="B7029" s="280"/>
      <c r="C7029" s="209"/>
      <c r="D7029" s="210"/>
      <c r="E7029" s="209"/>
      <c r="F7029" s="211"/>
      <c r="G7029" s="218">
        <f t="shared" si="109"/>
        <v>0</v>
      </c>
      <c r="H7029" s="282"/>
    </row>
    <row r="7030" spans="1:8" ht="21.6" customHeight="1" thickBot="1">
      <c r="A7030" s="283"/>
      <c r="B7030" s="280"/>
      <c r="C7030" s="209"/>
      <c r="D7030" s="210"/>
      <c r="E7030" s="209"/>
      <c r="F7030" s="211"/>
      <c r="G7030" s="218">
        <f t="shared" si="109"/>
        <v>0</v>
      </c>
      <c r="H7030" s="282"/>
    </row>
    <row r="7031" spans="1:8" ht="21.6" customHeight="1" thickBot="1">
      <c r="A7031" s="283"/>
      <c r="B7031" s="280"/>
      <c r="C7031" s="209"/>
      <c r="D7031" s="210"/>
      <c r="E7031" s="209"/>
      <c r="F7031" s="211"/>
      <c r="G7031" s="218">
        <f t="shared" si="109"/>
        <v>0</v>
      </c>
      <c r="H7031" s="282"/>
    </row>
    <row r="7032" spans="1:8" ht="21.6" customHeight="1" thickBot="1">
      <c r="A7032" s="283"/>
      <c r="B7032" s="280"/>
      <c r="C7032" s="220"/>
      <c r="D7032" s="221"/>
      <c r="E7032" s="220"/>
      <c r="F7032" s="222"/>
      <c r="G7032" s="224">
        <f t="shared" si="109"/>
        <v>0</v>
      </c>
      <c r="H7032" s="282"/>
    </row>
    <row r="7033" spans="1:8" ht="22.2" customHeight="1" thickTop="1" thickBot="1">
      <c r="A7033" s="312">
        <v>352</v>
      </c>
      <c r="B7033" s="309"/>
      <c r="C7033" s="225">
        <v>1</v>
      </c>
      <c r="D7033" s="226"/>
      <c r="E7033" s="225"/>
      <c r="F7033" s="227"/>
      <c r="G7033" s="228">
        <f t="shared" si="109"/>
        <v>0</v>
      </c>
      <c r="H7033" s="311">
        <f>IFERROR((SUM(G7033:G7052)*(B7033/COUNTA(F7033:F7052))),0)</f>
        <v>0</v>
      </c>
    </row>
    <row r="7034" spans="1:8" ht="21.6" customHeight="1" thickBot="1">
      <c r="A7034" s="313"/>
      <c r="B7034" s="280"/>
      <c r="C7034" s="209">
        <v>2</v>
      </c>
      <c r="D7034" s="210"/>
      <c r="E7034" s="209"/>
      <c r="F7034" s="211"/>
      <c r="G7034" s="229">
        <f t="shared" si="109"/>
        <v>0</v>
      </c>
      <c r="H7034" s="311"/>
    </row>
    <row r="7035" spans="1:8" ht="21.6" customHeight="1" thickBot="1">
      <c r="A7035" s="313"/>
      <c r="B7035" s="280"/>
      <c r="C7035" s="209"/>
      <c r="D7035" s="210"/>
      <c r="E7035" s="209"/>
      <c r="F7035" s="211"/>
      <c r="G7035" s="229">
        <f t="shared" si="109"/>
        <v>0</v>
      </c>
      <c r="H7035" s="311"/>
    </row>
    <row r="7036" spans="1:8" ht="21.6" customHeight="1" thickBot="1">
      <c r="A7036" s="313"/>
      <c r="B7036" s="280"/>
      <c r="C7036" s="209"/>
      <c r="D7036" s="210"/>
      <c r="E7036" s="209"/>
      <c r="F7036" s="211"/>
      <c r="G7036" s="229">
        <f t="shared" si="109"/>
        <v>0</v>
      </c>
      <c r="H7036" s="311"/>
    </row>
    <row r="7037" spans="1:8" ht="21.6" customHeight="1" thickBot="1">
      <c r="A7037" s="313"/>
      <c r="B7037" s="280"/>
      <c r="C7037" s="209"/>
      <c r="D7037" s="210"/>
      <c r="E7037" s="209"/>
      <c r="F7037" s="211"/>
      <c r="G7037" s="229">
        <f t="shared" si="109"/>
        <v>0</v>
      </c>
      <c r="H7037" s="311"/>
    </row>
    <row r="7038" spans="1:8" ht="21.6" customHeight="1" thickBot="1">
      <c r="A7038" s="313"/>
      <c r="B7038" s="280"/>
      <c r="C7038" s="209"/>
      <c r="D7038" s="210"/>
      <c r="E7038" s="209"/>
      <c r="F7038" s="211"/>
      <c r="G7038" s="229">
        <f t="shared" si="109"/>
        <v>0</v>
      </c>
      <c r="H7038" s="311"/>
    </row>
    <row r="7039" spans="1:8" ht="21.6" customHeight="1" thickBot="1">
      <c r="A7039" s="313"/>
      <c r="B7039" s="280"/>
      <c r="C7039" s="209"/>
      <c r="D7039" s="210"/>
      <c r="E7039" s="209"/>
      <c r="F7039" s="211"/>
      <c r="G7039" s="229">
        <f t="shared" si="109"/>
        <v>0</v>
      </c>
      <c r="H7039" s="311"/>
    </row>
    <row r="7040" spans="1:8" ht="21.6" customHeight="1" thickBot="1">
      <c r="A7040" s="313"/>
      <c r="B7040" s="280"/>
      <c r="C7040" s="209"/>
      <c r="D7040" s="210"/>
      <c r="E7040" s="209"/>
      <c r="F7040" s="211"/>
      <c r="G7040" s="229">
        <f t="shared" si="109"/>
        <v>0</v>
      </c>
      <c r="H7040" s="311"/>
    </row>
    <row r="7041" spans="1:8" ht="21.6" customHeight="1" thickBot="1">
      <c r="A7041" s="313"/>
      <c r="B7041" s="280"/>
      <c r="C7041" s="209"/>
      <c r="D7041" s="210"/>
      <c r="E7041" s="209"/>
      <c r="F7041" s="211"/>
      <c r="G7041" s="229">
        <f t="shared" si="109"/>
        <v>0</v>
      </c>
      <c r="H7041" s="311"/>
    </row>
    <row r="7042" spans="1:8" ht="21.6" customHeight="1" thickBot="1">
      <c r="A7042" s="313"/>
      <c r="B7042" s="280"/>
      <c r="C7042" s="209"/>
      <c r="D7042" s="210"/>
      <c r="E7042" s="209"/>
      <c r="F7042" s="211"/>
      <c r="G7042" s="229">
        <f t="shared" si="109"/>
        <v>0</v>
      </c>
      <c r="H7042" s="311"/>
    </row>
    <row r="7043" spans="1:8" ht="21.6" customHeight="1" thickBot="1">
      <c r="A7043" s="313"/>
      <c r="B7043" s="280"/>
      <c r="C7043" s="209"/>
      <c r="D7043" s="210"/>
      <c r="E7043" s="209"/>
      <c r="F7043" s="211"/>
      <c r="G7043" s="229">
        <f t="shared" si="109"/>
        <v>0</v>
      </c>
      <c r="H7043" s="311"/>
    </row>
    <row r="7044" spans="1:8" ht="21.6" customHeight="1" thickBot="1">
      <c r="A7044" s="313"/>
      <c r="B7044" s="280"/>
      <c r="C7044" s="209"/>
      <c r="D7044" s="210"/>
      <c r="E7044" s="209"/>
      <c r="F7044" s="211"/>
      <c r="G7044" s="229">
        <f t="shared" si="109"/>
        <v>0</v>
      </c>
      <c r="H7044" s="311"/>
    </row>
    <row r="7045" spans="1:8" ht="21.6" customHeight="1" thickBot="1">
      <c r="A7045" s="313"/>
      <c r="B7045" s="280"/>
      <c r="C7045" s="209"/>
      <c r="D7045" s="210"/>
      <c r="E7045" s="209"/>
      <c r="F7045" s="211"/>
      <c r="G7045" s="229">
        <f t="shared" si="109"/>
        <v>0</v>
      </c>
      <c r="H7045" s="311"/>
    </row>
    <row r="7046" spans="1:8" ht="21.6" customHeight="1" thickBot="1">
      <c r="A7046" s="313"/>
      <c r="B7046" s="280"/>
      <c r="C7046" s="209"/>
      <c r="D7046" s="210"/>
      <c r="E7046" s="209"/>
      <c r="F7046" s="211"/>
      <c r="G7046" s="229">
        <f t="shared" si="109"/>
        <v>0</v>
      </c>
      <c r="H7046" s="311"/>
    </row>
    <row r="7047" spans="1:8" ht="21.6" customHeight="1" thickBot="1">
      <c r="A7047" s="313"/>
      <c r="B7047" s="280"/>
      <c r="C7047" s="209"/>
      <c r="D7047" s="210"/>
      <c r="E7047" s="209"/>
      <c r="F7047" s="211"/>
      <c r="G7047" s="229">
        <f t="shared" si="109"/>
        <v>0</v>
      </c>
      <c r="H7047" s="311"/>
    </row>
    <row r="7048" spans="1:8" ht="21.6" customHeight="1" thickBot="1">
      <c r="A7048" s="313"/>
      <c r="B7048" s="280"/>
      <c r="C7048" s="209"/>
      <c r="D7048" s="210"/>
      <c r="E7048" s="209"/>
      <c r="F7048" s="211"/>
      <c r="G7048" s="229">
        <f t="shared" si="109"/>
        <v>0</v>
      </c>
      <c r="H7048" s="311"/>
    </row>
    <row r="7049" spans="1:8" ht="21.6" customHeight="1" thickBot="1">
      <c r="A7049" s="313"/>
      <c r="B7049" s="280"/>
      <c r="C7049" s="209"/>
      <c r="D7049" s="210"/>
      <c r="E7049" s="209"/>
      <c r="F7049" s="211"/>
      <c r="G7049" s="229">
        <f t="shared" si="109"/>
        <v>0</v>
      </c>
      <c r="H7049" s="311"/>
    </row>
    <row r="7050" spans="1:8" ht="21.6" customHeight="1" thickBot="1">
      <c r="A7050" s="313"/>
      <c r="B7050" s="280"/>
      <c r="C7050" s="209"/>
      <c r="D7050" s="210"/>
      <c r="E7050" s="209"/>
      <c r="F7050" s="211"/>
      <c r="G7050" s="229">
        <f t="shared" si="109"/>
        <v>0</v>
      </c>
      <c r="H7050" s="311"/>
    </row>
    <row r="7051" spans="1:8" ht="21.6" customHeight="1" thickBot="1">
      <c r="A7051" s="313"/>
      <c r="B7051" s="280"/>
      <c r="C7051" s="209"/>
      <c r="D7051" s="210"/>
      <c r="E7051" s="209"/>
      <c r="F7051" s="211"/>
      <c r="G7051" s="229">
        <f t="shared" si="109"/>
        <v>0</v>
      </c>
      <c r="H7051" s="311"/>
    </row>
    <row r="7052" spans="1:8" ht="21.6" customHeight="1" thickBot="1">
      <c r="A7052" s="314"/>
      <c r="B7052" s="310"/>
      <c r="C7052" s="230"/>
      <c r="D7052" s="231"/>
      <c r="E7052" s="230"/>
      <c r="F7052" s="232"/>
      <c r="G7052" s="233">
        <f t="shared" si="109"/>
        <v>0</v>
      </c>
      <c r="H7052" s="311"/>
    </row>
    <row r="7053" spans="1:8" ht="22.2" customHeight="1" thickTop="1" thickBot="1">
      <c r="A7053" s="286">
        <v>353</v>
      </c>
      <c r="B7053" s="280"/>
      <c r="C7053" s="223">
        <v>1</v>
      </c>
      <c r="D7053" s="234"/>
      <c r="E7053" s="223"/>
      <c r="F7053" s="235"/>
      <c r="G7053" s="236">
        <f t="shared" ref="G7053:G7116" si="110">IF($E7053=$K$13,0.1466*(($F7053*7/22)^0.7187),IF($E7053=$K$14,0.49522*((($F7053*7/22)^2)^0.8726),IF($E7053=$K$15,0.17446*((($F7053*7/22)^2)^1.0437),IF($E7053=$K$16,0.2425*((($F7053*7/22)^2)^1.0751)))))*1.27*0.47*(44/12)</f>
        <v>0</v>
      </c>
      <c r="H7053" s="282">
        <f>IFERROR((SUM(G7053:G7072)*(B7053/COUNTA(F7053:F7072))),0)</f>
        <v>0</v>
      </c>
    </row>
    <row r="7054" spans="1:8" ht="21.6" customHeight="1" thickBot="1">
      <c r="A7054" s="286"/>
      <c r="B7054" s="280"/>
      <c r="C7054" s="209">
        <v>2</v>
      </c>
      <c r="D7054" s="210"/>
      <c r="E7054" s="209"/>
      <c r="F7054" s="211"/>
      <c r="G7054" s="218">
        <f t="shared" si="110"/>
        <v>0</v>
      </c>
      <c r="H7054" s="282"/>
    </row>
    <row r="7055" spans="1:8" ht="21.6" customHeight="1" thickBot="1">
      <c r="A7055" s="286"/>
      <c r="B7055" s="280"/>
      <c r="C7055" s="209"/>
      <c r="D7055" s="210"/>
      <c r="E7055" s="209"/>
      <c r="F7055" s="211"/>
      <c r="G7055" s="218">
        <f t="shared" si="110"/>
        <v>0</v>
      </c>
      <c r="H7055" s="282"/>
    </row>
    <row r="7056" spans="1:8" ht="21.6" customHeight="1" thickBot="1">
      <c r="A7056" s="286"/>
      <c r="B7056" s="280"/>
      <c r="C7056" s="209"/>
      <c r="D7056" s="210"/>
      <c r="E7056" s="209"/>
      <c r="F7056" s="211"/>
      <c r="G7056" s="218">
        <f t="shared" si="110"/>
        <v>0</v>
      </c>
      <c r="H7056" s="282"/>
    </row>
    <row r="7057" spans="1:8" ht="21.6" customHeight="1" thickBot="1">
      <c r="A7057" s="286"/>
      <c r="B7057" s="280"/>
      <c r="C7057" s="209"/>
      <c r="D7057" s="210"/>
      <c r="E7057" s="209"/>
      <c r="F7057" s="211"/>
      <c r="G7057" s="218">
        <f t="shared" si="110"/>
        <v>0</v>
      </c>
      <c r="H7057" s="282"/>
    </row>
    <row r="7058" spans="1:8" ht="21.6" customHeight="1" thickBot="1">
      <c r="A7058" s="286"/>
      <c r="B7058" s="280"/>
      <c r="C7058" s="209"/>
      <c r="D7058" s="210"/>
      <c r="E7058" s="209"/>
      <c r="F7058" s="211"/>
      <c r="G7058" s="218">
        <f t="shared" si="110"/>
        <v>0</v>
      </c>
      <c r="H7058" s="282"/>
    </row>
    <row r="7059" spans="1:8" ht="21.6" customHeight="1" thickBot="1">
      <c r="A7059" s="286"/>
      <c r="B7059" s="280"/>
      <c r="C7059" s="209"/>
      <c r="D7059" s="210"/>
      <c r="E7059" s="209"/>
      <c r="F7059" s="211"/>
      <c r="G7059" s="218">
        <f t="shared" si="110"/>
        <v>0</v>
      </c>
      <c r="H7059" s="282"/>
    </row>
    <row r="7060" spans="1:8" ht="21.6" customHeight="1" thickBot="1">
      <c r="A7060" s="286"/>
      <c r="B7060" s="280"/>
      <c r="C7060" s="209"/>
      <c r="D7060" s="210"/>
      <c r="E7060" s="209"/>
      <c r="F7060" s="211"/>
      <c r="G7060" s="218">
        <f t="shared" si="110"/>
        <v>0</v>
      </c>
      <c r="H7060" s="282"/>
    </row>
    <row r="7061" spans="1:8" ht="21.6" customHeight="1" thickBot="1">
      <c r="A7061" s="286"/>
      <c r="B7061" s="280"/>
      <c r="C7061" s="209"/>
      <c r="D7061" s="210"/>
      <c r="E7061" s="209"/>
      <c r="F7061" s="211"/>
      <c r="G7061" s="218">
        <f t="shared" si="110"/>
        <v>0</v>
      </c>
      <c r="H7061" s="282"/>
    </row>
    <row r="7062" spans="1:8" ht="21.6" customHeight="1" thickBot="1">
      <c r="A7062" s="286"/>
      <c r="B7062" s="280"/>
      <c r="C7062" s="209"/>
      <c r="D7062" s="210"/>
      <c r="E7062" s="209"/>
      <c r="F7062" s="211"/>
      <c r="G7062" s="218">
        <f t="shared" si="110"/>
        <v>0</v>
      </c>
      <c r="H7062" s="282"/>
    </row>
    <row r="7063" spans="1:8" ht="21.6" customHeight="1" thickBot="1">
      <c r="A7063" s="286"/>
      <c r="B7063" s="280"/>
      <c r="C7063" s="209"/>
      <c r="D7063" s="210"/>
      <c r="E7063" s="209"/>
      <c r="F7063" s="211"/>
      <c r="G7063" s="218">
        <f t="shared" si="110"/>
        <v>0</v>
      </c>
      <c r="H7063" s="282"/>
    </row>
    <row r="7064" spans="1:8" ht="21.6" customHeight="1" thickBot="1">
      <c r="A7064" s="286"/>
      <c r="B7064" s="280"/>
      <c r="C7064" s="209"/>
      <c r="D7064" s="210"/>
      <c r="E7064" s="209"/>
      <c r="F7064" s="211"/>
      <c r="G7064" s="218">
        <f t="shared" si="110"/>
        <v>0</v>
      </c>
      <c r="H7064" s="282"/>
    </row>
    <row r="7065" spans="1:8" ht="21.6" customHeight="1" thickBot="1">
      <c r="A7065" s="286"/>
      <c r="B7065" s="280"/>
      <c r="C7065" s="209"/>
      <c r="D7065" s="210"/>
      <c r="E7065" s="209"/>
      <c r="F7065" s="211"/>
      <c r="G7065" s="218">
        <f t="shared" si="110"/>
        <v>0</v>
      </c>
      <c r="H7065" s="282"/>
    </row>
    <row r="7066" spans="1:8" ht="21.6" customHeight="1" thickBot="1">
      <c r="A7066" s="286"/>
      <c r="B7066" s="280"/>
      <c r="C7066" s="209"/>
      <c r="D7066" s="210"/>
      <c r="E7066" s="209"/>
      <c r="F7066" s="211"/>
      <c r="G7066" s="218">
        <f t="shared" si="110"/>
        <v>0</v>
      </c>
      <c r="H7066" s="282"/>
    </row>
    <row r="7067" spans="1:8" ht="21.6" customHeight="1" thickBot="1">
      <c r="A7067" s="286"/>
      <c r="B7067" s="280"/>
      <c r="C7067" s="209"/>
      <c r="D7067" s="210"/>
      <c r="E7067" s="209"/>
      <c r="F7067" s="211"/>
      <c r="G7067" s="218">
        <f t="shared" si="110"/>
        <v>0</v>
      </c>
      <c r="H7067" s="282"/>
    </row>
    <row r="7068" spans="1:8" ht="21.6" customHeight="1" thickBot="1">
      <c r="A7068" s="286"/>
      <c r="B7068" s="280"/>
      <c r="C7068" s="209"/>
      <c r="D7068" s="210"/>
      <c r="E7068" s="209"/>
      <c r="F7068" s="211"/>
      <c r="G7068" s="218">
        <f t="shared" si="110"/>
        <v>0</v>
      </c>
      <c r="H7068" s="282"/>
    </row>
    <row r="7069" spans="1:8" ht="21.6" customHeight="1" thickBot="1">
      <c r="A7069" s="286"/>
      <c r="B7069" s="280"/>
      <c r="C7069" s="209"/>
      <c r="D7069" s="210"/>
      <c r="E7069" s="209"/>
      <c r="F7069" s="211"/>
      <c r="G7069" s="218">
        <f t="shared" si="110"/>
        <v>0</v>
      </c>
      <c r="H7069" s="282"/>
    </row>
    <row r="7070" spans="1:8" ht="21.6" customHeight="1" thickBot="1">
      <c r="A7070" s="286"/>
      <c r="B7070" s="280"/>
      <c r="C7070" s="209"/>
      <c r="D7070" s="210"/>
      <c r="E7070" s="209"/>
      <c r="F7070" s="211"/>
      <c r="G7070" s="218">
        <f t="shared" si="110"/>
        <v>0</v>
      </c>
      <c r="H7070" s="282"/>
    </row>
    <row r="7071" spans="1:8" ht="21.6" customHeight="1" thickBot="1">
      <c r="A7071" s="286"/>
      <c r="B7071" s="280"/>
      <c r="C7071" s="209"/>
      <c r="D7071" s="210"/>
      <c r="E7071" s="209"/>
      <c r="F7071" s="211"/>
      <c r="G7071" s="218">
        <f t="shared" si="110"/>
        <v>0</v>
      </c>
      <c r="H7071" s="282"/>
    </row>
    <row r="7072" spans="1:8" ht="21.6" customHeight="1" thickBot="1">
      <c r="A7072" s="286"/>
      <c r="B7072" s="280"/>
      <c r="C7072" s="220"/>
      <c r="D7072" s="221"/>
      <c r="E7072" s="220"/>
      <c r="F7072" s="222"/>
      <c r="G7072" s="224">
        <f t="shared" si="110"/>
        <v>0</v>
      </c>
      <c r="H7072" s="282"/>
    </row>
    <row r="7073" spans="1:8" ht="22.2" customHeight="1" thickTop="1" thickBot="1">
      <c r="A7073" s="312">
        <v>354</v>
      </c>
      <c r="B7073" s="309"/>
      <c r="C7073" s="225">
        <v>1</v>
      </c>
      <c r="D7073" s="226"/>
      <c r="E7073" s="225"/>
      <c r="F7073" s="227"/>
      <c r="G7073" s="228">
        <f t="shared" si="110"/>
        <v>0</v>
      </c>
      <c r="H7073" s="311">
        <f>IFERROR((SUM(G7073:G7092)*(B7073/COUNTA(F7073:F7092))),0)</f>
        <v>0</v>
      </c>
    </row>
    <row r="7074" spans="1:8" ht="21.6" customHeight="1" thickBot="1">
      <c r="A7074" s="313"/>
      <c r="B7074" s="280"/>
      <c r="C7074" s="209">
        <v>2</v>
      </c>
      <c r="D7074" s="210"/>
      <c r="E7074" s="209"/>
      <c r="F7074" s="211"/>
      <c r="G7074" s="229">
        <f t="shared" si="110"/>
        <v>0</v>
      </c>
      <c r="H7074" s="311"/>
    </row>
    <row r="7075" spans="1:8" ht="21.6" customHeight="1" thickBot="1">
      <c r="A7075" s="313"/>
      <c r="B7075" s="280"/>
      <c r="C7075" s="209"/>
      <c r="D7075" s="210"/>
      <c r="E7075" s="209"/>
      <c r="F7075" s="211"/>
      <c r="G7075" s="229">
        <f t="shared" si="110"/>
        <v>0</v>
      </c>
      <c r="H7075" s="311"/>
    </row>
    <row r="7076" spans="1:8" ht="21.6" customHeight="1" thickBot="1">
      <c r="A7076" s="313"/>
      <c r="B7076" s="280"/>
      <c r="C7076" s="209"/>
      <c r="D7076" s="210"/>
      <c r="E7076" s="209"/>
      <c r="F7076" s="211"/>
      <c r="G7076" s="229">
        <f t="shared" si="110"/>
        <v>0</v>
      </c>
      <c r="H7076" s="311"/>
    </row>
    <row r="7077" spans="1:8" ht="21.6" customHeight="1" thickBot="1">
      <c r="A7077" s="313"/>
      <c r="B7077" s="280"/>
      <c r="C7077" s="209"/>
      <c r="D7077" s="210"/>
      <c r="E7077" s="209"/>
      <c r="F7077" s="211"/>
      <c r="G7077" s="229">
        <f t="shared" si="110"/>
        <v>0</v>
      </c>
      <c r="H7077" s="311"/>
    </row>
    <row r="7078" spans="1:8" ht="21.6" customHeight="1" thickBot="1">
      <c r="A7078" s="313"/>
      <c r="B7078" s="280"/>
      <c r="C7078" s="209"/>
      <c r="D7078" s="210"/>
      <c r="E7078" s="209"/>
      <c r="F7078" s="211"/>
      <c r="G7078" s="229">
        <f t="shared" si="110"/>
        <v>0</v>
      </c>
      <c r="H7078" s="311"/>
    </row>
    <row r="7079" spans="1:8" ht="21.6" customHeight="1" thickBot="1">
      <c r="A7079" s="313"/>
      <c r="B7079" s="280"/>
      <c r="C7079" s="209"/>
      <c r="D7079" s="210"/>
      <c r="E7079" s="209"/>
      <c r="F7079" s="211"/>
      <c r="G7079" s="229">
        <f t="shared" si="110"/>
        <v>0</v>
      </c>
      <c r="H7079" s="311"/>
    </row>
    <row r="7080" spans="1:8" ht="21.6" customHeight="1" thickBot="1">
      <c r="A7080" s="313"/>
      <c r="B7080" s="280"/>
      <c r="C7080" s="209"/>
      <c r="D7080" s="210"/>
      <c r="E7080" s="209"/>
      <c r="F7080" s="211"/>
      <c r="G7080" s="229">
        <f t="shared" si="110"/>
        <v>0</v>
      </c>
      <c r="H7080" s="311"/>
    </row>
    <row r="7081" spans="1:8" ht="21.6" customHeight="1" thickBot="1">
      <c r="A7081" s="313"/>
      <c r="B7081" s="280"/>
      <c r="C7081" s="209"/>
      <c r="D7081" s="210"/>
      <c r="E7081" s="209"/>
      <c r="F7081" s="211"/>
      <c r="G7081" s="229">
        <f t="shared" si="110"/>
        <v>0</v>
      </c>
      <c r="H7081" s="311"/>
    </row>
    <row r="7082" spans="1:8" ht="21.6" customHeight="1" thickBot="1">
      <c r="A7082" s="313"/>
      <c r="B7082" s="280"/>
      <c r="C7082" s="209"/>
      <c r="D7082" s="210"/>
      <c r="E7082" s="209"/>
      <c r="F7082" s="211"/>
      <c r="G7082" s="229">
        <f t="shared" si="110"/>
        <v>0</v>
      </c>
      <c r="H7082" s="311"/>
    </row>
    <row r="7083" spans="1:8" ht="21.6" customHeight="1" thickBot="1">
      <c r="A7083" s="313"/>
      <c r="B7083" s="280"/>
      <c r="C7083" s="209"/>
      <c r="D7083" s="210"/>
      <c r="E7083" s="209"/>
      <c r="F7083" s="211"/>
      <c r="G7083" s="229">
        <f t="shared" si="110"/>
        <v>0</v>
      </c>
      <c r="H7083" s="311"/>
    </row>
    <row r="7084" spans="1:8" ht="21.6" customHeight="1" thickBot="1">
      <c r="A7084" s="313"/>
      <c r="B7084" s="280"/>
      <c r="C7084" s="209"/>
      <c r="D7084" s="210"/>
      <c r="E7084" s="209"/>
      <c r="F7084" s="211"/>
      <c r="G7084" s="229">
        <f t="shared" si="110"/>
        <v>0</v>
      </c>
      <c r="H7084" s="311"/>
    </row>
    <row r="7085" spans="1:8" ht="21.6" customHeight="1" thickBot="1">
      <c r="A7085" s="313"/>
      <c r="B7085" s="280"/>
      <c r="C7085" s="209"/>
      <c r="D7085" s="210"/>
      <c r="E7085" s="209"/>
      <c r="F7085" s="211"/>
      <c r="G7085" s="229">
        <f t="shared" si="110"/>
        <v>0</v>
      </c>
      <c r="H7085" s="311"/>
    </row>
    <row r="7086" spans="1:8" ht="21.6" customHeight="1" thickBot="1">
      <c r="A7086" s="313"/>
      <c r="B7086" s="280"/>
      <c r="C7086" s="209"/>
      <c r="D7086" s="210"/>
      <c r="E7086" s="209"/>
      <c r="F7086" s="211"/>
      <c r="G7086" s="229">
        <f t="shared" si="110"/>
        <v>0</v>
      </c>
      <c r="H7086" s="311"/>
    </row>
    <row r="7087" spans="1:8" ht="21.6" customHeight="1" thickBot="1">
      <c r="A7087" s="313"/>
      <c r="B7087" s="280"/>
      <c r="C7087" s="209"/>
      <c r="D7087" s="210"/>
      <c r="E7087" s="209"/>
      <c r="F7087" s="211"/>
      <c r="G7087" s="229">
        <f t="shared" si="110"/>
        <v>0</v>
      </c>
      <c r="H7087" s="311"/>
    </row>
    <row r="7088" spans="1:8" ht="21.6" customHeight="1" thickBot="1">
      <c r="A7088" s="313"/>
      <c r="B7088" s="280"/>
      <c r="C7088" s="209"/>
      <c r="D7088" s="210"/>
      <c r="E7088" s="209"/>
      <c r="F7088" s="211"/>
      <c r="G7088" s="229">
        <f t="shared" si="110"/>
        <v>0</v>
      </c>
      <c r="H7088" s="311"/>
    </row>
    <row r="7089" spans="1:8" ht="21.6" customHeight="1" thickBot="1">
      <c r="A7089" s="313"/>
      <c r="B7089" s="280"/>
      <c r="C7089" s="209"/>
      <c r="D7089" s="210"/>
      <c r="E7089" s="209"/>
      <c r="F7089" s="211"/>
      <c r="G7089" s="229">
        <f t="shared" si="110"/>
        <v>0</v>
      </c>
      <c r="H7089" s="311"/>
    </row>
    <row r="7090" spans="1:8" ht="21.6" customHeight="1" thickBot="1">
      <c r="A7090" s="313"/>
      <c r="B7090" s="280"/>
      <c r="C7090" s="209"/>
      <c r="D7090" s="210"/>
      <c r="E7090" s="209"/>
      <c r="F7090" s="211"/>
      <c r="G7090" s="229">
        <f t="shared" si="110"/>
        <v>0</v>
      </c>
      <c r="H7090" s="311"/>
    </row>
    <row r="7091" spans="1:8" ht="21.6" customHeight="1" thickBot="1">
      <c r="A7091" s="313"/>
      <c r="B7091" s="280"/>
      <c r="C7091" s="209"/>
      <c r="D7091" s="210"/>
      <c r="E7091" s="209"/>
      <c r="F7091" s="211"/>
      <c r="G7091" s="229">
        <f t="shared" si="110"/>
        <v>0</v>
      </c>
      <c r="H7091" s="311"/>
    </row>
    <row r="7092" spans="1:8" ht="21.6" customHeight="1" thickBot="1">
      <c r="A7092" s="314"/>
      <c r="B7092" s="310"/>
      <c r="C7092" s="230"/>
      <c r="D7092" s="231"/>
      <c r="E7092" s="230"/>
      <c r="F7092" s="232"/>
      <c r="G7092" s="233">
        <f t="shared" si="110"/>
        <v>0</v>
      </c>
      <c r="H7092" s="311"/>
    </row>
    <row r="7093" spans="1:8" ht="22.2" customHeight="1" thickTop="1" thickBot="1">
      <c r="A7093" s="283">
        <v>355</v>
      </c>
      <c r="B7093" s="280"/>
      <c r="C7093" s="223">
        <v>1</v>
      </c>
      <c r="D7093" s="234"/>
      <c r="E7093" s="223"/>
      <c r="F7093" s="235"/>
      <c r="G7093" s="236">
        <f t="shared" si="110"/>
        <v>0</v>
      </c>
      <c r="H7093" s="282">
        <f>IFERROR((SUM(G7093:G7112)*(B7093/COUNTA(F7093:F7112))),0)</f>
        <v>0</v>
      </c>
    </row>
    <row r="7094" spans="1:8" ht="21.6" customHeight="1" thickBot="1">
      <c r="A7094" s="283"/>
      <c r="B7094" s="280"/>
      <c r="C7094" s="209">
        <v>2</v>
      </c>
      <c r="D7094" s="210"/>
      <c r="E7094" s="209"/>
      <c r="F7094" s="211"/>
      <c r="G7094" s="218">
        <f t="shared" si="110"/>
        <v>0</v>
      </c>
      <c r="H7094" s="282"/>
    </row>
    <row r="7095" spans="1:8" ht="21.6" customHeight="1" thickBot="1">
      <c r="A7095" s="283"/>
      <c r="B7095" s="280"/>
      <c r="C7095" s="209"/>
      <c r="D7095" s="210"/>
      <c r="E7095" s="209"/>
      <c r="F7095" s="211"/>
      <c r="G7095" s="218">
        <f t="shared" si="110"/>
        <v>0</v>
      </c>
      <c r="H7095" s="282"/>
    </row>
    <row r="7096" spans="1:8" ht="21.6" customHeight="1" thickBot="1">
      <c r="A7096" s="283"/>
      <c r="B7096" s="280"/>
      <c r="C7096" s="209"/>
      <c r="D7096" s="210"/>
      <c r="E7096" s="209"/>
      <c r="F7096" s="211"/>
      <c r="G7096" s="218">
        <f t="shared" si="110"/>
        <v>0</v>
      </c>
      <c r="H7096" s="282"/>
    </row>
    <row r="7097" spans="1:8" ht="21.6" customHeight="1" thickBot="1">
      <c r="A7097" s="283"/>
      <c r="B7097" s="280"/>
      <c r="C7097" s="209"/>
      <c r="D7097" s="210"/>
      <c r="E7097" s="209"/>
      <c r="F7097" s="211"/>
      <c r="G7097" s="218">
        <f t="shared" si="110"/>
        <v>0</v>
      </c>
      <c r="H7097" s="282"/>
    </row>
    <row r="7098" spans="1:8" ht="21.6" customHeight="1" thickBot="1">
      <c r="A7098" s="283"/>
      <c r="B7098" s="280"/>
      <c r="C7098" s="209"/>
      <c r="D7098" s="210"/>
      <c r="E7098" s="209"/>
      <c r="F7098" s="211"/>
      <c r="G7098" s="218">
        <f t="shared" si="110"/>
        <v>0</v>
      </c>
      <c r="H7098" s="282"/>
    </row>
    <row r="7099" spans="1:8" ht="21.6" customHeight="1" thickBot="1">
      <c r="A7099" s="283"/>
      <c r="B7099" s="280"/>
      <c r="C7099" s="209"/>
      <c r="D7099" s="210"/>
      <c r="E7099" s="209"/>
      <c r="F7099" s="211"/>
      <c r="G7099" s="218">
        <f t="shared" si="110"/>
        <v>0</v>
      </c>
      <c r="H7099" s="282"/>
    </row>
    <row r="7100" spans="1:8" ht="21.6" customHeight="1" thickBot="1">
      <c r="A7100" s="283"/>
      <c r="B7100" s="280"/>
      <c r="C7100" s="209"/>
      <c r="D7100" s="210"/>
      <c r="E7100" s="209"/>
      <c r="F7100" s="211"/>
      <c r="G7100" s="218">
        <f t="shared" si="110"/>
        <v>0</v>
      </c>
      <c r="H7100" s="282"/>
    </row>
    <row r="7101" spans="1:8" ht="21.6" customHeight="1" thickBot="1">
      <c r="A7101" s="283"/>
      <c r="B7101" s="280"/>
      <c r="C7101" s="209"/>
      <c r="D7101" s="210"/>
      <c r="E7101" s="209"/>
      <c r="F7101" s="211"/>
      <c r="G7101" s="218">
        <f t="shared" si="110"/>
        <v>0</v>
      </c>
      <c r="H7101" s="282"/>
    </row>
    <row r="7102" spans="1:8" ht="21.6" customHeight="1" thickBot="1">
      <c r="A7102" s="283"/>
      <c r="B7102" s="280"/>
      <c r="C7102" s="209"/>
      <c r="D7102" s="210"/>
      <c r="E7102" s="209"/>
      <c r="F7102" s="211"/>
      <c r="G7102" s="218">
        <f t="shared" si="110"/>
        <v>0</v>
      </c>
      <c r="H7102" s="282"/>
    </row>
    <row r="7103" spans="1:8" ht="21.6" customHeight="1" thickBot="1">
      <c r="A7103" s="283"/>
      <c r="B7103" s="280"/>
      <c r="C7103" s="209"/>
      <c r="D7103" s="210"/>
      <c r="E7103" s="209"/>
      <c r="F7103" s="211"/>
      <c r="G7103" s="218">
        <f t="shared" si="110"/>
        <v>0</v>
      </c>
      <c r="H7103" s="282"/>
    </row>
    <row r="7104" spans="1:8" ht="21.6" customHeight="1" thickBot="1">
      <c r="A7104" s="283"/>
      <c r="B7104" s="280"/>
      <c r="C7104" s="209"/>
      <c r="D7104" s="210"/>
      <c r="E7104" s="209"/>
      <c r="F7104" s="211"/>
      <c r="G7104" s="218">
        <f t="shared" si="110"/>
        <v>0</v>
      </c>
      <c r="H7104" s="282"/>
    </row>
    <row r="7105" spans="1:8" ht="21.6" customHeight="1" thickBot="1">
      <c r="A7105" s="283"/>
      <c r="B7105" s="280"/>
      <c r="C7105" s="209"/>
      <c r="D7105" s="210"/>
      <c r="E7105" s="209"/>
      <c r="F7105" s="211"/>
      <c r="G7105" s="218">
        <f t="shared" si="110"/>
        <v>0</v>
      </c>
      <c r="H7105" s="282"/>
    </row>
    <row r="7106" spans="1:8" ht="21.6" customHeight="1" thickBot="1">
      <c r="A7106" s="283"/>
      <c r="B7106" s="280"/>
      <c r="C7106" s="209"/>
      <c r="D7106" s="210"/>
      <c r="E7106" s="209"/>
      <c r="F7106" s="211"/>
      <c r="G7106" s="218">
        <f t="shared" si="110"/>
        <v>0</v>
      </c>
      <c r="H7106" s="282"/>
    </row>
    <row r="7107" spans="1:8" ht="21.6" customHeight="1" thickBot="1">
      <c r="A7107" s="283"/>
      <c r="B7107" s="280"/>
      <c r="C7107" s="209"/>
      <c r="D7107" s="210"/>
      <c r="E7107" s="209"/>
      <c r="F7107" s="211"/>
      <c r="G7107" s="218">
        <f t="shared" si="110"/>
        <v>0</v>
      </c>
      <c r="H7107" s="282"/>
    </row>
    <row r="7108" spans="1:8" ht="21.6" customHeight="1" thickBot="1">
      <c r="A7108" s="283"/>
      <c r="B7108" s="280"/>
      <c r="C7108" s="209"/>
      <c r="D7108" s="210"/>
      <c r="E7108" s="209"/>
      <c r="F7108" s="211"/>
      <c r="G7108" s="218">
        <f t="shared" si="110"/>
        <v>0</v>
      </c>
      <c r="H7108" s="282"/>
    </row>
    <row r="7109" spans="1:8" ht="21.6" customHeight="1" thickBot="1">
      <c r="A7109" s="283"/>
      <c r="B7109" s="280"/>
      <c r="C7109" s="209"/>
      <c r="D7109" s="210"/>
      <c r="E7109" s="209"/>
      <c r="F7109" s="211"/>
      <c r="G7109" s="218">
        <f t="shared" si="110"/>
        <v>0</v>
      </c>
      <c r="H7109" s="282"/>
    </row>
    <row r="7110" spans="1:8" ht="21.6" customHeight="1" thickBot="1">
      <c r="A7110" s="283"/>
      <c r="B7110" s="280"/>
      <c r="C7110" s="209"/>
      <c r="D7110" s="210"/>
      <c r="E7110" s="209"/>
      <c r="F7110" s="211"/>
      <c r="G7110" s="218">
        <f t="shared" si="110"/>
        <v>0</v>
      </c>
      <c r="H7110" s="282"/>
    </row>
    <row r="7111" spans="1:8" ht="21.6" customHeight="1" thickBot="1">
      <c r="A7111" s="283"/>
      <c r="B7111" s="280"/>
      <c r="C7111" s="209"/>
      <c r="D7111" s="210"/>
      <c r="E7111" s="209"/>
      <c r="F7111" s="211"/>
      <c r="G7111" s="218">
        <f t="shared" si="110"/>
        <v>0</v>
      </c>
      <c r="H7111" s="282"/>
    </row>
    <row r="7112" spans="1:8" ht="21.6" customHeight="1" thickBot="1">
      <c r="A7112" s="283"/>
      <c r="B7112" s="280"/>
      <c r="C7112" s="220"/>
      <c r="D7112" s="221"/>
      <c r="E7112" s="220"/>
      <c r="F7112" s="222"/>
      <c r="G7112" s="224">
        <f t="shared" si="110"/>
        <v>0</v>
      </c>
      <c r="H7112" s="282"/>
    </row>
    <row r="7113" spans="1:8" ht="22.2" customHeight="1" thickTop="1" thickBot="1">
      <c r="A7113" s="312">
        <v>356</v>
      </c>
      <c r="B7113" s="309"/>
      <c r="C7113" s="225">
        <v>1</v>
      </c>
      <c r="D7113" s="226"/>
      <c r="E7113" s="225"/>
      <c r="F7113" s="227"/>
      <c r="G7113" s="228">
        <f t="shared" si="110"/>
        <v>0</v>
      </c>
      <c r="H7113" s="311">
        <f>IFERROR((SUM(G7113:G7132)*(B7113/COUNTA(F7113:F7132))),0)</f>
        <v>0</v>
      </c>
    </row>
    <row r="7114" spans="1:8" ht="21.6" customHeight="1" thickBot="1">
      <c r="A7114" s="313"/>
      <c r="B7114" s="280"/>
      <c r="C7114" s="209">
        <v>2</v>
      </c>
      <c r="D7114" s="210"/>
      <c r="E7114" s="209"/>
      <c r="F7114" s="211"/>
      <c r="G7114" s="229">
        <f t="shared" si="110"/>
        <v>0</v>
      </c>
      <c r="H7114" s="311"/>
    </row>
    <row r="7115" spans="1:8" ht="21.6" customHeight="1" thickBot="1">
      <c r="A7115" s="313"/>
      <c r="B7115" s="280"/>
      <c r="C7115" s="209"/>
      <c r="D7115" s="210"/>
      <c r="E7115" s="209"/>
      <c r="F7115" s="211"/>
      <c r="G7115" s="229">
        <f t="shared" si="110"/>
        <v>0</v>
      </c>
      <c r="H7115" s="311"/>
    </row>
    <row r="7116" spans="1:8" ht="21.6" customHeight="1" thickBot="1">
      <c r="A7116" s="313"/>
      <c r="B7116" s="280"/>
      <c r="C7116" s="209"/>
      <c r="D7116" s="210"/>
      <c r="E7116" s="209"/>
      <c r="F7116" s="211"/>
      <c r="G7116" s="229">
        <f t="shared" si="110"/>
        <v>0</v>
      </c>
      <c r="H7116" s="311"/>
    </row>
    <row r="7117" spans="1:8" ht="21.6" customHeight="1" thickBot="1">
      <c r="A7117" s="313"/>
      <c r="B7117" s="280"/>
      <c r="C7117" s="209"/>
      <c r="D7117" s="210"/>
      <c r="E7117" s="209"/>
      <c r="F7117" s="211"/>
      <c r="G7117" s="229">
        <f t="shared" ref="G7117:G7180" si="111">IF($E7117=$K$13,0.1466*(($F7117*7/22)^0.7187),IF($E7117=$K$14,0.49522*((($F7117*7/22)^2)^0.8726),IF($E7117=$K$15,0.17446*((($F7117*7/22)^2)^1.0437),IF($E7117=$K$16,0.2425*((($F7117*7/22)^2)^1.0751)))))*1.27*0.47*(44/12)</f>
        <v>0</v>
      </c>
      <c r="H7117" s="311"/>
    </row>
    <row r="7118" spans="1:8" ht="21.6" customHeight="1" thickBot="1">
      <c r="A7118" s="313"/>
      <c r="B7118" s="280"/>
      <c r="C7118" s="209"/>
      <c r="D7118" s="210"/>
      <c r="E7118" s="209"/>
      <c r="F7118" s="211"/>
      <c r="G7118" s="229">
        <f t="shared" si="111"/>
        <v>0</v>
      </c>
      <c r="H7118" s="311"/>
    </row>
    <row r="7119" spans="1:8" ht="21.6" customHeight="1" thickBot="1">
      <c r="A7119" s="313"/>
      <c r="B7119" s="280"/>
      <c r="C7119" s="209"/>
      <c r="D7119" s="210"/>
      <c r="E7119" s="209"/>
      <c r="F7119" s="211"/>
      <c r="G7119" s="229">
        <f t="shared" si="111"/>
        <v>0</v>
      </c>
      <c r="H7119" s="311"/>
    </row>
    <row r="7120" spans="1:8" ht="21.6" customHeight="1" thickBot="1">
      <c r="A7120" s="313"/>
      <c r="B7120" s="280"/>
      <c r="C7120" s="209"/>
      <c r="D7120" s="210"/>
      <c r="E7120" s="209"/>
      <c r="F7120" s="211"/>
      <c r="G7120" s="229">
        <f t="shared" si="111"/>
        <v>0</v>
      </c>
      <c r="H7120" s="311"/>
    </row>
    <row r="7121" spans="1:8" ht="21.6" customHeight="1" thickBot="1">
      <c r="A7121" s="313"/>
      <c r="B7121" s="280"/>
      <c r="C7121" s="209"/>
      <c r="D7121" s="210"/>
      <c r="E7121" s="209"/>
      <c r="F7121" s="211"/>
      <c r="G7121" s="229">
        <f t="shared" si="111"/>
        <v>0</v>
      </c>
      <c r="H7121" s="311"/>
    </row>
    <row r="7122" spans="1:8" ht="21.6" customHeight="1" thickBot="1">
      <c r="A7122" s="313"/>
      <c r="B7122" s="280"/>
      <c r="C7122" s="209"/>
      <c r="D7122" s="210"/>
      <c r="E7122" s="209"/>
      <c r="F7122" s="211"/>
      <c r="G7122" s="229">
        <f t="shared" si="111"/>
        <v>0</v>
      </c>
      <c r="H7122" s="311"/>
    </row>
    <row r="7123" spans="1:8" ht="21.6" customHeight="1" thickBot="1">
      <c r="A7123" s="313"/>
      <c r="B7123" s="280"/>
      <c r="C7123" s="209"/>
      <c r="D7123" s="210"/>
      <c r="E7123" s="209"/>
      <c r="F7123" s="211"/>
      <c r="G7123" s="229">
        <f t="shared" si="111"/>
        <v>0</v>
      </c>
      <c r="H7123" s="311"/>
    </row>
    <row r="7124" spans="1:8" ht="21.6" customHeight="1" thickBot="1">
      <c r="A7124" s="313"/>
      <c r="B7124" s="280"/>
      <c r="C7124" s="209"/>
      <c r="D7124" s="210"/>
      <c r="E7124" s="209"/>
      <c r="F7124" s="211"/>
      <c r="G7124" s="229">
        <f t="shared" si="111"/>
        <v>0</v>
      </c>
      <c r="H7124" s="311"/>
    </row>
    <row r="7125" spans="1:8" ht="21.6" customHeight="1" thickBot="1">
      <c r="A7125" s="313"/>
      <c r="B7125" s="280"/>
      <c r="C7125" s="209"/>
      <c r="D7125" s="210"/>
      <c r="E7125" s="209"/>
      <c r="F7125" s="211"/>
      <c r="G7125" s="229">
        <f t="shared" si="111"/>
        <v>0</v>
      </c>
      <c r="H7125" s="311"/>
    </row>
    <row r="7126" spans="1:8" ht="21.6" customHeight="1" thickBot="1">
      <c r="A7126" s="313"/>
      <c r="B7126" s="280"/>
      <c r="C7126" s="209"/>
      <c r="D7126" s="210"/>
      <c r="E7126" s="209"/>
      <c r="F7126" s="211"/>
      <c r="G7126" s="229">
        <f t="shared" si="111"/>
        <v>0</v>
      </c>
      <c r="H7126" s="311"/>
    </row>
    <row r="7127" spans="1:8" ht="21.6" customHeight="1" thickBot="1">
      <c r="A7127" s="313"/>
      <c r="B7127" s="280"/>
      <c r="C7127" s="209"/>
      <c r="D7127" s="210"/>
      <c r="E7127" s="209"/>
      <c r="F7127" s="211"/>
      <c r="G7127" s="229">
        <f t="shared" si="111"/>
        <v>0</v>
      </c>
      <c r="H7127" s="311"/>
    </row>
    <row r="7128" spans="1:8" ht="21.6" customHeight="1" thickBot="1">
      <c r="A7128" s="313"/>
      <c r="B7128" s="280"/>
      <c r="C7128" s="209"/>
      <c r="D7128" s="210"/>
      <c r="E7128" s="209"/>
      <c r="F7128" s="211"/>
      <c r="G7128" s="229">
        <f t="shared" si="111"/>
        <v>0</v>
      </c>
      <c r="H7128" s="311"/>
    </row>
    <row r="7129" spans="1:8" ht="21.6" customHeight="1" thickBot="1">
      <c r="A7129" s="313"/>
      <c r="B7129" s="280"/>
      <c r="C7129" s="209"/>
      <c r="D7129" s="210"/>
      <c r="E7129" s="209"/>
      <c r="F7129" s="211"/>
      <c r="G7129" s="229">
        <f t="shared" si="111"/>
        <v>0</v>
      </c>
      <c r="H7129" s="311"/>
    </row>
    <row r="7130" spans="1:8" ht="21.6" customHeight="1" thickBot="1">
      <c r="A7130" s="313"/>
      <c r="B7130" s="280"/>
      <c r="C7130" s="209"/>
      <c r="D7130" s="210"/>
      <c r="E7130" s="209"/>
      <c r="F7130" s="211"/>
      <c r="G7130" s="229">
        <f t="shared" si="111"/>
        <v>0</v>
      </c>
      <c r="H7130" s="311"/>
    </row>
    <row r="7131" spans="1:8" ht="21.6" customHeight="1" thickBot="1">
      <c r="A7131" s="313"/>
      <c r="B7131" s="280"/>
      <c r="C7131" s="209"/>
      <c r="D7131" s="210"/>
      <c r="E7131" s="209"/>
      <c r="F7131" s="211"/>
      <c r="G7131" s="229">
        <f t="shared" si="111"/>
        <v>0</v>
      </c>
      <c r="H7131" s="311"/>
    </row>
    <row r="7132" spans="1:8" ht="21.6" customHeight="1" thickBot="1">
      <c r="A7132" s="314"/>
      <c r="B7132" s="310"/>
      <c r="C7132" s="230"/>
      <c r="D7132" s="231"/>
      <c r="E7132" s="230"/>
      <c r="F7132" s="232"/>
      <c r="G7132" s="233">
        <f t="shared" si="111"/>
        <v>0</v>
      </c>
      <c r="H7132" s="311"/>
    </row>
    <row r="7133" spans="1:8" ht="22.2" customHeight="1" thickTop="1" thickBot="1">
      <c r="A7133" s="286">
        <v>357</v>
      </c>
      <c r="B7133" s="280"/>
      <c r="C7133" s="223">
        <v>1</v>
      </c>
      <c r="D7133" s="234"/>
      <c r="E7133" s="223"/>
      <c r="F7133" s="235"/>
      <c r="G7133" s="236">
        <f t="shared" si="111"/>
        <v>0</v>
      </c>
      <c r="H7133" s="282">
        <f>IFERROR((SUM(G7133:G7152)*(B7133/COUNTA(F7133:F7152))),0)</f>
        <v>0</v>
      </c>
    </row>
    <row r="7134" spans="1:8" ht="21.6" customHeight="1" thickBot="1">
      <c r="A7134" s="286"/>
      <c r="B7134" s="280"/>
      <c r="C7134" s="209">
        <v>2</v>
      </c>
      <c r="D7134" s="210"/>
      <c r="E7134" s="209"/>
      <c r="F7134" s="211"/>
      <c r="G7134" s="218">
        <f t="shared" si="111"/>
        <v>0</v>
      </c>
      <c r="H7134" s="282"/>
    </row>
    <row r="7135" spans="1:8" ht="21.6" customHeight="1" thickBot="1">
      <c r="A7135" s="286"/>
      <c r="B7135" s="280"/>
      <c r="C7135" s="209"/>
      <c r="D7135" s="210"/>
      <c r="E7135" s="209"/>
      <c r="F7135" s="211"/>
      <c r="G7135" s="218">
        <f t="shared" si="111"/>
        <v>0</v>
      </c>
      <c r="H7135" s="282"/>
    </row>
    <row r="7136" spans="1:8" ht="21.6" customHeight="1" thickBot="1">
      <c r="A7136" s="286"/>
      <c r="B7136" s="280"/>
      <c r="C7136" s="209"/>
      <c r="D7136" s="210"/>
      <c r="E7136" s="209"/>
      <c r="F7136" s="211"/>
      <c r="G7136" s="218">
        <f t="shared" si="111"/>
        <v>0</v>
      </c>
      <c r="H7136" s="282"/>
    </row>
    <row r="7137" spans="1:8" ht="21.6" customHeight="1" thickBot="1">
      <c r="A7137" s="286"/>
      <c r="B7137" s="280"/>
      <c r="C7137" s="209"/>
      <c r="D7137" s="210"/>
      <c r="E7137" s="209"/>
      <c r="F7137" s="211"/>
      <c r="G7137" s="218">
        <f t="shared" si="111"/>
        <v>0</v>
      </c>
      <c r="H7137" s="282"/>
    </row>
    <row r="7138" spans="1:8" ht="21.6" customHeight="1" thickBot="1">
      <c r="A7138" s="286"/>
      <c r="B7138" s="280"/>
      <c r="C7138" s="209"/>
      <c r="D7138" s="210"/>
      <c r="E7138" s="209"/>
      <c r="F7138" s="211"/>
      <c r="G7138" s="218">
        <f t="shared" si="111"/>
        <v>0</v>
      </c>
      <c r="H7138" s="282"/>
    </row>
    <row r="7139" spans="1:8" ht="21.6" customHeight="1" thickBot="1">
      <c r="A7139" s="286"/>
      <c r="B7139" s="280"/>
      <c r="C7139" s="209"/>
      <c r="D7139" s="210"/>
      <c r="E7139" s="209"/>
      <c r="F7139" s="211"/>
      <c r="G7139" s="218">
        <f t="shared" si="111"/>
        <v>0</v>
      </c>
      <c r="H7139" s="282"/>
    </row>
    <row r="7140" spans="1:8" ht="21.6" customHeight="1" thickBot="1">
      <c r="A7140" s="286"/>
      <c r="B7140" s="280"/>
      <c r="C7140" s="209"/>
      <c r="D7140" s="210"/>
      <c r="E7140" s="209"/>
      <c r="F7140" s="211"/>
      <c r="G7140" s="218">
        <f t="shared" si="111"/>
        <v>0</v>
      </c>
      <c r="H7140" s="282"/>
    </row>
    <row r="7141" spans="1:8" ht="21.6" customHeight="1" thickBot="1">
      <c r="A7141" s="286"/>
      <c r="B7141" s="280"/>
      <c r="C7141" s="209"/>
      <c r="D7141" s="210"/>
      <c r="E7141" s="209"/>
      <c r="F7141" s="211"/>
      <c r="G7141" s="218">
        <f t="shared" si="111"/>
        <v>0</v>
      </c>
      <c r="H7141" s="282"/>
    </row>
    <row r="7142" spans="1:8" ht="21.6" customHeight="1" thickBot="1">
      <c r="A7142" s="286"/>
      <c r="B7142" s="280"/>
      <c r="C7142" s="209"/>
      <c r="D7142" s="210"/>
      <c r="E7142" s="209"/>
      <c r="F7142" s="211"/>
      <c r="G7142" s="218">
        <f t="shared" si="111"/>
        <v>0</v>
      </c>
      <c r="H7142" s="282"/>
    </row>
    <row r="7143" spans="1:8" ht="21.6" customHeight="1" thickBot="1">
      <c r="A7143" s="286"/>
      <c r="B7143" s="280"/>
      <c r="C7143" s="209"/>
      <c r="D7143" s="210"/>
      <c r="E7143" s="209"/>
      <c r="F7143" s="211"/>
      <c r="G7143" s="218">
        <f t="shared" si="111"/>
        <v>0</v>
      </c>
      <c r="H7143" s="282"/>
    </row>
    <row r="7144" spans="1:8" ht="21.6" customHeight="1" thickBot="1">
      <c r="A7144" s="286"/>
      <c r="B7144" s="280"/>
      <c r="C7144" s="209"/>
      <c r="D7144" s="210"/>
      <c r="E7144" s="209"/>
      <c r="F7144" s="211"/>
      <c r="G7144" s="218">
        <f t="shared" si="111"/>
        <v>0</v>
      </c>
      <c r="H7144" s="282"/>
    </row>
    <row r="7145" spans="1:8" ht="21.6" customHeight="1" thickBot="1">
      <c r="A7145" s="286"/>
      <c r="B7145" s="280"/>
      <c r="C7145" s="209"/>
      <c r="D7145" s="210"/>
      <c r="E7145" s="209"/>
      <c r="F7145" s="211"/>
      <c r="G7145" s="218">
        <f t="shared" si="111"/>
        <v>0</v>
      </c>
      <c r="H7145" s="282"/>
    </row>
    <row r="7146" spans="1:8" ht="21.6" customHeight="1" thickBot="1">
      <c r="A7146" s="286"/>
      <c r="B7146" s="280"/>
      <c r="C7146" s="209"/>
      <c r="D7146" s="210"/>
      <c r="E7146" s="209"/>
      <c r="F7146" s="211"/>
      <c r="G7146" s="218">
        <f t="shared" si="111"/>
        <v>0</v>
      </c>
      <c r="H7146" s="282"/>
    </row>
    <row r="7147" spans="1:8" ht="21.6" customHeight="1" thickBot="1">
      <c r="A7147" s="286"/>
      <c r="B7147" s="280"/>
      <c r="C7147" s="209"/>
      <c r="D7147" s="210"/>
      <c r="E7147" s="209"/>
      <c r="F7147" s="211"/>
      <c r="G7147" s="218">
        <f t="shared" si="111"/>
        <v>0</v>
      </c>
      <c r="H7147" s="282"/>
    </row>
    <row r="7148" spans="1:8" ht="21.6" customHeight="1" thickBot="1">
      <c r="A7148" s="286"/>
      <c r="B7148" s="280"/>
      <c r="C7148" s="209"/>
      <c r="D7148" s="210"/>
      <c r="E7148" s="209"/>
      <c r="F7148" s="211"/>
      <c r="G7148" s="218">
        <f t="shared" si="111"/>
        <v>0</v>
      </c>
      <c r="H7148" s="282"/>
    </row>
    <row r="7149" spans="1:8" ht="21.6" customHeight="1" thickBot="1">
      <c r="A7149" s="286"/>
      <c r="B7149" s="280"/>
      <c r="C7149" s="209"/>
      <c r="D7149" s="210"/>
      <c r="E7149" s="209"/>
      <c r="F7149" s="211"/>
      <c r="G7149" s="218">
        <f t="shared" si="111"/>
        <v>0</v>
      </c>
      <c r="H7149" s="282"/>
    </row>
    <row r="7150" spans="1:8" ht="21.6" customHeight="1" thickBot="1">
      <c r="A7150" s="286"/>
      <c r="B7150" s="280"/>
      <c r="C7150" s="209"/>
      <c r="D7150" s="210"/>
      <c r="E7150" s="209"/>
      <c r="F7150" s="211"/>
      <c r="G7150" s="218">
        <f t="shared" si="111"/>
        <v>0</v>
      </c>
      <c r="H7150" s="282"/>
    </row>
    <row r="7151" spans="1:8" ht="21.6" customHeight="1" thickBot="1">
      <c r="A7151" s="286"/>
      <c r="B7151" s="280"/>
      <c r="C7151" s="209"/>
      <c r="D7151" s="210"/>
      <c r="E7151" s="209"/>
      <c r="F7151" s="211"/>
      <c r="G7151" s="218">
        <f t="shared" si="111"/>
        <v>0</v>
      </c>
      <c r="H7151" s="282"/>
    </row>
    <row r="7152" spans="1:8" ht="21.6" customHeight="1" thickBot="1">
      <c r="A7152" s="286"/>
      <c r="B7152" s="280"/>
      <c r="C7152" s="220"/>
      <c r="D7152" s="221"/>
      <c r="E7152" s="220"/>
      <c r="F7152" s="222"/>
      <c r="G7152" s="224">
        <f t="shared" si="111"/>
        <v>0</v>
      </c>
      <c r="H7152" s="282"/>
    </row>
    <row r="7153" spans="1:8" ht="22.2" customHeight="1" thickTop="1" thickBot="1">
      <c r="A7153" s="312">
        <v>358</v>
      </c>
      <c r="B7153" s="309"/>
      <c r="C7153" s="225">
        <v>1</v>
      </c>
      <c r="D7153" s="226"/>
      <c r="E7153" s="225"/>
      <c r="F7153" s="227"/>
      <c r="G7153" s="228">
        <f t="shared" si="111"/>
        <v>0</v>
      </c>
      <c r="H7153" s="311">
        <f>IFERROR((SUM(G7153:G7172)*(B7153/COUNTA(F7153:F7172))),0)</f>
        <v>0</v>
      </c>
    </row>
    <row r="7154" spans="1:8" ht="21.6" customHeight="1" thickBot="1">
      <c r="A7154" s="313"/>
      <c r="B7154" s="280"/>
      <c r="C7154" s="209">
        <v>2</v>
      </c>
      <c r="D7154" s="210"/>
      <c r="E7154" s="209"/>
      <c r="F7154" s="211"/>
      <c r="G7154" s="229">
        <f t="shared" si="111"/>
        <v>0</v>
      </c>
      <c r="H7154" s="311"/>
    </row>
    <row r="7155" spans="1:8" ht="21.6" customHeight="1" thickBot="1">
      <c r="A7155" s="313"/>
      <c r="B7155" s="280"/>
      <c r="C7155" s="209"/>
      <c r="D7155" s="210"/>
      <c r="E7155" s="209"/>
      <c r="F7155" s="211"/>
      <c r="G7155" s="229">
        <f t="shared" si="111"/>
        <v>0</v>
      </c>
      <c r="H7155" s="311"/>
    </row>
    <row r="7156" spans="1:8" ht="21.6" customHeight="1" thickBot="1">
      <c r="A7156" s="313"/>
      <c r="B7156" s="280"/>
      <c r="C7156" s="209"/>
      <c r="D7156" s="210"/>
      <c r="E7156" s="209"/>
      <c r="F7156" s="211"/>
      <c r="G7156" s="229">
        <f t="shared" si="111"/>
        <v>0</v>
      </c>
      <c r="H7156" s="311"/>
    </row>
    <row r="7157" spans="1:8" ht="21.6" customHeight="1" thickBot="1">
      <c r="A7157" s="313"/>
      <c r="B7157" s="280"/>
      <c r="C7157" s="209"/>
      <c r="D7157" s="210"/>
      <c r="E7157" s="209"/>
      <c r="F7157" s="211"/>
      <c r="G7157" s="229">
        <f t="shared" si="111"/>
        <v>0</v>
      </c>
      <c r="H7157" s="311"/>
    </row>
    <row r="7158" spans="1:8" ht="21.6" customHeight="1" thickBot="1">
      <c r="A7158" s="313"/>
      <c r="B7158" s="280"/>
      <c r="C7158" s="209"/>
      <c r="D7158" s="210"/>
      <c r="E7158" s="209"/>
      <c r="F7158" s="211"/>
      <c r="G7158" s="229">
        <f t="shared" si="111"/>
        <v>0</v>
      </c>
      <c r="H7158" s="311"/>
    </row>
    <row r="7159" spans="1:8" ht="21.6" customHeight="1" thickBot="1">
      <c r="A7159" s="313"/>
      <c r="B7159" s="280"/>
      <c r="C7159" s="209"/>
      <c r="D7159" s="210"/>
      <c r="E7159" s="209"/>
      <c r="F7159" s="211"/>
      <c r="G7159" s="229">
        <f t="shared" si="111"/>
        <v>0</v>
      </c>
      <c r="H7159" s="311"/>
    </row>
    <row r="7160" spans="1:8" ht="21.6" customHeight="1" thickBot="1">
      <c r="A7160" s="313"/>
      <c r="B7160" s="280"/>
      <c r="C7160" s="209"/>
      <c r="D7160" s="210"/>
      <c r="E7160" s="209"/>
      <c r="F7160" s="211"/>
      <c r="G7160" s="229">
        <f t="shared" si="111"/>
        <v>0</v>
      </c>
      <c r="H7160" s="311"/>
    </row>
    <row r="7161" spans="1:8" ht="21.6" customHeight="1" thickBot="1">
      <c r="A7161" s="313"/>
      <c r="B7161" s="280"/>
      <c r="C7161" s="209"/>
      <c r="D7161" s="210"/>
      <c r="E7161" s="209"/>
      <c r="F7161" s="211"/>
      <c r="G7161" s="229">
        <f t="shared" si="111"/>
        <v>0</v>
      </c>
      <c r="H7161" s="311"/>
    </row>
    <row r="7162" spans="1:8" ht="21.6" customHeight="1" thickBot="1">
      <c r="A7162" s="313"/>
      <c r="B7162" s="280"/>
      <c r="C7162" s="209"/>
      <c r="D7162" s="210"/>
      <c r="E7162" s="209"/>
      <c r="F7162" s="211"/>
      <c r="G7162" s="229">
        <f t="shared" si="111"/>
        <v>0</v>
      </c>
      <c r="H7162" s="311"/>
    </row>
    <row r="7163" spans="1:8" ht="21.6" customHeight="1" thickBot="1">
      <c r="A7163" s="313"/>
      <c r="B7163" s="280"/>
      <c r="C7163" s="209"/>
      <c r="D7163" s="210"/>
      <c r="E7163" s="209"/>
      <c r="F7163" s="211"/>
      <c r="G7163" s="229">
        <f t="shared" si="111"/>
        <v>0</v>
      </c>
      <c r="H7163" s="311"/>
    </row>
    <row r="7164" spans="1:8" ht="21.6" customHeight="1" thickBot="1">
      <c r="A7164" s="313"/>
      <c r="B7164" s="280"/>
      <c r="C7164" s="209"/>
      <c r="D7164" s="210"/>
      <c r="E7164" s="209"/>
      <c r="F7164" s="211"/>
      <c r="G7164" s="229">
        <f t="shared" si="111"/>
        <v>0</v>
      </c>
      <c r="H7164" s="311"/>
    </row>
    <row r="7165" spans="1:8" ht="21.6" customHeight="1" thickBot="1">
      <c r="A7165" s="313"/>
      <c r="B7165" s="280"/>
      <c r="C7165" s="209"/>
      <c r="D7165" s="210"/>
      <c r="E7165" s="209"/>
      <c r="F7165" s="211"/>
      <c r="G7165" s="229">
        <f t="shared" si="111"/>
        <v>0</v>
      </c>
      <c r="H7165" s="311"/>
    </row>
    <row r="7166" spans="1:8" ht="21.6" customHeight="1" thickBot="1">
      <c r="A7166" s="313"/>
      <c r="B7166" s="280"/>
      <c r="C7166" s="209"/>
      <c r="D7166" s="210"/>
      <c r="E7166" s="209"/>
      <c r="F7166" s="211"/>
      <c r="G7166" s="229">
        <f t="shared" si="111"/>
        <v>0</v>
      </c>
      <c r="H7166" s="311"/>
    </row>
    <row r="7167" spans="1:8" ht="21.6" customHeight="1" thickBot="1">
      <c r="A7167" s="313"/>
      <c r="B7167" s="280"/>
      <c r="C7167" s="209"/>
      <c r="D7167" s="210"/>
      <c r="E7167" s="209"/>
      <c r="F7167" s="211"/>
      <c r="G7167" s="229">
        <f t="shared" si="111"/>
        <v>0</v>
      </c>
      <c r="H7167" s="311"/>
    </row>
    <row r="7168" spans="1:8" ht="21.6" customHeight="1" thickBot="1">
      <c r="A7168" s="313"/>
      <c r="B7168" s="280"/>
      <c r="C7168" s="209"/>
      <c r="D7168" s="210"/>
      <c r="E7168" s="209"/>
      <c r="F7168" s="211"/>
      <c r="G7168" s="229">
        <f t="shared" si="111"/>
        <v>0</v>
      </c>
      <c r="H7168" s="311"/>
    </row>
    <row r="7169" spans="1:8" ht="21.6" customHeight="1" thickBot="1">
      <c r="A7169" s="313"/>
      <c r="B7169" s="280"/>
      <c r="C7169" s="209"/>
      <c r="D7169" s="210"/>
      <c r="E7169" s="209"/>
      <c r="F7169" s="211"/>
      <c r="G7169" s="229">
        <f t="shared" si="111"/>
        <v>0</v>
      </c>
      <c r="H7169" s="311"/>
    </row>
    <row r="7170" spans="1:8" ht="21.6" customHeight="1" thickBot="1">
      <c r="A7170" s="313"/>
      <c r="B7170" s="280"/>
      <c r="C7170" s="209"/>
      <c r="D7170" s="210"/>
      <c r="E7170" s="209"/>
      <c r="F7170" s="211"/>
      <c r="G7170" s="229">
        <f t="shared" si="111"/>
        <v>0</v>
      </c>
      <c r="H7170" s="311"/>
    </row>
    <row r="7171" spans="1:8" ht="21.6" customHeight="1" thickBot="1">
      <c r="A7171" s="313"/>
      <c r="B7171" s="280"/>
      <c r="C7171" s="209"/>
      <c r="D7171" s="210"/>
      <c r="E7171" s="209"/>
      <c r="F7171" s="211"/>
      <c r="G7171" s="229">
        <f t="shared" si="111"/>
        <v>0</v>
      </c>
      <c r="H7171" s="311"/>
    </row>
    <row r="7172" spans="1:8" ht="21.6" customHeight="1" thickBot="1">
      <c r="A7172" s="314"/>
      <c r="B7172" s="310"/>
      <c r="C7172" s="230"/>
      <c r="D7172" s="231"/>
      <c r="E7172" s="230"/>
      <c r="F7172" s="232"/>
      <c r="G7172" s="233">
        <f t="shared" si="111"/>
        <v>0</v>
      </c>
      <c r="H7172" s="311"/>
    </row>
    <row r="7173" spans="1:8" ht="22.2" customHeight="1" thickTop="1" thickBot="1">
      <c r="A7173" s="283">
        <v>359</v>
      </c>
      <c r="B7173" s="280"/>
      <c r="C7173" s="223">
        <v>1</v>
      </c>
      <c r="D7173" s="234"/>
      <c r="E7173" s="223"/>
      <c r="F7173" s="235"/>
      <c r="G7173" s="236">
        <f t="shared" si="111"/>
        <v>0</v>
      </c>
      <c r="H7173" s="282">
        <f>IFERROR((SUM(G7173:G7192)*(B7173/COUNTA(F7173:F7192))),0)</f>
        <v>0</v>
      </c>
    </row>
    <row r="7174" spans="1:8" ht="21.6" customHeight="1" thickBot="1">
      <c r="A7174" s="283"/>
      <c r="B7174" s="280"/>
      <c r="C7174" s="209">
        <v>2</v>
      </c>
      <c r="D7174" s="210"/>
      <c r="E7174" s="209"/>
      <c r="F7174" s="211"/>
      <c r="G7174" s="218">
        <f t="shared" si="111"/>
        <v>0</v>
      </c>
      <c r="H7174" s="282"/>
    </row>
    <row r="7175" spans="1:8" ht="21.6" customHeight="1" thickBot="1">
      <c r="A7175" s="283"/>
      <c r="B7175" s="280"/>
      <c r="C7175" s="209"/>
      <c r="D7175" s="210"/>
      <c r="E7175" s="209"/>
      <c r="F7175" s="211"/>
      <c r="G7175" s="218">
        <f t="shared" si="111"/>
        <v>0</v>
      </c>
      <c r="H7175" s="282"/>
    </row>
    <row r="7176" spans="1:8" ht="21.6" customHeight="1" thickBot="1">
      <c r="A7176" s="283"/>
      <c r="B7176" s="280"/>
      <c r="C7176" s="209"/>
      <c r="D7176" s="210"/>
      <c r="E7176" s="209"/>
      <c r="F7176" s="211"/>
      <c r="G7176" s="218">
        <f t="shared" si="111"/>
        <v>0</v>
      </c>
      <c r="H7176" s="282"/>
    </row>
    <row r="7177" spans="1:8" ht="21.6" customHeight="1" thickBot="1">
      <c r="A7177" s="283"/>
      <c r="B7177" s="280"/>
      <c r="C7177" s="209"/>
      <c r="D7177" s="210"/>
      <c r="E7177" s="209"/>
      <c r="F7177" s="211"/>
      <c r="G7177" s="218">
        <f t="shared" si="111"/>
        <v>0</v>
      </c>
      <c r="H7177" s="282"/>
    </row>
    <row r="7178" spans="1:8" ht="21.6" customHeight="1" thickBot="1">
      <c r="A7178" s="283"/>
      <c r="B7178" s="280"/>
      <c r="C7178" s="209"/>
      <c r="D7178" s="210"/>
      <c r="E7178" s="209"/>
      <c r="F7178" s="211"/>
      <c r="G7178" s="218">
        <f t="shared" si="111"/>
        <v>0</v>
      </c>
      <c r="H7178" s="282"/>
    </row>
    <row r="7179" spans="1:8" ht="21.6" customHeight="1" thickBot="1">
      <c r="A7179" s="283"/>
      <c r="B7179" s="280"/>
      <c r="C7179" s="209"/>
      <c r="D7179" s="210"/>
      <c r="E7179" s="209"/>
      <c r="F7179" s="211"/>
      <c r="G7179" s="218">
        <f t="shared" si="111"/>
        <v>0</v>
      </c>
      <c r="H7179" s="282"/>
    </row>
    <row r="7180" spans="1:8" ht="21.6" customHeight="1" thickBot="1">
      <c r="A7180" s="283"/>
      <c r="B7180" s="280"/>
      <c r="C7180" s="209"/>
      <c r="D7180" s="210"/>
      <c r="E7180" s="209"/>
      <c r="F7180" s="211"/>
      <c r="G7180" s="218">
        <f t="shared" si="111"/>
        <v>0</v>
      </c>
      <c r="H7180" s="282"/>
    </row>
    <row r="7181" spans="1:8" ht="21.6" customHeight="1" thickBot="1">
      <c r="A7181" s="283"/>
      <c r="B7181" s="280"/>
      <c r="C7181" s="209"/>
      <c r="D7181" s="210"/>
      <c r="E7181" s="209"/>
      <c r="F7181" s="211"/>
      <c r="G7181" s="218">
        <f t="shared" ref="G7181:G7244" si="112">IF($E7181=$K$13,0.1466*(($F7181*7/22)^0.7187),IF($E7181=$K$14,0.49522*((($F7181*7/22)^2)^0.8726),IF($E7181=$K$15,0.17446*((($F7181*7/22)^2)^1.0437),IF($E7181=$K$16,0.2425*((($F7181*7/22)^2)^1.0751)))))*1.27*0.47*(44/12)</f>
        <v>0</v>
      </c>
      <c r="H7181" s="282"/>
    </row>
    <row r="7182" spans="1:8" ht="21.6" customHeight="1" thickBot="1">
      <c r="A7182" s="283"/>
      <c r="B7182" s="280"/>
      <c r="C7182" s="209"/>
      <c r="D7182" s="210"/>
      <c r="E7182" s="209"/>
      <c r="F7182" s="211"/>
      <c r="G7182" s="218">
        <f t="shared" si="112"/>
        <v>0</v>
      </c>
      <c r="H7182" s="282"/>
    </row>
    <row r="7183" spans="1:8" ht="21.6" customHeight="1" thickBot="1">
      <c r="A7183" s="283"/>
      <c r="B7183" s="280"/>
      <c r="C7183" s="209"/>
      <c r="D7183" s="210"/>
      <c r="E7183" s="209"/>
      <c r="F7183" s="211"/>
      <c r="G7183" s="218">
        <f t="shared" si="112"/>
        <v>0</v>
      </c>
      <c r="H7183" s="282"/>
    </row>
    <row r="7184" spans="1:8" ht="21.6" customHeight="1" thickBot="1">
      <c r="A7184" s="283"/>
      <c r="B7184" s="280"/>
      <c r="C7184" s="209"/>
      <c r="D7184" s="210"/>
      <c r="E7184" s="209"/>
      <c r="F7184" s="211"/>
      <c r="G7184" s="218">
        <f t="shared" si="112"/>
        <v>0</v>
      </c>
      <c r="H7184" s="282"/>
    </row>
    <row r="7185" spans="1:8" ht="21.6" customHeight="1" thickBot="1">
      <c r="A7185" s="283"/>
      <c r="B7185" s="280"/>
      <c r="C7185" s="209"/>
      <c r="D7185" s="210"/>
      <c r="E7185" s="209"/>
      <c r="F7185" s="211"/>
      <c r="G7185" s="218">
        <f t="shared" si="112"/>
        <v>0</v>
      </c>
      <c r="H7185" s="282"/>
    </row>
    <row r="7186" spans="1:8" ht="21.6" customHeight="1" thickBot="1">
      <c r="A7186" s="283"/>
      <c r="B7186" s="280"/>
      <c r="C7186" s="209"/>
      <c r="D7186" s="210"/>
      <c r="E7186" s="209"/>
      <c r="F7186" s="211"/>
      <c r="G7186" s="218">
        <f t="shared" si="112"/>
        <v>0</v>
      </c>
      <c r="H7186" s="282"/>
    </row>
    <row r="7187" spans="1:8" ht="21.6" customHeight="1" thickBot="1">
      <c r="A7187" s="283"/>
      <c r="B7187" s="280"/>
      <c r="C7187" s="209"/>
      <c r="D7187" s="210"/>
      <c r="E7187" s="209"/>
      <c r="F7187" s="211"/>
      <c r="G7187" s="218">
        <f t="shared" si="112"/>
        <v>0</v>
      </c>
      <c r="H7187" s="282"/>
    </row>
    <row r="7188" spans="1:8" ht="21.6" customHeight="1" thickBot="1">
      <c r="A7188" s="283"/>
      <c r="B7188" s="280"/>
      <c r="C7188" s="209"/>
      <c r="D7188" s="210"/>
      <c r="E7188" s="209"/>
      <c r="F7188" s="211"/>
      <c r="G7188" s="218">
        <f t="shared" si="112"/>
        <v>0</v>
      </c>
      <c r="H7188" s="282"/>
    </row>
    <row r="7189" spans="1:8" ht="21.6" customHeight="1" thickBot="1">
      <c r="A7189" s="283"/>
      <c r="B7189" s="280"/>
      <c r="C7189" s="209"/>
      <c r="D7189" s="210"/>
      <c r="E7189" s="209"/>
      <c r="F7189" s="211"/>
      <c r="G7189" s="218">
        <f t="shared" si="112"/>
        <v>0</v>
      </c>
      <c r="H7189" s="282"/>
    </row>
    <row r="7190" spans="1:8" ht="21.6" customHeight="1" thickBot="1">
      <c r="A7190" s="283"/>
      <c r="B7190" s="280"/>
      <c r="C7190" s="209"/>
      <c r="D7190" s="210"/>
      <c r="E7190" s="209"/>
      <c r="F7190" s="211"/>
      <c r="G7190" s="218">
        <f t="shared" si="112"/>
        <v>0</v>
      </c>
      <c r="H7190" s="282"/>
    </row>
    <row r="7191" spans="1:8" ht="21.6" customHeight="1" thickBot="1">
      <c r="A7191" s="283"/>
      <c r="B7191" s="280"/>
      <c r="C7191" s="209"/>
      <c r="D7191" s="210"/>
      <c r="E7191" s="209"/>
      <c r="F7191" s="211"/>
      <c r="G7191" s="218">
        <f t="shared" si="112"/>
        <v>0</v>
      </c>
      <c r="H7191" s="282"/>
    </row>
    <row r="7192" spans="1:8" ht="21.6" customHeight="1" thickBot="1">
      <c r="A7192" s="283"/>
      <c r="B7192" s="280"/>
      <c r="C7192" s="220"/>
      <c r="D7192" s="221"/>
      <c r="E7192" s="220"/>
      <c r="F7192" s="222"/>
      <c r="G7192" s="224">
        <f t="shared" si="112"/>
        <v>0</v>
      </c>
      <c r="H7192" s="282"/>
    </row>
    <row r="7193" spans="1:8" ht="22.2" customHeight="1" thickTop="1" thickBot="1">
      <c r="A7193" s="312">
        <v>360</v>
      </c>
      <c r="B7193" s="309"/>
      <c r="C7193" s="225">
        <v>1</v>
      </c>
      <c r="D7193" s="226"/>
      <c r="E7193" s="225"/>
      <c r="F7193" s="227"/>
      <c r="G7193" s="228">
        <f t="shared" si="112"/>
        <v>0</v>
      </c>
      <c r="H7193" s="311">
        <f>IFERROR((SUM(G7193:G7212)*(B7193/COUNTA(F7193:F7212))),0)</f>
        <v>0</v>
      </c>
    </row>
    <row r="7194" spans="1:8" ht="21.6" customHeight="1" thickBot="1">
      <c r="A7194" s="313"/>
      <c r="B7194" s="280"/>
      <c r="C7194" s="209">
        <v>2</v>
      </c>
      <c r="D7194" s="210"/>
      <c r="E7194" s="209"/>
      <c r="F7194" s="211"/>
      <c r="G7194" s="229">
        <f t="shared" si="112"/>
        <v>0</v>
      </c>
      <c r="H7194" s="311"/>
    </row>
    <row r="7195" spans="1:8" ht="21.6" customHeight="1" thickBot="1">
      <c r="A7195" s="313"/>
      <c r="B7195" s="280"/>
      <c r="C7195" s="209"/>
      <c r="D7195" s="210"/>
      <c r="E7195" s="209"/>
      <c r="F7195" s="211"/>
      <c r="G7195" s="229">
        <f t="shared" si="112"/>
        <v>0</v>
      </c>
      <c r="H7195" s="311"/>
    </row>
    <row r="7196" spans="1:8" ht="21.6" customHeight="1" thickBot="1">
      <c r="A7196" s="313"/>
      <c r="B7196" s="280"/>
      <c r="C7196" s="209"/>
      <c r="D7196" s="210"/>
      <c r="E7196" s="209"/>
      <c r="F7196" s="211"/>
      <c r="G7196" s="229">
        <f t="shared" si="112"/>
        <v>0</v>
      </c>
      <c r="H7196" s="311"/>
    </row>
    <row r="7197" spans="1:8" ht="21.6" customHeight="1" thickBot="1">
      <c r="A7197" s="313"/>
      <c r="B7197" s="280"/>
      <c r="C7197" s="209"/>
      <c r="D7197" s="210"/>
      <c r="E7197" s="209"/>
      <c r="F7197" s="211"/>
      <c r="G7197" s="229">
        <f t="shared" si="112"/>
        <v>0</v>
      </c>
      <c r="H7197" s="311"/>
    </row>
    <row r="7198" spans="1:8" ht="21.6" customHeight="1" thickBot="1">
      <c r="A7198" s="313"/>
      <c r="B7198" s="280"/>
      <c r="C7198" s="209"/>
      <c r="D7198" s="210"/>
      <c r="E7198" s="209"/>
      <c r="F7198" s="211"/>
      <c r="G7198" s="229">
        <f t="shared" si="112"/>
        <v>0</v>
      </c>
      <c r="H7198" s="311"/>
    </row>
    <row r="7199" spans="1:8" ht="21.6" customHeight="1" thickBot="1">
      <c r="A7199" s="313"/>
      <c r="B7199" s="280"/>
      <c r="C7199" s="209"/>
      <c r="D7199" s="210"/>
      <c r="E7199" s="209"/>
      <c r="F7199" s="211"/>
      <c r="G7199" s="229">
        <f t="shared" si="112"/>
        <v>0</v>
      </c>
      <c r="H7199" s="311"/>
    </row>
    <row r="7200" spans="1:8" ht="21.6" customHeight="1" thickBot="1">
      <c r="A7200" s="313"/>
      <c r="B7200" s="280"/>
      <c r="C7200" s="209"/>
      <c r="D7200" s="210"/>
      <c r="E7200" s="209"/>
      <c r="F7200" s="211"/>
      <c r="G7200" s="229">
        <f t="shared" si="112"/>
        <v>0</v>
      </c>
      <c r="H7200" s="311"/>
    </row>
    <row r="7201" spans="1:8" ht="21.6" customHeight="1" thickBot="1">
      <c r="A7201" s="313"/>
      <c r="B7201" s="280"/>
      <c r="C7201" s="209"/>
      <c r="D7201" s="210"/>
      <c r="E7201" s="209"/>
      <c r="F7201" s="211"/>
      <c r="G7201" s="229">
        <f t="shared" si="112"/>
        <v>0</v>
      </c>
      <c r="H7201" s="311"/>
    </row>
    <row r="7202" spans="1:8" ht="21.6" customHeight="1" thickBot="1">
      <c r="A7202" s="313"/>
      <c r="B7202" s="280"/>
      <c r="C7202" s="209"/>
      <c r="D7202" s="210"/>
      <c r="E7202" s="209"/>
      <c r="F7202" s="211"/>
      <c r="G7202" s="229">
        <f t="shared" si="112"/>
        <v>0</v>
      </c>
      <c r="H7202" s="311"/>
    </row>
    <row r="7203" spans="1:8" ht="21.6" customHeight="1" thickBot="1">
      <c r="A7203" s="313"/>
      <c r="B7203" s="280"/>
      <c r="C7203" s="209"/>
      <c r="D7203" s="210"/>
      <c r="E7203" s="209"/>
      <c r="F7203" s="211"/>
      <c r="G7203" s="229">
        <f t="shared" si="112"/>
        <v>0</v>
      </c>
      <c r="H7203" s="311"/>
    </row>
    <row r="7204" spans="1:8" ht="21.6" customHeight="1" thickBot="1">
      <c r="A7204" s="313"/>
      <c r="B7204" s="280"/>
      <c r="C7204" s="209"/>
      <c r="D7204" s="210"/>
      <c r="E7204" s="209"/>
      <c r="F7204" s="211"/>
      <c r="G7204" s="229">
        <f t="shared" si="112"/>
        <v>0</v>
      </c>
      <c r="H7204" s="311"/>
    </row>
    <row r="7205" spans="1:8" ht="21.6" customHeight="1" thickBot="1">
      <c r="A7205" s="313"/>
      <c r="B7205" s="280"/>
      <c r="C7205" s="209"/>
      <c r="D7205" s="210"/>
      <c r="E7205" s="209"/>
      <c r="F7205" s="211"/>
      <c r="G7205" s="229">
        <f t="shared" si="112"/>
        <v>0</v>
      </c>
      <c r="H7205" s="311"/>
    </row>
    <row r="7206" spans="1:8" ht="21.6" customHeight="1" thickBot="1">
      <c r="A7206" s="313"/>
      <c r="B7206" s="280"/>
      <c r="C7206" s="209"/>
      <c r="D7206" s="210"/>
      <c r="E7206" s="209"/>
      <c r="F7206" s="211"/>
      <c r="G7206" s="229">
        <f t="shared" si="112"/>
        <v>0</v>
      </c>
      <c r="H7206" s="311"/>
    </row>
    <row r="7207" spans="1:8" ht="21.6" customHeight="1" thickBot="1">
      <c r="A7207" s="313"/>
      <c r="B7207" s="280"/>
      <c r="C7207" s="209"/>
      <c r="D7207" s="210"/>
      <c r="E7207" s="209"/>
      <c r="F7207" s="211"/>
      <c r="G7207" s="229">
        <f t="shared" si="112"/>
        <v>0</v>
      </c>
      <c r="H7207" s="311"/>
    </row>
    <row r="7208" spans="1:8" ht="21.6" customHeight="1" thickBot="1">
      <c r="A7208" s="313"/>
      <c r="B7208" s="280"/>
      <c r="C7208" s="209"/>
      <c r="D7208" s="210"/>
      <c r="E7208" s="209"/>
      <c r="F7208" s="211"/>
      <c r="G7208" s="229">
        <f t="shared" si="112"/>
        <v>0</v>
      </c>
      <c r="H7208" s="311"/>
    </row>
    <row r="7209" spans="1:8" ht="21.6" customHeight="1" thickBot="1">
      <c r="A7209" s="313"/>
      <c r="B7209" s="280"/>
      <c r="C7209" s="209"/>
      <c r="D7209" s="210"/>
      <c r="E7209" s="209"/>
      <c r="F7209" s="211"/>
      <c r="G7209" s="229">
        <f t="shared" si="112"/>
        <v>0</v>
      </c>
      <c r="H7209" s="311"/>
    </row>
    <row r="7210" spans="1:8" ht="21.6" customHeight="1" thickBot="1">
      <c r="A7210" s="313"/>
      <c r="B7210" s="280"/>
      <c r="C7210" s="209"/>
      <c r="D7210" s="210"/>
      <c r="E7210" s="209"/>
      <c r="F7210" s="211"/>
      <c r="G7210" s="229">
        <f t="shared" si="112"/>
        <v>0</v>
      </c>
      <c r="H7210" s="311"/>
    </row>
    <row r="7211" spans="1:8" ht="21.6" customHeight="1" thickBot="1">
      <c r="A7211" s="313"/>
      <c r="B7211" s="280"/>
      <c r="C7211" s="209"/>
      <c r="D7211" s="210"/>
      <c r="E7211" s="209"/>
      <c r="F7211" s="211"/>
      <c r="G7211" s="229">
        <f t="shared" si="112"/>
        <v>0</v>
      </c>
      <c r="H7211" s="311"/>
    </row>
    <row r="7212" spans="1:8" ht="21.6" customHeight="1" thickBot="1">
      <c r="A7212" s="314"/>
      <c r="B7212" s="310"/>
      <c r="C7212" s="230"/>
      <c r="D7212" s="231"/>
      <c r="E7212" s="230"/>
      <c r="F7212" s="232"/>
      <c r="G7212" s="233">
        <f t="shared" si="112"/>
        <v>0</v>
      </c>
      <c r="H7212" s="311"/>
    </row>
    <row r="7213" spans="1:8" ht="22.2" customHeight="1" thickTop="1" thickBot="1">
      <c r="A7213" s="286">
        <v>361</v>
      </c>
      <c r="B7213" s="280"/>
      <c r="C7213" s="223">
        <v>1</v>
      </c>
      <c r="D7213" s="234"/>
      <c r="E7213" s="223"/>
      <c r="F7213" s="235"/>
      <c r="G7213" s="236">
        <f t="shared" si="112"/>
        <v>0</v>
      </c>
      <c r="H7213" s="282">
        <f>IFERROR((SUM(G7213:G7232)*(B7213/COUNTA(F7213:F7232))),0)</f>
        <v>0</v>
      </c>
    </row>
    <row r="7214" spans="1:8" ht="21.6" customHeight="1" thickBot="1">
      <c r="A7214" s="286"/>
      <c r="B7214" s="280"/>
      <c r="C7214" s="209">
        <v>2</v>
      </c>
      <c r="D7214" s="210"/>
      <c r="E7214" s="209"/>
      <c r="F7214" s="211"/>
      <c r="G7214" s="218">
        <f t="shared" si="112"/>
        <v>0</v>
      </c>
      <c r="H7214" s="282"/>
    </row>
    <row r="7215" spans="1:8" ht="21.6" customHeight="1" thickBot="1">
      <c r="A7215" s="286"/>
      <c r="B7215" s="280"/>
      <c r="C7215" s="209"/>
      <c r="D7215" s="210"/>
      <c r="E7215" s="209"/>
      <c r="F7215" s="211"/>
      <c r="G7215" s="218">
        <f t="shared" si="112"/>
        <v>0</v>
      </c>
      <c r="H7215" s="282"/>
    </row>
    <row r="7216" spans="1:8" ht="21.6" customHeight="1" thickBot="1">
      <c r="A7216" s="286"/>
      <c r="B7216" s="280"/>
      <c r="C7216" s="209"/>
      <c r="D7216" s="210"/>
      <c r="E7216" s="209"/>
      <c r="F7216" s="211"/>
      <c r="G7216" s="218">
        <f t="shared" si="112"/>
        <v>0</v>
      </c>
      <c r="H7216" s="282"/>
    </row>
    <row r="7217" spans="1:8" ht="21.6" customHeight="1" thickBot="1">
      <c r="A7217" s="286"/>
      <c r="B7217" s="280"/>
      <c r="C7217" s="209"/>
      <c r="D7217" s="210"/>
      <c r="E7217" s="209"/>
      <c r="F7217" s="211"/>
      <c r="G7217" s="218">
        <f t="shared" si="112"/>
        <v>0</v>
      </c>
      <c r="H7217" s="282"/>
    </row>
    <row r="7218" spans="1:8" ht="21.6" customHeight="1" thickBot="1">
      <c r="A7218" s="286"/>
      <c r="B7218" s="280"/>
      <c r="C7218" s="209"/>
      <c r="D7218" s="210"/>
      <c r="E7218" s="209"/>
      <c r="F7218" s="211"/>
      <c r="G7218" s="218">
        <f t="shared" si="112"/>
        <v>0</v>
      </c>
      <c r="H7218" s="282"/>
    </row>
    <row r="7219" spans="1:8" ht="21.6" customHeight="1" thickBot="1">
      <c r="A7219" s="286"/>
      <c r="B7219" s="280"/>
      <c r="C7219" s="209"/>
      <c r="D7219" s="210"/>
      <c r="E7219" s="209"/>
      <c r="F7219" s="211"/>
      <c r="G7219" s="218">
        <f t="shared" si="112"/>
        <v>0</v>
      </c>
      <c r="H7219" s="282"/>
    </row>
    <row r="7220" spans="1:8" ht="21.6" customHeight="1" thickBot="1">
      <c r="A7220" s="286"/>
      <c r="B7220" s="280"/>
      <c r="C7220" s="209"/>
      <c r="D7220" s="210"/>
      <c r="E7220" s="209"/>
      <c r="F7220" s="211"/>
      <c r="G7220" s="218">
        <f t="shared" si="112"/>
        <v>0</v>
      </c>
      <c r="H7220" s="282"/>
    </row>
    <row r="7221" spans="1:8" ht="21.6" customHeight="1" thickBot="1">
      <c r="A7221" s="286"/>
      <c r="B7221" s="280"/>
      <c r="C7221" s="209"/>
      <c r="D7221" s="210"/>
      <c r="E7221" s="209"/>
      <c r="F7221" s="211"/>
      <c r="G7221" s="218">
        <f t="shared" si="112"/>
        <v>0</v>
      </c>
      <c r="H7221" s="282"/>
    </row>
    <row r="7222" spans="1:8" ht="21.6" customHeight="1" thickBot="1">
      <c r="A7222" s="286"/>
      <c r="B7222" s="280"/>
      <c r="C7222" s="209"/>
      <c r="D7222" s="210"/>
      <c r="E7222" s="209"/>
      <c r="F7222" s="211"/>
      <c r="G7222" s="218">
        <f t="shared" si="112"/>
        <v>0</v>
      </c>
      <c r="H7222" s="282"/>
    </row>
    <row r="7223" spans="1:8" ht="21.6" customHeight="1" thickBot="1">
      <c r="A7223" s="286"/>
      <c r="B7223" s="280"/>
      <c r="C7223" s="209"/>
      <c r="D7223" s="210"/>
      <c r="E7223" s="209"/>
      <c r="F7223" s="211"/>
      <c r="G7223" s="218">
        <f t="shared" si="112"/>
        <v>0</v>
      </c>
      <c r="H7223" s="282"/>
    </row>
    <row r="7224" spans="1:8" ht="21.6" customHeight="1" thickBot="1">
      <c r="A7224" s="286"/>
      <c r="B7224" s="280"/>
      <c r="C7224" s="209"/>
      <c r="D7224" s="210"/>
      <c r="E7224" s="209"/>
      <c r="F7224" s="211"/>
      <c r="G7224" s="218">
        <f t="shared" si="112"/>
        <v>0</v>
      </c>
      <c r="H7224" s="282"/>
    </row>
    <row r="7225" spans="1:8" ht="21.6" customHeight="1" thickBot="1">
      <c r="A7225" s="286"/>
      <c r="B7225" s="280"/>
      <c r="C7225" s="209"/>
      <c r="D7225" s="210"/>
      <c r="E7225" s="209"/>
      <c r="F7225" s="211"/>
      <c r="G7225" s="218">
        <f t="shared" si="112"/>
        <v>0</v>
      </c>
      <c r="H7225" s="282"/>
    </row>
    <row r="7226" spans="1:8" ht="21.6" customHeight="1" thickBot="1">
      <c r="A7226" s="286"/>
      <c r="B7226" s="280"/>
      <c r="C7226" s="209"/>
      <c r="D7226" s="210"/>
      <c r="E7226" s="209"/>
      <c r="F7226" s="211"/>
      <c r="G7226" s="218">
        <f t="shared" si="112"/>
        <v>0</v>
      </c>
      <c r="H7226" s="282"/>
    </row>
    <row r="7227" spans="1:8" ht="21.6" customHeight="1" thickBot="1">
      <c r="A7227" s="286"/>
      <c r="B7227" s="280"/>
      <c r="C7227" s="209"/>
      <c r="D7227" s="210"/>
      <c r="E7227" s="209"/>
      <c r="F7227" s="211"/>
      <c r="G7227" s="218">
        <f t="shared" si="112"/>
        <v>0</v>
      </c>
      <c r="H7227" s="282"/>
    </row>
    <row r="7228" spans="1:8" ht="21.6" customHeight="1" thickBot="1">
      <c r="A7228" s="286"/>
      <c r="B7228" s="280"/>
      <c r="C7228" s="209"/>
      <c r="D7228" s="210"/>
      <c r="E7228" s="209"/>
      <c r="F7228" s="211"/>
      <c r="G7228" s="218">
        <f t="shared" si="112"/>
        <v>0</v>
      </c>
      <c r="H7228" s="282"/>
    </row>
    <row r="7229" spans="1:8" ht="21.6" customHeight="1" thickBot="1">
      <c r="A7229" s="286"/>
      <c r="B7229" s="280"/>
      <c r="C7229" s="209"/>
      <c r="D7229" s="210"/>
      <c r="E7229" s="209"/>
      <c r="F7229" s="211"/>
      <c r="G7229" s="218">
        <f t="shared" si="112"/>
        <v>0</v>
      </c>
      <c r="H7229" s="282"/>
    </row>
    <row r="7230" spans="1:8" ht="21.6" customHeight="1" thickBot="1">
      <c r="A7230" s="286"/>
      <c r="B7230" s="280"/>
      <c r="C7230" s="209"/>
      <c r="D7230" s="210"/>
      <c r="E7230" s="209"/>
      <c r="F7230" s="211"/>
      <c r="G7230" s="218">
        <f t="shared" si="112"/>
        <v>0</v>
      </c>
      <c r="H7230" s="282"/>
    </row>
    <row r="7231" spans="1:8" ht="21.6" customHeight="1" thickBot="1">
      <c r="A7231" s="286"/>
      <c r="B7231" s="280"/>
      <c r="C7231" s="209"/>
      <c r="D7231" s="210"/>
      <c r="E7231" s="209"/>
      <c r="F7231" s="211"/>
      <c r="G7231" s="218">
        <f t="shared" si="112"/>
        <v>0</v>
      </c>
      <c r="H7231" s="282"/>
    </row>
    <row r="7232" spans="1:8" ht="21.6" customHeight="1" thickBot="1">
      <c r="A7232" s="286"/>
      <c r="B7232" s="280"/>
      <c r="C7232" s="220"/>
      <c r="D7232" s="221"/>
      <c r="E7232" s="220"/>
      <c r="F7232" s="222"/>
      <c r="G7232" s="224">
        <f t="shared" si="112"/>
        <v>0</v>
      </c>
      <c r="H7232" s="282"/>
    </row>
    <row r="7233" spans="1:8" ht="22.2" customHeight="1" thickTop="1" thickBot="1">
      <c r="A7233" s="312">
        <v>362</v>
      </c>
      <c r="B7233" s="309"/>
      <c r="C7233" s="225">
        <v>1</v>
      </c>
      <c r="D7233" s="226"/>
      <c r="E7233" s="225"/>
      <c r="F7233" s="227"/>
      <c r="G7233" s="228">
        <f t="shared" si="112"/>
        <v>0</v>
      </c>
      <c r="H7233" s="311">
        <f>IFERROR((SUM(G7233:G7252)*(B7233/COUNTA(F7233:F7252))),0)</f>
        <v>0</v>
      </c>
    </row>
    <row r="7234" spans="1:8" ht="21.6" customHeight="1" thickBot="1">
      <c r="A7234" s="313"/>
      <c r="B7234" s="280"/>
      <c r="C7234" s="209">
        <v>2</v>
      </c>
      <c r="D7234" s="210"/>
      <c r="E7234" s="209"/>
      <c r="F7234" s="211"/>
      <c r="G7234" s="229">
        <f t="shared" si="112"/>
        <v>0</v>
      </c>
      <c r="H7234" s="311"/>
    </row>
    <row r="7235" spans="1:8" ht="21.6" customHeight="1" thickBot="1">
      <c r="A7235" s="313"/>
      <c r="B7235" s="280"/>
      <c r="C7235" s="209"/>
      <c r="D7235" s="210"/>
      <c r="E7235" s="209"/>
      <c r="F7235" s="211"/>
      <c r="G7235" s="229">
        <f t="shared" si="112"/>
        <v>0</v>
      </c>
      <c r="H7235" s="311"/>
    </row>
    <row r="7236" spans="1:8" ht="21.6" customHeight="1" thickBot="1">
      <c r="A7236" s="313"/>
      <c r="B7236" s="280"/>
      <c r="C7236" s="209"/>
      <c r="D7236" s="210"/>
      <c r="E7236" s="209"/>
      <c r="F7236" s="211"/>
      <c r="G7236" s="229">
        <f t="shared" si="112"/>
        <v>0</v>
      </c>
      <c r="H7236" s="311"/>
    </row>
    <row r="7237" spans="1:8" ht="21.6" customHeight="1" thickBot="1">
      <c r="A7237" s="313"/>
      <c r="B7237" s="280"/>
      <c r="C7237" s="209"/>
      <c r="D7237" s="210"/>
      <c r="E7237" s="209"/>
      <c r="F7237" s="211"/>
      <c r="G7237" s="229">
        <f t="shared" si="112"/>
        <v>0</v>
      </c>
      <c r="H7237" s="311"/>
    </row>
    <row r="7238" spans="1:8" ht="21.6" customHeight="1" thickBot="1">
      <c r="A7238" s="313"/>
      <c r="B7238" s="280"/>
      <c r="C7238" s="209"/>
      <c r="D7238" s="210"/>
      <c r="E7238" s="209"/>
      <c r="F7238" s="211"/>
      <c r="G7238" s="229">
        <f t="shared" si="112"/>
        <v>0</v>
      </c>
      <c r="H7238" s="311"/>
    </row>
    <row r="7239" spans="1:8" ht="21.6" customHeight="1" thickBot="1">
      <c r="A7239" s="313"/>
      <c r="B7239" s="280"/>
      <c r="C7239" s="209"/>
      <c r="D7239" s="210"/>
      <c r="E7239" s="209"/>
      <c r="F7239" s="211"/>
      <c r="G7239" s="229">
        <f t="shared" si="112"/>
        <v>0</v>
      </c>
      <c r="H7239" s="311"/>
    </row>
    <row r="7240" spans="1:8" ht="21.6" customHeight="1" thickBot="1">
      <c r="A7240" s="313"/>
      <c r="B7240" s="280"/>
      <c r="C7240" s="209"/>
      <c r="D7240" s="210"/>
      <c r="E7240" s="209"/>
      <c r="F7240" s="211"/>
      <c r="G7240" s="229">
        <f t="shared" si="112"/>
        <v>0</v>
      </c>
      <c r="H7240" s="311"/>
    </row>
    <row r="7241" spans="1:8" ht="21.6" customHeight="1" thickBot="1">
      <c r="A7241" s="313"/>
      <c r="B7241" s="280"/>
      <c r="C7241" s="209"/>
      <c r="D7241" s="210"/>
      <c r="E7241" s="209"/>
      <c r="F7241" s="211"/>
      <c r="G7241" s="229">
        <f t="shared" si="112"/>
        <v>0</v>
      </c>
      <c r="H7241" s="311"/>
    </row>
    <row r="7242" spans="1:8" ht="21.6" customHeight="1" thickBot="1">
      <c r="A7242" s="313"/>
      <c r="B7242" s="280"/>
      <c r="C7242" s="209"/>
      <c r="D7242" s="210"/>
      <c r="E7242" s="209"/>
      <c r="F7242" s="211"/>
      <c r="G7242" s="229">
        <f t="shared" si="112"/>
        <v>0</v>
      </c>
      <c r="H7242" s="311"/>
    </row>
    <row r="7243" spans="1:8" ht="21.6" customHeight="1" thickBot="1">
      <c r="A7243" s="313"/>
      <c r="B7243" s="280"/>
      <c r="C7243" s="209"/>
      <c r="D7243" s="210"/>
      <c r="E7243" s="209"/>
      <c r="F7243" s="211"/>
      <c r="G7243" s="229">
        <f t="shared" si="112"/>
        <v>0</v>
      </c>
      <c r="H7243" s="311"/>
    </row>
    <row r="7244" spans="1:8" ht="21.6" customHeight="1" thickBot="1">
      <c r="A7244" s="313"/>
      <c r="B7244" s="280"/>
      <c r="C7244" s="209"/>
      <c r="D7244" s="210"/>
      <c r="E7244" s="209"/>
      <c r="F7244" s="211"/>
      <c r="G7244" s="229">
        <f t="shared" si="112"/>
        <v>0</v>
      </c>
      <c r="H7244" s="311"/>
    </row>
    <row r="7245" spans="1:8" ht="21.6" customHeight="1" thickBot="1">
      <c r="A7245" s="313"/>
      <c r="B7245" s="280"/>
      <c r="C7245" s="209"/>
      <c r="D7245" s="210"/>
      <c r="E7245" s="209"/>
      <c r="F7245" s="211"/>
      <c r="G7245" s="229">
        <f t="shared" ref="G7245:G7308" si="113">IF($E7245=$K$13,0.1466*(($F7245*7/22)^0.7187),IF($E7245=$K$14,0.49522*((($F7245*7/22)^2)^0.8726),IF($E7245=$K$15,0.17446*((($F7245*7/22)^2)^1.0437),IF($E7245=$K$16,0.2425*((($F7245*7/22)^2)^1.0751)))))*1.27*0.47*(44/12)</f>
        <v>0</v>
      </c>
      <c r="H7245" s="311"/>
    </row>
    <row r="7246" spans="1:8" ht="21.6" customHeight="1" thickBot="1">
      <c r="A7246" s="313"/>
      <c r="B7246" s="280"/>
      <c r="C7246" s="209"/>
      <c r="D7246" s="210"/>
      <c r="E7246" s="209"/>
      <c r="F7246" s="211"/>
      <c r="G7246" s="229">
        <f t="shared" si="113"/>
        <v>0</v>
      </c>
      <c r="H7246" s="311"/>
    </row>
    <row r="7247" spans="1:8" ht="21.6" customHeight="1" thickBot="1">
      <c r="A7247" s="313"/>
      <c r="B7247" s="280"/>
      <c r="C7247" s="209"/>
      <c r="D7247" s="210"/>
      <c r="E7247" s="209"/>
      <c r="F7247" s="211"/>
      <c r="G7247" s="229">
        <f t="shared" si="113"/>
        <v>0</v>
      </c>
      <c r="H7247" s="311"/>
    </row>
    <row r="7248" spans="1:8" ht="21.6" customHeight="1" thickBot="1">
      <c r="A7248" s="313"/>
      <c r="B7248" s="280"/>
      <c r="C7248" s="209"/>
      <c r="D7248" s="210"/>
      <c r="E7248" s="209"/>
      <c r="F7248" s="211"/>
      <c r="G7248" s="229">
        <f t="shared" si="113"/>
        <v>0</v>
      </c>
      <c r="H7248" s="311"/>
    </row>
    <row r="7249" spans="1:8" ht="21.6" customHeight="1" thickBot="1">
      <c r="A7249" s="313"/>
      <c r="B7249" s="280"/>
      <c r="C7249" s="209"/>
      <c r="D7249" s="210"/>
      <c r="E7249" s="209"/>
      <c r="F7249" s="211"/>
      <c r="G7249" s="229">
        <f t="shared" si="113"/>
        <v>0</v>
      </c>
      <c r="H7249" s="311"/>
    </row>
    <row r="7250" spans="1:8" ht="21.6" customHeight="1" thickBot="1">
      <c r="A7250" s="313"/>
      <c r="B7250" s="280"/>
      <c r="C7250" s="209"/>
      <c r="D7250" s="210"/>
      <c r="E7250" s="209"/>
      <c r="F7250" s="211"/>
      <c r="G7250" s="229">
        <f t="shared" si="113"/>
        <v>0</v>
      </c>
      <c r="H7250" s="311"/>
    </row>
    <row r="7251" spans="1:8" ht="21.6" customHeight="1" thickBot="1">
      <c r="A7251" s="313"/>
      <c r="B7251" s="280"/>
      <c r="C7251" s="209"/>
      <c r="D7251" s="210"/>
      <c r="E7251" s="209"/>
      <c r="F7251" s="211"/>
      <c r="G7251" s="229">
        <f t="shared" si="113"/>
        <v>0</v>
      </c>
      <c r="H7251" s="311"/>
    </row>
    <row r="7252" spans="1:8" ht="21.6" customHeight="1" thickBot="1">
      <c r="A7252" s="314"/>
      <c r="B7252" s="310"/>
      <c r="C7252" s="230"/>
      <c r="D7252" s="231"/>
      <c r="E7252" s="230"/>
      <c r="F7252" s="232"/>
      <c r="G7252" s="233">
        <f t="shared" si="113"/>
        <v>0</v>
      </c>
      <c r="H7252" s="311"/>
    </row>
    <row r="7253" spans="1:8" ht="22.2" customHeight="1" thickTop="1" thickBot="1">
      <c r="A7253" s="283">
        <v>363</v>
      </c>
      <c r="B7253" s="280"/>
      <c r="C7253" s="223">
        <v>1</v>
      </c>
      <c r="D7253" s="234"/>
      <c r="E7253" s="223"/>
      <c r="F7253" s="235"/>
      <c r="G7253" s="236">
        <f t="shared" si="113"/>
        <v>0</v>
      </c>
      <c r="H7253" s="282">
        <f>IFERROR((SUM(G7253:G7272)*(B7253/COUNTA(F7253:F7272))),0)</f>
        <v>0</v>
      </c>
    </row>
    <row r="7254" spans="1:8" ht="21.6" customHeight="1" thickBot="1">
      <c r="A7254" s="283"/>
      <c r="B7254" s="280"/>
      <c r="C7254" s="209">
        <v>2</v>
      </c>
      <c r="D7254" s="210"/>
      <c r="E7254" s="209"/>
      <c r="F7254" s="211"/>
      <c r="G7254" s="218">
        <f t="shared" si="113"/>
        <v>0</v>
      </c>
      <c r="H7254" s="282"/>
    </row>
    <row r="7255" spans="1:8" ht="21.6" customHeight="1" thickBot="1">
      <c r="A7255" s="283"/>
      <c r="B7255" s="280"/>
      <c r="C7255" s="209"/>
      <c r="D7255" s="210"/>
      <c r="E7255" s="209"/>
      <c r="F7255" s="211"/>
      <c r="G7255" s="218">
        <f t="shared" si="113"/>
        <v>0</v>
      </c>
      <c r="H7255" s="282"/>
    </row>
    <row r="7256" spans="1:8" ht="21.6" customHeight="1" thickBot="1">
      <c r="A7256" s="283"/>
      <c r="B7256" s="280"/>
      <c r="C7256" s="209"/>
      <c r="D7256" s="210"/>
      <c r="E7256" s="209"/>
      <c r="F7256" s="211"/>
      <c r="G7256" s="218">
        <f t="shared" si="113"/>
        <v>0</v>
      </c>
      <c r="H7256" s="282"/>
    </row>
    <row r="7257" spans="1:8" ht="21.6" customHeight="1" thickBot="1">
      <c r="A7257" s="283"/>
      <c r="B7257" s="280"/>
      <c r="C7257" s="209"/>
      <c r="D7257" s="210"/>
      <c r="E7257" s="209"/>
      <c r="F7257" s="211"/>
      <c r="G7257" s="218">
        <f t="shared" si="113"/>
        <v>0</v>
      </c>
      <c r="H7257" s="282"/>
    </row>
    <row r="7258" spans="1:8" ht="21.6" customHeight="1" thickBot="1">
      <c r="A7258" s="283"/>
      <c r="B7258" s="280"/>
      <c r="C7258" s="209"/>
      <c r="D7258" s="210"/>
      <c r="E7258" s="209"/>
      <c r="F7258" s="211"/>
      <c r="G7258" s="218">
        <f t="shared" si="113"/>
        <v>0</v>
      </c>
      <c r="H7258" s="282"/>
    </row>
    <row r="7259" spans="1:8" ht="21.6" customHeight="1" thickBot="1">
      <c r="A7259" s="283"/>
      <c r="B7259" s="280"/>
      <c r="C7259" s="209"/>
      <c r="D7259" s="210"/>
      <c r="E7259" s="209"/>
      <c r="F7259" s="211"/>
      <c r="G7259" s="218">
        <f t="shared" si="113"/>
        <v>0</v>
      </c>
      <c r="H7259" s="282"/>
    </row>
    <row r="7260" spans="1:8" ht="21.6" customHeight="1" thickBot="1">
      <c r="A7260" s="283"/>
      <c r="B7260" s="280"/>
      <c r="C7260" s="209"/>
      <c r="D7260" s="210"/>
      <c r="E7260" s="209"/>
      <c r="F7260" s="211"/>
      <c r="G7260" s="218">
        <f t="shared" si="113"/>
        <v>0</v>
      </c>
      <c r="H7260" s="282"/>
    </row>
    <row r="7261" spans="1:8" ht="21.6" customHeight="1" thickBot="1">
      <c r="A7261" s="283"/>
      <c r="B7261" s="280"/>
      <c r="C7261" s="209"/>
      <c r="D7261" s="210"/>
      <c r="E7261" s="209"/>
      <c r="F7261" s="211"/>
      <c r="G7261" s="218">
        <f t="shared" si="113"/>
        <v>0</v>
      </c>
      <c r="H7261" s="282"/>
    </row>
    <row r="7262" spans="1:8" ht="21.6" customHeight="1" thickBot="1">
      <c r="A7262" s="283"/>
      <c r="B7262" s="280"/>
      <c r="C7262" s="209"/>
      <c r="D7262" s="210"/>
      <c r="E7262" s="209"/>
      <c r="F7262" s="211"/>
      <c r="G7262" s="218">
        <f t="shared" si="113"/>
        <v>0</v>
      </c>
      <c r="H7262" s="282"/>
    </row>
    <row r="7263" spans="1:8" ht="21.6" customHeight="1" thickBot="1">
      <c r="A7263" s="283"/>
      <c r="B7263" s="280"/>
      <c r="C7263" s="209"/>
      <c r="D7263" s="210"/>
      <c r="E7263" s="209"/>
      <c r="F7263" s="211"/>
      <c r="G7263" s="218">
        <f t="shared" si="113"/>
        <v>0</v>
      </c>
      <c r="H7263" s="282"/>
    </row>
    <row r="7264" spans="1:8" ht="21.6" customHeight="1" thickBot="1">
      <c r="A7264" s="283"/>
      <c r="B7264" s="280"/>
      <c r="C7264" s="209"/>
      <c r="D7264" s="210"/>
      <c r="E7264" s="209"/>
      <c r="F7264" s="211"/>
      <c r="G7264" s="218">
        <f t="shared" si="113"/>
        <v>0</v>
      </c>
      <c r="H7264" s="282"/>
    </row>
    <row r="7265" spans="1:8" ht="21.6" customHeight="1" thickBot="1">
      <c r="A7265" s="283"/>
      <c r="B7265" s="280"/>
      <c r="C7265" s="209"/>
      <c r="D7265" s="210"/>
      <c r="E7265" s="209"/>
      <c r="F7265" s="211"/>
      <c r="G7265" s="218">
        <f t="shared" si="113"/>
        <v>0</v>
      </c>
      <c r="H7265" s="282"/>
    </row>
    <row r="7266" spans="1:8" ht="21.6" customHeight="1" thickBot="1">
      <c r="A7266" s="283"/>
      <c r="B7266" s="280"/>
      <c r="C7266" s="209"/>
      <c r="D7266" s="210"/>
      <c r="E7266" s="209"/>
      <c r="F7266" s="211"/>
      <c r="G7266" s="218">
        <f t="shared" si="113"/>
        <v>0</v>
      </c>
      <c r="H7266" s="282"/>
    </row>
    <row r="7267" spans="1:8" ht="21.6" customHeight="1" thickBot="1">
      <c r="A7267" s="283"/>
      <c r="B7267" s="280"/>
      <c r="C7267" s="209"/>
      <c r="D7267" s="210"/>
      <c r="E7267" s="209"/>
      <c r="F7267" s="211"/>
      <c r="G7267" s="218">
        <f t="shared" si="113"/>
        <v>0</v>
      </c>
      <c r="H7267" s="282"/>
    </row>
    <row r="7268" spans="1:8" ht="21.6" customHeight="1" thickBot="1">
      <c r="A7268" s="283"/>
      <c r="B7268" s="280"/>
      <c r="C7268" s="209"/>
      <c r="D7268" s="210"/>
      <c r="E7268" s="209"/>
      <c r="F7268" s="211"/>
      <c r="G7268" s="218">
        <f t="shared" si="113"/>
        <v>0</v>
      </c>
      <c r="H7268" s="282"/>
    </row>
    <row r="7269" spans="1:8" ht="21.6" customHeight="1" thickBot="1">
      <c r="A7269" s="283"/>
      <c r="B7269" s="280"/>
      <c r="C7269" s="209"/>
      <c r="D7269" s="210"/>
      <c r="E7269" s="209"/>
      <c r="F7269" s="211"/>
      <c r="G7269" s="218">
        <f t="shared" si="113"/>
        <v>0</v>
      </c>
      <c r="H7269" s="282"/>
    </row>
    <row r="7270" spans="1:8" ht="21.6" customHeight="1" thickBot="1">
      <c r="A7270" s="283"/>
      <c r="B7270" s="280"/>
      <c r="C7270" s="209"/>
      <c r="D7270" s="210"/>
      <c r="E7270" s="209"/>
      <c r="F7270" s="211"/>
      <c r="G7270" s="218">
        <f t="shared" si="113"/>
        <v>0</v>
      </c>
      <c r="H7270" s="282"/>
    </row>
    <row r="7271" spans="1:8" ht="21.6" customHeight="1" thickBot="1">
      <c r="A7271" s="283"/>
      <c r="B7271" s="280"/>
      <c r="C7271" s="209"/>
      <c r="D7271" s="210"/>
      <c r="E7271" s="209"/>
      <c r="F7271" s="211"/>
      <c r="G7271" s="218">
        <f t="shared" si="113"/>
        <v>0</v>
      </c>
      <c r="H7271" s="282"/>
    </row>
    <row r="7272" spans="1:8" ht="21.6" customHeight="1" thickBot="1">
      <c r="A7272" s="283"/>
      <c r="B7272" s="280"/>
      <c r="C7272" s="220"/>
      <c r="D7272" s="221"/>
      <c r="E7272" s="220"/>
      <c r="F7272" s="222"/>
      <c r="G7272" s="224">
        <f t="shared" si="113"/>
        <v>0</v>
      </c>
      <c r="H7272" s="282"/>
    </row>
    <row r="7273" spans="1:8" ht="22.2" customHeight="1" thickTop="1" thickBot="1">
      <c r="A7273" s="312">
        <v>364</v>
      </c>
      <c r="B7273" s="309"/>
      <c r="C7273" s="225">
        <v>1</v>
      </c>
      <c r="D7273" s="226"/>
      <c r="E7273" s="225"/>
      <c r="F7273" s="227"/>
      <c r="G7273" s="228">
        <f t="shared" si="113"/>
        <v>0</v>
      </c>
      <c r="H7273" s="311">
        <f>IFERROR((SUM(G7273:G7292)*(B7273/COUNTA(F7273:F7292))),0)</f>
        <v>0</v>
      </c>
    </row>
    <row r="7274" spans="1:8" ht="21.6" customHeight="1" thickBot="1">
      <c r="A7274" s="313"/>
      <c r="B7274" s="280"/>
      <c r="C7274" s="209">
        <v>2</v>
      </c>
      <c r="D7274" s="210"/>
      <c r="E7274" s="209"/>
      <c r="F7274" s="211"/>
      <c r="G7274" s="229">
        <f t="shared" si="113"/>
        <v>0</v>
      </c>
      <c r="H7274" s="311"/>
    </row>
    <row r="7275" spans="1:8" ht="21.6" customHeight="1" thickBot="1">
      <c r="A7275" s="313"/>
      <c r="B7275" s="280"/>
      <c r="C7275" s="209"/>
      <c r="D7275" s="210"/>
      <c r="E7275" s="209"/>
      <c r="F7275" s="211"/>
      <c r="G7275" s="229">
        <f t="shared" si="113"/>
        <v>0</v>
      </c>
      <c r="H7275" s="311"/>
    </row>
    <row r="7276" spans="1:8" ht="21.6" customHeight="1" thickBot="1">
      <c r="A7276" s="313"/>
      <c r="B7276" s="280"/>
      <c r="C7276" s="209"/>
      <c r="D7276" s="210"/>
      <c r="E7276" s="209"/>
      <c r="F7276" s="211"/>
      <c r="G7276" s="229">
        <f t="shared" si="113"/>
        <v>0</v>
      </c>
      <c r="H7276" s="311"/>
    </row>
    <row r="7277" spans="1:8" ht="21.6" customHeight="1" thickBot="1">
      <c r="A7277" s="313"/>
      <c r="B7277" s="280"/>
      <c r="C7277" s="209"/>
      <c r="D7277" s="210"/>
      <c r="E7277" s="209"/>
      <c r="F7277" s="211"/>
      <c r="G7277" s="229">
        <f t="shared" si="113"/>
        <v>0</v>
      </c>
      <c r="H7277" s="311"/>
    </row>
    <row r="7278" spans="1:8" ht="21.6" customHeight="1" thickBot="1">
      <c r="A7278" s="313"/>
      <c r="B7278" s="280"/>
      <c r="C7278" s="209"/>
      <c r="D7278" s="210"/>
      <c r="E7278" s="209"/>
      <c r="F7278" s="211"/>
      <c r="G7278" s="229">
        <f t="shared" si="113"/>
        <v>0</v>
      </c>
      <c r="H7278" s="311"/>
    </row>
    <row r="7279" spans="1:8" ht="21.6" customHeight="1" thickBot="1">
      <c r="A7279" s="313"/>
      <c r="B7279" s="280"/>
      <c r="C7279" s="209"/>
      <c r="D7279" s="210"/>
      <c r="E7279" s="209"/>
      <c r="F7279" s="211"/>
      <c r="G7279" s="229">
        <f t="shared" si="113"/>
        <v>0</v>
      </c>
      <c r="H7279" s="311"/>
    </row>
    <row r="7280" spans="1:8" ht="21.6" customHeight="1" thickBot="1">
      <c r="A7280" s="313"/>
      <c r="B7280" s="280"/>
      <c r="C7280" s="209"/>
      <c r="D7280" s="210"/>
      <c r="E7280" s="209"/>
      <c r="F7280" s="211"/>
      <c r="G7280" s="229">
        <f t="shared" si="113"/>
        <v>0</v>
      </c>
      <c r="H7280" s="311"/>
    </row>
    <row r="7281" spans="1:8" ht="21.6" customHeight="1" thickBot="1">
      <c r="A7281" s="313"/>
      <c r="B7281" s="280"/>
      <c r="C7281" s="209"/>
      <c r="D7281" s="210"/>
      <c r="E7281" s="209"/>
      <c r="F7281" s="211"/>
      <c r="G7281" s="229">
        <f t="shared" si="113"/>
        <v>0</v>
      </c>
      <c r="H7281" s="311"/>
    </row>
    <row r="7282" spans="1:8" ht="21.6" customHeight="1" thickBot="1">
      <c r="A7282" s="313"/>
      <c r="B7282" s="280"/>
      <c r="C7282" s="209"/>
      <c r="D7282" s="210"/>
      <c r="E7282" s="209"/>
      <c r="F7282" s="211"/>
      <c r="G7282" s="229">
        <f t="shared" si="113"/>
        <v>0</v>
      </c>
      <c r="H7282" s="311"/>
    </row>
    <row r="7283" spans="1:8" ht="21.6" customHeight="1" thickBot="1">
      <c r="A7283" s="313"/>
      <c r="B7283" s="280"/>
      <c r="C7283" s="209"/>
      <c r="D7283" s="210"/>
      <c r="E7283" s="209"/>
      <c r="F7283" s="211"/>
      <c r="G7283" s="229">
        <f t="shared" si="113"/>
        <v>0</v>
      </c>
      <c r="H7283" s="311"/>
    </row>
    <row r="7284" spans="1:8" ht="21.6" customHeight="1" thickBot="1">
      <c r="A7284" s="313"/>
      <c r="B7284" s="280"/>
      <c r="C7284" s="209"/>
      <c r="D7284" s="210"/>
      <c r="E7284" s="209"/>
      <c r="F7284" s="211"/>
      <c r="G7284" s="229">
        <f t="shared" si="113"/>
        <v>0</v>
      </c>
      <c r="H7284" s="311"/>
    </row>
    <row r="7285" spans="1:8" ht="21.6" customHeight="1" thickBot="1">
      <c r="A7285" s="313"/>
      <c r="B7285" s="280"/>
      <c r="C7285" s="209"/>
      <c r="D7285" s="210"/>
      <c r="E7285" s="209"/>
      <c r="F7285" s="211"/>
      <c r="G7285" s="229">
        <f t="shared" si="113"/>
        <v>0</v>
      </c>
      <c r="H7285" s="311"/>
    </row>
    <row r="7286" spans="1:8" ht="21.6" customHeight="1" thickBot="1">
      <c r="A7286" s="313"/>
      <c r="B7286" s="280"/>
      <c r="C7286" s="209"/>
      <c r="D7286" s="210"/>
      <c r="E7286" s="209"/>
      <c r="F7286" s="211"/>
      <c r="G7286" s="229">
        <f t="shared" si="113"/>
        <v>0</v>
      </c>
      <c r="H7286" s="311"/>
    </row>
    <row r="7287" spans="1:8" ht="21.6" customHeight="1" thickBot="1">
      <c r="A7287" s="313"/>
      <c r="B7287" s="280"/>
      <c r="C7287" s="209"/>
      <c r="D7287" s="210"/>
      <c r="E7287" s="209"/>
      <c r="F7287" s="211"/>
      <c r="G7287" s="229">
        <f t="shared" si="113"/>
        <v>0</v>
      </c>
      <c r="H7287" s="311"/>
    </row>
    <row r="7288" spans="1:8" ht="21.6" customHeight="1" thickBot="1">
      <c r="A7288" s="313"/>
      <c r="B7288" s="280"/>
      <c r="C7288" s="209"/>
      <c r="D7288" s="210"/>
      <c r="E7288" s="209"/>
      <c r="F7288" s="211"/>
      <c r="G7288" s="229">
        <f t="shared" si="113"/>
        <v>0</v>
      </c>
      <c r="H7288" s="311"/>
    </row>
    <row r="7289" spans="1:8" ht="21.6" customHeight="1" thickBot="1">
      <c r="A7289" s="313"/>
      <c r="B7289" s="280"/>
      <c r="C7289" s="209"/>
      <c r="D7289" s="210"/>
      <c r="E7289" s="209"/>
      <c r="F7289" s="211"/>
      <c r="G7289" s="229">
        <f t="shared" si="113"/>
        <v>0</v>
      </c>
      <c r="H7289" s="311"/>
    </row>
    <row r="7290" spans="1:8" ht="21.6" customHeight="1" thickBot="1">
      <c r="A7290" s="313"/>
      <c r="B7290" s="280"/>
      <c r="C7290" s="209"/>
      <c r="D7290" s="210"/>
      <c r="E7290" s="209"/>
      <c r="F7290" s="211"/>
      <c r="G7290" s="229">
        <f t="shared" si="113"/>
        <v>0</v>
      </c>
      <c r="H7290" s="311"/>
    </row>
    <row r="7291" spans="1:8" ht="21.6" customHeight="1" thickBot="1">
      <c r="A7291" s="313"/>
      <c r="B7291" s="280"/>
      <c r="C7291" s="209"/>
      <c r="D7291" s="210"/>
      <c r="E7291" s="209"/>
      <c r="F7291" s="211"/>
      <c r="G7291" s="229">
        <f t="shared" si="113"/>
        <v>0</v>
      </c>
      <c r="H7291" s="311"/>
    </row>
    <row r="7292" spans="1:8" ht="21.6" customHeight="1" thickBot="1">
      <c r="A7292" s="314"/>
      <c r="B7292" s="310"/>
      <c r="C7292" s="230"/>
      <c r="D7292" s="231"/>
      <c r="E7292" s="230"/>
      <c r="F7292" s="232"/>
      <c r="G7292" s="233">
        <f t="shared" si="113"/>
        <v>0</v>
      </c>
      <c r="H7292" s="311"/>
    </row>
    <row r="7293" spans="1:8" ht="22.2" customHeight="1" thickTop="1" thickBot="1">
      <c r="A7293" s="286">
        <v>365</v>
      </c>
      <c r="B7293" s="280"/>
      <c r="C7293" s="223">
        <v>1</v>
      </c>
      <c r="D7293" s="234"/>
      <c r="E7293" s="223"/>
      <c r="F7293" s="235"/>
      <c r="G7293" s="236">
        <f t="shared" si="113"/>
        <v>0</v>
      </c>
      <c r="H7293" s="282">
        <f>IFERROR((SUM(G7293:G7312)*(B7293/COUNTA(F7293:F7312))),0)</f>
        <v>0</v>
      </c>
    </row>
    <row r="7294" spans="1:8" ht="21.6" customHeight="1" thickBot="1">
      <c r="A7294" s="286"/>
      <c r="B7294" s="280"/>
      <c r="C7294" s="209">
        <v>2</v>
      </c>
      <c r="D7294" s="210"/>
      <c r="E7294" s="209"/>
      <c r="F7294" s="211"/>
      <c r="G7294" s="218">
        <f t="shared" si="113"/>
        <v>0</v>
      </c>
      <c r="H7294" s="282"/>
    </row>
    <row r="7295" spans="1:8" ht="21.6" customHeight="1" thickBot="1">
      <c r="A7295" s="286"/>
      <c r="B7295" s="280"/>
      <c r="C7295" s="209"/>
      <c r="D7295" s="210"/>
      <c r="E7295" s="209"/>
      <c r="F7295" s="211"/>
      <c r="G7295" s="218">
        <f t="shared" si="113"/>
        <v>0</v>
      </c>
      <c r="H7295" s="282"/>
    </row>
    <row r="7296" spans="1:8" ht="21.6" customHeight="1" thickBot="1">
      <c r="A7296" s="286"/>
      <c r="B7296" s="280"/>
      <c r="C7296" s="209"/>
      <c r="D7296" s="210"/>
      <c r="E7296" s="209"/>
      <c r="F7296" s="211"/>
      <c r="G7296" s="218">
        <f t="shared" si="113"/>
        <v>0</v>
      </c>
      <c r="H7296" s="282"/>
    </row>
    <row r="7297" spans="1:8" ht="21.6" customHeight="1" thickBot="1">
      <c r="A7297" s="286"/>
      <c r="B7297" s="280"/>
      <c r="C7297" s="209"/>
      <c r="D7297" s="210"/>
      <c r="E7297" s="209"/>
      <c r="F7297" s="211"/>
      <c r="G7297" s="218">
        <f t="shared" si="113"/>
        <v>0</v>
      </c>
      <c r="H7297" s="282"/>
    </row>
    <row r="7298" spans="1:8" ht="21.6" customHeight="1" thickBot="1">
      <c r="A7298" s="286"/>
      <c r="B7298" s="280"/>
      <c r="C7298" s="209"/>
      <c r="D7298" s="210"/>
      <c r="E7298" s="209"/>
      <c r="F7298" s="211"/>
      <c r="G7298" s="218">
        <f t="shared" si="113"/>
        <v>0</v>
      </c>
      <c r="H7298" s="282"/>
    </row>
    <row r="7299" spans="1:8" ht="21.6" customHeight="1" thickBot="1">
      <c r="A7299" s="286"/>
      <c r="B7299" s="280"/>
      <c r="C7299" s="209"/>
      <c r="D7299" s="210"/>
      <c r="E7299" s="209"/>
      <c r="F7299" s="211"/>
      <c r="G7299" s="218">
        <f t="shared" si="113"/>
        <v>0</v>
      </c>
      <c r="H7299" s="282"/>
    </row>
    <row r="7300" spans="1:8" ht="21.6" customHeight="1" thickBot="1">
      <c r="A7300" s="286"/>
      <c r="B7300" s="280"/>
      <c r="C7300" s="209"/>
      <c r="D7300" s="210"/>
      <c r="E7300" s="209"/>
      <c r="F7300" s="211"/>
      <c r="G7300" s="218">
        <f t="shared" si="113"/>
        <v>0</v>
      </c>
      <c r="H7300" s="282"/>
    </row>
    <row r="7301" spans="1:8" ht="21.6" customHeight="1" thickBot="1">
      <c r="A7301" s="286"/>
      <c r="B7301" s="280"/>
      <c r="C7301" s="209"/>
      <c r="D7301" s="210"/>
      <c r="E7301" s="209"/>
      <c r="F7301" s="211"/>
      <c r="G7301" s="218">
        <f t="shared" si="113"/>
        <v>0</v>
      </c>
      <c r="H7301" s="282"/>
    </row>
    <row r="7302" spans="1:8" ht="21.6" customHeight="1" thickBot="1">
      <c r="A7302" s="286"/>
      <c r="B7302" s="280"/>
      <c r="C7302" s="209"/>
      <c r="D7302" s="210"/>
      <c r="E7302" s="209"/>
      <c r="F7302" s="211"/>
      <c r="G7302" s="218">
        <f t="shared" si="113"/>
        <v>0</v>
      </c>
      <c r="H7302" s="282"/>
    </row>
    <row r="7303" spans="1:8" ht="21.6" customHeight="1" thickBot="1">
      <c r="A7303" s="286"/>
      <c r="B7303" s="280"/>
      <c r="C7303" s="209"/>
      <c r="D7303" s="210"/>
      <c r="E7303" s="209"/>
      <c r="F7303" s="211"/>
      <c r="G7303" s="218">
        <f t="shared" si="113"/>
        <v>0</v>
      </c>
      <c r="H7303" s="282"/>
    </row>
    <row r="7304" spans="1:8" ht="21.6" customHeight="1" thickBot="1">
      <c r="A7304" s="286"/>
      <c r="B7304" s="280"/>
      <c r="C7304" s="209"/>
      <c r="D7304" s="210"/>
      <c r="E7304" s="209"/>
      <c r="F7304" s="211"/>
      <c r="G7304" s="218">
        <f t="shared" si="113"/>
        <v>0</v>
      </c>
      <c r="H7304" s="282"/>
    </row>
    <row r="7305" spans="1:8" ht="21.6" customHeight="1" thickBot="1">
      <c r="A7305" s="286"/>
      <c r="B7305" s="280"/>
      <c r="C7305" s="209"/>
      <c r="D7305" s="210"/>
      <c r="E7305" s="209"/>
      <c r="F7305" s="211"/>
      <c r="G7305" s="218">
        <f t="shared" si="113"/>
        <v>0</v>
      </c>
      <c r="H7305" s="282"/>
    </row>
    <row r="7306" spans="1:8" ht="21.6" customHeight="1" thickBot="1">
      <c r="A7306" s="286"/>
      <c r="B7306" s="280"/>
      <c r="C7306" s="209"/>
      <c r="D7306" s="210"/>
      <c r="E7306" s="209"/>
      <c r="F7306" s="211"/>
      <c r="G7306" s="218">
        <f t="shared" si="113"/>
        <v>0</v>
      </c>
      <c r="H7306" s="282"/>
    </row>
    <row r="7307" spans="1:8" ht="21.6" customHeight="1" thickBot="1">
      <c r="A7307" s="286"/>
      <c r="B7307" s="280"/>
      <c r="C7307" s="209"/>
      <c r="D7307" s="210"/>
      <c r="E7307" s="209"/>
      <c r="F7307" s="211"/>
      <c r="G7307" s="218">
        <f t="shared" si="113"/>
        <v>0</v>
      </c>
      <c r="H7307" s="282"/>
    </row>
    <row r="7308" spans="1:8" ht="21.6" customHeight="1" thickBot="1">
      <c r="A7308" s="286"/>
      <c r="B7308" s="280"/>
      <c r="C7308" s="209"/>
      <c r="D7308" s="210"/>
      <c r="E7308" s="209"/>
      <c r="F7308" s="211"/>
      <c r="G7308" s="218">
        <f t="shared" si="113"/>
        <v>0</v>
      </c>
      <c r="H7308" s="282"/>
    </row>
    <row r="7309" spans="1:8" ht="21.6" customHeight="1" thickBot="1">
      <c r="A7309" s="286"/>
      <c r="B7309" s="280"/>
      <c r="C7309" s="209"/>
      <c r="D7309" s="210"/>
      <c r="E7309" s="209"/>
      <c r="F7309" s="211"/>
      <c r="G7309" s="218">
        <f t="shared" ref="G7309:G7372" si="114">IF($E7309=$K$13,0.1466*(($F7309*7/22)^0.7187),IF($E7309=$K$14,0.49522*((($F7309*7/22)^2)^0.8726),IF($E7309=$K$15,0.17446*((($F7309*7/22)^2)^1.0437),IF($E7309=$K$16,0.2425*((($F7309*7/22)^2)^1.0751)))))*1.27*0.47*(44/12)</f>
        <v>0</v>
      </c>
      <c r="H7309" s="282"/>
    </row>
    <row r="7310" spans="1:8" ht="21.6" customHeight="1" thickBot="1">
      <c r="A7310" s="286"/>
      <c r="B7310" s="280"/>
      <c r="C7310" s="209"/>
      <c r="D7310" s="210"/>
      <c r="E7310" s="209"/>
      <c r="F7310" s="211"/>
      <c r="G7310" s="218">
        <f t="shared" si="114"/>
        <v>0</v>
      </c>
      <c r="H7310" s="282"/>
    </row>
    <row r="7311" spans="1:8" ht="21.6" customHeight="1" thickBot="1">
      <c r="A7311" s="286"/>
      <c r="B7311" s="280"/>
      <c r="C7311" s="209"/>
      <c r="D7311" s="210"/>
      <c r="E7311" s="209"/>
      <c r="F7311" s="211"/>
      <c r="G7311" s="218">
        <f t="shared" si="114"/>
        <v>0</v>
      </c>
      <c r="H7311" s="282"/>
    </row>
    <row r="7312" spans="1:8" ht="21.6" customHeight="1" thickBot="1">
      <c r="A7312" s="286"/>
      <c r="B7312" s="280"/>
      <c r="C7312" s="220"/>
      <c r="D7312" s="221"/>
      <c r="E7312" s="220"/>
      <c r="F7312" s="222"/>
      <c r="G7312" s="224">
        <f t="shared" si="114"/>
        <v>0</v>
      </c>
      <c r="H7312" s="282"/>
    </row>
    <row r="7313" spans="1:8" ht="22.2" customHeight="1" thickTop="1" thickBot="1">
      <c r="A7313" s="312">
        <v>366</v>
      </c>
      <c r="B7313" s="309"/>
      <c r="C7313" s="225">
        <v>1</v>
      </c>
      <c r="D7313" s="226"/>
      <c r="E7313" s="225"/>
      <c r="F7313" s="227"/>
      <c r="G7313" s="228">
        <f t="shared" si="114"/>
        <v>0</v>
      </c>
      <c r="H7313" s="311">
        <f>IFERROR((SUM(G7313:G7332)*(B7313/COUNTA(F7313:F7332))),0)</f>
        <v>0</v>
      </c>
    </row>
    <row r="7314" spans="1:8" ht="21.6" customHeight="1" thickBot="1">
      <c r="A7314" s="313"/>
      <c r="B7314" s="280"/>
      <c r="C7314" s="209">
        <v>2</v>
      </c>
      <c r="D7314" s="210"/>
      <c r="E7314" s="209"/>
      <c r="F7314" s="211"/>
      <c r="G7314" s="229">
        <f t="shared" si="114"/>
        <v>0</v>
      </c>
      <c r="H7314" s="311"/>
    </row>
    <row r="7315" spans="1:8" ht="21.6" customHeight="1" thickBot="1">
      <c r="A7315" s="313"/>
      <c r="B7315" s="280"/>
      <c r="C7315" s="209"/>
      <c r="D7315" s="210"/>
      <c r="E7315" s="209"/>
      <c r="F7315" s="211"/>
      <c r="G7315" s="229">
        <f t="shared" si="114"/>
        <v>0</v>
      </c>
      <c r="H7315" s="311"/>
    </row>
    <row r="7316" spans="1:8" ht="21.6" customHeight="1" thickBot="1">
      <c r="A7316" s="313"/>
      <c r="B7316" s="280"/>
      <c r="C7316" s="209"/>
      <c r="D7316" s="210"/>
      <c r="E7316" s="209"/>
      <c r="F7316" s="211"/>
      <c r="G7316" s="229">
        <f t="shared" si="114"/>
        <v>0</v>
      </c>
      <c r="H7316" s="311"/>
    </row>
    <row r="7317" spans="1:8" ht="21.6" customHeight="1" thickBot="1">
      <c r="A7317" s="313"/>
      <c r="B7317" s="280"/>
      <c r="C7317" s="209"/>
      <c r="D7317" s="210"/>
      <c r="E7317" s="209"/>
      <c r="F7317" s="211"/>
      <c r="G7317" s="229">
        <f t="shared" si="114"/>
        <v>0</v>
      </c>
      <c r="H7317" s="311"/>
    </row>
    <row r="7318" spans="1:8" ht="21.6" customHeight="1" thickBot="1">
      <c r="A7318" s="313"/>
      <c r="B7318" s="280"/>
      <c r="C7318" s="209"/>
      <c r="D7318" s="210"/>
      <c r="E7318" s="209"/>
      <c r="F7318" s="211"/>
      <c r="G7318" s="229">
        <f t="shared" si="114"/>
        <v>0</v>
      </c>
      <c r="H7318" s="311"/>
    </row>
    <row r="7319" spans="1:8" ht="21.6" customHeight="1" thickBot="1">
      <c r="A7319" s="313"/>
      <c r="B7319" s="280"/>
      <c r="C7319" s="209"/>
      <c r="D7319" s="210"/>
      <c r="E7319" s="209"/>
      <c r="F7319" s="211"/>
      <c r="G7319" s="229">
        <f t="shared" si="114"/>
        <v>0</v>
      </c>
      <c r="H7319" s="311"/>
    </row>
    <row r="7320" spans="1:8" ht="21.6" customHeight="1" thickBot="1">
      <c r="A7320" s="313"/>
      <c r="B7320" s="280"/>
      <c r="C7320" s="209"/>
      <c r="D7320" s="210"/>
      <c r="E7320" s="209"/>
      <c r="F7320" s="211"/>
      <c r="G7320" s="229">
        <f t="shared" si="114"/>
        <v>0</v>
      </c>
      <c r="H7320" s="311"/>
    </row>
    <row r="7321" spans="1:8" ht="21.6" customHeight="1" thickBot="1">
      <c r="A7321" s="313"/>
      <c r="B7321" s="280"/>
      <c r="C7321" s="209"/>
      <c r="D7321" s="210"/>
      <c r="E7321" s="209"/>
      <c r="F7321" s="211"/>
      <c r="G7321" s="229">
        <f t="shared" si="114"/>
        <v>0</v>
      </c>
      <c r="H7321" s="311"/>
    </row>
    <row r="7322" spans="1:8" ht="21.6" customHeight="1" thickBot="1">
      <c r="A7322" s="313"/>
      <c r="B7322" s="280"/>
      <c r="C7322" s="209"/>
      <c r="D7322" s="210"/>
      <c r="E7322" s="209"/>
      <c r="F7322" s="211"/>
      <c r="G7322" s="229">
        <f t="shared" si="114"/>
        <v>0</v>
      </c>
      <c r="H7322" s="311"/>
    </row>
    <row r="7323" spans="1:8" ht="21.6" customHeight="1" thickBot="1">
      <c r="A7323" s="313"/>
      <c r="B7323" s="280"/>
      <c r="C7323" s="209"/>
      <c r="D7323" s="210"/>
      <c r="E7323" s="209"/>
      <c r="F7323" s="211"/>
      <c r="G7323" s="229">
        <f t="shared" si="114"/>
        <v>0</v>
      </c>
      <c r="H7323" s="311"/>
    </row>
    <row r="7324" spans="1:8" ht="21.6" customHeight="1" thickBot="1">
      <c r="A7324" s="313"/>
      <c r="B7324" s="280"/>
      <c r="C7324" s="209"/>
      <c r="D7324" s="210"/>
      <c r="E7324" s="209"/>
      <c r="F7324" s="211"/>
      <c r="G7324" s="229">
        <f t="shared" si="114"/>
        <v>0</v>
      </c>
      <c r="H7324" s="311"/>
    </row>
    <row r="7325" spans="1:8" ht="21.6" customHeight="1" thickBot="1">
      <c r="A7325" s="313"/>
      <c r="B7325" s="280"/>
      <c r="C7325" s="209"/>
      <c r="D7325" s="210"/>
      <c r="E7325" s="209"/>
      <c r="F7325" s="211"/>
      <c r="G7325" s="229">
        <f t="shared" si="114"/>
        <v>0</v>
      </c>
      <c r="H7325" s="311"/>
    </row>
    <row r="7326" spans="1:8" ht="21.6" customHeight="1" thickBot="1">
      <c r="A7326" s="313"/>
      <c r="B7326" s="280"/>
      <c r="C7326" s="209"/>
      <c r="D7326" s="210"/>
      <c r="E7326" s="209"/>
      <c r="F7326" s="211"/>
      <c r="G7326" s="229">
        <f t="shared" si="114"/>
        <v>0</v>
      </c>
      <c r="H7326" s="311"/>
    </row>
    <row r="7327" spans="1:8" ht="21.6" customHeight="1" thickBot="1">
      <c r="A7327" s="313"/>
      <c r="B7327" s="280"/>
      <c r="C7327" s="209"/>
      <c r="D7327" s="210"/>
      <c r="E7327" s="209"/>
      <c r="F7327" s="211"/>
      <c r="G7327" s="229">
        <f t="shared" si="114"/>
        <v>0</v>
      </c>
      <c r="H7327" s="311"/>
    </row>
    <row r="7328" spans="1:8" ht="21.6" customHeight="1" thickBot="1">
      <c r="A7328" s="313"/>
      <c r="B7328" s="280"/>
      <c r="C7328" s="209"/>
      <c r="D7328" s="210"/>
      <c r="E7328" s="209"/>
      <c r="F7328" s="211"/>
      <c r="G7328" s="229">
        <f t="shared" si="114"/>
        <v>0</v>
      </c>
      <c r="H7328" s="311"/>
    </row>
    <row r="7329" spans="1:8" ht="21.6" customHeight="1" thickBot="1">
      <c r="A7329" s="313"/>
      <c r="B7329" s="280"/>
      <c r="C7329" s="209"/>
      <c r="D7329" s="210"/>
      <c r="E7329" s="209"/>
      <c r="F7329" s="211"/>
      <c r="G7329" s="229">
        <f t="shared" si="114"/>
        <v>0</v>
      </c>
      <c r="H7329" s="311"/>
    </row>
    <row r="7330" spans="1:8" ht="21.6" customHeight="1" thickBot="1">
      <c r="A7330" s="313"/>
      <c r="B7330" s="280"/>
      <c r="C7330" s="209"/>
      <c r="D7330" s="210"/>
      <c r="E7330" s="209"/>
      <c r="F7330" s="211"/>
      <c r="G7330" s="229">
        <f t="shared" si="114"/>
        <v>0</v>
      </c>
      <c r="H7330" s="311"/>
    </row>
    <row r="7331" spans="1:8" ht="21.6" customHeight="1" thickBot="1">
      <c r="A7331" s="313"/>
      <c r="B7331" s="280"/>
      <c r="C7331" s="209"/>
      <c r="D7331" s="210"/>
      <c r="E7331" s="209"/>
      <c r="F7331" s="211"/>
      <c r="G7331" s="229">
        <f t="shared" si="114"/>
        <v>0</v>
      </c>
      <c r="H7331" s="311"/>
    </row>
    <row r="7332" spans="1:8" ht="21.6" customHeight="1" thickBot="1">
      <c r="A7332" s="314"/>
      <c r="B7332" s="310"/>
      <c r="C7332" s="230"/>
      <c r="D7332" s="231"/>
      <c r="E7332" s="230"/>
      <c r="F7332" s="232"/>
      <c r="G7332" s="233">
        <f t="shared" si="114"/>
        <v>0</v>
      </c>
      <c r="H7332" s="311"/>
    </row>
    <row r="7333" spans="1:8" ht="22.2" customHeight="1" thickTop="1" thickBot="1">
      <c r="A7333" s="283">
        <v>367</v>
      </c>
      <c r="B7333" s="280"/>
      <c r="C7333" s="223">
        <v>1</v>
      </c>
      <c r="D7333" s="234"/>
      <c r="E7333" s="223"/>
      <c r="F7333" s="235"/>
      <c r="G7333" s="236">
        <f t="shared" si="114"/>
        <v>0</v>
      </c>
      <c r="H7333" s="282">
        <f>IFERROR((SUM(G7333:G7352)*(B7333/COUNTA(F7333:F7352))),0)</f>
        <v>0</v>
      </c>
    </row>
    <row r="7334" spans="1:8" ht="21.6" customHeight="1" thickBot="1">
      <c r="A7334" s="283"/>
      <c r="B7334" s="280"/>
      <c r="C7334" s="209">
        <v>2</v>
      </c>
      <c r="D7334" s="210"/>
      <c r="E7334" s="209"/>
      <c r="F7334" s="211"/>
      <c r="G7334" s="218">
        <f t="shared" si="114"/>
        <v>0</v>
      </c>
      <c r="H7334" s="282"/>
    </row>
    <row r="7335" spans="1:8" ht="21.6" customHeight="1" thickBot="1">
      <c r="A7335" s="283"/>
      <c r="B7335" s="280"/>
      <c r="C7335" s="209"/>
      <c r="D7335" s="210"/>
      <c r="E7335" s="209"/>
      <c r="F7335" s="211"/>
      <c r="G7335" s="218">
        <f t="shared" si="114"/>
        <v>0</v>
      </c>
      <c r="H7335" s="282"/>
    </row>
    <row r="7336" spans="1:8" ht="21.6" customHeight="1" thickBot="1">
      <c r="A7336" s="283"/>
      <c r="B7336" s="280"/>
      <c r="C7336" s="209"/>
      <c r="D7336" s="210"/>
      <c r="E7336" s="209"/>
      <c r="F7336" s="211"/>
      <c r="G7336" s="218">
        <f t="shared" si="114"/>
        <v>0</v>
      </c>
      <c r="H7336" s="282"/>
    </row>
    <row r="7337" spans="1:8" ht="21.6" customHeight="1" thickBot="1">
      <c r="A7337" s="283"/>
      <c r="B7337" s="280"/>
      <c r="C7337" s="209"/>
      <c r="D7337" s="210"/>
      <c r="E7337" s="209"/>
      <c r="F7337" s="211"/>
      <c r="G7337" s="218">
        <f t="shared" si="114"/>
        <v>0</v>
      </c>
      <c r="H7337" s="282"/>
    </row>
    <row r="7338" spans="1:8" ht="21.6" customHeight="1" thickBot="1">
      <c r="A7338" s="283"/>
      <c r="B7338" s="280"/>
      <c r="C7338" s="209"/>
      <c r="D7338" s="210"/>
      <c r="E7338" s="209"/>
      <c r="F7338" s="211"/>
      <c r="G7338" s="218">
        <f t="shared" si="114"/>
        <v>0</v>
      </c>
      <c r="H7338" s="282"/>
    </row>
    <row r="7339" spans="1:8" ht="21.6" customHeight="1" thickBot="1">
      <c r="A7339" s="283"/>
      <c r="B7339" s="280"/>
      <c r="C7339" s="209"/>
      <c r="D7339" s="210"/>
      <c r="E7339" s="209"/>
      <c r="F7339" s="211"/>
      <c r="G7339" s="218">
        <f t="shared" si="114"/>
        <v>0</v>
      </c>
      <c r="H7339" s="282"/>
    </row>
    <row r="7340" spans="1:8" ht="21.6" customHeight="1" thickBot="1">
      <c r="A7340" s="283"/>
      <c r="B7340" s="280"/>
      <c r="C7340" s="209"/>
      <c r="D7340" s="210"/>
      <c r="E7340" s="209"/>
      <c r="F7340" s="211"/>
      <c r="G7340" s="218">
        <f t="shared" si="114"/>
        <v>0</v>
      </c>
      <c r="H7340" s="282"/>
    </row>
    <row r="7341" spans="1:8" ht="21.6" customHeight="1" thickBot="1">
      <c r="A7341" s="283"/>
      <c r="B7341" s="280"/>
      <c r="C7341" s="209"/>
      <c r="D7341" s="210"/>
      <c r="E7341" s="209"/>
      <c r="F7341" s="211"/>
      <c r="G7341" s="218">
        <f t="shared" si="114"/>
        <v>0</v>
      </c>
      <c r="H7341" s="282"/>
    </row>
    <row r="7342" spans="1:8" ht="21.6" customHeight="1" thickBot="1">
      <c r="A7342" s="283"/>
      <c r="B7342" s="280"/>
      <c r="C7342" s="209"/>
      <c r="D7342" s="210"/>
      <c r="E7342" s="209"/>
      <c r="F7342" s="211"/>
      <c r="G7342" s="218">
        <f t="shared" si="114"/>
        <v>0</v>
      </c>
      <c r="H7342" s="282"/>
    </row>
    <row r="7343" spans="1:8" ht="21.6" customHeight="1" thickBot="1">
      <c r="A7343" s="283"/>
      <c r="B7343" s="280"/>
      <c r="C7343" s="209"/>
      <c r="D7343" s="210"/>
      <c r="E7343" s="209"/>
      <c r="F7343" s="211"/>
      <c r="G7343" s="218">
        <f t="shared" si="114"/>
        <v>0</v>
      </c>
      <c r="H7343" s="282"/>
    </row>
    <row r="7344" spans="1:8" ht="21.6" customHeight="1" thickBot="1">
      <c r="A7344" s="283"/>
      <c r="B7344" s="280"/>
      <c r="C7344" s="209"/>
      <c r="D7344" s="210"/>
      <c r="E7344" s="209"/>
      <c r="F7344" s="211"/>
      <c r="G7344" s="218">
        <f t="shared" si="114"/>
        <v>0</v>
      </c>
      <c r="H7344" s="282"/>
    </row>
    <row r="7345" spans="1:8" ht="21.6" customHeight="1" thickBot="1">
      <c r="A7345" s="283"/>
      <c r="B7345" s="280"/>
      <c r="C7345" s="209"/>
      <c r="D7345" s="210"/>
      <c r="E7345" s="209"/>
      <c r="F7345" s="211"/>
      <c r="G7345" s="218">
        <f t="shared" si="114"/>
        <v>0</v>
      </c>
      <c r="H7345" s="282"/>
    </row>
    <row r="7346" spans="1:8" ht="21.6" customHeight="1" thickBot="1">
      <c r="A7346" s="283"/>
      <c r="B7346" s="280"/>
      <c r="C7346" s="209"/>
      <c r="D7346" s="210"/>
      <c r="E7346" s="209"/>
      <c r="F7346" s="211"/>
      <c r="G7346" s="218">
        <f t="shared" si="114"/>
        <v>0</v>
      </c>
      <c r="H7346" s="282"/>
    </row>
    <row r="7347" spans="1:8" ht="21.6" customHeight="1" thickBot="1">
      <c r="A7347" s="283"/>
      <c r="B7347" s="280"/>
      <c r="C7347" s="209"/>
      <c r="D7347" s="210"/>
      <c r="E7347" s="209"/>
      <c r="F7347" s="211"/>
      <c r="G7347" s="218">
        <f t="shared" si="114"/>
        <v>0</v>
      </c>
      <c r="H7347" s="282"/>
    </row>
    <row r="7348" spans="1:8" ht="21.6" customHeight="1" thickBot="1">
      <c r="A7348" s="283"/>
      <c r="B7348" s="280"/>
      <c r="C7348" s="209"/>
      <c r="D7348" s="210"/>
      <c r="E7348" s="209"/>
      <c r="F7348" s="211"/>
      <c r="G7348" s="218">
        <f t="shared" si="114"/>
        <v>0</v>
      </c>
      <c r="H7348" s="282"/>
    </row>
    <row r="7349" spans="1:8" ht="21.6" customHeight="1" thickBot="1">
      <c r="A7349" s="283"/>
      <c r="B7349" s="280"/>
      <c r="C7349" s="209"/>
      <c r="D7349" s="210"/>
      <c r="E7349" s="209"/>
      <c r="F7349" s="211"/>
      <c r="G7349" s="218">
        <f t="shared" si="114"/>
        <v>0</v>
      </c>
      <c r="H7349" s="282"/>
    </row>
    <row r="7350" spans="1:8" ht="21.6" customHeight="1" thickBot="1">
      <c r="A7350" s="283"/>
      <c r="B7350" s="280"/>
      <c r="C7350" s="209"/>
      <c r="D7350" s="210"/>
      <c r="E7350" s="209"/>
      <c r="F7350" s="211"/>
      <c r="G7350" s="218">
        <f t="shared" si="114"/>
        <v>0</v>
      </c>
      <c r="H7350" s="282"/>
    </row>
    <row r="7351" spans="1:8" ht="21.6" customHeight="1" thickBot="1">
      <c r="A7351" s="283"/>
      <c r="B7351" s="280"/>
      <c r="C7351" s="209"/>
      <c r="D7351" s="210"/>
      <c r="E7351" s="209"/>
      <c r="F7351" s="211"/>
      <c r="G7351" s="218">
        <f t="shared" si="114"/>
        <v>0</v>
      </c>
      <c r="H7351" s="282"/>
    </row>
    <row r="7352" spans="1:8" ht="21.6" customHeight="1" thickBot="1">
      <c r="A7352" s="283"/>
      <c r="B7352" s="280"/>
      <c r="C7352" s="220"/>
      <c r="D7352" s="221"/>
      <c r="E7352" s="220"/>
      <c r="F7352" s="222"/>
      <c r="G7352" s="224">
        <f t="shared" si="114"/>
        <v>0</v>
      </c>
      <c r="H7352" s="282"/>
    </row>
    <row r="7353" spans="1:8" ht="22.2" customHeight="1" thickTop="1" thickBot="1">
      <c r="A7353" s="312">
        <v>368</v>
      </c>
      <c r="B7353" s="309"/>
      <c r="C7353" s="225">
        <v>1</v>
      </c>
      <c r="D7353" s="226"/>
      <c r="E7353" s="225"/>
      <c r="F7353" s="227"/>
      <c r="G7353" s="228">
        <f t="shared" si="114"/>
        <v>0</v>
      </c>
      <c r="H7353" s="311">
        <f>IFERROR((SUM(G7353:G7372)*(B7353/COUNTA(F7353:F7372))),0)</f>
        <v>0</v>
      </c>
    </row>
    <row r="7354" spans="1:8" ht="21.6" customHeight="1" thickBot="1">
      <c r="A7354" s="313"/>
      <c r="B7354" s="280"/>
      <c r="C7354" s="209">
        <v>2</v>
      </c>
      <c r="D7354" s="210"/>
      <c r="E7354" s="209"/>
      <c r="F7354" s="211"/>
      <c r="G7354" s="229">
        <f t="shared" si="114"/>
        <v>0</v>
      </c>
      <c r="H7354" s="311"/>
    </row>
    <row r="7355" spans="1:8" ht="21.6" customHeight="1" thickBot="1">
      <c r="A7355" s="313"/>
      <c r="B7355" s="280"/>
      <c r="C7355" s="209"/>
      <c r="D7355" s="210"/>
      <c r="E7355" s="209"/>
      <c r="F7355" s="211"/>
      <c r="G7355" s="229">
        <f t="shared" si="114"/>
        <v>0</v>
      </c>
      <c r="H7355" s="311"/>
    </row>
    <row r="7356" spans="1:8" ht="21.6" customHeight="1" thickBot="1">
      <c r="A7356" s="313"/>
      <c r="B7356" s="280"/>
      <c r="C7356" s="209"/>
      <c r="D7356" s="210"/>
      <c r="E7356" s="209"/>
      <c r="F7356" s="211"/>
      <c r="G7356" s="229">
        <f t="shared" si="114"/>
        <v>0</v>
      </c>
      <c r="H7356" s="311"/>
    </row>
    <row r="7357" spans="1:8" ht="21.6" customHeight="1" thickBot="1">
      <c r="A7357" s="313"/>
      <c r="B7357" s="280"/>
      <c r="C7357" s="209"/>
      <c r="D7357" s="210"/>
      <c r="E7357" s="209"/>
      <c r="F7357" s="211"/>
      <c r="G7357" s="229">
        <f t="shared" si="114"/>
        <v>0</v>
      </c>
      <c r="H7357" s="311"/>
    </row>
    <row r="7358" spans="1:8" ht="21.6" customHeight="1" thickBot="1">
      <c r="A7358" s="313"/>
      <c r="B7358" s="280"/>
      <c r="C7358" s="209"/>
      <c r="D7358" s="210"/>
      <c r="E7358" s="209"/>
      <c r="F7358" s="211"/>
      <c r="G7358" s="229">
        <f t="shared" si="114"/>
        <v>0</v>
      </c>
      <c r="H7358" s="311"/>
    </row>
    <row r="7359" spans="1:8" ht="21.6" customHeight="1" thickBot="1">
      <c r="A7359" s="313"/>
      <c r="B7359" s="280"/>
      <c r="C7359" s="209"/>
      <c r="D7359" s="210"/>
      <c r="E7359" s="209"/>
      <c r="F7359" s="211"/>
      <c r="G7359" s="229">
        <f t="shared" si="114"/>
        <v>0</v>
      </c>
      <c r="H7359" s="311"/>
    </row>
    <row r="7360" spans="1:8" ht="21.6" customHeight="1" thickBot="1">
      <c r="A7360" s="313"/>
      <c r="B7360" s="280"/>
      <c r="C7360" s="209"/>
      <c r="D7360" s="210"/>
      <c r="E7360" s="209"/>
      <c r="F7360" s="211"/>
      <c r="G7360" s="229">
        <f t="shared" si="114"/>
        <v>0</v>
      </c>
      <c r="H7360" s="311"/>
    </row>
    <row r="7361" spans="1:8" ht="21.6" customHeight="1" thickBot="1">
      <c r="A7361" s="313"/>
      <c r="B7361" s="280"/>
      <c r="C7361" s="209"/>
      <c r="D7361" s="210"/>
      <c r="E7361" s="209"/>
      <c r="F7361" s="211"/>
      <c r="G7361" s="229">
        <f t="shared" si="114"/>
        <v>0</v>
      </c>
      <c r="H7361" s="311"/>
    </row>
    <row r="7362" spans="1:8" ht="21.6" customHeight="1" thickBot="1">
      <c r="A7362" s="313"/>
      <c r="B7362" s="280"/>
      <c r="C7362" s="209"/>
      <c r="D7362" s="210"/>
      <c r="E7362" s="209"/>
      <c r="F7362" s="211"/>
      <c r="G7362" s="229">
        <f t="shared" si="114"/>
        <v>0</v>
      </c>
      <c r="H7362" s="311"/>
    </row>
    <row r="7363" spans="1:8" ht="21.6" customHeight="1" thickBot="1">
      <c r="A7363" s="313"/>
      <c r="B7363" s="280"/>
      <c r="C7363" s="209"/>
      <c r="D7363" s="210"/>
      <c r="E7363" s="209"/>
      <c r="F7363" s="211"/>
      <c r="G7363" s="229">
        <f t="shared" si="114"/>
        <v>0</v>
      </c>
      <c r="H7363" s="311"/>
    </row>
    <row r="7364" spans="1:8" ht="21.6" customHeight="1" thickBot="1">
      <c r="A7364" s="313"/>
      <c r="B7364" s="280"/>
      <c r="C7364" s="209"/>
      <c r="D7364" s="210"/>
      <c r="E7364" s="209"/>
      <c r="F7364" s="211"/>
      <c r="G7364" s="229">
        <f t="shared" si="114"/>
        <v>0</v>
      </c>
      <c r="H7364" s="311"/>
    </row>
    <row r="7365" spans="1:8" ht="21.6" customHeight="1" thickBot="1">
      <c r="A7365" s="313"/>
      <c r="B7365" s="280"/>
      <c r="C7365" s="209"/>
      <c r="D7365" s="210"/>
      <c r="E7365" s="209"/>
      <c r="F7365" s="211"/>
      <c r="G7365" s="229">
        <f t="shared" si="114"/>
        <v>0</v>
      </c>
      <c r="H7365" s="311"/>
    </row>
    <row r="7366" spans="1:8" ht="21.6" customHeight="1" thickBot="1">
      <c r="A7366" s="313"/>
      <c r="B7366" s="280"/>
      <c r="C7366" s="209"/>
      <c r="D7366" s="210"/>
      <c r="E7366" s="209"/>
      <c r="F7366" s="211"/>
      <c r="G7366" s="229">
        <f t="shared" si="114"/>
        <v>0</v>
      </c>
      <c r="H7366" s="311"/>
    </row>
    <row r="7367" spans="1:8" ht="21.6" customHeight="1" thickBot="1">
      <c r="A7367" s="313"/>
      <c r="B7367" s="280"/>
      <c r="C7367" s="209"/>
      <c r="D7367" s="210"/>
      <c r="E7367" s="209"/>
      <c r="F7367" s="211"/>
      <c r="G7367" s="229">
        <f t="shared" si="114"/>
        <v>0</v>
      </c>
      <c r="H7367" s="311"/>
    </row>
    <row r="7368" spans="1:8" ht="21.6" customHeight="1" thickBot="1">
      <c r="A7368" s="313"/>
      <c r="B7368" s="280"/>
      <c r="C7368" s="209"/>
      <c r="D7368" s="210"/>
      <c r="E7368" s="209"/>
      <c r="F7368" s="211"/>
      <c r="G7368" s="229">
        <f t="shared" si="114"/>
        <v>0</v>
      </c>
      <c r="H7368" s="311"/>
    </row>
    <row r="7369" spans="1:8" ht="21.6" customHeight="1" thickBot="1">
      <c r="A7369" s="313"/>
      <c r="B7369" s="280"/>
      <c r="C7369" s="209"/>
      <c r="D7369" s="210"/>
      <c r="E7369" s="209"/>
      <c r="F7369" s="211"/>
      <c r="G7369" s="229">
        <f t="shared" si="114"/>
        <v>0</v>
      </c>
      <c r="H7369" s="311"/>
    </row>
    <row r="7370" spans="1:8" ht="21.6" customHeight="1" thickBot="1">
      <c r="A7370" s="313"/>
      <c r="B7370" s="280"/>
      <c r="C7370" s="209"/>
      <c r="D7370" s="210"/>
      <c r="E7370" s="209"/>
      <c r="F7370" s="211"/>
      <c r="G7370" s="229">
        <f t="shared" si="114"/>
        <v>0</v>
      </c>
      <c r="H7370" s="311"/>
    </row>
    <row r="7371" spans="1:8" ht="21.6" customHeight="1" thickBot="1">
      <c r="A7371" s="313"/>
      <c r="B7371" s="280"/>
      <c r="C7371" s="209"/>
      <c r="D7371" s="210"/>
      <c r="E7371" s="209"/>
      <c r="F7371" s="211"/>
      <c r="G7371" s="229">
        <f t="shared" si="114"/>
        <v>0</v>
      </c>
      <c r="H7371" s="311"/>
    </row>
    <row r="7372" spans="1:8" ht="21.6" customHeight="1" thickBot="1">
      <c r="A7372" s="314"/>
      <c r="B7372" s="310"/>
      <c r="C7372" s="230"/>
      <c r="D7372" s="231"/>
      <c r="E7372" s="230"/>
      <c r="F7372" s="232"/>
      <c r="G7372" s="233">
        <f t="shared" si="114"/>
        <v>0</v>
      </c>
      <c r="H7372" s="311"/>
    </row>
    <row r="7373" spans="1:8" ht="22.2" customHeight="1" thickTop="1" thickBot="1">
      <c r="A7373" s="286">
        <v>369</v>
      </c>
      <c r="B7373" s="280"/>
      <c r="C7373" s="223">
        <v>1</v>
      </c>
      <c r="D7373" s="234"/>
      <c r="E7373" s="223"/>
      <c r="F7373" s="235"/>
      <c r="G7373" s="236">
        <f t="shared" ref="G7373:G7436" si="115">IF($E7373=$K$13,0.1466*(($F7373*7/22)^0.7187),IF($E7373=$K$14,0.49522*((($F7373*7/22)^2)^0.8726),IF($E7373=$K$15,0.17446*((($F7373*7/22)^2)^1.0437),IF($E7373=$K$16,0.2425*((($F7373*7/22)^2)^1.0751)))))*1.27*0.47*(44/12)</f>
        <v>0</v>
      </c>
      <c r="H7373" s="282">
        <f>IFERROR((SUM(G7373:G7392)*(B7373/COUNTA(F7373:F7392))),0)</f>
        <v>0</v>
      </c>
    </row>
    <row r="7374" spans="1:8" ht="21.6" customHeight="1" thickBot="1">
      <c r="A7374" s="286"/>
      <c r="B7374" s="280"/>
      <c r="C7374" s="209">
        <v>2</v>
      </c>
      <c r="D7374" s="210"/>
      <c r="E7374" s="209"/>
      <c r="F7374" s="211"/>
      <c r="G7374" s="218">
        <f t="shared" si="115"/>
        <v>0</v>
      </c>
      <c r="H7374" s="282"/>
    </row>
    <row r="7375" spans="1:8" ht="21.6" customHeight="1" thickBot="1">
      <c r="A7375" s="286"/>
      <c r="B7375" s="280"/>
      <c r="C7375" s="209"/>
      <c r="D7375" s="210"/>
      <c r="E7375" s="209"/>
      <c r="F7375" s="211"/>
      <c r="G7375" s="218">
        <f t="shared" si="115"/>
        <v>0</v>
      </c>
      <c r="H7375" s="282"/>
    </row>
    <row r="7376" spans="1:8" ht="21.6" customHeight="1" thickBot="1">
      <c r="A7376" s="286"/>
      <c r="B7376" s="280"/>
      <c r="C7376" s="209"/>
      <c r="D7376" s="210"/>
      <c r="E7376" s="209"/>
      <c r="F7376" s="211"/>
      <c r="G7376" s="218">
        <f t="shared" si="115"/>
        <v>0</v>
      </c>
      <c r="H7376" s="282"/>
    </row>
    <row r="7377" spans="1:8" ht="21.6" customHeight="1" thickBot="1">
      <c r="A7377" s="286"/>
      <c r="B7377" s="280"/>
      <c r="C7377" s="209"/>
      <c r="D7377" s="210"/>
      <c r="E7377" s="209"/>
      <c r="F7377" s="211"/>
      <c r="G7377" s="218">
        <f t="shared" si="115"/>
        <v>0</v>
      </c>
      <c r="H7377" s="282"/>
    </row>
    <row r="7378" spans="1:8" ht="21.6" customHeight="1" thickBot="1">
      <c r="A7378" s="286"/>
      <c r="B7378" s="280"/>
      <c r="C7378" s="209"/>
      <c r="D7378" s="210"/>
      <c r="E7378" s="209"/>
      <c r="F7378" s="211"/>
      <c r="G7378" s="218">
        <f t="shared" si="115"/>
        <v>0</v>
      </c>
      <c r="H7378" s="282"/>
    </row>
    <row r="7379" spans="1:8" ht="21.6" customHeight="1" thickBot="1">
      <c r="A7379" s="286"/>
      <c r="B7379" s="280"/>
      <c r="C7379" s="209"/>
      <c r="D7379" s="210"/>
      <c r="E7379" s="209"/>
      <c r="F7379" s="211"/>
      <c r="G7379" s="218">
        <f t="shared" si="115"/>
        <v>0</v>
      </c>
      <c r="H7379" s="282"/>
    </row>
    <row r="7380" spans="1:8" ht="21.6" customHeight="1" thickBot="1">
      <c r="A7380" s="286"/>
      <c r="B7380" s="280"/>
      <c r="C7380" s="209"/>
      <c r="D7380" s="210"/>
      <c r="E7380" s="209"/>
      <c r="F7380" s="211"/>
      <c r="G7380" s="218">
        <f t="shared" si="115"/>
        <v>0</v>
      </c>
      <c r="H7380" s="282"/>
    </row>
    <row r="7381" spans="1:8" ht="21.6" customHeight="1" thickBot="1">
      <c r="A7381" s="286"/>
      <c r="B7381" s="280"/>
      <c r="C7381" s="209"/>
      <c r="D7381" s="210"/>
      <c r="E7381" s="209"/>
      <c r="F7381" s="211"/>
      <c r="G7381" s="218">
        <f t="shared" si="115"/>
        <v>0</v>
      </c>
      <c r="H7381" s="282"/>
    </row>
    <row r="7382" spans="1:8" ht="21.6" customHeight="1" thickBot="1">
      <c r="A7382" s="286"/>
      <c r="B7382" s="280"/>
      <c r="C7382" s="209"/>
      <c r="D7382" s="210"/>
      <c r="E7382" s="209"/>
      <c r="F7382" s="211"/>
      <c r="G7382" s="218">
        <f t="shared" si="115"/>
        <v>0</v>
      </c>
      <c r="H7382" s="282"/>
    </row>
    <row r="7383" spans="1:8" ht="21.6" customHeight="1" thickBot="1">
      <c r="A7383" s="286"/>
      <c r="B7383" s="280"/>
      <c r="C7383" s="209"/>
      <c r="D7383" s="210"/>
      <c r="E7383" s="209"/>
      <c r="F7383" s="211"/>
      <c r="G7383" s="218">
        <f t="shared" si="115"/>
        <v>0</v>
      </c>
      <c r="H7383" s="282"/>
    </row>
    <row r="7384" spans="1:8" ht="21.6" customHeight="1" thickBot="1">
      <c r="A7384" s="286"/>
      <c r="B7384" s="280"/>
      <c r="C7384" s="209"/>
      <c r="D7384" s="210"/>
      <c r="E7384" s="209"/>
      <c r="F7384" s="211"/>
      <c r="G7384" s="218">
        <f t="shared" si="115"/>
        <v>0</v>
      </c>
      <c r="H7384" s="282"/>
    </row>
    <row r="7385" spans="1:8" ht="21.6" customHeight="1" thickBot="1">
      <c r="A7385" s="286"/>
      <c r="B7385" s="280"/>
      <c r="C7385" s="209"/>
      <c r="D7385" s="210"/>
      <c r="E7385" s="209"/>
      <c r="F7385" s="211"/>
      <c r="G7385" s="218">
        <f t="shared" si="115"/>
        <v>0</v>
      </c>
      <c r="H7385" s="282"/>
    </row>
    <row r="7386" spans="1:8" ht="21.6" customHeight="1" thickBot="1">
      <c r="A7386" s="286"/>
      <c r="B7386" s="280"/>
      <c r="C7386" s="209"/>
      <c r="D7386" s="210"/>
      <c r="E7386" s="209"/>
      <c r="F7386" s="211"/>
      <c r="G7386" s="218">
        <f t="shared" si="115"/>
        <v>0</v>
      </c>
      <c r="H7386" s="282"/>
    </row>
    <row r="7387" spans="1:8" ht="21.6" customHeight="1" thickBot="1">
      <c r="A7387" s="286"/>
      <c r="B7387" s="280"/>
      <c r="C7387" s="209"/>
      <c r="D7387" s="210"/>
      <c r="E7387" s="209"/>
      <c r="F7387" s="211"/>
      <c r="G7387" s="218">
        <f t="shared" si="115"/>
        <v>0</v>
      </c>
      <c r="H7387" s="282"/>
    </row>
    <row r="7388" spans="1:8" ht="21.6" customHeight="1" thickBot="1">
      <c r="A7388" s="286"/>
      <c r="B7388" s="280"/>
      <c r="C7388" s="209"/>
      <c r="D7388" s="210"/>
      <c r="E7388" s="209"/>
      <c r="F7388" s="211"/>
      <c r="G7388" s="218">
        <f t="shared" si="115"/>
        <v>0</v>
      </c>
      <c r="H7388" s="282"/>
    </row>
    <row r="7389" spans="1:8" ht="21.6" customHeight="1" thickBot="1">
      <c r="A7389" s="286"/>
      <c r="B7389" s="280"/>
      <c r="C7389" s="209"/>
      <c r="D7389" s="210"/>
      <c r="E7389" s="209"/>
      <c r="F7389" s="211"/>
      <c r="G7389" s="218">
        <f t="shared" si="115"/>
        <v>0</v>
      </c>
      <c r="H7389" s="282"/>
    </row>
    <row r="7390" spans="1:8" ht="21.6" customHeight="1" thickBot="1">
      <c r="A7390" s="286"/>
      <c r="B7390" s="280"/>
      <c r="C7390" s="209"/>
      <c r="D7390" s="210"/>
      <c r="E7390" s="209"/>
      <c r="F7390" s="211"/>
      <c r="G7390" s="218">
        <f t="shared" si="115"/>
        <v>0</v>
      </c>
      <c r="H7390" s="282"/>
    </row>
    <row r="7391" spans="1:8" ht="21.6" customHeight="1" thickBot="1">
      <c r="A7391" s="286"/>
      <c r="B7391" s="280"/>
      <c r="C7391" s="209"/>
      <c r="D7391" s="210"/>
      <c r="E7391" s="209"/>
      <c r="F7391" s="211"/>
      <c r="G7391" s="218">
        <f t="shared" si="115"/>
        <v>0</v>
      </c>
      <c r="H7391" s="282"/>
    </row>
    <row r="7392" spans="1:8" ht="21.6" customHeight="1" thickBot="1">
      <c r="A7392" s="286"/>
      <c r="B7392" s="280"/>
      <c r="C7392" s="220"/>
      <c r="D7392" s="221"/>
      <c r="E7392" s="220"/>
      <c r="F7392" s="222"/>
      <c r="G7392" s="224">
        <f t="shared" si="115"/>
        <v>0</v>
      </c>
      <c r="H7392" s="282"/>
    </row>
    <row r="7393" spans="1:8" ht="22.2" customHeight="1" thickTop="1" thickBot="1">
      <c r="A7393" s="312">
        <v>370</v>
      </c>
      <c r="B7393" s="309"/>
      <c r="C7393" s="225">
        <v>1</v>
      </c>
      <c r="D7393" s="226"/>
      <c r="E7393" s="225"/>
      <c r="F7393" s="227"/>
      <c r="G7393" s="228">
        <f t="shared" si="115"/>
        <v>0</v>
      </c>
      <c r="H7393" s="311">
        <f>IFERROR((SUM(G7393:G7412)*(B7393/COUNTA(F7393:F7412))),0)</f>
        <v>0</v>
      </c>
    </row>
    <row r="7394" spans="1:8" ht="21.6" customHeight="1" thickBot="1">
      <c r="A7394" s="313"/>
      <c r="B7394" s="280"/>
      <c r="C7394" s="209">
        <v>2</v>
      </c>
      <c r="D7394" s="210"/>
      <c r="E7394" s="209"/>
      <c r="F7394" s="211"/>
      <c r="G7394" s="229">
        <f t="shared" si="115"/>
        <v>0</v>
      </c>
      <c r="H7394" s="311"/>
    </row>
    <row r="7395" spans="1:8" ht="21.6" customHeight="1" thickBot="1">
      <c r="A7395" s="313"/>
      <c r="B7395" s="280"/>
      <c r="C7395" s="209"/>
      <c r="D7395" s="210"/>
      <c r="E7395" s="209"/>
      <c r="F7395" s="211"/>
      <c r="G7395" s="229">
        <f t="shared" si="115"/>
        <v>0</v>
      </c>
      <c r="H7395" s="311"/>
    </row>
    <row r="7396" spans="1:8" ht="21.6" customHeight="1" thickBot="1">
      <c r="A7396" s="313"/>
      <c r="B7396" s="280"/>
      <c r="C7396" s="209"/>
      <c r="D7396" s="210"/>
      <c r="E7396" s="209"/>
      <c r="F7396" s="211"/>
      <c r="G7396" s="229">
        <f t="shared" si="115"/>
        <v>0</v>
      </c>
      <c r="H7396" s="311"/>
    </row>
    <row r="7397" spans="1:8" ht="21.6" customHeight="1" thickBot="1">
      <c r="A7397" s="313"/>
      <c r="B7397" s="280"/>
      <c r="C7397" s="209"/>
      <c r="D7397" s="210"/>
      <c r="E7397" s="209"/>
      <c r="F7397" s="211"/>
      <c r="G7397" s="229">
        <f t="shared" si="115"/>
        <v>0</v>
      </c>
      <c r="H7397" s="311"/>
    </row>
    <row r="7398" spans="1:8" ht="21.6" customHeight="1" thickBot="1">
      <c r="A7398" s="313"/>
      <c r="B7398" s="280"/>
      <c r="C7398" s="209"/>
      <c r="D7398" s="210"/>
      <c r="E7398" s="209"/>
      <c r="F7398" s="211"/>
      <c r="G7398" s="229">
        <f t="shared" si="115"/>
        <v>0</v>
      </c>
      <c r="H7398" s="311"/>
    </row>
    <row r="7399" spans="1:8" ht="21.6" customHeight="1" thickBot="1">
      <c r="A7399" s="313"/>
      <c r="B7399" s="280"/>
      <c r="C7399" s="209"/>
      <c r="D7399" s="210"/>
      <c r="E7399" s="209"/>
      <c r="F7399" s="211"/>
      <c r="G7399" s="229">
        <f t="shared" si="115"/>
        <v>0</v>
      </c>
      <c r="H7399" s="311"/>
    </row>
    <row r="7400" spans="1:8" ht="21.6" customHeight="1" thickBot="1">
      <c r="A7400" s="313"/>
      <c r="B7400" s="280"/>
      <c r="C7400" s="209"/>
      <c r="D7400" s="210"/>
      <c r="E7400" s="209"/>
      <c r="F7400" s="211"/>
      <c r="G7400" s="229">
        <f t="shared" si="115"/>
        <v>0</v>
      </c>
      <c r="H7400" s="311"/>
    </row>
    <row r="7401" spans="1:8" ht="21.6" customHeight="1" thickBot="1">
      <c r="A7401" s="313"/>
      <c r="B7401" s="280"/>
      <c r="C7401" s="209"/>
      <c r="D7401" s="210"/>
      <c r="E7401" s="209"/>
      <c r="F7401" s="211"/>
      <c r="G7401" s="229">
        <f t="shared" si="115"/>
        <v>0</v>
      </c>
      <c r="H7401" s="311"/>
    </row>
    <row r="7402" spans="1:8" ht="21.6" customHeight="1" thickBot="1">
      <c r="A7402" s="313"/>
      <c r="B7402" s="280"/>
      <c r="C7402" s="209"/>
      <c r="D7402" s="210"/>
      <c r="E7402" s="209"/>
      <c r="F7402" s="211"/>
      <c r="G7402" s="229">
        <f t="shared" si="115"/>
        <v>0</v>
      </c>
      <c r="H7402" s="311"/>
    </row>
    <row r="7403" spans="1:8" ht="21.6" customHeight="1" thickBot="1">
      <c r="A7403" s="313"/>
      <c r="B7403" s="280"/>
      <c r="C7403" s="209"/>
      <c r="D7403" s="210"/>
      <c r="E7403" s="209"/>
      <c r="F7403" s="211"/>
      <c r="G7403" s="229">
        <f t="shared" si="115"/>
        <v>0</v>
      </c>
      <c r="H7403" s="311"/>
    </row>
    <row r="7404" spans="1:8" ht="21.6" customHeight="1" thickBot="1">
      <c r="A7404" s="313"/>
      <c r="B7404" s="280"/>
      <c r="C7404" s="209"/>
      <c r="D7404" s="210"/>
      <c r="E7404" s="209"/>
      <c r="F7404" s="211"/>
      <c r="G7404" s="229">
        <f t="shared" si="115"/>
        <v>0</v>
      </c>
      <c r="H7404" s="311"/>
    </row>
    <row r="7405" spans="1:8" ht="21.6" customHeight="1" thickBot="1">
      <c r="A7405" s="313"/>
      <c r="B7405" s="280"/>
      <c r="C7405" s="209"/>
      <c r="D7405" s="210"/>
      <c r="E7405" s="209"/>
      <c r="F7405" s="211"/>
      <c r="G7405" s="229">
        <f t="shared" si="115"/>
        <v>0</v>
      </c>
      <c r="H7405" s="311"/>
    </row>
    <row r="7406" spans="1:8" ht="21.6" customHeight="1" thickBot="1">
      <c r="A7406" s="313"/>
      <c r="B7406" s="280"/>
      <c r="C7406" s="209"/>
      <c r="D7406" s="210"/>
      <c r="E7406" s="209"/>
      <c r="F7406" s="211"/>
      <c r="G7406" s="229">
        <f t="shared" si="115"/>
        <v>0</v>
      </c>
      <c r="H7406" s="311"/>
    </row>
    <row r="7407" spans="1:8" ht="21.6" customHeight="1" thickBot="1">
      <c r="A7407" s="313"/>
      <c r="B7407" s="280"/>
      <c r="C7407" s="209"/>
      <c r="D7407" s="210"/>
      <c r="E7407" s="209"/>
      <c r="F7407" s="211"/>
      <c r="G7407" s="229">
        <f t="shared" si="115"/>
        <v>0</v>
      </c>
      <c r="H7407" s="311"/>
    </row>
    <row r="7408" spans="1:8" ht="21.6" customHeight="1" thickBot="1">
      <c r="A7408" s="313"/>
      <c r="B7408" s="280"/>
      <c r="C7408" s="209"/>
      <c r="D7408" s="210"/>
      <c r="E7408" s="209"/>
      <c r="F7408" s="211"/>
      <c r="G7408" s="229">
        <f t="shared" si="115"/>
        <v>0</v>
      </c>
      <c r="H7408" s="311"/>
    </row>
    <row r="7409" spans="1:8" ht="21.6" customHeight="1" thickBot="1">
      <c r="A7409" s="313"/>
      <c r="B7409" s="280"/>
      <c r="C7409" s="209"/>
      <c r="D7409" s="210"/>
      <c r="E7409" s="209"/>
      <c r="F7409" s="211"/>
      <c r="G7409" s="229">
        <f t="shared" si="115"/>
        <v>0</v>
      </c>
      <c r="H7409" s="311"/>
    </row>
    <row r="7410" spans="1:8" ht="21.6" customHeight="1" thickBot="1">
      <c r="A7410" s="313"/>
      <c r="B7410" s="280"/>
      <c r="C7410" s="209"/>
      <c r="D7410" s="210"/>
      <c r="E7410" s="209"/>
      <c r="F7410" s="211"/>
      <c r="G7410" s="229">
        <f t="shared" si="115"/>
        <v>0</v>
      </c>
      <c r="H7410" s="311"/>
    </row>
    <row r="7411" spans="1:8" ht="21.6" customHeight="1" thickBot="1">
      <c r="A7411" s="313"/>
      <c r="B7411" s="280"/>
      <c r="C7411" s="209"/>
      <c r="D7411" s="210"/>
      <c r="E7411" s="209"/>
      <c r="F7411" s="211"/>
      <c r="G7411" s="229">
        <f t="shared" si="115"/>
        <v>0</v>
      </c>
      <c r="H7411" s="311"/>
    </row>
    <row r="7412" spans="1:8" ht="21.6" customHeight="1" thickBot="1">
      <c r="A7412" s="314"/>
      <c r="B7412" s="310"/>
      <c r="C7412" s="230"/>
      <c r="D7412" s="231"/>
      <c r="E7412" s="230"/>
      <c r="F7412" s="232"/>
      <c r="G7412" s="233">
        <f t="shared" si="115"/>
        <v>0</v>
      </c>
      <c r="H7412" s="311"/>
    </row>
    <row r="7413" spans="1:8" ht="22.2" customHeight="1" thickTop="1" thickBot="1">
      <c r="A7413" s="283">
        <v>371</v>
      </c>
      <c r="B7413" s="280"/>
      <c r="C7413" s="223">
        <v>1</v>
      </c>
      <c r="D7413" s="234"/>
      <c r="E7413" s="223"/>
      <c r="F7413" s="235"/>
      <c r="G7413" s="236">
        <f t="shared" si="115"/>
        <v>0</v>
      </c>
      <c r="H7413" s="282">
        <f>IFERROR((SUM(G7413:G7432)*(B7413/COUNTA(F7413:F7432))),0)</f>
        <v>0</v>
      </c>
    </row>
    <row r="7414" spans="1:8" ht="21.6" customHeight="1" thickBot="1">
      <c r="A7414" s="283"/>
      <c r="B7414" s="280"/>
      <c r="C7414" s="209">
        <v>2</v>
      </c>
      <c r="D7414" s="210"/>
      <c r="E7414" s="209"/>
      <c r="F7414" s="211"/>
      <c r="G7414" s="218">
        <f t="shared" si="115"/>
        <v>0</v>
      </c>
      <c r="H7414" s="282"/>
    </row>
    <row r="7415" spans="1:8" ht="21.6" customHeight="1" thickBot="1">
      <c r="A7415" s="283"/>
      <c r="B7415" s="280"/>
      <c r="C7415" s="209"/>
      <c r="D7415" s="210"/>
      <c r="E7415" s="209"/>
      <c r="F7415" s="211"/>
      <c r="G7415" s="218">
        <f t="shared" si="115"/>
        <v>0</v>
      </c>
      <c r="H7415" s="282"/>
    </row>
    <row r="7416" spans="1:8" ht="21.6" customHeight="1" thickBot="1">
      <c r="A7416" s="283"/>
      <c r="B7416" s="280"/>
      <c r="C7416" s="209"/>
      <c r="D7416" s="210"/>
      <c r="E7416" s="209"/>
      <c r="F7416" s="211"/>
      <c r="G7416" s="218">
        <f t="shared" si="115"/>
        <v>0</v>
      </c>
      <c r="H7416" s="282"/>
    </row>
    <row r="7417" spans="1:8" ht="21.6" customHeight="1" thickBot="1">
      <c r="A7417" s="283"/>
      <c r="B7417" s="280"/>
      <c r="C7417" s="209"/>
      <c r="D7417" s="210"/>
      <c r="E7417" s="209"/>
      <c r="F7417" s="211"/>
      <c r="G7417" s="218">
        <f t="shared" si="115"/>
        <v>0</v>
      </c>
      <c r="H7417" s="282"/>
    </row>
    <row r="7418" spans="1:8" ht="21.6" customHeight="1" thickBot="1">
      <c r="A7418" s="283"/>
      <c r="B7418" s="280"/>
      <c r="C7418" s="209"/>
      <c r="D7418" s="210"/>
      <c r="E7418" s="209"/>
      <c r="F7418" s="211"/>
      <c r="G7418" s="218">
        <f t="shared" si="115"/>
        <v>0</v>
      </c>
      <c r="H7418" s="282"/>
    </row>
    <row r="7419" spans="1:8" ht="21.6" customHeight="1" thickBot="1">
      <c r="A7419" s="283"/>
      <c r="B7419" s="280"/>
      <c r="C7419" s="209"/>
      <c r="D7419" s="210"/>
      <c r="E7419" s="209"/>
      <c r="F7419" s="211"/>
      <c r="G7419" s="218">
        <f t="shared" si="115"/>
        <v>0</v>
      </c>
      <c r="H7419" s="282"/>
    </row>
    <row r="7420" spans="1:8" ht="21.6" customHeight="1" thickBot="1">
      <c r="A7420" s="283"/>
      <c r="B7420" s="280"/>
      <c r="C7420" s="209"/>
      <c r="D7420" s="210"/>
      <c r="E7420" s="209"/>
      <c r="F7420" s="211"/>
      <c r="G7420" s="218">
        <f t="shared" si="115"/>
        <v>0</v>
      </c>
      <c r="H7420" s="282"/>
    </row>
    <row r="7421" spans="1:8" ht="21.6" customHeight="1" thickBot="1">
      <c r="A7421" s="283"/>
      <c r="B7421" s="280"/>
      <c r="C7421" s="209"/>
      <c r="D7421" s="210"/>
      <c r="E7421" s="209"/>
      <c r="F7421" s="211"/>
      <c r="G7421" s="218">
        <f t="shared" si="115"/>
        <v>0</v>
      </c>
      <c r="H7421" s="282"/>
    </row>
    <row r="7422" spans="1:8" ht="21.6" customHeight="1" thickBot="1">
      <c r="A7422" s="283"/>
      <c r="B7422" s="280"/>
      <c r="C7422" s="209"/>
      <c r="D7422" s="210"/>
      <c r="E7422" s="209"/>
      <c r="F7422" s="211"/>
      <c r="G7422" s="218">
        <f t="shared" si="115"/>
        <v>0</v>
      </c>
      <c r="H7422" s="282"/>
    </row>
    <row r="7423" spans="1:8" ht="21.6" customHeight="1" thickBot="1">
      <c r="A7423" s="283"/>
      <c r="B7423" s="280"/>
      <c r="C7423" s="209"/>
      <c r="D7423" s="210"/>
      <c r="E7423" s="209"/>
      <c r="F7423" s="211"/>
      <c r="G7423" s="218">
        <f t="shared" si="115"/>
        <v>0</v>
      </c>
      <c r="H7423" s="282"/>
    </row>
    <row r="7424" spans="1:8" ht="21.6" customHeight="1" thickBot="1">
      <c r="A7424" s="283"/>
      <c r="B7424" s="280"/>
      <c r="C7424" s="209"/>
      <c r="D7424" s="210"/>
      <c r="E7424" s="209"/>
      <c r="F7424" s="211"/>
      <c r="G7424" s="218">
        <f t="shared" si="115"/>
        <v>0</v>
      </c>
      <c r="H7424" s="282"/>
    </row>
    <row r="7425" spans="1:8" ht="21.6" customHeight="1" thickBot="1">
      <c r="A7425" s="283"/>
      <c r="B7425" s="280"/>
      <c r="C7425" s="209"/>
      <c r="D7425" s="210"/>
      <c r="E7425" s="209"/>
      <c r="F7425" s="211"/>
      <c r="G7425" s="218">
        <f t="shared" si="115"/>
        <v>0</v>
      </c>
      <c r="H7425" s="282"/>
    </row>
    <row r="7426" spans="1:8" ht="21.6" customHeight="1" thickBot="1">
      <c r="A7426" s="283"/>
      <c r="B7426" s="280"/>
      <c r="C7426" s="209"/>
      <c r="D7426" s="210"/>
      <c r="E7426" s="209"/>
      <c r="F7426" s="211"/>
      <c r="G7426" s="218">
        <f t="shared" si="115"/>
        <v>0</v>
      </c>
      <c r="H7426" s="282"/>
    </row>
    <row r="7427" spans="1:8" ht="21.6" customHeight="1" thickBot="1">
      <c r="A7427" s="283"/>
      <c r="B7427" s="280"/>
      <c r="C7427" s="209"/>
      <c r="D7427" s="210"/>
      <c r="E7427" s="209"/>
      <c r="F7427" s="211"/>
      <c r="G7427" s="218">
        <f t="shared" si="115"/>
        <v>0</v>
      </c>
      <c r="H7427" s="282"/>
    </row>
    <row r="7428" spans="1:8" ht="21.6" customHeight="1" thickBot="1">
      <c r="A7428" s="283"/>
      <c r="B7428" s="280"/>
      <c r="C7428" s="209"/>
      <c r="D7428" s="210"/>
      <c r="E7428" s="209"/>
      <c r="F7428" s="211"/>
      <c r="G7428" s="218">
        <f t="shared" si="115"/>
        <v>0</v>
      </c>
      <c r="H7428" s="282"/>
    </row>
    <row r="7429" spans="1:8" ht="21.6" customHeight="1" thickBot="1">
      <c r="A7429" s="283"/>
      <c r="B7429" s="280"/>
      <c r="C7429" s="209"/>
      <c r="D7429" s="210"/>
      <c r="E7429" s="209"/>
      <c r="F7429" s="211"/>
      <c r="G7429" s="218">
        <f t="shared" si="115"/>
        <v>0</v>
      </c>
      <c r="H7429" s="282"/>
    </row>
    <row r="7430" spans="1:8" ht="21.6" customHeight="1" thickBot="1">
      <c r="A7430" s="283"/>
      <c r="B7430" s="280"/>
      <c r="C7430" s="209"/>
      <c r="D7430" s="210"/>
      <c r="E7430" s="209"/>
      <c r="F7430" s="211"/>
      <c r="G7430" s="218">
        <f t="shared" si="115"/>
        <v>0</v>
      </c>
      <c r="H7430" s="282"/>
    </row>
    <row r="7431" spans="1:8" ht="21.6" customHeight="1" thickBot="1">
      <c r="A7431" s="283"/>
      <c r="B7431" s="280"/>
      <c r="C7431" s="209"/>
      <c r="D7431" s="210"/>
      <c r="E7431" s="209"/>
      <c r="F7431" s="211"/>
      <c r="G7431" s="218">
        <f t="shared" si="115"/>
        <v>0</v>
      </c>
      <c r="H7431" s="282"/>
    </row>
    <row r="7432" spans="1:8" ht="21.6" customHeight="1" thickBot="1">
      <c r="A7432" s="283"/>
      <c r="B7432" s="280"/>
      <c r="C7432" s="220"/>
      <c r="D7432" s="221"/>
      <c r="E7432" s="220"/>
      <c r="F7432" s="222"/>
      <c r="G7432" s="224">
        <f t="shared" si="115"/>
        <v>0</v>
      </c>
      <c r="H7432" s="282"/>
    </row>
    <row r="7433" spans="1:8" ht="22.2" customHeight="1" thickTop="1" thickBot="1">
      <c r="A7433" s="312">
        <v>372</v>
      </c>
      <c r="B7433" s="309"/>
      <c r="C7433" s="225">
        <v>1</v>
      </c>
      <c r="D7433" s="226"/>
      <c r="E7433" s="225"/>
      <c r="F7433" s="227"/>
      <c r="G7433" s="228">
        <f t="shared" si="115"/>
        <v>0</v>
      </c>
      <c r="H7433" s="311">
        <f>IFERROR((SUM(G7433:G7452)*(B7433/COUNTA(F7433:F7452))),0)</f>
        <v>0</v>
      </c>
    </row>
    <row r="7434" spans="1:8" ht="21.6" customHeight="1" thickBot="1">
      <c r="A7434" s="313"/>
      <c r="B7434" s="280"/>
      <c r="C7434" s="209">
        <v>2</v>
      </c>
      <c r="D7434" s="210"/>
      <c r="E7434" s="209"/>
      <c r="F7434" s="211"/>
      <c r="G7434" s="229">
        <f t="shared" si="115"/>
        <v>0</v>
      </c>
      <c r="H7434" s="311"/>
    </row>
    <row r="7435" spans="1:8" ht="21.6" customHeight="1" thickBot="1">
      <c r="A7435" s="313"/>
      <c r="B7435" s="280"/>
      <c r="C7435" s="209"/>
      <c r="D7435" s="210"/>
      <c r="E7435" s="209"/>
      <c r="F7435" s="211"/>
      <c r="G7435" s="229">
        <f t="shared" si="115"/>
        <v>0</v>
      </c>
      <c r="H7435" s="311"/>
    </row>
    <row r="7436" spans="1:8" ht="21.6" customHeight="1" thickBot="1">
      <c r="A7436" s="313"/>
      <c r="B7436" s="280"/>
      <c r="C7436" s="209"/>
      <c r="D7436" s="210"/>
      <c r="E7436" s="209"/>
      <c r="F7436" s="211"/>
      <c r="G7436" s="229">
        <f t="shared" si="115"/>
        <v>0</v>
      </c>
      <c r="H7436" s="311"/>
    </row>
    <row r="7437" spans="1:8" ht="21.6" customHeight="1" thickBot="1">
      <c r="A7437" s="313"/>
      <c r="B7437" s="280"/>
      <c r="C7437" s="209"/>
      <c r="D7437" s="210"/>
      <c r="E7437" s="209"/>
      <c r="F7437" s="211"/>
      <c r="G7437" s="229">
        <f t="shared" ref="G7437:G7500" si="116">IF($E7437=$K$13,0.1466*(($F7437*7/22)^0.7187),IF($E7437=$K$14,0.49522*((($F7437*7/22)^2)^0.8726),IF($E7437=$K$15,0.17446*((($F7437*7/22)^2)^1.0437),IF($E7437=$K$16,0.2425*((($F7437*7/22)^2)^1.0751)))))*1.27*0.47*(44/12)</f>
        <v>0</v>
      </c>
      <c r="H7437" s="311"/>
    </row>
    <row r="7438" spans="1:8" ht="21.6" customHeight="1" thickBot="1">
      <c r="A7438" s="313"/>
      <c r="B7438" s="280"/>
      <c r="C7438" s="209"/>
      <c r="D7438" s="210"/>
      <c r="E7438" s="209"/>
      <c r="F7438" s="211"/>
      <c r="G7438" s="229">
        <f t="shared" si="116"/>
        <v>0</v>
      </c>
      <c r="H7438" s="311"/>
    </row>
    <row r="7439" spans="1:8" ht="21.6" customHeight="1" thickBot="1">
      <c r="A7439" s="313"/>
      <c r="B7439" s="280"/>
      <c r="C7439" s="209"/>
      <c r="D7439" s="210"/>
      <c r="E7439" s="209"/>
      <c r="F7439" s="211"/>
      <c r="G7439" s="229">
        <f t="shared" si="116"/>
        <v>0</v>
      </c>
      <c r="H7439" s="311"/>
    </row>
    <row r="7440" spans="1:8" ht="21.6" customHeight="1" thickBot="1">
      <c r="A7440" s="313"/>
      <c r="B7440" s="280"/>
      <c r="C7440" s="209"/>
      <c r="D7440" s="210"/>
      <c r="E7440" s="209"/>
      <c r="F7440" s="211"/>
      <c r="G7440" s="229">
        <f t="shared" si="116"/>
        <v>0</v>
      </c>
      <c r="H7440" s="311"/>
    </row>
    <row r="7441" spans="1:8" ht="21.6" customHeight="1" thickBot="1">
      <c r="A7441" s="313"/>
      <c r="B7441" s="280"/>
      <c r="C7441" s="209"/>
      <c r="D7441" s="210"/>
      <c r="E7441" s="209"/>
      <c r="F7441" s="211"/>
      <c r="G7441" s="229">
        <f t="shared" si="116"/>
        <v>0</v>
      </c>
      <c r="H7441" s="311"/>
    </row>
    <row r="7442" spans="1:8" ht="21.6" customHeight="1" thickBot="1">
      <c r="A7442" s="313"/>
      <c r="B7442" s="280"/>
      <c r="C7442" s="209"/>
      <c r="D7442" s="210"/>
      <c r="E7442" s="209"/>
      <c r="F7442" s="211"/>
      <c r="G7442" s="229">
        <f t="shared" si="116"/>
        <v>0</v>
      </c>
      <c r="H7442" s="311"/>
    </row>
    <row r="7443" spans="1:8" ht="21.6" customHeight="1" thickBot="1">
      <c r="A7443" s="313"/>
      <c r="B7443" s="280"/>
      <c r="C7443" s="209"/>
      <c r="D7443" s="210"/>
      <c r="E7443" s="209"/>
      <c r="F7443" s="211"/>
      <c r="G7443" s="229">
        <f t="shared" si="116"/>
        <v>0</v>
      </c>
      <c r="H7443" s="311"/>
    </row>
    <row r="7444" spans="1:8" ht="21.6" customHeight="1" thickBot="1">
      <c r="A7444" s="313"/>
      <c r="B7444" s="280"/>
      <c r="C7444" s="209"/>
      <c r="D7444" s="210"/>
      <c r="E7444" s="209"/>
      <c r="F7444" s="211"/>
      <c r="G7444" s="229">
        <f t="shared" si="116"/>
        <v>0</v>
      </c>
      <c r="H7444" s="311"/>
    </row>
    <row r="7445" spans="1:8" ht="21.6" customHeight="1" thickBot="1">
      <c r="A7445" s="313"/>
      <c r="B7445" s="280"/>
      <c r="C7445" s="209"/>
      <c r="D7445" s="210"/>
      <c r="E7445" s="209"/>
      <c r="F7445" s="211"/>
      <c r="G7445" s="229">
        <f t="shared" si="116"/>
        <v>0</v>
      </c>
      <c r="H7445" s="311"/>
    </row>
    <row r="7446" spans="1:8" ht="21.6" customHeight="1" thickBot="1">
      <c r="A7446" s="313"/>
      <c r="B7446" s="280"/>
      <c r="C7446" s="209"/>
      <c r="D7446" s="210"/>
      <c r="E7446" s="209"/>
      <c r="F7446" s="211"/>
      <c r="G7446" s="229">
        <f t="shared" si="116"/>
        <v>0</v>
      </c>
      <c r="H7446" s="311"/>
    </row>
    <row r="7447" spans="1:8" ht="21.6" customHeight="1" thickBot="1">
      <c r="A7447" s="313"/>
      <c r="B7447" s="280"/>
      <c r="C7447" s="209"/>
      <c r="D7447" s="210"/>
      <c r="E7447" s="209"/>
      <c r="F7447" s="211"/>
      <c r="G7447" s="229">
        <f t="shared" si="116"/>
        <v>0</v>
      </c>
      <c r="H7447" s="311"/>
    </row>
    <row r="7448" spans="1:8" ht="21.6" customHeight="1" thickBot="1">
      <c r="A7448" s="313"/>
      <c r="B7448" s="280"/>
      <c r="C7448" s="209"/>
      <c r="D7448" s="210"/>
      <c r="E7448" s="209"/>
      <c r="F7448" s="211"/>
      <c r="G7448" s="229">
        <f t="shared" si="116"/>
        <v>0</v>
      </c>
      <c r="H7448" s="311"/>
    </row>
    <row r="7449" spans="1:8" ht="21.6" customHeight="1" thickBot="1">
      <c r="A7449" s="313"/>
      <c r="B7449" s="280"/>
      <c r="C7449" s="209"/>
      <c r="D7449" s="210"/>
      <c r="E7449" s="209"/>
      <c r="F7449" s="211"/>
      <c r="G7449" s="229">
        <f t="shared" si="116"/>
        <v>0</v>
      </c>
      <c r="H7449" s="311"/>
    </row>
    <row r="7450" spans="1:8" ht="21.6" customHeight="1" thickBot="1">
      <c r="A7450" s="313"/>
      <c r="B7450" s="280"/>
      <c r="C7450" s="209"/>
      <c r="D7450" s="210"/>
      <c r="E7450" s="209"/>
      <c r="F7450" s="211"/>
      <c r="G7450" s="229">
        <f t="shared" si="116"/>
        <v>0</v>
      </c>
      <c r="H7450" s="311"/>
    </row>
    <row r="7451" spans="1:8" ht="21.6" customHeight="1" thickBot="1">
      <c r="A7451" s="313"/>
      <c r="B7451" s="280"/>
      <c r="C7451" s="209"/>
      <c r="D7451" s="210"/>
      <c r="E7451" s="209"/>
      <c r="F7451" s="211"/>
      <c r="G7451" s="229">
        <f t="shared" si="116"/>
        <v>0</v>
      </c>
      <c r="H7451" s="311"/>
    </row>
    <row r="7452" spans="1:8" ht="21.6" customHeight="1" thickBot="1">
      <c r="A7452" s="314"/>
      <c r="B7452" s="310"/>
      <c r="C7452" s="230"/>
      <c r="D7452" s="231"/>
      <c r="E7452" s="230"/>
      <c r="F7452" s="232"/>
      <c r="G7452" s="233">
        <f t="shared" si="116"/>
        <v>0</v>
      </c>
      <c r="H7452" s="311"/>
    </row>
    <row r="7453" spans="1:8" ht="22.2" customHeight="1" thickTop="1" thickBot="1">
      <c r="A7453" s="286">
        <v>373</v>
      </c>
      <c r="B7453" s="280"/>
      <c r="C7453" s="223">
        <v>1</v>
      </c>
      <c r="D7453" s="234"/>
      <c r="E7453" s="223"/>
      <c r="F7453" s="235"/>
      <c r="G7453" s="236">
        <f t="shared" si="116"/>
        <v>0</v>
      </c>
      <c r="H7453" s="282">
        <f>IFERROR((SUM(G7453:G7472)*(B7453/COUNTA(F7453:F7472))),0)</f>
        <v>0</v>
      </c>
    </row>
    <row r="7454" spans="1:8" ht="21.6" customHeight="1" thickBot="1">
      <c r="A7454" s="286"/>
      <c r="B7454" s="280"/>
      <c r="C7454" s="209">
        <v>2</v>
      </c>
      <c r="D7454" s="210"/>
      <c r="E7454" s="209"/>
      <c r="F7454" s="211"/>
      <c r="G7454" s="218">
        <f t="shared" si="116"/>
        <v>0</v>
      </c>
      <c r="H7454" s="282"/>
    </row>
    <row r="7455" spans="1:8" ht="21.6" customHeight="1" thickBot="1">
      <c r="A7455" s="286"/>
      <c r="B7455" s="280"/>
      <c r="C7455" s="209"/>
      <c r="D7455" s="210"/>
      <c r="E7455" s="209"/>
      <c r="F7455" s="211"/>
      <c r="G7455" s="218">
        <f t="shared" si="116"/>
        <v>0</v>
      </c>
      <c r="H7455" s="282"/>
    </row>
    <row r="7456" spans="1:8" ht="21.6" customHeight="1" thickBot="1">
      <c r="A7456" s="286"/>
      <c r="B7456" s="280"/>
      <c r="C7456" s="209"/>
      <c r="D7456" s="210"/>
      <c r="E7456" s="209"/>
      <c r="F7456" s="211"/>
      <c r="G7456" s="218">
        <f t="shared" si="116"/>
        <v>0</v>
      </c>
      <c r="H7456" s="282"/>
    </row>
    <row r="7457" spans="1:8" ht="21.6" customHeight="1" thickBot="1">
      <c r="A7457" s="286"/>
      <c r="B7457" s="280"/>
      <c r="C7457" s="209"/>
      <c r="D7457" s="210"/>
      <c r="E7457" s="209"/>
      <c r="F7457" s="211"/>
      <c r="G7457" s="218">
        <f t="shared" si="116"/>
        <v>0</v>
      </c>
      <c r="H7457" s="282"/>
    </row>
    <row r="7458" spans="1:8" ht="21.6" customHeight="1" thickBot="1">
      <c r="A7458" s="286"/>
      <c r="B7458" s="280"/>
      <c r="C7458" s="209"/>
      <c r="D7458" s="210"/>
      <c r="E7458" s="209"/>
      <c r="F7458" s="211"/>
      <c r="G7458" s="218">
        <f t="shared" si="116"/>
        <v>0</v>
      </c>
      <c r="H7458" s="282"/>
    </row>
    <row r="7459" spans="1:8" ht="21.6" customHeight="1" thickBot="1">
      <c r="A7459" s="286"/>
      <c r="B7459" s="280"/>
      <c r="C7459" s="209"/>
      <c r="D7459" s="210"/>
      <c r="E7459" s="209"/>
      <c r="F7459" s="211"/>
      <c r="G7459" s="218">
        <f t="shared" si="116"/>
        <v>0</v>
      </c>
      <c r="H7459" s="282"/>
    </row>
    <row r="7460" spans="1:8" ht="21.6" customHeight="1" thickBot="1">
      <c r="A7460" s="286"/>
      <c r="B7460" s="280"/>
      <c r="C7460" s="209"/>
      <c r="D7460" s="210"/>
      <c r="E7460" s="209"/>
      <c r="F7460" s="211"/>
      <c r="G7460" s="218">
        <f t="shared" si="116"/>
        <v>0</v>
      </c>
      <c r="H7460" s="282"/>
    </row>
    <row r="7461" spans="1:8" ht="21.6" customHeight="1" thickBot="1">
      <c r="A7461" s="286"/>
      <c r="B7461" s="280"/>
      <c r="C7461" s="209"/>
      <c r="D7461" s="210"/>
      <c r="E7461" s="209"/>
      <c r="F7461" s="211"/>
      <c r="G7461" s="218">
        <f t="shared" si="116"/>
        <v>0</v>
      </c>
      <c r="H7461" s="282"/>
    </row>
    <row r="7462" spans="1:8" ht="21.6" customHeight="1" thickBot="1">
      <c r="A7462" s="286"/>
      <c r="B7462" s="280"/>
      <c r="C7462" s="209"/>
      <c r="D7462" s="210"/>
      <c r="E7462" s="209"/>
      <c r="F7462" s="211"/>
      <c r="G7462" s="218">
        <f t="shared" si="116"/>
        <v>0</v>
      </c>
      <c r="H7462" s="282"/>
    </row>
    <row r="7463" spans="1:8" ht="21.6" customHeight="1" thickBot="1">
      <c r="A7463" s="286"/>
      <c r="B7463" s="280"/>
      <c r="C7463" s="209"/>
      <c r="D7463" s="210"/>
      <c r="E7463" s="209"/>
      <c r="F7463" s="211"/>
      <c r="G7463" s="218">
        <f t="shared" si="116"/>
        <v>0</v>
      </c>
      <c r="H7463" s="282"/>
    </row>
    <row r="7464" spans="1:8" ht="21.6" customHeight="1" thickBot="1">
      <c r="A7464" s="286"/>
      <c r="B7464" s="280"/>
      <c r="C7464" s="209"/>
      <c r="D7464" s="210"/>
      <c r="E7464" s="209"/>
      <c r="F7464" s="211"/>
      <c r="G7464" s="218">
        <f t="shared" si="116"/>
        <v>0</v>
      </c>
      <c r="H7464" s="282"/>
    </row>
    <row r="7465" spans="1:8" ht="21.6" customHeight="1" thickBot="1">
      <c r="A7465" s="286"/>
      <c r="B7465" s="280"/>
      <c r="C7465" s="209"/>
      <c r="D7465" s="210"/>
      <c r="E7465" s="209"/>
      <c r="F7465" s="211"/>
      <c r="G7465" s="218">
        <f t="shared" si="116"/>
        <v>0</v>
      </c>
      <c r="H7465" s="282"/>
    </row>
    <row r="7466" spans="1:8" ht="21.6" customHeight="1" thickBot="1">
      <c r="A7466" s="286"/>
      <c r="B7466" s="280"/>
      <c r="C7466" s="209"/>
      <c r="D7466" s="210"/>
      <c r="E7466" s="209"/>
      <c r="F7466" s="211"/>
      <c r="G7466" s="218">
        <f t="shared" si="116"/>
        <v>0</v>
      </c>
      <c r="H7466" s="282"/>
    </row>
    <row r="7467" spans="1:8" ht="21.6" customHeight="1" thickBot="1">
      <c r="A7467" s="286"/>
      <c r="B7467" s="280"/>
      <c r="C7467" s="209"/>
      <c r="D7467" s="210"/>
      <c r="E7467" s="209"/>
      <c r="F7467" s="211"/>
      <c r="G7467" s="218">
        <f t="shared" si="116"/>
        <v>0</v>
      </c>
      <c r="H7467" s="282"/>
    </row>
    <row r="7468" spans="1:8" ht="21.6" customHeight="1" thickBot="1">
      <c r="A7468" s="286"/>
      <c r="B7468" s="280"/>
      <c r="C7468" s="209"/>
      <c r="D7468" s="210"/>
      <c r="E7468" s="209"/>
      <c r="F7468" s="211"/>
      <c r="G7468" s="218">
        <f t="shared" si="116"/>
        <v>0</v>
      </c>
      <c r="H7468" s="282"/>
    </row>
    <row r="7469" spans="1:8" ht="21.6" customHeight="1" thickBot="1">
      <c r="A7469" s="286"/>
      <c r="B7469" s="280"/>
      <c r="C7469" s="209"/>
      <c r="D7469" s="210"/>
      <c r="E7469" s="209"/>
      <c r="F7469" s="211"/>
      <c r="G7469" s="218">
        <f t="shared" si="116"/>
        <v>0</v>
      </c>
      <c r="H7469" s="282"/>
    </row>
    <row r="7470" spans="1:8" ht="21.6" customHeight="1" thickBot="1">
      <c r="A7470" s="286"/>
      <c r="B7470" s="280"/>
      <c r="C7470" s="209"/>
      <c r="D7470" s="210"/>
      <c r="E7470" s="209"/>
      <c r="F7470" s="211"/>
      <c r="G7470" s="218">
        <f t="shared" si="116"/>
        <v>0</v>
      </c>
      <c r="H7470" s="282"/>
    </row>
    <row r="7471" spans="1:8" ht="21.6" customHeight="1" thickBot="1">
      <c r="A7471" s="286"/>
      <c r="B7471" s="280"/>
      <c r="C7471" s="209"/>
      <c r="D7471" s="210"/>
      <c r="E7471" s="209"/>
      <c r="F7471" s="211"/>
      <c r="G7471" s="218">
        <f t="shared" si="116"/>
        <v>0</v>
      </c>
      <c r="H7471" s="282"/>
    </row>
    <row r="7472" spans="1:8" ht="21.6" customHeight="1" thickBot="1">
      <c r="A7472" s="286"/>
      <c r="B7472" s="280"/>
      <c r="C7472" s="220"/>
      <c r="D7472" s="221"/>
      <c r="E7472" s="220"/>
      <c r="F7472" s="222"/>
      <c r="G7472" s="224">
        <f t="shared" si="116"/>
        <v>0</v>
      </c>
      <c r="H7472" s="282"/>
    </row>
    <row r="7473" spans="1:8" ht="22.2" customHeight="1" thickTop="1" thickBot="1">
      <c r="A7473" s="312">
        <v>374</v>
      </c>
      <c r="B7473" s="309"/>
      <c r="C7473" s="225">
        <v>1</v>
      </c>
      <c r="D7473" s="226"/>
      <c r="E7473" s="225"/>
      <c r="F7473" s="227"/>
      <c r="G7473" s="228">
        <f t="shared" si="116"/>
        <v>0</v>
      </c>
      <c r="H7473" s="311">
        <f>IFERROR((SUM(G7473:G7492)*(B7473/COUNTA(F7473:F7492))),0)</f>
        <v>0</v>
      </c>
    </row>
    <row r="7474" spans="1:8" ht="21.6" customHeight="1" thickBot="1">
      <c r="A7474" s="313"/>
      <c r="B7474" s="280"/>
      <c r="C7474" s="209">
        <v>2</v>
      </c>
      <c r="D7474" s="210"/>
      <c r="E7474" s="209"/>
      <c r="F7474" s="211"/>
      <c r="G7474" s="229">
        <f t="shared" si="116"/>
        <v>0</v>
      </c>
      <c r="H7474" s="311"/>
    </row>
    <row r="7475" spans="1:8" ht="21.6" customHeight="1" thickBot="1">
      <c r="A7475" s="313"/>
      <c r="B7475" s="280"/>
      <c r="C7475" s="209"/>
      <c r="D7475" s="210"/>
      <c r="E7475" s="209"/>
      <c r="F7475" s="211"/>
      <c r="G7475" s="229">
        <f t="shared" si="116"/>
        <v>0</v>
      </c>
      <c r="H7475" s="311"/>
    </row>
    <row r="7476" spans="1:8" ht="21.6" customHeight="1" thickBot="1">
      <c r="A7476" s="313"/>
      <c r="B7476" s="280"/>
      <c r="C7476" s="209"/>
      <c r="D7476" s="210"/>
      <c r="E7476" s="209"/>
      <c r="F7476" s="211"/>
      <c r="G7476" s="229">
        <f t="shared" si="116"/>
        <v>0</v>
      </c>
      <c r="H7476" s="311"/>
    </row>
    <row r="7477" spans="1:8" ht="21.6" customHeight="1" thickBot="1">
      <c r="A7477" s="313"/>
      <c r="B7477" s="280"/>
      <c r="C7477" s="209"/>
      <c r="D7477" s="210"/>
      <c r="E7477" s="209"/>
      <c r="F7477" s="211"/>
      <c r="G7477" s="229">
        <f t="shared" si="116"/>
        <v>0</v>
      </c>
      <c r="H7477" s="311"/>
    </row>
    <row r="7478" spans="1:8" ht="21.6" customHeight="1" thickBot="1">
      <c r="A7478" s="313"/>
      <c r="B7478" s="280"/>
      <c r="C7478" s="209"/>
      <c r="D7478" s="210"/>
      <c r="E7478" s="209"/>
      <c r="F7478" s="211"/>
      <c r="G7478" s="229">
        <f t="shared" si="116"/>
        <v>0</v>
      </c>
      <c r="H7478" s="311"/>
    </row>
    <row r="7479" spans="1:8" ht="21.6" customHeight="1" thickBot="1">
      <c r="A7479" s="313"/>
      <c r="B7479" s="280"/>
      <c r="C7479" s="209"/>
      <c r="D7479" s="210"/>
      <c r="E7479" s="209"/>
      <c r="F7479" s="211"/>
      <c r="G7479" s="229">
        <f t="shared" si="116"/>
        <v>0</v>
      </c>
      <c r="H7479" s="311"/>
    </row>
    <row r="7480" spans="1:8" ht="21.6" customHeight="1" thickBot="1">
      <c r="A7480" s="313"/>
      <c r="B7480" s="280"/>
      <c r="C7480" s="209"/>
      <c r="D7480" s="210"/>
      <c r="E7480" s="209"/>
      <c r="F7480" s="211"/>
      <c r="G7480" s="229">
        <f t="shared" si="116"/>
        <v>0</v>
      </c>
      <c r="H7480" s="311"/>
    </row>
    <row r="7481" spans="1:8" ht="21.6" customHeight="1" thickBot="1">
      <c r="A7481" s="313"/>
      <c r="B7481" s="280"/>
      <c r="C7481" s="209"/>
      <c r="D7481" s="210"/>
      <c r="E7481" s="209"/>
      <c r="F7481" s="211"/>
      <c r="G7481" s="229">
        <f t="shared" si="116"/>
        <v>0</v>
      </c>
      <c r="H7481" s="311"/>
    </row>
    <row r="7482" spans="1:8" ht="21.6" customHeight="1" thickBot="1">
      <c r="A7482" s="313"/>
      <c r="B7482" s="280"/>
      <c r="C7482" s="209"/>
      <c r="D7482" s="210"/>
      <c r="E7482" s="209"/>
      <c r="F7482" s="211"/>
      <c r="G7482" s="229">
        <f t="shared" si="116"/>
        <v>0</v>
      </c>
      <c r="H7482" s="311"/>
    </row>
    <row r="7483" spans="1:8" ht="21.6" customHeight="1" thickBot="1">
      <c r="A7483" s="313"/>
      <c r="B7483" s="280"/>
      <c r="C7483" s="209"/>
      <c r="D7483" s="210"/>
      <c r="E7483" s="209"/>
      <c r="F7483" s="211"/>
      <c r="G7483" s="229">
        <f t="shared" si="116"/>
        <v>0</v>
      </c>
      <c r="H7483" s="311"/>
    </row>
    <row r="7484" spans="1:8" ht="21.6" customHeight="1" thickBot="1">
      <c r="A7484" s="313"/>
      <c r="B7484" s="280"/>
      <c r="C7484" s="209"/>
      <c r="D7484" s="210"/>
      <c r="E7484" s="209"/>
      <c r="F7484" s="211"/>
      <c r="G7484" s="229">
        <f t="shared" si="116"/>
        <v>0</v>
      </c>
      <c r="H7484" s="311"/>
    </row>
    <row r="7485" spans="1:8" ht="21.6" customHeight="1" thickBot="1">
      <c r="A7485" s="313"/>
      <c r="B7485" s="280"/>
      <c r="C7485" s="209"/>
      <c r="D7485" s="210"/>
      <c r="E7485" s="209"/>
      <c r="F7485" s="211"/>
      <c r="G7485" s="229">
        <f t="shared" si="116"/>
        <v>0</v>
      </c>
      <c r="H7485" s="311"/>
    </row>
    <row r="7486" spans="1:8" ht="21.6" customHeight="1" thickBot="1">
      <c r="A7486" s="313"/>
      <c r="B7486" s="280"/>
      <c r="C7486" s="209"/>
      <c r="D7486" s="210"/>
      <c r="E7486" s="209"/>
      <c r="F7486" s="211"/>
      <c r="G7486" s="229">
        <f t="shared" si="116"/>
        <v>0</v>
      </c>
      <c r="H7486" s="311"/>
    </row>
    <row r="7487" spans="1:8" ht="21.6" customHeight="1" thickBot="1">
      <c r="A7487" s="313"/>
      <c r="B7487" s="280"/>
      <c r="C7487" s="209"/>
      <c r="D7487" s="210"/>
      <c r="E7487" s="209"/>
      <c r="F7487" s="211"/>
      <c r="G7487" s="229">
        <f t="shared" si="116"/>
        <v>0</v>
      </c>
      <c r="H7487" s="311"/>
    </row>
    <row r="7488" spans="1:8" ht="21.6" customHeight="1" thickBot="1">
      <c r="A7488" s="313"/>
      <c r="B7488" s="280"/>
      <c r="C7488" s="209"/>
      <c r="D7488" s="210"/>
      <c r="E7488" s="209"/>
      <c r="F7488" s="211"/>
      <c r="G7488" s="229">
        <f t="shared" si="116"/>
        <v>0</v>
      </c>
      <c r="H7488" s="311"/>
    </row>
    <row r="7489" spans="1:8" ht="21.6" customHeight="1" thickBot="1">
      <c r="A7489" s="313"/>
      <c r="B7489" s="280"/>
      <c r="C7489" s="209"/>
      <c r="D7489" s="210"/>
      <c r="E7489" s="209"/>
      <c r="F7489" s="211"/>
      <c r="G7489" s="229">
        <f t="shared" si="116"/>
        <v>0</v>
      </c>
      <c r="H7489" s="311"/>
    </row>
    <row r="7490" spans="1:8" ht="21.6" customHeight="1" thickBot="1">
      <c r="A7490" s="313"/>
      <c r="B7490" s="280"/>
      <c r="C7490" s="209"/>
      <c r="D7490" s="210"/>
      <c r="E7490" s="209"/>
      <c r="F7490" s="211"/>
      <c r="G7490" s="229">
        <f t="shared" si="116"/>
        <v>0</v>
      </c>
      <c r="H7490" s="311"/>
    </row>
    <row r="7491" spans="1:8" ht="21.6" customHeight="1" thickBot="1">
      <c r="A7491" s="313"/>
      <c r="B7491" s="280"/>
      <c r="C7491" s="209"/>
      <c r="D7491" s="210"/>
      <c r="E7491" s="209"/>
      <c r="F7491" s="211"/>
      <c r="G7491" s="229">
        <f t="shared" si="116"/>
        <v>0</v>
      </c>
      <c r="H7491" s="311"/>
    </row>
    <row r="7492" spans="1:8" ht="21.6" customHeight="1" thickBot="1">
      <c r="A7492" s="314"/>
      <c r="B7492" s="310"/>
      <c r="C7492" s="230"/>
      <c r="D7492" s="231"/>
      <c r="E7492" s="230"/>
      <c r="F7492" s="232"/>
      <c r="G7492" s="233">
        <f t="shared" si="116"/>
        <v>0</v>
      </c>
      <c r="H7492" s="311"/>
    </row>
    <row r="7493" spans="1:8" ht="22.2" customHeight="1" thickTop="1" thickBot="1">
      <c r="A7493" s="283">
        <v>375</v>
      </c>
      <c r="B7493" s="280"/>
      <c r="C7493" s="223">
        <v>1</v>
      </c>
      <c r="D7493" s="234"/>
      <c r="E7493" s="223"/>
      <c r="F7493" s="235"/>
      <c r="G7493" s="236">
        <f t="shared" si="116"/>
        <v>0</v>
      </c>
      <c r="H7493" s="282">
        <f>IFERROR((SUM(G7493:G7512)*(B7493/COUNTA(F7493:F7512))),0)</f>
        <v>0</v>
      </c>
    </row>
    <row r="7494" spans="1:8" ht="21.6" customHeight="1" thickBot="1">
      <c r="A7494" s="283"/>
      <c r="B7494" s="280"/>
      <c r="C7494" s="209">
        <v>2</v>
      </c>
      <c r="D7494" s="210"/>
      <c r="E7494" s="209"/>
      <c r="F7494" s="211"/>
      <c r="G7494" s="218">
        <f t="shared" si="116"/>
        <v>0</v>
      </c>
      <c r="H7494" s="282"/>
    </row>
    <row r="7495" spans="1:8" ht="21.6" customHeight="1" thickBot="1">
      <c r="A7495" s="283"/>
      <c r="B7495" s="280"/>
      <c r="C7495" s="209"/>
      <c r="D7495" s="210"/>
      <c r="E7495" s="209"/>
      <c r="F7495" s="211"/>
      <c r="G7495" s="218">
        <f t="shared" si="116"/>
        <v>0</v>
      </c>
      <c r="H7495" s="282"/>
    </row>
    <row r="7496" spans="1:8" ht="21.6" customHeight="1" thickBot="1">
      <c r="A7496" s="283"/>
      <c r="B7496" s="280"/>
      <c r="C7496" s="209"/>
      <c r="D7496" s="210"/>
      <c r="E7496" s="209"/>
      <c r="F7496" s="211"/>
      <c r="G7496" s="218">
        <f t="shared" si="116"/>
        <v>0</v>
      </c>
      <c r="H7496" s="282"/>
    </row>
    <row r="7497" spans="1:8" ht="21.6" customHeight="1" thickBot="1">
      <c r="A7497" s="283"/>
      <c r="B7497" s="280"/>
      <c r="C7497" s="209"/>
      <c r="D7497" s="210"/>
      <c r="E7497" s="209"/>
      <c r="F7497" s="211"/>
      <c r="G7497" s="218">
        <f t="shared" si="116"/>
        <v>0</v>
      </c>
      <c r="H7497" s="282"/>
    </row>
    <row r="7498" spans="1:8" ht="21.6" customHeight="1" thickBot="1">
      <c r="A7498" s="283"/>
      <c r="B7498" s="280"/>
      <c r="C7498" s="209"/>
      <c r="D7498" s="210"/>
      <c r="E7498" s="209"/>
      <c r="F7498" s="211"/>
      <c r="G7498" s="218">
        <f t="shared" si="116"/>
        <v>0</v>
      </c>
      <c r="H7498" s="282"/>
    </row>
    <row r="7499" spans="1:8" ht="21.6" customHeight="1" thickBot="1">
      <c r="A7499" s="283"/>
      <c r="B7499" s="280"/>
      <c r="C7499" s="209"/>
      <c r="D7499" s="210"/>
      <c r="E7499" s="209"/>
      <c r="F7499" s="211"/>
      <c r="G7499" s="218">
        <f t="shared" si="116"/>
        <v>0</v>
      </c>
      <c r="H7499" s="282"/>
    </row>
    <row r="7500" spans="1:8" ht="21.6" customHeight="1" thickBot="1">
      <c r="A7500" s="283"/>
      <c r="B7500" s="280"/>
      <c r="C7500" s="209"/>
      <c r="D7500" s="210"/>
      <c r="E7500" s="209"/>
      <c r="F7500" s="211"/>
      <c r="G7500" s="218">
        <f t="shared" si="116"/>
        <v>0</v>
      </c>
      <c r="H7500" s="282"/>
    </row>
    <row r="7501" spans="1:8" ht="21.6" customHeight="1" thickBot="1">
      <c r="A7501" s="283"/>
      <c r="B7501" s="280"/>
      <c r="C7501" s="209"/>
      <c r="D7501" s="210"/>
      <c r="E7501" s="209"/>
      <c r="F7501" s="211"/>
      <c r="G7501" s="218">
        <f t="shared" ref="G7501:G7564" si="117">IF($E7501=$K$13,0.1466*(($F7501*7/22)^0.7187),IF($E7501=$K$14,0.49522*((($F7501*7/22)^2)^0.8726),IF($E7501=$K$15,0.17446*((($F7501*7/22)^2)^1.0437),IF($E7501=$K$16,0.2425*((($F7501*7/22)^2)^1.0751)))))*1.27*0.47*(44/12)</f>
        <v>0</v>
      </c>
      <c r="H7501" s="282"/>
    </row>
    <row r="7502" spans="1:8" ht="21.6" customHeight="1" thickBot="1">
      <c r="A7502" s="283"/>
      <c r="B7502" s="280"/>
      <c r="C7502" s="209"/>
      <c r="D7502" s="210"/>
      <c r="E7502" s="209"/>
      <c r="F7502" s="211"/>
      <c r="G7502" s="218">
        <f t="shared" si="117"/>
        <v>0</v>
      </c>
      <c r="H7502" s="282"/>
    </row>
    <row r="7503" spans="1:8" ht="21.6" customHeight="1" thickBot="1">
      <c r="A7503" s="283"/>
      <c r="B7503" s="280"/>
      <c r="C7503" s="209"/>
      <c r="D7503" s="210"/>
      <c r="E7503" s="209"/>
      <c r="F7503" s="211"/>
      <c r="G7503" s="218">
        <f t="shared" si="117"/>
        <v>0</v>
      </c>
      <c r="H7503" s="282"/>
    </row>
    <row r="7504" spans="1:8" ht="21.6" customHeight="1" thickBot="1">
      <c r="A7504" s="283"/>
      <c r="B7504" s="280"/>
      <c r="C7504" s="209"/>
      <c r="D7504" s="210"/>
      <c r="E7504" s="209"/>
      <c r="F7504" s="211"/>
      <c r="G7504" s="218">
        <f t="shared" si="117"/>
        <v>0</v>
      </c>
      <c r="H7504" s="282"/>
    </row>
    <row r="7505" spans="1:8" ht="21.6" customHeight="1" thickBot="1">
      <c r="A7505" s="283"/>
      <c r="B7505" s="280"/>
      <c r="C7505" s="209"/>
      <c r="D7505" s="210"/>
      <c r="E7505" s="209"/>
      <c r="F7505" s="211"/>
      <c r="G7505" s="218">
        <f t="shared" si="117"/>
        <v>0</v>
      </c>
      <c r="H7505" s="282"/>
    </row>
    <row r="7506" spans="1:8" ht="21.6" customHeight="1" thickBot="1">
      <c r="A7506" s="283"/>
      <c r="B7506" s="280"/>
      <c r="C7506" s="209"/>
      <c r="D7506" s="210"/>
      <c r="E7506" s="209"/>
      <c r="F7506" s="211"/>
      <c r="G7506" s="218">
        <f t="shared" si="117"/>
        <v>0</v>
      </c>
      <c r="H7506" s="282"/>
    </row>
    <row r="7507" spans="1:8" ht="21.6" customHeight="1" thickBot="1">
      <c r="A7507" s="283"/>
      <c r="B7507" s="280"/>
      <c r="C7507" s="209"/>
      <c r="D7507" s="210"/>
      <c r="E7507" s="209"/>
      <c r="F7507" s="211"/>
      <c r="G7507" s="218">
        <f t="shared" si="117"/>
        <v>0</v>
      </c>
      <c r="H7507" s="282"/>
    </row>
    <row r="7508" spans="1:8" ht="21.6" customHeight="1" thickBot="1">
      <c r="A7508" s="283"/>
      <c r="B7508" s="280"/>
      <c r="C7508" s="209"/>
      <c r="D7508" s="210"/>
      <c r="E7508" s="209"/>
      <c r="F7508" s="211"/>
      <c r="G7508" s="218">
        <f t="shared" si="117"/>
        <v>0</v>
      </c>
      <c r="H7508" s="282"/>
    </row>
    <row r="7509" spans="1:8" ht="21.6" customHeight="1" thickBot="1">
      <c r="A7509" s="283"/>
      <c r="B7509" s="280"/>
      <c r="C7509" s="209"/>
      <c r="D7509" s="210"/>
      <c r="E7509" s="209"/>
      <c r="F7509" s="211"/>
      <c r="G7509" s="218">
        <f t="shared" si="117"/>
        <v>0</v>
      </c>
      <c r="H7509" s="282"/>
    </row>
    <row r="7510" spans="1:8" ht="21.6" customHeight="1" thickBot="1">
      <c r="A7510" s="283"/>
      <c r="B7510" s="280"/>
      <c r="C7510" s="209"/>
      <c r="D7510" s="210"/>
      <c r="E7510" s="209"/>
      <c r="F7510" s="211"/>
      <c r="G7510" s="218">
        <f t="shared" si="117"/>
        <v>0</v>
      </c>
      <c r="H7510" s="282"/>
    </row>
    <row r="7511" spans="1:8" ht="21.6" customHeight="1" thickBot="1">
      <c r="A7511" s="283"/>
      <c r="B7511" s="280"/>
      <c r="C7511" s="209"/>
      <c r="D7511" s="210"/>
      <c r="E7511" s="209"/>
      <c r="F7511" s="211"/>
      <c r="G7511" s="218">
        <f t="shared" si="117"/>
        <v>0</v>
      </c>
      <c r="H7511" s="282"/>
    </row>
    <row r="7512" spans="1:8" ht="21.6" customHeight="1" thickBot="1">
      <c r="A7512" s="283"/>
      <c r="B7512" s="280"/>
      <c r="C7512" s="220"/>
      <c r="D7512" s="221"/>
      <c r="E7512" s="220"/>
      <c r="F7512" s="222"/>
      <c r="G7512" s="224">
        <f t="shared" si="117"/>
        <v>0</v>
      </c>
      <c r="H7512" s="282"/>
    </row>
    <row r="7513" spans="1:8" ht="22.2" customHeight="1" thickTop="1" thickBot="1">
      <c r="A7513" s="312">
        <v>376</v>
      </c>
      <c r="B7513" s="309"/>
      <c r="C7513" s="225">
        <v>1</v>
      </c>
      <c r="D7513" s="226"/>
      <c r="E7513" s="225"/>
      <c r="F7513" s="227"/>
      <c r="G7513" s="228">
        <f t="shared" si="117"/>
        <v>0</v>
      </c>
      <c r="H7513" s="311">
        <f>IFERROR((SUM(G7513:G7532)*(B7513/COUNTA(F7513:F7532))),0)</f>
        <v>0</v>
      </c>
    </row>
    <row r="7514" spans="1:8" ht="21.6" customHeight="1" thickBot="1">
      <c r="A7514" s="313"/>
      <c r="B7514" s="280"/>
      <c r="C7514" s="209">
        <v>2</v>
      </c>
      <c r="D7514" s="210"/>
      <c r="E7514" s="209"/>
      <c r="F7514" s="211"/>
      <c r="G7514" s="229">
        <f t="shared" si="117"/>
        <v>0</v>
      </c>
      <c r="H7514" s="311"/>
    </row>
    <row r="7515" spans="1:8" ht="21.6" customHeight="1" thickBot="1">
      <c r="A7515" s="313"/>
      <c r="B7515" s="280"/>
      <c r="C7515" s="209"/>
      <c r="D7515" s="210"/>
      <c r="E7515" s="209"/>
      <c r="F7515" s="211"/>
      <c r="G7515" s="229">
        <f t="shared" si="117"/>
        <v>0</v>
      </c>
      <c r="H7515" s="311"/>
    </row>
    <row r="7516" spans="1:8" ht="21.6" customHeight="1" thickBot="1">
      <c r="A7516" s="313"/>
      <c r="B7516" s="280"/>
      <c r="C7516" s="209"/>
      <c r="D7516" s="210"/>
      <c r="E7516" s="209"/>
      <c r="F7516" s="211"/>
      <c r="G7516" s="229">
        <f t="shared" si="117"/>
        <v>0</v>
      </c>
      <c r="H7516" s="311"/>
    </row>
    <row r="7517" spans="1:8" ht="21.6" customHeight="1" thickBot="1">
      <c r="A7517" s="313"/>
      <c r="B7517" s="280"/>
      <c r="C7517" s="209"/>
      <c r="D7517" s="210"/>
      <c r="E7517" s="209"/>
      <c r="F7517" s="211"/>
      <c r="G7517" s="229">
        <f t="shared" si="117"/>
        <v>0</v>
      </c>
      <c r="H7517" s="311"/>
    </row>
    <row r="7518" spans="1:8" ht="21.6" customHeight="1" thickBot="1">
      <c r="A7518" s="313"/>
      <c r="B7518" s="280"/>
      <c r="C7518" s="209"/>
      <c r="D7518" s="210"/>
      <c r="E7518" s="209"/>
      <c r="F7518" s="211"/>
      <c r="G7518" s="229">
        <f t="shared" si="117"/>
        <v>0</v>
      </c>
      <c r="H7518" s="311"/>
    </row>
    <row r="7519" spans="1:8" ht="21.6" customHeight="1" thickBot="1">
      <c r="A7519" s="313"/>
      <c r="B7519" s="280"/>
      <c r="C7519" s="209"/>
      <c r="D7519" s="210"/>
      <c r="E7519" s="209"/>
      <c r="F7519" s="211"/>
      <c r="G7519" s="229">
        <f t="shared" si="117"/>
        <v>0</v>
      </c>
      <c r="H7519" s="311"/>
    </row>
    <row r="7520" spans="1:8" ht="21.6" customHeight="1" thickBot="1">
      <c r="A7520" s="313"/>
      <c r="B7520" s="280"/>
      <c r="C7520" s="209"/>
      <c r="D7520" s="210"/>
      <c r="E7520" s="209"/>
      <c r="F7520" s="211"/>
      <c r="G7520" s="229">
        <f t="shared" si="117"/>
        <v>0</v>
      </c>
      <c r="H7520" s="311"/>
    </row>
    <row r="7521" spans="1:8" ht="21.6" customHeight="1" thickBot="1">
      <c r="A7521" s="313"/>
      <c r="B7521" s="280"/>
      <c r="C7521" s="209"/>
      <c r="D7521" s="210"/>
      <c r="E7521" s="209"/>
      <c r="F7521" s="211"/>
      <c r="G7521" s="229">
        <f t="shared" si="117"/>
        <v>0</v>
      </c>
      <c r="H7521" s="311"/>
    </row>
    <row r="7522" spans="1:8" ht="21.6" customHeight="1" thickBot="1">
      <c r="A7522" s="313"/>
      <c r="B7522" s="280"/>
      <c r="C7522" s="209"/>
      <c r="D7522" s="210"/>
      <c r="E7522" s="209"/>
      <c r="F7522" s="211"/>
      <c r="G7522" s="229">
        <f t="shared" si="117"/>
        <v>0</v>
      </c>
      <c r="H7522" s="311"/>
    </row>
    <row r="7523" spans="1:8" ht="21.6" customHeight="1" thickBot="1">
      <c r="A7523" s="313"/>
      <c r="B7523" s="280"/>
      <c r="C7523" s="209"/>
      <c r="D7523" s="210"/>
      <c r="E7523" s="209"/>
      <c r="F7523" s="211"/>
      <c r="G7523" s="229">
        <f t="shared" si="117"/>
        <v>0</v>
      </c>
      <c r="H7523" s="311"/>
    </row>
    <row r="7524" spans="1:8" ht="21.6" customHeight="1" thickBot="1">
      <c r="A7524" s="313"/>
      <c r="B7524" s="280"/>
      <c r="C7524" s="209"/>
      <c r="D7524" s="210"/>
      <c r="E7524" s="209"/>
      <c r="F7524" s="211"/>
      <c r="G7524" s="229">
        <f t="shared" si="117"/>
        <v>0</v>
      </c>
      <c r="H7524" s="311"/>
    </row>
    <row r="7525" spans="1:8" ht="21.6" customHeight="1" thickBot="1">
      <c r="A7525" s="313"/>
      <c r="B7525" s="280"/>
      <c r="C7525" s="209"/>
      <c r="D7525" s="210"/>
      <c r="E7525" s="209"/>
      <c r="F7525" s="211"/>
      <c r="G7525" s="229">
        <f t="shared" si="117"/>
        <v>0</v>
      </c>
      <c r="H7525" s="311"/>
    </row>
    <row r="7526" spans="1:8" ht="21.6" customHeight="1" thickBot="1">
      <c r="A7526" s="313"/>
      <c r="B7526" s="280"/>
      <c r="C7526" s="209"/>
      <c r="D7526" s="210"/>
      <c r="E7526" s="209"/>
      <c r="F7526" s="211"/>
      <c r="G7526" s="229">
        <f t="shared" si="117"/>
        <v>0</v>
      </c>
      <c r="H7526" s="311"/>
    </row>
    <row r="7527" spans="1:8" ht="21.6" customHeight="1" thickBot="1">
      <c r="A7527" s="313"/>
      <c r="B7527" s="280"/>
      <c r="C7527" s="209"/>
      <c r="D7527" s="210"/>
      <c r="E7527" s="209"/>
      <c r="F7527" s="211"/>
      <c r="G7527" s="229">
        <f t="shared" si="117"/>
        <v>0</v>
      </c>
      <c r="H7527" s="311"/>
    </row>
    <row r="7528" spans="1:8" ht="21.6" customHeight="1" thickBot="1">
      <c r="A7528" s="313"/>
      <c r="B7528" s="280"/>
      <c r="C7528" s="209"/>
      <c r="D7528" s="210"/>
      <c r="E7528" s="209"/>
      <c r="F7528" s="211"/>
      <c r="G7528" s="229">
        <f t="shared" si="117"/>
        <v>0</v>
      </c>
      <c r="H7528" s="311"/>
    </row>
    <row r="7529" spans="1:8" ht="21.6" customHeight="1" thickBot="1">
      <c r="A7529" s="313"/>
      <c r="B7529" s="280"/>
      <c r="C7529" s="209"/>
      <c r="D7529" s="210"/>
      <c r="E7529" s="209"/>
      <c r="F7529" s="211"/>
      <c r="G7529" s="229">
        <f t="shared" si="117"/>
        <v>0</v>
      </c>
      <c r="H7529" s="311"/>
    </row>
    <row r="7530" spans="1:8" ht="21.6" customHeight="1" thickBot="1">
      <c r="A7530" s="313"/>
      <c r="B7530" s="280"/>
      <c r="C7530" s="209"/>
      <c r="D7530" s="210"/>
      <c r="E7530" s="209"/>
      <c r="F7530" s="211"/>
      <c r="G7530" s="229">
        <f t="shared" si="117"/>
        <v>0</v>
      </c>
      <c r="H7530" s="311"/>
    </row>
    <row r="7531" spans="1:8" ht="21.6" customHeight="1" thickBot="1">
      <c r="A7531" s="313"/>
      <c r="B7531" s="280"/>
      <c r="C7531" s="209"/>
      <c r="D7531" s="210"/>
      <c r="E7531" s="209"/>
      <c r="F7531" s="211"/>
      <c r="G7531" s="229">
        <f t="shared" si="117"/>
        <v>0</v>
      </c>
      <c r="H7531" s="311"/>
    </row>
    <row r="7532" spans="1:8" ht="21.6" customHeight="1" thickBot="1">
      <c r="A7532" s="314"/>
      <c r="B7532" s="310"/>
      <c r="C7532" s="230"/>
      <c r="D7532" s="231"/>
      <c r="E7532" s="230"/>
      <c r="F7532" s="232"/>
      <c r="G7532" s="233">
        <f t="shared" si="117"/>
        <v>0</v>
      </c>
      <c r="H7532" s="311"/>
    </row>
    <row r="7533" spans="1:8" ht="22.2" customHeight="1" thickTop="1" thickBot="1">
      <c r="A7533" s="286">
        <v>377</v>
      </c>
      <c r="B7533" s="280"/>
      <c r="C7533" s="223">
        <v>1</v>
      </c>
      <c r="D7533" s="234"/>
      <c r="E7533" s="223"/>
      <c r="F7533" s="235"/>
      <c r="G7533" s="236">
        <f t="shared" si="117"/>
        <v>0</v>
      </c>
      <c r="H7533" s="282">
        <f>IFERROR((SUM(G7533:G7552)*(B7533/COUNTA(F7533:F7552))),0)</f>
        <v>0</v>
      </c>
    </row>
    <row r="7534" spans="1:8" ht="21.6" customHeight="1" thickBot="1">
      <c r="A7534" s="286"/>
      <c r="B7534" s="280"/>
      <c r="C7534" s="209">
        <v>2</v>
      </c>
      <c r="D7534" s="210"/>
      <c r="E7534" s="209"/>
      <c r="F7534" s="211"/>
      <c r="G7534" s="218">
        <f t="shared" si="117"/>
        <v>0</v>
      </c>
      <c r="H7534" s="282"/>
    </row>
    <row r="7535" spans="1:8" ht="21.6" customHeight="1" thickBot="1">
      <c r="A7535" s="286"/>
      <c r="B7535" s="280"/>
      <c r="C7535" s="209"/>
      <c r="D7535" s="210"/>
      <c r="E7535" s="209"/>
      <c r="F7535" s="211"/>
      <c r="G7535" s="218">
        <f t="shared" si="117"/>
        <v>0</v>
      </c>
      <c r="H7535" s="282"/>
    </row>
    <row r="7536" spans="1:8" ht="21.6" customHeight="1" thickBot="1">
      <c r="A7536" s="286"/>
      <c r="B7536" s="280"/>
      <c r="C7536" s="209"/>
      <c r="D7536" s="210"/>
      <c r="E7536" s="209"/>
      <c r="F7536" s="211"/>
      <c r="G7536" s="218">
        <f t="shared" si="117"/>
        <v>0</v>
      </c>
      <c r="H7536" s="282"/>
    </row>
    <row r="7537" spans="1:8" ht="21.6" customHeight="1" thickBot="1">
      <c r="A7537" s="286"/>
      <c r="B7537" s="280"/>
      <c r="C7537" s="209"/>
      <c r="D7537" s="210"/>
      <c r="E7537" s="209"/>
      <c r="F7537" s="211"/>
      <c r="G7537" s="218">
        <f t="shared" si="117"/>
        <v>0</v>
      </c>
      <c r="H7537" s="282"/>
    </row>
    <row r="7538" spans="1:8" ht="21.6" customHeight="1" thickBot="1">
      <c r="A7538" s="286"/>
      <c r="B7538" s="280"/>
      <c r="C7538" s="209"/>
      <c r="D7538" s="210"/>
      <c r="E7538" s="209"/>
      <c r="F7538" s="211"/>
      <c r="G7538" s="218">
        <f t="shared" si="117"/>
        <v>0</v>
      </c>
      <c r="H7538" s="282"/>
    </row>
    <row r="7539" spans="1:8" ht="21.6" customHeight="1" thickBot="1">
      <c r="A7539" s="286"/>
      <c r="B7539" s="280"/>
      <c r="C7539" s="209"/>
      <c r="D7539" s="210"/>
      <c r="E7539" s="209"/>
      <c r="F7539" s="211"/>
      <c r="G7539" s="218">
        <f t="shared" si="117"/>
        <v>0</v>
      </c>
      <c r="H7539" s="282"/>
    </row>
    <row r="7540" spans="1:8" ht="21.6" customHeight="1" thickBot="1">
      <c r="A7540" s="286"/>
      <c r="B7540" s="280"/>
      <c r="C7540" s="209"/>
      <c r="D7540" s="210"/>
      <c r="E7540" s="209"/>
      <c r="F7540" s="211"/>
      <c r="G7540" s="218">
        <f t="shared" si="117"/>
        <v>0</v>
      </c>
      <c r="H7540" s="282"/>
    </row>
    <row r="7541" spans="1:8" ht="21.6" customHeight="1" thickBot="1">
      <c r="A7541" s="286"/>
      <c r="B7541" s="280"/>
      <c r="C7541" s="209"/>
      <c r="D7541" s="210"/>
      <c r="E7541" s="209"/>
      <c r="F7541" s="211"/>
      <c r="G7541" s="218">
        <f t="shared" si="117"/>
        <v>0</v>
      </c>
      <c r="H7541" s="282"/>
    </row>
    <row r="7542" spans="1:8" ht="21.6" customHeight="1" thickBot="1">
      <c r="A7542" s="286"/>
      <c r="B7542" s="280"/>
      <c r="C7542" s="209"/>
      <c r="D7542" s="210"/>
      <c r="E7542" s="209"/>
      <c r="F7542" s="211"/>
      <c r="G7542" s="218">
        <f t="shared" si="117"/>
        <v>0</v>
      </c>
      <c r="H7542" s="282"/>
    </row>
    <row r="7543" spans="1:8" ht="21.6" customHeight="1" thickBot="1">
      <c r="A7543" s="286"/>
      <c r="B7543" s="280"/>
      <c r="C7543" s="209"/>
      <c r="D7543" s="210"/>
      <c r="E7543" s="209"/>
      <c r="F7543" s="211"/>
      <c r="G7543" s="218">
        <f t="shared" si="117"/>
        <v>0</v>
      </c>
      <c r="H7543" s="282"/>
    </row>
    <row r="7544" spans="1:8" ht="21.6" customHeight="1" thickBot="1">
      <c r="A7544" s="286"/>
      <c r="B7544" s="280"/>
      <c r="C7544" s="209"/>
      <c r="D7544" s="210"/>
      <c r="E7544" s="209"/>
      <c r="F7544" s="211"/>
      <c r="G7544" s="218">
        <f t="shared" si="117"/>
        <v>0</v>
      </c>
      <c r="H7544" s="282"/>
    </row>
    <row r="7545" spans="1:8" ht="21.6" customHeight="1" thickBot="1">
      <c r="A7545" s="286"/>
      <c r="B7545" s="280"/>
      <c r="C7545" s="209"/>
      <c r="D7545" s="210"/>
      <c r="E7545" s="209"/>
      <c r="F7545" s="211"/>
      <c r="G7545" s="218">
        <f t="shared" si="117"/>
        <v>0</v>
      </c>
      <c r="H7545" s="282"/>
    </row>
    <row r="7546" spans="1:8" ht="21.6" customHeight="1" thickBot="1">
      <c r="A7546" s="286"/>
      <c r="B7546" s="280"/>
      <c r="C7546" s="209"/>
      <c r="D7546" s="210"/>
      <c r="E7546" s="209"/>
      <c r="F7546" s="211"/>
      <c r="G7546" s="218">
        <f t="shared" si="117"/>
        <v>0</v>
      </c>
      <c r="H7546" s="282"/>
    </row>
    <row r="7547" spans="1:8" ht="21.6" customHeight="1" thickBot="1">
      <c r="A7547" s="286"/>
      <c r="B7547" s="280"/>
      <c r="C7547" s="209"/>
      <c r="D7547" s="210"/>
      <c r="E7547" s="209"/>
      <c r="F7547" s="211"/>
      <c r="G7547" s="218">
        <f t="shared" si="117"/>
        <v>0</v>
      </c>
      <c r="H7547" s="282"/>
    </row>
    <row r="7548" spans="1:8" ht="21.6" customHeight="1" thickBot="1">
      <c r="A7548" s="286"/>
      <c r="B7548" s="280"/>
      <c r="C7548" s="209"/>
      <c r="D7548" s="210"/>
      <c r="E7548" s="209"/>
      <c r="F7548" s="211"/>
      <c r="G7548" s="218">
        <f t="shared" si="117"/>
        <v>0</v>
      </c>
      <c r="H7548" s="282"/>
    </row>
    <row r="7549" spans="1:8" ht="21.6" customHeight="1" thickBot="1">
      <c r="A7549" s="286"/>
      <c r="B7549" s="280"/>
      <c r="C7549" s="209"/>
      <c r="D7549" s="210"/>
      <c r="E7549" s="209"/>
      <c r="F7549" s="211"/>
      <c r="G7549" s="218">
        <f t="shared" si="117"/>
        <v>0</v>
      </c>
      <c r="H7549" s="282"/>
    </row>
    <row r="7550" spans="1:8" ht="21.6" customHeight="1" thickBot="1">
      <c r="A7550" s="286"/>
      <c r="B7550" s="280"/>
      <c r="C7550" s="209"/>
      <c r="D7550" s="210"/>
      <c r="E7550" s="209"/>
      <c r="F7550" s="211"/>
      <c r="G7550" s="218">
        <f t="shared" si="117"/>
        <v>0</v>
      </c>
      <c r="H7550" s="282"/>
    </row>
    <row r="7551" spans="1:8" ht="21.6" customHeight="1" thickBot="1">
      <c r="A7551" s="286"/>
      <c r="B7551" s="280"/>
      <c r="C7551" s="209"/>
      <c r="D7551" s="210"/>
      <c r="E7551" s="209"/>
      <c r="F7551" s="211"/>
      <c r="G7551" s="218">
        <f t="shared" si="117"/>
        <v>0</v>
      </c>
      <c r="H7551" s="282"/>
    </row>
    <row r="7552" spans="1:8" ht="21.6" customHeight="1" thickBot="1">
      <c r="A7552" s="286"/>
      <c r="B7552" s="280"/>
      <c r="C7552" s="220"/>
      <c r="D7552" s="221"/>
      <c r="E7552" s="220"/>
      <c r="F7552" s="222"/>
      <c r="G7552" s="224">
        <f t="shared" si="117"/>
        <v>0</v>
      </c>
      <c r="H7552" s="282"/>
    </row>
    <row r="7553" spans="1:8" ht="22.2" customHeight="1" thickTop="1" thickBot="1">
      <c r="A7553" s="312">
        <v>378</v>
      </c>
      <c r="B7553" s="309"/>
      <c r="C7553" s="225">
        <v>1</v>
      </c>
      <c r="D7553" s="226"/>
      <c r="E7553" s="225"/>
      <c r="F7553" s="227"/>
      <c r="G7553" s="228">
        <f t="shared" si="117"/>
        <v>0</v>
      </c>
      <c r="H7553" s="311">
        <f>IFERROR((SUM(G7553:G7572)*(B7553/COUNTA(F7553:F7572))),0)</f>
        <v>0</v>
      </c>
    </row>
    <row r="7554" spans="1:8" ht="21.6" customHeight="1" thickBot="1">
      <c r="A7554" s="313"/>
      <c r="B7554" s="280"/>
      <c r="C7554" s="209">
        <v>2</v>
      </c>
      <c r="D7554" s="210"/>
      <c r="E7554" s="209"/>
      <c r="F7554" s="211"/>
      <c r="G7554" s="229">
        <f t="shared" si="117"/>
        <v>0</v>
      </c>
      <c r="H7554" s="311"/>
    </row>
    <row r="7555" spans="1:8" ht="21.6" customHeight="1" thickBot="1">
      <c r="A7555" s="313"/>
      <c r="B7555" s="280"/>
      <c r="C7555" s="209"/>
      <c r="D7555" s="210"/>
      <c r="E7555" s="209"/>
      <c r="F7555" s="211"/>
      <c r="G7555" s="229">
        <f t="shared" si="117"/>
        <v>0</v>
      </c>
      <c r="H7555" s="311"/>
    </row>
    <row r="7556" spans="1:8" ht="21.6" customHeight="1" thickBot="1">
      <c r="A7556" s="313"/>
      <c r="B7556" s="280"/>
      <c r="C7556" s="209"/>
      <c r="D7556" s="210"/>
      <c r="E7556" s="209"/>
      <c r="F7556" s="211"/>
      <c r="G7556" s="229">
        <f t="shared" si="117"/>
        <v>0</v>
      </c>
      <c r="H7556" s="311"/>
    </row>
    <row r="7557" spans="1:8" ht="21.6" customHeight="1" thickBot="1">
      <c r="A7557" s="313"/>
      <c r="B7557" s="280"/>
      <c r="C7557" s="209"/>
      <c r="D7557" s="210"/>
      <c r="E7557" s="209"/>
      <c r="F7557" s="211"/>
      <c r="G7557" s="229">
        <f t="shared" si="117"/>
        <v>0</v>
      </c>
      <c r="H7557" s="311"/>
    </row>
    <row r="7558" spans="1:8" ht="21.6" customHeight="1" thickBot="1">
      <c r="A7558" s="313"/>
      <c r="B7558" s="280"/>
      <c r="C7558" s="209"/>
      <c r="D7558" s="210"/>
      <c r="E7558" s="209"/>
      <c r="F7558" s="211"/>
      <c r="G7558" s="229">
        <f t="shared" si="117"/>
        <v>0</v>
      </c>
      <c r="H7558" s="311"/>
    </row>
    <row r="7559" spans="1:8" ht="21.6" customHeight="1" thickBot="1">
      <c r="A7559" s="313"/>
      <c r="B7559" s="280"/>
      <c r="C7559" s="209"/>
      <c r="D7559" s="210"/>
      <c r="E7559" s="209"/>
      <c r="F7559" s="211"/>
      <c r="G7559" s="229">
        <f t="shared" si="117"/>
        <v>0</v>
      </c>
      <c r="H7559" s="311"/>
    </row>
    <row r="7560" spans="1:8" ht="21.6" customHeight="1" thickBot="1">
      <c r="A7560" s="313"/>
      <c r="B7560" s="280"/>
      <c r="C7560" s="209"/>
      <c r="D7560" s="210"/>
      <c r="E7560" s="209"/>
      <c r="F7560" s="211"/>
      <c r="G7560" s="229">
        <f t="shared" si="117"/>
        <v>0</v>
      </c>
      <c r="H7560" s="311"/>
    </row>
    <row r="7561" spans="1:8" ht="21.6" customHeight="1" thickBot="1">
      <c r="A7561" s="313"/>
      <c r="B7561" s="280"/>
      <c r="C7561" s="209"/>
      <c r="D7561" s="210"/>
      <c r="E7561" s="209"/>
      <c r="F7561" s="211"/>
      <c r="G7561" s="229">
        <f t="shared" si="117"/>
        <v>0</v>
      </c>
      <c r="H7561" s="311"/>
    </row>
    <row r="7562" spans="1:8" ht="21.6" customHeight="1" thickBot="1">
      <c r="A7562" s="313"/>
      <c r="B7562" s="280"/>
      <c r="C7562" s="209"/>
      <c r="D7562" s="210"/>
      <c r="E7562" s="209"/>
      <c r="F7562" s="211"/>
      <c r="G7562" s="229">
        <f t="shared" si="117"/>
        <v>0</v>
      </c>
      <c r="H7562" s="311"/>
    </row>
    <row r="7563" spans="1:8" ht="21.6" customHeight="1" thickBot="1">
      <c r="A7563" s="313"/>
      <c r="B7563" s="280"/>
      <c r="C7563" s="209"/>
      <c r="D7563" s="210"/>
      <c r="E7563" s="209"/>
      <c r="F7563" s="211"/>
      <c r="G7563" s="229">
        <f t="shared" si="117"/>
        <v>0</v>
      </c>
      <c r="H7563" s="311"/>
    </row>
    <row r="7564" spans="1:8" ht="21.6" customHeight="1" thickBot="1">
      <c r="A7564" s="313"/>
      <c r="B7564" s="280"/>
      <c r="C7564" s="209"/>
      <c r="D7564" s="210"/>
      <c r="E7564" s="209"/>
      <c r="F7564" s="211"/>
      <c r="G7564" s="229">
        <f t="shared" si="117"/>
        <v>0</v>
      </c>
      <c r="H7564" s="311"/>
    </row>
    <row r="7565" spans="1:8" ht="21.6" customHeight="1" thickBot="1">
      <c r="A7565" s="313"/>
      <c r="B7565" s="280"/>
      <c r="C7565" s="209"/>
      <c r="D7565" s="210"/>
      <c r="E7565" s="209"/>
      <c r="F7565" s="211"/>
      <c r="G7565" s="229">
        <f t="shared" ref="G7565:G7628" si="118">IF($E7565=$K$13,0.1466*(($F7565*7/22)^0.7187),IF($E7565=$K$14,0.49522*((($F7565*7/22)^2)^0.8726),IF($E7565=$K$15,0.17446*((($F7565*7/22)^2)^1.0437),IF($E7565=$K$16,0.2425*((($F7565*7/22)^2)^1.0751)))))*1.27*0.47*(44/12)</f>
        <v>0</v>
      </c>
      <c r="H7565" s="311"/>
    </row>
    <row r="7566" spans="1:8" ht="21.6" customHeight="1" thickBot="1">
      <c r="A7566" s="313"/>
      <c r="B7566" s="280"/>
      <c r="C7566" s="209"/>
      <c r="D7566" s="210"/>
      <c r="E7566" s="209"/>
      <c r="F7566" s="211"/>
      <c r="G7566" s="229">
        <f t="shared" si="118"/>
        <v>0</v>
      </c>
      <c r="H7566" s="311"/>
    </row>
    <row r="7567" spans="1:8" ht="21.6" customHeight="1" thickBot="1">
      <c r="A7567" s="313"/>
      <c r="B7567" s="280"/>
      <c r="C7567" s="209"/>
      <c r="D7567" s="210"/>
      <c r="E7567" s="209"/>
      <c r="F7567" s="211"/>
      <c r="G7567" s="229">
        <f t="shared" si="118"/>
        <v>0</v>
      </c>
      <c r="H7567" s="311"/>
    </row>
    <row r="7568" spans="1:8" ht="21.6" customHeight="1" thickBot="1">
      <c r="A7568" s="313"/>
      <c r="B7568" s="280"/>
      <c r="C7568" s="209"/>
      <c r="D7568" s="210"/>
      <c r="E7568" s="209"/>
      <c r="F7568" s="211"/>
      <c r="G7568" s="229">
        <f t="shared" si="118"/>
        <v>0</v>
      </c>
      <c r="H7568" s="311"/>
    </row>
    <row r="7569" spans="1:8" ht="21.6" customHeight="1" thickBot="1">
      <c r="A7569" s="313"/>
      <c r="B7569" s="280"/>
      <c r="C7569" s="209"/>
      <c r="D7569" s="210"/>
      <c r="E7569" s="209"/>
      <c r="F7569" s="211"/>
      <c r="G7569" s="229">
        <f t="shared" si="118"/>
        <v>0</v>
      </c>
      <c r="H7569" s="311"/>
    </row>
    <row r="7570" spans="1:8" ht="21.6" customHeight="1" thickBot="1">
      <c r="A7570" s="313"/>
      <c r="B7570" s="280"/>
      <c r="C7570" s="209"/>
      <c r="D7570" s="210"/>
      <c r="E7570" s="209"/>
      <c r="F7570" s="211"/>
      <c r="G7570" s="229">
        <f t="shared" si="118"/>
        <v>0</v>
      </c>
      <c r="H7570" s="311"/>
    </row>
    <row r="7571" spans="1:8" ht="21.6" customHeight="1" thickBot="1">
      <c r="A7571" s="313"/>
      <c r="B7571" s="280"/>
      <c r="C7571" s="209"/>
      <c r="D7571" s="210"/>
      <c r="E7571" s="209"/>
      <c r="F7571" s="211"/>
      <c r="G7571" s="229">
        <f t="shared" si="118"/>
        <v>0</v>
      </c>
      <c r="H7571" s="311"/>
    </row>
    <row r="7572" spans="1:8" ht="21.6" customHeight="1" thickBot="1">
      <c r="A7572" s="314"/>
      <c r="B7572" s="310"/>
      <c r="C7572" s="230"/>
      <c r="D7572" s="231"/>
      <c r="E7572" s="230"/>
      <c r="F7572" s="232"/>
      <c r="G7572" s="233">
        <f t="shared" si="118"/>
        <v>0</v>
      </c>
      <c r="H7572" s="311"/>
    </row>
    <row r="7573" spans="1:8" ht="22.2" customHeight="1" thickTop="1" thickBot="1">
      <c r="A7573" s="283">
        <v>379</v>
      </c>
      <c r="B7573" s="280"/>
      <c r="C7573" s="223">
        <v>1</v>
      </c>
      <c r="D7573" s="234"/>
      <c r="E7573" s="223"/>
      <c r="F7573" s="235"/>
      <c r="G7573" s="236">
        <f t="shared" si="118"/>
        <v>0</v>
      </c>
      <c r="H7573" s="282">
        <f>IFERROR((SUM(G7573:G7592)*(B7573/COUNTA(F7573:F7592))),0)</f>
        <v>0</v>
      </c>
    </row>
    <row r="7574" spans="1:8" ht="21.6" customHeight="1" thickBot="1">
      <c r="A7574" s="283"/>
      <c r="B7574" s="280"/>
      <c r="C7574" s="209">
        <v>2</v>
      </c>
      <c r="D7574" s="210"/>
      <c r="E7574" s="209"/>
      <c r="F7574" s="211"/>
      <c r="G7574" s="218">
        <f t="shared" si="118"/>
        <v>0</v>
      </c>
      <c r="H7574" s="282"/>
    </row>
    <row r="7575" spans="1:8" ht="21.6" customHeight="1" thickBot="1">
      <c r="A7575" s="283"/>
      <c r="B7575" s="280"/>
      <c r="C7575" s="209"/>
      <c r="D7575" s="210"/>
      <c r="E7575" s="209"/>
      <c r="F7575" s="211"/>
      <c r="G7575" s="218">
        <f t="shared" si="118"/>
        <v>0</v>
      </c>
      <c r="H7575" s="282"/>
    </row>
    <row r="7576" spans="1:8" ht="21.6" customHeight="1" thickBot="1">
      <c r="A7576" s="283"/>
      <c r="B7576" s="280"/>
      <c r="C7576" s="209"/>
      <c r="D7576" s="210"/>
      <c r="E7576" s="209"/>
      <c r="F7576" s="211"/>
      <c r="G7576" s="218">
        <f t="shared" si="118"/>
        <v>0</v>
      </c>
      <c r="H7576" s="282"/>
    </row>
    <row r="7577" spans="1:8" ht="21.6" customHeight="1" thickBot="1">
      <c r="A7577" s="283"/>
      <c r="B7577" s="280"/>
      <c r="C7577" s="209"/>
      <c r="D7577" s="210"/>
      <c r="E7577" s="209"/>
      <c r="F7577" s="211"/>
      <c r="G7577" s="218">
        <f t="shared" si="118"/>
        <v>0</v>
      </c>
      <c r="H7577" s="282"/>
    </row>
    <row r="7578" spans="1:8" ht="21.6" customHeight="1" thickBot="1">
      <c r="A7578" s="283"/>
      <c r="B7578" s="280"/>
      <c r="C7578" s="209"/>
      <c r="D7578" s="210"/>
      <c r="E7578" s="209"/>
      <c r="F7578" s="211"/>
      <c r="G7578" s="218">
        <f t="shared" si="118"/>
        <v>0</v>
      </c>
      <c r="H7578" s="282"/>
    </row>
    <row r="7579" spans="1:8" ht="21.6" customHeight="1" thickBot="1">
      <c r="A7579" s="283"/>
      <c r="B7579" s="280"/>
      <c r="C7579" s="209"/>
      <c r="D7579" s="210"/>
      <c r="E7579" s="209"/>
      <c r="F7579" s="211"/>
      <c r="G7579" s="218">
        <f t="shared" si="118"/>
        <v>0</v>
      </c>
      <c r="H7579" s="282"/>
    </row>
    <row r="7580" spans="1:8" ht="21.6" customHeight="1" thickBot="1">
      <c r="A7580" s="283"/>
      <c r="B7580" s="280"/>
      <c r="C7580" s="209"/>
      <c r="D7580" s="210"/>
      <c r="E7580" s="209"/>
      <c r="F7580" s="211"/>
      <c r="G7580" s="218">
        <f t="shared" si="118"/>
        <v>0</v>
      </c>
      <c r="H7580" s="282"/>
    </row>
    <row r="7581" spans="1:8" ht="21.6" customHeight="1" thickBot="1">
      <c r="A7581" s="283"/>
      <c r="B7581" s="280"/>
      <c r="C7581" s="209"/>
      <c r="D7581" s="210"/>
      <c r="E7581" s="209"/>
      <c r="F7581" s="211"/>
      <c r="G7581" s="218">
        <f t="shared" si="118"/>
        <v>0</v>
      </c>
      <c r="H7581" s="282"/>
    </row>
    <row r="7582" spans="1:8" ht="21.6" customHeight="1" thickBot="1">
      <c r="A7582" s="283"/>
      <c r="B7582" s="280"/>
      <c r="C7582" s="209"/>
      <c r="D7582" s="210"/>
      <c r="E7582" s="209"/>
      <c r="F7582" s="211"/>
      <c r="G7582" s="218">
        <f t="shared" si="118"/>
        <v>0</v>
      </c>
      <c r="H7582" s="282"/>
    </row>
    <row r="7583" spans="1:8" ht="21.6" customHeight="1" thickBot="1">
      <c r="A7583" s="283"/>
      <c r="B7583" s="280"/>
      <c r="C7583" s="209"/>
      <c r="D7583" s="210"/>
      <c r="E7583" s="209"/>
      <c r="F7583" s="211"/>
      <c r="G7583" s="218">
        <f t="shared" si="118"/>
        <v>0</v>
      </c>
      <c r="H7583" s="282"/>
    </row>
    <row r="7584" spans="1:8" ht="21.6" customHeight="1" thickBot="1">
      <c r="A7584" s="283"/>
      <c r="B7584" s="280"/>
      <c r="C7584" s="209"/>
      <c r="D7584" s="210"/>
      <c r="E7584" s="209"/>
      <c r="F7584" s="211"/>
      <c r="G7584" s="218">
        <f t="shared" si="118"/>
        <v>0</v>
      </c>
      <c r="H7584" s="282"/>
    </row>
    <row r="7585" spans="1:8" ht="21.6" customHeight="1" thickBot="1">
      <c r="A7585" s="283"/>
      <c r="B7585" s="280"/>
      <c r="C7585" s="209"/>
      <c r="D7585" s="210"/>
      <c r="E7585" s="209"/>
      <c r="F7585" s="211"/>
      <c r="G7585" s="218">
        <f t="shared" si="118"/>
        <v>0</v>
      </c>
      <c r="H7585" s="282"/>
    </row>
    <row r="7586" spans="1:8" ht="21.6" customHeight="1" thickBot="1">
      <c r="A7586" s="283"/>
      <c r="B7586" s="280"/>
      <c r="C7586" s="209"/>
      <c r="D7586" s="210"/>
      <c r="E7586" s="209"/>
      <c r="F7586" s="211"/>
      <c r="G7586" s="218">
        <f t="shared" si="118"/>
        <v>0</v>
      </c>
      <c r="H7586" s="282"/>
    </row>
    <row r="7587" spans="1:8" ht="21.6" customHeight="1" thickBot="1">
      <c r="A7587" s="283"/>
      <c r="B7587" s="280"/>
      <c r="C7587" s="209"/>
      <c r="D7587" s="210"/>
      <c r="E7587" s="209"/>
      <c r="F7587" s="211"/>
      <c r="G7587" s="218">
        <f t="shared" si="118"/>
        <v>0</v>
      </c>
      <c r="H7587" s="282"/>
    </row>
    <row r="7588" spans="1:8" ht="21.6" customHeight="1" thickBot="1">
      <c r="A7588" s="283"/>
      <c r="B7588" s="280"/>
      <c r="C7588" s="209"/>
      <c r="D7588" s="210"/>
      <c r="E7588" s="209"/>
      <c r="F7588" s="211"/>
      <c r="G7588" s="218">
        <f t="shared" si="118"/>
        <v>0</v>
      </c>
      <c r="H7588" s="282"/>
    </row>
    <row r="7589" spans="1:8" ht="21.6" customHeight="1" thickBot="1">
      <c r="A7589" s="283"/>
      <c r="B7589" s="280"/>
      <c r="C7589" s="209"/>
      <c r="D7589" s="210"/>
      <c r="E7589" s="209"/>
      <c r="F7589" s="211"/>
      <c r="G7589" s="218">
        <f t="shared" si="118"/>
        <v>0</v>
      </c>
      <c r="H7589" s="282"/>
    </row>
    <row r="7590" spans="1:8" ht="21.6" customHeight="1" thickBot="1">
      <c r="A7590" s="283"/>
      <c r="B7590" s="280"/>
      <c r="C7590" s="209"/>
      <c r="D7590" s="210"/>
      <c r="E7590" s="209"/>
      <c r="F7590" s="211"/>
      <c r="G7590" s="218">
        <f t="shared" si="118"/>
        <v>0</v>
      </c>
      <c r="H7590" s="282"/>
    </row>
    <row r="7591" spans="1:8" ht="21.6" customHeight="1" thickBot="1">
      <c r="A7591" s="283"/>
      <c r="B7591" s="280"/>
      <c r="C7591" s="209"/>
      <c r="D7591" s="210"/>
      <c r="E7591" s="209"/>
      <c r="F7591" s="211"/>
      <c r="G7591" s="218">
        <f t="shared" si="118"/>
        <v>0</v>
      </c>
      <c r="H7591" s="282"/>
    </row>
    <row r="7592" spans="1:8" ht="21.6" customHeight="1" thickBot="1">
      <c r="A7592" s="283"/>
      <c r="B7592" s="280"/>
      <c r="C7592" s="220"/>
      <c r="D7592" s="221"/>
      <c r="E7592" s="220"/>
      <c r="F7592" s="222"/>
      <c r="G7592" s="224">
        <f t="shared" si="118"/>
        <v>0</v>
      </c>
      <c r="H7592" s="282"/>
    </row>
    <row r="7593" spans="1:8" ht="22.2" customHeight="1" thickTop="1" thickBot="1">
      <c r="A7593" s="312">
        <v>380</v>
      </c>
      <c r="B7593" s="309"/>
      <c r="C7593" s="225">
        <v>1</v>
      </c>
      <c r="D7593" s="226"/>
      <c r="E7593" s="225"/>
      <c r="F7593" s="227"/>
      <c r="G7593" s="228">
        <f t="shared" si="118"/>
        <v>0</v>
      </c>
      <c r="H7593" s="311">
        <f>IFERROR((SUM(G7593:G7612)*(B7593/COUNTA(F7593:F7612))),0)</f>
        <v>0</v>
      </c>
    </row>
    <row r="7594" spans="1:8" ht="21.6" customHeight="1" thickBot="1">
      <c r="A7594" s="313"/>
      <c r="B7594" s="280"/>
      <c r="C7594" s="209">
        <v>2</v>
      </c>
      <c r="D7594" s="210"/>
      <c r="E7594" s="209"/>
      <c r="F7594" s="211"/>
      <c r="G7594" s="229">
        <f t="shared" si="118"/>
        <v>0</v>
      </c>
      <c r="H7594" s="311"/>
    </row>
    <row r="7595" spans="1:8" ht="21.6" customHeight="1" thickBot="1">
      <c r="A7595" s="313"/>
      <c r="B7595" s="280"/>
      <c r="C7595" s="209"/>
      <c r="D7595" s="210"/>
      <c r="E7595" s="209"/>
      <c r="F7595" s="211"/>
      <c r="G7595" s="229">
        <f t="shared" si="118"/>
        <v>0</v>
      </c>
      <c r="H7595" s="311"/>
    </row>
    <row r="7596" spans="1:8" ht="21.6" customHeight="1" thickBot="1">
      <c r="A7596" s="313"/>
      <c r="B7596" s="280"/>
      <c r="C7596" s="209"/>
      <c r="D7596" s="210"/>
      <c r="E7596" s="209"/>
      <c r="F7596" s="211"/>
      <c r="G7596" s="229">
        <f t="shared" si="118"/>
        <v>0</v>
      </c>
      <c r="H7596" s="311"/>
    </row>
    <row r="7597" spans="1:8" ht="21.6" customHeight="1" thickBot="1">
      <c r="A7597" s="313"/>
      <c r="B7597" s="280"/>
      <c r="C7597" s="209"/>
      <c r="D7597" s="210"/>
      <c r="E7597" s="209"/>
      <c r="F7597" s="211"/>
      <c r="G7597" s="229">
        <f t="shared" si="118"/>
        <v>0</v>
      </c>
      <c r="H7597" s="311"/>
    </row>
    <row r="7598" spans="1:8" ht="21.6" customHeight="1" thickBot="1">
      <c r="A7598" s="313"/>
      <c r="B7598" s="280"/>
      <c r="C7598" s="209"/>
      <c r="D7598" s="210"/>
      <c r="E7598" s="209"/>
      <c r="F7598" s="211"/>
      <c r="G7598" s="229">
        <f t="shared" si="118"/>
        <v>0</v>
      </c>
      <c r="H7598" s="311"/>
    </row>
    <row r="7599" spans="1:8" ht="21.6" customHeight="1" thickBot="1">
      <c r="A7599" s="313"/>
      <c r="B7599" s="280"/>
      <c r="C7599" s="209"/>
      <c r="D7599" s="210"/>
      <c r="E7599" s="209"/>
      <c r="F7599" s="211"/>
      <c r="G7599" s="229">
        <f t="shared" si="118"/>
        <v>0</v>
      </c>
      <c r="H7599" s="311"/>
    </row>
    <row r="7600" spans="1:8" ht="21.6" customHeight="1" thickBot="1">
      <c r="A7600" s="313"/>
      <c r="B7600" s="280"/>
      <c r="C7600" s="209"/>
      <c r="D7600" s="210"/>
      <c r="E7600" s="209"/>
      <c r="F7600" s="211"/>
      <c r="G7600" s="229">
        <f t="shared" si="118"/>
        <v>0</v>
      </c>
      <c r="H7600" s="311"/>
    </row>
    <row r="7601" spans="1:8" ht="21.6" customHeight="1" thickBot="1">
      <c r="A7601" s="313"/>
      <c r="B7601" s="280"/>
      <c r="C7601" s="209"/>
      <c r="D7601" s="210"/>
      <c r="E7601" s="209"/>
      <c r="F7601" s="211"/>
      <c r="G7601" s="229">
        <f t="shared" si="118"/>
        <v>0</v>
      </c>
      <c r="H7601" s="311"/>
    </row>
    <row r="7602" spans="1:8" ht="21.6" customHeight="1" thickBot="1">
      <c r="A7602" s="313"/>
      <c r="B7602" s="280"/>
      <c r="C7602" s="209"/>
      <c r="D7602" s="210"/>
      <c r="E7602" s="209"/>
      <c r="F7602" s="211"/>
      <c r="G7602" s="229">
        <f t="shared" si="118"/>
        <v>0</v>
      </c>
      <c r="H7602" s="311"/>
    </row>
    <row r="7603" spans="1:8" ht="21.6" customHeight="1" thickBot="1">
      <c r="A7603" s="313"/>
      <c r="B7603" s="280"/>
      <c r="C7603" s="209"/>
      <c r="D7603" s="210"/>
      <c r="E7603" s="209"/>
      <c r="F7603" s="211"/>
      <c r="G7603" s="229">
        <f t="shared" si="118"/>
        <v>0</v>
      </c>
      <c r="H7603" s="311"/>
    </row>
    <row r="7604" spans="1:8" ht="21.6" customHeight="1" thickBot="1">
      <c r="A7604" s="313"/>
      <c r="B7604" s="280"/>
      <c r="C7604" s="209"/>
      <c r="D7604" s="210"/>
      <c r="E7604" s="209"/>
      <c r="F7604" s="211"/>
      <c r="G7604" s="229">
        <f t="shared" si="118"/>
        <v>0</v>
      </c>
      <c r="H7604" s="311"/>
    </row>
    <row r="7605" spans="1:8" ht="21.6" customHeight="1" thickBot="1">
      <c r="A7605" s="313"/>
      <c r="B7605" s="280"/>
      <c r="C7605" s="209"/>
      <c r="D7605" s="210"/>
      <c r="E7605" s="209"/>
      <c r="F7605" s="211"/>
      <c r="G7605" s="229">
        <f t="shared" si="118"/>
        <v>0</v>
      </c>
      <c r="H7605" s="311"/>
    </row>
    <row r="7606" spans="1:8" ht="21.6" customHeight="1" thickBot="1">
      <c r="A7606" s="313"/>
      <c r="B7606" s="280"/>
      <c r="C7606" s="209"/>
      <c r="D7606" s="210"/>
      <c r="E7606" s="209"/>
      <c r="F7606" s="211"/>
      <c r="G7606" s="229">
        <f t="shared" si="118"/>
        <v>0</v>
      </c>
      <c r="H7606" s="311"/>
    </row>
    <row r="7607" spans="1:8" ht="21.6" customHeight="1" thickBot="1">
      <c r="A7607" s="313"/>
      <c r="B7607" s="280"/>
      <c r="C7607" s="209"/>
      <c r="D7607" s="210"/>
      <c r="E7607" s="209"/>
      <c r="F7607" s="211"/>
      <c r="G7607" s="229">
        <f t="shared" si="118"/>
        <v>0</v>
      </c>
      <c r="H7607" s="311"/>
    </row>
    <row r="7608" spans="1:8" ht="21.6" customHeight="1" thickBot="1">
      <c r="A7608" s="313"/>
      <c r="B7608" s="280"/>
      <c r="C7608" s="209"/>
      <c r="D7608" s="210"/>
      <c r="E7608" s="209"/>
      <c r="F7608" s="211"/>
      <c r="G7608" s="229">
        <f t="shared" si="118"/>
        <v>0</v>
      </c>
      <c r="H7608" s="311"/>
    </row>
    <row r="7609" spans="1:8" ht="21.6" customHeight="1" thickBot="1">
      <c r="A7609" s="313"/>
      <c r="B7609" s="280"/>
      <c r="C7609" s="209"/>
      <c r="D7609" s="210"/>
      <c r="E7609" s="209"/>
      <c r="F7609" s="211"/>
      <c r="G7609" s="229">
        <f t="shared" si="118"/>
        <v>0</v>
      </c>
      <c r="H7609" s="311"/>
    </row>
    <row r="7610" spans="1:8" ht="21.6" customHeight="1" thickBot="1">
      <c r="A7610" s="313"/>
      <c r="B7610" s="280"/>
      <c r="C7610" s="209"/>
      <c r="D7610" s="210"/>
      <c r="E7610" s="209"/>
      <c r="F7610" s="211"/>
      <c r="G7610" s="229">
        <f t="shared" si="118"/>
        <v>0</v>
      </c>
      <c r="H7610" s="311"/>
    </row>
    <row r="7611" spans="1:8" ht="21.6" customHeight="1" thickBot="1">
      <c r="A7611" s="313"/>
      <c r="B7611" s="280"/>
      <c r="C7611" s="209"/>
      <c r="D7611" s="210"/>
      <c r="E7611" s="209"/>
      <c r="F7611" s="211"/>
      <c r="G7611" s="229">
        <f t="shared" si="118"/>
        <v>0</v>
      </c>
      <c r="H7611" s="311"/>
    </row>
    <row r="7612" spans="1:8" ht="21.6" customHeight="1" thickBot="1">
      <c r="A7612" s="314"/>
      <c r="B7612" s="310"/>
      <c r="C7612" s="230"/>
      <c r="D7612" s="231"/>
      <c r="E7612" s="230"/>
      <c r="F7612" s="232"/>
      <c r="G7612" s="233">
        <f t="shared" si="118"/>
        <v>0</v>
      </c>
      <c r="H7612" s="311"/>
    </row>
    <row r="7613" spans="1:8" ht="22.2" customHeight="1" thickTop="1" thickBot="1">
      <c r="A7613" s="286">
        <v>381</v>
      </c>
      <c r="B7613" s="280"/>
      <c r="C7613" s="223">
        <v>1</v>
      </c>
      <c r="D7613" s="234"/>
      <c r="E7613" s="223"/>
      <c r="F7613" s="235"/>
      <c r="G7613" s="236">
        <f t="shared" si="118"/>
        <v>0</v>
      </c>
      <c r="H7613" s="282">
        <f>IFERROR((SUM(G7613:G7632)*(B7613/COUNTA(F7613:F7632))),0)</f>
        <v>0</v>
      </c>
    </row>
    <row r="7614" spans="1:8" ht="21.6" customHeight="1" thickBot="1">
      <c r="A7614" s="286"/>
      <c r="B7614" s="280"/>
      <c r="C7614" s="209">
        <v>2</v>
      </c>
      <c r="D7614" s="210"/>
      <c r="E7614" s="209"/>
      <c r="F7614" s="211"/>
      <c r="G7614" s="218">
        <f t="shared" si="118"/>
        <v>0</v>
      </c>
      <c r="H7614" s="282"/>
    </row>
    <row r="7615" spans="1:8" ht="21.6" customHeight="1" thickBot="1">
      <c r="A7615" s="286"/>
      <c r="B7615" s="280"/>
      <c r="C7615" s="209"/>
      <c r="D7615" s="210"/>
      <c r="E7615" s="209"/>
      <c r="F7615" s="211"/>
      <c r="G7615" s="218">
        <f t="shared" si="118"/>
        <v>0</v>
      </c>
      <c r="H7615" s="282"/>
    </row>
    <row r="7616" spans="1:8" ht="21.6" customHeight="1" thickBot="1">
      <c r="A7616" s="286"/>
      <c r="B7616" s="280"/>
      <c r="C7616" s="209"/>
      <c r="D7616" s="210"/>
      <c r="E7616" s="209"/>
      <c r="F7616" s="211"/>
      <c r="G7616" s="218">
        <f t="shared" si="118"/>
        <v>0</v>
      </c>
      <c r="H7616" s="282"/>
    </row>
    <row r="7617" spans="1:8" ht="21.6" customHeight="1" thickBot="1">
      <c r="A7617" s="286"/>
      <c r="B7617" s="280"/>
      <c r="C7617" s="209"/>
      <c r="D7617" s="210"/>
      <c r="E7617" s="209"/>
      <c r="F7617" s="211"/>
      <c r="G7617" s="218">
        <f t="shared" si="118"/>
        <v>0</v>
      </c>
      <c r="H7617" s="282"/>
    </row>
    <row r="7618" spans="1:8" ht="21.6" customHeight="1" thickBot="1">
      <c r="A7618" s="286"/>
      <c r="B7618" s="280"/>
      <c r="C7618" s="209"/>
      <c r="D7618" s="210"/>
      <c r="E7618" s="209"/>
      <c r="F7618" s="211"/>
      <c r="G7618" s="218">
        <f t="shared" si="118"/>
        <v>0</v>
      </c>
      <c r="H7618" s="282"/>
    </row>
    <row r="7619" spans="1:8" ht="21.6" customHeight="1" thickBot="1">
      <c r="A7619" s="286"/>
      <c r="B7619" s="280"/>
      <c r="C7619" s="209"/>
      <c r="D7619" s="210"/>
      <c r="E7619" s="209"/>
      <c r="F7619" s="211"/>
      <c r="G7619" s="218">
        <f t="shared" si="118"/>
        <v>0</v>
      </c>
      <c r="H7619" s="282"/>
    </row>
    <row r="7620" spans="1:8" ht="21.6" customHeight="1" thickBot="1">
      <c r="A7620" s="286"/>
      <c r="B7620" s="280"/>
      <c r="C7620" s="209"/>
      <c r="D7620" s="210"/>
      <c r="E7620" s="209"/>
      <c r="F7620" s="211"/>
      <c r="G7620" s="218">
        <f t="shared" si="118"/>
        <v>0</v>
      </c>
      <c r="H7620" s="282"/>
    </row>
    <row r="7621" spans="1:8" ht="21.6" customHeight="1" thickBot="1">
      <c r="A7621" s="286"/>
      <c r="B7621" s="280"/>
      <c r="C7621" s="209"/>
      <c r="D7621" s="210"/>
      <c r="E7621" s="209"/>
      <c r="F7621" s="211"/>
      <c r="G7621" s="218">
        <f t="shared" si="118"/>
        <v>0</v>
      </c>
      <c r="H7621" s="282"/>
    </row>
    <row r="7622" spans="1:8" ht="21.6" customHeight="1" thickBot="1">
      <c r="A7622" s="286"/>
      <c r="B7622" s="280"/>
      <c r="C7622" s="209"/>
      <c r="D7622" s="210"/>
      <c r="E7622" s="209"/>
      <c r="F7622" s="211"/>
      <c r="G7622" s="218">
        <f t="shared" si="118"/>
        <v>0</v>
      </c>
      <c r="H7622" s="282"/>
    </row>
    <row r="7623" spans="1:8" ht="21.6" customHeight="1" thickBot="1">
      <c r="A7623" s="286"/>
      <c r="B7623" s="280"/>
      <c r="C7623" s="209"/>
      <c r="D7623" s="210"/>
      <c r="E7623" s="209"/>
      <c r="F7623" s="211"/>
      <c r="G7623" s="218">
        <f t="shared" si="118"/>
        <v>0</v>
      </c>
      <c r="H7623" s="282"/>
    </row>
    <row r="7624" spans="1:8" ht="21.6" customHeight="1" thickBot="1">
      <c r="A7624" s="286"/>
      <c r="B7624" s="280"/>
      <c r="C7624" s="209"/>
      <c r="D7624" s="210"/>
      <c r="E7624" s="209"/>
      <c r="F7624" s="211"/>
      <c r="G7624" s="218">
        <f t="shared" si="118"/>
        <v>0</v>
      </c>
      <c r="H7624" s="282"/>
    </row>
    <row r="7625" spans="1:8" ht="21.6" customHeight="1" thickBot="1">
      <c r="A7625" s="286"/>
      <c r="B7625" s="280"/>
      <c r="C7625" s="209"/>
      <c r="D7625" s="210"/>
      <c r="E7625" s="209"/>
      <c r="F7625" s="211"/>
      <c r="G7625" s="218">
        <f t="shared" si="118"/>
        <v>0</v>
      </c>
      <c r="H7625" s="282"/>
    </row>
    <row r="7626" spans="1:8" ht="21.6" customHeight="1" thickBot="1">
      <c r="A7626" s="286"/>
      <c r="B7626" s="280"/>
      <c r="C7626" s="209"/>
      <c r="D7626" s="210"/>
      <c r="E7626" s="209"/>
      <c r="F7626" s="211"/>
      <c r="G7626" s="218">
        <f t="shared" si="118"/>
        <v>0</v>
      </c>
      <c r="H7626" s="282"/>
    </row>
    <row r="7627" spans="1:8" ht="21.6" customHeight="1" thickBot="1">
      <c r="A7627" s="286"/>
      <c r="B7627" s="280"/>
      <c r="C7627" s="209"/>
      <c r="D7627" s="210"/>
      <c r="E7627" s="209"/>
      <c r="F7627" s="211"/>
      <c r="G7627" s="218">
        <f t="shared" si="118"/>
        <v>0</v>
      </c>
      <c r="H7627" s="282"/>
    </row>
    <row r="7628" spans="1:8" ht="21.6" customHeight="1" thickBot="1">
      <c r="A7628" s="286"/>
      <c r="B7628" s="280"/>
      <c r="C7628" s="209"/>
      <c r="D7628" s="210"/>
      <c r="E7628" s="209"/>
      <c r="F7628" s="211"/>
      <c r="G7628" s="218">
        <f t="shared" si="118"/>
        <v>0</v>
      </c>
      <c r="H7628" s="282"/>
    </row>
    <row r="7629" spans="1:8" ht="21.6" customHeight="1" thickBot="1">
      <c r="A7629" s="286"/>
      <c r="B7629" s="280"/>
      <c r="C7629" s="209"/>
      <c r="D7629" s="210"/>
      <c r="E7629" s="209"/>
      <c r="F7629" s="211"/>
      <c r="G7629" s="218">
        <f t="shared" ref="G7629:G7692" si="119">IF($E7629=$K$13,0.1466*(($F7629*7/22)^0.7187),IF($E7629=$K$14,0.49522*((($F7629*7/22)^2)^0.8726),IF($E7629=$K$15,0.17446*((($F7629*7/22)^2)^1.0437),IF($E7629=$K$16,0.2425*((($F7629*7/22)^2)^1.0751)))))*1.27*0.47*(44/12)</f>
        <v>0</v>
      </c>
      <c r="H7629" s="282"/>
    </row>
    <row r="7630" spans="1:8" ht="21.6" customHeight="1" thickBot="1">
      <c r="A7630" s="286"/>
      <c r="B7630" s="280"/>
      <c r="C7630" s="209"/>
      <c r="D7630" s="210"/>
      <c r="E7630" s="209"/>
      <c r="F7630" s="211"/>
      <c r="G7630" s="218">
        <f t="shared" si="119"/>
        <v>0</v>
      </c>
      <c r="H7630" s="282"/>
    </row>
    <row r="7631" spans="1:8" ht="21.6" customHeight="1" thickBot="1">
      <c r="A7631" s="286"/>
      <c r="B7631" s="280"/>
      <c r="C7631" s="209"/>
      <c r="D7631" s="210"/>
      <c r="E7631" s="209"/>
      <c r="F7631" s="211"/>
      <c r="G7631" s="218">
        <f t="shared" si="119"/>
        <v>0</v>
      </c>
      <c r="H7631" s="282"/>
    </row>
    <row r="7632" spans="1:8" ht="21.6" customHeight="1" thickBot="1">
      <c r="A7632" s="286"/>
      <c r="B7632" s="280"/>
      <c r="C7632" s="220"/>
      <c r="D7632" s="221"/>
      <c r="E7632" s="220"/>
      <c r="F7632" s="222"/>
      <c r="G7632" s="224">
        <f t="shared" si="119"/>
        <v>0</v>
      </c>
      <c r="H7632" s="282"/>
    </row>
    <row r="7633" spans="1:8" ht="22.2" customHeight="1" thickTop="1" thickBot="1">
      <c r="A7633" s="312">
        <v>382</v>
      </c>
      <c r="B7633" s="309"/>
      <c r="C7633" s="225">
        <v>1</v>
      </c>
      <c r="D7633" s="226"/>
      <c r="E7633" s="225"/>
      <c r="F7633" s="227"/>
      <c r="G7633" s="228">
        <f t="shared" si="119"/>
        <v>0</v>
      </c>
      <c r="H7633" s="311">
        <f>IFERROR((SUM(G7633:G7652)*(B7633/COUNTA(F7633:F7652))),0)</f>
        <v>0</v>
      </c>
    </row>
    <row r="7634" spans="1:8" ht="21.6" customHeight="1" thickBot="1">
      <c r="A7634" s="313"/>
      <c r="B7634" s="280"/>
      <c r="C7634" s="209">
        <v>2</v>
      </c>
      <c r="D7634" s="210"/>
      <c r="E7634" s="209"/>
      <c r="F7634" s="211"/>
      <c r="G7634" s="229">
        <f t="shared" si="119"/>
        <v>0</v>
      </c>
      <c r="H7634" s="311"/>
    </row>
    <row r="7635" spans="1:8" ht="21.6" customHeight="1" thickBot="1">
      <c r="A7635" s="313"/>
      <c r="B7635" s="280"/>
      <c r="C7635" s="209"/>
      <c r="D7635" s="210"/>
      <c r="E7635" s="209"/>
      <c r="F7635" s="211"/>
      <c r="G7635" s="229">
        <f t="shared" si="119"/>
        <v>0</v>
      </c>
      <c r="H7635" s="311"/>
    </row>
    <row r="7636" spans="1:8" ht="21.6" customHeight="1" thickBot="1">
      <c r="A7636" s="313"/>
      <c r="B7636" s="280"/>
      <c r="C7636" s="209"/>
      <c r="D7636" s="210"/>
      <c r="E7636" s="209"/>
      <c r="F7636" s="211"/>
      <c r="G7636" s="229">
        <f t="shared" si="119"/>
        <v>0</v>
      </c>
      <c r="H7636" s="311"/>
    </row>
    <row r="7637" spans="1:8" ht="21.6" customHeight="1" thickBot="1">
      <c r="A7637" s="313"/>
      <c r="B7637" s="280"/>
      <c r="C7637" s="209"/>
      <c r="D7637" s="210"/>
      <c r="E7637" s="209"/>
      <c r="F7637" s="211"/>
      <c r="G7637" s="229">
        <f t="shared" si="119"/>
        <v>0</v>
      </c>
      <c r="H7637" s="311"/>
    </row>
    <row r="7638" spans="1:8" ht="21.6" customHeight="1" thickBot="1">
      <c r="A7638" s="313"/>
      <c r="B7638" s="280"/>
      <c r="C7638" s="209"/>
      <c r="D7638" s="210"/>
      <c r="E7638" s="209"/>
      <c r="F7638" s="211"/>
      <c r="G7638" s="229">
        <f t="shared" si="119"/>
        <v>0</v>
      </c>
      <c r="H7638" s="311"/>
    </row>
    <row r="7639" spans="1:8" ht="21.6" customHeight="1" thickBot="1">
      <c r="A7639" s="313"/>
      <c r="B7639" s="280"/>
      <c r="C7639" s="209"/>
      <c r="D7639" s="210"/>
      <c r="E7639" s="209"/>
      <c r="F7639" s="211"/>
      <c r="G7639" s="229">
        <f t="shared" si="119"/>
        <v>0</v>
      </c>
      <c r="H7639" s="311"/>
    </row>
    <row r="7640" spans="1:8" ht="21.6" customHeight="1" thickBot="1">
      <c r="A7640" s="313"/>
      <c r="B7640" s="280"/>
      <c r="C7640" s="209"/>
      <c r="D7640" s="210"/>
      <c r="E7640" s="209"/>
      <c r="F7640" s="211"/>
      <c r="G7640" s="229">
        <f t="shared" si="119"/>
        <v>0</v>
      </c>
      <c r="H7640" s="311"/>
    </row>
    <row r="7641" spans="1:8" ht="21.6" customHeight="1" thickBot="1">
      <c r="A7641" s="313"/>
      <c r="B7641" s="280"/>
      <c r="C7641" s="209"/>
      <c r="D7641" s="210"/>
      <c r="E7641" s="209"/>
      <c r="F7641" s="211"/>
      <c r="G7641" s="229">
        <f t="shared" si="119"/>
        <v>0</v>
      </c>
      <c r="H7641" s="311"/>
    </row>
    <row r="7642" spans="1:8" ht="21.6" customHeight="1" thickBot="1">
      <c r="A7642" s="313"/>
      <c r="B7642" s="280"/>
      <c r="C7642" s="209"/>
      <c r="D7642" s="210"/>
      <c r="E7642" s="209"/>
      <c r="F7642" s="211"/>
      <c r="G7642" s="229">
        <f t="shared" si="119"/>
        <v>0</v>
      </c>
      <c r="H7642" s="311"/>
    </row>
    <row r="7643" spans="1:8" ht="21.6" customHeight="1" thickBot="1">
      <c r="A7643" s="313"/>
      <c r="B7643" s="280"/>
      <c r="C7643" s="209"/>
      <c r="D7643" s="210"/>
      <c r="E7643" s="209"/>
      <c r="F7643" s="211"/>
      <c r="G7643" s="229">
        <f t="shared" si="119"/>
        <v>0</v>
      </c>
      <c r="H7643" s="311"/>
    </row>
    <row r="7644" spans="1:8" ht="21.6" customHeight="1" thickBot="1">
      <c r="A7644" s="313"/>
      <c r="B7644" s="280"/>
      <c r="C7644" s="209"/>
      <c r="D7644" s="210"/>
      <c r="E7644" s="209"/>
      <c r="F7644" s="211"/>
      <c r="G7644" s="229">
        <f t="shared" si="119"/>
        <v>0</v>
      </c>
      <c r="H7644" s="311"/>
    </row>
    <row r="7645" spans="1:8" ht="21.6" customHeight="1" thickBot="1">
      <c r="A7645" s="313"/>
      <c r="B7645" s="280"/>
      <c r="C7645" s="209"/>
      <c r="D7645" s="210"/>
      <c r="E7645" s="209"/>
      <c r="F7645" s="211"/>
      <c r="G7645" s="229">
        <f t="shared" si="119"/>
        <v>0</v>
      </c>
      <c r="H7645" s="311"/>
    </row>
    <row r="7646" spans="1:8" ht="21.6" customHeight="1" thickBot="1">
      <c r="A7646" s="313"/>
      <c r="B7646" s="280"/>
      <c r="C7646" s="209"/>
      <c r="D7646" s="210"/>
      <c r="E7646" s="209"/>
      <c r="F7646" s="211"/>
      <c r="G7646" s="229">
        <f t="shared" si="119"/>
        <v>0</v>
      </c>
      <c r="H7646" s="311"/>
    </row>
    <row r="7647" spans="1:8" ht="21.6" customHeight="1" thickBot="1">
      <c r="A7647" s="313"/>
      <c r="B7647" s="280"/>
      <c r="C7647" s="209"/>
      <c r="D7647" s="210"/>
      <c r="E7647" s="209"/>
      <c r="F7647" s="211"/>
      <c r="G7647" s="229">
        <f t="shared" si="119"/>
        <v>0</v>
      </c>
      <c r="H7647" s="311"/>
    </row>
    <row r="7648" spans="1:8" ht="21.6" customHeight="1" thickBot="1">
      <c r="A7648" s="313"/>
      <c r="B7648" s="280"/>
      <c r="C7648" s="209"/>
      <c r="D7648" s="210"/>
      <c r="E7648" s="209"/>
      <c r="F7648" s="211"/>
      <c r="G7648" s="229">
        <f t="shared" si="119"/>
        <v>0</v>
      </c>
      <c r="H7648" s="311"/>
    </row>
    <row r="7649" spans="1:8" ht="21.6" customHeight="1" thickBot="1">
      <c r="A7649" s="313"/>
      <c r="B7649" s="280"/>
      <c r="C7649" s="209"/>
      <c r="D7649" s="210"/>
      <c r="E7649" s="209"/>
      <c r="F7649" s="211"/>
      <c r="G7649" s="229">
        <f t="shared" si="119"/>
        <v>0</v>
      </c>
      <c r="H7649" s="311"/>
    </row>
    <row r="7650" spans="1:8" ht="21.6" customHeight="1" thickBot="1">
      <c r="A7650" s="313"/>
      <c r="B7650" s="280"/>
      <c r="C7650" s="209"/>
      <c r="D7650" s="210"/>
      <c r="E7650" s="209"/>
      <c r="F7650" s="211"/>
      <c r="G7650" s="229">
        <f t="shared" si="119"/>
        <v>0</v>
      </c>
      <c r="H7650" s="311"/>
    </row>
    <row r="7651" spans="1:8" ht="21.6" customHeight="1" thickBot="1">
      <c r="A7651" s="313"/>
      <c r="B7651" s="280"/>
      <c r="C7651" s="209"/>
      <c r="D7651" s="210"/>
      <c r="E7651" s="209"/>
      <c r="F7651" s="211"/>
      <c r="G7651" s="229">
        <f t="shared" si="119"/>
        <v>0</v>
      </c>
      <c r="H7651" s="311"/>
    </row>
    <row r="7652" spans="1:8" ht="21.6" customHeight="1" thickBot="1">
      <c r="A7652" s="314"/>
      <c r="B7652" s="310"/>
      <c r="C7652" s="230"/>
      <c r="D7652" s="231"/>
      <c r="E7652" s="230"/>
      <c r="F7652" s="232"/>
      <c r="G7652" s="233">
        <f t="shared" si="119"/>
        <v>0</v>
      </c>
      <c r="H7652" s="311"/>
    </row>
    <row r="7653" spans="1:8" ht="22.2" customHeight="1" thickTop="1" thickBot="1">
      <c r="A7653" s="283">
        <v>383</v>
      </c>
      <c r="B7653" s="280"/>
      <c r="C7653" s="223">
        <v>1</v>
      </c>
      <c r="D7653" s="234"/>
      <c r="E7653" s="223"/>
      <c r="F7653" s="235"/>
      <c r="G7653" s="236">
        <f t="shared" si="119"/>
        <v>0</v>
      </c>
      <c r="H7653" s="282">
        <f>IFERROR((SUM(G7653:G7672)*(B7653/COUNTA(F7653:F7672))),0)</f>
        <v>0</v>
      </c>
    </row>
    <row r="7654" spans="1:8" ht="21.6" customHeight="1" thickBot="1">
      <c r="A7654" s="283"/>
      <c r="B7654" s="280"/>
      <c r="C7654" s="209">
        <v>2</v>
      </c>
      <c r="D7654" s="210"/>
      <c r="E7654" s="209"/>
      <c r="F7654" s="211"/>
      <c r="G7654" s="218">
        <f t="shared" si="119"/>
        <v>0</v>
      </c>
      <c r="H7654" s="282"/>
    </row>
    <row r="7655" spans="1:8" ht="21.6" customHeight="1" thickBot="1">
      <c r="A7655" s="283"/>
      <c r="B7655" s="280"/>
      <c r="C7655" s="209"/>
      <c r="D7655" s="210"/>
      <c r="E7655" s="209"/>
      <c r="F7655" s="211"/>
      <c r="G7655" s="218">
        <f t="shared" si="119"/>
        <v>0</v>
      </c>
      <c r="H7655" s="282"/>
    </row>
    <row r="7656" spans="1:8" ht="21.6" customHeight="1" thickBot="1">
      <c r="A7656" s="283"/>
      <c r="B7656" s="280"/>
      <c r="C7656" s="209"/>
      <c r="D7656" s="210"/>
      <c r="E7656" s="209"/>
      <c r="F7656" s="211"/>
      <c r="G7656" s="218">
        <f t="shared" si="119"/>
        <v>0</v>
      </c>
      <c r="H7656" s="282"/>
    </row>
    <row r="7657" spans="1:8" ht="21.6" customHeight="1" thickBot="1">
      <c r="A7657" s="283"/>
      <c r="B7657" s="280"/>
      <c r="C7657" s="209"/>
      <c r="D7657" s="210"/>
      <c r="E7657" s="209"/>
      <c r="F7657" s="211"/>
      <c r="G7657" s="218">
        <f t="shared" si="119"/>
        <v>0</v>
      </c>
      <c r="H7657" s="282"/>
    </row>
    <row r="7658" spans="1:8" ht="21.6" customHeight="1" thickBot="1">
      <c r="A7658" s="283"/>
      <c r="B7658" s="280"/>
      <c r="C7658" s="209"/>
      <c r="D7658" s="210"/>
      <c r="E7658" s="209"/>
      <c r="F7658" s="211"/>
      <c r="G7658" s="218">
        <f t="shared" si="119"/>
        <v>0</v>
      </c>
      <c r="H7658" s="282"/>
    </row>
    <row r="7659" spans="1:8" ht="21.6" customHeight="1" thickBot="1">
      <c r="A7659" s="283"/>
      <c r="B7659" s="280"/>
      <c r="C7659" s="209"/>
      <c r="D7659" s="210"/>
      <c r="E7659" s="209"/>
      <c r="F7659" s="211"/>
      <c r="G7659" s="218">
        <f t="shared" si="119"/>
        <v>0</v>
      </c>
      <c r="H7659" s="282"/>
    </row>
    <row r="7660" spans="1:8" ht="21.6" customHeight="1" thickBot="1">
      <c r="A7660" s="283"/>
      <c r="B7660" s="280"/>
      <c r="C7660" s="209"/>
      <c r="D7660" s="210"/>
      <c r="E7660" s="209"/>
      <c r="F7660" s="211"/>
      <c r="G7660" s="218">
        <f t="shared" si="119"/>
        <v>0</v>
      </c>
      <c r="H7660" s="282"/>
    </row>
    <row r="7661" spans="1:8" ht="21.6" customHeight="1" thickBot="1">
      <c r="A7661" s="283"/>
      <c r="B7661" s="280"/>
      <c r="C7661" s="209"/>
      <c r="D7661" s="210"/>
      <c r="E7661" s="209"/>
      <c r="F7661" s="211"/>
      <c r="G7661" s="218">
        <f t="shared" si="119"/>
        <v>0</v>
      </c>
      <c r="H7661" s="282"/>
    </row>
    <row r="7662" spans="1:8" ht="21.6" customHeight="1" thickBot="1">
      <c r="A7662" s="283"/>
      <c r="B7662" s="280"/>
      <c r="C7662" s="209"/>
      <c r="D7662" s="210"/>
      <c r="E7662" s="209"/>
      <c r="F7662" s="211"/>
      <c r="G7662" s="218">
        <f t="shared" si="119"/>
        <v>0</v>
      </c>
      <c r="H7662" s="282"/>
    </row>
    <row r="7663" spans="1:8" ht="21.6" customHeight="1" thickBot="1">
      <c r="A7663" s="283"/>
      <c r="B7663" s="280"/>
      <c r="C7663" s="209"/>
      <c r="D7663" s="210"/>
      <c r="E7663" s="209"/>
      <c r="F7663" s="211"/>
      <c r="G7663" s="218">
        <f t="shared" si="119"/>
        <v>0</v>
      </c>
      <c r="H7663" s="282"/>
    </row>
    <row r="7664" spans="1:8" ht="21.6" customHeight="1" thickBot="1">
      <c r="A7664" s="283"/>
      <c r="B7664" s="280"/>
      <c r="C7664" s="209"/>
      <c r="D7664" s="210"/>
      <c r="E7664" s="209"/>
      <c r="F7664" s="211"/>
      <c r="G7664" s="218">
        <f t="shared" si="119"/>
        <v>0</v>
      </c>
      <c r="H7664" s="282"/>
    </row>
    <row r="7665" spans="1:8" ht="21.6" customHeight="1" thickBot="1">
      <c r="A7665" s="283"/>
      <c r="B7665" s="280"/>
      <c r="C7665" s="209"/>
      <c r="D7665" s="210"/>
      <c r="E7665" s="209"/>
      <c r="F7665" s="211"/>
      <c r="G7665" s="218">
        <f t="shared" si="119"/>
        <v>0</v>
      </c>
      <c r="H7665" s="282"/>
    </row>
    <row r="7666" spans="1:8" ht="21.6" customHeight="1" thickBot="1">
      <c r="A7666" s="283"/>
      <c r="B7666" s="280"/>
      <c r="C7666" s="209"/>
      <c r="D7666" s="210"/>
      <c r="E7666" s="209"/>
      <c r="F7666" s="211"/>
      <c r="G7666" s="218">
        <f t="shared" si="119"/>
        <v>0</v>
      </c>
      <c r="H7666" s="282"/>
    </row>
    <row r="7667" spans="1:8" ht="21.6" customHeight="1" thickBot="1">
      <c r="A7667" s="283"/>
      <c r="B7667" s="280"/>
      <c r="C7667" s="209"/>
      <c r="D7667" s="210"/>
      <c r="E7667" s="209"/>
      <c r="F7667" s="211"/>
      <c r="G7667" s="218">
        <f t="shared" si="119"/>
        <v>0</v>
      </c>
      <c r="H7667" s="282"/>
    </row>
    <row r="7668" spans="1:8" ht="21.6" customHeight="1" thickBot="1">
      <c r="A7668" s="283"/>
      <c r="B7668" s="280"/>
      <c r="C7668" s="209"/>
      <c r="D7668" s="210"/>
      <c r="E7668" s="209"/>
      <c r="F7668" s="211"/>
      <c r="G7668" s="218">
        <f t="shared" si="119"/>
        <v>0</v>
      </c>
      <c r="H7668" s="282"/>
    </row>
    <row r="7669" spans="1:8" ht="21.6" customHeight="1" thickBot="1">
      <c r="A7669" s="283"/>
      <c r="B7669" s="280"/>
      <c r="C7669" s="209"/>
      <c r="D7669" s="210"/>
      <c r="E7669" s="209"/>
      <c r="F7669" s="211"/>
      <c r="G7669" s="218">
        <f t="shared" si="119"/>
        <v>0</v>
      </c>
      <c r="H7669" s="282"/>
    </row>
    <row r="7670" spans="1:8" ht="21.6" customHeight="1" thickBot="1">
      <c r="A7670" s="283"/>
      <c r="B7670" s="280"/>
      <c r="C7670" s="209"/>
      <c r="D7670" s="210"/>
      <c r="E7670" s="209"/>
      <c r="F7670" s="211"/>
      <c r="G7670" s="218">
        <f t="shared" si="119"/>
        <v>0</v>
      </c>
      <c r="H7670" s="282"/>
    </row>
    <row r="7671" spans="1:8" ht="21.6" customHeight="1" thickBot="1">
      <c r="A7671" s="283"/>
      <c r="B7671" s="280"/>
      <c r="C7671" s="209"/>
      <c r="D7671" s="210"/>
      <c r="E7671" s="209"/>
      <c r="F7671" s="211"/>
      <c r="G7671" s="218">
        <f t="shared" si="119"/>
        <v>0</v>
      </c>
      <c r="H7671" s="282"/>
    </row>
    <row r="7672" spans="1:8" ht="21.6" customHeight="1" thickBot="1">
      <c r="A7672" s="283"/>
      <c r="B7672" s="280"/>
      <c r="C7672" s="220"/>
      <c r="D7672" s="221"/>
      <c r="E7672" s="220"/>
      <c r="F7672" s="222"/>
      <c r="G7672" s="224">
        <f t="shared" si="119"/>
        <v>0</v>
      </c>
      <c r="H7672" s="282"/>
    </row>
    <row r="7673" spans="1:8" ht="22.2" customHeight="1" thickTop="1" thickBot="1">
      <c r="A7673" s="312">
        <v>384</v>
      </c>
      <c r="B7673" s="309"/>
      <c r="C7673" s="225">
        <v>1</v>
      </c>
      <c r="D7673" s="226"/>
      <c r="E7673" s="225"/>
      <c r="F7673" s="227"/>
      <c r="G7673" s="228">
        <f t="shared" si="119"/>
        <v>0</v>
      </c>
      <c r="H7673" s="311">
        <f>IFERROR((SUM(G7673:G7692)*(B7673/COUNTA(F7673:F7692))),0)</f>
        <v>0</v>
      </c>
    </row>
    <row r="7674" spans="1:8" ht="21.6" customHeight="1" thickBot="1">
      <c r="A7674" s="313"/>
      <c r="B7674" s="280"/>
      <c r="C7674" s="209">
        <v>2</v>
      </c>
      <c r="D7674" s="210"/>
      <c r="E7674" s="209"/>
      <c r="F7674" s="211"/>
      <c r="G7674" s="229">
        <f t="shared" si="119"/>
        <v>0</v>
      </c>
      <c r="H7674" s="311"/>
    </row>
    <row r="7675" spans="1:8" ht="21.6" customHeight="1" thickBot="1">
      <c r="A7675" s="313"/>
      <c r="B7675" s="280"/>
      <c r="C7675" s="209"/>
      <c r="D7675" s="210"/>
      <c r="E7675" s="209"/>
      <c r="F7675" s="211"/>
      <c r="G7675" s="229">
        <f t="shared" si="119"/>
        <v>0</v>
      </c>
      <c r="H7675" s="311"/>
    </row>
    <row r="7676" spans="1:8" ht="21.6" customHeight="1" thickBot="1">
      <c r="A7676" s="313"/>
      <c r="B7676" s="280"/>
      <c r="C7676" s="209"/>
      <c r="D7676" s="210"/>
      <c r="E7676" s="209"/>
      <c r="F7676" s="211"/>
      <c r="G7676" s="229">
        <f t="shared" si="119"/>
        <v>0</v>
      </c>
      <c r="H7676" s="311"/>
    </row>
    <row r="7677" spans="1:8" ht="21.6" customHeight="1" thickBot="1">
      <c r="A7677" s="313"/>
      <c r="B7677" s="280"/>
      <c r="C7677" s="209"/>
      <c r="D7677" s="210"/>
      <c r="E7677" s="209"/>
      <c r="F7677" s="211"/>
      <c r="G7677" s="229">
        <f t="shared" si="119"/>
        <v>0</v>
      </c>
      <c r="H7677" s="311"/>
    </row>
    <row r="7678" spans="1:8" ht="21.6" customHeight="1" thickBot="1">
      <c r="A7678" s="313"/>
      <c r="B7678" s="280"/>
      <c r="C7678" s="209"/>
      <c r="D7678" s="210"/>
      <c r="E7678" s="209"/>
      <c r="F7678" s="211"/>
      <c r="G7678" s="229">
        <f t="shared" si="119"/>
        <v>0</v>
      </c>
      <c r="H7678" s="311"/>
    </row>
    <row r="7679" spans="1:8" ht="21.6" customHeight="1" thickBot="1">
      <c r="A7679" s="313"/>
      <c r="B7679" s="280"/>
      <c r="C7679" s="209"/>
      <c r="D7679" s="210"/>
      <c r="E7679" s="209"/>
      <c r="F7679" s="211"/>
      <c r="G7679" s="229">
        <f t="shared" si="119"/>
        <v>0</v>
      </c>
      <c r="H7679" s="311"/>
    </row>
    <row r="7680" spans="1:8" ht="21.6" customHeight="1" thickBot="1">
      <c r="A7680" s="313"/>
      <c r="B7680" s="280"/>
      <c r="C7680" s="209"/>
      <c r="D7680" s="210"/>
      <c r="E7680" s="209"/>
      <c r="F7680" s="211"/>
      <c r="G7680" s="229">
        <f t="shared" si="119"/>
        <v>0</v>
      </c>
      <c r="H7680" s="311"/>
    </row>
    <row r="7681" spans="1:8" ht="21.6" customHeight="1" thickBot="1">
      <c r="A7681" s="313"/>
      <c r="B7681" s="280"/>
      <c r="C7681" s="209"/>
      <c r="D7681" s="210"/>
      <c r="E7681" s="209"/>
      <c r="F7681" s="211"/>
      <c r="G7681" s="229">
        <f t="shared" si="119"/>
        <v>0</v>
      </c>
      <c r="H7681" s="311"/>
    </row>
    <row r="7682" spans="1:8" ht="21.6" customHeight="1" thickBot="1">
      <c r="A7682" s="313"/>
      <c r="B7682" s="280"/>
      <c r="C7682" s="209"/>
      <c r="D7682" s="210"/>
      <c r="E7682" s="209"/>
      <c r="F7682" s="211"/>
      <c r="G7682" s="229">
        <f t="shared" si="119"/>
        <v>0</v>
      </c>
      <c r="H7682" s="311"/>
    </row>
    <row r="7683" spans="1:8" ht="21.6" customHeight="1" thickBot="1">
      <c r="A7683" s="313"/>
      <c r="B7683" s="280"/>
      <c r="C7683" s="209"/>
      <c r="D7683" s="210"/>
      <c r="E7683" s="209"/>
      <c r="F7683" s="211"/>
      <c r="G7683" s="229">
        <f t="shared" si="119"/>
        <v>0</v>
      </c>
      <c r="H7683" s="311"/>
    </row>
    <row r="7684" spans="1:8" ht="21.6" customHeight="1" thickBot="1">
      <c r="A7684" s="313"/>
      <c r="B7684" s="280"/>
      <c r="C7684" s="209"/>
      <c r="D7684" s="210"/>
      <c r="E7684" s="209"/>
      <c r="F7684" s="211"/>
      <c r="G7684" s="229">
        <f t="shared" si="119"/>
        <v>0</v>
      </c>
      <c r="H7684" s="311"/>
    </row>
    <row r="7685" spans="1:8" ht="21.6" customHeight="1" thickBot="1">
      <c r="A7685" s="313"/>
      <c r="B7685" s="280"/>
      <c r="C7685" s="209"/>
      <c r="D7685" s="210"/>
      <c r="E7685" s="209"/>
      <c r="F7685" s="211"/>
      <c r="G7685" s="229">
        <f t="shared" si="119"/>
        <v>0</v>
      </c>
      <c r="H7685" s="311"/>
    </row>
    <row r="7686" spans="1:8" ht="21.6" customHeight="1" thickBot="1">
      <c r="A7686" s="313"/>
      <c r="B7686" s="280"/>
      <c r="C7686" s="209"/>
      <c r="D7686" s="210"/>
      <c r="E7686" s="209"/>
      <c r="F7686" s="211"/>
      <c r="G7686" s="229">
        <f t="shared" si="119"/>
        <v>0</v>
      </c>
      <c r="H7686" s="311"/>
    </row>
    <row r="7687" spans="1:8" ht="21.6" customHeight="1" thickBot="1">
      <c r="A7687" s="313"/>
      <c r="B7687" s="280"/>
      <c r="C7687" s="209"/>
      <c r="D7687" s="210"/>
      <c r="E7687" s="209"/>
      <c r="F7687" s="211"/>
      <c r="G7687" s="229">
        <f t="shared" si="119"/>
        <v>0</v>
      </c>
      <c r="H7687" s="311"/>
    </row>
    <row r="7688" spans="1:8" ht="21.6" customHeight="1" thickBot="1">
      <c r="A7688" s="313"/>
      <c r="B7688" s="280"/>
      <c r="C7688" s="209"/>
      <c r="D7688" s="210"/>
      <c r="E7688" s="209"/>
      <c r="F7688" s="211"/>
      <c r="G7688" s="229">
        <f t="shared" si="119"/>
        <v>0</v>
      </c>
      <c r="H7688" s="311"/>
    </row>
    <row r="7689" spans="1:8" ht="21.6" customHeight="1" thickBot="1">
      <c r="A7689" s="313"/>
      <c r="B7689" s="280"/>
      <c r="C7689" s="209"/>
      <c r="D7689" s="210"/>
      <c r="E7689" s="209"/>
      <c r="F7689" s="211"/>
      <c r="G7689" s="229">
        <f t="shared" si="119"/>
        <v>0</v>
      </c>
      <c r="H7689" s="311"/>
    </row>
    <row r="7690" spans="1:8" ht="21.6" customHeight="1" thickBot="1">
      <c r="A7690" s="313"/>
      <c r="B7690" s="280"/>
      <c r="C7690" s="209"/>
      <c r="D7690" s="210"/>
      <c r="E7690" s="209"/>
      <c r="F7690" s="211"/>
      <c r="G7690" s="229">
        <f t="shared" si="119"/>
        <v>0</v>
      </c>
      <c r="H7690" s="311"/>
    </row>
    <row r="7691" spans="1:8" ht="21.6" customHeight="1" thickBot="1">
      <c r="A7691" s="313"/>
      <c r="B7691" s="280"/>
      <c r="C7691" s="209"/>
      <c r="D7691" s="210"/>
      <c r="E7691" s="209"/>
      <c r="F7691" s="211"/>
      <c r="G7691" s="229">
        <f t="shared" si="119"/>
        <v>0</v>
      </c>
      <c r="H7691" s="311"/>
    </row>
    <row r="7692" spans="1:8" ht="21.6" customHeight="1" thickBot="1">
      <c r="A7692" s="314"/>
      <c r="B7692" s="310"/>
      <c r="C7692" s="230"/>
      <c r="D7692" s="231"/>
      <c r="E7692" s="230"/>
      <c r="F7692" s="232"/>
      <c r="G7692" s="233">
        <f t="shared" si="119"/>
        <v>0</v>
      </c>
      <c r="H7692" s="311"/>
    </row>
    <row r="7693" spans="1:8" ht="22.2" customHeight="1" thickTop="1" thickBot="1">
      <c r="A7693" s="286">
        <v>385</v>
      </c>
      <c r="B7693" s="280"/>
      <c r="C7693" s="223">
        <v>1</v>
      </c>
      <c r="D7693" s="234"/>
      <c r="E7693" s="223"/>
      <c r="F7693" s="235"/>
      <c r="G7693" s="236">
        <f t="shared" ref="G7693:G7756" si="120">IF($E7693=$K$13,0.1466*(($F7693*7/22)^0.7187),IF($E7693=$K$14,0.49522*((($F7693*7/22)^2)^0.8726),IF($E7693=$K$15,0.17446*((($F7693*7/22)^2)^1.0437),IF($E7693=$K$16,0.2425*((($F7693*7/22)^2)^1.0751)))))*1.27*0.47*(44/12)</f>
        <v>0</v>
      </c>
      <c r="H7693" s="282">
        <f>IFERROR((SUM(G7693:G7712)*(B7693/COUNTA(F7693:F7712))),0)</f>
        <v>0</v>
      </c>
    </row>
    <row r="7694" spans="1:8" ht="21.6" customHeight="1" thickBot="1">
      <c r="A7694" s="286"/>
      <c r="B7694" s="280"/>
      <c r="C7694" s="209">
        <v>2</v>
      </c>
      <c r="D7694" s="210"/>
      <c r="E7694" s="209"/>
      <c r="F7694" s="211"/>
      <c r="G7694" s="218">
        <f t="shared" si="120"/>
        <v>0</v>
      </c>
      <c r="H7694" s="282"/>
    </row>
    <row r="7695" spans="1:8" ht="21.6" customHeight="1" thickBot="1">
      <c r="A7695" s="286"/>
      <c r="B7695" s="280"/>
      <c r="C7695" s="209"/>
      <c r="D7695" s="210"/>
      <c r="E7695" s="209"/>
      <c r="F7695" s="211"/>
      <c r="G7695" s="218">
        <f t="shared" si="120"/>
        <v>0</v>
      </c>
      <c r="H7695" s="282"/>
    </row>
    <row r="7696" spans="1:8" ht="21.6" customHeight="1" thickBot="1">
      <c r="A7696" s="286"/>
      <c r="B7696" s="280"/>
      <c r="C7696" s="209"/>
      <c r="D7696" s="210"/>
      <c r="E7696" s="209"/>
      <c r="F7696" s="211"/>
      <c r="G7696" s="218">
        <f t="shared" si="120"/>
        <v>0</v>
      </c>
      <c r="H7696" s="282"/>
    </row>
    <row r="7697" spans="1:8" ht="21.6" customHeight="1" thickBot="1">
      <c r="A7697" s="286"/>
      <c r="B7697" s="280"/>
      <c r="C7697" s="209"/>
      <c r="D7697" s="210"/>
      <c r="E7697" s="209"/>
      <c r="F7697" s="211"/>
      <c r="G7697" s="218">
        <f t="shared" si="120"/>
        <v>0</v>
      </c>
      <c r="H7697" s="282"/>
    </row>
    <row r="7698" spans="1:8" ht="21.6" customHeight="1" thickBot="1">
      <c r="A7698" s="286"/>
      <c r="B7698" s="280"/>
      <c r="C7698" s="209"/>
      <c r="D7698" s="210"/>
      <c r="E7698" s="209"/>
      <c r="F7698" s="211"/>
      <c r="G7698" s="218">
        <f t="shared" si="120"/>
        <v>0</v>
      </c>
      <c r="H7698" s="282"/>
    </row>
    <row r="7699" spans="1:8" ht="21.6" customHeight="1" thickBot="1">
      <c r="A7699" s="286"/>
      <c r="B7699" s="280"/>
      <c r="C7699" s="209"/>
      <c r="D7699" s="210"/>
      <c r="E7699" s="209"/>
      <c r="F7699" s="211"/>
      <c r="G7699" s="218">
        <f t="shared" si="120"/>
        <v>0</v>
      </c>
      <c r="H7699" s="282"/>
    </row>
    <row r="7700" spans="1:8" ht="21.6" customHeight="1" thickBot="1">
      <c r="A7700" s="286"/>
      <c r="B7700" s="280"/>
      <c r="C7700" s="209"/>
      <c r="D7700" s="210"/>
      <c r="E7700" s="209"/>
      <c r="F7700" s="211"/>
      <c r="G7700" s="218">
        <f t="shared" si="120"/>
        <v>0</v>
      </c>
      <c r="H7700" s="282"/>
    </row>
    <row r="7701" spans="1:8" ht="21.6" customHeight="1" thickBot="1">
      <c r="A7701" s="286"/>
      <c r="B7701" s="280"/>
      <c r="C7701" s="209"/>
      <c r="D7701" s="210"/>
      <c r="E7701" s="209"/>
      <c r="F7701" s="211"/>
      <c r="G7701" s="218">
        <f t="shared" si="120"/>
        <v>0</v>
      </c>
      <c r="H7701" s="282"/>
    </row>
    <row r="7702" spans="1:8" ht="21.6" customHeight="1" thickBot="1">
      <c r="A7702" s="286"/>
      <c r="B7702" s="280"/>
      <c r="C7702" s="209"/>
      <c r="D7702" s="210"/>
      <c r="E7702" s="209"/>
      <c r="F7702" s="211"/>
      <c r="G7702" s="218">
        <f t="shared" si="120"/>
        <v>0</v>
      </c>
      <c r="H7702" s="282"/>
    </row>
    <row r="7703" spans="1:8" ht="21.6" customHeight="1" thickBot="1">
      <c r="A7703" s="286"/>
      <c r="B7703" s="280"/>
      <c r="C7703" s="209"/>
      <c r="D7703" s="210"/>
      <c r="E7703" s="209"/>
      <c r="F7703" s="211"/>
      <c r="G7703" s="218">
        <f t="shared" si="120"/>
        <v>0</v>
      </c>
      <c r="H7703" s="282"/>
    </row>
    <row r="7704" spans="1:8" ht="21.6" customHeight="1" thickBot="1">
      <c r="A7704" s="286"/>
      <c r="B7704" s="280"/>
      <c r="C7704" s="209"/>
      <c r="D7704" s="210"/>
      <c r="E7704" s="209"/>
      <c r="F7704" s="211"/>
      <c r="G7704" s="218">
        <f t="shared" si="120"/>
        <v>0</v>
      </c>
      <c r="H7704" s="282"/>
    </row>
    <row r="7705" spans="1:8" ht="21.6" customHeight="1" thickBot="1">
      <c r="A7705" s="286"/>
      <c r="B7705" s="280"/>
      <c r="C7705" s="209"/>
      <c r="D7705" s="210"/>
      <c r="E7705" s="209"/>
      <c r="F7705" s="211"/>
      <c r="G7705" s="218">
        <f t="shared" si="120"/>
        <v>0</v>
      </c>
      <c r="H7705" s="282"/>
    </row>
    <row r="7706" spans="1:8" ht="21.6" customHeight="1" thickBot="1">
      <c r="A7706" s="286"/>
      <c r="B7706" s="280"/>
      <c r="C7706" s="209"/>
      <c r="D7706" s="210"/>
      <c r="E7706" s="209"/>
      <c r="F7706" s="211"/>
      <c r="G7706" s="218">
        <f t="shared" si="120"/>
        <v>0</v>
      </c>
      <c r="H7706" s="282"/>
    </row>
    <row r="7707" spans="1:8" ht="21.6" customHeight="1" thickBot="1">
      <c r="A7707" s="286"/>
      <c r="B7707" s="280"/>
      <c r="C7707" s="209"/>
      <c r="D7707" s="210"/>
      <c r="E7707" s="209"/>
      <c r="F7707" s="211"/>
      <c r="G7707" s="218">
        <f t="shared" si="120"/>
        <v>0</v>
      </c>
      <c r="H7707" s="282"/>
    </row>
    <row r="7708" spans="1:8" ht="21.6" customHeight="1" thickBot="1">
      <c r="A7708" s="286"/>
      <c r="B7708" s="280"/>
      <c r="C7708" s="209"/>
      <c r="D7708" s="210"/>
      <c r="E7708" s="209"/>
      <c r="F7708" s="211"/>
      <c r="G7708" s="218">
        <f t="shared" si="120"/>
        <v>0</v>
      </c>
      <c r="H7708" s="282"/>
    </row>
    <row r="7709" spans="1:8" ht="21.6" customHeight="1" thickBot="1">
      <c r="A7709" s="286"/>
      <c r="B7709" s="280"/>
      <c r="C7709" s="209"/>
      <c r="D7709" s="210"/>
      <c r="E7709" s="209"/>
      <c r="F7709" s="211"/>
      <c r="G7709" s="218">
        <f t="shared" si="120"/>
        <v>0</v>
      </c>
      <c r="H7709" s="282"/>
    </row>
    <row r="7710" spans="1:8" ht="21.6" customHeight="1" thickBot="1">
      <c r="A7710" s="286"/>
      <c r="B7710" s="280"/>
      <c r="C7710" s="209"/>
      <c r="D7710" s="210"/>
      <c r="E7710" s="209"/>
      <c r="F7710" s="211"/>
      <c r="G7710" s="218">
        <f t="shared" si="120"/>
        <v>0</v>
      </c>
      <c r="H7710" s="282"/>
    </row>
    <row r="7711" spans="1:8" ht="21.6" customHeight="1" thickBot="1">
      <c r="A7711" s="286"/>
      <c r="B7711" s="280"/>
      <c r="C7711" s="209"/>
      <c r="D7711" s="210"/>
      <c r="E7711" s="209"/>
      <c r="F7711" s="211"/>
      <c r="G7711" s="218">
        <f t="shared" si="120"/>
        <v>0</v>
      </c>
      <c r="H7711" s="282"/>
    </row>
    <row r="7712" spans="1:8" ht="21.6" customHeight="1" thickBot="1">
      <c r="A7712" s="286"/>
      <c r="B7712" s="280"/>
      <c r="C7712" s="220"/>
      <c r="D7712" s="221"/>
      <c r="E7712" s="220"/>
      <c r="F7712" s="222"/>
      <c r="G7712" s="224">
        <f t="shared" si="120"/>
        <v>0</v>
      </c>
      <c r="H7712" s="282"/>
    </row>
    <row r="7713" spans="1:8" ht="22.2" customHeight="1" thickTop="1" thickBot="1">
      <c r="A7713" s="312">
        <v>386</v>
      </c>
      <c r="B7713" s="309"/>
      <c r="C7713" s="225">
        <v>1</v>
      </c>
      <c r="D7713" s="226"/>
      <c r="E7713" s="225"/>
      <c r="F7713" s="227"/>
      <c r="G7713" s="228">
        <f t="shared" si="120"/>
        <v>0</v>
      </c>
      <c r="H7713" s="311">
        <f>IFERROR((SUM(G7713:G7732)*(B7713/COUNTA(F7713:F7732))),0)</f>
        <v>0</v>
      </c>
    </row>
    <row r="7714" spans="1:8" ht="21.6" customHeight="1" thickBot="1">
      <c r="A7714" s="313"/>
      <c r="B7714" s="280"/>
      <c r="C7714" s="209">
        <v>2</v>
      </c>
      <c r="D7714" s="210"/>
      <c r="E7714" s="209"/>
      <c r="F7714" s="211"/>
      <c r="G7714" s="229">
        <f t="shared" si="120"/>
        <v>0</v>
      </c>
      <c r="H7714" s="311"/>
    </row>
    <row r="7715" spans="1:8" ht="21.6" customHeight="1" thickBot="1">
      <c r="A7715" s="313"/>
      <c r="B7715" s="280"/>
      <c r="C7715" s="209"/>
      <c r="D7715" s="210"/>
      <c r="E7715" s="209"/>
      <c r="F7715" s="211"/>
      <c r="G7715" s="229">
        <f t="shared" si="120"/>
        <v>0</v>
      </c>
      <c r="H7715" s="311"/>
    </row>
    <row r="7716" spans="1:8" ht="21.6" customHeight="1" thickBot="1">
      <c r="A7716" s="313"/>
      <c r="B7716" s="280"/>
      <c r="C7716" s="209"/>
      <c r="D7716" s="210"/>
      <c r="E7716" s="209"/>
      <c r="F7716" s="211"/>
      <c r="G7716" s="229">
        <f t="shared" si="120"/>
        <v>0</v>
      </c>
      <c r="H7716" s="311"/>
    </row>
    <row r="7717" spans="1:8" ht="21.6" customHeight="1" thickBot="1">
      <c r="A7717" s="313"/>
      <c r="B7717" s="280"/>
      <c r="C7717" s="209"/>
      <c r="D7717" s="210"/>
      <c r="E7717" s="209"/>
      <c r="F7717" s="211"/>
      <c r="G7717" s="229">
        <f t="shared" si="120"/>
        <v>0</v>
      </c>
      <c r="H7717" s="311"/>
    </row>
    <row r="7718" spans="1:8" ht="21.6" customHeight="1" thickBot="1">
      <c r="A7718" s="313"/>
      <c r="B7718" s="280"/>
      <c r="C7718" s="209"/>
      <c r="D7718" s="210"/>
      <c r="E7718" s="209"/>
      <c r="F7718" s="211"/>
      <c r="G7718" s="229">
        <f t="shared" si="120"/>
        <v>0</v>
      </c>
      <c r="H7718" s="311"/>
    </row>
    <row r="7719" spans="1:8" ht="21.6" customHeight="1" thickBot="1">
      <c r="A7719" s="313"/>
      <c r="B7719" s="280"/>
      <c r="C7719" s="209"/>
      <c r="D7719" s="210"/>
      <c r="E7719" s="209"/>
      <c r="F7719" s="211"/>
      <c r="G7719" s="229">
        <f t="shared" si="120"/>
        <v>0</v>
      </c>
      <c r="H7719" s="311"/>
    </row>
    <row r="7720" spans="1:8" ht="21.6" customHeight="1" thickBot="1">
      <c r="A7720" s="313"/>
      <c r="B7720" s="280"/>
      <c r="C7720" s="209"/>
      <c r="D7720" s="210"/>
      <c r="E7720" s="209"/>
      <c r="F7720" s="211"/>
      <c r="G7720" s="229">
        <f t="shared" si="120"/>
        <v>0</v>
      </c>
      <c r="H7720" s="311"/>
    </row>
    <row r="7721" spans="1:8" ht="21.6" customHeight="1" thickBot="1">
      <c r="A7721" s="313"/>
      <c r="B7721" s="280"/>
      <c r="C7721" s="209"/>
      <c r="D7721" s="210"/>
      <c r="E7721" s="209"/>
      <c r="F7721" s="211"/>
      <c r="G7721" s="229">
        <f t="shared" si="120"/>
        <v>0</v>
      </c>
      <c r="H7721" s="311"/>
    </row>
    <row r="7722" spans="1:8" ht="21.6" customHeight="1" thickBot="1">
      <c r="A7722" s="313"/>
      <c r="B7722" s="280"/>
      <c r="C7722" s="209"/>
      <c r="D7722" s="210"/>
      <c r="E7722" s="209"/>
      <c r="F7722" s="211"/>
      <c r="G7722" s="229">
        <f t="shared" si="120"/>
        <v>0</v>
      </c>
      <c r="H7722" s="311"/>
    </row>
    <row r="7723" spans="1:8" ht="21.6" customHeight="1" thickBot="1">
      <c r="A7723" s="313"/>
      <c r="B7723" s="280"/>
      <c r="C7723" s="209"/>
      <c r="D7723" s="210"/>
      <c r="E7723" s="209"/>
      <c r="F7723" s="211"/>
      <c r="G7723" s="229">
        <f t="shared" si="120"/>
        <v>0</v>
      </c>
      <c r="H7723" s="311"/>
    </row>
    <row r="7724" spans="1:8" ht="21.6" customHeight="1" thickBot="1">
      <c r="A7724" s="313"/>
      <c r="B7724" s="280"/>
      <c r="C7724" s="209"/>
      <c r="D7724" s="210"/>
      <c r="E7724" s="209"/>
      <c r="F7724" s="211"/>
      <c r="G7724" s="229">
        <f t="shared" si="120"/>
        <v>0</v>
      </c>
      <c r="H7724" s="311"/>
    </row>
    <row r="7725" spans="1:8" ht="21.6" customHeight="1" thickBot="1">
      <c r="A7725" s="313"/>
      <c r="B7725" s="280"/>
      <c r="C7725" s="209"/>
      <c r="D7725" s="210"/>
      <c r="E7725" s="209"/>
      <c r="F7725" s="211"/>
      <c r="G7725" s="229">
        <f t="shared" si="120"/>
        <v>0</v>
      </c>
      <c r="H7725" s="311"/>
    </row>
    <row r="7726" spans="1:8" ht="21.6" customHeight="1" thickBot="1">
      <c r="A7726" s="313"/>
      <c r="B7726" s="280"/>
      <c r="C7726" s="209"/>
      <c r="D7726" s="210"/>
      <c r="E7726" s="209"/>
      <c r="F7726" s="211"/>
      <c r="G7726" s="229">
        <f t="shared" si="120"/>
        <v>0</v>
      </c>
      <c r="H7726" s="311"/>
    </row>
    <row r="7727" spans="1:8" ht="21.6" customHeight="1" thickBot="1">
      <c r="A7727" s="313"/>
      <c r="B7727" s="280"/>
      <c r="C7727" s="209"/>
      <c r="D7727" s="210"/>
      <c r="E7727" s="209"/>
      <c r="F7727" s="211"/>
      <c r="G7727" s="229">
        <f t="shared" si="120"/>
        <v>0</v>
      </c>
      <c r="H7727" s="311"/>
    </row>
    <row r="7728" spans="1:8" ht="21.6" customHeight="1" thickBot="1">
      <c r="A7728" s="313"/>
      <c r="B7728" s="280"/>
      <c r="C7728" s="209"/>
      <c r="D7728" s="210"/>
      <c r="E7728" s="209"/>
      <c r="F7728" s="211"/>
      <c r="G7728" s="229">
        <f t="shared" si="120"/>
        <v>0</v>
      </c>
      <c r="H7728" s="311"/>
    </row>
    <row r="7729" spans="1:8" ht="21.6" customHeight="1" thickBot="1">
      <c r="A7729" s="313"/>
      <c r="B7729" s="280"/>
      <c r="C7729" s="209"/>
      <c r="D7729" s="210"/>
      <c r="E7729" s="209"/>
      <c r="F7729" s="211"/>
      <c r="G7729" s="229">
        <f t="shared" si="120"/>
        <v>0</v>
      </c>
      <c r="H7729" s="311"/>
    </row>
    <row r="7730" spans="1:8" ht="21.6" customHeight="1" thickBot="1">
      <c r="A7730" s="313"/>
      <c r="B7730" s="280"/>
      <c r="C7730" s="209"/>
      <c r="D7730" s="210"/>
      <c r="E7730" s="209"/>
      <c r="F7730" s="211"/>
      <c r="G7730" s="229">
        <f t="shared" si="120"/>
        <v>0</v>
      </c>
      <c r="H7730" s="311"/>
    </row>
    <row r="7731" spans="1:8" ht="21.6" customHeight="1" thickBot="1">
      <c r="A7731" s="313"/>
      <c r="B7731" s="280"/>
      <c r="C7731" s="209"/>
      <c r="D7731" s="210"/>
      <c r="E7731" s="209"/>
      <c r="F7731" s="211"/>
      <c r="G7731" s="229">
        <f t="shared" si="120"/>
        <v>0</v>
      </c>
      <c r="H7731" s="311"/>
    </row>
    <row r="7732" spans="1:8" ht="21.6" customHeight="1" thickBot="1">
      <c r="A7732" s="314"/>
      <c r="B7732" s="310"/>
      <c r="C7732" s="230"/>
      <c r="D7732" s="231"/>
      <c r="E7732" s="230"/>
      <c r="F7732" s="232"/>
      <c r="G7732" s="233">
        <f t="shared" si="120"/>
        <v>0</v>
      </c>
      <c r="H7732" s="311"/>
    </row>
    <row r="7733" spans="1:8" ht="22.2" customHeight="1" thickTop="1" thickBot="1">
      <c r="A7733" s="283">
        <v>387</v>
      </c>
      <c r="B7733" s="280"/>
      <c r="C7733" s="223">
        <v>1</v>
      </c>
      <c r="D7733" s="234"/>
      <c r="E7733" s="223"/>
      <c r="F7733" s="235"/>
      <c r="G7733" s="236">
        <f t="shared" si="120"/>
        <v>0</v>
      </c>
      <c r="H7733" s="282">
        <f>IFERROR((SUM(G7733:G7752)*(B7733/COUNTA(F7733:F7752))),0)</f>
        <v>0</v>
      </c>
    </row>
    <row r="7734" spans="1:8" ht="21.6" customHeight="1" thickBot="1">
      <c r="A7734" s="283"/>
      <c r="B7734" s="280"/>
      <c r="C7734" s="209">
        <v>2</v>
      </c>
      <c r="D7734" s="210"/>
      <c r="E7734" s="209"/>
      <c r="F7734" s="211"/>
      <c r="G7734" s="218">
        <f t="shared" si="120"/>
        <v>0</v>
      </c>
      <c r="H7734" s="282"/>
    </row>
    <row r="7735" spans="1:8" ht="21.6" customHeight="1" thickBot="1">
      <c r="A7735" s="283"/>
      <c r="B7735" s="280"/>
      <c r="C7735" s="209"/>
      <c r="D7735" s="210"/>
      <c r="E7735" s="209"/>
      <c r="F7735" s="211"/>
      <c r="G7735" s="218">
        <f t="shared" si="120"/>
        <v>0</v>
      </c>
      <c r="H7735" s="282"/>
    </row>
    <row r="7736" spans="1:8" ht="21.6" customHeight="1" thickBot="1">
      <c r="A7736" s="283"/>
      <c r="B7736" s="280"/>
      <c r="C7736" s="209"/>
      <c r="D7736" s="210"/>
      <c r="E7736" s="209"/>
      <c r="F7736" s="211"/>
      <c r="G7736" s="218">
        <f t="shared" si="120"/>
        <v>0</v>
      </c>
      <c r="H7736" s="282"/>
    </row>
    <row r="7737" spans="1:8" ht="21.6" customHeight="1" thickBot="1">
      <c r="A7737" s="283"/>
      <c r="B7737" s="280"/>
      <c r="C7737" s="209"/>
      <c r="D7737" s="210"/>
      <c r="E7737" s="209"/>
      <c r="F7737" s="211"/>
      <c r="G7737" s="218">
        <f t="shared" si="120"/>
        <v>0</v>
      </c>
      <c r="H7737" s="282"/>
    </row>
    <row r="7738" spans="1:8" ht="21.6" customHeight="1" thickBot="1">
      <c r="A7738" s="283"/>
      <c r="B7738" s="280"/>
      <c r="C7738" s="209"/>
      <c r="D7738" s="210"/>
      <c r="E7738" s="209"/>
      <c r="F7738" s="211"/>
      <c r="G7738" s="218">
        <f t="shared" si="120"/>
        <v>0</v>
      </c>
      <c r="H7738" s="282"/>
    </row>
    <row r="7739" spans="1:8" ht="21.6" customHeight="1" thickBot="1">
      <c r="A7739" s="283"/>
      <c r="B7739" s="280"/>
      <c r="C7739" s="209"/>
      <c r="D7739" s="210"/>
      <c r="E7739" s="209"/>
      <c r="F7739" s="211"/>
      <c r="G7739" s="218">
        <f t="shared" si="120"/>
        <v>0</v>
      </c>
      <c r="H7739" s="282"/>
    </row>
    <row r="7740" spans="1:8" ht="21.6" customHeight="1" thickBot="1">
      <c r="A7740" s="283"/>
      <c r="B7740" s="280"/>
      <c r="C7740" s="209"/>
      <c r="D7740" s="210"/>
      <c r="E7740" s="209"/>
      <c r="F7740" s="211"/>
      <c r="G7740" s="218">
        <f t="shared" si="120"/>
        <v>0</v>
      </c>
      <c r="H7740" s="282"/>
    </row>
    <row r="7741" spans="1:8" ht="21.6" customHeight="1" thickBot="1">
      <c r="A7741" s="283"/>
      <c r="B7741" s="280"/>
      <c r="C7741" s="209"/>
      <c r="D7741" s="210"/>
      <c r="E7741" s="209"/>
      <c r="F7741" s="211"/>
      <c r="G7741" s="218">
        <f t="shared" si="120"/>
        <v>0</v>
      </c>
      <c r="H7741" s="282"/>
    </row>
    <row r="7742" spans="1:8" ht="21.6" customHeight="1" thickBot="1">
      <c r="A7742" s="283"/>
      <c r="B7742" s="280"/>
      <c r="C7742" s="209"/>
      <c r="D7742" s="210"/>
      <c r="E7742" s="209"/>
      <c r="F7742" s="211"/>
      <c r="G7742" s="218">
        <f t="shared" si="120"/>
        <v>0</v>
      </c>
      <c r="H7742" s="282"/>
    </row>
    <row r="7743" spans="1:8" ht="21.6" customHeight="1" thickBot="1">
      <c r="A7743" s="283"/>
      <c r="B7743" s="280"/>
      <c r="C7743" s="209"/>
      <c r="D7743" s="210"/>
      <c r="E7743" s="209"/>
      <c r="F7743" s="211"/>
      <c r="G7743" s="218">
        <f t="shared" si="120"/>
        <v>0</v>
      </c>
      <c r="H7743" s="282"/>
    </row>
    <row r="7744" spans="1:8" ht="21.6" customHeight="1" thickBot="1">
      <c r="A7744" s="283"/>
      <c r="B7744" s="280"/>
      <c r="C7744" s="209"/>
      <c r="D7744" s="210"/>
      <c r="E7744" s="209"/>
      <c r="F7744" s="211"/>
      <c r="G7744" s="218">
        <f t="shared" si="120"/>
        <v>0</v>
      </c>
      <c r="H7744" s="282"/>
    </row>
    <row r="7745" spans="1:8" ht="21.6" customHeight="1" thickBot="1">
      <c r="A7745" s="283"/>
      <c r="B7745" s="280"/>
      <c r="C7745" s="209"/>
      <c r="D7745" s="210"/>
      <c r="E7745" s="209"/>
      <c r="F7745" s="211"/>
      <c r="G7745" s="218">
        <f t="shared" si="120"/>
        <v>0</v>
      </c>
      <c r="H7745" s="282"/>
    </row>
    <row r="7746" spans="1:8" ht="21.6" customHeight="1" thickBot="1">
      <c r="A7746" s="283"/>
      <c r="B7746" s="280"/>
      <c r="C7746" s="209"/>
      <c r="D7746" s="210"/>
      <c r="E7746" s="209"/>
      <c r="F7746" s="211"/>
      <c r="G7746" s="218">
        <f t="shared" si="120"/>
        <v>0</v>
      </c>
      <c r="H7746" s="282"/>
    </row>
    <row r="7747" spans="1:8" ht="21.6" customHeight="1" thickBot="1">
      <c r="A7747" s="283"/>
      <c r="B7747" s="280"/>
      <c r="C7747" s="209"/>
      <c r="D7747" s="210"/>
      <c r="E7747" s="209"/>
      <c r="F7747" s="211"/>
      <c r="G7747" s="218">
        <f t="shared" si="120"/>
        <v>0</v>
      </c>
      <c r="H7747" s="282"/>
    </row>
    <row r="7748" spans="1:8" ht="21.6" customHeight="1" thickBot="1">
      <c r="A7748" s="283"/>
      <c r="B7748" s="280"/>
      <c r="C7748" s="209"/>
      <c r="D7748" s="210"/>
      <c r="E7748" s="209"/>
      <c r="F7748" s="211"/>
      <c r="G7748" s="218">
        <f t="shared" si="120"/>
        <v>0</v>
      </c>
      <c r="H7748" s="282"/>
    </row>
    <row r="7749" spans="1:8" ht="21.6" customHeight="1" thickBot="1">
      <c r="A7749" s="283"/>
      <c r="B7749" s="280"/>
      <c r="C7749" s="209"/>
      <c r="D7749" s="210"/>
      <c r="E7749" s="209"/>
      <c r="F7749" s="211"/>
      <c r="G7749" s="218">
        <f t="shared" si="120"/>
        <v>0</v>
      </c>
      <c r="H7749" s="282"/>
    </row>
    <row r="7750" spans="1:8" ht="21.6" customHeight="1" thickBot="1">
      <c r="A7750" s="283"/>
      <c r="B7750" s="280"/>
      <c r="C7750" s="209"/>
      <c r="D7750" s="210"/>
      <c r="E7750" s="209"/>
      <c r="F7750" s="211"/>
      <c r="G7750" s="218">
        <f t="shared" si="120"/>
        <v>0</v>
      </c>
      <c r="H7750" s="282"/>
    </row>
    <row r="7751" spans="1:8" ht="21.6" customHeight="1" thickBot="1">
      <c r="A7751" s="283"/>
      <c r="B7751" s="280"/>
      <c r="C7751" s="209"/>
      <c r="D7751" s="210"/>
      <c r="E7751" s="209"/>
      <c r="F7751" s="211"/>
      <c r="G7751" s="218">
        <f t="shared" si="120"/>
        <v>0</v>
      </c>
      <c r="H7751" s="282"/>
    </row>
    <row r="7752" spans="1:8" ht="21.6" customHeight="1" thickBot="1">
      <c r="A7752" s="283"/>
      <c r="B7752" s="280"/>
      <c r="C7752" s="220"/>
      <c r="D7752" s="221"/>
      <c r="E7752" s="220"/>
      <c r="F7752" s="222"/>
      <c r="G7752" s="224">
        <f t="shared" si="120"/>
        <v>0</v>
      </c>
      <c r="H7752" s="282"/>
    </row>
    <row r="7753" spans="1:8" ht="22.2" customHeight="1" thickTop="1" thickBot="1">
      <c r="A7753" s="312">
        <v>388</v>
      </c>
      <c r="B7753" s="309"/>
      <c r="C7753" s="225">
        <v>1</v>
      </c>
      <c r="D7753" s="226"/>
      <c r="E7753" s="225"/>
      <c r="F7753" s="227"/>
      <c r="G7753" s="228">
        <f t="shared" si="120"/>
        <v>0</v>
      </c>
      <c r="H7753" s="311">
        <f>IFERROR((SUM(G7753:G7772)*(B7753/COUNTA(F7753:F7772))),0)</f>
        <v>0</v>
      </c>
    </row>
    <row r="7754" spans="1:8" ht="21.6" customHeight="1" thickBot="1">
      <c r="A7754" s="313"/>
      <c r="B7754" s="280"/>
      <c r="C7754" s="209">
        <v>2</v>
      </c>
      <c r="D7754" s="210"/>
      <c r="E7754" s="209"/>
      <c r="F7754" s="211"/>
      <c r="G7754" s="229">
        <f t="shared" si="120"/>
        <v>0</v>
      </c>
      <c r="H7754" s="311"/>
    </row>
    <row r="7755" spans="1:8" ht="21.6" customHeight="1" thickBot="1">
      <c r="A7755" s="313"/>
      <c r="B7755" s="280"/>
      <c r="C7755" s="209"/>
      <c r="D7755" s="210"/>
      <c r="E7755" s="209"/>
      <c r="F7755" s="211"/>
      <c r="G7755" s="229">
        <f t="shared" si="120"/>
        <v>0</v>
      </c>
      <c r="H7755" s="311"/>
    </row>
    <row r="7756" spans="1:8" ht="21.6" customHeight="1" thickBot="1">
      <c r="A7756" s="313"/>
      <c r="B7756" s="280"/>
      <c r="C7756" s="209"/>
      <c r="D7756" s="210"/>
      <c r="E7756" s="209"/>
      <c r="F7756" s="211"/>
      <c r="G7756" s="229">
        <f t="shared" si="120"/>
        <v>0</v>
      </c>
      <c r="H7756" s="311"/>
    </row>
    <row r="7757" spans="1:8" ht="21.6" customHeight="1" thickBot="1">
      <c r="A7757" s="313"/>
      <c r="B7757" s="280"/>
      <c r="C7757" s="209"/>
      <c r="D7757" s="210"/>
      <c r="E7757" s="209"/>
      <c r="F7757" s="211"/>
      <c r="G7757" s="229">
        <f t="shared" ref="G7757:G7820" si="121">IF($E7757=$K$13,0.1466*(($F7757*7/22)^0.7187),IF($E7757=$K$14,0.49522*((($F7757*7/22)^2)^0.8726),IF($E7757=$K$15,0.17446*((($F7757*7/22)^2)^1.0437),IF($E7757=$K$16,0.2425*((($F7757*7/22)^2)^1.0751)))))*1.27*0.47*(44/12)</f>
        <v>0</v>
      </c>
      <c r="H7757" s="311"/>
    </row>
    <row r="7758" spans="1:8" ht="21.6" customHeight="1" thickBot="1">
      <c r="A7758" s="313"/>
      <c r="B7758" s="280"/>
      <c r="C7758" s="209"/>
      <c r="D7758" s="210"/>
      <c r="E7758" s="209"/>
      <c r="F7758" s="211"/>
      <c r="G7758" s="229">
        <f t="shared" si="121"/>
        <v>0</v>
      </c>
      <c r="H7758" s="311"/>
    </row>
    <row r="7759" spans="1:8" ht="21.6" customHeight="1" thickBot="1">
      <c r="A7759" s="313"/>
      <c r="B7759" s="280"/>
      <c r="C7759" s="209"/>
      <c r="D7759" s="210"/>
      <c r="E7759" s="209"/>
      <c r="F7759" s="211"/>
      <c r="G7759" s="229">
        <f t="shared" si="121"/>
        <v>0</v>
      </c>
      <c r="H7759" s="311"/>
    </row>
    <row r="7760" spans="1:8" ht="21.6" customHeight="1" thickBot="1">
      <c r="A7760" s="313"/>
      <c r="B7760" s="280"/>
      <c r="C7760" s="209"/>
      <c r="D7760" s="210"/>
      <c r="E7760" s="209"/>
      <c r="F7760" s="211"/>
      <c r="G7760" s="229">
        <f t="shared" si="121"/>
        <v>0</v>
      </c>
      <c r="H7760" s="311"/>
    </row>
    <row r="7761" spans="1:8" ht="21.6" customHeight="1" thickBot="1">
      <c r="A7761" s="313"/>
      <c r="B7761" s="280"/>
      <c r="C7761" s="209"/>
      <c r="D7761" s="210"/>
      <c r="E7761" s="209"/>
      <c r="F7761" s="211"/>
      <c r="G7761" s="229">
        <f t="shared" si="121"/>
        <v>0</v>
      </c>
      <c r="H7761" s="311"/>
    </row>
    <row r="7762" spans="1:8" ht="21.6" customHeight="1" thickBot="1">
      <c r="A7762" s="313"/>
      <c r="B7762" s="280"/>
      <c r="C7762" s="209"/>
      <c r="D7762" s="210"/>
      <c r="E7762" s="209"/>
      <c r="F7762" s="211"/>
      <c r="G7762" s="229">
        <f t="shared" si="121"/>
        <v>0</v>
      </c>
      <c r="H7762" s="311"/>
    </row>
    <row r="7763" spans="1:8" ht="21.6" customHeight="1" thickBot="1">
      <c r="A7763" s="313"/>
      <c r="B7763" s="280"/>
      <c r="C7763" s="209"/>
      <c r="D7763" s="210"/>
      <c r="E7763" s="209"/>
      <c r="F7763" s="211"/>
      <c r="G7763" s="229">
        <f t="shared" si="121"/>
        <v>0</v>
      </c>
      <c r="H7763" s="311"/>
    </row>
    <row r="7764" spans="1:8" ht="21.6" customHeight="1" thickBot="1">
      <c r="A7764" s="313"/>
      <c r="B7764" s="280"/>
      <c r="C7764" s="209"/>
      <c r="D7764" s="210"/>
      <c r="E7764" s="209"/>
      <c r="F7764" s="211"/>
      <c r="G7764" s="229">
        <f t="shared" si="121"/>
        <v>0</v>
      </c>
      <c r="H7764" s="311"/>
    </row>
    <row r="7765" spans="1:8" ht="21.6" customHeight="1" thickBot="1">
      <c r="A7765" s="313"/>
      <c r="B7765" s="280"/>
      <c r="C7765" s="209"/>
      <c r="D7765" s="210"/>
      <c r="E7765" s="209"/>
      <c r="F7765" s="211"/>
      <c r="G7765" s="229">
        <f t="shared" si="121"/>
        <v>0</v>
      </c>
      <c r="H7765" s="311"/>
    </row>
    <row r="7766" spans="1:8" ht="21.6" customHeight="1" thickBot="1">
      <c r="A7766" s="313"/>
      <c r="B7766" s="280"/>
      <c r="C7766" s="209"/>
      <c r="D7766" s="210"/>
      <c r="E7766" s="209"/>
      <c r="F7766" s="211"/>
      <c r="G7766" s="229">
        <f t="shared" si="121"/>
        <v>0</v>
      </c>
      <c r="H7766" s="311"/>
    </row>
    <row r="7767" spans="1:8" ht="21.6" customHeight="1" thickBot="1">
      <c r="A7767" s="313"/>
      <c r="B7767" s="280"/>
      <c r="C7767" s="209"/>
      <c r="D7767" s="210"/>
      <c r="E7767" s="209"/>
      <c r="F7767" s="211"/>
      <c r="G7767" s="229">
        <f t="shared" si="121"/>
        <v>0</v>
      </c>
      <c r="H7767" s="311"/>
    </row>
    <row r="7768" spans="1:8" ht="21.6" customHeight="1" thickBot="1">
      <c r="A7768" s="313"/>
      <c r="B7768" s="280"/>
      <c r="C7768" s="209"/>
      <c r="D7768" s="210"/>
      <c r="E7768" s="209"/>
      <c r="F7768" s="211"/>
      <c r="G7768" s="229">
        <f t="shared" si="121"/>
        <v>0</v>
      </c>
      <c r="H7768" s="311"/>
    </row>
    <row r="7769" spans="1:8" ht="21.6" customHeight="1" thickBot="1">
      <c r="A7769" s="313"/>
      <c r="B7769" s="280"/>
      <c r="C7769" s="209"/>
      <c r="D7769" s="210"/>
      <c r="E7769" s="209"/>
      <c r="F7769" s="211"/>
      <c r="G7769" s="229">
        <f t="shared" si="121"/>
        <v>0</v>
      </c>
      <c r="H7769" s="311"/>
    </row>
    <row r="7770" spans="1:8" ht="21.6" customHeight="1" thickBot="1">
      <c r="A7770" s="313"/>
      <c r="B7770" s="280"/>
      <c r="C7770" s="209"/>
      <c r="D7770" s="210"/>
      <c r="E7770" s="209"/>
      <c r="F7770" s="211"/>
      <c r="G7770" s="229">
        <f t="shared" si="121"/>
        <v>0</v>
      </c>
      <c r="H7770" s="311"/>
    </row>
    <row r="7771" spans="1:8" ht="21.6" customHeight="1" thickBot="1">
      <c r="A7771" s="313"/>
      <c r="B7771" s="280"/>
      <c r="C7771" s="209"/>
      <c r="D7771" s="210"/>
      <c r="E7771" s="209"/>
      <c r="F7771" s="211"/>
      <c r="G7771" s="229">
        <f t="shared" si="121"/>
        <v>0</v>
      </c>
      <c r="H7771" s="311"/>
    </row>
    <row r="7772" spans="1:8" ht="21.6" customHeight="1" thickBot="1">
      <c r="A7772" s="314"/>
      <c r="B7772" s="310"/>
      <c r="C7772" s="230"/>
      <c r="D7772" s="231"/>
      <c r="E7772" s="230"/>
      <c r="F7772" s="232"/>
      <c r="G7772" s="233">
        <f t="shared" si="121"/>
        <v>0</v>
      </c>
      <c r="H7772" s="311"/>
    </row>
    <row r="7773" spans="1:8" ht="22.2" customHeight="1" thickTop="1" thickBot="1">
      <c r="A7773" s="286">
        <v>389</v>
      </c>
      <c r="B7773" s="280"/>
      <c r="C7773" s="223">
        <v>1</v>
      </c>
      <c r="D7773" s="234"/>
      <c r="E7773" s="223"/>
      <c r="F7773" s="235"/>
      <c r="G7773" s="236">
        <f t="shared" si="121"/>
        <v>0</v>
      </c>
      <c r="H7773" s="282">
        <f>IFERROR((SUM(G7773:G7792)*(B7773/COUNTA(F7773:F7792))),0)</f>
        <v>0</v>
      </c>
    </row>
    <row r="7774" spans="1:8" ht="21.6" customHeight="1" thickBot="1">
      <c r="A7774" s="286"/>
      <c r="B7774" s="280"/>
      <c r="C7774" s="209">
        <v>2</v>
      </c>
      <c r="D7774" s="210"/>
      <c r="E7774" s="209"/>
      <c r="F7774" s="211"/>
      <c r="G7774" s="218">
        <f t="shared" si="121"/>
        <v>0</v>
      </c>
      <c r="H7774" s="282"/>
    </row>
    <row r="7775" spans="1:8" ht="21.6" customHeight="1" thickBot="1">
      <c r="A7775" s="286"/>
      <c r="B7775" s="280"/>
      <c r="C7775" s="209"/>
      <c r="D7775" s="210"/>
      <c r="E7775" s="209"/>
      <c r="F7775" s="211"/>
      <c r="G7775" s="218">
        <f t="shared" si="121"/>
        <v>0</v>
      </c>
      <c r="H7775" s="282"/>
    </row>
    <row r="7776" spans="1:8" ht="21.6" customHeight="1" thickBot="1">
      <c r="A7776" s="286"/>
      <c r="B7776" s="280"/>
      <c r="C7776" s="209"/>
      <c r="D7776" s="210"/>
      <c r="E7776" s="209"/>
      <c r="F7776" s="211"/>
      <c r="G7776" s="218">
        <f t="shared" si="121"/>
        <v>0</v>
      </c>
      <c r="H7776" s="282"/>
    </row>
    <row r="7777" spans="1:8" ht="21.6" customHeight="1" thickBot="1">
      <c r="A7777" s="286"/>
      <c r="B7777" s="280"/>
      <c r="C7777" s="209"/>
      <c r="D7777" s="210"/>
      <c r="E7777" s="209"/>
      <c r="F7777" s="211"/>
      <c r="G7777" s="218">
        <f t="shared" si="121"/>
        <v>0</v>
      </c>
      <c r="H7777" s="282"/>
    </row>
    <row r="7778" spans="1:8" ht="21.6" customHeight="1" thickBot="1">
      <c r="A7778" s="286"/>
      <c r="B7778" s="280"/>
      <c r="C7778" s="209"/>
      <c r="D7778" s="210"/>
      <c r="E7778" s="209"/>
      <c r="F7778" s="211"/>
      <c r="G7778" s="218">
        <f t="shared" si="121"/>
        <v>0</v>
      </c>
      <c r="H7778" s="282"/>
    </row>
    <row r="7779" spans="1:8" ht="21.6" customHeight="1" thickBot="1">
      <c r="A7779" s="286"/>
      <c r="B7779" s="280"/>
      <c r="C7779" s="209"/>
      <c r="D7779" s="210"/>
      <c r="E7779" s="209"/>
      <c r="F7779" s="211"/>
      <c r="G7779" s="218">
        <f t="shared" si="121"/>
        <v>0</v>
      </c>
      <c r="H7779" s="282"/>
    </row>
    <row r="7780" spans="1:8" ht="21.6" customHeight="1" thickBot="1">
      <c r="A7780" s="286"/>
      <c r="B7780" s="280"/>
      <c r="C7780" s="209"/>
      <c r="D7780" s="210"/>
      <c r="E7780" s="209"/>
      <c r="F7780" s="211"/>
      <c r="G7780" s="218">
        <f t="shared" si="121"/>
        <v>0</v>
      </c>
      <c r="H7780" s="282"/>
    </row>
    <row r="7781" spans="1:8" ht="21.6" customHeight="1" thickBot="1">
      <c r="A7781" s="286"/>
      <c r="B7781" s="280"/>
      <c r="C7781" s="209"/>
      <c r="D7781" s="210"/>
      <c r="E7781" s="209"/>
      <c r="F7781" s="211"/>
      <c r="G7781" s="218">
        <f t="shared" si="121"/>
        <v>0</v>
      </c>
      <c r="H7781" s="282"/>
    </row>
    <row r="7782" spans="1:8" ht="21.6" customHeight="1" thickBot="1">
      <c r="A7782" s="286"/>
      <c r="B7782" s="280"/>
      <c r="C7782" s="209"/>
      <c r="D7782" s="210"/>
      <c r="E7782" s="209"/>
      <c r="F7782" s="211"/>
      <c r="G7782" s="218">
        <f t="shared" si="121"/>
        <v>0</v>
      </c>
      <c r="H7782" s="282"/>
    </row>
    <row r="7783" spans="1:8" ht="21.6" customHeight="1" thickBot="1">
      <c r="A7783" s="286"/>
      <c r="B7783" s="280"/>
      <c r="C7783" s="209"/>
      <c r="D7783" s="210"/>
      <c r="E7783" s="209"/>
      <c r="F7783" s="211"/>
      <c r="G7783" s="218">
        <f t="shared" si="121"/>
        <v>0</v>
      </c>
      <c r="H7783" s="282"/>
    </row>
    <row r="7784" spans="1:8" ht="21.6" customHeight="1" thickBot="1">
      <c r="A7784" s="286"/>
      <c r="B7784" s="280"/>
      <c r="C7784" s="209"/>
      <c r="D7784" s="210"/>
      <c r="E7784" s="209"/>
      <c r="F7784" s="211"/>
      <c r="G7784" s="218">
        <f t="shared" si="121"/>
        <v>0</v>
      </c>
      <c r="H7784" s="282"/>
    </row>
    <row r="7785" spans="1:8" ht="21.6" customHeight="1" thickBot="1">
      <c r="A7785" s="286"/>
      <c r="B7785" s="280"/>
      <c r="C7785" s="209"/>
      <c r="D7785" s="210"/>
      <c r="E7785" s="209"/>
      <c r="F7785" s="211"/>
      <c r="G7785" s="218">
        <f t="shared" si="121"/>
        <v>0</v>
      </c>
      <c r="H7785" s="282"/>
    </row>
    <row r="7786" spans="1:8" ht="21.6" customHeight="1" thickBot="1">
      <c r="A7786" s="286"/>
      <c r="B7786" s="280"/>
      <c r="C7786" s="209"/>
      <c r="D7786" s="210"/>
      <c r="E7786" s="209"/>
      <c r="F7786" s="211"/>
      <c r="G7786" s="218">
        <f t="shared" si="121"/>
        <v>0</v>
      </c>
      <c r="H7786" s="282"/>
    </row>
    <row r="7787" spans="1:8" ht="21.6" customHeight="1" thickBot="1">
      <c r="A7787" s="286"/>
      <c r="B7787" s="280"/>
      <c r="C7787" s="209"/>
      <c r="D7787" s="210"/>
      <c r="E7787" s="209"/>
      <c r="F7787" s="211"/>
      <c r="G7787" s="218">
        <f t="shared" si="121"/>
        <v>0</v>
      </c>
      <c r="H7787" s="282"/>
    </row>
    <row r="7788" spans="1:8" ht="21.6" customHeight="1" thickBot="1">
      <c r="A7788" s="286"/>
      <c r="B7788" s="280"/>
      <c r="C7788" s="209"/>
      <c r="D7788" s="210"/>
      <c r="E7788" s="209"/>
      <c r="F7788" s="211"/>
      <c r="G7788" s="218">
        <f t="shared" si="121"/>
        <v>0</v>
      </c>
      <c r="H7788" s="282"/>
    </row>
    <row r="7789" spans="1:8" ht="21.6" customHeight="1" thickBot="1">
      <c r="A7789" s="286"/>
      <c r="B7789" s="280"/>
      <c r="C7789" s="209"/>
      <c r="D7789" s="210"/>
      <c r="E7789" s="209"/>
      <c r="F7789" s="211"/>
      <c r="G7789" s="218">
        <f t="shared" si="121"/>
        <v>0</v>
      </c>
      <c r="H7789" s="282"/>
    </row>
    <row r="7790" spans="1:8" ht="21.6" customHeight="1" thickBot="1">
      <c r="A7790" s="286"/>
      <c r="B7790" s="280"/>
      <c r="C7790" s="209"/>
      <c r="D7790" s="210"/>
      <c r="E7790" s="209"/>
      <c r="F7790" s="211"/>
      <c r="G7790" s="218">
        <f t="shared" si="121"/>
        <v>0</v>
      </c>
      <c r="H7790" s="282"/>
    </row>
    <row r="7791" spans="1:8" ht="21.6" customHeight="1" thickBot="1">
      <c r="A7791" s="286"/>
      <c r="B7791" s="280"/>
      <c r="C7791" s="209"/>
      <c r="D7791" s="210"/>
      <c r="E7791" s="209"/>
      <c r="F7791" s="211"/>
      <c r="G7791" s="218">
        <f t="shared" si="121"/>
        <v>0</v>
      </c>
      <c r="H7791" s="282"/>
    </row>
    <row r="7792" spans="1:8" ht="21.6" customHeight="1" thickBot="1">
      <c r="A7792" s="286"/>
      <c r="B7792" s="280"/>
      <c r="C7792" s="220"/>
      <c r="D7792" s="221"/>
      <c r="E7792" s="220"/>
      <c r="F7792" s="222"/>
      <c r="G7792" s="224">
        <f t="shared" si="121"/>
        <v>0</v>
      </c>
      <c r="H7792" s="282"/>
    </row>
    <row r="7793" spans="1:8" ht="22.2" customHeight="1" thickTop="1" thickBot="1">
      <c r="A7793" s="312">
        <v>390</v>
      </c>
      <c r="B7793" s="309"/>
      <c r="C7793" s="225">
        <v>1</v>
      </c>
      <c r="D7793" s="226"/>
      <c r="E7793" s="225"/>
      <c r="F7793" s="227"/>
      <c r="G7793" s="228">
        <f t="shared" si="121"/>
        <v>0</v>
      </c>
      <c r="H7793" s="311">
        <f>IFERROR((SUM(G7793:G7812)*(B7793/COUNTA(F7793:F7812))),0)</f>
        <v>0</v>
      </c>
    </row>
    <row r="7794" spans="1:8" ht="21.6" customHeight="1" thickBot="1">
      <c r="A7794" s="313"/>
      <c r="B7794" s="280"/>
      <c r="C7794" s="209">
        <v>2</v>
      </c>
      <c r="D7794" s="210"/>
      <c r="E7794" s="209"/>
      <c r="F7794" s="211"/>
      <c r="G7794" s="229">
        <f t="shared" si="121"/>
        <v>0</v>
      </c>
      <c r="H7794" s="311"/>
    </row>
    <row r="7795" spans="1:8" ht="21.6" customHeight="1" thickBot="1">
      <c r="A7795" s="313"/>
      <c r="B7795" s="280"/>
      <c r="C7795" s="209"/>
      <c r="D7795" s="210"/>
      <c r="E7795" s="209"/>
      <c r="F7795" s="211"/>
      <c r="G7795" s="229">
        <f t="shared" si="121"/>
        <v>0</v>
      </c>
      <c r="H7795" s="311"/>
    </row>
    <row r="7796" spans="1:8" ht="21.6" customHeight="1" thickBot="1">
      <c r="A7796" s="313"/>
      <c r="B7796" s="280"/>
      <c r="C7796" s="209"/>
      <c r="D7796" s="210"/>
      <c r="E7796" s="209"/>
      <c r="F7796" s="211"/>
      <c r="G7796" s="229">
        <f t="shared" si="121"/>
        <v>0</v>
      </c>
      <c r="H7796" s="311"/>
    </row>
    <row r="7797" spans="1:8" ht="21.6" customHeight="1" thickBot="1">
      <c r="A7797" s="313"/>
      <c r="B7797" s="280"/>
      <c r="C7797" s="209"/>
      <c r="D7797" s="210"/>
      <c r="E7797" s="209"/>
      <c r="F7797" s="211"/>
      <c r="G7797" s="229">
        <f t="shared" si="121"/>
        <v>0</v>
      </c>
      <c r="H7797" s="311"/>
    </row>
    <row r="7798" spans="1:8" ht="21.6" customHeight="1" thickBot="1">
      <c r="A7798" s="313"/>
      <c r="B7798" s="280"/>
      <c r="C7798" s="209"/>
      <c r="D7798" s="210"/>
      <c r="E7798" s="209"/>
      <c r="F7798" s="211"/>
      <c r="G7798" s="229">
        <f t="shared" si="121"/>
        <v>0</v>
      </c>
      <c r="H7798" s="311"/>
    </row>
    <row r="7799" spans="1:8" ht="21.6" customHeight="1" thickBot="1">
      <c r="A7799" s="313"/>
      <c r="B7799" s="280"/>
      <c r="C7799" s="209"/>
      <c r="D7799" s="210"/>
      <c r="E7799" s="209"/>
      <c r="F7799" s="211"/>
      <c r="G7799" s="229">
        <f t="shared" si="121"/>
        <v>0</v>
      </c>
      <c r="H7799" s="311"/>
    </row>
    <row r="7800" spans="1:8" ht="21.6" customHeight="1" thickBot="1">
      <c r="A7800" s="313"/>
      <c r="B7800" s="280"/>
      <c r="C7800" s="209"/>
      <c r="D7800" s="210"/>
      <c r="E7800" s="209"/>
      <c r="F7800" s="211"/>
      <c r="G7800" s="229">
        <f t="shared" si="121"/>
        <v>0</v>
      </c>
      <c r="H7800" s="311"/>
    </row>
    <row r="7801" spans="1:8" ht="21.6" customHeight="1" thickBot="1">
      <c r="A7801" s="313"/>
      <c r="B7801" s="280"/>
      <c r="C7801" s="209"/>
      <c r="D7801" s="210"/>
      <c r="E7801" s="209"/>
      <c r="F7801" s="211"/>
      <c r="G7801" s="229">
        <f t="shared" si="121"/>
        <v>0</v>
      </c>
      <c r="H7801" s="311"/>
    </row>
    <row r="7802" spans="1:8" ht="21.6" customHeight="1" thickBot="1">
      <c r="A7802" s="313"/>
      <c r="B7802" s="280"/>
      <c r="C7802" s="209"/>
      <c r="D7802" s="210"/>
      <c r="E7802" s="209"/>
      <c r="F7802" s="211"/>
      <c r="G7802" s="229">
        <f t="shared" si="121"/>
        <v>0</v>
      </c>
      <c r="H7802" s="311"/>
    </row>
    <row r="7803" spans="1:8" ht="21.6" customHeight="1" thickBot="1">
      <c r="A7803" s="313"/>
      <c r="B7803" s="280"/>
      <c r="C7803" s="209"/>
      <c r="D7803" s="210"/>
      <c r="E7803" s="209"/>
      <c r="F7803" s="211"/>
      <c r="G7803" s="229">
        <f t="shared" si="121"/>
        <v>0</v>
      </c>
      <c r="H7803" s="311"/>
    </row>
    <row r="7804" spans="1:8" ht="21.6" customHeight="1" thickBot="1">
      <c r="A7804" s="313"/>
      <c r="B7804" s="280"/>
      <c r="C7804" s="209"/>
      <c r="D7804" s="210"/>
      <c r="E7804" s="209"/>
      <c r="F7804" s="211"/>
      <c r="G7804" s="229">
        <f t="shared" si="121"/>
        <v>0</v>
      </c>
      <c r="H7804" s="311"/>
    </row>
    <row r="7805" spans="1:8" ht="21.6" customHeight="1" thickBot="1">
      <c r="A7805" s="313"/>
      <c r="B7805" s="280"/>
      <c r="C7805" s="209"/>
      <c r="D7805" s="210"/>
      <c r="E7805" s="209"/>
      <c r="F7805" s="211"/>
      <c r="G7805" s="229">
        <f t="shared" si="121"/>
        <v>0</v>
      </c>
      <c r="H7805" s="311"/>
    </row>
    <row r="7806" spans="1:8" ht="21.6" customHeight="1" thickBot="1">
      <c r="A7806" s="313"/>
      <c r="B7806" s="280"/>
      <c r="C7806" s="209"/>
      <c r="D7806" s="210"/>
      <c r="E7806" s="209"/>
      <c r="F7806" s="211"/>
      <c r="G7806" s="229">
        <f t="shared" si="121"/>
        <v>0</v>
      </c>
      <c r="H7806" s="311"/>
    </row>
    <row r="7807" spans="1:8" ht="21.6" customHeight="1" thickBot="1">
      <c r="A7807" s="313"/>
      <c r="B7807" s="280"/>
      <c r="C7807" s="209"/>
      <c r="D7807" s="210"/>
      <c r="E7807" s="209"/>
      <c r="F7807" s="211"/>
      <c r="G7807" s="229">
        <f t="shared" si="121"/>
        <v>0</v>
      </c>
      <c r="H7807" s="311"/>
    </row>
    <row r="7808" spans="1:8" ht="21.6" customHeight="1" thickBot="1">
      <c r="A7808" s="313"/>
      <c r="B7808" s="280"/>
      <c r="C7808" s="209"/>
      <c r="D7808" s="210"/>
      <c r="E7808" s="209"/>
      <c r="F7808" s="211"/>
      <c r="G7808" s="229">
        <f t="shared" si="121"/>
        <v>0</v>
      </c>
      <c r="H7808" s="311"/>
    </row>
    <row r="7809" spans="1:8" ht="21.6" customHeight="1" thickBot="1">
      <c r="A7809" s="313"/>
      <c r="B7809" s="280"/>
      <c r="C7809" s="209"/>
      <c r="D7809" s="210"/>
      <c r="E7809" s="209"/>
      <c r="F7809" s="211"/>
      <c r="G7809" s="229">
        <f t="shared" si="121"/>
        <v>0</v>
      </c>
      <c r="H7809" s="311"/>
    </row>
    <row r="7810" spans="1:8" ht="21.6" customHeight="1" thickBot="1">
      <c r="A7810" s="313"/>
      <c r="B7810" s="280"/>
      <c r="C7810" s="209"/>
      <c r="D7810" s="210"/>
      <c r="E7810" s="209"/>
      <c r="F7810" s="211"/>
      <c r="G7810" s="229">
        <f t="shared" si="121"/>
        <v>0</v>
      </c>
      <c r="H7810" s="311"/>
    </row>
    <row r="7811" spans="1:8" ht="21.6" customHeight="1" thickBot="1">
      <c r="A7811" s="313"/>
      <c r="B7811" s="280"/>
      <c r="C7811" s="209"/>
      <c r="D7811" s="210"/>
      <c r="E7811" s="209"/>
      <c r="F7811" s="211"/>
      <c r="G7811" s="229">
        <f t="shared" si="121"/>
        <v>0</v>
      </c>
      <c r="H7811" s="311"/>
    </row>
    <row r="7812" spans="1:8" ht="21.6" customHeight="1" thickBot="1">
      <c r="A7812" s="314"/>
      <c r="B7812" s="310"/>
      <c r="C7812" s="230"/>
      <c r="D7812" s="231"/>
      <c r="E7812" s="230"/>
      <c r="F7812" s="232"/>
      <c r="G7812" s="233">
        <f t="shared" si="121"/>
        <v>0</v>
      </c>
      <c r="H7812" s="311"/>
    </row>
    <row r="7813" spans="1:8" ht="22.2" customHeight="1" thickTop="1" thickBot="1">
      <c r="A7813" s="283">
        <v>391</v>
      </c>
      <c r="B7813" s="280"/>
      <c r="C7813" s="223">
        <v>1</v>
      </c>
      <c r="D7813" s="234"/>
      <c r="E7813" s="223"/>
      <c r="F7813" s="235"/>
      <c r="G7813" s="236">
        <f t="shared" si="121"/>
        <v>0</v>
      </c>
      <c r="H7813" s="282">
        <f>IFERROR((SUM(G7813:G7832)*(B7813/COUNTA(F7813:F7832))),0)</f>
        <v>0</v>
      </c>
    </row>
    <row r="7814" spans="1:8" ht="21.6" customHeight="1" thickBot="1">
      <c r="A7814" s="283"/>
      <c r="B7814" s="280"/>
      <c r="C7814" s="209">
        <v>2</v>
      </c>
      <c r="D7814" s="210"/>
      <c r="E7814" s="209"/>
      <c r="F7814" s="211"/>
      <c r="G7814" s="218">
        <f t="shared" si="121"/>
        <v>0</v>
      </c>
      <c r="H7814" s="282"/>
    </row>
    <row r="7815" spans="1:8" ht="21.6" customHeight="1" thickBot="1">
      <c r="A7815" s="283"/>
      <c r="B7815" s="280"/>
      <c r="C7815" s="209"/>
      <c r="D7815" s="210"/>
      <c r="E7815" s="209"/>
      <c r="F7815" s="211"/>
      <c r="G7815" s="218">
        <f t="shared" si="121"/>
        <v>0</v>
      </c>
      <c r="H7815" s="282"/>
    </row>
    <row r="7816" spans="1:8" ht="21.6" customHeight="1" thickBot="1">
      <c r="A7816" s="283"/>
      <c r="B7816" s="280"/>
      <c r="C7816" s="209"/>
      <c r="D7816" s="210"/>
      <c r="E7816" s="209"/>
      <c r="F7816" s="211"/>
      <c r="G7816" s="218">
        <f t="shared" si="121"/>
        <v>0</v>
      </c>
      <c r="H7816" s="282"/>
    </row>
    <row r="7817" spans="1:8" ht="21.6" customHeight="1" thickBot="1">
      <c r="A7817" s="283"/>
      <c r="B7817" s="280"/>
      <c r="C7817" s="209"/>
      <c r="D7817" s="210"/>
      <c r="E7817" s="209"/>
      <c r="F7817" s="211"/>
      <c r="G7817" s="218">
        <f t="shared" si="121"/>
        <v>0</v>
      </c>
      <c r="H7817" s="282"/>
    </row>
    <row r="7818" spans="1:8" ht="21.6" customHeight="1" thickBot="1">
      <c r="A7818" s="283"/>
      <c r="B7818" s="280"/>
      <c r="C7818" s="209"/>
      <c r="D7818" s="210"/>
      <c r="E7818" s="209"/>
      <c r="F7818" s="211"/>
      <c r="G7818" s="218">
        <f t="shared" si="121"/>
        <v>0</v>
      </c>
      <c r="H7818" s="282"/>
    </row>
    <row r="7819" spans="1:8" ht="21.6" customHeight="1" thickBot="1">
      <c r="A7819" s="283"/>
      <c r="B7819" s="280"/>
      <c r="C7819" s="209"/>
      <c r="D7819" s="210"/>
      <c r="E7819" s="209"/>
      <c r="F7819" s="211"/>
      <c r="G7819" s="218">
        <f t="shared" si="121"/>
        <v>0</v>
      </c>
      <c r="H7819" s="282"/>
    </row>
    <row r="7820" spans="1:8" ht="21.6" customHeight="1" thickBot="1">
      <c r="A7820" s="283"/>
      <c r="B7820" s="280"/>
      <c r="C7820" s="209"/>
      <c r="D7820" s="210"/>
      <c r="E7820" s="209"/>
      <c r="F7820" s="211"/>
      <c r="G7820" s="218">
        <f t="shared" si="121"/>
        <v>0</v>
      </c>
      <c r="H7820" s="282"/>
    </row>
    <row r="7821" spans="1:8" ht="21.6" customHeight="1" thickBot="1">
      <c r="A7821" s="283"/>
      <c r="B7821" s="280"/>
      <c r="C7821" s="209"/>
      <c r="D7821" s="210"/>
      <c r="E7821" s="209"/>
      <c r="F7821" s="211"/>
      <c r="G7821" s="218">
        <f t="shared" ref="G7821:G7884" si="122">IF($E7821=$K$13,0.1466*(($F7821*7/22)^0.7187),IF($E7821=$K$14,0.49522*((($F7821*7/22)^2)^0.8726),IF($E7821=$K$15,0.17446*((($F7821*7/22)^2)^1.0437),IF($E7821=$K$16,0.2425*((($F7821*7/22)^2)^1.0751)))))*1.27*0.47*(44/12)</f>
        <v>0</v>
      </c>
      <c r="H7821" s="282"/>
    </row>
    <row r="7822" spans="1:8" ht="21.6" customHeight="1" thickBot="1">
      <c r="A7822" s="283"/>
      <c r="B7822" s="280"/>
      <c r="C7822" s="209"/>
      <c r="D7822" s="210"/>
      <c r="E7822" s="209"/>
      <c r="F7822" s="211"/>
      <c r="G7822" s="218">
        <f t="shared" si="122"/>
        <v>0</v>
      </c>
      <c r="H7822" s="282"/>
    </row>
    <row r="7823" spans="1:8" ht="21.6" customHeight="1" thickBot="1">
      <c r="A7823" s="283"/>
      <c r="B7823" s="280"/>
      <c r="C7823" s="209"/>
      <c r="D7823" s="210"/>
      <c r="E7823" s="209"/>
      <c r="F7823" s="211"/>
      <c r="G7823" s="218">
        <f t="shared" si="122"/>
        <v>0</v>
      </c>
      <c r="H7823" s="282"/>
    </row>
    <row r="7824" spans="1:8" ht="21.6" customHeight="1" thickBot="1">
      <c r="A7824" s="283"/>
      <c r="B7824" s="280"/>
      <c r="C7824" s="209"/>
      <c r="D7824" s="210"/>
      <c r="E7824" s="209"/>
      <c r="F7824" s="211"/>
      <c r="G7824" s="218">
        <f t="shared" si="122"/>
        <v>0</v>
      </c>
      <c r="H7824" s="282"/>
    </row>
    <row r="7825" spans="1:8" ht="21.6" customHeight="1" thickBot="1">
      <c r="A7825" s="283"/>
      <c r="B7825" s="280"/>
      <c r="C7825" s="209"/>
      <c r="D7825" s="210"/>
      <c r="E7825" s="209"/>
      <c r="F7825" s="211"/>
      <c r="G7825" s="218">
        <f t="shared" si="122"/>
        <v>0</v>
      </c>
      <c r="H7825" s="282"/>
    </row>
    <row r="7826" spans="1:8" ht="21.6" customHeight="1" thickBot="1">
      <c r="A7826" s="283"/>
      <c r="B7826" s="280"/>
      <c r="C7826" s="209"/>
      <c r="D7826" s="210"/>
      <c r="E7826" s="209"/>
      <c r="F7826" s="211"/>
      <c r="G7826" s="218">
        <f t="shared" si="122"/>
        <v>0</v>
      </c>
      <c r="H7826" s="282"/>
    </row>
    <row r="7827" spans="1:8" ht="21.6" customHeight="1" thickBot="1">
      <c r="A7827" s="283"/>
      <c r="B7827" s="280"/>
      <c r="C7827" s="209"/>
      <c r="D7827" s="210"/>
      <c r="E7827" s="209"/>
      <c r="F7827" s="211"/>
      <c r="G7827" s="218">
        <f t="shared" si="122"/>
        <v>0</v>
      </c>
      <c r="H7827" s="282"/>
    </row>
    <row r="7828" spans="1:8" ht="21.6" customHeight="1" thickBot="1">
      <c r="A7828" s="283"/>
      <c r="B7828" s="280"/>
      <c r="C7828" s="209"/>
      <c r="D7828" s="210"/>
      <c r="E7828" s="209"/>
      <c r="F7828" s="211"/>
      <c r="G7828" s="218">
        <f t="shared" si="122"/>
        <v>0</v>
      </c>
      <c r="H7828" s="282"/>
    </row>
    <row r="7829" spans="1:8" ht="21.6" customHeight="1" thickBot="1">
      <c r="A7829" s="283"/>
      <c r="B7829" s="280"/>
      <c r="C7829" s="209"/>
      <c r="D7829" s="210"/>
      <c r="E7829" s="209"/>
      <c r="F7829" s="211"/>
      <c r="G7829" s="218">
        <f t="shared" si="122"/>
        <v>0</v>
      </c>
      <c r="H7829" s="282"/>
    </row>
    <row r="7830" spans="1:8" ht="21.6" customHeight="1" thickBot="1">
      <c r="A7830" s="283"/>
      <c r="B7830" s="280"/>
      <c r="C7830" s="209"/>
      <c r="D7830" s="210"/>
      <c r="E7830" s="209"/>
      <c r="F7830" s="211"/>
      <c r="G7830" s="218">
        <f t="shared" si="122"/>
        <v>0</v>
      </c>
      <c r="H7830" s="282"/>
    </row>
    <row r="7831" spans="1:8" ht="21.6" customHeight="1" thickBot="1">
      <c r="A7831" s="283"/>
      <c r="B7831" s="280"/>
      <c r="C7831" s="209"/>
      <c r="D7831" s="210"/>
      <c r="E7831" s="209"/>
      <c r="F7831" s="211"/>
      <c r="G7831" s="218">
        <f t="shared" si="122"/>
        <v>0</v>
      </c>
      <c r="H7831" s="282"/>
    </row>
    <row r="7832" spans="1:8" ht="21.6" customHeight="1" thickBot="1">
      <c r="A7832" s="283"/>
      <c r="B7832" s="280"/>
      <c r="C7832" s="220"/>
      <c r="D7832" s="221"/>
      <c r="E7832" s="220"/>
      <c r="F7832" s="222"/>
      <c r="G7832" s="224">
        <f t="shared" si="122"/>
        <v>0</v>
      </c>
      <c r="H7832" s="282"/>
    </row>
    <row r="7833" spans="1:8" ht="22.2" customHeight="1" thickTop="1" thickBot="1">
      <c r="A7833" s="312">
        <v>392</v>
      </c>
      <c r="B7833" s="309"/>
      <c r="C7833" s="225">
        <v>1</v>
      </c>
      <c r="D7833" s="226"/>
      <c r="E7833" s="225"/>
      <c r="F7833" s="227"/>
      <c r="G7833" s="228">
        <f t="shared" si="122"/>
        <v>0</v>
      </c>
      <c r="H7833" s="311">
        <f>IFERROR((SUM(G7833:G7852)*(B7833/COUNTA(F7833:F7852))),0)</f>
        <v>0</v>
      </c>
    </row>
    <row r="7834" spans="1:8" ht="21.6" customHeight="1" thickBot="1">
      <c r="A7834" s="313"/>
      <c r="B7834" s="280"/>
      <c r="C7834" s="209">
        <v>2</v>
      </c>
      <c r="D7834" s="210"/>
      <c r="E7834" s="209"/>
      <c r="F7834" s="211"/>
      <c r="G7834" s="229">
        <f t="shared" si="122"/>
        <v>0</v>
      </c>
      <c r="H7834" s="311"/>
    </row>
    <row r="7835" spans="1:8" ht="21.6" customHeight="1" thickBot="1">
      <c r="A7835" s="313"/>
      <c r="B7835" s="280"/>
      <c r="C7835" s="209"/>
      <c r="D7835" s="210"/>
      <c r="E7835" s="209"/>
      <c r="F7835" s="211"/>
      <c r="G7835" s="229">
        <f t="shared" si="122"/>
        <v>0</v>
      </c>
      <c r="H7835" s="311"/>
    </row>
    <row r="7836" spans="1:8" ht="21.6" customHeight="1" thickBot="1">
      <c r="A7836" s="313"/>
      <c r="B7836" s="280"/>
      <c r="C7836" s="209"/>
      <c r="D7836" s="210"/>
      <c r="E7836" s="209"/>
      <c r="F7836" s="211"/>
      <c r="G7836" s="229">
        <f t="shared" si="122"/>
        <v>0</v>
      </c>
      <c r="H7836" s="311"/>
    </row>
    <row r="7837" spans="1:8" ht="21.6" customHeight="1" thickBot="1">
      <c r="A7837" s="313"/>
      <c r="B7837" s="280"/>
      <c r="C7837" s="209"/>
      <c r="D7837" s="210"/>
      <c r="E7837" s="209"/>
      <c r="F7837" s="211"/>
      <c r="G7837" s="229">
        <f t="shared" si="122"/>
        <v>0</v>
      </c>
      <c r="H7837" s="311"/>
    </row>
    <row r="7838" spans="1:8" ht="21.6" customHeight="1" thickBot="1">
      <c r="A7838" s="313"/>
      <c r="B7838" s="280"/>
      <c r="C7838" s="209"/>
      <c r="D7838" s="210"/>
      <c r="E7838" s="209"/>
      <c r="F7838" s="211"/>
      <c r="G7838" s="229">
        <f t="shared" si="122"/>
        <v>0</v>
      </c>
      <c r="H7838" s="311"/>
    </row>
    <row r="7839" spans="1:8" ht="21.6" customHeight="1" thickBot="1">
      <c r="A7839" s="313"/>
      <c r="B7839" s="280"/>
      <c r="C7839" s="209"/>
      <c r="D7839" s="210"/>
      <c r="E7839" s="209"/>
      <c r="F7839" s="211"/>
      <c r="G7839" s="229">
        <f t="shared" si="122"/>
        <v>0</v>
      </c>
      <c r="H7839" s="311"/>
    </row>
    <row r="7840" spans="1:8" ht="21.6" customHeight="1" thickBot="1">
      <c r="A7840" s="313"/>
      <c r="B7840" s="280"/>
      <c r="C7840" s="209"/>
      <c r="D7840" s="210"/>
      <c r="E7840" s="209"/>
      <c r="F7840" s="211"/>
      <c r="G7840" s="229">
        <f t="shared" si="122"/>
        <v>0</v>
      </c>
      <c r="H7840" s="311"/>
    </row>
    <row r="7841" spans="1:8" ht="21.6" customHeight="1" thickBot="1">
      <c r="A7841" s="313"/>
      <c r="B7841" s="280"/>
      <c r="C7841" s="209"/>
      <c r="D7841" s="210"/>
      <c r="E7841" s="209"/>
      <c r="F7841" s="211"/>
      <c r="G7841" s="229">
        <f t="shared" si="122"/>
        <v>0</v>
      </c>
      <c r="H7841" s="311"/>
    </row>
    <row r="7842" spans="1:8" ht="21.6" customHeight="1" thickBot="1">
      <c r="A7842" s="313"/>
      <c r="B7842" s="280"/>
      <c r="C7842" s="209"/>
      <c r="D7842" s="210"/>
      <c r="E7842" s="209"/>
      <c r="F7842" s="211"/>
      <c r="G7842" s="229">
        <f t="shared" si="122"/>
        <v>0</v>
      </c>
      <c r="H7842" s="311"/>
    </row>
    <row r="7843" spans="1:8" ht="21.6" customHeight="1" thickBot="1">
      <c r="A7843" s="313"/>
      <c r="B7843" s="280"/>
      <c r="C7843" s="209"/>
      <c r="D7843" s="210"/>
      <c r="E7843" s="209"/>
      <c r="F7843" s="211"/>
      <c r="G7843" s="229">
        <f t="shared" si="122"/>
        <v>0</v>
      </c>
      <c r="H7843" s="311"/>
    </row>
    <row r="7844" spans="1:8" ht="21.6" customHeight="1" thickBot="1">
      <c r="A7844" s="313"/>
      <c r="B7844" s="280"/>
      <c r="C7844" s="209"/>
      <c r="D7844" s="210"/>
      <c r="E7844" s="209"/>
      <c r="F7844" s="211"/>
      <c r="G7844" s="229">
        <f t="shared" si="122"/>
        <v>0</v>
      </c>
      <c r="H7844" s="311"/>
    </row>
    <row r="7845" spans="1:8" ht="21.6" customHeight="1" thickBot="1">
      <c r="A7845" s="313"/>
      <c r="B7845" s="280"/>
      <c r="C7845" s="209"/>
      <c r="D7845" s="210"/>
      <c r="E7845" s="209"/>
      <c r="F7845" s="211"/>
      <c r="G7845" s="229">
        <f t="shared" si="122"/>
        <v>0</v>
      </c>
      <c r="H7845" s="311"/>
    </row>
    <row r="7846" spans="1:8" ht="21.6" customHeight="1" thickBot="1">
      <c r="A7846" s="313"/>
      <c r="B7846" s="280"/>
      <c r="C7846" s="209"/>
      <c r="D7846" s="210"/>
      <c r="E7846" s="209"/>
      <c r="F7846" s="211"/>
      <c r="G7846" s="229">
        <f t="shared" si="122"/>
        <v>0</v>
      </c>
      <c r="H7846" s="311"/>
    </row>
    <row r="7847" spans="1:8" ht="21.6" customHeight="1" thickBot="1">
      <c r="A7847" s="313"/>
      <c r="B7847" s="280"/>
      <c r="C7847" s="209"/>
      <c r="D7847" s="210"/>
      <c r="E7847" s="209"/>
      <c r="F7847" s="211"/>
      <c r="G7847" s="229">
        <f t="shared" si="122"/>
        <v>0</v>
      </c>
      <c r="H7847" s="311"/>
    </row>
    <row r="7848" spans="1:8" ht="21.6" customHeight="1" thickBot="1">
      <c r="A7848" s="313"/>
      <c r="B7848" s="280"/>
      <c r="C7848" s="209"/>
      <c r="D7848" s="210"/>
      <c r="E7848" s="209"/>
      <c r="F7848" s="211"/>
      <c r="G7848" s="229">
        <f t="shared" si="122"/>
        <v>0</v>
      </c>
      <c r="H7848" s="311"/>
    </row>
    <row r="7849" spans="1:8" ht="21.6" customHeight="1" thickBot="1">
      <c r="A7849" s="313"/>
      <c r="B7849" s="280"/>
      <c r="C7849" s="209"/>
      <c r="D7849" s="210"/>
      <c r="E7849" s="209"/>
      <c r="F7849" s="211"/>
      <c r="G7849" s="229">
        <f t="shared" si="122"/>
        <v>0</v>
      </c>
      <c r="H7849" s="311"/>
    </row>
    <row r="7850" spans="1:8" ht="21.6" customHeight="1" thickBot="1">
      <c r="A7850" s="313"/>
      <c r="B7850" s="280"/>
      <c r="C7850" s="209"/>
      <c r="D7850" s="210"/>
      <c r="E7850" s="209"/>
      <c r="F7850" s="211"/>
      <c r="G7850" s="229">
        <f t="shared" si="122"/>
        <v>0</v>
      </c>
      <c r="H7850" s="311"/>
    </row>
    <row r="7851" spans="1:8" ht="21.6" customHeight="1" thickBot="1">
      <c r="A7851" s="313"/>
      <c r="B7851" s="280"/>
      <c r="C7851" s="209"/>
      <c r="D7851" s="210"/>
      <c r="E7851" s="209"/>
      <c r="F7851" s="211"/>
      <c r="G7851" s="229">
        <f t="shared" si="122"/>
        <v>0</v>
      </c>
      <c r="H7851" s="311"/>
    </row>
    <row r="7852" spans="1:8" ht="21.6" customHeight="1" thickBot="1">
      <c r="A7852" s="314"/>
      <c r="B7852" s="310"/>
      <c r="C7852" s="230"/>
      <c r="D7852" s="231"/>
      <c r="E7852" s="230"/>
      <c r="F7852" s="232"/>
      <c r="G7852" s="233">
        <f t="shared" si="122"/>
        <v>0</v>
      </c>
      <c r="H7852" s="311"/>
    </row>
    <row r="7853" spans="1:8" ht="22.2" customHeight="1" thickTop="1" thickBot="1">
      <c r="A7853" s="286">
        <v>393</v>
      </c>
      <c r="B7853" s="280"/>
      <c r="C7853" s="223">
        <v>1</v>
      </c>
      <c r="D7853" s="234"/>
      <c r="E7853" s="223"/>
      <c r="F7853" s="235"/>
      <c r="G7853" s="236">
        <f t="shared" si="122"/>
        <v>0</v>
      </c>
      <c r="H7853" s="282">
        <f>IFERROR((SUM(G7853:G7872)*(B7853/COUNTA(F7853:F7872))),0)</f>
        <v>0</v>
      </c>
    </row>
    <row r="7854" spans="1:8" ht="21.6" customHeight="1" thickBot="1">
      <c r="A7854" s="286"/>
      <c r="B7854" s="280"/>
      <c r="C7854" s="209">
        <v>2</v>
      </c>
      <c r="D7854" s="210"/>
      <c r="E7854" s="209"/>
      <c r="F7854" s="211"/>
      <c r="G7854" s="218">
        <f t="shared" si="122"/>
        <v>0</v>
      </c>
      <c r="H7854" s="282"/>
    </row>
    <row r="7855" spans="1:8" ht="21.6" customHeight="1" thickBot="1">
      <c r="A7855" s="286"/>
      <c r="B7855" s="280"/>
      <c r="C7855" s="209"/>
      <c r="D7855" s="210"/>
      <c r="E7855" s="209"/>
      <c r="F7855" s="211"/>
      <c r="G7855" s="218">
        <f t="shared" si="122"/>
        <v>0</v>
      </c>
      <c r="H7855" s="282"/>
    </row>
    <row r="7856" spans="1:8" ht="21.6" customHeight="1" thickBot="1">
      <c r="A7856" s="286"/>
      <c r="B7856" s="280"/>
      <c r="C7856" s="209"/>
      <c r="D7856" s="210"/>
      <c r="E7856" s="209"/>
      <c r="F7856" s="211"/>
      <c r="G7856" s="218">
        <f t="shared" si="122"/>
        <v>0</v>
      </c>
      <c r="H7856" s="282"/>
    </row>
    <row r="7857" spans="1:8" ht="21.6" customHeight="1" thickBot="1">
      <c r="A7857" s="286"/>
      <c r="B7857" s="280"/>
      <c r="C7857" s="209"/>
      <c r="D7857" s="210"/>
      <c r="E7857" s="209"/>
      <c r="F7857" s="211"/>
      <c r="G7857" s="218">
        <f t="shared" si="122"/>
        <v>0</v>
      </c>
      <c r="H7857" s="282"/>
    </row>
    <row r="7858" spans="1:8" ht="21.6" customHeight="1" thickBot="1">
      <c r="A7858" s="286"/>
      <c r="B7858" s="280"/>
      <c r="C7858" s="209"/>
      <c r="D7858" s="210"/>
      <c r="E7858" s="209"/>
      <c r="F7858" s="211"/>
      <c r="G7858" s="218">
        <f t="shared" si="122"/>
        <v>0</v>
      </c>
      <c r="H7858" s="282"/>
    </row>
    <row r="7859" spans="1:8" ht="21.6" customHeight="1" thickBot="1">
      <c r="A7859" s="286"/>
      <c r="B7859" s="280"/>
      <c r="C7859" s="209"/>
      <c r="D7859" s="210"/>
      <c r="E7859" s="209"/>
      <c r="F7859" s="211"/>
      <c r="G7859" s="218">
        <f t="shared" si="122"/>
        <v>0</v>
      </c>
      <c r="H7859" s="282"/>
    </row>
    <row r="7860" spans="1:8" ht="21.6" customHeight="1" thickBot="1">
      <c r="A7860" s="286"/>
      <c r="B7860" s="280"/>
      <c r="C7860" s="209"/>
      <c r="D7860" s="210"/>
      <c r="E7860" s="209"/>
      <c r="F7860" s="211"/>
      <c r="G7860" s="218">
        <f t="shared" si="122"/>
        <v>0</v>
      </c>
      <c r="H7860" s="282"/>
    </row>
    <row r="7861" spans="1:8" ht="21.6" customHeight="1" thickBot="1">
      <c r="A7861" s="286"/>
      <c r="B7861" s="280"/>
      <c r="C7861" s="209"/>
      <c r="D7861" s="210"/>
      <c r="E7861" s="209"/>
      <c r="F7861" s="211"/>
      <c r="G7861" s="218">
        <f t="shared" si="122"/>
        <v>0</v>
      </c>
      <c r="H7861" s="282"/>
    </row>
    <row r="7862" spans="1:8" ht="21.6" customHeight="1" thickBot="1">
      <c r="A7862" s="286"/>
      <c r="B7862" s="280"/>
      <c r="C7862" s="209"/>
      <c r="D7862" s="210"/>
      <c r="E7862" s="209"/>
      <c r="F7862" s="211"/>
      <c r="G7862" s="218">
        <f t="shared" si="122"/>
        <v>0</v>
      </c>
      <c r="H7862" s="282"/>
    </row>
    <row r="7863" spans="1:8" ht="21.6" customHeight="1" thickBot="1">
      <c r="A7863" s="286"/>
      <c r="B7863" s="280"/>
      <c r="C7863" s="209"/>
      <c r="D7863" s="210"/>
      <c r="E7863" s="209"/>
      <c r="F7863" s="211"/>
      <c r="G7863" s="218">
        <f t="shared" si="122"/>
        <v>0</v>
      </c>
      <c r="H7863" s="282"/>
    </row>
    <row r="7864" spans="1:8" ht="21.6" customHeight="1" thickBot="1">
      <c r="A7864" s="286"/>
      <c r="B7864" s="280"/>
      <c r="C7864" s="209"/>
      <c r="D7864" s="210"/>
      <c r="E7864" s="209"/>
      <c r="F7864" s="211"/>
      <c r="G7864" s="218">
        <f t="shared" si="122"/>
        <v>0</v>
      </c>
      <c r="H7864" s="282"/>
    </row>
    <row r="7865" spans="1:8" ht="21.6" customHeight="1" thickBot="1">
      <c r="A7865" s="286"/>
      <c r="B7865" s="280"/>
      <c r="C7865" s="209"/>
      <c r="D7865" s="210"/>
      <c r="E7865" s="209"/>
      <c r="F7865" s="211"/>
      <c r="G7865" s="218">
        <f t="shared" si="122"/>
        <v>0</v>
      </c>
      <c r="H7865" s="282"/>
    </row>
    <row r="7866" spans="1:8" ht="21.6" customHeight="1" thickBot="1">
      <c r="A7866" s="286"/>
      <c r="B7866" s="280"/>
      <c r="C7866" s="209"/>
      <c r="D7866" s="210"/>
      <c r="E7866" s="209"/>
      <c r="F7866" s="211"/>
      <c r="G7866" s="218">
        <f t="shared" si="122"/>
        <v>0</v>
      </c>
      <c r="H7866" s="282"/>
    </row>
    <row r="7867" spans="1:8" ht="21.6" customHeight="1" thickBot="1">
      <c r="A7867" s="286"/>
      <c r="B7867" s="280"/>
      <c r="C7867" s="209"/>
      <c r="D7867" s="210"/>
      <c r="E7867" s="209"/>
      <c r="F7867" s="211"/>
      <c r="G7867" s="218">
        <f t="shared" si="122"/>
        <v>0</v>
      </c>
      <c r="H7867" s="282"/>
    </row>
    <row r="7868" spans="1:8" ht="21.6" customHeight="1" thickBot="1">
      <c r="A7868" s="286"/>
      <c r="B7868" s="280"/>
      <c r="C7868" s="209"/>
      <c r="D7868" s="210"/>
      <c r="E7868" s="209"/>
      <c r="F7868" s="211"/>
      <c r="G7868" s="218">
        <f t="shared" si="122"/>
        <v>0</v>
      </c>
      <c r="H7868" s="282"/>
    </row>
    <row r="7869" spans="1:8" ht="21.6" customHeight="1" thickBot="1">
      <c r="A7869" s="286"/>
      <c r="B7869" s="280"/>
      <c r="C7869" s="209"/>
      <c r="D7869" s="210"/>
      <c r="E7869" s="209"/>
      <c r="F7869" s="211"/>
      <c r="G7869" s="218">
        <f t="shared" si="122"/>
        <v>0</v>
      </c>
      <c r="H7869" s="282"/>
    </row>
    <row r="7870" spans="1:8" ht="21.6" customHeight="1" thickBot="1">
      <c r="A7870" s="286"/>
      <c r="B7870" s="280"/>
      <c r="C7870" s="209"/>
      <c r="D7870" s="210"/>
      <c r="E7870" s="209"/>
      <c r="F7870" s="211"/>
      <c r="G7870" s="218">
        <f t="shared" si="122"/>
        <v>0</v>
      </c>
      <c r="H7870" s="282"/>
    </row>
    <row r="7871" spans="1:8" ht="21.6" customHeight="1" thickBot="1">
      <c r="A7871" s="286"/>
      <c r="B7871" s="280"/>
      <c r="C7871" s="209"/>
      <c r="D7871" s="210"/>
      <c r="E7871" s="209"/>
      <c r="F7871" s="211"/>
      <c r="G7871" s="218">
        <f t="shared" si="122"/>
        <v>0</v>
      </c>
      <c r="H7871" s="282"/>
    </row>
    <row r="7872" spans="1:8" ht="21.6" customHeight="1" thickBot="1">
      <c r="A7872" s="286"/>
      <c r="B7872" s="280"/>
      <c r="C7872" s="220"/>
      <c r="D7872" s="221"/>
      <c r="E7872" s="220"/>
      <c r="F7872" s="222"/>
      <c r="G7872" s="224">
        <f t="shared" si="122"/>
        <v>0</v>
      </c>
      <c r="H7872" s="282"/>
    </row>
    <row r="7873" spans="1:8" ht="22.2" customHeight="1" thickTop="1" thickBot="1">
      <c r="A7873" s="312">
        <v>394</v>
      </c>
      <c r="B7873" s="309"/>
      <c r="C7873" s="225">
        <v>1</v>
      </c>
      <c r="D7873" s="226"/>
      <c r="E7873" s="225"/>
      <c r="F7873" s="227"/>
      <c r="G7873" s="228">
        <f t="shared" si="122"/>
        <v>0</v>
      </c>
      <c r="H7873" s="311">
        <f>IFERROR((SUM(G7873:G7892)*(B7873/COUNTA(F7873:F7892))),0)</f>
        <v>0</v>
      </c>
    </row>
    <row r="7874" spans="1:8" ht="21.6" customHeight="1" thickBot="1">
      <c r="A7874" s="313"/>
      <c r="B7874" s="280"/>
      <c r="C7874" s="209">
        <v>2</v>
      </c>
      <c r="D7874" s="210"/>
      <c r="E7874" s="209"/>
      <c r="F7874" s="211"/>
      <c r="G7874" s="229">
        <f t="shared" si="122"/>
        <v>0</v>
      </c>
      <c r="H7874" s="311"/>
    </row>
    <row r="7875" spans="1:8" ht="21.6" customHeight="1" thickBot="1">
      <c r="A7875" s="313"/>
      <c r="B7875" s="280"/>
      <c r="C7875" s="209"/>
      <c r="D7875" s="210"/>
      <c r="E7875" s="209"/>
      <c r="F7875" s="211"/>
      <c r="G7875" s="229">
        <f t="shared" si="122"/>
        <v>0</v>
      </c>
      <c r="H7875" s="311"/>
    </row>
    <row r="7876" spans="1:8" ht="21.6" customHeight="1" thickBot="1">
      <c r="A7876" s="313"/>
      <c r="B7876" s="280"/>
      <c r="C7876" s="209"/>
      <c r="D7876" s="210"/>
      <c r="E7876" s="209"/>
      <c r="F7876" s="211"/>
      <c r="G7876" s="229">
        <f t="shared" si="122"/>
        <v>0</v>
      </c>
      <c r="H7876" s="311"/>
    </row>
    <row r="7877" spans="1:8" ht="21.6" customHeight="1" thickBot="1">
      <c r="A7877" s="313"/>
      <c r="B7877" s="280"/>
      <c r="C7877" s="209"/>
      <c r="D7877" s="210"/>
      <c r="E7877" s="209"/>
      <c r="F7877" s="211"/>
      <c r="G7877" s="229">
        <f t="shared" si="122"/>
        <v>0</v>
      </c>
      <c r="H7877" s="311"/>
    </row>
    <row r="7878" spans="1:8" ht="21.6" customHeight="1" thickBot="1">
      <c r="A7878" s="313"/>
      <c r="B7878" s="280"/>
      <c r="C7878" s="209"/>
      <c r="D7878" s="210"/>
      <c r="E7878" s="209"/>
      <c r="F7878" s="211"/>
      <c r="G7878" s="229">
        <f t="shared" si="122"/>
        <v>0</v>
      </c>
      <c r="H7878" s="311"/>
    </row>
    <row r="7879" spans="1:8" ht="21.6" customHeight="1" thickBot="1">
      <c r="A7879" s="313"/>
      <c r="B7879" s="280"/>
      <c r="C7879" s="209"/>
      <c r="D7879" s="210"/>
      <c r="E7879" s="209"/>
      <c r="F7879" s="211"/>
      <c r="G7879" s="229">
        <f t="shared" si="122"/>
        <v>0</v>
      </c>
      <c r="H7879" s="311"/>
    </row>
    <row r="7880" spans="1:8" ht="21.6" customHeight="1" thickBot="1">
      <c r="A7880" s="313"/>
      <c r="B7880" s="280"/>
      <c r="C7880" s="209"/>
      <c r="D7880" s="210"/>
      <c r="E7880" s="209"/>
      <c r="F7880" s="211"/>
      <c r="G7880" s="229">
        <f t="shared" si="122"/>
        <v>0</v>
      </c>
      <c r="H7880" s="311"/>
    </row>
    <row r="7881" spans="1:8" ht="21.6" customHeight="1" thickBot="1">
      <c r="A7881" s="313"/>
      <c r="B7881" s="280"/>
      <c r="C7881" s="209"/>
      <c r="D7881" s="210"/>
      <c r="E7881" s="209"/>
      <c r="F7881" s="211"/>
      <c r="G7881" s="229">
        <f t="shared" si="122"/>
        <v>0</v>
      </c>
      <c r="H7881" s="311"/>
    </row>
    <row r="7882" spans="1:8" ht="21.6" customHeight="1" thickBot="1">
      <c r="A7882" s="313"/>
      <c r="B7882" s="280"/>
      <c r="C7882" s="209"/>
      <c r="D7882" s="210"/>
      <c r="E7882" s="209"/>
      <c r="F7882" s="211"/>
      <c r="G7882" s="229">
        <f t="shared" si="122"/>
        <v>0</v>
      </c>
      <c r="H7882" s="311"/>
    </row>
    <row r="7883" spans="1:8" ht="21.6" customHeight="1" thickBot="1">
      <c r="A7883" s="313"/>
      <c r="B7883" s="280"/>
      <c r="C7883" s="209"/>
      <c r="D7883" s="210"/>
      <c r="E7883" s="209"/>
      <c r="F7883" s="211"/>
      <c r="G7883" s="229">
        <f t="shared" si="122"/>
        <v>0</v>
      </c>
      <c r="H7883" s="311"/>
    </row>
    <row r="7884" spans="1:8" ht="21.6" customHeight="1" thickBot="1">
      <c r="A7884" s="313"/>
      <c r="B7884" s="280"/>
      <c r="C7884" s="209"/>
      <c r="D7884" s="210"/>
      <c r="E7884" s="209"/>
      <c r="F7884" s="211"/>
      <c r="G7884" s="229">
        <f t="shared" si="122"/>
        <v>0</v>
      </c>
      <c r="H7884" s="311"/>
    </row>
    <row r="7885" spans="1:8" ht="21.6" customHeight="1" thickBot="1">
      <c r="A7885" s="313"/>
      <c r="B7885" s="280"/>
      <c r="C7885" s="209"/>
      <c r="D7885" s="210"/>
      <c r="E7885" s="209"/>
      <c r="F7885" s="211"/>
      <c r="G7885" s="229">
        <f t="shared" ref="G7885:G7948" si="123">IF($E7885=$K$13,0.1466*(($F7885*7/22)^0.7187),IF($E7885=$K$14,0.49522*((($F7885*7/22)^2)^0.8726),IF($E7885=$K$15,0.17446*((($F7885*7/22)^2)^1.0437),IF($E7885=$K$16,0.2425*((($F7885*7/22)^2)^1.0751)))))*1.27*0.47*(44/12)</f>
        <v>0</v>
      </c>
      <c r="H7885" s="311"/>
    </row>
    <row r="7886" spans="1:8" ht="21.6" customHeight="1" thickBot="1">
      <c r="A7886" s="313"/>
      <c r="B7886" s="280"/>
      <c r="C7886" s="209"/>
      <c r="D7886" s="210"/>
      <c r="E7886" s="209"/>
      <c r="F7886" s="211"/>
      <c r="G7886" s="229">
        <f t="shared" si="123"/>
        <v>0</v>
      </c>
      <c r="H7886" s="311"/>
    </row>
    <row r="7887" spans="1:8" ht="21.6" customHeight="1" thickBot="1">
      <c r="A7887" s="313"/>
      <c r="B7887" s="280"/>
      <c r="C7887" s="209"/>
      <c r="D7887" s="210"/>
      <c r="E7887" s="209"/>
      <c r="F7887" s="211"/>
      <c r="G7887" s="229">
        <f t="shared" si="123"/>
        <v>0</v>
      </c>
      <c r="H7887" s="311"/>
    </row>
    <row r="7888" spans="1:8" ht="21.6" customHeight="1" thickBot="1">
      <c r="A7888" s="313"/>
      <c r="B7888" s="280"/>
      <c r="C7888" s="209"/>
      <c r="D7888" s="210"/>
      <c r="E7888" s="209"/>
      <c r="F7888" s="211"/>
      <c r="G7888" s="229">
        <f t="shared" si="123"/>
        <v>0</v>
      </c>
      <c r="H7888" s="311"/>
    </row>
    <row r="7889" spans="1:8" ht="21.6" customHeight="1" thickBot="1">
      <c r="A7889" s="313"/>
      <c r="B7889" s="280"/>
      <c r="C7889" s="209"/>
      <c r="D7889" s="210"/>
      <c r="E7889" s="209"/>
      <c r="F7889" s="211"/>
      <c r="G7889" s="229">
        <f t="shared" si="123"/>
        <v>0</v>
      </c>
      <c r="H7889" s="311"/>
    </row>
    <row r="7890" spans="1:8" ht="21.6" customHeight="1" thickBot="1">
      <c r="A7890" s="313"/>
      <c r="B7890" s="280"/>
      <c r="C7890" s="209"/>
      <c r="D7890" s="210"/>
      <c r="E7890" s="209"/>
      <c r="F7890" s="211"/>
      <c r="G7890" s="229">
        <f t="shared" si="123"/>
        <v>0</v>
      </c>
      <c r="H7890" s="311"/>
    </row>
    <row r="7891" spans="1:8" ht="21.6" customHeight="1" thickBot="1">
      <c r="A7891" s="313"/>
      <c r="B7891" s="280"/>
      <c r="C7891" s="209"/>
      <c r="D7891" s="210"/>
      <c r="E7891" s="209"/>
      <c r="F7891" s="211"/>
      <c r="G7891" s="229">
        <f t="shared" si="123"/>
        <v>0</v>
      </c>
      <c r="H7891" s="311"/>
    </row>
    <row r="7892" spans="1:8" ht="21.6" customHeight="1" thickBot="1">
      <c r="A7892" s="314"/>
      <c r="B7892" s="310"/>
      <c r="C7892" s="230"/>
      <c r="D7892" s="231"/>
      <c r="E7892" s="230"/>
      <c r="F7892" s="232"/>
      <c r="G7892" s="233">
        <f t="shared" si="123"/>
        <v>0</v>
      </c>
      <c r="H7892" s="311"/>
    </row>
    <row r="7893" spans="1:8" ht="22.2" customHeight="1" thickTop="1" thickBot="1">
      <c r="A7893" s="283">
        <v>395</v>
      </c>
      <c r="B7893" s="280"/>
      <c r="C7893" s="223">
        <v>1</v>
      </c>
      <c r="D7893" s="234"/>
      <c r="E7893" s="223"/>
      <c r="F7893" s="235"/>
      <c r="G7893" s="236">
        <f t="shared" si="123"/>
        <v>0</v>
      </c>
      <c r="H7893" s="282">
        <f>IFERROR((SUM(G7893:G7912)*(B7893/COUNTA(F7893:F7912))),0)</f>
        <v>0</v>
      </c>
    </row>
    <row r="7894" spans="1:8" ht="21.6" customHeight="1" thickBot="1">
      <c r="A7894" s="283"/>
      <c r="B7894" s="280"/>
      <c r="C7894" s="209">
        <v>2</v>
      </c>
      <c r="D7894" s="210"/>
      <c r="E7894" s="209"/>
      <c r="F7894" s="211"/>
      <c r="G7894" s="218">
        <f t="shared" si="123"/>
        <v>0</v>
      </c>
      <c r="H7894" s="282"/>
    </row>
    <row r="7895" spans="1:8" ht="21.6" customHeight="1" thickBot="1">
      <c r="A7895" s="283"/>
      <c r="B7895" s="280"/>
      <c r="C7895" s="209"/>
      <c r="D7895" s="210"/>
      <c r="E7895" s="209"/>
      <c r="F7895" s="211"/>
      <c r="G7895" s="218">
        <f t="shared" si="123"/>
        <v>0</v>
      </c>
      <c r="H7895" s="282"/>
    </row>
    <row r="7896" spans="1:8" ht="21.6" customHeight="1" thickBot="1">
      <c r="A7896" s="283"/>
      <c r="B7896" s="280"/>
      <c r="C7896" s="209"/>
      <c r="D7896" s="210"/>
      <c r="E7896" s="209"/>
      <c r="F7896" s="211"/>
      <c r="G7896" s="218">
        <f t="shared" si="123"/>
        <v>0</v>
      </c>
      <c r="H7896" s="282"/>
    </row>
    <row r="7897" spans="1:8" ht="21.6" customHeight="1" thickBot="1">
      <c r="A7897" s="283"/>
      <c r="B7897" s="280"/>
      <c r="C7897" s="209"/>
      <c r="D7897" s="210"/>
      <c r="E7897" s="209"/>
      <c r="F7897" s="211"/>
      <c r="G7897" s="218">
        <f t="shared" si="123"/>
        <v>0</v>
      </c>
      <c r="H7897" s="282"/>
    </row>
    <row r="7898" spans="1:8" ht="21.6" customHeight="1" thickBot="1">
      <c r="A7898" s="283"/>
      <c r="B7898" s="280"/>
      <c r="C7898" s="209"/>
      <c r="D7898" s="210"/>
      <c r="E7898" s="209"/>
      <c r="F7898" s="211"/>
      <c r="G7898" s="218">
        <f t="shared" si="123"/>
        <v>0</v>
      </c>
      <c r="H7898" s="282"/>
    </row>
    <row r="7899" spans="1:8" ht="21.6" customHeight="1" thickBot="1">
      <c r="A7899" s="283"/>
      <c r="B7899" s="280"/>
      <c r="C7899" s="209"/>
      <c r="D7899" s="210"/>
      <c r="E7899" s="209"/>
      <c r="F7899" s="211"/>
      <c r="G7899" s="218">
        <f t="shared" si="123"/>
        <v>0</v>
      </c>
      <c r="H7899" s="282"/>
    </row>
    <row r="7900" spans="1:8" ht="21.6" customHeight="1" thickBot="1">
      <c r="A7900" s="283"/>
      <c r="B7900" s="280"/>
      <c r="C7900" s="209"/>
      <c r="D7900" s="210"/>
      <c r="E7900" s="209"/>
      <c r="F7900" s="211"/>
      <c r="G7900" s="218">
        <f t="shared" si="123"/>
        <v>0</v>
      </c>
      <c r="H7900" s="282"/>
    </row>
    <row r="7901" spans="1:8" ht="21.6" customHeight="1" thickBot="1">
      <c r="A7901" s="283"/>
      <c r="B7901" s="280"/>
      <c r="C7901" s="209"/>
      <c r="D7901" s="210"/>
      <c r="E7901" s="209"/>
      <c r="F7901" s="211"/>
      <c r="G7901" s="218">
        <f t="shared" si="123"/>
        <v>0</v>
      </c>
      <c r="H7901" s="282"/>
    </row>
    <row r="7902" spans="1:8" ht="21.6" customHeight="1" thickBot="1">
      <c r="A7902" s="283"/>
      <c r="B7902" s="280"/>
      <c r="C7902" s="209"/>
      <c r="D7902" s="210"/>
      <c r="E7902" s="209"/>
      <c r="F7902" s="211"/>
      <c r="G7902" s="218">
        <f t="shared" si="123"/>
        <v>0</v>
      </c>
      <c r="H7902" s="282"/>
    </row>
    <row r="7903" spans="1:8" ht="21.6" customHeight="1" thickBot="1">
      <c r="A7903" s="283"/>
      <c r="B7903" s="280"/>
      <c r="C7903" s="209"/>
      <c r="D7903" s="210"/>
      <c r="E7903" s="209"/>
      <c r="F7903" s="211"/>
      <c r="G7903" s="218">
        <f t="shared" si="123"/>
        <v>0</v>
      </c>
      <c r="H7903" s="282"/>
    </row>
    <row r="7904" spans="1:8" ht="21.6" customHeight="1" thickBot="1">
      <c r="A7904" s="283"/>
      <c r="B7904" s="280"/>
      <c r="C7904" s="209"/>
      <c r="D7904" s="210"/>
      <c r="E7904" s="209"/>
      <c r="F7904" s="211"/>
      <c r="G7904" s="218">
        <f t="shared" si="123"/>
        <v>0</v>
      </c>
      <c r="H7904" s="282"/>
    </row>
    <row r="7905" spans="1:8" ht="21.6" customHeight="1" thickBot="1">
      <c r="A7905" s="283"/>
      <c r="B7905" s="280"/>
      <c r="C7905" s="209"/>
      <c r="D7905" s="210"/>
      <c r="E7905" s="209"/>
      <c r="F7905" s="211"/>
      <c r="G7905" s="218">
        <f t="shared" si="123"/>
        <v>0</v>
      </c>
      <c r="H7905" s="282"/>
    </row>
    <row r="7906" spans="1:8" ht="21.6" customHeight="1" thickBot="1">
      <c r="A7906" s="283"/>
      <c r="B7906" s="280"/>
      <c r="C7906" s="209"/>
      <c r="D7906" s="210"/>
      <c r="E7906" s="209"/>
      <c r="F7906" s="211"/>
      <c r="G7906" s="218">
        <f t="shared" si="123"/>
        <v>0</v>
      </c>
      <c r="H7906" s="282"/>
    </row>
    <row r="7907" spans="1:8" ht="21.6" customHeight="1" thickBot="1">
      <c r="A7907" s="283"/>
      <c r="B7907" s="280"/>
      <c r="C7907" s="209"/>
      <c r="D7907" s="210"/>
      <c r="E7907" s="209"/>
      <c r="F7907" s="211"/>
      <c r="G7907" s="218">
        <f t="shared" si="123"/>
        <v>0</v>
      </c>
      <c r="H7907" s="282"/>
    </row>
    <row r="7908" spans="1:8" ht="21.6" customHeight="1" thickBot="1">
      <c r="A7908" s="283"/>
      <c r="B7908" s="280"/>
      <c r="C7908" s="209"/>
      <c r="D7908" s="210"/>
      <c r="E7908" s="209"/>
      <c r="F7908" s="211"/>
      <c r="G7908" s="218">
        <f t="shared" si="123"/>
        <v>0</v>
      </c>
      <c r="H7908" s="282"/>
    </row>
    <row r="7909" spans="1:8" ht="21.6" customHeight="1" thickBot="1">
      <c r="A7909" s="283"/>
      <c r="B7909" s="280"/>
      <c r="C7909" s="209"/>
      <c r="D7909" s="210"/>
      <c r="E7909" s="209"/>
      <c r="F7909" s="211"/>
      <c r="G7909" s="218">
        <f t="shared" si="123"/>
        <v>0</v>
      </c>
      <c r="H7909" s="282"/>
    </row>
    <row r="7910" spans="1:8" ht="21.6" customHeight="1" thickBot="1">
      <c r="A7910" s="283"/>
      <c r="B7910" s="280"/>
      <c r="C7910" s="209"/>
      <c r="D7910" s="210"/>
      <c r="E7910" s="209"/>
      <c r="F7910" s="211"/>
      <c r="G7910" s="218">
        <f t="shared" si="123"/>
        <v>0</v>
      </c>
      <c r="H7910" s="282"/>
    </row>
    <row r="7911" spans="1:8" ht="21.6" customHeight="1" thickBot="1">
      <c r="A7911" s="283"/>
      <c r="B7911" s="280"/>
      <c r="C7911" s="209"/>
      <c r="D7911" s="210"/>
      <c r="E7911" s="209"/>
      <c r="F7911" s="211"/>
      <c r="G7911" s="218">
        <f t="shared" si="123"/>
        <v>0</v>
      </c>
      <c r="H7911" s="282"/>
    </row>
    <row r="7912" spans="1:8" ht="21.6" customHeight="1" thickBot="1">
      <c r="A7912" s="283"/>
      <c r="B7912" s="280"/>
      <c r="C7912" s="220"/>
      <c r="D7912" s="221"/>
      <c r="E7912" s="220"/>
      <c r="F7912" s="222"/>
      <c r="G7912" s="224">
        <f t="shared" si="123"/>
        <v>0</v>
      </c>
      <c r="H7912" s="282"/>
    </row>
    <row r="7913" spans="1:8" ht="22.2" customHeight="1" thickTop="1" thickBot="1">
      <c r="A7913" s="312">
        <v>396</v>
      </c>
      <c r="B7913" s="309"/>
      <c r="C7913" s="225">
        <v>1</v>
      </c>
      <c r="D7913" s="226"/>
      <c r="E7913" s="225"/>
      <c r="F7913" s="227"/>
      <c r="G7913" s="228">
        <f t="shared" si="123"/>
        <v>0</v>
      </c>
      <c r="H7913" s="311">
        <f>IFERROR((SUM(G7913:G7932)*(B7913/COUNTA(F7913:F7932))),0)</f>
        <v>0</v>
      </c>
    </row>
    <row r="7914" spans="1:8" ht="21.6" customHeight="1" thickBot="1">
      <c r="A7914" s="313"/>
      <c r="B7914" s="280"/>
      <c r="C7914" s="209">
        <v>2</v>
      </c>
      <c r="D7914" s="210"/>
      <c r="E7914" s="209"/>
      <c r="F7914" s="211"/>
      <c r="G7914" s="229">
        <f t="shared" si="123"/>
        <v>0</v>
      </c>
      <c r="H7914" s="311"/>
    </row>
    <row r="7915" spans="1:8" ht="21.6" customHeight="1" thickBot="1">
      <c r="A7915" s="313"/>
      <c r="B7915" s="280"/>
      <c r="C7915" s="209"/>
      <c r="D7915" s="210"/>
      <c r="E7915" s="209"/>
      <c r="F7915" s="211"/>
      <c r="G7915" s="229">
        <f t="shared" si="123"/>
        <v>0</v>
      </c>
      <c r="H7915" s="311"/>
    </row>
    <row r="7916" spans="1:8" ht="21.6" customHeight="1" thickBot="1">
      <c r="A7916" s="313"/>
      <c r="B7916" s="280"/>
      <c r="C7916" s="209"/>
      <c r="D7916" s="210"/>
      <c r="E7916" s="209"/>
      <c r="F7916" s="211"/>
      <c r="G7916" s="229">
        <f t="shared" si="123"/>
        <v>0</v>
      </c>
      <c r="H7916" s="311"/>
    </row>
    <row r="7917" spans="1:8" ht="21.6" customHeight="1" thickBot="1">
      <c r="A7917" s="313"/>
      <c r="B7917" s="280"/>
      <c r="C7917" s="209"/>
      <c r="D7917" s="210"/>
      <c r="E7917" s="209"/>
      <c r="F7917" s="211"/>
      <c r="G7917" s="229">
        <f t="shared" si="123"/>
        <v>0</v>
      </c>
      <c r="H7917" s="311"/>
    </row>
    <row r="7918" spans="1:8" ht="21.6" customHeight="1" thickBot="1">
      <c r="A7918" s="313"/>
      <c r="B7918" s="280"/>
      <c r="C7918" s="209"/>
      <c r="D7918" s="210"/>
      <c r="E7918" s="209"/>
      <c r="F7918" s="211"/>
      <c r="G7918" s="229">
        <f t="shared" si="123"/>
        <v>0</v>
      </c>
      <c r="H7918" s="311"/>
    </row>
    <row r="7919" spans="1:8" ht="21.6" customHeight="1" thickBot="1">
      <c r="A7919" s="313"/>
      <c r="B7919" s="280"/>
      <c r="C7919" s="209"/>
      <c r="D7919" s="210"/>
      <c r="E7919" s="209"/>
      <c r="F7919" s="211"/>
      <c r="G7919" s="229">
        <f t="shared" si="123"/>
        <v>0</v>
      </c>
      <c r="H7919" s="311"/>
    </row>
    <row r="7920" spans="1:8" ht="21.6" customHeight="1" thickBot="1">
      <c r="A7920" s="313"/>
      <c r="B7920" s="280"/>
      <c r="C7920" s="209"/>
      <c r="D7920" s="210"/>
      <c r="E7920" s="209"/>
      <c r="F7920" s="211"/>
      <c r="G7920" s="229">
        <f t="shared" si="123"/>
        <v>0</v>
      </c>
      <c r="H7920" s="311"/>
    </row>
    <row r="7921" spans="1:8" ht="21.6" customHeight="1" thickBot="1">
      <c r="A7921" s="313"/>
      <c r="B7921" s="280"/>
      <c r="C7921" s="209"/>
      <c r="D7921" s="210"/>
      <c r="E7921" s="209"/>
      <c r="F7921" s="211"/>
      <c r="G7921" s="229">
        <f t="shared" si="123"/>
        <v>0</v>
      </c>
      <c r="H7921" s="311"/>
    </row>
    <row r="7922" spans="1:8" ht="21.6" customHeight="1" thickBot="1">
      <c r="A7922" s="313"/>
      <c r="B7922" s="280"/>
      <c r="C7922" s="209"/>
      <c r="D7922" s="210"/>
      <c r="E7922" s="209"/>
      <c r="F7922" s="211"/>
      <c r="G7922" s="229">
        <f t="shared" si="123"/>
        <v>0</v>
      </c>
      <c r="H7922" s="311"/>
    </row>
    <row r="7923" spans="1:8" ht="21.6" customHeight="1" thickBot="1">
      <c r="A7923" s="313"/>
      <c r="B7923" s="280"/>
      <c r="C7923" s="209"/>
      <c r="D7923" s="210"/>
      <c r="E7923" s="209"/>
      <c r="F7923" s="211"/>
      <c r="G7923" s="229">
        <f t="shared" si="123"/>
        <v>0</v>
      </c>
      <c r="H7923" s="311"/>
    </row>
    <row r="7924" spans="1:8" ht="21.6" customHeight="1" thickBot="1">
      <c r="A7924" s="313"/>
      <c r="B7924" s="280"/>
      <c r="C7924" s="209"/>
      <c r="D7924" s="210"/>
      <c r="E7924" s="209"/>
      <c r="F7924" s="211"/>
      <c r="G7924" s="229">
        <f t="shared" si="123"/>
        <v>0</v>
      </c>
      <c r="H7924" s="311"/>
    </row>
    <row r="7925" spans="1:8" ht="21.6" customHeight="1" thickBot="1">
      <c r="A7925" s="313"/>
      <c r="B7925" s="280"/>
      <c r="C7925" s="209"/>
      <c r="D7925" s="210"/>
      <c r="E7925" s="209"/>
      <c r="F7925" s="211"/>
      <c r="G7925" s="229">
        <f t="shared" si="123"/>
        <v>0</v>
      </c>
      <c r="H7925" s="311"/>
    </row>
    <row r="7926" spans="1:8" ht="21.6" customHeight="1" thickBot="1">
      <c r="A7926" s="313"/>
      <c r="B7926" s="280"/>
      <c r="C7926" s="209"/>
      <c r="D7926" s="210"/>
      <c r="E7926" s="209"/>
      <c r="F7926" s="211"/>
      <c r="G7926" s="229">
        <f t="shared" si="123"/>
        <v>0</v>
      </c>
      <c r="H7926" s="311"/>
    </row>
    <row r="7927" spans="1:8" ht="21.6" customHeight="1" thickBot="1">
      <c r="A7927" s="313"/>
      <c r="B7927" s="280"/>
      <c r="C7927" s="209"/>
      <c r="D7927" s="210"/>
      <c r="E7927" s="209"/>
      <c r="F7927" s="211"/>
      <c r="G7927" s="229">
        <f t="shared" si="123"/>
        <v>0</v>
      </c>
      <c r="H7927" s="311"/>
    </row>
    <row r="7928" spans="1:8" ht="21.6" customHeight="1" thickBot="1">
      <c r="A7928" s="313"/>
      <c r="B7928" s="280"/>
      <c r="C7928" s="209"/>
      <c r="D7928" s="210"/>
      <c r="E7928" s="209"/>
      <c r="F7928" s="211"/>
      <c r="G7928" s="229">
        <f t="shared" si="123"/>
        <v>0</v>
      </c>
      <c r="H7928" s="311"/>
    </row>
    <row r="7929" spans="1:8" ht="21.6" customHeight="1" thickBot="1">
      <c r="A7929" s="313"/>
      <c r="B7929" s="280"/>
      <c r="C7929" s="209"/>
      <c r="D7929" s="210"/>
      <c r="E7929" s="209"/>
      <c r="F7929" s="211"/>
      <c r="G7929" s="229">
        <f t="shared" si="123"/>
        <v>0</v>
      </c>
      <c r="H7929" s="311"/>
    </row>
    <row r="7930" spans="1:8" ht="21.6" customHeight="1" thickBot="1">
      <c r="A7930" s="313"/>
      <c r="B7930" s="280"/>
      <c r="C7930" s="209"/>
      <c r="D7930" s="210"/>
      <c r="E7930" s="209"/>
      <c r="F7930" s="211"/>
      <c r="G7930" s="229">
        <f t="shared" si="123"/>
        <v>0</v>
      </c>
      <c r="H7930" s="311"/>
    </row>
    <row r="7931" spans="1:8" ht="21.6" customHeight="1" thickBot="1">
      <c r="A7931" s="313"/>
      <c r="B7931" s="280"/>
      <c r="C7931" s="209"/>
      <c r="D7931" s="210"/>
      <c r="E7931" s="209"/>
      <c r="F7931" s="211"/>
      <c r="G7931" s="229">
        <f t="shared" si="123"/>
        <v>0</v>
      </c>
      <c r="H7931" s="311"/>
    </row>
    <row r="7932" spans="1:8" ht="21.6" customHeight="1" thickBot="1">
      <c r="A7932" s="314"/>
      <c r="B7932" s="310"/>
      <c r="C7932" s="230"/>
      <c r="D7932" s="231"/>
      <c r="E7932" s="230"/>
      <c r="F7932" s="232"/>
      <c r="G7932" s="233">
        <f t="shared" si="123"/>
        <v>0</v>
      </c>
      <c r="H7932" s="311"/>
    </row>
    <row r="7933" spans="1:8" ht="22.2" customHeight="1" thickTop="1" thickBot="1">
      <c r="A7933" s="286">
        <v>397</v>
      </c>
      <c r="B7933" s="280"/>
      <c r="C7933" s="223">
        <v>1</v>
      </c>
      <c r="D7933" s="234"/>
      <c r="E7933" s="223"/>
      <c r="F7933" s="235"/>
      <c r="G7933" s="236">
        <f t="shared" si="123"/>
        <v>0</v>
      </c>
      <c r="H7933" s="282">
        <f>IFERROR((SUM(G7933:G7952)*(B7933/COUNTA(F7933:F7952))),0)</f>
        <v>0</v>
      </c>
    </row>
    <row r="7934" spans="1:8" ht="21.6" customHeight="1" thickBot="1">
      <c r="A7934" s="286"/>
      <c r="B7934" s="280"/>
      <c r="C7934" s="209">
        <v>2</v>
      </c>
      <c r="D7934" s="210"/>
      <c r="E7934" s="209"/>
      <c r="F7934" s="211"/>
      <c r="G7934" s="218">
        <f t="shared" si="123"/>
        <v>0</v>
      </c>
      <c r="H7934" s="282"/>
    </row>
    <row r="7935" spans="1:8" ht="21.6" customHeight="1" thickBot="1">
      <c r="A7935" s="286"/>
      <c r="B7935" s="280"/>
      <c r="C7935" s="209"/>
      <c r="D7935" s="210"/>
      <c r="E7935" s="209"/>
      <c r="F7935" s="211"/>
      <c r="G7935" s="218">
        <f t="shared" si="123"/>
        <v>0</v>
      </c>
      <c r="H7935" s="282"/>
    </row>
    <row r="7936" spans="1:8" ht="21.6" customHeight="1" thickBot="1">
      <c r="A7936" s="286"/>
      <c r="B7936" s="280"/>
      <c r="C7936" s="209"/>
      <c r="D7936" s="210"/>
      <c r="E7936" s="209"/>
      <c r="F7936" s="211"/>
      <c r="G7936" s="218">
        <f t="shared" si="123"/>
        <v>0</v>
      </c>
      <c r="H7936" s="282"/>
    </row>
    <row r="7937" spans="1:8" ht="21.6" customHeight="1" thickBot="1">
      <c r="A7937" s="286"/>
      <c r="B7937" s="280"/>
      <c r="C7937" s="209"/>
      <c r="D7937" s="210"/>
      <c r="E7937" s="209"/>
      <c r="F7937" s="211"/>
      <c r="G7937" s="218">
        <f t="shared" si="123"/>
        <v>0</v>
      </c>
      <c r="H7937" s="282"/>
    </row>
    <row r="7938" spans="1:8" ht="21.6" customHeight="1" thickBot="1">
      <c r="A7938" s="286"/>
      <c r="B7938" s="280"/>
      <c r="C7938" s="209"/>
      <c r="D7938" s="210"/>
      <c r="E7938" s="209"/>
      <c r="F7938" s="211"/>
      <c r="G7938" s="218">
        <f t="shared" si="123"/>
        <v>0</v>
      </c>
      <c r="H7938" s="282"/>
    </row>
    <row r="7939" spans="1:8" ht="21.6" customHeight="1" thickBot="1">
      <c r="A7939" s="286"/>
      <c r="B7939" s="280"/>
      <c r="C7939" s="209"/>
      <c r="D7939" s="210"/>
      <c r="E7939" s="209"/>
      <c r="F7939" s="211"/>
      <c r="G7939" s="218">
        <f t="shared" si="123"/>
        <v>0</v>
      </c>
      <c r="H7939" s="282"/>
    </row>
    <row r="7940" spans="1:8" ht="21.6" customHeight="1" thickBot="1">
      <c r="A7940" s="286"/>
      <c r="B7940" s="280"/>
      <c r="C7940" s="209"/>
      <c r="D7940" s="210"/>
      <c r="E7940" s="209"/>
      <c r="F7940" s="211"/>
      <c r="G7940" s="218">
        <f t="shared" si="123"/>
        <v>0</v>
      </c>
      <c r="H7940" s="282"/>
    </row>
    <row r="7941" spans="1:8" ht="21.6" customHeight="1" thickBot="1">
      <c r="A7941" s="286"/>
      <c r="B7941" s="280"/>
      <c r="C7941" s="209"/>
      <c r="D7941" s="210"/>
      <c r="E7941" s="209"/>
      <c r="F7941" s="211"/>
      <c r="G7941" s="218">
        <f t="shared" si="123"/>
        <v>0</v>
      </c>
      <c r="H7941" s="282"/>
    </row>
    <row r="7942" spans="1:8" ht="21.6" customHeight="1" thickBot="1">
      <c r="A7942" s="286"/>
      <c r="B7942" s="280"/>
      <c r="C7942" s="209"/>
      <c r="D7942" s="210"/>
      <c r="E7942" s="209"/>
      <c r="F7942" s="211"/>
      <c r="G7942" s="218">
        <f t="shared" si="123"/>
        <v>0</v>
      </c>
      <c r="H7942" s="282"/>
    </row>
    <row r="7943" spans="1:8" ht="21.6" customHeight="1" thickBot="1">
      <c r="A7943" s="286"/>
      <c r="B7943" s="280"/>
      <c r="C7943" s="209"/>
      <c r="D7943" s="210"/>
      <c r="E7943" s="209"/>
      <c r="F7943" s="211"/>
      <c r="G7943" s="218">
        <f t="shared" si="123"/>
        <v>0</v>
      </c>
      <c r="H7943" s="282"/>
    </row>
    <row r="7944" spans="1:8" ht="21.6" customHeight="1" thickBot="1">
      <c r="A7944" s="286"/>
      <c r="B7944" s="280"/>
      <c r="C7944" s="209"/>
      <c r="D7944" s="210"/>
      <c r="E7944" s="209"/>
      <c r="F7944" s="211"/>
      <c r="G7944" s="218">
        <f t="shared" si="123"/>
        <v>0</v>
      </c>
      <c r="H7944" s="282"/>
    </row>
    <row r="7945" spans="1:8" ht="21.6" customHeight="1" thickBot="1">
      <c r="A7945" s="286"/>
      <c r="B7945" s="280"/>
      <c r="C7945" s="209"/>
      <c r="D7945" s="210"/>
      <c r="E7945" s="209"/>
      <c r="F7945" s="211"/>
      <c r="G7945" s="218">
        <f t="shared" si="123"/>
        <v>0</v>
      </c>
      <c r="H7945" s="282"/>
    </row>
    <row r="7946" spans="1:8" ht="21.6" customHeight="1" thickBot="1">
      <c r="A7946" s="286"/>
      <c r="B7946" s="280"/>
      <c r="C7946" s="209"/>
      <c r="D7946" s="210"/>
      <c r="E7946" s="209"/>
      <c r="F7946" s="211"/>
      <c r="G7946" s="218">
        <f t="shared" si="123"/>
        <v>0</v>
      </c>
      <c r="H7946" s="282"/>
    </row>
    <row r="7947" spans="1:8" ht="21.6" customHeight="1" thickBot="1">
      <c r="A7947" s="286"/>
      <c r="B7947" s="280"/>
      <c r="C7947" s="209"/>
      <c r="D7947" s="210"/>
      <c r="E7947" s="209"/>
      <c r="F7947" s="211"/>
      <c r="G7947" s="218">
        <f t="shared" si="123"/>
        <v>0</v>
      </c>
      <c r="H7947" s="282"/>
    </row>
    <row r="7948" spans="1:8" ht="21.6" customHeight="1" thickBot="1">
      <c r="A7948" s="286"/>
      <c r="B7948" s="280"/>
      <c r="C7948" s="209"/>
      <c r="D7948" s="210"/>
      <c r="E7948" s="209"/>
      <c r="F7948" s="211"/>
      <c r="G7948" s="218">
        <f t="shared" si="123"/>
        <v>0</v>
      </c>
      <c r="H7948" s="282"/>
    </row>
    <row r="7949" spans="1:8" ht="21.6" customHeight="1" thickBot="1">
      <c r="A7949" s="286"/>
      <c r="B7949" s="280"/>
      <c r="C7949" s="209"/>
      <c r="D7949" s="210"/>
      <c r="E7949" s="209"/>
      <c r="F7949" s="211"/>
      <c r="G7949" s="218">
        <f t="shared" ref="G7949:G8012" si="124">IF($E7949=$K$13,0.1466*(($F7949*7/22)^0.7187),IF($E7949=$K$14,0.49522*((($F7949*7/22)^2)^0.8726),IF($E7949=$K$15,0.17446*((($F7949*7/22)^2)^1.0437),IF($E7949=$K$16,0.2425*((($F7949*7/22)^2)^1.0751)))))*1.27*0.47*(44/12)</f>
        <v>0</v>
      </c>
      <c r="H7949" s="282"/>
    </row>
    <row r="7950" spans="1:8" ht="21.6" customHeight="1" thickBot="1">
      <c r="A7950" s="286"/>
      <c r="B7950" s="280"/>
      <c r="C7950" s="209"/>
      <c r="D7950" s="210"/>
      <c r="E7950" s="209"/>
      <c r="F7950" s="211"/>
      <c r="G7950" s="218">
        <f t="shared" si="124"/>
        <v>0</v>
      </c>
      <c r="H7950" s="282"/>
    </row>
    <row r="7951" spans="1:8" ht="21.6" customHeight="1" thickBot="1">
      <c r="A7951" s="286"/>
      <c r="B7951" s="280"/>
      <c r="C7951" s="209"/>
      <c r="D7951" s="210"/>
      <c r="E7951" s="209"/>
      <c r="F7951" s="211"/>
      <c r="G7951" s="218">
        <f t="shared" si="124"/>
        <v>0</v>
      </c>
      <c r="H7951" s="282"/>
    </row>
    <row r="7952" spans="1:8" ht="21.6" customHeight="1" thickBot="1">
      <c r="A7952" s="286"/>
      <c r="B7952" s="280"/>
      <c r="C7952" s="220"/>
      <c r="D7952" s="221"/>
      <c r="E7952" s="220"/>
      <c r="F7952" s="222"/>
      <c r="G7952" s="224">
        <f t="shared" si="124"/>
        <v>0</v>
      </c>
      <c r="H7952" s="282"/>
    </row>
    <row r="7953" spans="1:8" ht="22.2" customHeight="1" thickTop="1" thickBot="1">
      <c r="A7953" s="312">
        <v>398</v>
      </c>
      <c r="B7953" s="309"/>
      <c r="C7953" s="225">
        <v>1</v>
      </c>
      <c r="D7953" s="226"/>
      <c r="E7953" s="225"/>
      <c r="F7953" s="227"/>
      <c r="G7953" s="228">
        <f t="shared" si="124"/>
        <v>0</v>
      </c>
      <c r="H7953" s="311">
        <f>IFERROR((SUM(G7953:G7972)*(B7953/COUNTA(F7953:F7972))),0)</f>
        <v>0</v>
      </c>
    </row>
    <row r="7954" spans="1:8" ht="21.6" customHeight="1" thickBot="1">
      <c r="A7954" s="313"/>
      <c r="B7954" s="280"/>
      <c r="C7954" s="209">
        <v>2</v>
      </c>
      <c r="D7954" s="210"/>
      <c r="E7954" s="209"/>
      <c r="F7954" s="211"/>
      <c r="G7954" s="229">
        <f t="shared" si="124"/>
        <v>0</v>
      </c>
      <c r="H7954" s="311"/>
    </row>
    <row r="7955" spans="1:8" ht="21.6" customHeight="1" thickBot="1">
      <c r="A7955" s="313"/>
      <c r="B7955" s="280"/>
      <c r="C7955" s="209"/>
      <c r="D7955" s="210"/>
      <c r="E7955" s="209"/>
      <c r="F7955" s="211"/>
      <c r="G7955" s="229">
        <f t="shared" si="124"/>
        <v>0</v>
      </c>
      <c r="H7955" s="311"/>
    </row>
    <row r="7956" spans="1:8" ht="21.6" customHeight="1" thickBot="1">
      <c r="A7956" s="313"/>
      <c r="B7956" s="280"/>
      <c r="C7956" s="209"/>
      <c r="D7956" s="210"/>
      <c r="E7956" s="209"/>
      <c r="F7956" s="211"/>
      <c r="G7956" s="229">
        <f t="shared" si="124"/>
        <v>0</v>
      </c>
      <c r="H7956" s="311"/>
    </row>
    <row r="7957" spans="1:8" ht="21.6" customHeight="1" thickBot="1">
      <c r="A7957" s="313"/>
      <c r="B7957" s="280"/>
      <c r="C7957" s="209"/>
      <c r="D7957" s="210"/>
      <c r="E7957" s="209"/>
      <c r="F7957" s="211"/>
      <c r="G7957" s="229">
        <f t="shared" si="124"/>
        <v>0</v>
      </c>
      <c r="H7957" s="311"/>
    </row>
    <row r="7958" spans="1:8" ht="21.6" customHeight="1" thickBot="1">
      <c r="A7958" s="313"/>
      <c r="B7958" s="280"/>
      <c r="C7958" s="209"/>
      <c r="D7958" s="210"/>
      <c r="E7958" s="209"/>
      <c r="F7958" s="211"/>
      <c r="G7958" s="229">
        <f t="shared" si="124"/>
        <v>0</v>
      </c>
      <c r="H7958" s="311"/>
    </row>
    <row r="7959" spans="1:8" ht="21.6" customHeight="1" thickBot="1">
      <c r="A7959" s="313"/>
      <c r="B7959" s="280"/>
      <c r="C7959" s="209"/>
      <c r="D7959" s="210"/>
      <c r="E7959" s="209"/>
      <c r="F7959" s="211"/>
      <c r="G7959" s="229">
        <f t="shared" si="124"/>
        <v>0</v>
      </c>
      <c r="H7959" s="311"/>
    </row>
    <row r="7960" spans="1:8" ht="21.6" customHeight="1" thickBot="1">
      <c r="A7960" s="313"/>
      <c r="B7960" s="280"/>
      <c r="C7960" s="209"/>
      <c r="D7960" s="210"/>
      <c r="E7960" s="209"/>
      <c r="F7960" s="211"/>
      <c r="G7960" s="229">
        <f t="shared" si="124"/>
        <v>0</v>
      </c>
      <c r="H7960" s="311"/>
    </row>
    <row r="7961" spans="1:8" ht="21.6" customHeight="1" thickBot="1">
      <c r="A7961" s="313"/>
      <c r="B7961" s="280"/>
      <c r="C7961" s="209"/>
      <c r="D7961" s="210"/>
      <c r="E7961" s="209"/>
      <c r="F7961" s="211"/>
      <c r="G7961" s="229">
        <f t="shared" si="124"/>
        <v>0</v>
      </c>
      <c r="H7961" s="311"/>
    </row>
    <row r="7962" spans="1:8" ht="21.6" customHeight="1" thickBot="1">
      <c r="A7962" s="313"/>
      <c r="B7962" s="280"/>
      <c r="C7962" s="209"/>
      <c r="D7962" s="210"/>
      <c r="E7962" s="209"/>
      <c r="F7962" s="211"/>
      <c r="G7962" s="229">
        <f t="shared" si="124"/>
        <v>0</v>
      </c>
      <c r="H7962" s="311"/>
    </row>
    <row r="7963" spans="1:8" ht="21.6" customHeight="1" thickBot="1">
      <c r="A7963" s="313"/>
      <c r="B7963" s="280"/>
      <c r="C7963" s="209"/>
      <c r="D7963" s="210"/>
      <c r="E7963" s="209"/>
      <c r="F7963" s="211"/>
      <c r="G7963" s="229">
        <f t="shared" si="124"/>
        <v>0</v>
      </c>
      <c r="H7963" s="311"/>
    </row>
    <row r="7964" spans="1:8" ht="21.6" customHeight="1" thickBot="1">
      <c r="A7964" s="313"/>
      <c r="B7964" s="280"/>
      <c r="C7964" s="209"/>
      <c r="D7964" s="210"/>
      <c r="E7964" s="209"/>
      <c r="F7964" s="211"/>
      <c r="G7964" s="229">
        <f t="shared" si="124"/>
        <v>0</v>
      </c>
      <c r="H7964" s="311"/>
    </row>
    <row r="7965" spans="1:8" ht="21.6" customHeight="1" thickBot="1">
      <c r="A7965" s="313"/>
      <c r="B7965" s="280"/>
      <c r="C7965" s="209"/>
      <c r="D7965" s="210"/>
      <c r="E7965" s="209"/>
      <c r="F7965" s="211"/>
      <c r="G7965" s="229">
        <f t="shared" si="124"/>
        <v>0</v>
      </c>
      <c r="H7965" s="311"/>
    </row>
    <row r="7966" spans="1:8" ht="21.6" customHeight="1" thickBot="1">
      <c r="A7966" s="313"/>
      <c r="B7966" s="280"/>
      <c r="C7966" s="209"/>
      <c r="D7966" s="210"/>
      <c r="E7966" s="209"/>
      <c r="F7966" s="211"/>
      <c r="G7966" s="229">
        <f t="shared" si="124"/>
        <v>0</v>
      </c>
      <c r="H7966" s="311"/>
    </row>
    <row r="7967" spans="1:8" ht="21.6" customHeight="1" thickBot="1">
      <c r="A7967" s="313"/>
      <c r="B7967" s="280"/>
      <c r="C7967" s="209"/>
      <c r="D7967" s="210"/>
      <c r="E7967" s="209"/>
      <c r="F7967" s="211"/>
      <c r="G7967" s="229">
        <f t="shared" si="124"/>
        <v>0</v>
      </c>
      <c r="H7967" s="311"/>
    </row>
    <row r="7968" spans="1:8" ht="21.6" customHeight="1" thickBot="1">
      <c r="A7968" s="313"/>
      <c r="B7968" s="280"/>
      <c r="C7968" s="209"/>
      <c r="D7968" s="210"/>
      <c r="E7968" s="209"/>
      <c r="F7968" s="211"/>
      <c r="G7968" s="229">
        <f t="shared" si="124"/>
        <v>0</v>
      </c>
      <c r="H7968" s="311"/>
    </row>
    <row r="7969" spans="1:8" ht="21.6" customHeight="1" thickBot="1">
      <c r="A7969" s="313"/>
      <c r="B7969" s="280"/>
      <c r="C7969" s="209"/>
      <c r="D7969" s="210"/>
      <c r="E7969" s="209"/>
      <c r="F7969" s="211"/>
      <c r="G7969" s="229">
        <f t="shared" si="124"/>
        <v>0</v>
      </c>
      <c r="H7969" s="311"/>
    </row>
    <row r="7970" spans="1:8" ht="21.6" customHeight="1" thickBot="1">
      <c r="A7970" s="313"/>
      <c r="B7970" s="280"/>
      <c r="C7970" s="209"/>
      <c r="D7970" s="210"/>
      <c r="E7970" s="209"/>
      <c r="F7970" s="211"/>
      <c r="G7970" s="229">
        <f t="shared" si="124"/>
        <v>0</v>
      </c>
      <c r="H7970" s="311"/>
    </row>
    <row r="7971" spans="1:8" ht="21.6" customHeight="1" thickBot="1">
      <c r="A7971" s="313"/>
      <c r="B7971" s="280"/>
      <c r="C7971" s="209"/>
      <c r="D7971" s="210"/>
      <c r="E7971" s="209"/>
      <c r="F7971" s="211"/>
      <c r="G7971" s="229">
        <f t="shared" si="124"/>
        <v>0</v>
      </c>
      <c r="H7971" s="311"/>
    </row>
    <row r="7972" spans="1:8" ht="21.6" customHeight="1" thickBot="1">
      <c r="A7972" s="314"/>
      <c r="B7972" s="310"/>
      <c r="C7972" s="230"/>
      <c r="D7972" s="231"/>
      <c r="E7972" s="230"/>
      <c r="F7972" s="232"/>
      <c r="G7972" s="233">
        <f t="shared" si="124"/>
        <v>0</v>
      </c>
      <c r="H7972" s="311"/>
    </row>
    <row r="7973" spans="1:8" ht="22.2" customHeight="1" thickTop="1" thickBot="1">
      <c r="A7973" s="283">
        <v>399</v>
      </c>
      <c r="B7973" s="280"/>
      <c r="C7973" s="223">
        <v>1</v>
      </c>
      <c r="D7973" s="234"/>
      <c r="E7973" s="223"/>
      <c r="F7973" s="235"/>
      <c r="G7973" s="236">
        <f t="shared" si="124"/>
        <v>0</v>
      </c>
      <c r="H7973" s="282">
        <f>IFERROR((SUM(G7973:G7992)*(B7973/COUNTA(F7973:F7992))),0)</f>
        <v>0</v>
      </c>
    </row>
    <row r="7974" spans="1:8" ht="21.6" customHeight="1" thickBot="1">
      <c r="A7974" s="283"/>
      <c r="B7974" s="280"/>
      <c r="C7974" s="209">
        <v>2</v>
      </c>
      <c r="D7974" s="210"/>
      <c r="E7974" s="209"/>
      <c r="F7974" s="211"/>
      <c r="G7974" s="218">
        <f t="shared" si="124"/>
        <v>0</v>
      </c>
      <c r="H7974" s="282"/>
    </row>
    <row r="7975" spans="1:8" ht="21.6" customHeight="1" thickBot="1">
      <c r="A7975" s="283"/>
      <c r="B7975" s="280"/>
      <c r="C7975" s="209"/>
      <c r="D7975" s="210"/>
      <c r="E7975" s="209"/>
      <c r="F7975" s="211"/>
      <c r="G7975" s="218">
        <f t="shared" si="124"/>
        <v>0</v>
      </c>
      <c r="H7975" s="282"/>
    </row>
    <row r="7976" spans="1:8" ht="21.6" customHeight="1" thickBot="1">
      <c r="A7976" s="283"/>
      <c r="B7976" s="280"/>
      <c r="C7976" s="209"/>
      <c r="D7976" s="210"/>
      <c r="E7976" s="209"/>
      <c r="F7976" s="211"/>
      <c r="G7976" s="218">
        <f t="shared" si="124"/>
        <v>0</v>
      </c>
      <c r="H7976" s="282"/>
    </row>
    <row r="7977" spans="1:8" ht="21.6" customHeight="1" thickBot="1">
      <c r="A7977" s="283"/>
      <c r="B7977" s="280"/>
      <c r="C7977" s="209"/>
      <c r="D7977" s="210"/>
      <c r="E7977" s="209"/>
      <c r="F7977" s="211"/>
      <c r="G7977" s="218">
        <f t="shared" si="124"/>
        <v>0</v>
      </c>
      <c r="H7977" s="282"/>
    </row>
    <row r="7978" spans="1:8" ht="21.6" customHeight="1" thickBot="1">
      <c r="A7978" s="283"/>
      <c r="B7978" s="280"/>
      <c r="C7978" s="209"/>
      <c r="D7978" s="210"/>
      <c r="E7978" s="209"/>
      <c r="F7978" s="211"/>
      <c r="G7978" s="218">
        <f t="shared" si="124"/>
        <v>0</v>
      </c>
      <c r="H7978" s="282"/>
    </row>
    <row r="7979" spans="1:8" ht="21.6" customHeight="1" thickBot="1">
      <c r="A7979" s="283"/>
      <c r="B7979" s="280"/>
      <c r="C7979" s="209"/>
      <c r="D7979" s="210"/>
      <c r="E7979" s="209"/>
      <c r="F7979" s="211"/>
      <c r="G7979" s="218">
        <f t="shared" si="124"/>
        <v>0</v>
      </c>
      <c r="H7979" s="282"/>
    </row>
    <row r="7980" spans="1:8" ht="21.6" customHeight="1" thickBot="1">
      <c r="A7980" s="283"/>
      <c r="B7980" s="280"/>
      <c r="C7980" s="209"/>
      <c r="D7980" s="210"/>
      <c r="E7980" s="209"/>
      <c r="F7980" s="211"/>
      <c r="G7980" s="218">
        <f t="shared" si="124"/>
        <v>0</v>
      </c>
      <c r="H7980" s="282"/>
    </row>
    <row r="7981" spans="1:8" ht="21.6" customHeight="1" thickBot="1">
      <c r="A7981" s="283"/>
      <c r="B7981" s="280"/>
      <c r="C7981" s="209"/>
      <c r="D7981" s="210"/>
      <c r="E7981" s="209"/>
      <c r="F7981" s="211"/>
      <c r="G7981" s="218">
        <f t="shared" si="124"/>
        <v>0</v>
      </c>
      <c r="H7981" s="282"/>
    </row>
    <row r="7982" spans="1:8" ht="21.6" customHeight="1" thickBot="1">
      <c r="A7982" s="283"/>
      <c r="B7982" s="280"/>
      <c r="C7982" s="209"/>
      <c r="D7982" s="210"/>
      <c r="E7982" s="209"/>
      <c r="F7982" s="211"/>
      <c r="G7982" s="218">
        <f t="shared" si="124"/>
        <v>0</v>
      </c>
      <c r="H7982" s="282"/>
    </row>
    <row r="7983" spans="1:8" ht="21.6" customHeight="1" thickBot="1">
      <c r="A7983" s="283"/>
      <c r="B7983" s="280"/>
      <c r="C7983" s="209"/>
      <c r="D7983" s="210"/>
      <c r="E7983" s="209"/>
      <c r="F7983" s="211"/>
      <c r="G7983" s="218">
        <f t="shared" si="124"/>
        <v>0</v>
      </c>
      <c r="H7983" s="282"/>
    </row>
    <row r="7984" spans="1:8" ht="21.6" customHeight="1" thickBot="1">
      <c r="A7984" s="283"/>
      <c r="B7984" s="280"/>
      <c r="C7984" s="209"/>
      <c r="D7984" s="210"/>
      <c r="E7984" s="209"/>
      <c r="F7984" s="211"/>
      <c r="G7984" s="218">
        <f t="shared" si="124"/>
        <v>0</v>
      </c>
      <c r="H7984" s="282"/>
    </row>
    <row r="7985" spans="1:8" ht="21.6" customHeight="1" thickBot="1">
      <c r="A7985" s="283"/>
      <c r="B7985" s="280"/>
      <c r="C7985" s="209"/>
      <c r="D7985" s="210"/>
      <c r="E7985" s="209"/>
      <c r="F7985" s="211"/>
      <c r="G7985" s="218">
        <f t="shared" si="124"/>
        <v>0</v>
      </c>
      <c r="H7985" s="282"/>
    </row>
    <row r="7986" spans="1:8" ht="21.6" customHeight="1" thickBot="1">
      <c r="A7986" s="283"/>
      <c r="B7986" s="280"/>
      <c r="C7986" s="209"/>
      <c r="D7986" s="210"/>
      <c r="E7986" s="209"/>
      <c r="F7986" s="211"/>
      <c r="G7986" s="218">
        <f t="shared" si="124"/>
        <v>0</v>
      </c>
      <c r="H7986" s="282"/>
    </row>
    <row r="7987" spans="1:8" ht="21.6" customHeight="1" thickBot="1">
      <c r="A7987" s="283"/>
      <c r="B7987" s="280"/>
      <c r="C7987" s="209"/>
      <c r="D7987" s="210"/>
      <c r="E7987" s="209"/>
      <c r="F7987" s="211"/>
      <c r="G7987" s="218">
        <f t="shared" si="124"/>
        <v>0</v>
      </c>
      <c r="H7987" s="282"/>
    </row>
    <row r="7988" spans="1:8" ht="21.6" customHeight="1" thickBot="1">
      <c r="A7988" s="283"/>
      <c r="B7988" s="280"/>
      <c r="C7988" s="209"/>
      <c r="D7988" s="210"/>
      <c r="E7988" s="209"/>
      <c r="F7988" s="211"/>
      <c r="G7988" s="218">
        <f t="shared" si="124"/>
        <v>0</v>
      </c>
      <c r="H7988" s="282"/>
    </row>
    <row r="7989" spans="1:8" ht="21.6" customHeight="1" thickBot="1">
      <c r="A7989" s="283"/>
      <c r="B7989" s="280"/>
      <c r="C7989" s="209"/>
      <c r="D7989" s="210"/>
      <c r="E7989" s="209"/>
      <c r="F7989" s="211"/>
      <c r="G7989" s="218">
        <f t="shared" si="124"/>
        <v>0</v>
      </c>
      <c r="H7989" s="282"/>
    </row>
    <row r="7990" spans="1:8" ht="21.6" customHeight="1" thickBot="1">
      <c r="A7990" s="283"/>
      <c r="B7990" s="280"/>
      <c r="C7990" s="209"/>
      <c r="D7990" s="210"/>
      <c r="E7990" s="209"/>
      <c r="F7990" s="211"/>
      <c r="G7990" s="218">
        <f t="shared" si="124"/>
        <v>0</v>
      </c>
      <c r="H7990" s="282"/>
    </row>
    <row r="7991" spans="1:8" ht="21.6" customHeight="1" thickBot="1">
      <c r="A7991" s="283"/>
      <c r="B7991" s="280"/>
      <c r="C7991" s="209"/>
      <c r="D7991" s="210"/>
      <c r="E7991" s="209"/>
      <c r="F7991" s="211"/>
      <c r="G7991" s="218">
        <f t="shared" si="124"/>
        <v>0</v>
      </c>
      <c r="H7991" s="282"/>
    </row>
    <row r="7992" spans="1:8" ht="21.6" customHeight="1" thickBot="1">
      <c r="A7992" s="283"/>
      <c r="B7992" s="280"/>
      <c r="C7992" s="220"/>
      <c r="D7992" s="221"/>
      <c r="E7992" s="220"/>
      <c r="F7992" s="222"/>
      <c r="G7992" s="224">
        <f t="shared" si="124"/>
        <v>0</v>
      </c>
      <c r="H7992" s="282"/>
    </row>
    <row r="7993" spans="1:8" ht="22.2" customHeight="1" thickTop="1" thickBot="1">
      <c r="A7993" s="312">
        <v>400</v>
      </c>
      <c r="B7993" s="309"/>
      <c r="C7993" s="225">
        <v>1</v>
      </c>
      <c r="D7993" s="226"/>
      <c r="E7993" s="225"/>
      <c r="F7993" s="227"/>
      <c r="G7993" s="228">
        <f t="shared" si="124"/>
        <v>0</v>
      </c>
      <c r="H7993" s="311">
        <f>IFERROR((SUM(G7993:G8012)*(B7993/COUNTA(F7993:F8012))),0)</f>
        <v>0</v>
      </c>
    </row>
    <row r="7994" spans="1:8" ht="21.6" customHeight="1" thickBot="1">
      <c r="A7994" s="313"/>
      <c r="B7994" s="280"/>
      <c r="C7994" s="209">
        <v>2</v>
      </c>
      <c r="D7994" s="210"/>
      <c r="E7994" s="209"/>
      <c r="F7994" s="211"/>
      <c r="G7994" s="229">
        <f t="shared" si="124"/>
        <v>0</v>
      </c>
      <c r="H7994" s="311"/>
    </row>
    <row r="7995" spans="1:8" ht="21.6" customHeight="1" thickBot="1">
      <c r="A7995" s="313"/>
      <c r="B7995" s="280"/>
      <c r="C7995" s="209"/>
      <c r="D7995" s="210"/>
      <c r="E7995" s="209"/>
      <c r="F7995" s="211"/>
      <c r="G7995" s="229">
        <f t="shared" si="124"/>
        <v>0</v>
      </c>
      <c r="H7995" s="311"/>
    </row>
    <row r="7996" spans="1:8" ht="21.6" customHeight="1" thickBot="1">
      <c r="A7996" s="313"/>
      <c r="B7996" s="280"/>
      <c r="C7996" s="209"/>
      <c r="D7996" s="210"/>
      <c r="E7996" s="209"/>
      <c r="F7996" s="211"/>
      <c r="G7996" s="229">
        <f t="shared" si="124"/>
        <v>0</v>
      </c>
      <c r="H7996" s="311"/>
    </row>
    <row r="7997" spans="1:8" ht="21.6" customHeight="1" thickBot="1">
      <c r="A7997" s="313"/>
      <c r="B7997" s="280"/>
      <c r="C7997" s="209"/>
      <c r="D7997" s="210"/>
      <c r="E7997" s="209"/>
      <c r="F7997" s="211"/>
      <c r="G7997" s="229">
        <f t="shared" si="124"/>
        <v>0</v>
      </c>
      <c r="H7997" s="311"/>
    </row>
    <row r="7998" spans="1:8" ht="21.6" customHeight="1" thickBot="1">
      <c r="A7998" s="313"/>
      <c r="B7998" s="280"/>
      <c r="C7998" s="209"/>
      <c r="D7998" s="210"/>
      <c r="E7998" s="209"/>
      <c r="F7998" s="211"/>
      <c r="G7998" s="229">
        <f t="shared" si="124"/>
        <v>0</v>
      </c>
      <c r="H7998" s="311"/>
    </row>
    <row r="7999" spans="1:8" ht="21.6" customHeight="1" thickBot="1">
      <c r="A7999" s="313"/>
      <c r="B7999" s="280"/>
      <c r="C7999" s="209"/>
      <c r="D7999" s="210"/>
      <c r="E7999" s="209"/>
      <c r="F7999" s="211"/>
      <c r="G7999" s="229">
        <f t="shared" si="124"/>
        <v>0</v>
      </c>
      <c r="H7999" s="311"/>
    </row>
    <row r="8000" spans="1:8" ht="21.6" customHeight="1" thickBot="1">
      <c r="A8000" s="313"/>
      <c r="B8000" s="280"/>
      <c r="C8000" s="209"/>
      <c r="D8000" s="210"/>
      <c r="E8000" s="209"/>
      <c r="F8000" s="211"/>
      <c r="G8000" s="229">
        <f t="shared" si="124"/>
        <v>0</v>
      </c>
      <c r="H8000" s="311"/>
    </row>
    <row r="8001" spans="1:8" ht="21.6" customHeight="1" thickBot="1">
      <c r="A8001" s="313"/>
      <c r="B8001" s="280"/>
      <c r="C8001" s="209"/>
      <c r="D8001" s="210"/>
      <c r="E8001" s="209"/>
      <c r="F8001" s="211"/>
      <c r="G8001" s="229">
        <f t="shared" si="124"/>
        <v>0</v>
      </c>
      <c r="H8001" s="311"/>
    </row>
    <row r="8002" spans="1:8" ht="21.6" customHeight="1" thickBot="1">
      <c r="A8002" s="313"/>
      <c r="B8002" s="280"/>
      <c r="C8002" s="209"/>
      <c r="D8002" s="210"/>
      <c r="E8002" s="209"/>
      <c r="F8002" s="211"/>
      <c r="G8002" s="229">
        <f t="shared" si="124"/>
        <v>0</v>
      </c>
      <c r="H8002" s="311"/>
    </row>
    <row r="8003" spans="1:8" ht="21.6" customHeight="1" thickBot="1">
      <c r="A8003" s="313"/>
      <c r="B8003" s="280"/>
      <c r="C8003" s="209"/>
      <c r="D8003" s="210"/>
      <c r="E8003" s="209"/>
      <c r="F8003" s="211"/>
      <c r="G8003" s="229">
        <f t="shared" si="124"/>
        <v>0</v>
      </c>
      <c r="H8003" s="311"/>
    </row>
    <row r="8004" spans="1:8" ht="21.6" customHeight="1" thickBot="1">
      <c r="A8004" s="313"/>
      <c r="B8004" s="280"/>
      <c r="C8004" s="209"/>
      <c r="D8004" s="210"/>
      <c r="E8004" s="209"/>
      <c r="F8004" s="211"/>
      <c r="G8004" s="229">
        <f t="shared" si="124"/>
        <v>0</v>
      </c>
      <c r="H8004" s="311"/>
    </row>
    <row r="8005" spans="1:8" ht="21.6" customHeight="1" thickBot="1">
      <c r="A8005" s="313"/>
      <c r="B8005" s="280"/>
      <c r="C8005" s="209"/>
      <c r="D8005" s="210"/>
      <c r="E8005" s="209"/>
      <c r="F8005" s="211"/>
      <c r="G8005" s="229">
        <f t="shared" si="124"/>
        <v>0</v>
      </c>
      <c r="H8005" s="311"/>
    </row>
    <row r="8006" spans="1:8" ht="21.6" customHeight="1" thickBot="1">
      <c r="A8006" s="313"/>
      <c r="B8006" s="280"/>
      <c r="C8006" s="209"/>
      <c r="D8006" s="210"/>
      <c r="E8006" s="209"/>
      <c r="F8006" s="211"/>
      <c r="G8006" s="229">
        <f t="shared" si="124"/>
        <v>0</v>
      </c>
      <c r="H8006" s="311"/>
    </row>
    <row r="8007" spans="1:8" ht="21.6" customHeight="1" thickBot="1">
      <c r="A8007" s="313"/>
      <c r="B8007" s="280"/>
      <c r="C8007" s="209"/>
      <c r="D8007" s="210"/>
      <c r="E8007" s="209"/>
      <c r="F8007" s="211"/>
      <c r="G8007" s="229">
        <f t="shared" si="124"/>
        <v>0</v>
      </c>
      <c r="H8007" s="311"/>
    </row>
    <row r="8008" spans="1:8" ht="21.6" customHeight="1" thickBot="1">
      <c r="A8008" s="313"/>
      <c r="B8008" s="280"/>
      <c r="C8008" s="209"/>
      <c r="D8008" s="210"/>
      <c r="E8008" s="209"/>
      <c r="F8008" s="211"/>
      <c r="G8008" s="229">
        <f t="shared" si="124"/>
        <v>0</v>
      </c>
      <c r="H8008" s="311"/>
    </row>
    <row r="8009" spans="1:8" ht="21.6" customHeight="1" thickBot="1">
      <c r="A8009" s="313"/>
      <c r="B8009" s="280"/>
      <c r="C8009" s="209"/>
      <c r="D8009" s="210"/>
      <c r="E8009" s="209"/>
      <c r="F8009" s="211"/>
      <c r="G8009" s="229">
        <f t="shared" si="124"/>
        <v>0</v>
      </c>
      <c r="H8009" s="311"/>
    </row>
    <row r="8010" spans="1:8" ht="21.6" customHeight="1" thickBot="1">
      <c r="A8010" s="313"/>
      <c r="B8010" s="280"/>
      <c r="C8010" s="209"/>
      <c r="D8010" s="210"/>
      <c r="E8010" s="209"/>
      <c r="F8010" s="211"/>
      <c r="G8010" s="229">
        <f t="shared" si="124"/>
        <v>0</v>
      </c>
      <c r="H8010" s="311"/>
    </row>
    <row r="8011" spans="1:8" ht="21.6" customHeight="1" thickBot="1">
      <c r="A8011" s="313"/>
      <c r="B8011" s="280"/>
      <c r="C8011" s="209"/>
      <c r="D8011" s="210"/>
      <c r="E8011" s="209"/>
      <c r="F8011" s="211"/>
      <c r="G8011" s="229">
        <f t="shared" si="124"/>
        <v>0</v>
      </c>
      <c r="H8011" s="311"/>
    </row>
    <row r="8012" spans="1:8" ht="21.6" customHeight="1" thickBot="1">
      <c r="A8012" s="314"/>
      <c r="B8012" s="310"/>
      <c r="C8012" s="230"/>
      <c r="D8012" s="231"/>
      <c r="E8012" s="230"/>
      <c r="F8012" s="232"/>
      <c r="G8012" s="233">
        <f t="shared" si="124"/>
        <v>0</v>
      </c>
      <c r="H8012" s="311"/>
    </row>
    <row r="8013" spans="1:8" ht="22.2" customHeight="1" thickTop="1" thickBot="1">
      <c r="A8013" s="306">
        <v>401</v>
      </c>
      <c r="B8013" s="309"/>
      <c r="C8013" s="225">
        <v>1</v>
      </c>
      <c r="D8013" s="226"/>
      <c r="E8013" s="225"/>
      <c r="F8013" s="227"/>
      <c r="G8013" s="228">
        <f t="shared" ref="G8013:G8076" si="125">IF($E8013=$K$13,0.1466*(($F8013*7/22)^0.7187),IF($E8013=$K$14,0.49522*((($F8013*7/22)^2)^0.8726),IF($E8013=$K$15,0.17446*((($F8013*7/22)^2)^1.0437),IF($E8013=$K$16,0.2425*((($F8013*7/22)^2)^1.0751)))))*1.27*0.47*(44/12)</f>
        <v>0</v>
      </c>
      <c r="H8013" s="311">
        <f>IFERROR((SUM(G8013:G8032)*(B8013/COUNTA(F8013:F8032))),0)</f>
        <v>0</v>
      </c>
    </row>
    <row r="8014" spans="1:8" ht="21.6" customHeight="1" thickBot="1">
      <c r="A8014" s="307"/>
      <c r="B8014" s="280"/>
      <c r="C8014" s="209">
        <v>2</v>
      </c>
      <c r="D8014" s="210"/>
      <c r="E8014" s="209"/>
      <c r="F8014" s="211"/>
      <c r="G8014" s="229">
        <f t="shared" si="125"/>
        <v>0</v>
      </c>
      <c r="H8014" s="311"/>
    </row>
    <row r="8015" spans="1:8" ht="21.6" customHeight="1" thickBot="1">
      <c r="A8015" s="307"/>
      <c r="B8015" s="280"/>
      <c r="C8015" s="209"/>
      <c r="D8015" s="210"/>
      <c r="E8015" s="209"/>
      <c r="F8015" s="211"/>
      <c r="G8015" s="229">
        <f t="shared" si="125"/>
        <v>0</v>
      </c>
      <c r="H8015" s="311"/>
    </row>
    <row r="8016" spans="1:8" ht="21.6" customHeight="1" thickBot="1">
      <c r="A8016" s="307"/>
      <c r="B8016" s="280"/>
      <c r="C8016" s="209"/>
      <c r="D8016" s="210"/>
      <c r="E8016" s="209"/>
      <c r="F8016" s="211"/>
      <c r="G8016" s="229">
        <f t="shared" si="125"/>
        <v>0</v>
      </c>
      <c r="H8016" s="311"/>
    </row>
    <row r="8017" spans="1:8" ht="21.6" customHeight="1" thickBot="1">
      <c r="A8017" s="307"/>
      <c r="B8017" s="280"/>
      <c r="C8017" s="209"/>
      <c r="D8017" s="210"/>
      <c r="E8017" s="209"/>
      <c r="F8017" s="211"/>
      <c r="G8017" s="229">
        <f t="shared" si="125"/>
        <v>0</v>
      </c>
      <c r="H8017" s="311"/>
    </row>
    <row r="8018" spans="1:8" ht="21.6" customHeight="1" thickBot="1">
      <c r="A8018" s="307"/>
      <c r="B8018" s="280"/>
      <c r="C8018" s="209"/>
      <c r="D8018" s="210"/>
      <c r="E8018" s="209"/>
      <c r="F8018" s="211"/>
      <c r="G8018" s="229">
        <f t="shared" si="125"/>
        <v>0</v>
      </c>
      <c r="H8018" s="311"/>
    </row>
    <row r="8019" spans="1:8" ht="21.6" customHeight="1" thickBot="1">
      <c r="A8019" s="307"/>
      <c r="B8019" s="280"/>
      <c r="C8019" s="209"/>
      <c r="D8019" s="210"/>
      <c r="E8019" s="209"/>
      <c r="F8019" s="211"/>
      <c r="G8019" s="229">
        <f t="shared" si="125"/>
        <v>0</v>
      </c>
      <c r="H8019" s="311"/>
    </row>
    <row r="8020" spans="1:8" ht="21.6" customHeight="1" thickBot="1">
      <c r="A8020" s="307"/>
      <c r="B8020" s="280"/>
      <c r="C8020" s="209"/>
      <c r="D8020" s="210"/>
      <c r="E8020" s="209"/>
      <c r="F8020" s="211"/>
      <c r="G8020" s="229">
        <f t="shared" si="125"/>
        <v>0</v>
      </c>
      <c r="H8020" s="311"/>
    </row>
    <row r="8021" spans="1:8" ht="21.6" customHeight="1" thickBot="1">
      <c r="A8021" s="307"/>
      <c r="B8021" s="280"/>
      <c r="C8021" s="209"/>
      <c r="D8021" s="210"/>
      <c r="E8021" s="209"/>
      <c r="F8021" s="211"/>
      <c r="G8021" s="229">
        <f t="shared" si="125"/>
        <v>0</v>
      </c>
      <c r="H8021" s="311"/>
    </row>
    <row r="8022" spans="1:8" ht="21.6" customHeight="1" thickBot="1">
      <c r="A8022" s="307"/>
      <c r="B8022" s="280"/>
      <c r="C8022" s="209"/>
      <c r="D8022" s="210"/>
      <c r="E8022" s="209"/>
      <c r="F8022" s="211"/>
      <c r="G8022" s="229">
        <f t="shared" si="125"/>
        <v>0</v>
      </c>
      <c r="H8022" s="311"/>
    </row>
    <row r="8023" spans="1:8" ht="21.6" customHeight="1" thickBot="1">
      <c r="A8023" s="307"/>
      <c r="B8023" s="280"/>
      <c r="C8023" s="209"/>
      <c r="D8023" s="210"/>
      <c r="E8023" s="209"/>
      <c r="F8023" s="211"/>
      <c r="G8023" s="229">
        <f t="shared" si="125"/>
        <v>0</v>
      </c>
      <c r="H8023" s="311"/>
    </row>
    <row r="8024" spans="1:8" ht="21.6" customHeight="1" thickBot="1">
      <c r="A8024" s="307"/>
      <c r="B8024" s="280"/>
      <c r="C8024" s="209"/>
      <c r="D8024" s="210"/>
      <c r="E8024" s="209"/>
      <c r="F8024" s="211"/>
      <c r="G8024" s="229">
        <f t="shared" si="125"/>
        <v>0</v>
      </c>
      <c r="H8024" s="311"/>
    </row>
    <row r="8025" spans="1:8" ht="21.6" customHeight="1" thickBot="1">
      <c r="A8025" s="307"/>
      <c r="B8025" s="280"/>
      <c r="C8025" s="209"/>
      <c r="D8025" s="210"/>
      <c r="E8025" s="209"/>
      <c r="F8025" s="211"/>
      <c r="G8025" s="229">
        <f t="shared" si="125"/>
        <v>0</v>
      </c>
      <c r="H8025" s="311"/>
    </row>
    <row r="8026" spans="1:8" ht="21.6" customHeight="1" thickBot="1">
      <c r="A8026" s="307"/>
      <c r="B8026" s="280"/>
      <c r="C8026" s="209"/>
      <c r="D8026" s="210"/>
      <c r="E8026" s="209"/>
      <c r="F8026" s="211"/>
      <c r="G8026" s="229">
        <f t="shared" si="125"/>
        <v>0</v>
      </c>
      <c r="H8026" s="311"/>
    </row>
    <row r="8027" spans="1:8" ht="21.6" customHeight="1" thickBot="1">
      <c r="A8027" s="307"/>
      <c r="B8027" s="280"/>
      <c r="C8027" s="209"/>
      <c r="D8027" s="210"/>
      <c r="E8027" s="209"/>
      <c r="F8027" s="211"/>
      <c r="G8027" s="229">
        <f t="shared" si="125"/>
        <v>0</v>
      </c>
      <c r="H8027" s="311"/>
    </row>
    <row r="8028" spans="1:8" ht="21.6" customHeight="1" thickBot="1">
      <c r="A8028" s="307"/>
      <c r="B8028" s="280"/>
      <c r="C8028" s="209"/>
      <c r="D8028" s="210"/>
      <c r="E8028" s="209"/>
      <c r="F8028" s="211"/>
      <c r="G8028" s="229">
        <f t="shared" si="125"/>
        <v>0</v>
      </c>
      <c r="H8028" s="311"/>
    </row>
    <row r="8029" spans="1:8" ht="21.6" customHeight="1" thickBot="1">
      <c r="A8029" s="307"/>
      <c r="B8029" s="280"/>
      <c r="C8029" s="209"/>
      <c r="D8029" s="210"/>
      <c r="E8029" s="209"/>
      <c r="F8029" s="211"/>
      <c r="G8029" s="229">
        <f t="shared" si="125"/>
        <v>0</v>
      </c>
      <c r="H8029" s="311"/>
    </row>
    <row r="8030" spans="1:8" ht="21.6" customHeight="1" thickBot="1">
      <c r="A8030" s="307"/>
      <c r="B8030" s="280"/>
      <c r="C8030" s="209"/>
      <c r="D8030" s="210"/>
      <c r="E8030" s="209"/>
      <c r="F8030" s="211"/>
      <c r="G8030" s="229">
        <f t="shared" si="125"/>
        <v>0</v>
      </c>
      <c r="H8030" s="311"/>
    </row>
    <row r="8031" spans="1:8" ht="21.6" customHeight="1" thickBot="1">
      <c r="A8031" s="307"/>
      <c r="B8031" s="280"/>
      <c r="C8031" s="209"/>
      <c r="D8031" s="210"/>
      <c r="E8031" s="209"/>
      <c r="F8031" s="211"/>
      <c r="G8031" s="229">
        <f t="shared" si="125"/>
        <v>0</v>
      </c>
      <c r="H8031" s="311"/>
    </row>
    <row r="8032" spans="1:8" ht="21.6" customHeight="1" thickBot="1">
      <c r="A8032" s="308"/>
      <c r="B8032" s="310"/>
      <c r="C8032" s="230"/>
      <c r="D8032" s="231"/>
      <c r="E8032" s="230"/>
      <c r="F8032" s="232"/>
      <c r="G8032" s="233">
        <f t="shared" si="125"/>
        <v>0</v>
      </c>
      <c r="H8032" s="311"/>
    </row>
    <row r="8033" spans="1:8" ht="22.2" customHeight="1" thickTop="1" thickBot="1">
      <c r="A8033" s="277">
        <v>402</v>
      </c>
      <c r="B8033" s="280"/>
      <c r="C8033" s="223">
        <v>1</v>
      </c>
      <c r="D8033" s="234"/>
      <c r="E8033" s="223"/>
      <c r="F8033" s="235"/>
      <c r="G8033" s="236">
        <f t="shared" si="125"/>
        <v>0</v>
      </c>
      <c r="H8033" s="282">
        <f>IFERROR((SUM(G8033:G8052)*(B8033/COUNTA(F8033:F8052))),0)</f>
        <v>0</v>
      </c>
    </row>
    <row r="8034" spans="1:8" ht="21.6" customHeight="1" thickBot="1">
      <c r="A8034" s="277"/>
      <c r="B8034" s="280"/>
      <c r="C8034" s="209">
        <v>2</v>
      </c>
      <c r="D8034" s="210"/>
      <c r="E8034" s="209"/>
      <c r="F8034" s="211"/>
      <c r="G8034" s="218">
        <f t="shared" si="125"/>
        <v>0</v>
      </c>
      <c r="H8034" s="282"/>
    </row>
    <row r="8035" spans="1:8" ht="21.6" customHeight="1" thickBot="1">
      <c r="A8035" s="277"/>
      <c r="B8035" s="280"/>
      <c r="C8035" s="209"/>
      <c r="D8035" s="210"/>
      <c r="E8035" s="209"/>
      <c r="F8035" s="211"/>
      <c r="G8035" s="218">
        <f t="shared" si="125"/>
        <v>0</v>
      </c>
      <c r="H8035" s="282"/>
    </row>
    <row r="8036" spans="1:8" ht="21.6" customHeight="1" thickBot="1">
      <c r="A8036" s="277"/>
      <c r="B8036" s="280"/>
      <c r="C8036" s="209"/>
      <c r="D8036" s="210"/>
      <c r="E8036" s="209"/>
      <c r="F8036" s="211"/>
      <c r="G8036" s="218">
        <f t="shared" si="125"/>
        <v>0</v>
      </c>
      <c r="H8036" s="282"/>
    </row>
    <row r="8037" spans="1:8" ht="21.6" customHeight="1" thickBot="1">
      <c r="A8037" s="277"/>
      <c r="B8037" s="280"/>
      <c r="C8037" s="209"/>
      <c r="D8037" s="210"/>
      <c r="E8037" s="209"/>
      <c r="F8037" s="211"/>
      <c r="G8037" s="218">
        <f t="shared" si="125"/>
        <v>0</v>
      </c>
      <c r="H8037" s="282"/>
    </row>
    <row r="8038" spans="1:8" ht="21.6" customHeight="1" thickBot="1">
      <c r="A8038" s="277"/>
      <c r="B8038" s="280"/>
      <c r="C8038" s="209"/>
      <c r="D8038" s="210"/>
      <c r="E8038" s="209"/>
      <c r="F8038" s="211"/>
      <c r="G8038" s="218">
        <f t="shared" si="125"/>
        <v>0</v>
      </c>
      <c r="H8038" s="282"/>
    </row>
    <row r="8039" spans="1:8" ht="21.6" customHeight="1" thickBot="1">
      <c r="A8039" s="277"/>
      <c r="B8039" s="280"/>
      <c r="C8039" s="209"/>
      <c r="D8039" s="210"/>
      <c r="E8039" s="209"/>
      <c r="F8039" s="211"/>
      <c r="G8039" s="218">
        <f t="shared" si="125"/>
        <v>0</v>
      </c>
      <c r="H8039" s="282"/>
    </row>
    <row r="8040" spans="1:8" ht="21.6" customHeight="1" thickBot="1">
      <c r="A8040" s="277"/>
      <c r="B8040" s="280"/>
      <c r="C8040" s="209"/>
      <c r="D8040" s="210"/>
      <c r="E8040" s="209"/>
      <c r="F8040" s="211"/>
      <c r="G8040" s="218">
        <f t="shared" si="125"/>
        <v>0</v>
      </c>
      <c r="H8040" s="282"/>
    </row>
    <row r="8041" spans="1:8" ht="21.6" customHeight="1" thickBot="1">
      <c r="A8041" s="277"/>
      <c r="B8041" s="280"/>
      <c r="C8041" s="209"/>
      <c r="D8041" s="210"/>
      <c r="E8041" s="209"/>
      <c r="F8041" s="211"/>
      <c r="G8041" s="218">
        <f t="shared" si="125"/>
        <v>0</v>
      </c>
      <c r="H8041" s="282"/>
    </row>
    <row r="8042" spans="1:8" ht="21.6" customHeight="1" thickBot="1">
      <c r="A8042" s="277"/>
      <c r="B8042" s="280"/>
      <c r="C8042" s="209"/>
      <c r="D8042" s="210"/>
      <c r="E8042" s="209"/>
      <c r="F8042" s="211"/>
      <c r="G8042" s="218">
        <f t="shared" si="125"/>
        <v>0</v>
      </c>
      <c r="H8042" s="282"/>
    </row>
    <row r="8043" spans="1:8" ht="21.6" customHeight="1" thickBot="1">
      <c r="A8043" s="277"/>
      <c r="B8043" s="280"/>
      <c r="C8043" s="209"/>
      <c r="D8043" s="210"/>
      <c r="E8043" s="209"/>
      <c r="F8043" s="211"/>
      <c r="G8043" s="218">
        <f t="shared" si="125"/>
        <v>0</v>
      </c>
      <c r="H8043" s="282"/>
    </row>
    <row r="8044" spans="1:8" ht="21.6" customHeight="1" thickBot="1">
      <c r="A8044" s="277"/>
      <c r="B8044" s="280"/>
      <c r="C8044" s="209"/>
      <c r="D8044" s="210"/>
      <c r="E8044" s="209"/>
      <c r="F8044" s="211"/>
      <c r="G8044" s="218">
        <f t="shared" si="125"/>
        <v>0</v>
      </c>
      <c r="H8044" s="282"/>
    </row>
    <row r="8045" spans="1:8" ht="21.6" customHeight="1" thickBot="1">
      <c r="A8045" s="277"/>
      <c r="B8045" s="280"/>
      <c r="C8045" s="209"/>
      <c r="D8045" s="210"/>
      <c r="E8045" s="209"/>
      <c r="F8045" s="211"/>
      <c r="G8045" s="218">
        <f t="shared" si="125"/>
        <v>0</v>
      </c>
      <c r="H8045" s="282"/>
    </row>
    <row r="8046" spans="1:8" ht="21.6" customHeight="1" thickBot="1">
      <c r="A8046" s="277"/>
      <c r="B8046" s="280"/>
      <c r="C8046" s="209"/>
      <c r="D8046" s="210"/>
      <c r="E8046" s="209"/>
      <c r="F8046" s="211"/>
      <c r="G8046" s="218">
        <f t="shared" si="125"/>
        <v>0</v>
      </c>
      <c r="H8046" s="282"/>
    </row>
    <row r="8047" spans="1:8" ht="21.6" customHeight="1" thickBot="1">
      <c r="A8047" s="277"/>
      <c r="B8047" s="280"/>
      <c r="C8047" s="209"/>
      <c r="D8047" s="210"/>
      <c r="E8047" s="209"/>
      <c r="F8047" s="211"/>
      <c r="G8047" s="218">
        <f t="shared" si="125"/>
        <v>0</v>
      </c>
      <c r="H8047" s="282"/>
    </row>
    <row r="8048" spans="1:8" ht="21.6" customHeight="1" thickBot="1">
      <c r="A8048" s="277"/>
      <c r="B8048" s="280"/>
      <c r="C8048" s="209"/>
      <c r="D8048" s="210"/>
      <c r="E8048" s="209"/>
      <c r="F8048" s="211"/>
      <c r="G8048" s="218">
        <f t="shared" si="125"/>
        <v>0</v>
      </c>
      <c r="H8048" s="282"/>
    </row>
    <row r="8049" spans="1:8" ht="21.6" customHeight="1" thickBot="1">
      <c r="A8049" s="277"/>
      <c r="B8049" s="280"/>
      <c r="C8049" s="209"/>
      <c r="D8049" s="210"/>
      <c r="E8049" s="209"/>
      <c r="F8049" s="211"/>
      <c r="G8049" s="218">
        <f t="shared" si="125"/>
        <v>0</v>
      </c>
      <c r="H8049" s="282"/>
    </row>
    <row r="8050" spans="1:8" ht="21.6" customHeight="1" thickBot="1">
      <c r="A8050" s="277"/>
      <c r="B8050" s="280"/>
      <c r="C8050" s="209"/>
      <c r="D8050" s="210"/>
      <c r="E8050" s="209"/>
      <c r="F8050" s="211"/>
      <c r="G8050" s="218">
        <f t="shared" si="125"/>
        <v>0</v>
      </c>
      <c r="H8050" s="282"/>
    </row>
    <row r="8051" spans="1:8" ht="21.6" customHeight="1" thickBot="1">
      <c r="A8051" s="277"/>
      <c r="B8051" s="280"/>
      <c r="C8051" s="209"/>
      <c r="D8051" s="210"/>
      <c r="E8051" s="209"/>
      <c r="F8051" s="211"/>
      <c r="G8051" s="218">
        <f t="shared" si="125"/>
        <v>0</v>
      </c>
      <c r="H8051" s="282"/>
    </row>
    <row r="8052" spans="1:8" ht="21.6" customHeight="1" thickBot="1">
      <c r="A8052" s="277"/>
      <c r="B8052" s="280"/>
      <c r="C8052" s="220"/>
      <c r="D8052" s="221"/>
      <c r="E8052" s="220"/>
      <c r="F8052" s="222"/>
      <c r="G8052" s="224">
        <f t="shared" si="125"/>
        <v>0</v>
      </c>
      <c r="H8052" s="282"/>
    </row>
    <row r="8053" spans="1:8" ht="22.2" customHeight="1" thickTop="1" thickBot="1">
      <c r="A8053" s="312">
        <v>403</v>
      </c>
      <c r="B8053" s="309"/>
      <c r="C8053" s="225">
        <v>1</v>
      </c>
      <c r="D8053" s="226"/>
      <c r="E8053" s="225"/>
      <c r="F8053" s="227"/>
      <c r="G8053" s="228">
        <f t="shared" si="125"/>
        <v>0</v>
      </c>
      <c r="H8053" s="311">
        <f>IFERROR((SUM(G8053:G8072)*(B8053/COUNTA(F8053:F8072))),0)</f>
        <v>0</v>
      </c>
    </row>
    <row r="8054" spans="1:8" ht="21.6" customHeight="1" thickBot="1">
      <c r="A8054" s="313"/>
      <c r="B8054" s="280"/>
      <c r="C8054" s="209">
        <v>2</v>
      </c>
      <c r="D8054" s="210"/>
      <c r="E8054" s="209"/>
      <c r="F8054" s="211"/>
      <c r="G8054" s="229">
        <f t="shared" si="125"/>
        <v>0</v>
      </c>
      <c r="H8054" s="311"/>
    </row>
    <row r="8055" spans="1:8" ht="21.6" customHeight="1" thickBot="1">
      <c r="A8055" s="313"/>
      <c r="B8055" s="280"/>
      <c r="C8055" s="209"/>
      <c r="D8055" s="210"/>
      <c r="E8055" s="209"/>
      <c r="F8055" s="211"/>
      <c r="G8055" s="229">
        <f t="shared" si="125"/>
        <v>0</v>
      </c>
      <c r="H8055" s="311"/>
    </row>
    <row r="8056" spans="1:8" ht="21.6" customHeight="1" thickBot="1">
      <c r="A8056" s="313"/>
      <c r="B8056" s="280"/>
      <c r="C8056" s="209"/>
      <c r="D8056" s="210"/>
      <c r="E8056" s="209"/>
      <c r="F8056" s="211"/>
      <c r="G8056" s="229">
        <f t="shared" si="125"/>
        <v>0</v>
      </c>
      <c r="H8056" s="311"/>
    </row>
    <row r="8057" spans="1:8" ht="21.6" customHeight="1" thickBot="1">
      <c r="A8057" s="313"/>
      <c r="B8057" s="280"/>
      <c r="C8057" s="209"/>
      <c r="D8057" s="210"/>
      <c r="E8057" s="209"/>
      <c r="F8057" s="211"/>
      <c r="G8057" s="229">
        <f t="shared" si="125"/>
        <v>0</v>
      </c>
      <c r="H8057" s="311"/>
    </row>
    <row r="8058" spans="1:8" ht="21.6" customHeight="1" thickBot="1">
      <c r="A8058" s="313"/>
      <c r="B8058" s="280"/>
      <c r="C8058" s="209"/>
      <c r="D8058" s="210"/>
      <c r="E8058" s="209"/>
      <c r="F8058" s="211"/>
      <c r="G8058" s="229">
        <f t="shared" si="125"/>
        <v>0</v>
      </c>
      <c r="H8058" s="311"/>
    </row>
    <row r="8059" spans="1:8" ht="21.6" customHeight="1" thickBot="1">
      <c r="A8059" s="313"/>
      <c r="B8059" s="280"/>
      <c r="C8059" s="209"/>
      <c r="D8059" s="210"/>
      <c r="E8059" s="209"/>
      <c r="F8059" s="211"/>
      <c r="G8059" s="229">
        <f t="shared" si="125"/>
        <v>0</v>
      </c>
      <c r="H8059" s="311"/>
    </row>
    <row r="8060" spans="1:8" ht="21.6" customHeight="1" thickBot="1">
      <c r="A8060" s="313"/>
      <c r="B8060" s="280"/>
      <c r="C8060" s="209"/>
      <c r="D8060" s="210"/>
      <c r="E8060" s="209"/>
      <c r="F8060" s="211"/>
      <c r="G8060" s="229">
        <f t="shared" si="125"/>
        <v>0</v>
      </c>
      <c r="H8060" s="311"/>
    </row>
    <row r="8061" spans="1:8" ht="21.6" customHeight="1" thickBot="1">
      <c r="A8061" s="313"/>
      <c r="B8061" s="280"/>
      <c r="C8061" s="209"/>
      <c r="D8061" s="210"/>
      <c r="E8061" s="209"/>
      <c r="F8061" s="211"/>
      <c r="G8061" s="229">
        <f t="shared" si="125"/>
        <v>0</v>
      </c>
      <c r="H8061" s="311"/>
    </row>
    <row r="8062" spans="1:8" ht="21.6" customHeight="1" thickBot="1">
      <c r="A8062" s="313"/>
      <c r="B8062" s="280"/>
      <c r="C8062" s="209"/>
      <c r="D8062" s="210"/>
      <c r="E8062" s="209"/>
      <c r="F8062" s="211"/>
      <c r="G8062" s="229">
        <f t="shared" si="125"/>
        <v>0</v>
      </c>
      <c r="H8062" s="311"/>
    </row>
    <row r="8063" spans="1:8" ht="21.6" customHeight="1" thickBot="1">
      <c r="A8063" s="313"/>
      <c r="B8063" s="280"/>
      <c r="C8063" s="209"/>
      <c r="D8063" s="210"/>
      <c r="E8063" s="209"/>
      <c r="F8063" s="211"/>
      <c r="G8063" s="229">
        <f t="shared" si="125"/>
        <v>0</v>
      </c>
      <c r="H8063" s="311"/>
    </row>
    <row r="8064" spans="1:8" ht="21.6" customHeight="1" thickBot="1">
      <c r="A8064" s="313"/>
      <c r="B8064" s="280"/>
      <c r="C8064" s="209"/>
      <c r="D8064" s="210"/>
      <c r="E8064" s="209"/>
      <c r="F8064" s="211"/>
      <c r="G8064" s="229">
        <f t="shared" si="125"/>
        <v>0</v>
      </c>
      <c r="H8064" s="311"/>
    </row>
    <row r="8065" spans="1:8" ht="21.6" customHeight="1" thickBot="1">
      <c r="A8065" s="313"/>
      <c r="B8065" s="280"/>
      <c r="C8065" s="209"/>
      <c r="D8065" s="210"/>
      <c r="E8065" s="209"/>
      <c r="F8065" s="211"/>
      <c r="G8065" s="229">
        <f t="shared" si="125"/>
        <v>0</v>
      </c>
      <c r="H8065" s="311"/>
    </row>
    <row r="8066" spans="1:8" ht="21.6" customHeight="1" thickBot="1">
      <c r="A8066" s="313"/>
      <c r="B8066" s="280"/>
      <c r="C8066" s="209"/>
      <c r="D8066" s="210"/>
      <c r="E8066" s="209"/>
      <c r="F8066" s="211"/>
      <c r="G8066" s="229">
        <f t="shared" si="125"/>
        <v>0</v>
      </c>
      <c r="H8066" s="311"/>
    </row>
    <row r="8067" spans="1:8" ht="21.6" customHeight="1" thickBot="1">
      <c r="A8067" s="313"/>
      <c r="B8067" s="280"/>
      <c r="C8067" s="209"/>
      <c r="D8067" s="210"/>
      <c r="E8067" s="209"/>
      <c r="F8067" s="211"/>
      <c r="G8067" s="229">
        <f t="shared" si="125"/>
        <v>0</v>
      </c>
      <c r="H8067" s="311"/>
    </row>
    <row r="8068" spans="1:8" ht="21.6" customHeight="1" thickBot="1">
      <c r="A8068" s="313"/>
      <c r="B8068" s="280"/>
      <c r="C8068" s="209"/>
      <c r="D8068" s="210"/>
      <c r="E8068" s="209"/>
      <c r="F8068" s="211"/>
      <c r="G8068" s="229">
        <f t="shared" si="125"/>
        <v>0</v>
      </c>
      <c r="H8068" s="311"/>
    </row>
    <row r="8069" spans="1:8" ht="21.6" customHeight="1" thickBot="1">
      <c r="A8069" s="313"/>
      <c r="B8069" s="280"/>
      <c r="C8069" s="209"/>
      <c r="D8069" s="210"/>
      <c r="E8069" s="209"/>
      <c r="F8069" s="211"/>
      <c r="G8069" s="229">
        <f t="shared" si="125"/>
        <v>0</v>
      </c>
      <c r="H8069" s="311"/>
    </row>
    <row r="8070" spans="1:8" ht="21.6" customHeight="1" thickBot="1">
      <c r="A8070" s="313"/>
      <c r="B8070" s="280"/>
      <c r="C8070" s="209"/>
      <c r="D8070" s="210"/>
      <c r="E8070" s="209"/>
      <c r="F8070" s="211"/>
      <c r="G8070" s="229">
        <f t="shared" si="125"/>
        <v>0</v>
      </c>
      <c r="H8070" s="311"/>
    </row>
    <row r="8071" spans="1:8" ht="21.6" customHeight="1" thickBot="1">
      <c r="A8071" s="313"/>
      <c r="B8071" s="280"/>
      <c r="C8071" s="209"/>
      <c r="D8071" s="210"/>
      <c r="E8071" s="209"/>
      <c r="F8071" s="211"/>
      <c r="G8071" s="229">
        <f t="shared" si="125"/>
        <v>0</v>
      </c>
      <c r="H8071" s="311"/>
    </row>
    <row r="8072" spans="1:8" ht="21.6" customHeight="1" thickBot="1">
      <c r="A8072" s="314"/>
      <c r="B8072" s="310"/>
      <c r="C8072" s="230"/>
      <c r="D8072" s="231"/>
      <c r="E8072" s="230"/>
      <c r="F8072" s="232"/>
      <c r="G8072" s="233">
        <f t="shared" si="125"/>
        <v>0</v>
      </c>
      <c r="H8072" s="311"/>
    </row>
    <row r="8073" spans="1:8" ht="22.2" customHeight="1" thickTop="1" thickBot="1">
      <c r="A8073" s="283">
        <v>404</v>
      </c>
      <c r="B8073" s="280"/>
      <c r="C8073" s="223">
        <v>1</v>
      </c>
      <c r="D8073" s="234"/>
      <c r="E8073" s="223"/>
      <c r="F8073" s="235"/>
      <c r="G8073" s="236">
        <f t="shared" si="125"/>
        <v>0</v>
      </c>
      <c r="H8073" s="282">
        <f>IFERROR((SUM(G8073:G8092)*(B8073/COUNTA(F8073:F8092))),0)</f>
        <v>0</v>
      </c>
    </row>
    <row r="8074" spans="1:8" ht="21.6" customHeight="1" thickBot="1">
      <c r="A8074" s="283"/>
      <c r="B8074" s="280"/>
      <c r="C8074" s="209">
        <v>2</v>
      </c>
      <c r="D8074" s="210"/>
      <c r="E8074" s="209"/>
      <c r="F8074" s="211"/>
      <c r="G8074" s="218">
        <f t="shared" si="125"/>
        <v>0</v>
      </c>
      <c r="H8074" s="282"/>
    </row>
    <row r="8075" spans="1:8" ht="21.6" customHeight="1" thickBot="1">
      <c r="A8075" s="283"/>
      <c r="B8075" s="280"/>
      <c r="C8075" s="209"/>
      <c r="D8075" s="210"/>
      <c r="E8075" s="209"/>
      <c r="F8075" s="211"/>
      <c r="G8075" s="218">
        <f t="shared" si="125"/>
        <v>0</v>
      </c>
      <c r="H8075" s="282"/>
    </row>
    <row r="8076" spans="1:8" ht="21.6" customHeight="1" thickBot="1">
      <c r="A8076" s="283"/>
      <c r="B8076" s="280"/>
      <c r="C8076" s="209"/>
      <c r="D8076" s="210"/>
      <c r="E8076" s="209"/>
      <c r="F8076" s="211"/>
      <c r="G8076" s="218">
        <f t="shared" si="125"/>
        <v>0</v>
      </c>
      <c r="H8076" s="282"/>
    </row>
    <row r="8077" spans="1:8" ht="21.6" customHeight="1" thickBot="1">
      <c r="A8077" s="283"/>
      <c r="B8077" s="280"/>
      <c r="C8077" s="209"/>
      <c r="D8077" s="210"/>
      <c r="E8077" s="209"/>
      <c r="F8077" s="211"/>
      <c r="G8077" s="218">
        <f t="shared" ref="G8077:G8140" si="126">IF($E8077=$K$13,0.1466*(($F8077*7/22)^0.7187),IF($E8077=$K$14,0.49522*((($F8077*7/22)^2)^0.8726),IF($E8077=$K$15,0.17446*((($F8077*7/22)^2)^1.0437),IF($E8077=$K$16,0.2425*((($F8077*7/22)^2)^1.0751)))))*1.27*0.47*(44/12)</f>
        <v>0</v>
      </c>
      <c r="H8077" s="282"/>
    </row>
    <row r="8078" spans="1:8" ht="21.6" customHeight="1" thickBot="1">
      <c r="A8078" s="283"/>
      <c r="B8078" s="280"/>
      <c r="C8078" s="209"/>
      <c r="D8078" s="210"/>
      <c r="E8078" s="209"/>
      <c r="F8078" s="211"/>
      <c r="G8078" s="218">
        <f t="shared" si="126"/>
        <v>0</v>
      </c>
      <c r="H8078" s="282"/>
    </row>
    <row r="8079" spans="1:8" ht="21.6" customHeight="1" thickBot="1">
      <c r="A8079" s="283"/>
      <c r="B8079" s="280"/>
      <c r="C8079" s="209"/>
      <c r="D8079" s="210"/>
      <c r="E8079" s="209"/>
      <c r="F8079" s="211"/>
      <c r="G8079" s="218">
        <f t="shared" si="126"/>
        <v>0</v>
      </c>
      <c r="H8079" s="282"/>
    </row>
    <row r="8080" spans="1:8" ht="21.6" customHeight="1" thickBot="1">
      <c r="A8080" s="283"/>
      <c r="B8080" s="280"/>
      <c r="C8080" s="209"/>
      <c r="D8080" s="210"/>
      <c r="E8080" s="209"/>
      <c r="F8080" s="211"/>
      <c r="G8080" s="218">
        <f t="shared" si="126"/>
        <v>0</v>
      </c>
      <c r="H8080" s="282"/>
    </row>
    <row r="8081" spans="1:8" ht="21.6" customHeight="1" thickBot="1">
      <c r="A8081" s="283"/>
      <c r="B8081" s="280"/>
      <c r="C8081" s="209"/>
      <c r="D8081" s="210"/>
      <c r="E8081" s="209"/>
      <c r="F8081" s="211"/>
      <c r="G8081" s="218">
        <f t="shared" si="126"/>
        <v>0</v>
      </c>
      <c r="H8081" s="282"/>
    </row>
    <row r="8082" spans="1:8" ht="21.6" customHeight="1" thickBot="1">
      <c r="A8082" s="283"/>
      <c r="B8082" s="280"/>
      <c r="C8082" s="209"/>
      <c r="D8082" s="210"/>
      <c r="E8082" s="209"/>
      <c r="F8082" s="211"/>
      <c r="G8082" s="218">
        <f t="shared" si="126"/>
        <v>0</v>
      </c>
      <c r="H8082" s="282"/>
    </row>
    <row r="8083" spans="1:8" ht="21.6" customHeight="1" thickBot="1">
      <c r="A8083" s="283"/>
      <c r="B8083" s="280"/>
      <c r="C8083" s="209"/>
      <c r="D8083" s="210"/>
      <c r="E8083" s="209"/>
      <c r="F8083" s="211"/>
      <c r="G8083" s="218">
        <f t="shared" si="126"/>
        <v>0</v>
      </c>
      <c r="H8083" s="282"/>
    </row>
    <row r="8084" spans="1:8" ht="21.6" customHeight="1" thickBot="1">
      <c r="A8084" s="283"/>
      <c r="B8084" s="280"/>
      <c r="C8084" s="209"/>
      <c r="D8084" s="210"/>
      <c r="E8084" s="209"/>
      <c r="F8084" s="211"/>
      <c r="G8084" s="218">
        <f t="shared" si="126"/>
        <v>0</v>
      </c>
      <c r="H8084" s="282"/>
    </row>
    <row r="8085" spans="1:8" ht="21.6" customHeight="1" thickBot="1">
      <c r="A8085" s="283"/>
      <c r="B8085" s="280"/>
      <c r="C8085" s="209"/>
      <c r="D8085" s="210"/>
      <c r="E8085" s="209"/>
      <c r="F8085" s="211"/>
      <c r="G8085" s="218">
        <f t="shared" si="126"/>
        <v>0</v>
      </c>
      <c r="H8085" s="282"/>
    </row>
    <row r="8086" spans="1:8" ht="21.6" customHeight="1" thickBot="1">
      <c r="A8086" s="283"/>
      <c r="B8086" s="280"/>
      <c r="C8086" s="209"/>
      <c r="D8086" s="210"/>
      <c r="E8086" s="209"/>
      <c r="F8086" s="211"/>
      <c r="G8086" s="218">
        <f t="shared" si="126"/>
        <v>0</v>
      </c>
      <c r="H8086" s="282"/>
    </row>
    <row r="8087" spans="1:8" ht="21.6" customHeight="1" thickBot="1">
      <c r="A8087" s="283"/>
      <c r="B8087" s="280"/>
      <c r="C8087" s="209"/>
      <c r="D8087" s="210"/>
      <c r="E8087" s="209"/>
      <c r="F8087" s="211"/>
      <c r="G8087" s="218">
        <f t="shared" si="126"/>
        <v>0</v>
      </c>
      <c r="H8087" s="282"/>
    </row>
    <row r="8088" spans="1:8" ht="21.6" customHeight="1" thickBot="1">
      <c r="A8088" s="283"/>
      <c r="B8088" s="280"/>
      <c r="C8088" s="209"/>
      <c r="D8088" s="210"/>
      <c r="E8088" s="209"/>
      <c r="F8088" s="211"/>
      <c r="G8088" s="218">
        <f t="shared" si="126"/>
        <v>0</v>
      </c>
      <c r="H8088" s="282"/>
    </row>
    <row r="8089" spans="1:8" ht="21.6" customHeight="1" thickBot="1">
      <c r="A8089" s="283"/>
      <c r="B8089" s="280"/>
      <c r="C8089" s="209"/>
      <c r="D8089" s="210"/>
      <c r="E8089" s="209"/>
      <c r="F8089" s="211"/>
      <c r="G8089" s="218">
        <f t="shared" si="126"/>
        <v>0</v>
      </c>
      <c r="H8089" s="282"/>
    </row>
    <row r="8090" spans="1:8" ht="21.6" customHeight="1" thickBot="1">
      <c r="A8090" s="283"/>
      <c r="B8090" s="280"/>
      <c r="C8090" s="209"/>
      <c r="D8090" s="210"/>
      <c r="E8090" s="209"/>
      <c r="F8090" s="211"/>
      <c r="G8090" s="218">
        <f t="shared" si="126"/>
        <v>0</v>
      </c>
      <c r="H8090" s="282"/>
    </row>
    <row r="8091" spans="1:8" ht="21.6" customHeight="1" thickBot="1">
      <c r="A8091" s="283"/>
      <c r="B8091" s="280"/>
      <c r="C8091" s="209"/>
      <c r="D8091" s="210"/>
      <c r="E8091" s="209"/>
      <c r="F8091" s="211"/>
      <c r="G8091" s="218">
        <f t="shared" si="126"/>
        <v>0</v>
      </c>
      <c r="H8091" s="282"/>
    </row>
    <row r="8092" spans="1:8" ht="21.6" customHeight="1" thickBot="1">
      <c r="A8092" s="283"/>
      <c r="B8092" s="280"/>
      <c r="C8092" s="220"/>
      <c r="D8092" s="221"/>
      <c r="E8092" s="220"/>
      <c r="F8092" s="222"/>
      <c r="G8092" s="224">
        <f t="shared" si="126"/>
        <v>0</v>
      </c>
      <c r="H8092" s="282"/>
    </row>
    <row r="8093" spans="1:8" ht="22.2" customHeight="1" thickTop="1" thickBot="1">
      <c r="A8093" s="306">
        <v>405</v>
      </c>
      <c r="B8093" s="309"/>
      <c r="C8093" s="225">
        <v>1</v>
      </c>
      <c r="D8093" s="226"/>
      <c r="E8093" s="225"/>
      <c r="F8093" s="227"/>
      <c r="G8093" s="228">
        <f t="shared" si="126"/>
        <v>0</v>
      </c>
      <c r="H8093" s="311">
        <f>IFERROR((SUM(G8093:G8112)*(B8093/COUNTA(F8093:F8112))),0)</f>
        <v>0</v>
      </c>
    </row>
    <row r="8094" spans="1:8" ht="21.6" customHeight="1" thickBot="1">
      <c r="A8094" s="307"/>
      <c r="B8094" s="280"/>
      <c r="C8094" s="209">
        <v>2</v>
      </c>
      <c r="D8094" s="210"/>
      <c r="E8094" s="209"/>
      <c r="F8094" s="211"/>
      <c r="G8094" s="229">
        <f t="shared" si="126"/>
        <v>0</v>
      </c>
      <c r="H8094" s="311"/>
    </row>
    <row r="8095" spans="1:8" ht="21.6" customHeight="1" thickBot="1">
      <c r="A8095" s="307"/>
      <c r="B8095" s="280"/>
      <c r="C8095" s="209"/>
      <c r="D8095" s="210"/>
      <c r="E8095" s="209"/>
      <c r="F8095" s="211"/>
      <c r="G8095" s="229">
        <f t="shared" si="126"/>
        <v>0</v>
      </c>
      <c r="H8095" s="311"/>
    </row>
    <row r="8096" spans="1:8" ht="21.6" customHeight="1" thickBot="1">
      <c r="A8096" s="307"/>
      <c r="B8096" s="280"/>
      <c r="C8096" s="209"/>
      <c r="D8096" s="210"/>
      <c r="E8096" s="209"/>
      <c r="F8096" s="211"/>
      <c r="G8096" s="229">
        <f t="shared" si="126"/>
        <v>0</v>
      </c>
      <c r="H8096" s="311"/>
    </row>
    <row r="8097" spans="1:8" ht="21.6" customHeight="1" thickBot="1">
      <c r="A8097" s="307"/>
      <c r="B8097" s="280"/>
      <c r="C8097" s="209"/>
      <c r="D8097" s="210"/>
      <c r="E8097" s="209"/>
      <c r="F8097" s="211"/>
      <c r="G8097" s="229">
        <f t="shared" si="126"/>
        <v>0</v>
      </c>
      <c r="H8097" s="311"/>
    </row>
    <row r="8098" spans="1:8" ht="21.6" customHeight="1" thickBot="1">
      <c r="A8098" s="307"/>
      <c r="B8098" s="280"/>
      <c r="C8098" s="209"/>
      <c r="D8098" s="210"/>
      <c r="E8098" s="209"/>
      <c r="F8098" s="211"/>
      <c r="G8098" s="229">
        <f t="shared" si="126"/>
        <v>0</v>
      </c>
      <c r="H8098" s="311"/>
    </row>
    <row r="8099" spans="1:8" ht="21.6" customHeight="1" thickBot="1">
      <c r="A8099" s="307"/>
      <c r="B8099" s="280"/>
      <c r="C8099" s="209"/>
      <c r="D8099" s="210"/>
      <c r="E8099" s="209"/>
      <c r="F8099" s="211"/>
      <c r="G8099" s="229">
        <f t="shared" si="126"/>
        <v>0</v>
      </c>
      <c r="H8099" s="311"/>
    </row>
    <row r="8100" spans="1:8" ht="21.6" customHeight="1" thickBot="1">
      <c r="A8100" s="307"/>
      <c r="B8100" s="280"/>
      <c r="C8100" s="209"/>
      <c r="D8100" s="210"/>
      <c r="E8100" s="209"/>
      <c r="F8100" s="211"/>
      <c r="G8100" s="229">
        <f t="shared" si="126"/>
        <v>0</v>
      </c>
      <c r="H8100" s="311"/>
    </row>
    <row r="8101" spans="1:8" ht="21.6" customHeight="1" thickBot="1">
      <c r="A8101" s="307"/>
      <c r="B8101" s="280"/>
      <c r="C8101" s="209"/>
      <c r="D8101" s="210"/>
      <c r="E8101" s="209"/>
      <c r="F8101" s="211"/>
      <c r="G8101" s="229">
        <f t="shared" si="126"/>
        <v>0</v>
      </c>
      <c r="H8101" s="311"/>
    </row>
    <row r="8102" spans="1:8" ht="21.6" customHeight="1" thickBot="1">
      <c r="A8102" s="307"/>
      <c r="B8102" s="280"/>
      <c r="C8102" s="209"/>
      <c r="D8102" s="210"/>
      <c r="E8102" s="209"/>
      <c r="F8102" s="211"/>
      <c r="G8102" s="229">
        <f t="shared" si="126"/>
        <v>0</v>
      </c>
      <c r="H8102" s="311"/>
    </row>
    <row r="8103" spans="1:8" ht="21.6" customHeight="1" thickBot="1">
      <c r="A8103" s="307"/>
      <c r="B8103" s="280"/>
      <c r="C8103" s="209"/>
      <c r="D8103" s="210"/>
      <c r="E8103" s="209"/>
      <c r="F8103" s="211"/>
      <c r="G8103" s="229">
        <f t="shared" si="126"/>
        <v>0</v>
      </c>
      <c r="H8103" s="311"/>
    </row>
    <row r="8104" spans="1:8" ht="21.6" customHeight="1" thickBot="1">
      <c r="A8104" s="307"/>
      <c r="B8104" s="280"/>
      <c r="C8104" s="209"/>
      <c r="D8104" s="210"/>
      <c r="E8104" s="209"/>
      <c r="F8104" s="211"/>
      <c r="G8104" s="229">
        <f t="shared" si="126"/>
        <v>0</v>
      </c>
      <c r="H8104" s="311"/>
    </row>
    <row r="8105" spans="1:8" ht="21.6" customHeight="1" thickBot="1">
      <c r="A8105" s="307"/>
      <c r="B8105" s="280"/>
      <c r="C8105" s="209"/>
      <c r="D8105" s="210"/>
      <c r="E8105" s="209"/>
      <c r="F8105" s="211"/>
      <c r="G8105" s="229">
        <f t="shared" si="126"/>
        <v>0</v>
      </c>
      <c r="H8105" s="311"/>
    </row>
    <row r="8106" spans="1:8" ht="21.6" customHeight="1" thickBot="1">
      <c r="A8106" s="307"/>
      <c r="B8106" s="280"/>
      <c r="C8106" s="209"/>
      <c r="D8106" s="210"/>
      <c r="E8106" s="209"/>
      <c r="F8106" s="211"/>
      <c r="G8106" s="229">
        <f t="shared" si="126"/>
        <v>0</v>
      </c>
      <c r="H8106" s="311"/>
    </row>
    <row r="8107" spans="1:8" ht="21.6" customHeight="1" thickBot="1">
      <c r="A8107" s="307"/>
      <c r="B8107" s="280"/>
      <c r="C8107" s="209"/>
      <c r="D8107" s="210"/>
      <c r="E8107" s="209"/>
      <c r="F8107" s="211"/>
      <c r="G8107" s="229">
        <f t="shared" si="126"/>
        <v>0</v>
      </c>
      <c r="H8107" s="311"/>
    </row>
    <row r="8108" spans="1:8" ht="21.6" customHeight="1" thickBot="1">
      <c r="A8108" s="307"/>
      <c r="B8108" s="280"/>
      <c r="C8108" s="209"/>
      <c r="D8108" s="210"/>
      <c r="E8108" s="209"/>
      <c r="F8108" s="211"/>
      <c r="G8108" s="229">
        <f t="shared" si="126"/>
        <v>0</v>
      </c>
      <c r="H8108" s="311"/>
    </row>
    <row r="8109" spans="1:8" ht="21.6" customHeight="1" thickBot="1">
      <c r="A8109" s="307"/>
      <c r="B8109" s="280"/>
      <c r="C8109" s="209"/>
      <c r="D8109" s="210"/>
      <c r="E8109" s="209"/>
      <c r="F8109" s="211"/>
      <c r="G8109" s="229">
        <f t="shared" si="126"/>
        <v>0</v>
      </c>
      <c r="H8109" s="311"/>
    </row>
    <row r="8110" spans="1:8" ht="21.6" customHeight="1" thickBot="1">
      <c r="A8110" s="307"/>
      <c r="B8110" s="280"/>
      <c r="C8110" s="209"/>
      <c r="D8110" s="210"/>
      <c r="E8110" s="209"/>
      <c r="F8110" s="211"/>
      <c r="G8110" s="229">
        <f t="shared" si="126"/>
        <v>0</v>
      </c>
      <c r="H8110" s="311"/>
    </row>
    <row r="8111" spans="1:8" ht="21.6" customHeight="1" thickBot="1">
      <c r="A8111" s="307"/>
      <c r="B8111" s="280"/>
      <c r="C8111" s="209"/>
      <c r="D8111" s="210"/>
      <c r="E8111" s="209"/>
      <c r="F8111" s="211"/>
      <c r="G8111" s="229">
        <f t="shared" si="126"/>
        <v>0</v>
      </c>
      <c r="H8111" s="311"/>
    </row>
    <row r="8112" spans="1:8" ht="21.6" customHeight="1" thickBot="1">
      <c r="A8112" s="308"/>
      <c r="B8112" s="310"/>
      <c r="C8112" s="230"/>
      <c r="D8112" s="231"/>
      <c r="E8112" s="230"/>
      <c r="F8112" s="232"/>
      <c r="G8112" s="233">
        <f t="shared" si="126"/>
        <v>0</v>
      </c>
      <c r="H8112" s="311"/>
    </row>
    <row r="8113" spans="1:8" ht="22.2" customHeight="1" thickTop="1" thickBot="1">
      <c r="A8113" s="277">
        <v>406</v>
      </c>
      <c r="B8113" s="280"/>
      <c r="C8113" s="223">
        <v>1</v>
      </c>
      <c r="D8113" s="234"/>
      <c r="E8113" s="223"/>
      <c r="F8113" s="235"/>
      <c r="G8113" s="236">
        <f t="shared" si="126"/>
        <v>0</v>
      </c>
      <c r="H8113" s="282">
        <f>IFERROR((SUM(G8113:G8132)*(B8113/COUNTA(F8113:F8132))),0)</f>
        <v>0</v>
      </c>
    </row>
    <row r="8114" spans="1:8" ht="21.6" customHeight="1" thickBot="1">
      <c r="A8114" s="277"/>
      <c r="B8114" s="280"/>
      <c r="C8114" s="209">
        <v>2</v>
      </c>
      <c r="D8114" s="210"/>
      <c r="E8114" s="209"/>
      <c r="F8114" s="211"/>
      <c r="G8114" s="218">
        <f t="shared" si="126"/>
        <v>0</v>
      </c>
      <c r="H8114" s="282"/>
    </row>
    <row r="8115" spans="1:8" ht="21.6" customHeight="1" thickBot="1">
      <c r="A8115" s="277"/>
      <c r="B8115" s="280"/>
      <c r="C8115" s="209"/>
      <c r="D8115" s="210"/>
      <c r="E8115" s="209"/>
      <c r="F8115" s="211"/>
      <c r="G8115" s="218">
        <f t="shared" si="126"/>
        <v>0</v>
      </c>
      <c r="H8115" s="282"/>
    </row>
    <row r="8116" spans="1:8" ht="21.6" customHeight="1" thickBot="1">
      <c r="A8116" s="277"/>
      <c r="B8116" s="280"/>
      <c r="C8116" s="209"/>
      <c r="D8116" s="210"/>
      <c r="E8116" s="209"/>
      <c r="F8116" s="211"/>
      <c r="G8116" s="218">
        <f t="shared" si="126"/>
        <v>0</v>
      </c>
      <c r="H8116" s="282"/>
    </row>
    <row r="8117" spans="1:8" ht="21.6" customHeight="1" thickBot="1">
      <c r="A8117" s="277"/>
      <c r="B8117" s="280"/>
      <c r="C8117" s="209"/>
      <c r="D8117" s="210"/>
      <c r="E8117" s="209"/>
      <c r="F8117" s="211"/>
      <c r="G8117" s="218">
        <f t="shared" si="126"/>
        <v>0</v>
      </c>
      <c r="H8117" s="282"/>
    </row>
    <row r="8118" spans="1:8" ht="21.6" customHeight="1" thickBot="1">
      <c r="A8118" s="277"/>
      <c r="B8118" s="280"/>
      <c r="C8118" s="209"/>
      <c r="D8118" s="210"/>
      <c r="E8118" s="209"/>
      <c r="F8118" s="211"/>
      <c r="G8118" s="218">
        <f t="shared" si="126"/>
        <v>0</v>
      </c>
      <c r="H8118" s="282"/>
    </row>
    <row r="8119" spans="1:8" ht="21.6" customHeight="1" thickBot="1">
      <c r="A8119" s="277"/>
      <c r="B8119" s="280"/>
      <c r="C8119" s="209"/>
      <c r="D8119" s="210"/>
      <c r="E8119" s="209"/>
      <c r="F8119" s="211"/>
      <c r="G8119" s="218">
        <f t="shared" si="126"/>
        <v>0</v>
      </c>
      <c r="H8119" s="282"/>
    </row>
    <row r="8120" spans="1:8" ht="21.6" customHeight="1" thickBot="1">
      <c r="A8120" s="277"/>
      <c r="B8120" s="280"/>
      <c r="C8120" s="209"/>
      <c r="D8120" s="210"/>
      <c r="E8120" s="209"/>
      <c r="F8120" s="211"/>
      <c r="G8120" s="218">
        <f t="shared" si="126"/>
        <v>0</v>
      </c>
      <c r="H8120" s="282"/>
    </row>
    <row r="8121" spans="1:8" ht="21.6" customHeight="1" thickBot="1">
      <c r="A8121" s="277"/>
      <c r="B8121" s="280"/>
      <c r="C8121" s="209"/>
      <c r="D8121" s="210"/>
      <c r="E8121" s="209"/>
      <c r="F8121" s="211"/>
      <c r="G8121" s="218">
        <f t="shared" si="126"/>
        <v>0</v>
      </c>
      <c r="H8121" s="282"/>
    </row>
    <row r="8122" spans="1:8" ht="21.6" customHeight="1" thickBot="1">
      <c r="A8122" s="277"/>
      <c r="B8122" s="280"/>
      <c r="C8122" s="209"/>
      <c r="D8122" s="210"/>
      <c r="E8122" s="209"/>
      <c r="F8122" s="211"/>
      <c r="G8122" s="218">
        <f t="shared" si="126"/>
        <v>0</v>
      </c>
      <c r="H8122" s="282"/>
    </row>
    <row r="8123" spans="1:8" ht="21.6" customHeight="1" thickBot="1">
      <c r="A8123" s="277"/>
      <c r="B8123" s="280"/>
      <c r="C8123" s="209"/>
      <c r="D8123" s="210"/>
      <c r="E8123" s="209"/>
      <c r="F8123" s="211"/>
      <c r="G8123" s="218">
        <f t="shared" si="126"/>
        <v>0</v>
      </c>
      <c r="H8123" s="282"/>
    </row>
    <row r="8124" spans="1:8" ht="21.6" customHeight="1" thickBot="1">
      <c r="A8124" s="277"/>
      <c r="B8124" s="280"/>
      <c r="C8124" s="209"/>
      <c r="D8124" s="210"/>
      <c r="E8124" s="209"/>
      <c r="F8124" s="211"/>
      <c r="G8124" s="218">
        <f t="shared" si="126"/>
        <v>0</v>
      </c>
      <c r="H8124" s="282"/>
    </row>
    <row r="8125" spans="1:8" ht="21.6" customHeight="1" thickBot="1">
      <c r="A8125" s="277"/>
      <c r="B8125" s="280"/>
      <c r="C8125" s="209"/>
      <c r="D8125" s="210"/>
      <c r="E8125" s="209"/>
      <c r="F8125" s="211"/>
      <c r="G8125" s="218">
        <f t="shared" si="126"/>
        <v>0</v>
      </c>
      <c r="H8125" s="282"/>
    </row>
    <row r="8126" spans="1:8" ht="21.6" customHeight="1" thickBot="1">
      <c r="A8126" s="277"/>
      <c r="B8126" s="280"/>
      <c r="C8126" s="209"/>
      <c r="D8126" s="210"/>
      <c r="E8126" s="209"/>
      <c r="F8126" s="211"/>
      <c r="G8126" s="218">
        <f t="shared" si="126"/>
        <v>0</v>
      </c>
      <c r="H8126" s="282"/>
    </row>
    <row r="8127" spans="1:8" ht="21.6" customHeight="1" thickBot="1">
      <c r="A8127" s="277"/>
      <c r="B8127" s="280"/>
      <c r="C8127" s="209"/>
      <c r="D8127" s="210"/>
      <c r="E8127" s="209"/>
      <c r="F8127" s="211"/>
      <c r="G8127" s="218">
        <f t="shared" si="126"/>
        <v>0</v>
      </c>
      <c r="H8127" s="282"/>
    </row>
    <row r="8128" spans="1:8" ht="21.6" customHeight="1" thickBot="1">
      <c r="A8128" s="277"/>
      <c r="B8128" s="280"/>
      <c r="C8128" s="209"/>
      <c r="D8128" s="210"/>
      <c r="E8128" s="209"/>
      <c r="F8128" s="211"/>
      <c r="G8128" s="218">
        <f t="shared" si="126"/>
        <v>0</v>
      </c>
      <c r="H8128" s="282"/>
    </row>
    <row r="8129" spans="1:8" ht="21.6" customHeight="1" thickBot="1">
      <c r="A8129" s="277"/>
      <c r="B8129" s="280"/>
      <c r="C8129" s="209"/>
      <c r="D8129" s="210"/>
      <c r="E8129" s="209"/>
      <c r="F8129" s="211"/>
      <c r="G8129" s="218">
        <f t="shared" si="126"/>
        <v>0</v>
      </c>
      <c r="H8129" s="282"/>
    </row>
    <row r="8130" spans="1:8" ht="21.6" customHeight="1" thickBot="1">
      <c r="A8130" s="277"/>
      <c r="B8130" s="280"/>
      <c r="C8130" s="209"/>
      <c r="D8130" s="210"/>
      <c r="E8130" s="209"/>
      <c r="F8130" s="211"/>
      <c r="G8130" s="218">
        <f t="shared" si="126"/>
        <v>0</v>
      </c>
      <c r="H8130" s="282"/>
    </row>
    <row r="8131" spans="1:8" ht="21.6" customHeight="1" thickBot="1">
      <c r="A8131" s="277"/>
      <c r="B8131" s="280"/>
      <c r="C8131" s="209"/>
      <c r="D8131" s="210"/>
      <c r="E8131" s="209"/>
      <c r="F8131" s="211"/>
      <c r="G8131" s="218">
        <f t="shared" si="126"/>
        <v>0</v>
      </c>
      <c r="H8131" s="282"/>
    </row>
    <row r="8132" spans="1:8" ht="21.6" customHeight="1" thickBot="1">
      <c r="A8132" s="277"/>
      <c r="B8132" s="280"/>
      <c r="C8132" s="220"/>
      <c r="D8132" s="221"/>
      <c r="E8132" s="220"/>
      <c r="F8132" s="222"/>
      <c r="G8132" s="224">
        <f t="shared" si="126"/>
        <v>0</v>
      </c>
      <c r="H8132" s="282"/>
    </row>
    <row r="8133" spans="1:8" ht="22.2" customHeight="1" thickTop="1" thickBot="1">
      <c r="A8133" s="312">
        <v>407</v>
      </c>
      <c r="B8133" s="309"/>
      <c r="C8133" s="225">
        <v>1</v>
      </c>
      <c r="D8133" s="226"/>
      <c r="E8133" s="225"/>
      <c r="F8133" s="227"/>
      <c r="G8133" s="228">
        <f t="shared" si="126"/>
        <v>0</v>
      </c>
      <c r="H8133" s="311">
        <f>IFERROR((SUM(G8133:G8152)*(B8133/COUNTA(F8133:F8152))),0)</f>
        <v>0</v>
      </c>
    </row>
    <row r="8134" spans="1:8" ht="21.6" customHeight="1" thickBot="1">
      <c r="A8134" s="313"/>
      <c r="B8134" s="280"/>
      <c r="C8134" s="209">
        <v>2</v>
      </c>
      <c r="D8134" s="210"/>
      <c r="E8134" s="209"/>
      <c r="F8134" s="211"/>
      <c r="G8134" s="229">
        <f t="shared" si="126"/>
        <v>0</v>
      </c>
      <c r="H8134" s="311"/>
    </row>
    <row r="8135" spans="1:8" ht="21.6" customHeight="1" thickBot="1">
      <c r="A8135" s="313"/>
      <c r="B8135" s="280"/>
      <c r="C8135" s="209"/>
      <c r="D8135" s="210"/>
      <c r="E8135" s="209"/>
      <c r="F8135" s="211"/>
      <c r="G8135" s="229">
        <f t="shared" si="126"/>
        <v>0</v>
      </c>
      <c r="H8135" s="311"/>
    </row>
    <row r="8136" spans="1:8" ht="21.6" customHeight="1" thickBot="1">
      <c r="A8136" s="313"/>
      <c r="B8136" s="280"/>
      <c r="C8136" s="209"/>
      <c r="D8136" s="210"/>
      <c r="E8136" s="209"/>
      <c r="F8136" s="211"/>
      <c r="G8136" s="229">
        <f t="shared" si="126"/>
        <v>0</v>
      </c>
      <c r="H8136" s="311"/>
    </row>
    <row r="8137" spans="1:8" ht="21.6" customHeight="1" thickBot="1">
      <c r="A8137" s="313"/>
      <c r="B8137" s="280"/>
      <c r="C8137" s="209"/>
      <c r="D8137" s="210"/>
      <c r="E8137" s="209"/>
      <c r="F8137" s="211"/>
      <c r="G8137" s="229">
        <f t="shared" si="126"/>
        <v>0</v>
      </c>
      <c r="H8137" s="311"/>
    </row>
    <row r="8138" spans="1:8" ht="21.6" customHeight="1" thickBot="1">
      <c r="A8138" s="313"/>
      <c r="B8138" s="280"/>
      <c r="C8138" s="209"/>
      <c r="D8138" s="210"/>
      <c r="E8138" s="209"/>
      <c r="F8138" s="211"/>
      <c r="G8138" s="229">
        <f t="shared" si="126"/>
        <v>0</v>
      </c>
      <c r="H8138" s="311"/>
    </row>
    <row r="8139" spans="1:8" ht="21.6" customHeight="1" thickBot="1">
      <c r="A8139" s="313"/>
      <c r="B8139" s="280"/>
      <c r="C8139" s="209"/>
      <c r="D8139" s="210"/>
      <c r="E8139" s="209"/>
      <c r="F8139" s="211"/>
      <c r="G8139" s="229">
        <f t="shared" si="126"/>
        <v>0</v>
      </c>
      <c r="H8139" s="311"/>
    </row>
    <row r="8140" spans="1:8" ht="21.6" customHeight="1" thickBot="1">
      <c r="A8140" s="313"/>
      <c r="B8140" s="280"/>
      <c r="C8140" s="209"/>
      <c r="D8140" s="210"/>
      <c r="E8140" s="209"/>
      <c r="F8140" s="211"/>
      <c r="G8140" s="229">
        <f t="shared" si="126"/>
        <v>0</v>
      </c>
      <c r="H8140" s="311"/>
    </row>
    <row r="8141" spans="1:8" ht="21.6" customHeight="1" thickBot="1">
      <c r="A8141" s="313"/>
      <c r="B8141" s="280"/>
      <c r="C8141" s="209"/>
      <c r="D8141" s="210"/>
      <c r="E8141" s="209"/>
      <c r="F8141" s="211"/>
      <c r="G8141" s="229">
        <f t="shared" ref="G8141:G8204" si="127">IF($E8141=$K$13,0.1466*(($F8141*7/22)^0.7187),IF($E8141=$K$14,0.49522*((($F8141*7/22)^2)^0.8726),IF($E8141=$K$15,0.17446*((($F8141*7/22)^2)^1.0437),IF($E8141=$K$16,0.2425*((($F8141*7/22)^2)^1.0751)))))*1.27*0.47*(44/12)</f>
        <v>0</v>
      </c>
      <c r="H8141" s="311"/>
    </row>
    <row r="8142" spans="1:8" ht="21.6" customHeight="1" thickBot="1">
      <c r="A8142" s="313"/>
      <c r="B8142" s="280"/>
      <c r="C8142" s="209"/>
      <c r="D8142" s="210"/>
      <c r="E8142" s="209"/>
      <c r="F8142" s="211"/>
      <c r="G8142" s="229">
        <f t="shared" si="127"/>
        <v>0</v>
      </c>
      <c r="H8142" s="311"/>
    </row>
    <row r="8143" spans="1:8" ht="21.6" customHeight="1" thickBot="1">
      <c r="A8143" s="313"/>
      <c r="B8143" s="280"/>
      <c r="C8143" s="209"/>
      <c r="D8143" s="210"/>
      <c r="E8143" s="209"/>
      <c r="F8143" s="211"/>
      <c r="G8143" s="229">
        <f t="shared" si="127"/>
        <v>0</v>
      </c>
      <c r="H8143" s="311"/>
    </row>
    <row r="8144" spans="1:8" ht="21.6" customHeight="1" thickBot="1">
      <c r="A8144" s="313"/>
      <c r="B8144" s="280"/>
      <c r="C8144" s="209"/>
      <c r="D8144" s="210"/>
      <c r="E8144" s="209"/>
      <c r="F8144" s="211"/>
      <c r="G8144" s="229">
        <f t="shared" si="127"/>
        <v>0</v>
      </c>
      <c r="H8144" s="311"/>
    </row>
    <row r="8145" spans="1:8" ht="21.6" customHeight="1" thickBot="1">
      <c r="A8145" s="313"/>
      <c r="B8145" s="280"/>
      <c r="C8145" s="209"/>
      <c r="D8145" s="210"/>
      <c r="E8145" s="209"/>
      <c r="F8145" s="211"/>
      <c r="G8145" s="229">
        <f t="shared" si="127"/>
        <v>0</v>
      </c>
      <c r="H8145" s="311"/>
    </row>
    <row r="8146" spans="1:8" ht="21.6" customHeight="1" thickBot="1">
      <c r="A8146" s="313"/>
      <c r="B8146" s="280"/>
      <c r="C8146" s="209"/>
      <c r="D8146" s="210"/>
      <c r="E8146" s="209"/>
      <c r="F8146" s="211"/>
      <c r="G8146" s="229">
        <f t="shared" si="127"/>
        <v>0</v>
      </c>
      <c r="H8146" s="311"/>
    </row>
    <row r="8147" spans="1:8" ht="21.6" customHeight="1" thickBot="1">
      <c r="A8147" s="313"/>
      <c r="B8147" s="280"/>
      <c r="C8147" s="209"/>
      <c r="D8147" s="210"/>
      <c r="E8147" s="209"/>
      <c r="F8147" s="211"/>
      <c r="G8147" s="229">
        <f t="shared" si="127"/>
        <v>0</v>
      </c>
      <c r="H8147" s="311"/>
    </row>
    <row r="8148" spans="1:8" ht="21.6" customHeight="1" thickBot="1">
      <c r="A8148" s="313"/>
      <c r="B8148" s="280"/>
      <c r="C8148" s="209"/>
      <c r="D8148" s="210"/>
      <c r="E8148" s="209"/>
      <c r="F8148" s="211"/>
      <c r="G8148" s="229">
        <f t="shared" si="127"/>
        <v>0</v>
      </c>
      <c r="H8148" s="311"/>
    </row>
    <row r="8149" spans="1:8" ht="21.6" customHeight="1" thickBot="1">
      <c r="A8149" s="313"/>
      <c r="B8149" s="280"/>
      <c r="C8149" s="209"/>
      <c r="D8149" s="210"/>
      <c r="E8149" s="209"/>
      <c r="F8149" s="211"/>
      <c r="G8149" s="229">
        <f t="shared" si="127"/>
        <v>0</v>
      </c>
      <c r="H8149" s="311"/>
    </row>
    <row r="8150" spans="1:8" ht="21.6" customHeight="1" thickBot="1">
      <c r="A8150" s="313"/>
      <c r="B8150" s="280"/>
      <c r="C8150" s="209"/>
      <c r="D8150" s="210"/>
      <c r="E8150" s="209"/>
      <c r="F8150" s="211"/>
      <c r="G8150" s="229">
        <f t="shared" si="127"/>
        <v>0</v>
      </c>
      <c r="H8150" s="311"/>
    </row>
    <row r="8151" spans="1:8" ht="21.6" customHeight="1" thickBot="1">
      <c r="A8151" s="313"/>
      <c r="B8151" s="280"/>
      <c r="C8151" s="209"/>
      <c r="D8151" s="210"/>
      <c r="E8151" s="209"/>
      <c r="F8151" s="211"/>
      <c r="G8151" s="229">
        <f t="shared" si="127"/>
        <v>0</v>
      </c>
      <c r="H8151" s="311"/>
    </row>
    <row r="8152" spans="1:8" ht="21.6" customHeight="1" thickBot="1">
      <c r="A8152" s="314"/>
      <c r="B8152" s="310"/>
      <c r="C8152" s="230"/>
      <c r="D8152" s="231"/>
      <c r="E8152" s="230"/>
      <c r="F8152" s="232"/>
      <c r="G8152" s="233">
        <f t="shared" si="127"/>
        <v>0</v>
      </c>
      <c r="H8152" s="311"/>
    </row>
    <row r="8153" spans="1:8" ht="22.2" customHeight="1" thickTop="1" thickBot="1">
      <c r="A8153" s="283">
        <v>408</v>
      </c>
      <c r="B8153" s="280"/>
      <c r="C8153" s="223">
        <v>1</v>
      </c>
      <c r="D8153" s="234"/>
      <c r="E8153" s="223"/>
      <c r="F8153" s="235"/>
      <c r="G8153" s="236">
        <f t="shared" si="127"/>
        <v>0</v>
      </c>
      <c r="H8153" s="282">
        <f>IFERROR((SUM(G8153:G8172)*(B8153/COUNTA(F8153:F8172))),0)</f>
        <v>0</v>
      </c>
    </row>
    <row r="8154" spans="1:8" ht="21.6" customHeight="1" thickBot="1">
      <c r="A8154" s="283"/>
      <c r="B8154" s="280"/>
      <c r="C8154" s="209">
        <v>2</v>
      </c>
      <c r="D8154" s="210"/>
      <c r="E8154" s="209"/>
      <c r="F8154" s="211"/>
      <c r="G8154" s="218">
        <f t="shared" si="127"/>
        <v>0</v>
      </c>
      <c r="H8154" s="282"/>
    </row>
    <row r="8155" spans="1:8" ht="21.6" customHeight="1" thickBot="1">
      <c r="A8155" s="283"/>
      <c r="B8155" s="280"/>
      <c r="C8155" s="209"/>
      <c r="D8155" s="210"/>
      <c r="E8155" s="209"/>
      <c r="F8155" s="211"/>
      <c r="G8155" s="218">
        <f t="shared" si="127"/>
        <v>0</v>
      </c>
      <c r="H8155" s="282"/>
    </row>
    <row r="8156" spans="1:8" ht="21.6" customHeight="1" thickBot="1">
      <c r="A8156" s="283"/>
      <c r="B8156" s="280"/>
      <c r="C8156" s="209"/>
      <c r="D8156" s="210"/>
      <c r="E8156" s="209"/>
      <c r="F8156" s="211"/>
      <c r="G8156" s="218">
        <f t="shared" si="127"/>
        <v>0</v>
      </c>
      <c r="H8156" s="282"/>
    </row>
    <row r="8157" spans="1:8" ht="21.6" customHeight="1" thickBot="1">
      <c r="A8157" s="283"/>
      <c r="B8157" s="280"/>
      <c r="C8157" s="209"/>
      <c r="D8157" s="210"/>
      <c r="E8157" s="209"/>
      <c r="F8157" s="211"/>
      <c r="G8157" s="218">
        <f t="shared" si="127"/>
        <v>0</v>
      </c>
      <c r="H8157" s="282"/>
    </row>
    <row r="8158" spans="1:8" ht="21.6" customHeight="1" thickBot="1">
      <c r="A8158" s="283"/>
      <c r="B8158" s="280"/>
      <c r="C8158" s="209"/>
      <c r="D8158" s="210"/>
      <c r="E8158" s="209"/>
      <c r="F8158" s="211"/>
      <c r="G8158" s="218">
        <f t="shared" si="127"/>
        <v>0</v>
      </c>
      <c r="H8158" s="282"/>
    </row>
    <row r="8159" spans="1:8" ht="21.6" customHeight="1" thickBot="1">
      <c r="A8159" s="283"/>
      <c r="B8159" s="280"/>
      <c r="C8159" s="209"/>
      <c r="D8159" s="210"/>
      <c r="E8159" s="209"/>
      <c r="F8159" s="211"/>
      <c r="G8159" s="218">
        <f t="shared" si="127"/>
        <v>0</v>
      </c>
      <c r="H8159" s="282"/>
    </row>
    <row r="8160" spans="1:8" ht="21.6" customHeight="1" thickBot="1">
      <c r="A8160" s="283"/>
      <c r="B8160" s="280"/>
      <c r="C8160" s="209"/>
      <c r="D8160" s="210"/>
      <c r="E8160" s="209"/>
      <c r="F8160" s="211"/>
      <c r="G8160" s="218">
        <f t="shared" si="127"/>
        <v>0</v>
      </c>
      <c r="H8160" s="282"/>
    </row>
    <row r="8161" spans="1:8" ht="21.6" customHeight="1" thickBot="1">
      <c r="A8161" s="283"/>
      <c r="B8161" s="280"/>
      <c r="C8161" s="209"/>
      <c r="D8161" s="210"/>
      <c r="E8161" s="209"/>
      <c r="F8161" s="211"/>
      <c r="G8161" s="218">
        <f t="shared" si="127"/>
        <v>0</v>
      </c>
      <c r="H8161" s="282"/>
    </row>
    <row r="8162" spans="1:8" ht="21.6" customHeight="1" thickBot="1">
      <c r="A8162" s="283"/>
      <c r="B8162" s="280"/>
      <c r="C8162" s="209"/>
      <c r="D8162" s="210"/>
      <c r="E8162" s="209"/>
      <c r="F8162" s="211"/>
      <c r="G8162" s="218">
        <f t="shared" si="127"/>
        <v>0</v>
      </c>
      <c r="H8162" s="282"/>
    </row>
    <row r="8163" spans="1:8" ht="21.6" customHeight="1" thickBot="1">
      <c r="A8163" s="283"/>
      <c r="B8163" s="280"/>
      <c r="C8163" s="209"/>
      <c r="D8163" s="210"/>
      <c r="E8163" s="209"/>
      <c r="F8163" s="211"/>
      <c r="G8163" s="218">
        <f t="shared" si="127"/>
        <v>0</v>
      </c>
      <c r="H8163" s="282"/>
    </row>
    <row r="8164" spans="1:8" ht="21.6" customHeight="1" thickBot="1">
      <c r="A8164" s="283"/>
      <c r="B8164" s="280"/>
      <c r="C8164" s="209"/>
      <c r="D8164" s="210"/>
      <c r="E8164" s="209"/>
      <c r="F8164" s="211"/>
      <c r="G8164" s="218">
        <f t="shared" si="127"/>
        <v>0</v>
      </c>
      <c r="H8164" s="282"/>
    </row>
    <row r="8165" spans="1:8" ht="21.6" customHeight="1" thickBot="1">
      <c r="A8165" s="283"/>
      <c r="B8165" s="280"/>
      <c r="C8165" s="209"/>
      <c r="D8165" s="210"/>
      <c r="E8165" s="209"/>
      <c r="F8165" s="211"/>
      <c r="G8165" s="218">
        <f t="shared" si="127"/>
        <v>0</v>
      </c>
      <c r="H8165" s="282"/>
    </row>
    <row r="8166" spans="1:8" ht="21.6" customHeight="1" thickBot="1">
      <c r="A8166" s="283"/>
      <c r="B8166" s="280"/>
      <c r="C8166" s="209"/>
      <c r="D8166" s="210"/>
      <c r="E8166" s="209"/>
      <c r="F8166" s="211"/>
      <c r="G8166" s="218">
        <f t="shared" si="127"/>
        <v>0</v>
      </c>
      <c r="H8166" s="282"/>
    </row>
    <row r="8167" spans="1:8" ht="21.6" customHeight="1" thickBot="1">
      <c r="A8167" s="283"/>
      <c r="B8167" s="280"/>
      <c r="C8167" s="209"/>
      <c r="D8167" s="210"/>
      <c r="E8167" s="209"/>
      <c r="F8167" s="211"/>
      <c r="G8167" s="218">
        <f t="shared" si="127"/>
        <v>0</v>
      </c>
      <c r="H8167" s="282"/>
    </row>
    <row r="8168" spans="1:8" ht="21.6" customHeight="1" thickBot="1">
      <c r="A8168" s="283"/>
      <c r="B8168" s="280"/>
      <c r="C8168" s="209"/>
      <c r="D8168" s="210"/>
      <c r="E8168" s="209"/>
      <c r="F8168" s="211"/>
      <c r="G8168" s="218">
        <f t="shared" si="127"/>
        <v>0</v>
      </c>
      <c r="H8168" s="282"/>
    </row>
    <row r="8169" spans="1:8" ht="21.6" customHeight="1" thickBot="1">
      <c r="A8169" s="283"/>
      <c r="B8169" s="280"/>
      <c r="C8169" s="209"/>
      <c r="D8169" s="210"/>
      <c r="E8169" s="209"/>
      <c r="F8169" s="211"/>
      <c r="G8169" s="218">
        <f t="shared" si="127"/>
        <v>0</v>
      </c>
      <c r="H8169" s="282"/>
    </row>
    <row r="8170" spans="1:8" ht="21.6" customHeight="1" thickBot="1">
      <c r="A8170" s="283"/>
      <c r="B8170" s="280"/>
      <c r="C8170" s="209"/>
      <c r="D8170" s="210"/>
      <c r="E8170" s="209"/>
      <c r="F8170" s="211"/>
      <c r="G8170" s="218">
        <f t="shared" si="127"/>
        <v>0</v>
      </c>
      <c r="H8170" s="282"/>
    </row>
    <row r="8171" spans="1:8" ht="21.6" customHeight="1" thickBot="1">
      <c r="A8171" s="283"/>
      <c r="B8171" s="280"/>
      <c r="C8171" s="209"/>
      <c r="D8171" s="210"/>
      <c r="E8171" s="209"/>
      <c r="F8171" s="211"/>
      <c r="G8171" s="218">
        <f t="shared" si="127"/>
        <v>0</v>
      </c>
      <c r="H8171" s="282"/>
    </row>
    <row r="8172" spans="1:8" ht="21.6" customHeight="1" thickBot="1">
      <c r="A8172" s="283"/>
      <c r="B8172" s="280"/>
      <c r="C8172" s="220"/>
      <c r="D8172" s="221"/>
      <c r="E8172" s="220"/>
      <c r="F8172" s="222"/>
      <c r="G8172" s="224">
        <f t="shared" si="127"/>
        <v>0</v>
      </c>
      <c r="H8172" s="282"/>
    </row>
    <row r="8173" spans="1:8" ht="22.2" customHeight="1" thickTop="1" thickBot="1">
      <c r="A8173" s="306">
        <v>409</v>
      </c>
      <c r="B8173" s="309"/>
      <c r="C8173" s="225">
        <v>1</v>
      </c>
      <c r="D8173" s="226"/>
      <c r="E8173" s="225"/>
      <c r="F8173" s="227"/>
      <c r="G8173" s="228">
        <f t="shared" si="127"/>
        <v>0</v>
      </c>
      <c r="H8173" s="311">
        <f>IFERROR((SUM(G8173:G8192)*(B8173/COUNTA(F8173:F8192))),0)</f>
        <v>0</v>
      </c>
    </row>
    <row r="8174" spans="1:8" ht="21.6" customHeight="1" thickBot="1">
      <c r="A8174" s="307"/>
      <c r="B8174" s="280"/>
      <c r="C8174" s="209">
        <v>2</v>
      </c>
      <c r="D8174" s="210"/>
      <c r="E8174" s="209"/>
      <c r="F8174" s="211"/>
      <c r="G8174" s="229">
        <f t="shared" si="127"/>
        <v>0</v>
      </c>
      <c r="H8174" s="311"/>
    </row>
    <row r="8175" spans="1:8" ht="21.6" customHeight="1" thickBot="1">
      <c r="A8175" s="307"/>
      <c r="B8175" s="280"/>
      <c r="C8175" s="209"/>
      <c r="D8175" s="210"/>
      <c r="E8175" s="209"/>
      <c r="F8175" s="211"/>
      <c r="G8175" s="229">
        <f t="shared" si="127"/>
        <v>0</v>
      </c>
      <c r="H8175" s="311"/>
    </row>
    <row r="8176" spans="1:8" ht="21.6" customHeight="1" thickBot="1">
      <c r="A8176" s="307"/>
      <c r="B8176" s="280"/>
      <c r="C8176" s="209"/>
      <c r="D8176" s="210"/>
      <c r="E8176" s="209"/>
      <c r="F8176" s="211"/>
      <c r="G8176" s="229">
        <f t="shared" si="127"/>
        <v>0</v>
      </c>
      <c r="H8176" s="311"/>
    </row>
    <row r="8177" spans="1:8" ht="21.6" customHeight="1" thickBot="1">
      <c r="A8177" s="307"/>
      <c r="B8177" s="280"/>
      <c r="C8177" s="209"/>
      <c r="D8177" s="210"/>
      <c r="E8177" s="209"/>
      <c r="F8177" s="211"/>
      <c r="G8177" s="229">
        <f t="shared" si="127"/>
        <v>0</v>
      </c>
      <c r="H8177" s="311"/>
    </row>
    <row r="8178" spans="1:8" ht="21.6" customHeight="1" thickBot="1">
      <c r="A8178" s="307"/>
      <c r="B8178" s="280"/>
      <c r="C8178" s="209"/>
      <c r="D8178" s="210"/>
      <c r="E8178" s="209"/>
      <c r="F8178" s="211"/>
      <c r="G8178" s="229">
        <f t="shared" si="127"/>
        <v>0</v>
      </c>
      <c r="H8178" s="311"/>
    </row>
    <row r="8179" spans="1:8" ht="21.6" customHeight="1" thickBot="1">
      <c r="A8179" s="307"/>
      <c r="B8179" s="280"/>
      <c r="C8179" s="209"/>
      <c r="D8179" s="210"/>
      <c r="E8179" s="209"/>
      <c r="F8179" s="211"/>
      <c r="G8179" s="229">
        <f t="shared" si="127"/>
        <v>0</v>
      </c>
      <c r="H8179" s="311"/>
    </row>
    <row r="8180" spans="1:8" ht="21.6" customHeight="1" thickBot="1">
      <c r="A8180" s="307"/>
      <c r="B8180" s="280"/>
      <c r="C8180" s="209"/>
      <c r="D8180" s="210"/>
      <c r="E8180" s="209"/>
      <c r="F8180" s="211"/>
      <c r="G8180" s="229">
        <f t="shared" si="127"/>
        <v>0</v>
      </c>
      <c r="H8180" s="311"/>
    </row>
    <row r="8181" spans="1:8" ht="21.6" customHeight="1" thickBot="1">
      <c r="A8181" s="307"/>
      <c r="B8181" s="280"/>
      <c r="C8181" s="209"/>
      <c r="D8181" s="210"/>
      <c r="E8181" s="209"/>
      <c r="F8181" s="211"/>
      <c r="G8181" s="229">
        <f t="shared" si="127"/>
        <v>0</v>
      </c>
      <c r="H8181" s="311"/>
    </row>
    <row r="8182" spans="1:8" ht="21.6" customHeight="1" thickBot="1">
      <c r="A8182" s="307"/>
      <c r="B8182" s="280"/>
      <c r="C8182" s="209"/>
      <c r="D8182" s="210"/>
      <c r="E8182" s="209"/>
      <c r="F8182" s="211"/>
      <c r="G8182" s="229">
        <f t="shared" si="127"/>
        <v>0</v>
      </c>
      <c r="H8182" s="311"/>
    </row>
    <row r="8183" spans="1:8" ht="21.6" customHeight="1" thickBot="1">
      <c r="A8183" s="307"/>
      <c r="B8183" s="280"/>
      <c r="C8183" s="209"/>
      <c r="D8183" s="210"/>
      <c r="E8183" s="209"/>
      <c r="F8183" s="211"/>
      <c r="G8183" s="229">
        <f t="shared" si="127"/>
        <v>0</v>
      </c>
      <c r="H8183" s="311"/>
    </row>
    <row r="8184" spans="1:8" ht="21.6" customHeight="1" thickBot="1">
      <c r="A8184" s="307"/>
      <c r="B8184" s="280"/>
      <c r="C8184" s="209"/>
      <c r="D8184" s="210"/>
      <c r="E8184" s="209"/>
      <c r="F8184" s="211"/>
      <c r="G8184" s="229">
        <f t="shared" si="127"/>
        <v>0</v>
      </c>
      <c r="H8184" s="311"/>
    </row>
    <row r="8185" spans="1:8" ht="21.6" customHeight="1" thickBot="1">
      <c r="A8185" s="307"/>
      <c r="B8185" s="280"/>
      <c r="C8185" s="209"/>
      <c r="D8185" s="210"/>
      <c r="E8185" s="209"/>
      <c r="F8185" s="211"/>
      <c r="G8185" s="229">
        <f t="shared" si="127"/>
        <v>0</v>
      </c>
      <c r="H8185" s="311"/>
    </row>
    <row r="8186" spans="1:8" ht="21.6" customHeight="1" thickBot="1">
      <c r="A8186" s="307"/>
      <c r="B8186" s="280"/>
      <c r="C8186" s="209"/>
      <c r="D8186" s="210"/>
      <c r="E8186" s="209"/>
      <c r="F8186" s="211"/>
      <c r="G8186" s="229">
        <f t="shared" si="127"/>
        <v>0</v>
      </c>
      <c r="H8186" s="311"/>
    </row>
    <row r="8187" spans="1:8" ht="21.6" customHeight="1" thickBot="1">
      <c r="A8187" s="307"/>
      <c r="B8187" s="280"/>
      <c r="C8187" s="209"/>
      <c r="D8187" s="210"/>
      <c r="E8187" s="209"/>
      <c r="F8187" s="211"/>
      <c r="G8187" s="229">
        <f t="shared" si="127"/>
        <v>0</v>
      </c>
      <c r="H8187" s="311"/>
    </row>
    <row r="8188" spans="1:8" ht="21.6" customHeight="1" thickBot="1">
      <c r="A8188" s="307"/>
      <c r="B8188" s="280"/>
      <c r="C8188" s="209"/>
      <c r="D8188" s="210"/>
      <c r="E8188" s="209"/>
      <c r="F8188" s="211"/>
      <c r="G8188" s="229">
        <f t="shared" si="127"/>
        <v>0</v>
      </c>
      <c r="H8188" s="311"/>
    </row>
    <row r="8189" spans="1:8" ht="21.6" customHeight="1" thickBot="1">
      <c r="A8189" s="307"/>
      <c r="B8189" s="280"/>
      <c r="C8189" s="209"/>
      <c r="D8189" s="210"/>
      <c r="E8189" s="209"/>
      <c r="F8189" s="211"/>
      <c r="G8189" s="229">
        <f t="shared" si="127"/>
        <v>0</v>
      </c>
      <c r="H8189" s="311"/>
    </row>
    <row r="8190" spans="1:8" ht="21.6" customHeight="1" thickBot="1">
      <c r="A8190" s="307"/>
      <c r="B8190" s="280"/>
      <c r="C8190" s="209"/>
      <c r="D8190" s="210"/>
      <c r="E8190" s="209"/>
      <c r="F8190" s="211"/>
      <c r="G8190" s="229">
        <f t="shared" si="127"/>
        <v>0</v>
      </c>
      <c r="H8190" s="311"/>
    </row>
    <row r="8191" spans="1:8" ht="21.6" customHeight="1" thickBot="1">
      <c r="A8191" s="307"/>
      <c r="B8191" s="280"/>
      <c r="C8191" s="209"/>
      <c r="D8191" s="210"/>
      <c r="E8191" s="209"/>
      <c r="F8191" s="211"/>
      <c r="G8191" s="229">
        <f t="shared" si="127"/>
        <v>0</v>
      </c>
      <c r="H8191" s="311"/>
    </row>
    <row r="8192" spans="1:8" ht="21.6" customHeight="1" thickBot="1">
      <c r="A8192" s="308"/>
      <c r="B8192" s="310"/>
      <c r="C8192" s="230"/>
      <c r="D8192" s="231"/>
      <c r="E8192" s="230"/>
      <c r="F8192" s="232"/>
      <c r="G8192" s="233">
        <f t="shared" si="127"/>
        <v>0</v>
      </c>
      <c r="H8192" s="311"/>
    </row>
    <row r="8193" spans="1:8" ht="22.2" customHeight="1" thickTop="1" thickBot="1">
      <c r="A8193" s="277">
        <v>410</v>
      </c>
      <c r="B8193" s="280"/>
      <c r="C8193" s="223">
        <v>1</v>
      </c>
      <c r="D8193" s="234"/>
      <c r="E8193" s="223"/>
      <c r="F8193" s="235"/>
      <c r="G8193" s="236">
        <f t="shared" si="127"/>
        <v>0</v>
      </c>
      <c r="H8193" s="282">
        <f>IFERROR((SUM(G8193:G8212)*(B8193/COUNTA(F8193:F8212))),0)</f>
        <v>0</v>
      </c>
    </row>
    <row r="8194" spans="1:8" ht="21.6" customHeight="1" thickBot="1">
      <c r="A8194" s="277"/>
      <c r="B8194" s="280"/>
      <c r="C8194" s="209">
        <v>2</v>
      </c>
      <c r="D8194" s="210"/>
      <c r="E8194" s="209"/>
      <c r="F8194" s="211"/>
      <c r="G8194" s="218">
        <f t="shared" si="127"/>
        <v>0</v>
      </c>
      <c r="H8194" s="282"/>
    </row>
    <row r="8195" spans="1:8" ht="21.6" customHeight="1" thickBot="1">
      <c r="A8195" s="277"/>
      <c r="B8195" s="280"/>
      <c r="C8195" s="209"/>
      <c r="D8195" s="210"/>
      <c r="E8195" s="209"/>
      <c r="F8195" s="211"/>
      <c r="G8195" s="218">
        <f t="shared" si="127"/>
        <v>0</v>
      </c>
      <c r="H8195" s="282"/>
    </row>
    <row r="8196" spans="1:8" ht="21.6" customHeight="1" thickBot="1">
      <c r="A8196" s="277"/>
      <c r="B8196" s="280"/>
      <c r="C8196" s="209"/>
      <c r="D8196" s="210"/>
      <c r="E8196" s="209"/>
      <c r="F8196" s="211"/>
      <c r="G8196" s="218">
        <f t="shared" si="127"/>
        <v>0</v>
      </c>
      <c r="H8196" s="282"/>
    </row>
    <row r="8197" spans="1:8" ht="21.6" customHeight="1" thickBot="1">
      <c r="A8197" s="277"/>
      <c r="B8197" s="280"/>
      <c r="C8197" s="209"/>
      <c r="D8197" s="210"/>
      <c r="E8197" s="209"/>
      <c r="F8197" s="211"/>
      <c r="G8197" s="218">
        <f t="shared" si="127"/>
        <v>0</v>
      </c>
      <c r="H8197" s="282"/>
    </row>
    <row r="8198" spans="1:8" ht="21.6" customHeight="1" thickBot="1">
      <c r="A8198" s="277"/>
      <c r="B8198" s="280"/>
      <c r="C8198" s="209"/>
      <c r="D8198" s="210"/>
      <c r="E8198" s="209"/>
      <c r="F8198" s="211"/>
      <c r="G8198" s="218">
        <f t="shared" si="127"/>
        <v>0</v>
      </c>
      <c r="H8198" s="282"/>
    </row>
    <row r="8199" spans="1:8" ht="21.6" customHeight="1" thickBot="1">
      <c r="A8199" s="277"/>
      <c r="B8199" s="280"/>
      <c r="C8199" s="209"/>
      <c r="D8199" s="210"/>
      <c r="E8199" s="209"/>
      <c r="F8199" s="211"/>
      <c r="G8199" s="218">
        <f t="shared" si="127"/>
        <v>0</v>
      </c>
      <c r="H8199" s="282"/>
    </row>
    <row r="8200" spans="1:8" ht="21.6" customHeight="1" thickBot="1">
      <c r="A8200" s="277"/>
      <c r="B8200" s="280"/>
      <c r="C8200" s="209"/>
      <c r="D8200" s="210"/>
      <c r="E8200" s="209"/>
      <c r="F8200" s="211"/>
      <c r="G8200" s="218">
        <f t="shared" si="127"/>
        <v>0</v>
      </c>
      <c r="H8200" s="282"/>
    </row>
    <row r="8201" spans="1:8" ht="21.6" customHeight="1" thickBot="1">
      <c r="A8201" s="277"/>
      <c r="B8201" s="280"/>
      <c r="C8201" s="209"/>
      <c r="D8201" s="210"/>
      <c r="E8201" s="209"/>
      <c r="F8201" s="211"/>
      <c r="G8201" s="218">
        <f t="shared" si="127"/>
        <v>0</v>
      </c>
      <c r="H8201" s="282"/>
    </row>
    <row r="8202" spans="1:8" ht="21.6" customHeight="1" thickBot="1">
      <c r="A8202" s="277"/>
      <c r="B8202" s="280"/>
      <c r="C8202" s="209"/>
      <c r="D8202" s="210"/>
      <c r="E8202" s="209"/>
      <c r="F8202" s="211"/>
      <c r="G8202" s="218">
        <f t="shared" si="127"/>
        <v>0</v>
      </c>
      <c r="H8202" s="282"/>
    </row>
    <row r="8203" spans="1:8" ht="21.6" customHeight="1" thickBot="1">
      <c r="A8203" s="277"/>
      <c r="B8203" s="280"/>
      <c r="C8203" s="209"/>
      <c r="D8203" s="210"/>
      <c r="E8203" s="209"/>
      <c r="F8203" s="211"/>
      <c r="G8203" s="218">
        <f t="shared" si="127"/>
        <v>0</v>
      </c>
      <c r="H8203" s="282"/>
    </row>
    <row r="8204" spans="1:8" ht="21.6" customHeight="1" thickBot="1">
      <c r="A8204" s="277"/>
      <c r="B8204" s="280"/>
      <c r="C8204" s="209"/>
      <c r="D8204" s="210"/>
      <c r="E8204" s="209"/>
      <c r="F8204" s="211"/>
      <c r="G8204" s="218">
        <f t="shared" si="127"/>
        <v>0</v>
      </c>
      <c r="H8204" s="282"/>
    </row>
    <row r="8205" spans="1:8" ht="21.6" customHeight="1" thickBot="1">
      <c r="A8205" s="277"/>
      <c r="B8205" s="280"/>
      <c r="C8205" s="209"/>
      <c r="D8205" s="210"/>
      <c r="E8205" s="209"/>
      <c r="F8205" s="211"/>
      <c r="G8205" s="218">
        <f t="shared" ref="G8205:G8268" si="128">IF($E8205=$K$13,0.1466*(($F8205*7/22)^0.7187),IF($E8205=$K$14,0.49522*((($F8205*7/22)^2)^0.8726),IF($E8205=$K$15,0.17446*((($F8205*7/22)^2)^1.0437),IF($E8205=$K$16,0.2425*((($F8205*7/22)^2)^1.0751)))))*1.27*0.47*(44/12)</f>
        <v>0</v>
      </c>
      <c r="H8205" s="282"/>
    </row>
    <row r="8206" spans="1:8" ht="21.6" customHeight="1" thickBot="1">
      <c r="A8206" s="277"/>
      <c r="B8206" s="280"/>
      <c r="C8206" s="209"/>
      <c r="D8206" s="210"/>
      <c r="E8206" s="209"/>
      <c r="F8206" s="211"/>
      <c r="G8206" s="218">
        <f t="shared" si="128"/>
        <v>0</v>
      </c>
      <c r="H8206" s="282"/>
    </row>
    <row r="8207" spans="1:8" ht="21.6" customHeight="1" thickBot="1">
      <c r="A8207" s="277"/>
      <c r="B8207" s="280"/>
      <c r="C8207" s="209"/>
      <c r="D8207" s="210"/>
      <c r="E8207" s="209"/>
      <c r="F8207" s="211"/>
      <c r="G8207" s="218">
        <f t="shared" si="128"/>
        <v>0</v>
      </c>
      <c r="H8207" s="282"/>
    </row>
    <row r="8208" spans="1:8" ht="21.6" customHeight="1" thickBot="1">
      <c r="A8208" s="277"/>
      <c r="B8208" s="280"/>
      <c r="C8208" s="209"/>
      <c r="D8208" s="210"/>
      <c r="E8208" s="209"/>
      <c r="F8208" s="211"/>
      <c r="G8208" s="218">
        <f t="shared" si="128"/>
        <v>0</v>
      </c>
      <c r="H8208" s="282"/>
    </row>
    <row r="8209" spans="1:8" ht="21.6" customHeight="1" thickBot="1">
      <c r="A8209" s="277"/>
      <c r="B8209" s="280"/>
      <c r="C8209" s="209"/>
      <c r="D8209" s="210"/>
      <c r="E8209" s="209"/>
      <c r="F8209" s="211"/>
      <c r="G8209" s="218">
        <f t="shared" si="128"/>
        <v>0</v>
      </c>
      <c r="H8209" s="282"/>
    </row>
    <row r="8210" spans="1:8" ht="21.6" customHeight="1" thickBot="1">
      <c r="A8210" s="277"/>
      <c r="B8210" s="280"/>
      <c r="C8210" s="209"/>
      <c r="D8210" s="210"/>
      <c r="E8210" s="209"/>
      <c r="F8210" s="211"/>
      <c r="G8210" s="218">
        <f t="shared" si="128"/>
        <v>0</v>
      </c>
      <c r="H8210" s="282"/>
    </row>
    <row r="8211" spans="1:8" ht="21.6" customHeight="1" thickBot="1">
      <c r="A8211" s="277"/>
      <c r="B8211" s="280"/>
      <c r="C8211" s="209"/>
      <c r="D8211" s="210"/>
      <c r="E8211" s="209"/>
      <c r="F8211" s="211"/>
      <c r="G8211" s="218">
        <f t="shared" si="128"/>
        <v>0</v>
      </c>
      <c r="H8211" s="282"/>
    </row>
    <row r="8212" spans="1:8" ht="21.6" customHeight="1" thickBot="1">
      <c r="A8212" s="277"/>
      <c r="B8212" s="280"/>
      <c r="C8212" s="220"/>
      <c r="D8212" s="221"/>
      <c r="E8212" s="220"/>
      <c r="F8212" s="222"/>
      <c r="G8212" s="224">
        <f t="shared" si="128"/>
        <v>0</v>
      </c>
      <c r="H8212" s="282"/>
    </row>
    <row r="8213" spans="1:8" ht="22.2" customHeight="1" thickTop="1" thickBot="1">
      <c r="A8213" s="312">
        <v>411</v>
      </c>
      <c r="B8213" s="309"/>
      <c r="C8213" s="225">
        <v>1</v>
      </c>
      <c r="D8213" s="226"/>
      <c r="E8213" s="225"/>
      <c r="F8213" s="227"/>
      <c r="G8213" s="228">
        <f t="shared" si="128"/>
        <v>0</v>
      </c>
      <c r="H8213" s="311">
        <f>IFERROR((SUM(G8213:G8232)*(B8213/COUNTA(F8213:F8232))),0)</f>
        <v>0</v>
      </c>
    </row>
    <row r="8214" spans="1:8" ht="21.6" customHeight="1" thickBot="1">
      <c r="A8214" s="313"/>
      <c r="B8214" s="280"/>
      <c r="C8214" s="209">
        <v>2</v>
      </c>
      <c r="D8214" s="210"/>
      <c r="E8214" s="209"/>
      <c r="F8214" s="211"/>
      <c r="G8214" s="229">
        <f t="shared" si="128"/>
        <v>0</v>
      </c>
      <c r="H8214" s="311"/>
    </row>
    <row r="8215" spans="1:8" ht="21.6" customHeight="1" thickBot="1">
      <c r="A8215" s="313"/>
      <c r="B8215" s="280"/>
      <c r="C8215" s="209"/>
      <c r="D8215" s="210"/>
      <c r="E8215" s="209"/>
      <c r="F8215" s="211"/>
      <c r="G8215" s="229">
        <f t="shared" si="128"/>
        <v>0</v>
      </c>
      <c r="H8215" s="311"/>
    </row>
    <row r="8216" spans="1:8" ht="21.6" customHeight="1" thickBot="1">
      <c r="A8216" s="313"/>
      <c r="B8216" s="280"/>
      <c r="C8216" s="209"/>
      <c r="D8216" s="210"/>
      <c r="E8216" s="209"/>
      <c r="F8216" s="211"/>
      <c r="G8216" s="229">
        <f t="shared" si="128"/>
        <v>0</v>
      </c>
      <c r="H8216" s="311"/>
    </row>
    <row r="8217" spans="1:8" ht="21.6" customHeight="1" thickBot="1">
      <c r="A8217" s="313"/>
      <c r="B8217" s="280"/>
      <c r="C8217" s="209"/>
      <c r="D8217" s="210"/>
      <c r="E8217" s="209"/>
      <c r="F8217" s="211"/>
      <c r="G8217" s="229">
        <f t="shared" si="128"/>
        <v>0</v>
      </c>
      <c r="H8217" s="311"/>
    </row>
    <row r="8218" spans="1:8" ht="21.6" customHeight="1" thickBot="1">
      <c r="A8218" s="313"/>
      <c r="B8218" s="280"/>
      <c r="C8218" s="209"/>
      <c r="D8218" s="210"/>
      <c r="E8218" s="209"/>
      <c r="F8218" s="211"/>
      <c r="G8218" s="229">
        <f t="shared" si="128"/>
        <v>0</v>
      </c>
      <c r="H8218" s="311"/>
    </row>
    <row r="8219" spans="1:8" ht="21.6" customHeight="1" thickBot="1">
      <c r="A8219" s="313"/>
      <c r="B8219" s="280"/>
      <c r="C8219" s="209"/>
      <c r="D8219" s="210"/>
      <c r="E8219" s="209"/>
      <c r="F8219" s="211"/>
      <c r="G8219" s="229">
        <f t="shared" si="128"/>
        <v>0</v>
      </c>
      <c r="H8219" s="311"/>
    </row>
    <row r="8220" spans="1:8" ht="21.6" customHeight="1" thickBot="1">
      <c r="A8220" s="313"/>
      <c r="B8220" s="280"/>
      <c r="C8220" s="209"/>
      <c r="D8220" s="210"/>
      <c r="E8220" s="209"/>
      <c r="F8220" s="211"/>
      <c r="G8220" s="229">
        <f t="shared" si="128"/>
        <v>0</v>
      </c>
      <c r="H8220" s="311"/>
    </row>
    <row r="8221" spans="1:8" ht="21.6" customHeight="1" thickBot="1">
      <c r="A8221" s="313"/>
      <c r="B8221" s="280"/>
      <c r="C8221" s="209"/>
      <c r="D8221" s="210"/>
      <c r="E8221" s="209"/>
      <c r="F8221" s="211"/>
      <c r="G8221" s="229">
        <f t="shared" si="128"/>
        <v>0</v>
      </c>
      <c r="H8221" s="311"/>
    </row>
    <row r="8222" spans="1:8" ht="21.6" customHeight="1" thickBot="1">
      <c r="A8222" s="313"/>
      <c r="B8222" s="280"/>
      <c r="C8222" s="209"/>
      <c r="D8222" s="210"/>
      <c r="E8222" s="209"/>
      <c r="F8222" s="211"/>
      <c r="G8222" s="229">
        <f t="shared" si="128"/>
        <v>0</v>
      </c>
      <c r="H8222" s="311"/>
    </row>
    <row r="8223" spans="1:8" ht="21.6" customHeight="1" thickBot="1">
      <c r="A8223" s="313"/>
      <c r="B8223" s="280"/>
      <c r="C8223" s="209"/>
      <c r="D8223" s="210"/>
      <c r="E8223" s="209"/>
      <c r="F8223" s="211"/>
      <c r="G8223" s="229">
        <f t="shared" si="128"/>
        <v>0</v>
      </c>
      <c r="H8223" s="311"/>
    </row>
    <row r="8224" spans="1:8" ht="21.6" customHeight="1" thickBot="1">
      <c r="A8224" s="313"/>
      <c r="B8224" s="280"/>
      <c r="C8224" s="209"/>
      <c r="D8224" s="210"/>
      <c r="E8224" s="209"/>
      <c r="F8224" s="211"/>
      <c r="G8224" s="229">
        <f t="shared" si="128"/>
        <v>0</v>
      </c>
      <c r="H8224" s="311"/>
    </row>
    <row r="8225" spans="1:8" ht="21.6" customHeight="1" thickBot="1">
      <c r="A8225" s="313"/>
      <c r="B8225" s="280"/>
      <c r="C8225" s="209"/>
      <c r="D8225" s="210"/>
      <c r="E8225" s="209"/>
      <c r="F8225" s="211"/>
      <c r="G8225" s="229">
        <f t="shared" si="128"/>
        <v>0</v>
      </c>
      <c r="H8225" s="311"/>
    </row>
    <row r="8226" spans="1:8" ht="21.6" customHeight="1" thickBot="1">
      <c r="A8226" s="313"/>
      <c r="B8226" s="280"/>
      <c r="C8226" s="209"/>
      <c r="D8226" s="210"/>
      <c r="E8226" s="209"/>
      <c r="F8226" s="211"/>
      <c r="G8226" s="229">
        <f t="shared" si="128"/>
        <v>0</v>
      </c>
      <c r="H8226" s="311"/>
    </row>
    <row r="8227" spans="1:8" ht="21.6" customHeight="1" thickBot="1">
      <c r="A8227" s="313"/>
      <c r="B8227" s="280"/>
      <c r="C8227" s="209"/>
      <c r="D8227" s="210"/>
      <c r="E8227" s="209"/>
      <c r="F8227" s="211"/>
      <c r="G8227" s="229">
        <f t="shared" si="128"/>
        <v>0</v>
      </c>
      <c r="H8227" s="311"/>
    </row>
    <row r="8228" spans="1:8" ht="21.6" customHeight="1" thickBot="1">
      <c r="A8228" s="313"/>
      <c r="B8228" s="280"/>
      <c r="C8228" s="209"/>
      <c r="D8228" s="210"/>
      <c r="E8228" s="209"/>
      <c r="F8228" s="211"/>
      <c r="G8228" s="229">
        <f t="shared" si="128"/>
        <v>0</v>
      </c>
      <c r="H8228" s="311"/>
    </row>
    <row r="8229" spans="1:8" ht="21.6" customHeight="1" thickBot="1">
      <c r="A8229" s="313"/>
      <c r="B8229" s="280"/>
      <c r="C8229" s="209"/>
      <c r="D8229" s="210"/>
      <c r="E8229" s="209"/>
      <c r="F8229" s="211"/>
      <c r="G8229" s="229">
        <f t="shared" si="128"/>
        <v>0</v>
      </c>
      <c r="H8229" s="311"/>
    </row>
    <row r="8230" spans="1:8" ht="21.6" customHeight="1" thickBot="1">
      <c r="A8230" s="313"/>
      <c r="B8230" s="280"/>
      <c r="C8230" s="209"/>
      <c r="D8230" s="210"/>
      <c r="E8230" s="209"/>
      <c r="F8230" s="211"/>
      <c r="G8230" s="229">
        <f t="shared" si="128"/>
        <v>0</v>
      </c>
      <c r="H8230" s="311"/>
    </row>
    <row r="8231" spans="1:8" ht="21.6" customHeight="1" thickBot="1">
      <c r="A8231" s="313"/>
      <c r="B8231" s="280"/>
      <c r="C8231" s="209"/>
      <c r="D8231" s="210"/>
      <c r="E8231" s="209"/>
      <c r="F8231" s="211"/>
      <c r="G8231" s="229">
        <f t="shared" si="128"/>
        <v>0</v>
      </c>
      <c r="H8231" s="311"/>
    </row>
    <row r="8232" spans="1:8" ht="21.6" customHeight="1" thickBot="1">
      <c r="A8232" s="314"/>
      <c r="B8232" s="310"/>
      <c r="C8232" s="230"/>
      <c r="D8232" s="231"/>
      <c r="E8232" s="230"/>
      <c r="F8232" s="232"/>
      <c r="G8232" s="233">
        <f t="shared" si="128"/>
        <v>0</v>
      </c>
      <c r="H8232" s="311"/>
    </row>
    <row r="8233" spans="1:8" ht="22.2" customHeight="1" thickTop="1" thickBot="1">
      <c r="A8233" s="283">
        <v>412</v>
      </c>
      <c r="B8233" s="280"/>
      <c r="C8233" s="223">
        <v>1</v>
      </c>
      <c r="D8233" s="234"/>
      <c r="E8233" s="223"/>
      <c r="F8233" s="235"/>
      <c r="G8233" s="236">
        <f t="shared" si="128"/>
        <v>0</v>
      </c>
      <c r="H8233" s="282">
        <f>IFERROR((SUM(G8233:G8252)*(B8233/COUNTA(F8233:F8252))),0)</f>
        <v>0</v>
      </c>
    </row>
    <row r="8234" spans="1:8" ht="21.6" customHeight="1" thickBot="1">
      <c r="A8234" s="283"/>
      <c r="B8234" s="280"/>
      <c r="C8234" s="209">
        <v>2</v>
      </c>
      <c r="D8234" s="210"/>
      <c r="E8234" s="209"/>
      <c r="F8234" s="211"/>
      <c r="G8234" s="218">
        <f t="shared" si="128"/>
        <v>0</v>
      </c>
      <c r="H8234" s="282"/>
    </row>
    <row r="8235" spans="1:8" ht="21.6" customHeight="1" thickBot="1">
      <c r="A8235" s="283"/>
      <c r="B8235" s="280"/>
      <c r="C8235" s="209"/>
      <c r="D8235" s="210"/>
      <c r="E8235" s="209"/>
      <c r="F8235" s="211"/>
      <c r="G8235" s="218">
        <f t="shared" si="128"/>
        <v>0</v>
      </c>
      <c r="H8235" s="282"/>
    </row>
    <row r="8236" spans="1:8" ht="21.6" customHeight="1" thickBot="1">
      <c r="A8236" s="283"/>
      <c r="B8236" s="280"/>
      <c r="C8236" s="209"/>
      <c r="D8236" s="210"/>
      <c r="E8236" s="209"/>
      <c r="F8236" s="211"/>
      <c r="G8236" s="218">
        <f t="shared" si="128"/>
        <v>0</v>
      </c>
      <c r="H8236" s="282"/>
    </row>
    <row r="8237" spans="1:8" ht="21.6" customHeight="1" thickBot="1">
      <c r="A8237" s="283"/>
      <c r="B8237" s="280"/>
      <c r="C8237" s="209"/>
      <c r="D8237" s="210"/>
      <c r="E8237" s="209"/>
      <c r="F8237" s="211"/>
      <c r="G8237" s="218">
        <f t="shared" si="128"/>
        <v>0</v>
      </c>
      <c r="H8237" s="282"/>
    </row>
    <row r="8238" spans="1:8" ht="21.6" customHeight="1" thickBot="1">
      <c r="A8238" s="283"/>
      <c r="B8238" s="280"/>
      <c r="C8238" s="209"/>
      <c r="D8238" s="210"/>
      <c r="E8238" s="209"/>
      <c r="F8238" s="211"/>
      <c r="G8238" s="218">
        <f t="shared" si="128"/>
        <v>0</v>
      </c>
      <c r="H8238" s="282"/>
    </row>
    <row r="8239" spans="1:8" ht="21.6" customHeight="1" thickBot="1">
      <c r="A8239" s="283"/>
      <c r="B8239" s="280"/>
      <c r="C8239" s="209"/>
      <c r="D8239" s="210"/>
      <c r="E8239" s="209"/>
      <c r="F8239" s="211"/>
      <c r="G8239" s="218">
        <f t="shared" si="128"/>
        <v>0</v>
      </c>
      <c r="H8239" s="282"/>
    </row>
    <row r="8240" spans="1:8" ht="21.6" customHeight="1" thickBot="1">
      <c r="A8240" s="283"/>
      <c r="B8240" s="280"/>
      <c r="C8240" s="209"/>
      <c r="D8240" s="210"/>
      <c r="E8240" s="209"/>
      <c r="F8240" s="211"/>
      <c r="G8240" s="218">
        <f t="shared" si="128"/>
        <v>0</v>
      </c>
      <c r="H8240" s="282"/>
    </row>
    <row r="8241" spans="1:8" ht="21.6" customHeight="1" thickBot="1">
      <c r="A8241" s="283"/>
      <c r="B8241" s="280"/>
      <c r="C8241" s="209"/>
      <c r="D8241" s="210"/>
      <c r="E8241" s="209"/>
      <c r="F8241" s="211"/>
      <c r="G8241" s="218">
        <f t="shared" si="128"/>
        <v>0</v>
      </c>
      <c r="H8241" s="282"/>
    </row>
    <row r="8242" spans="1:8" ht="21.6" customHeight="1" thickBot="1">
      <c r="A8242" s="283"/>
      <c r="B8242" s="280"/>
      <c r="C8242" s="209"/>
      <c r="D8242" s="210"/>
      <c r="E8242" s="209"/>
      <c r="F8242" s="211"/>
      <c r="G8242" s="218">
        <f t="shared" si="128"/>
        <v>0</v>
      </c>
      <c r="H8242" s="282"/>
    </row>
    <row r="8243" spans="1:8" ht="21.6" customHeight="1" thickBot="1">
      <c r="A8243" s="283"/>
      <c r="B8243" s="280"/>
      <c r="C8243" s="209"/>
      <c r="D8243" s="210"/>
      <c r="E8243" s="209"/>
      <c r="F8243" s="211"/>
      <c r="G8243" s="218">
        <f t="shared" si="128"/>
        <v>0</v>
      </c>
      <c r="H8243" s="282"/>
    </row>
    <row r="8244" spans="1:8" ht="21.6" customHeight="1" thickBot="1">
      <c r="A8244" s="283"/>
      <c r="B8244" s="280"/>
      <c r="C8244" s="209"/>
      <c r="D8244" s="210"/>
      <c r="E8244" s="209"/>
      <c r="F8244" s="211"/>
      <c r="G8244" s="218">
        <f t="shared" si="128"/>
        <v>0</v>
      </c>
      <c r="H8244" s="282"/>
    </row>
    <row r="8245" spans="1:8" ht="21.6" customHeight="1" thickBot="1">
      <c r="A8245" s="283"/>
      <c r="B8245" s="280"/>
      <c r="C8245" s="209"/>
      <c r="D8245" s="210"/>
      <c r="E8245" s="209"/>
      <c r="F8245" s="211"/>
      <c r="G8245" s="218">
        <f t="shared" si="128"/>
        <v>0</v>
      </c>
      <c r="H8245" s="282"/>
    </row>
    <row r="8246" spans="1:8" ht="21.6" customHeight="1" thickBot="1">
      <c r="A8246" s="283"/>
      <c r="B8246" s="280"/>
      <c r="C8246" s="209"/>
      <c r="D8246" s="210"/>
      <c r="E8246" s="209"/>
      <c r="F8246" s="211"/>
      <c r="G8246" s="218">
        <f t="shared" si="128"/>
        <v>0</v>
      </c>
      <c r="H8246" s="282"/>
    </row>
    <row r="8247" spans="1:8" ht="21.6" customHeight="1" thickBot="1">
      <c r="A8247" s="283"/>
      <c r="B8247" s="280"/>
      <c r="C8247" s="209"/>
      <c r="D8247" s="210"/>
      <c r="E8247" s="209"/>
      <c r="F8247" s="211"/>
      <c r="G8247" s="218">
        <f t="shared" si="128"/>
        <v>0</v>
      </c>
      <c r="H8247" s="282"/>
    </row>
    <row r="8248" spans="1:8" ht="21.6" customHeight="1" thickBot="1">
      <c r="A8248" s="283"/>
      <c r="B8248" s="280"/>
      <c r="C8248" s="209"/>
      <c r="D8248" s="210"/>
      <c r="E8248" s="209"/>
      <c r="F8248" s="211"/>
      <c r="G8248" s="218">
        <f t="shared" si="128"/>
        <v>0</v>
      </c>
      <c r="H8248" s="282"/>
    </row>
    <row r="8249" spans="1:8" ht="21.6" customHeight="1" thickBot="1">
      <c r="A8249" s="283"/>
      <c r="B8249" s="280"/>
      <c r="C8249" s="209"/>
      <c r="D8249" s="210"/>
      <c r="E8249" s="209"/>
      <c r="F8249" s="211"/>
      <c r="G8249" s="218">
        <f t="shared" si="128"/>
        <v>0</v>
      </c>
      <c r="H8249" s="282"/>
    </row>
    <row r="8250" spans="1:8" ht="21.6" customHeight="1" thickBot="1">
      <c r="A8250" s="283"/>
      <c r="B8250" s="280"/>
      <c r="C8250" s="209"/>
      <c r="D8250" s="210"/>
      <c r="E8250" s="209"/>
      <c r="F8250" s="211"/>
      <c r="G8250" s="218">
        <f t="shared" si="128"/>
        <v>0</v>
      </c>
      <c r="H8250" s="282"/>
    </row>
    <row r="8251" spans="1:8" ht="21.6" customHeight="1" thickBot="1">
      <c r="A8251" s="283"/>
      <c r="B8251" s="280"/>
      <c r="C8251" s="209"/>
      <c r="D8251" s="210"/>
      <c r="E8251" s="209"/>
      <c r="F8251" s="211"/>
      <c r="G8251" s="218">
        <f t="shared" si="128"/>
        <v>0</v>
      </c>
      <c r="H8251" s="282"/>
    </row>
    <row r="8252" spans="1:8" ht="21.6" customHeight="1" thickBot="1">
      <c r="A8252" s="283"/>
      <c r="B8252" s="280"/>
      <c r="C8252" s="220"/>
      <c r="D8252" s="221"/>
      <c r="E8252" s="220"/>
      <c r="F8252" s="222"/>
      <c r="G8252" s="224">
        <f t="shared" si="128"/>
        <v>0</v>
      </c>
      <c r="H8252" s="282"/>
    </row>
    <row r="8253" spans="1:8" ht="22.2" customHeight="1" thickTop="1" thickBot="1">
      <c r="A8253" s="306">
        <v>413</v>
      </c>
      <c r="B8253" s="309"/>
      <c r="C8253" s="225">
        <v>1</v>
      </c>
      <c r="D8253" s="226"/>
      <c r="E8253" s="225"/>
      <c r="F8253" s="227"/>
      <c r="G8253" s="228">
        <f t="shared" si="128"/>
        <v>0</v>
      </c>
      <c r="H8253" s="311">
        <f>IFERROR((SUM(G8253:G8272)*(B8253/COUNTA(F8253:F8272))),0)</f>
        <v>0</v>
      </c>
    </row>
    <row r="8254" spans="1:8" ht="21.6" customHeight="1" thickBot="1">
      <c r="A8254" s="307"/>
      <c r="B8254" s="280"/>
      <c r="C8254" s="209">
        <v>2</v>
      </c>
      <c r="D8254" s="210"/>
      <c r="E8254" s="209"/>
      <c r="F8254" s="211"/>
      <c r="G8254" s="229">
        <f t="shared" si="128"/>
        <v>0</v>
      </c>
      <c r="H8254" s="311"/>
    </row>
    <row r="8255" spans="1:8" ht="21.6" customHeight="1" thickBot="1">
      <c r="A8255" s="307"/>
      <c r="B8255" s="280"/>
      <c r="C8255" s="209"/>
      <c r="D8255" s="210"/>
      <c r="E8255" s="209"/>
      <c r="F8255" s="211"/>
      <c r="G8255" s="229">
        <f t="shared" si="128"/>
        <v>0</v>
      </c>
      <c r="H8255" s="311"/>
    </row>
    <row r="8256" spans="1:8" ht="21.6" customHeight="1" thickBot="1">
      <c r="A8256" s="307"/>
      <c r="B8256" s="280"/>
      <c r="C8256" s="209"/>
      <c r="D8256" s="210"/>
      <c r="E8256" s="209"/>
      <c r="F8256" s="211"/>
      <c r="G8256" s="229">
        <f t="shared" si="128"/>
        <v>0</v>
      </c>
      <c r="H8256" s="311"/>
    </row>
    <row r="8257" spans="1:8" ht="21.6" customHeight="1" thickBot="1">
      <c r="A8257" s="307"/>
      <c r="B8257" s="280"/>
      <c r="C8257" s="209"/>
      <c r="D8257" s="210"/>
      <c r="E8257" s="209"/>
      <c r="F8257" s="211"/>
      <c r="G8257" s="229">
        <f t="shared" si="128"/>
        <v>0</v>
      </c>
      <c r="H8257" s="311"/>
    </row>
    <row r="8258" spans="1:8" ht="21.6" customHeight="1" thickBot="1">
      <c r="A8258" s="307"/>
      <c r="B8258" s="280"/>
      <c r="C8258" s="209"/>
      <c r="D8258" s="210"/>
      <c r="E8258" s="209"/>
      <c r="F8258" s="211"/>
      <c r="G8258" s="229">
        <f t="shared" si="128"/>
        <v>0</v>
      </c>
      <c r="H8258" s="311"/>
    </row>
    <row r="8259" spans="1:8" ht="21.6" customHeight="1" thickBot="1">
      <c r="A8259" s="307"/>
      <c r="B8259" s="280"/>
      <c r="C8259" s="209"/>
      <c r="D8259" s="210"/>
      <c r="E8259" s="209"/>
      <c r="F8259" s="211"/>
      <c r="G8259" s="229">
        <f t="shared" si="128"/>
        <v>0</v>
      </c>
      <c r="H8259" s="311"/>
    </row>
    <row r="8260" spans="1:8" ht="21.6" customHeight="1" thickBot="1">
      <c r="A8260" s="307"/>
      <c r="B8260" s="280"/>
      <c r="C8260" s="209"/>
      <c r="D8260" s="210"/>
      <c r="E8260" s="209"/>
      <c r="F8260" s="211"/>
      <c r="G8260" s="229">
        <f t="shared" si="128"/>
        <v>0</v>
      </c>
      <c r="H8260" s="311"/>
    </row>
    <row r="8261" spans="1:8" ht="21.6" customHeight="1" thickBot="1">
      <c r="A8261" s="307"/>
      <c r="B8261" s="280"/>
      <c r="C8261" s="209"/>
      <c r="D8261" s="210"/>
      <c r="E8261" s="209"/>
      <c r="F8261" s="211"/>
      <c r="G8261" s="229">
        <f t="shared" si="128"/>
        <v>0</v>
      </c>
      <c r="H8261" s="311"/>
    </row>
    <row r="8262" spans="1:8" ht="21.6" customHeight="1" thickBot="1">
      <c r="A8262" s="307"/>
      <c r="B8262" s="280"/>
      <c r="C8262" s="209"/>
      <c r="D8262" s="210"/>
      <c r="E8262" s="209"/>
      <c r="F8262" s="211"/>
      <c r="G8262" s="229">
        <f t="shared" si="128"/>
        <v>0</v>
      </c>
      <c r="H8262" s="311"/>
    </row>
    <row r="8263" spans="1:8" ht="21.6" customHeight="1" thickBot="1">
      <c r="A8263" s="307"/>
      <c r="B8263" s="280"/>
      <c r="C8263" s="209"/>
      <c r="D8263" s="210"/>
      <c r="E8263" s="209"/>
      <c r="F8263" s="211"/>
      <c r="G8263" s="229">
        <f t="shared" si="128"/>
        <v>0</v>
      </c>
      <c r="H8263" s="311"/>
    </row>
    <row r="8264" spans="1:8" ht="21.6" customHeight="1" thickBot="1">
      <c r="A8264" s="307"/>
      <c r="B8264" s="280"/>
      <c r="C8264" s="209"/>
      <c r="D8264" s="210"/>
      <c r="E8264" s="209"/>
      <c r="F8264" s="211"/>
      <c r="G8264" s="229">
        <f t="shared" si="128"/>
        <v>0</v>
      </c>
      <c r="H8264" s="311"/>
    </row>
    <row r="8265" spans="1:8" ht="21.6" customHeight="1" thickBot="1">
      <c r="A8265" s="307"/>
      <c r="B8265" s="280"/>
      <c r="C8265" s="209"/>
      <c r="D8265" s="210"/>
      <c r="E8265" s="209"/>
      <c r="F8265" s="211"/>
      <c r="G8265" s="229">
        <f t="shared" si="128"/>
        <v>0</v>
      </c>
      <c r="H8265" s="311"/>
    </row>
    <row r="8266" spans="1:8" ht="21.6" customHeight="1" thickBot="1">
      <c r="A8266" s="307"/>
      <c r="B8266" s="280"/>
      <c r="C8266" s="209"/>
      <c r="D8266" s="210"/>
      <c r="E8266" s="209"/>
      <c r="F8266" s="211"/>
      <c r="G8266" s="229">
        <f t="shared" si="128"/>
        <v>0</v>
      </c>
      <c r="H8266" s="311"/>
    </row>
    <row r="8267" spans="1:8" ht="21.6" customHeight="1" thickBot="1">
      <c r="A8267" s="307"/>
      <c r="B8267" s="280"/>
      <c r="C8267" s="209"/>
      <c r="D8267" s="210"/>
      <c r="E8267" s="209"/>
      <c r="F8267" s="211"/>
      <c r="G8267" s="229">
        <f t="shared" si="128"/>
        <v>0</v>
      </c>
      <c r="H8267" s="311"/>
    </row>
    <row r="8268" spans="1:8" ht="21.6" customHeight="1" thickBot="1">
      <c r="A8268" s="307"/>
      <c r="B8268" s="280"/>
      <c r="C8268" s="209"/>
      <c r="D8268" s="210"/>
      <c r="E8268" s="209"/>
      <c r="F8268" s="211"/>
      <c r="G8268" s="229">
        <f t="shared" si="128"/>
        <v>0</v>
      </c>
      <c r="H8268" s="311"/>
    </row>
    <row r="8269" spans="1:8" ht="21.6" customHeight="1" thickBot="1">
      <c r="A8269" s="307"/>
      <c r="B8269" s="280"/>
      <c r="C8269" s="209"/>
      <c r="D8269" s="210"/>
      <c r="E8269" s="209"/>
      <c r="F8269" s="211"/>
      <c r="G8269" s="229">
        <f t="shared" ref="G8269:G8332" si="129">IF($E8269=$K$13,0.1466*(($F8269*7/22)^0.7187),IF($E8269=$K$14,0.49522*((($F8269*7/22)^2)^0.8726),IF($E8269=$K$15,0.17446*((($F8269*7/22)^2)^1.0437),IF($E8269=$K$16,0.2425*((($F8269*7/22)^2)^1.0751)))))*1.27*0.47*(44/12)</f>
        <v>0</v>
      </c>
      <c r="H8269" s="311"/>
    </row>
    <row r="8270" spans="1:8" ht="21.6" customHeight="1" thickBot="1">
      <c r="A8270" s="307"/>
      <c r="B8270" s="280"/>
      <c r="C8270" s="209"/>
      <c r="D8270" s="210"/>
      <c r="E8270" s="209"/>
      <c r="F8270" s="211"/>
      <c r="G8270" s="229">
        <f t="shared" si="129"/>
        <v>0</v>
      </c>
      <c r="H8270" s="311"/>
    </row>
    <row r="8271" spans="1:8" ht="21.6" customHeight="1" thickBot="1">
      <c r="A8271" s="307"/>
      <c r="B8271" s="280"/>
      <c r="C8271" s="209"/>
      <c r="D8271" s="210"/>
      <c r="E8271" s="209"/>
      <c r="F8271" s="211"/>
      <c r="G8271" s="229">
        <f t="shared" si="129"/>
        <v>0</v>
      </c>
      <c r="H8271" s="311"/>
    </row>
    <row r="8272" spans="1:8" ht="21.6" customHeight="1" thickBot="1">
      <c r="A8272" s="308"/>
      <c r="B8272" s="310"/>
      <c r="C8272" s="230"/>
      <c r="D8272" s="231"/>
      <c r="E8272" s="230"/>
      <c r="F8272" s="232"/>
      <c r="G8272" s="233">
        <f t="shared" si="129"/>
        <v>0</v>
      </c>
      <c r="H8272" s="311"/>
    </row>
    <row r="8273" spans="1:8" ht="22.2" customHeight="1" thickTop="1" thickBot="1">
      <c r="A8273" s="277">
        <v>414</v>
      </c>
      <c r="B8273" s="280"/>
      <c r="C8273" s="223">
        <v>1</v>
      </c>
      <c r="D8273" s="234"/>
      <c r="E8273" s="223"/>
      <c r="F8273" s="235"/>
      <c r="G8273" s="236">
        <f t="shared" si="129"/>
        <v>0</v>
      </c>
      <c r="H8273" s="282">
        <f>IFERROR((SUM(G8273:G8292)*(B8273/COUNTA(F8273:F8292))),0)</f>
        <v>0</v>
      </c>
    </row>
    <row r="8274" spans="1:8" ht="21.6" customHeight="1" thickBot="1">
      <c r="A8274" s="277"/>
      <c r="B8274" s="280"/>
      <c r="C8274" s="209">
        <v>2</v>
      </c>
      <c r="D8274" s="210"/>
      <c r="E8274" s="209"/>
      <c r="F8274" s="211"/>
      <c r="G8274" s="218">
        <f t="shared" si="129"/>
        <v>0</v>
      </c>
      <c r="H8274" s="282"/>
    </row>
    <row r="8275" spans="1:8" ht="21.6" customHeight="1" thickBot="1">
      <c r="A8275" s="277"/>
      <c r="B8275" s="280"/>
      <c r="C8275" s="209"/>
      <c r="D8275" s="210"/>
      <c r="E8275" s="209"/>
      <c r="F8275" s="211"/>
      <c r="G8275" s="218">
        <f t="shared" si="129"/>
        <v>0</v>
      </c>
      <c r="H8275" s="282"/>
    </row>
    <row r="8276" spans="1:8" ht="21.6" customHeight="1" thickBot="1">
      <c r="A8276" s="277"/>
      <c r="B8276" s="280"/>
      <c r="C8276" s="209"/>
      <c r="D8276" s="210"/>
      <c r="E8276" s="209"/>
      <c r="F8276" s="211"/>
      <c r="G8276" s="218">
        <f t="shared" si="129"/>
        <v>0</v>
      </c>
      <c r="H8276" s="282"/>
    </row>
    <row r="8277" spans="1:8" ht="21.6" customHeight="1" thickBot="1">
      <c r="A8277" s="277"/>
      <c r="B8277" s="280"/>
      <c r="C8277" s="209"/>
      <c r="D8277" s="210"/>
      <c r="E8277" s="209"/>
      <c r="F8277" s="211"/>
      <c r="G8277" s="218">
        <f t="shared" si="129"/>
        <v>0</v>
      </c>
      <c r="H8277" s="282"/>
    </row>
    <row r="8278" spans="1:8" ht="21.6" customHeight="1" thickBot="1">
      <c r="A8278" s="277"/>
      <c r="B8278" s="280"/>
      <c r="C8278" s="209"/>
      <c r="D8278" s="210"/>
      <c r="E8278" s="209"/>
      <c r="F8278" s="211"/>
      <c r="G8278" s="218">
        <f t="shared" si="129"/>
        <v>0</v>
      </c>
      <c r="H8278" s="282"/>
    </row>
    <row r="8279" spans="1:8" ht="21.6" customHeight="1" thickBot="1">
      <c r="A8279" s="277"/>
      <c r="B8279" s="280"/>
      <c r="C8279" s="209"/>
      <c r="D8279" s="210"/>
      <c r="E8279" s="209"/>
      <c r="F8279" s="211"/>
      <c r="G8279" s="218">
        <f t="shared" si="129"/>
        <v>0</v>
      </c>
      <c r="H8279" s="282"/>
    </row>
    <row r="8280" spans="1:8" ht="21.6" customHeight="1" thickBot="1">
      <c r="A8280" s="277"/>
      <c r="B8280" s="280"/>
      <c r="C8280" s="209"/>
      <c r="D8280" s="210"/>
      <c r="E8280" s="209"/>
      <c r="F8280" s="211"/>
      <c r="G8280" s="218">
        <f t="shared" si="129"/>
        <v>0</v>
      </c>
      <c r="H8280" s="282"/>
    </row>
    <row r="8281" spans="1:8" ht="21.6" customHeight="1" thickBot="1">
      <c r="A8281" s="277"/>
      <c r="B8281" s="280"/>
      <c r="C8281" s="209"/>
      <c r="D8281" s="210"/>
      <c r="E8281" s="209"/>
      <c r="F8281" s="211"/>
      <c r="G8281" s="218">
        <f t="shared" si="129"/>
        <v>0</v>
      </c>
      <c r="H8281" s="282"/>
    </row>
    <row r="8282" spans="1:8" ht="21.6" customHeight="1" thickBot="1">
      <c r="A8282" s="277"/>
      <c r="B8282" s="280"/>
      <c r="C8282" s="209"/>
      <c r="D8282" s="210"/>
      <c r="E8282" s="209"/>
      <c r="F8282" s="211"/>
      <c r="G8282" s="218">
        <f t="shared" si="129"/>
        <v>0</v>
      </c>
      <c r="H8282" s="282"/>
    </row>
    <row r="8283" spans="1:8" ht="21.6" customHeight="1" thickBot="1">
      <c r="A8283" s="277"/>
      <c r="B8283" s="280"/>
      <c r="C8283" s="209"/>
      <c r="D8283" s="210"/>
      <c r="E8283" s="209"/>
      <c r="F8283" s="211"/>
      <c r="G8283" s="218">
        <f t="shared" si="129"/>
        <v>0</v>
      </c>
      <c r="H8283" s="282"/>
    </row>
    <row r="8284" spans="1:8" ht="21.6" customHeight="1" thickBot="1">
      <c r="A8284" s="277"/>
      <c r="B8284" s="280"/>
      <c r="C8284" s="209"/>
      <c r="D8284" s="210"/>
      <c r="E8284" s="209"/>
      <c r="F8284" s="211"/>
      <c r="G8284" s="218">
        <f t="shared" si="129"/>
        <v>0</v>
      </c>
      <c r="H8284" s="282"/>
    </row>
    <row r="8285" spans="1:8" ht="21.6" customHeight="1" thickBot="1">
      <c r="A8285" s="277"/>
      <c r="B8285" s="280"/>
      <c r="C8285" s="209"/>
      <c r="D8285" s="210"/>
      <c r="E8285" s="209"/>
      <c r="F8285" s="211"/>
      <c r="G8285" s="218">
        <f t="shared" si="129"/>
        <v>0</v>
      </c>
      <c r="H8285" s="282"/>
    </row>
    <row r="8286" spans="1:8" ht="21.6" customHeight="1" thickBot="1">
      <c r="A8286" s="277"/>
      <c r="B8286" s="280"/>
      <c r="C8286" s="209"/>
      <c r="D8286" s="210"/>
      <c r="E8286" s="209"/>
      <c r="F8286" s="211"/>
      <c r="G8286" s="218">
        <f t="shared" si="129"/>
        <v>0</v>
      </c>
      <c r="H8286" s="282"/>
    </row>
    <row r="8287" spans="1:8" ht="21.6" customHeight="1" thickBot="1">
      <c r="A8287" s="277"/>
      <c r="B8287" s="280"/>
      <c r="C8287" s="209"/>
      <c r="D8287" s="210"/>
      <c r="E8287" s="209"/>
      <c r="F8287" s="211"/>
      <c r="G8287" s="218">
        <f t="shared" si="129"/>
        <v>0</v>
      </c>
      <c r="H8287" s="282"/>
    </row>
    <row r="8288" spans="1:8" ht="21.6" customHeight="1" thickBot="1">
      <c r="A8288" s="277"/>
      <c r="B8288" s="280"/>
      <c r="C8288" s="209"/>
      <c r="D8288" s="210"/>
      <c r="E8288" s="209"/>
      <c r="F8288" s="211"/>
      <c r="G8288" s="218">
        <f t="shared" si="129"/>
        <v>0</v>
      </c>
      <c r="H8288" s="282"/>
    </row>
    <row r="8289" spans="1:8" ht="21.6" customHeight="1" thickBot="1">
      <c r="A8289" s="277"/>
      <c r="B8289" s="280"/>
      <c r="C8289" s="209"/>
      <c r="D8289" s="210"/>
      <c r="E8289" s="209"/>
      <c r="F8289" s="211"/>
      <c r="G8289" s="218">
        <f t="shared" si="129"/>
        <v>0</v>
      </c>
      <c r="H8289" s="282"/>
    </row>
    <row r="8290" spans="1:8" ht="21.6" customHeight="1" thickBot="1">
      <c r="A8290" s="277"/>
      <c r="B8290" s="280"/>
      <c r="C8290" s="209"/>
      <c r="D8290" s="210"/>
      <c r="E8290" s="209"/>
      <c r="F8290" s="211"/>
      <c r="G8290" s="218">
        <f t="shared" si="129"/>
        <v>0</v>
      </c>
      <c r="H8290" s="282"/>
    </row>
    <row r="8291" spans="1:8" ht="21.6" customHeight="1" thickBot="1">
      <c r="A8291" s="277"/>
      <c r="B8291" s="280"/>
      <c r="C8291" s="209"/>
      <c r="D8291" s="210"/>
      <c r="E8291" s="209"/>
      <c r="F8291" s="211"/>
      <c r="G8291" s="218">
        <f t="shared" si="129"/>
        <v>0</v>
      </c>
      <c r="H8291" s="282"/>
    </row>
    <row r="8292" spans="1:8" ht="21.6" customHeight="1" thickBot="1">
      <c r="A8292" s="278"/>
      <c r="B8292" s="281"/>
      <c r="C8292" s="212"/>
      <c r="D8292" s="213"/>
      <c r="E8292" s="209"/>
      <c r="F8292" s="214"/>
      <c r="G8292" s="218">
        <f t="shared" si="129"/>
        <v>0</v>
      </c>
      <c r="H8292" s="282"/>
    </row>
    <row r="8293" spans="1:8" ht="22.2" customHeight="1" thickTop="1" thickBot="1">
      <c r="A8293" s="283">
        <v>415</v>
      </c>
      <c r="B8293" s="279"/>
      <c r="C8293" s="215">
        <v>1</v>
      </c>
      <c r="D8293" s="216"/>
      <c r="E8293" s="209"/>
      <c r="F8293" s="217"/>
      <c r="G8293" s="218">
        <f t="shared" si="129"/>
        <v>0</v>
      </c>
      <c r="H8293" s="282">
        <f>IFERROR((SUM(G8293:G8312)*(B8293/COUNTA(F8293:F8312))),0)</f>
        <v>0</v>
      </c>
    </row>
    <row r="8294" spans="1:8" ht="21.6" customHeight="1" thickBot="1">
      <c r="A8294" s="283"/>
      <c r="B8294" s="280"/>
      <c r="C8294" s="209">
        <v>2</v>
      </c>
      <c r="D8294" s="210"/>
      <c r="E8294" s="209"/>
      <c r="F8294" s="211"/>
      <c r="G8294" s="218">
        <f t="shared" si="129"/>
        <v>0</v>
      </c>
      <c r="H8294" s="282"/>
    </row>
    <row r="8295" spans="1:8" ht="21.6" customHeight="1" thickBot="1">
      <c r="A8295" s="283"/>
      <c r="B8295" s="280"/>
      <c r="C8295" s="209"/>
      <c r="D8295" s="210"/>
      <c r="E8295" s="209"/>
      <c r="F8295" s="211"/>
      <c r="G8295" s="218">
        <f t="shared" si="129"/>
        <v>0</v>
      </c>
      <c r="H8295" s="282"/>
    </row>
    <row r="8296" spans="1:8" ht="21.6" customHeight="1" thickBot="1">
      <c r="A8296" s="283"/>
      <c r="B8296" s="280"/>
      <c r="C8296" s="209"/>
      <c r="D8296" s="210"/>
      <c r="E8296" s="209"/>
      <c r="F8296" s="211"/>
      <c r="G8296" s="218">
        <f t="shared" si="129"/>
        <v>0</v>
      </c>
      <c r="H8296" s="282"/>
    </row>
    <row r="8297" spans="1:8" ht="21.6" customHeight="1" thickBot="1">
      <c r="A8297" s="283"/>
      <c r="B8297" s="280"/>
      <c r="C8297" s="209"/>
      <c r="D8297" s="210"/>
      <c r="E8297" s="209"/>
      <c r="F8297" s="211"/>
      <c r="G8297" s="218">
        <f t="shared" si="129"/>
        <v>0</v>
      </c>
      <c r="H8297" s="282"/>
    </row>
    <row r="8298" spans="1:8" ht="21.6" customHeight="1" thickBot="1">
      <c r="A8298" s="283"/>
      <c r="B8298" s="280"/>
      <c r="C8298" s="209"/>
      <c r="D8298" s="210"/>
      <c r="E8298" s="209"/>
      <c r="F8298" s="211"/>
      <c r="G8298" s="218">
        <f t="shared" si="129"/>
        <v>0</v>
      </c>
      <c r="H8298" s="282"/>
    </row>
    <row r="8299" spans="1:8" ht="21.6" customHeight="1" thickBot="1">
      <c r="A8299" s="283"/>
      <c r="B8299" s="280"/>
      <c r="C8299" s="209"/>
      <c r="D8299" s="210"/>
      <c r="E8299" s="209"/>
      <c r="F8299" s="211"/>
      <c r="G8299" s="218">
        <f t="shared" si="129"/>
        <v>0</v>
      </c>
      <c r="H8299" s="282"/>
    </row>
    <row r="8300" spans="1:8" ht="21.6" customHeight="1" thickBot="1">
      <c r="A8300" s="283"/>
      <c r="B8300" s="280"/>
      <c r="C8300" s="209"/>
      <c r="D8300" s="210"/>
      <c r="E8300" s="209"/>
      <c r="F8300" s="211"/>
      <c r="G8300" s="218">
        <f t="shared" si="129"/>
        <v>0</v>
      </c>
      <c r="H8300" s="282"/>
    </row>
    <row r="8301" spans="1:8" ht="21.6" customHeight="1" thickBot="1">
      <c r="A8301" s="283"/>
      <c r="B8301" s="280"/>
      <c r="C8301" s="209"/>
      <c r="D8301" s="210"/>
      <c r="E8301" s="209"/>
      <c r="F8301" s="211"/>
      <c r="G8301" s="218">
        <f t="shared" si="129"/>
        <v>0</v>
      </c>
      <c r="H8301" s="282"/>
    </row>
    <row r="8302" spans="1:8" ht="21.6" customHeight="1" thickBot="1">
      <c r="A8302" s="283"/>
      <c r="B8302" s="280"/>
      <c r="C8302" s="209"/>
      <c r="D8302" s="210"/>
      <c r="E8302" s="209"/>
      <c r="F8302" s="211"/>
      <c r="G8302" s="218">
        <f t="shared" si="129"/>
        <v>0</v>
      </c>
      <c r="H8302" s="282"/>
    </row>
    <row r="8303" spans="1:8" ht="21.6" customHeight="1" thickBot="1">
      <c r="A8303" s="283"/>
      <c r="B8303" s="280"/>
      <c r="C8303" s="209"/>
      <c r="D8303" s="210"/>
      <c r="E8303" s="209"/>
      <c r="F8303" s="211"/>
      <c r="G8303" s="218">
        <f t="shared" si="129"/>
        <v>0</v>
      </c>
      <c r="H8303" s="282"/>
    </row>
    <row r="8304" spans="1:8" ht="21.6" customHeight="1" thickBot="1">
      <c r="A8304" s="283"/>
      <c r="B8304" s="280"/>
      <c r="C8304" s="209"/>
      <c r="D8304" s="210"/>
      <c r="E8304" s="209"/>
      <c r="F8304" s="211"/>
      <c r="G8304" s="218">
        <f t="shared" si="129"/>
        <v>0</v>
      </c>
      <c r="H8304" s="282"/>
    </row>
    <row r="8305" spans="1:8" ht="21.6" customHeight="1" thickBot="1">
      <c r="A8305" s="283"/>
      <c r="B8305" s="280"/>
      <c r="C8305" s="209"/>
      <c r="D8305" s="210"/>
      <c r="E8305" s="209"/>
      <c r="F8305" s="211"/>
      <c r="G8305" s="218">
        <f t="shared" si="129"/>
        <v>0</v>
      </c>
      <c r="H8305" s="282"/>
    </row>
    <row r="8306" spans="1:8" ht="21.6" customHeight="1" thickBot="1">
      <c r="A8306" s="283"/>
      <c r="B8306" s="280"/>
      <c r="C8306" s="209"/>
      <c r="D8306" s="210"/>
      <c r="E8306" s="209"/>
      <c r="F8306" s="211"/>
      <c r="G8306" s="218">
        <f t="shared" si="129"/>
        <v>0</v>
      </c>
      <c r="H8306" s="282"/>
    </row>
    <row r="8307" spans="1:8" ht="21.6" customHeight="1" thickBot="1">
      <c r="A8307" s="283"/>
      <c r="B8307" s="280"/>
      <c r="C8307" s="209"/>
      <c r="D8307" s="210"/>
      <c r="E8307" s="209"/>
      <c r="F8307" s="211"/>
      <c r="G8307" s="218">
        <f t="shared" si="129"/>
        <v>0</v>
      </c>
      <c r="H8307" s="282"/>
    </row>
    <row r="8308" spans="1:8" ht="21.6" customHeight="1" thickBot="1">
      <c r="A8308" s="283"/>
      <c r="B8308" s="280"/>
      <c r="C8308" s="209"/>
      <c r="D8308" s="210"/>
      <c r="E8308" s="209"/>
      <c r="F8308" s="211"/>
      <c r="G8308" s="218">
        <f t="shared" si="129"/>
        <v>0</v>
      </c>
      <c r="H8308" s="282"/>
    </row>
    <row r="8309" spans="1:8" ht="21.6" customHeight="1" thickBot="1">
      <c r="A8309" s="283"/>
      <c r="B8309" s="280"/>
      <c r="C8309" s="209"/>
      <c r="D8309" s="210"/>
      <c r="E8309" s="209"/>
      <c r="F8309" s="211"/>
      <c r="G8309" s="218">
        <f t="shared" si="129"/>
        <v>0</v>
      </c>
      <c r="H8309" s="282"/>
    </row>
    <row r="8310" spans="1:8" ht="21.6" customHeight="1" thickBot="1">
      <c r="A8310" s="283"/>
      <c r="B8310" s="280"/>
      <c r="C8310" s="209"/>
      <c r="D8310" s="210"/>
      <c r="E8310" s="209"/>
      <c r="F8310" s="211"/>
      <c r="G8310" s="218">
        <f t="shared" si="129"/>
        <v>0</v>
      </c>
      <c r="H8310" s="282"/>
    </row>
    <row r="8311" spans="1:8" ht="21.6" customHeight="1" thickBot="1">
      <c r="A8311" s="283"/>
      <c r="B8311" s="280"/>
      <c r="C8311" s="209"/>
      <c r="D8311" s="210"/>
      <c r="E8311" s="209"/>
      <c r="F8311" s="211"/>
      <c r="G8311" s="218">
        <f t="shared" si="129"/>
        <v>0</v>
      </c>
      <c r="H8311" s="282"/>
    </row>
    <row r="8312" spans="1:8" ht="21.6" customHeight="1" thickBot="1">
      <c r="A8312" s="283"/>
      <c r="B8312" s="280"/>
      <c r="C8312" s="220"/>
      <c r="D8312" s="221"/>
      <c r="E8312" s="220"/>
      <c r="F8312" s="222"/>
      <c r="G8312" s="224">
        <f t="shared" si="129"/>
        <v>0</v>
      </c>
      <c r="H8312" s="282"/>
    </row>
    <row r="8313" spans="1:8" ht="22.2" customHeight="1" thickTop="1" thickBot="1">
      <c r="A8313" s="312">
        <v>416</v>
      </c>
      <c r="B8313" s="309"/>
      <c r="C8313" s="225">
        <v>1</v>
      </c>
      <c r="D8313" s="226"/>
      <c r="E8313" s="225"/>
      <c r="F8313" s="227"/>
      <c r="G8313" s="228">
        <f t="shared" si="129"/>
        <v>0</v>
      </c>
      <c r="H8313" s="311">
        <f>IFERROR((SUM(G8313:G8332)*(B8313/COUNTA(F8313:F8332))),0)</f>
        <v>0</v>
      </c>
    </row>
    <row r="8314" spans="1:8" ht="21.6" customHeight="1" thickBot="1">
      <c r="A8314" s="313"/>
      <c r="B8314" s="280"/>
      <c r="C8314" s="209">
        <v>2</v>
      </c>
      <c r="D8314" s="210"/>
      <c r="E8314" s="209"/>
      <c r="F8314" s="211"/>
      <c r="G8314" s="229">
        <f t="shared" si="129"/>
        <v>0</v>
      </c>
      <c r="H8314" s="311"/>
    </row>
    <row r="8315" spans="1:8" ht="21.6" customHeight="1" thickBot="1">
      <c r="A8315" s="313"/>
      <c r="B8315" s="280"/>
      <c r="C8315" s="209"/>
      <c r="D8315" s="210"/>
      <c r="E8315" s="209"/>
      <c r="F8315" s="211"/>
      <c r="G8315" s="229">
        <f t="shared" si="129"/>
        <v>0</v>
      </c>
      <c r="H8315" s="311"/>
    </row>
    <row r="8316" spans="1:8" ht="21.6" customHeight="1" thickBot="1">
      <c r="A8316" s="313"/>
      <c r="B8316" s="280"/>
      <c r="C8316" s="209"/>
      <c r="D8316" s="210"/>
      <c r="E8316" s="209"/>
      <c r="F8316" s="211"/>
      <c r="G8316" s="229">
        <f t="shared" si="129"/>
        <v>0</v>
      </c>
      <c r="H8316" s="311"/>
    </row>
    <row r="8317" spans="1:8" ht="21.6" customHeight="1" thickBot="1">
      <c r="A8317" s="313"/>
      <c r="B8317" s="280"/>
      <c r="C8317" s="209"/>
      <c r="D8317" s="210"/>
      <c r="E8317" s="209"/>
      <c r="F8317" s="211"/>
      <c r="G8317" s="229">
        <f t="shared" si="129"/>
        <v>0</v>
      </c>
      <c r="H8317" s="311"/>
    </row>
    <row r="8318" spans="1:8" ht="21.6" customHeight="1" thickBot="1">
      <c r="A8318" s="313"/>
      <c r="B8318" s="280"/>
      <c r="C8318" s="209"/>
      <c r="D8318" s="210"/>
      <c r="E8318" s="209"/>
      <c r="F8318" s="211"/>
      <c r="G8318" s="229">
        <f t="shared" si="129"/>
        <v>0</v>
      </c>
      <c r="H8318" s="311"/>
    </row>
    <row r="8319" spans="1:8" ht="21.6" customHeight="1" thickBot="1">
      <c r="A8319" s="313"/>
      <c r="B8319" s="280"/>
      <c r="C8319" s="209"/>
      <c r="D8319" s="210"/>
      <c r="E8319" s="209"/>
      <c r="F8319" s="211"/>
      <c r="G8319" s="229">
        <f t="shared" si="129"/>
        <v>0</v>
      </c>
      <c r="H8319" s="311"/>
    </row>
    <row r="8320" spans="1:8" ht="21.6" customHeight="1" thickBot="1">
      <c r="A8320" s="313"/>
      <c r="B8320" s="280"/>
      <c r="C8320" s="209"/>
      <c r="D8320" s="210"/>
      <c r="E8320" s="209"/>
      <c r="F8320" s="211"/>
      <c r="G8320" s="229">
        <f t="shared" si="129"/>
        <v>0</v>
      </c>
      <c r="H8320" s="311"/>
    </row>
    <row r="8321" spans="1:8" ht="21.6" customHeight="1" thickBot="1">
      <c r="A8321" s="313"/>
      <c r="B8321" s="280"/>
      <c r="C8321" s="209"/>
      <c r="D8321" s="210"/>
      <c r="E8321" s="209"/>
      <c r="F8321" s="211"/>
      <c r="G8321" s="229">
        <f t="shared" si="129"/>
        <v>0</v>
      </c>
      <c r="H8321" s="311"/>
    </row>
    <row r="8322" spans="1:8" ht="21.6" customHeight="1" thickBot="1">
      <c r="A8322" s="313"/>
      <c r="B8322" s="280"/>
      <c r="C8322" s="209"/>
      <c r="D8322" s="210"/>
      <c r="E8322" s="209"/>
      <c r="F8322" s="211"/>
      <c r="G8322" s="229">
        <f t="shared" si="129"/>
        <v>0</v>
      </c>
      <c r="H8322" s="311"/>
    </row>
    <row r="8323" spans="1:8" ht="21.6" customHeight="1" thickBot="1">
      <c r="A8323" s="313"/>
      <c r="B8323" s="280"/>
      <c r="C8323" s="209"/>
      <c r="D8323" s="210"/>
      <c r="E8323" s="209"/>
      <c r="F8323" s="211"/>
      <c r="G8323" s="229">
        <f t="shared" si="129"/>
        <v>0</v>
      </c>
      <c r="H8323" s="311"/>
    </row>
    <row r="8324" spans="1:8" ht="21.6" customHeight="1" thickBot="1">
      <c r="A8324" s="313"/>
      <c r="B8324" s="280"/>
      <c r="C8324" s="209"/>
      <c r="D8324" s="210"/>
      <c r="E8324" s="209"/>
      <c r="F8324" s="211"/>
      <c r="G8324" s="229">
        <f t="shared" si="129"/>
        <v>0</v>
      </c>
      <c r="H8324" s="311"/>
    </row>
    <row r="8325" spans="1:8" ht="21.6" customHeight="1" thickBot="1">
      <c r="A8325" s="313"/>
      <c r="B8325" s="280"/>
      <c r="C8325" s="209"/>
      <c r="D8325" s="210"/>
      <c r="E8325" s="209"/>
      <c r="F8325" s="211"/>
      <c r="G8325" s="229">
        <f t="shared" si="129"/>
        <v>0</v>
      </c>
      <c r="H8325" s="311"/>
    </row>
    <row r="8326" spans="1:8" ht="21.6" customHeight="1" thickBot="1">
      <c r="A8326" s="313"/>
      <c r="B8326" s="280"/>
      <c r="C8326" s="209"/>
      <c r="D8326" s="210"/>
      <c r="E8326" s="209"/>
      <c r="F8326" s="211"/>
      <c r="G8326" s="229">
        <f t="shared" si="129"/>
        <v>0</v>
      </c>
      <c r="H8326" s="311"/>
    </row>
    <row r="8327" spans="1:8" ht="21.6" customHeight="1" thickBot="1">
      <c r="A8327" s="313"/>
      <c r="B8327" s="280"/>
      <c r="C8327" s="209"/>
      <c r="D8327" s="210"/>
      <c r="E8327" s="209"/>
      <c r="F8327" s="211"/>
      <c r="G8327" s="229">
        <f t="shared" si="129"/>
        <v>0</v>
      </c>
      <c r="H8327" s="311"/>
    </row>
    <row r="8328" spans="1:8" ht="21.6" customHeight="1" thickBot="1">
      <c r="A8328" s="313"/>
      <c r="B8328" s="280"/>
      <c r="C8328" s="209"/>
      <c r="D8328" s="210"/>
      <c r="E8328" s="209"/>
      <c r="F8328" s="211"/>
      <c r="G8328" s="229">
        <f t="shared" si="129"/>
        <v>0</v>
      </c>
      <c r="H8328" s="311"/>
    </row>
    <row r="8329" spans="1:8" ht="21.6" customHeight="1" thickBot="1">
      <c r="A8329" s="313"/>
      <c r="B8329" s="280"/>
      <c r="C8329" s="209"/>
      <c r="D8329" s="210"/>
      <c r="E8329" s="209"/>
      <c r="F8329" s="211"/>
      <c r="G8329" s="229">
        <f t="shared" si="129"/>
        <v>0</v>
      </c>
      <c r="H8329" s="311"/>
    </row>
    <row r="8330" spans="1:8" ht="21.6" customHeight="1" thickBot="1">
      <c r="A8330" s="313"/>
      <c r="B8330" s="280"/>
      <c r="C8330" s="209"/>
      <c r="D8330" s="210"/>
      <c r="E8330" s="209"/>
      <c r="F8330" s="211"/>
      <c r="G8330" s="229">
        <f t="shared" si="129"/>
        <v>0</v>
      </c>
      <c r="H8330" s="311"/>
    </row>
    <row r="8331" spans="1:8" ht="21.6" customHeight="1" thickBot="1">
      <c r="A8331" s="313"/>
      <c r="B8331" s="280"/>
      <c r="C8331" s="209"/>
      <c r="D8331" s="210"/>
      <c r="E8331" s="209"/>
      <c r="F8331" s="211"/>
      <c r="G8331" s="229">
        <f t="shared" si="129"/>
        <v>0</v>
      </c>
      <c r="H8331" s="311"/>
    </row>
    <row r="8332" spans="1:8" ht="21.6" customHeight="1" thickBot="1">
      <c r="A8332" s="314"/>
      <c r="B8332" s="310"/>
      <c r="C8332" s="230"/>
      <c r="D8332" s="231"/>
      <c r="E8332" s="230"/>
      <c r="F8332" s="232"/>
      <c r="G8332" s="233">
        <f t="shared" si="129"/>
        <v>0</v>
      </c>
      <c r="H8332" s="311"/>
    </row>
    <row r="8333" spans="1:8" ht="22.2" customHeight="1" thickTop="1" thickBot="1">
      <c r="A8333" s="286">
        <v>417</v>
      </c>
      <c r="B8333" s="280"/>
      <c r="C8333" s="223">
        <v>1</v>
      </c>
      <c r="D8333" s="234"/>
      <c r="E8333" s="223"/>
      <c r="F8333" s="235"/>
      <c r="G8333" s="236">
        <f t="shared" ref="G8333:G8396" si="130">IF($E8333=$K$13,0.1466*(($F8333*7/22)^0.7187),IF($E8333=$K$14,0.49522*((($F8333*7/22)^2)^0.8726),IF($E8333=$K$15,0.17446*((($F8333*7/22)^2)^1.0437),IF($E8333=$K$16,0.2425*((($F8333*7/22)^2)^1.0751)))))*1.27*0.47*(44/12)</f>
        <v>0</v>
      </c>
      <c r="H8333" s="282">
        <f>IFERROR((SUM(G8333:G8352)*(B8333/COUNTA(F8333:F8352))),0)</f>
        <v>0</v>
      </c>
    </row>
    <row r="8334" spans="1:8" ht="21.6" customHeight="1" thickBot="1">
      <c r="A8334" s="286"/>
      <c r="B8334" s="280"/>
      <c r="C8334" s="209">
        <v>2</v>
      </c>
      <c r="D8334" s="210"/>
      <c r="E8334" s="209"/>
      <c r="F8334" s="211"/>
      <c r="G8334" s="218">
        <f t="shared" si="130"/>
        <v>0</v>
      </c>
      <c r="H8334" s="282"/>
    </row>
    <row r="8335" spans="1:8" ht="21.6" customHeight="1" thickBot="1">
      <c r="A8335" s="286"/>
      <c r="B8335" s="280"/>
      <c r="C8335" s="209"/>
      <c r="D8335" s="210"/>
      <c r="E8335" s="209"/>
      <c r="F8335" s="211"/>
      <c r="G8335" s="218">
        <f t="shared" si="130"/>
        <v>0</v>
      </c>
      <c r="H8335" s="282"/>
    </row>
    <row r="8336" spans="1:8" ht="21.6" customHeight="1" thickBot="1">
      <c r="A8336" s="286"/>
      <c r="B8336" s="280"/>
      <c r="C8336" s="209"/>
      <c r="D8336" s="210"/>
      <c r="E8336" s="209"/>
      <c r="F8336" s="211"/>
      <c r="G8336" s="218">
        <f t="shared" si="130"/>
        <v>0</v>
      </c>
      <c r="H8336" s="282"/>
    </row>
    <row r="8337" spans="1:8" ht="21.6" customHeight="1" thickBot="1">
      <c r="A8337" s="286"/>
      <c r="B8337" s="280"/>
      <c r="C8337" s="209"/>
      <c r="D8337" s="210"/>
      <c r="E8337" s="209"/>
      <c r="F8337" s="211"/>
      <c r="G8337" s="218">
        <f t="shared" si="130"/>
        <v>0</v>
      </c>
      <c r="H8337" s="282"/>
    </row>
    <row r="8338" spans="1:8" ht="21.6" customHeight="1" thickBot="1">
      <c r="A8338" s="286"/>
      <c r="B8338" s="280"/>
      <c r="C8338" s="209"/>
      <c r="D8338" s="210"/>
      <c r="E8338" s="209"/>
      <c r="F8338" s="211"/>
      <c r="G8338" s="218">
        <f t="shared" si="130"/>
        <v>0</v>
      </c>
      <c r="H8338" s="282"/>
    </row>
    <row r="8339" spans="1:8" ht="21.6" customHeight="1" thickBot="1">
      <c r="A8339" s="286"/>
      <c r="B8339" s="280"/>
      <c r="C8339" s="209"/>
      <c r="D8339" s="210"/>
      <c r="E8339" s="209"/>
      <c r="F8339" s="211"/>
      <c r="G8339" s="218">
        <f t="shared" si="130"/>
        <v>0</v>
      </c>
      <c r="H8339" s="282"/>
    </row>
    <row r="8340" spans="1:8" ht="21.6" customHeight="1" thickBot="1">
      <c r="A8340" s="286"/>
      <c r="B8340" s="280"/>
      <c r="C8340" s="209"/>
      <c r="D8340" s="210"/>
      <c r="E8340" s="209"/>
      <c r="F8340" s="211"/>
      <c r="G8340" s="218">
        <f t="shared" si="130"/>
        <v>0</v>
      </c>
      <c r="H8340" s="282"/>
    </row>
    <row r="8341" spans="1:8" ht="21.6" customHeight="1" thickBot="1">
      <c r="A8341" s="286"/>
      <c r="B8341" s="280"/>
      <c r="C8341" s="209"/>
      <c r="D8341" s="210"/>
      <c r="E8341" s="209"/>
      <c r="F8341" s="211"/>
      <c r="G8341" s="218">
        <f t="shared" si="130"/>
        <v>0</v>
      </c>
      <c r="H8341" s="282"/>
    </row>
    <row r="8342" spans="1:8" ht="21.6" customHeight="1" thickBot="1">
      <c r="A8342" s="286"/>
      <c r="B8342" s="280"/>
      <c r="C8342" s="209"/>
      <c r="D8342" s="210"/>
      <c r="E8342" s="209"/>
      <c r="F8342" s="211"/>
      <c r="G8342" s="218">
        <f t="shared" si="130"/>
        <v>0</v>
      </c>
      <c r="H8342" s="282"/>
    </row>
    <row r="8343" spans="1:8" ht="21.6" customHeight="1" thickBot="1">
      <c r="A8343" s="286"/>
      <c r="B8343" s="280"/>
      <c r="C8343" s="209"/>
      <c r="D8343" s="210"/>
      <c r="E8343" s="209"/>
      <c r="F8343" s="211"/>
      <c r="G8343" s="218">
        <f t="shared" si="130"/>
        <v>0</v>
      </c>
      <c r="H8343" s="282"/>
    </row>
    <row r="8344" spans="1:8" ht="21.6" customHeight="1" thickBot="1">
      <c r="A8344" s="286"/>
      <c r="B8344" s="280"/>
      <c r="C8344" s="209"/>
      <c r="D8344" s="210"/>
      <c r="E8344" s="209"/>
      <c r="F8344" s="211"/>
      <c r="G8344" s="218">
        <f t="shared" si="130"/>
        <v>0</v>
      </c>
      <c r="H8344" s="282"/>
    </row>
    <row r="8345" spans="1:8" ht="21.6" customHeight="1" thickBot="1">
      <c r="A8345" s="286"/>
      <c r="B8345" s="280"/>
      <c r="C8345" s="209"/>
      <c r="D8345" s="210"/>
      <c r="E8345" s="209"/>
      <c r="F8345" s="211"/>
      <c r="G8345" s="218">
        <f t="shared" si="130"/>
        <v>0</v>
      </c>
      <c r="H8345" s="282"/>
    </row>
    <row r="8346" spans="1:8" ht="21.6" customHeight="1" thickBot="1">
      <c r="A8346" s="286"/>
      <c r="B8346" s="280"/>
      <c r="C8346" s="209"/>
      <c r="D8346" s="210"/>
      <c r="E8346" s="209"/>
      <c r="F8346" s="211"/>
      <c r="G8346" s="218">
        <f t="shared" si="130"/>
        <v>0</v>
      </c>
      <c r="H8346" s="282"/>
    </row>
    <row r="8347" spans="1:8" ht="21.6" customHeight="1" thickBot="1">
      <c r="A8347" s="286"/>
      <c r="B8347" s="280"/>
      <c r="C8347" s="209"/>
      <c r="D8347" s="210"/>
      <c r="E8347" s="209"/>
      <c r="F8347" s="211"/>
      <c r="G8347" s="218">
        <f t="shared" si="130"/>
        <v>0</v>
      </c>
      <c r="H8347" s="282"/>
    </row>
    <row r="8348" spans="1:8" ht="21.6" customHeight="1" thickBot="1">
      <c r="A8348" s="286"/>
      <c r="B8348" s="280"/>
      <c r="C8348" s="209"/>
      <c r="D8348" s="210"/>
      <c r="E8348" s="209"/>
      <c r="F8348" s="211"/>
      <c r="G8348" s="218">
        <f t="shared" si="130"/>
        <v>0</v>
      </c>
      <c r="H8348" s="282"/>
    </row>
    <row r="8349" spans="1:8" ht="21.6" customHeight="1" thickBot="1">
      <c r="A8349" s="286"/>
      <c r="B8349" s="280"/>
      <c r="C8349" s="209"/>
      <c r="D8349" s="210"/>
      <c r="E8349" s="209"/>
      <c r="F8349" s="211"/>
      <c r="G8349" s="218">
        <f t="shared" si="130"/>
        <v>0</v>
      </c>
      <c r="H8349" s="282"/>
    </row>
    <row r="8350" spans="1:8" ht="21.6" customHeight="1" thickBot="1">
      <c r="A8350" s="286"/>
      <c r="B8350" s="280"/>
      <c r="C8350" s="209"/>
      <c r="D8350" s="210"/>
      <c r="E8350" s="209"/>
      <c r="F8350" s="211"/>
      <c r="G8350" s="218">
        <f t="shared" si="130"/>
        <v>0</v>
      </c>
      <c r="H8350" s="282"/>
    </row>
    <row r="8351" spans="1:8" ht="21.6" customHeight="1" thickBot="1">
      <c r="A8351" s="286"/>
      <c r="B8351" s="280"/>
      <c r="C8351" s="209"/>
      <c r="D8351" s="210"/>
      <c r="E8351" s="209"/>
      <c r="F8351" s="211"/>
      <c r="G8351" s="218">
        <f t="shared" si="130"/>
        <v>0</v>
      </c>
      <c r="H8351" s="282"/>
    </row>
    <row r="8352" spans="1:8" ht="21.6" customHeight="1" thickBot="1">
      <c r="A8352" s="287"/>
      <c r="B8352" s="281"/>
      <c r="C8352" s="212"/>
      <c r="D8352" s="213"/>
      <c r="E8352" s="209"/>
      <c r="F8352" s="214"/>
      <c r="G8352" s="218">
        <f t="shared" si="130"/>
        <v>0</v>
      </c>
      <c r="H8352" s="282"/>
    </row>
    <row r="8353" spans="1:8" ht="22.2" customHeight="1" thickTop="1" thickBot="1">
      <c r="A8353" s="276">
        <v>418</v>
      </c>
      <c r="B8353" s="279"/>
      <c r="C8353" s="215">
        <v>1</v>
      </c>
      <c r="D8353" s="216"/>
      <c r="E8353" s="209"/>
      <c r="F8353" s="217"/>
      <c r="G8353" s="218">
        <f t="shared" si="130"/>
        <v>0</v>
      </c>
      <c r="H8353" s="282">
        <f>IFERROR((SUM(G8353:G8372)*(B8353/COUNTA(F8353:F8372))),0)</f>
        <v>0</v>
      </c>
    </row>
    <row r="8354" spans="1:8" ht="21.6" customHeight="1" thickBot="1">
      <c r="A8354" s="277"/>
      <c r="B8354" s="280"/>
      <c r="C8354" s="209">
        <v>2</v>
      </c>
      <c r="D8354" s="210"/>
      <c r="E8354" s="209"/>
      <c r="F8354" s="211"/>
      <c r="G8354" s="218">
        <f t="shared" si="130"/>
        <v>0</v>
      </c>
      <c r="H8354" s="282"/>
    </row>
    <row r="8355" spans="1:8" ht="21.6" customHeight="1" thickBot="1">
      <c r="A8355" s="277"/>
      <c r="B8355" s="280"/>
      <c r="C8355" s="209"/>
      <c r="D8355" s="210"/>
      <c r="E8355" s="209"/>
      <c r="F8355" s="211"/>
      <c r="G8355" s="218">
        <f t="shared" si="130"/>
        <v>0</v>
      </c>
      <c r="H8355" s="282"/>
    </row>
    <row r="8356" spans="1:8" ht="21.6" customHeight="1" thickBot="1">
      <c r="A8356" s="277"/>
      <c r="B8356" s="280"/>
      <c r="C8356" s="209"/>
      <c r="D8356" s="210"/>
      <c r="E8356" s="209"/>
      <c r="F8356" s="211"/>
      <c r="G8356" s="218">
        <f t="shared" si="130"/>
        <v>0</v>
      </c>
      <c r="H8356" s="282"/>
    </row>
    <row r="8357" spans="1:8" ht="21.6" customHeight="1" thickBot="1">
      <c r="A8357" s="277"/>
      <c r="B8357" s="280"/>
      <c r="C8357" s="209"/>
      <c r="D8357" s="210"/>
      <c r="E8357" s="209"/>
      <c r="F8357" s="211"/>
      <c r="G8357" s="218">
        <f t="shared" si="130"/>
        <v>0</v>
      </c>
      <c r="H8357" s="282"/>
    </row>
    <row r="8358" spans="1:8" ht="21.6" customHeight="1" thickBot="1">
      <c r="A8358" s="277"/>
      <c r="B8358" s="280"/>
      <c r="C8358" s="209"/>
      <c r="D8358" s="210"/>
      <c r="E8358" s="209"/>
      <c r="F8358" s="211"/>
      <c r="G8358" s="218">
        <f t="shared" si="130"/>
        <v>0</v>
      </c>
      <c r="H8358" s="282"/>
    </row>
    <row r="8359" spans="1:8" ht="21.6" customHeight="1" thickBot="1">
      <c r="A8359" s="277"/>
      <c r="B8359" s="280"/>
      <c r="C8359" s="209"/>
      <c r="D8359" s="210"/>
      <c r="E8359" s="209"/>
      <c r="F8359" s="211"/>
      <c r="G8359" s="218">
        <f t="shared" si="130"/>
        <v>0</v>
      </c>
      <c r="H8359" s="282"/>
    </row>
    <row r="8360" spans="1:8" ht="21.6" customHeight="1" thickBot="1">
      <c r="A8360" s="277"/>
      <c r="B8360" s="280"/>
      <c r="C8360" s="209"/>
      <c r="D8360" s="210"/>
      <c r="E8360" s="209"/>
      <c r="F8360" s="211"/>
      <c r="G8360" s="218">
        <f t="shared" si="130"/>
        <v>0</v>
      </c>
      <c r="H8360" s="282"/>
    </row>
    <row r="8361" spans="1:8" ht="21.6" customHeight="1" thickBot="1">
      <c r="A8361" s="277"/>
      <c r="B8361" s="280"/>
      <c r="C8361" s="209"/>
      <c r="D8361" s="210"/>
      <c r="E8361" s="209"/>
      <c r="F8361" s="211"/>
      <c r="G8361" s="218">
        <f t="shared" si="130"/>
        <v>0</v>
      </c>
      <c r="H8361" s="282"/>
    </row>
    <row r="8362" spans="1:8" ht="21.6" customHeight="1" thickBot="1">
      <c r="A8362" s="277"/>
      <c r="B8362" s="280"/>
      <c r="C8362" s="209"/>
      <c r="D8362" s="210"/>
      <c r="E8362" s="209"/>
      <c r="F8362" s="211"/>
      <c r="G8362" s="218">
        <f t="shared" si="130"/>
        <v>0</v>
      </c>
      <c r="H8362" s="282"/>
    </row>
    <row r="8363" spans="1:8" ht="21.6" customHeight="1" thickBot="1">
      <c r="A8363" s="277"/>
      <c r="B8363" s="280"/>
      <c r="C8363" s="209"/>
      <c r="D8363" s="210"/>
      <c r="E8363" s="209"/>
      <c r="F8363" s="211"/>
      <c r="G8363" s="218">
        <f t="shared" si="130"/>
        <v>0</v>
      </c>
      <c r="H8363" s="282"/>
    </row>
    <row r="8364" spans="1:8" ht="21.6" customHeight="1" thickBot="1">
      <c r="A8364" s="277"/>
      <c r="B8364" s="280"/>
      <c r="C8364" s="209"/>
      <c r="D8364" s="210"/>
      <c r="E8364" s="209"/>
      <c r="F8364" s="211"/>
      <c r="G8364" s="218">
        <f t="shared" si="130"/>
        <v>0</v>
      </c>
      <c r="H8364" s="282"/>
    </row>
    <row r="8365" spans="1:8" ht="21.6" customHeight="1" thickBot="1">
      <c r="A8365" s="277"/>
      <c r="B8365" s="280"/>
      <c r="C8365" s="209"/>
      <c r="D8365" s="210"/>
      <c r="E8365" s="209"/>
      <c r="F8365" s="211"/>
      <c r="G8365" s="218">
        <f t="shared" si="130"/>
        <v>0</v>
      </c>
      <c r="H8365" s="282"/>
    </row>
    <row r="8366" spans="1:8" ht="21.6" customHeight="1" thickBot="1">
      <c r="A8366" s="277"/>
      <c r="B8366" s="280"/>
      <c r="C8366" s="209"/>
      <c r="D8366" s="210"/>
      <c r="E8366" s="209"/>
      <c r="F8366" s="211"/>
      <c r="G8366" s="218">
        <f t="shared" si="130"/>
        <v>0</v>
      </c>
      <c r="H8366" s="282"/>
    </row>
    <row r="8367" spans="1:8" ht="21.6" customHeight="1" thickBot="1">
      <c r="A8367" s="277"/>
      <c r="B8367" s="280"/>
      <c r="C8367" s="209"/>
      <c r="D8367" s="210"/>
      <c r="E8367" s="209"/>
      <c r="F8367" s="211"/>
      <c r="G8367" s="218">
        <f t="shared" si="130"/>
        <v>0</v>
      </c>
      <c r="H8367" s="282"/>
    </row>
    <row r="8368" spans="1:8" ht="21.6" customHeight="1" thickBot="1">
      <c r="A8368" s="277"/>
      <c r="B8368" s="280"/>
      <c r="C8368" s="209"/>
      <c r="D8368" s="210"/>
      <c r="E8368" s="209"/>
      <c r="F8368" s="211"/>
      <c r="G8368" s="218">
        <f t="shared" si="130"/>
        <v>0</v>
      </c>
      <c r="H8368" s="282"/>
    </row>
    <row r="8369" spans="1:8" ht="21.6" customHeight="1" thickBot="1">
      <c r="A8369" s="277"/>
      <c r="B8369" s="280"/>
      <c r="C8369" s="209"/>
      <c r="D8369" s="210"/>
      <c r="E8369" s="209"/>
      <c r="F8369" s="211"/>
      <c r="G8369" s="218">
        <f t="shared" si="130"/>
        <v>0</v>
      </c>
      <c r="H8369" s="282"/>
    </row>
    <row r="8370" spans="1:8" ht="21.6" customHeight="1" thickBot="1">
      <c r="A8370" s="277"/>
      <c r="B8370" s="280"/>
      <c r="C8370" s="209"/>
      <c r="D8370" s="210"/>
      <c r="E8370" s="209"/>
      <c r="F8370" s="211"/>
      <c r="G8370" s="218">
        <f t="shared" si="130"/>
        <v>0</v>
      </c>
      <c r="H8370" s="282"/>
    </row>
    <row r="8371" spans="1:8" ht="21.6" customHeight="1" thickBot="1">
      <c r="A8371" s="277"/>
      <c r="B8371" s="280"/>
      <c r="C8371" s="209"/>
      <c r="D8371" s="210"/>
      <c r="E8371" s="209"/>
      <c r="F8371" s="211"/>
      <c r="G8371" s="218">
        <f t="shared" si="130"/>
        <v>0</v>
      </c>
      <c r="H8371" s="282"/>
    </row>
    <row r="8372" spans="1:8" ht="21.6" customHeight="1" thickBot="1">
      <c r="A8372" s="277"/>
      <c r="B8372" s="280"/>
      <c r="C8372" s="220"/>
      <c r="D8372" s="221"/>
      <c r="E8372" s="220"/>
      <c r="F8372" s="222"/>
      <c r="G8372" s="224">
        <f t="shared" si="130"/>
        <v>0</v>
      </c>
      <c r="H8372" s="282"/>
    </row>
    <row r="8373" spans="1:8" ht="22.2" customHeight="1" thickTop="1" thickBot="1">
      <c r="A8373" s="312">
        <v>419</v>
      </c>
      <c r="B8373" s="309"/>
      <c r="C8373" s="225">
        <v>1</v>
      </c>
      <c r="D8373" s="226"/>
      <c r="E8373" s="225"/>
      <c r="F8373" s="227"/>
      <c r="G8373" s="228">
        <f t="shared" si="130"/>
        <v>0</v>
      </c>
      <c r="H8373" s="311">
        <f>IFERROR((SUM(G8373:G8392)*(B8373/COUNTA(F8373:F8392))),0)</f>
        <v>0</v>
      </c>
    </row>
    <row r="8374" spans="1:8" ht="21.6" customHeight="1" thickBot="1">
      <c r="A8374" s="313"/>
      <c r="B8374" s="280"/>
      <c r="C8374" s="209">
        <v>2</v>
      </c>
      <c r="D8374" s="210"/>
      <c r="E8374" s="209"/>
      <c r="F8374" s="211"/>
      <c r="G8374" s="229">
        <f t="shared" si="130"/>
        <v>0</v>
      </c>
      <c r="H8374" s="311"/>
    </row>
    <row r="8375" spans="1:8" ht="21.6" customHeight="1" thickBot="1">
      <c r="A8375" s="313"/>
      <c r="B8375" s="280"/>
      <c r="C8375" s="209"/>
      <c r="D8375" s="210"/>
      <c r="E8375" s="209"/>
      <c r="F8375" s="211"/>
      <c r="G8375" s="229">
        <f t="shared" si="130"/>
        <v>0</v>
      </c>
      <c r="H8375" s="311"/>
    </row>
    <row r="8376" spans="1:8" ht="21.6" customHeight="1" thickBot="1">
      <c r="A8376" s="313"/>
      <c r="B8376" s="280"/>
      <c r="C8376" s="209"/>
      <c r="D8376" s="210"/>
      <c r="E8376" s="209"/>
      <c r="F8376" s="211"/>
      <c r="G8376" s="229">
        <f t="shared" si="130"/>
        <v>0</v>
      </c>
      <c r="H8376" s="311"/>
    </row>
    <row r="8377" spans="1:8" ht="21.6" customHeight="1" thickBot="1">
      <c r="A8377" s="313"/>
      <c r="B8377" s="280"/>
      <c r="C8377" s="209"/>
      <c r="D8377" s="210"/>
      <c r="E8377" s="209"/>
      <c r="F8377" s="211"/>
      <c r="G8377" s="229">
        <f t="shared" si="130"/>
        <v>0</v>
      </c>
      <c r="H8377" s="311"/>
    </row>
    <row r="8378" spans="1:8" ht="21.6" customHeight="1" thickBot="1">
      <c r="A8378" s="313"/>
      <c r="B8378" s="280"/>
      <c r="C8378" s="209"/>
      <c r="D8378" s="210"/>
      <c r="E8378" s="209"/>
      <c r="F8378" s="211"/>
      <c r="G8378" s="229">
        <f t="shared" si="130"/>
        <v>0</v>
      </c>
      <c r="H8378" s="311"/>
    </row>
    <row r="8379" spans="1:8" ht="21.6" customHeight="1" thickBot="1">
      <c r="A8379" s="313"/>
      <c r="B8379" s="280"/>
      <c r="C8379" s="209"/>
      <c r="D8379" s="210"/>
      <c r="E8379" s="209"/>
      <c r="F8379" s="211"/>
      <c r="G8379" s="229">
        <f t="shared" si="130"/>
        <v>0</v>
      </c>
      <c r="H8379" s="311"/>
    </row>
    <row r="8380" spans="1:8" ht="21.6" customHeight="1" thickBot="1">
      <c r="A8380" s="313"/>
      <c r="B8380" s="280"/>
      <c r="C8380" s="209"/>
      <c r="D8380" s="210"/>
      <c r="E8380" s="209"/>
      <c r="F8380" s="211"/>
      <c r="G8380" s="229">
        <f t="shared" si="130"/>
        <v>0</v>
      </c>
      <c r="H8380" s="311"/>
    </row>
    <row r="8381" spans="1:8" ht="21.6" customHeight="1" thickBot="1">
      <c r="A8381" s="313"/>
      <c r="B8381" s="280"/>
      <c r="C8381" s="209"/>
      <c r="D8381" s="210"/>
      <c r="E8381" s="209"/>
      <c r="F8381" s="211"/>
      <c r="G8381" s="229">
        <f t="shared" si="130"/>
        <v>0</v>
      </c>
      <c r="H8381" s="311"/>
    </row>
    <row r="8382" spans="1:8" ht="21.6" customHeight="1" thickBot="1">
      <c r="A8382" s="313"/>
      <c r="B8382" s="280"/>
      <c r="C8382" s="209"/>
      <c r="D8382" s="210"/>
      <c r="E8382" s="209"/>
      <c r="F8382" s="211"/>
      <c r="G8382" s="229">
        <f t="shared" si="130"/>
        <v>0</v>
      </c>
      <c r="H8382" s="311"/>
    </row>
    <row r="8383" spans="1:8" ht="21.6" customHeight="1" thickBot="1">
      <c r="A8383" s="313"/>
      <c r="B8383" s="280"/>
      <c r="C8383" s="209"/>
      <c r="D8383" s="210"/>
      <c r="E8383" s="209"/>
      <c r="F8383" s="211"/>
      <c r="G8383" s="229">
        <f t="shared" si="130"/>
        <v>0</v>
      </c>
      <c r="H8383" s="311"/>
    </row>
    <row r="8384" spans="1:8" ht="21.6" customHeight="1" thickBot="1">
      <c r="A8384" s="313"/>
      <c r="B8384" s="280"/>
      <c r="C8384" s="209"/>
      <c r="D8384" s="210"/>
      <c r="E8384" s="209"/>
      <c r="F8384" s="211"/>
      <c r="G8384" s="229">
        <f t="shared" si="130"/>
        <v>0</v>
      </c>
      <c r="H8384" s="311"/>
    </row>
    <row r="8385" spans="1:8" ht="21.6" customHeight="1" thickBot="1">
      <c r="A8385" s="313"/>
      <c r="B8385" s="280"/>
      <c r="C8385" s="209"/>
      <c r="D8385" s="210"/>
      <c r="E8385" s="209"/>
      <c r="F8385" s="211"/>
      <c r="G8385" s="229">
        <f t="shared" si="130"/>
        <v>0</v>
      </c>
      <c r="H8385" s="311"/>
    </row>
    <row r="8386" spans="1:8" ht="21.6" customHeight="1" thickBot="1">
      <c r="A8386" s="313"/>
      <c r="B8386" s="280"/>
      <c r="C8386" s="209"/>
      <c r="D8386" s="210"/>
      <c r="E8386" s="209"/>
      <c r="F8386" s="211"/>
      <c r="G8386" s="229">
        <f t="shared" si="130"/>
        <v>0</v>
      </c>
      <c r="H8386" s="311"/>
    </row>
    <row r="8387" spans="1:8" ht="21.6" customHeight="1" thickBot="1">
      <c r="A8387" s="313"/>
      <c r="B8387" s="280"/>
      <c r="C8387" s="209"/>
      <c r="D8387" s="210"/>
      <c r="E8387" s="209"/>
      <c r="F8387" s="211"/>
      <c r="G8387" s="229">
        <f t="shared" si="130"/>
        <v>0</v>
      </c>
      <c r="H8387" s="311"/>
    </row>
    <row r="8388" spans="1:8" ht="21.6" customHeight="1" thickBot="1">
      <c r="A8388" s="313"/>
      <c r="B8388" s="280"/>
      <c r="C8388" s="209"/>
      <c r="D8388" s="210"/>
      <c r="E8388" s="209"/>
      <c r="F8388" s="211"/>
      <c r="G8388" s="229">
        <f t="shared" si="130"/>
        <v>0</v>
      </c>
      <c r="H8388" s="311"/>
    </row>
    <row r="8389" spans="1:8" ht="21.6" customHeight="1" thickBot="1">
      <c r="A8389" s="313"/>
      <c r="B8389" s="280"/>
      <c r="C8389" s="209"/>
      <c r="D8389" s="210"/>
      <c r="E8389" s="209"/>
      <c r="F8389" s="211"/>
      <c r="G8389" s="229">
        <f t="shared" si="130"/>
        <v>0</v>
      </c>
      <c r="H8389" s="311"/>
    </row>
    <row r="8390" spans="1:8" ht="21.6" customHeight="1" thickBot="1">
      <c r="A8390" s="313"/>
      <c r="B8390" s="280"/>
      <c r="C8390" s="209"/>
      <c r="D8390" s="210"/>
      <c r="E8390" s="209"/>
      <c r="F8390" s="211"/>
      <c r="G8390" s="229">
        <f t="shared" si="130"/>
        <v>0</v>
      </c>
      <c r="H8390" s="311"/>
    </row>
    <row r="8391" spans="1:8" ht="21.6" customHeight="1" thickBot="1">
      <c r="A8391" s="313"/>
      <c r="B8391" s="280"/>
      <c r="C8391" s="209"/>
      <c r="D8391" s="210"/>
      <c r="E8391" s="209"/>
      <c r="F8391" s="211"/>
      <c r="G8391" s="229">
        <f t="shared" si="130"/>
        <v>0</v>
      </c>
      <c r="H8391" s="311"/>
    </row>
    <row r="8392" spans="1:8" ht="21.6" customHeight="1" thickBot="1">
      <c r="A8392" s="314"/>
      <c r="B8392" s="310"/>
      <c r="C8392" s="230"/>
      <c r="D8392" s="231"/>
      <c r="E8392" s="230"/>
      <c r="F8392" s="232"/>
      <c r="G8392" s="233">
        <f t="shared" si="130"/>
        <v>0</v>
      </c>
      <c r="H8392" s="311"/>
    </row>
    <row r="8393" spans="1:8" ht="22.2" customHeight="1" thickTop="1" thickBot="1">
      <c r="A8393" s="283">
        <v>420</v>
      </c>
      <c r="B8393" s="280"/>
      <c r="C8393" s="223">
        <v>1</v>
      </c>
      <c r="D8393" s="234"/>
      <c r="E8393" s="223"/>
      <c r="F8393" s="235"/>
      <c r="G8393" s="236">
        <f t="shared" si="130"/>
        <v>0</v>
      </c>
      <c r="H8393" s="282">
        <f>IFERROR((SUM(G8393:G8412)*(B8393/COUNTA(F8393:F8412))),0)</f>
        <v>0</v>
      </c>
    </row>
    <row r="8394" spans="1:8" ht="21.6" customHeight="1" thickBot="1">
      <c r="A8394" s="283"/>
      <c r="B8394" s="280"/>
      <c r="C8394" s="209">
        <v>2</v>
      </c>
      <c r="D8394" s="210"/>
      <c r="E8394" s="209"/>
      <c r="F8394" s="211"/>
      <c r="G8394" s="218">
        <f t="shared" si="130"/>
        <v>0</v>
      </c>
      <c r="H8394" s="282"/>
    </row>
    <row r="8395" spans="1:8" ht="21.6" customHeight="1" thickBot="1">
      <c r="A8395" s="283"/>
      <c r="B8395" s="280"/>
      <c r="C8395" s="209"/>
      <c r="D8395" s="210"/>
      <c r="E8395" s="209"/>
      <c r="F8395" s="211"/>
      <c r="G8395" s="218">
        <f t="shared" si="130"/>
        <v>0</v>
      </c>
      <c r="H8395" s="282"/>
    </row>
    <row r="8396" spans="1:8" ht="21.6" customHeight="1" thickBot="1">
      <c r="A8396" s="283"/>
      <c r="B8396" s="280"/>
      <c r="C8396" s="209"/>
      <c r="D8396" s="210"/>
      <c r="E8396" s="209"/>
      <c r="F8396" s="211"/>
      <c r="G8396" s="218">
        <f t="shared" si="130"/>
        <v>0</v>
      </c>
      <c r="H8396" s="282"/>
    </row>
    <row r="8397" spans="1:8" ht="21.6" customHeight="1" thickBot="1">
      <c r="A8397" s="283"/>
      <c r="B8397" s="280"/>
      <c r="C8397" s="209"/>
      <c r="D8397" s="210"/>
      <c r="E8397" s="209"/>
      <c r="F8397" s="211"/>
      <c r="G8397" s="218">
        <f t="shared" ref="G8397:G8460" si="131">IF($E8397=$K$13,0.1466*(($F8397*7/22)^0.7187),IF($E8397=$K$14,0.49522*((($F8397*7/22)^2)^0.8726),IF($E8397=$K$15,0.17446*((($F8397*7/22)^2)^1.0437),IF($E8397=$K$16,0.2425*((($F8397*7/22)^2)^1.0751)))))*1.27*0.47*(44/12)</f>
        <v>0</v>
      </c>
      <c r="H8397" s="282"/>
    </row>
    <row r="8398" spans="1:8" ht="21.6" customHeight="1" thickBot="1">
      <c r="A8398" s="283"/>
      <c r="B8398" s="280"/>
      <c r="C8398" s="209"/>
      <c r="D8398" s="210"/>
      <c r="E8398" s="209"/>
      <c r="F8398" s="211"/>
      <c r="G8398" s="218">
        <f t="shared" si="131"/>
        <v>0</v>
      </c>
      <c r="H8398" s="282"/>
    </row>
    <row r="8399" spans="1:8" ht="21.6" customHeight="1" thickBot="1">
      <c r="A8399" s="283"/>
      <c r="B8399" s="280"/>
      <c r="C8399" s="209"/>
      <c r="D8399" s="210"/>
      <c r="E8399" s="209"/>
      <c r="F8399" s="211"/>
      <c r="G8399" s="218">
        <f t="shared" si="131"/>
        <v>0</v>
      </c>
      <c r="H8399" s="282"/>
    </row>
    <row r="8400" spans="1:8" ht="21.6" customHeight="1" thickBot="1">
      <c r="A8400" s="283"/>
      <c r="B8400" s="280"/>
      <c r="C8400" s="209"/>
      <c r="D8400" s="210"/>
      <c r="E8400" s="209"/>
      <c r="F8400" s="211"/>
      <c r="G8400" s="218">
        <f t="shared" si="131"/>
        <v>0</v>
      </c>
      <c r="H8400" s="282"/>
    </row>
    <row r="8401" spans="1:8" ht="21.6" customHeight="1" thickBot="1">
      <c r="A8401" s="283"/>
      <c r="B8401" s="280"/>
      <c r="C8401" s="209"/>
      <c r="D8401" s="210"/>
      <c r="E8401" s="209"/>
      <c r="F8401" s="211"/>
      <c r="G8401" s="218">
        <f t="shared" si="131"/>
        <v>0</v>
      </c>
      <c r="H8401" s="282"/>
    </row>
    <row r="8402" spans="1:8" ht="21.6" customHeight="1" thickBot="1">
      <c r="A8402" s="283"/>
      <c r="B8402" s="280"/>
      <c r="C8402" s="209"/>
      <c r="D8402" s="210"/>
      <c r="E8402" s="209"/>
      <c r="F8402" s="211"/>
      <c r="G8402" s="218">
        <f t="shared" si="131"/>
        <v>0</v>
      </c>
      <c r="H8402" s="282"/>
    </row>
    <row r="8403" spans="1:8" ht="21.6" customHeight="1" thickBot="1">
      <c r="A8403" s="283"/>
      <c r="B8403" s="280"/>
      <c r="C8403" s="209"/>
      <c r="D8403" s="210"/>
      <c r="E8403" s="209"/>
      <c r="F8403" s="211"/>
      <c r="G8403" s="218">
        <f t="shared" si="131"/>
        <v>0</v>
      </c>
      <c r="H8403" s="282"/>
    </row>
    <row r="8404" spans="1:8" ht="21.6" customHeight="1" thickBot="1">
      <c r="A8404" s="283"/>
      <c r="B8404" s="280"/>
      <c r="C8404" s="209"/>
      <c r="D8404" s="210"/>
      <c r="E8404" s="209"/>
      <c r="F8404" s="211"/>
      <c r="G8404" s="218">
        <f t="shared" si="131"/>
        <v>0</v>
      </c>
      <c r="H8404" s="282"/>
    </row>
    <row r="8405" spans="1:8" ht="21.6" customHeight="1" thickBot="1">
      <c r="A8405" s="283"/>
      <c r="B8405" s="280"/>
      <c r="C8405" s="209"/>
      <c r="D8405" s="210"/>
      <c r="E8405" s="209"/>
      <c r="F8405" s="211"/>
      <c r="G8405" s="218">
        <f t="shared" si="131"/>
        <v>0</v>
      </c>
      <c r="H8405" s="282"/>
    </row>
    <row r="8406" spans="1:8" ht="21.6" customHeight="1" thickBot="1">
      <c r="A8406" s="283"/>
      <c r="B8406" s="280"/>
      <c r="C8406" s="209"/>
      <c r="D8406" s="210"/>
      <c r="E8406" s="209"/>
      <c r="F8406" s="211"/>
      <c r="G8406" s="218">
        <f t="shared" si="131"/>
        <v>0</v>
      </c>
      <c r="H8406" s="282"/>
    </row>
    <row r="8407" spans="1:8" ht="21.6" customHeight="1" thickBot="1">
      <c r="A8407" s="283"/>
      <c r="B8407" s="280"/>
      <c r="C8407" s="209"/>
      <c r="D8407" s="210"/>
      <c r="E8407" s="209"/>
      <c r="F8407" s="211"/>
      <c r="G8407" s="218">
        <f t="shared" si="131"/>
        <v>0</v>
      </c>
      <c r="H8407" s="282"/>
    </row>
    <row r="8408" spans="1:8" ht="21.6" customHeight="1" thickBot="1">
      <c r="A8408" s="283"/>
      <c r="B8408" s="280"/>
      <c r="C8408" s="209"/>
      <c r="D8408" s="210"/>
      <c r="E8408" s="209"/>
      <c r="F8408" s="211"/>
      <c r="G8408" s="218">
        <f t="shared" si="131"/>
        <v>0</v>
      </c>
      <c r="H8408" s="282"/>
    </row>
    <row r="8409" spans="1:8" ht="21.6" customHeight="1" thickBot="1">
      <c r="A8409" s="283"/>
      <c r="B8409" s="280"/>
      <c r="C8409" s="209"/>
      <c r="D8409" s="210"/>
      <c r="E8409" s="209"/>
      <c r="F8409" s="211"/>
      <c r="G8409" s="218">
        <f t="shared" si="131"/>
        <v>0</v>
      </c>
      <c r="H8409" s="282"/>
    </row>
    <row r="8410" spans="1:8" ht="21.6" customHeight="1" thickBot="1">
      <c r="A8410" s="283"/>
      <c r="B8410" s="280"/>
      <c r="C8410" s="209"/>
      <c r="D8410" s="210"/>
      <c r="E8410" s="209"/>
      <c r="F8410" s="211"/>
      <c r="G8410" s="218">
        <f t="shared" si="131"/>
        <v>0</v>
      </c>
      <c r="H8410" s="282"/>
    </row>
    <row r="8411" spans="1:8" ht="21.6" customHeight="1" thickBot="1">
      <c r="A8411" s="283"/>
      <c r="B8411" s="280"/>
      <c r="C8411" s="209"/>
      <c r="D8411" s="210"/>
      <c r="E8411" s="209"/>
      <c r="F8411" s="211"/>
      <c r="G8411" s="218">
        <f t="shared" si="131"/>
        <v>0</v>
      </c>
      <c r="H8411" s="282"/>
    </row>
    <row r="8412" spans="1:8" ht="21.6" customHeight="1" thickBot="1">
      <c r="A8412" s="283"/>
      <c r="B8412" s="280"/>
      <c r="C8412" s="220"/>
      <c r="D8412" s="221"/>
      <c r="E8412" s="220"/>
      <c r="F8412" s="222"/>
      <c r="G8412" s="224">
        <f t="shared" si="131"/>
        <v>0</v>
      </c>
      <c r="H8412" s="282"/>
    </row>
    <row r="8413" spans="1:8" ht="22.2" customHeight="1" thickTop="1" thickBot="1">
      <c r="A8413" s="306">
        <v>421</v>
      </c>
      <c r="B8413" s="309"/>
      <c r="C8413" s="225">
        <v>1</v>
      </c>
      <c r="D8413" s="226"/>
      <c r="E8413" s="225"/>
      <c r="F8413" s="227"/>
      <c r="G8413" s="228">
        <f t="shared" si="131"/>
        <v>0</v>
      </c>
      <c r="H8413" s="311">
        <f>IFERROR((SUM(G8413:G8432)*(B8413/COUNTA(F8413:F8432))),0)</f>
        <v>0</v>
      </c>
    </row>
    <row r="8414" spans="1:8" ht="21.6" customHeight="1" thickBot="1">
      <c r="A8414" s="307"/>
      <c r="B8414" s="280"/>
      <c r="C8414" s="209">
        <v>2</v>
      </c>
      <c r="D8414" s="210"/>
      <c r="E8414" s="209"/>
      <c r="F8414" s="211"/>
      <c r="G8414" s="229">
        <f t="shared" si="131"/>
        <v>0</v>
      </c>
      <c r="H8414" s="311"/>
    </row>
    <row r="8415" spans="1:8" ht="21.6" customHeight="1" thickBot="1">
      <c r="A8415" s="307"/>
      <c r="B8415" s="280"/>
      <c r="C8415" s="209"/>
      <c r="D8415" s="210"/>
      <c r="E8415" s="209"/>
      <c r="F8415" s="211"/>
      <c r="G8415" s="229">
        <f t="shared" si="131"/>
        <v>0</v>
      </c>
      <c r="H8415" s="311"/>
    </row>
    <row r="8416" spans="1:8" ht="21.6" customHeight="1" thickBot="1">
      <c r="A8416" s="307"/>
      <c r="B8416" s="280"/>
      <c r="C8416" s="209"/>
      <c r="D8416" s="210"/>
      <c r="E8416" s="209"/>
      <c r="F8416" s="211"/>
      <c r="G8416" s="229">
        <f t="shared" si="131"/>
        <v>0</v>
      </c>
      <c r="H8416" s="311"/>
    </row>
    <row r="8417" spans="1:8" ht="21.6" customHeight="1" thickBot="1">
      <c r="A8417" s="307"/>
      <c r="B8417" s="280"/>
      <c r="C8417" s="209"/>
      <c r="D8417" s="210"/>
      <c r="E8417" s="209"/>
      <c r="F8417" s="211"/>
      <c r="G8417" s="229">
        <f t="shared" si="131"/>
        <v>0</v>
      </c>
      <c r="H8417" s="311"/>
    </row>
    <row r="8418" spans="1:8" ht="21.6" customHeight="1" thickBot="1">
      <c r="A8418" s="307"/>
      <c r="B8418" s="280"/>
      <c r="C8418" s="209"/>
      <c r="D8418" s="210"/>
      <c r="E8418" s="209"/>
      <c r="F8418" s="211"/>
      <c r="G8418" s="229">
        <f t="shared" si="131"/>
        <v>0</v>
      </c>
      <c r="H8418" s="311"/>
    </row>
    <row r="8419" spans="1:8" ht="21.6" customHeight="1" thickBot="1">
      <c r="A8419" s="307"/>
      <c r="B8419" s="280"/>
      <c r="C8419" s="209"/>
      <c r="D8419" s="210"/>
      <c r="E8419" s="209"/>
      <c r="F8419" s="211"/>
      <c r="G8419" s="229">
        <f t="shared" si="131"/>
        <v>0</v>
      </c>
      <c r="H8419" s="311"/>
    </row>
    <row r="8420" spans="1:8" ht="21.6" customHeight="1" thickBot="1">
      <c r="A8420" s="307"/>
      <c r="B8420" s="280"/>
      <c r="C8420" s="209"/>
      <c r="D8420" s="210"/>
      <c r="E8420" s="209"/>
      <c r="F8420" s="211"/>
      <c r="G8420" s="229">
        <f t="shared" si="131"/>
        <v>0</v>
      </c>
      <c r="H8420" s="311"/>
    </row>
    <row r="8421" spans="1:8" ht="21.6" customHeight="1" thickBot="1">
      <c r="A8421" s="307"/>
      <c r="B8421" s="280"/>
      <c r="C8421" s="209"/>
      <c r="D8421" s="210"/>
      <c r="E8421" s="209"/>
      <c r="F8421" s="211"/>
      <c r="G8421" s="229">
        <f t="shared" si="131"/>
        <v>0</v>
      </c>
      <c r="H8421" s="311"/>
    </row>
    <row r="8422" spans="1:8" ht="21.6" customHeight="1" thickBot="1">
      <c r="A8422" s="307"/>
      <c r="B8422" s="280"/>
      <c r="C8422" s="209"/>
      <c r="D8422" s="210"/>
      <c r="E8422" s="209"/>
      <c r="F8422" s="211"/>
      <c r="G8422" s="229">
        <f t="shared" si="131"/>
        <v>0</v>
      </c>
      <c r="H8422" s="311"/>
    </row>
    <row r="8423" spans="1:8" ht="21.6" customHeight="1" thickBot="1">
      <c r="A8423" s="307"/>
      <c r="B8423" s="280"/>
      <c r="C8423" s="209"/>
      <c r="D8423" s="210"/>
      <c r="E8423" s="209"/>
      <c r="F8423" s="211"/>
      <c r="G8423" s="229">
        <f t="shared" si="131"/>
        <v>0</v>
      </c>
      <c r="H8423" s="311"/>
    </row>
    <row r="8424" spans="1:8" ht="21.6" customHeight="1" thickBot="1">
      <c r="A8424" s="307"/>
      <c r="B8424" s="280"/>
      <c r="C8424" s="209"/>
      <c r="D8424" s="210"/>
      <c r="E8424" s="209"/>
      <c r="F8424" s="211"/>
      <c r="G8424" s="229">
        <f t="shared" si="131"/>
        <v>0</v>
      </c>
      <c r="H8424" s="311"/>
    </row>
    <row r="8425" spans="1:8" ht="21.6" customHeight="1" thickBot="1">
      <c r="A8425" s="307"/>
      <c r="B8425" s="280"/>
      <c r="C8425" s="209"/>
      <c r="D8425" s="210"/>
      <c r="E8425" s="209"/>
      <c r="F8425" s="211"/>
      <c r="G8425" s="229">
        <f t="shared" si="131"/>
        <v>0</v>
      </c>
      <c r="H8425" s="311"/>
    </row>
    <row r="8426" spans="1:8" ht="21.6" customHeight="1" thickBot="1">
      <c r="A8426" s="307"/>
      <c r="B8426" s="280"/>
      <c r="C8426" s="209"/>
      <c r="D8426" s="210"/>
      <c r="E8426" s="209"/>
      <c r="F8426" s="211"/>
      <c r="G8426" s="229">
        <f t="shared" si="131"/>
        <v>0</v>
      </c>
      <c r="H8426" s="311"/>
    </row>
    <row r="8427" spans="1:8" ht="21.6" customHeight="1" thickBot="1">
      <c r="A8427" s="307"/>
      <c r="B8427" s="280"/>
      <c r="C8427" s="209"/>
      <c r="D8427" s="210"/>
      <c r="E8427" s="209"/>
      <c r="F8427" s="211"/>
      <c r="G8427" s="229">
        <f t="shared" si="131"/>
        <v>0</v>
      </c>
      <c r="H8427" s="311"/>
    </row>
    <row r="8428" spans="1:8" ht="21.6" customHeight="1" thickBot="1">
      <c r="A8428" s="307"/>
      <c r="B8428" s="280"/>
      <c r="C8428" s="209"/>
      <c r="D8428" s="210"/>
      <c r="E8428" s="209"/>
      <c r="F8428" s="211"/>
      <c r="G8428" s="229">
        <f t="shared" si="131"/>
        <v>0</v>
      </c>
      <c r="H8428" s="311"/>
    </row>
    <row r="8429" spans="1:8" ht="21.6" customHeight="1" thickBot="1">
      <c r="A8429" s="307"/>
      <c r="B8429" s="280"/>
      <c r="C8429" s="209"/>
      <c r="D8429" s="210"/>
      <c r="E8429" s="209"/>
      <c r="F8429" s="211"/>
      <c r="G8429" s="229">
        <f t="shared" si="131"/>
        <v>0</v>
      </c>
      <c r="H8429" s="311"/>
    </row>
    <row r="8430" spans="1:8" ht="21.6" customHeight="1" thickBot="1">
      <c r="A8430" s="307"/>
      <c r="B8430" s="280"/>
      <c r="C8430" s="209"/>
      <c r="D8430" s="210"/>
      <c r="E8430" s="209"/>
      <c r="F8430" s="211"/>
      <c r="G8430" s="229">
        <f t="shared" si="131"/>
        <v>0</v>
      </c>
      <c r="H8430" s="311"/>
    </row>
    <row r="8431" spans="1:8" ht="21.6" customHeight="1" thickBot="1">
      <c r="A8431" s="307"/>
      <c r="B8431" s="280"/>
      <c r="C8431" s="209"/>
      <c r="D8431" s="210"/>
      <c r="E8431" s="209"/>
      <c r="F8431" s="211"/>
      <c r="G8431" s="229">
        <f t="shared" si="131"/>
        <v>0</v>
      </c>
      <c r="H8431" s="311"/>
    </row>
    <row r="8432" spans="1:8" ht="21.6" customHeight="1" thickBot="1">
      <c r="A8432" s="308"/>
      <c r="B8432" s="310"/>
      <c r="C8432" s="230"/>
      <c r="D8432" s="231"/>
      <c r="E8432" s="230"/>
      <c r="F8432" s="232"/>
      <c r="G8432" s="233">
        <f t="shared" si="131"/>
        <v>0</v>
      </c>
      <c r="H8432" s="311"/>
    </row>
    <row r="8433" spans="1:8" ht="22.2" customHeight="1" thickTop="1" thickBot="1">
      <c r="A8433" s="277">
        <v>422</v>
      </c>
      <c r="B8433" s="280"/>
      <c r="C8433" s="223">
        <v>1</v>
      </c>
      <c r="D8433" s="234"/>
      <c r="E8433" s="223"/>
      <c r="F8433" s="235"/>
      <c r="G8433" s="236">
        <f t="shared" si="131"/>
        <v>0</v>
      </c>
      <c r="H8433" s="282">
        <f>IFERROR((SUM(G8433:G8452)*(B8433/COUNTA(F8433:F8452))),0)</f>
        <v>0</v>
      </c>
    </row>
    <row r="8434" spans="1:8" ht="21.6" customHeight="1" thickBot="1">
      <c r="A8434" s="277"/>
      <c r="B8434" s="280"/>
      <c r="C8434" s="209">
        <v>2</v>
      </c>
      <c r="D8434" s="210"/>
      <c r="E8434" s="209"/>
      <c r="F8434" s="211"/>
      <c r="G8434" s="218">
        <f t="shared" si="131"/>
        <v>0</v>
      </c>
      <c r="H8434" s="282"/>
    </row>
    <row r="8435" spans="1:8" ht="21.6" customHeight="1" thickBot="1">
      <c r="A8435" s="277"/>
      <c r="B8435" s="280"/>
      <c r="C8435" s="209"/>
      <c r="D8435" s="210"/>
      <c r="E8435" s="209"/>
      <c r="F8435" s="211"/>
      <c r="G8435" s="218">
        <f t="shared" si="131"/>
        <v>0</v>
      </c>
      <c r="H8435" s="282"/>
    </row>
    <row r="8436" spans="1:8" ht="21.6" customHeight="1" thickBot="1">
      <c r="A8436" s="277"/>
      <c r="B8436" s="280"/>
      <c r="C8436" s="209"/>
      <c r="D8436" s="210"/>
      <c r="E8436" s="209"/>
      <c r="F8436" s="211"/>
      <c r="G8436" s="218">
        <f t="shared" si="131"/>
        <v>0</v>
      </c>
      <c r="H8436" s="282"/>
    </row>
    <row r="8437" spans="1:8" ht="21.6" customHeight="1" thickBot="1">
      <c r="A8437" s="277"/>
      <c r="B8437" s="280"/>
      <c r="C8437" s="209"/>
      <c r="D8437" s="210"/>
      <c r="E8437" s="209"/>
      <c r="F8437" s="211"/>
      <c r="G8437" s="218">
        <f t="shared" si="131"/>
        <v>0</v>
      </c>
      <c r="H8437" s="282"/>
    </row>
    <row r="8438" spans="1:8" ht="21.6" customHeight="1" thickBot="1">
      <c r="A8438" s="277"/>
      <c r="B8438" s="280"/>
      <c r="C8438" s="209"/>
      <c r="D8438" s="210"/>
      <c r="E8438" s="209"/>
      <c r="F8438" s="211"/>
      <c r="G8438" s="218">
        <f t="shared" si="131"/>
        <v>0</v>
      </c>
      <c r="H8438" s="282"/>
    </row>
    <row r="8439" spans="1:8" ht="21.6" customHeight="1" thickBot="1">
      <c r="A8439" s="277"/>
      <c r="B8439" s="280"/>
      <c r="C8439" s="209"/>
      <c r="D8439" s="210"/>
      <c r="E8439" s="209"/>
      <c r="F8439" s="211"/>
      <c r="G8439" s="218">
        <f t="shared" si="131"/>
        <v>0</v>
      </c>
      <c r="H8439" s="282"/>
    </row>
    <row r="8440" spans="1:8" ht="21.6" customHeight="1" thickBot="1">
      <c r="A8440" s="277"/>
      <c r="B8440" s="280"/>
      <c r="C8440" s="209"/>
      <c r="D8440" s="210"/>
      <c r="E8440" s="209"/>
      <c r="F8440" s="211"/>
      <c r="G8440" s="218">
        <f t="shared" si="131"/>
        <v>0</v>
      </c>
      <c r="H8440" s="282"/>
    </row>
    <row r="8441" spans="1:8" ht="21.6" customHeight="1" thickBot="1">
      <c r="A8441" s="277"/>
      <c r="B8441" s="280"/>
      <c r="C8441" s="209"/>
      <c r="D8441" s="210"/>
      <c r="E8441" s="209"/>
      <c r="F8441" s="211"/>
      <c r="G8441" s="218">
        <f t="shared" si="131"/>
        <v>0</v>
      </c>
      <c r="H8441" s="282"/>
    </row>
    <row r="8442" spans="1:8" ht="21.6" customHeight="1" thickBot="1">
      <c r="A8442" s="277"/>
      <c r="B8442" s="280"/>
      <c r="C8442" s="209"/>
      <c r="D8442" s="210"/>
      <c r="E8442" s="209"/>
      <c r="F8442" s="211"/>
      <c r="G8442" s="218">
        <f t="shared" si="131"/>
        <v>0</v>
      </c>
      <c r="H8442" s="282"/>
    </row>
    <row r="8443" spans="1:8" ht="21.6" customHeight="1" thickBot="1">
      <c r="A8443" s="277"/>
      <c r="B8443" s="280"/>
      <c r="C8443" s="209"/>
      <c r="D8443" s="210"/>
      <c r="E8443" s="209"/>
      <c r="F8443" s="211"/>
      <c r="G8443" s="218">
        <f t="shared" si="131"/>
        <v>0</v>
      </c>
      <c r="H8443" s="282"/>
    </row>
    <row r="8444" spans="1:8" ht="21.6" customHeight="1" thickBot="1">
      <c r="A8444" s="277"/>
      <c r="B8444" s="280"/>
      <c r="C8444" s="209"/>
      <c r="D8444" s="210"/>
      <c r="E8444" s="209"/>
      <c r="F8444" s="211"/>
      <c r="G8444" s="218">
        <f t="shared" si="131"/>
        <v>0</v>
      </c>
      <c r="H8444" s="282"/>
    </row>
    <row r="8445" spans="1:8" ht="21.6" customHeight="1" thickBot="1">
      <c r="A8445" s="277"/>
      <c r="B8445" s="280"/>
      <c r="C8445" s="209"/>
      <c r="D8445" s="210"/>
      <c r="E8445" s="209"/>
      <c r="F8445" s="211"/>
      <c r="G8445" s="218">
        <f t="shared" si="131"/>
        <v>0</v>
      </c>
      <c r="H8445" s="282"/>
    </row>
    <row r="8446" spans="1:8" ht="21.6" customHeight="1" thickBot="1">
      <c r="A8446" s="277"/>
      <c r="B8446" s="280"/>
      <c r="C8446" s="209"/>
      <c r="D8446" s="210"/>
      <c r="E8446" s="209"/>
      <c r="F8446" s="211"/>
      <c r="G8446" s="218">
        <f t="shared" si="131"/>
        <v>0</v>
      </c>
      <c r="H8446" s="282"/>
    </row>
    <row r="8447" spans="1:8" ht="21.6" customHeight="1" thickBot="1">
      <c r="A8447" s="277"/>
      <c r="B8447" s="280"/>
      <c r="C8447" s="209"/>
      <c r="D8447" s="210"/>
      <c r="E8447" s="209"/>
      <c r="F8447" s="211"/>
      <c r="G8447" s="218">
        <f t="shared" si="131"/>
        <v>0</v>
      </c>
      <c r="H8447" s="282"/>
    </row>
    <row r="8448" spans="1:8" ht="21.6" customHeight="1" thickBot="1">
      <c r="A8448" s="277"/>
      <c r="B8448" s="280"/>
      <c r="C8448" s="209"/>
      <c r="D8448" s="210"/>
      <c r="E8448" s="209"/>
      <c r="F8448" s="211"/>
      <c r="G8448" s="218">
        <f t="shared" si="131"/>
        <v>0</v>
      </c>
      <c r="H8448" s="282"/>
    </row>
    <row r="8449" spans="1:8" ht="21.6" customHeight="1" thickBot="1">
      <c r="A8449" s="277"/>
      <c r="B8449" s="280"/>
      <c r="C8449" s="209"/>
      <c r="D8449" s="210"/>
      <c r="E8449" s="209"/>
      <c r="F8449" s="211"/>
      <c r="G8449" s="218">
        <f t="shared" si="131"/>
        <v>0</v>
      </c>
      <c r="H8449" s="282"/>
    </row>
    <row r="8450" spans="1:8" ht="21.6" customHeight="1" thickBot="1">
      <c r="A8450" s="277"/>
      <c r="B8450" s="280"/>
      <c r="C8450" s="209"/>
      <c r="D8450" s="210"/>
      <c r="E8450" s="209"/>
      <c r="F8450" s="211"/>
      <c r="G8450" s="218">
        <f t="shared" si="131"/>
        <v>0</v>
      </c>
      <c r="H8450" s="282"/>
    </row>
    <row r="8451" spans="1:8" ht="21.6" customHeight="1" thickBot="1">
      <c r="A8451" s="277"/>
      <c r="B8451" s="280"/>
      <c r="C8451" s="209"/>
      <c r="D8451" s="210"/>
      <c r="E8451" s="209"/>
      <c r="F8451" s="211"/>
      <c r="G8451" s="218">
        <f t="shared" si="131"/>
        <v>0</v>
      </c>
      <c r="H8451" s="282"/>
    </row>
    <row r="8452" spans="1:8" ht="21.6" customHeight="1" thickBot="1">
      <c r="A8452" s="277"/>
      <c r="B8452" s="280"/>
      <c r="C8452" s="220"/>
      <c r="D8452" s="221"/>
      <c r="E8452" s="220"/>
      <c r="F8452" s="222"/>
      <c r="G8452" s="218">
        <f t="shared" si="131"/>
        <v>0</v>
      </c>
      <c r="H8452" s="282"/>
    </row>
    <row r="8453" spans="1:8" ht="22.2" customHeight="1" thickTop="1" thickBot="1">
      <c r="A8453" s="312">
        <v>423</v>
      </c>
      <c r="B8453" s="309"/>
      <c r="C8453" s="225">
        <v>1</v>
      </c>
      <c r="D8453" s="226"/>
      <c r="E8453" s="225"/>
      <c r="F8453" s="237"/>
      <c r="G8453" s="219">
        <f t="shared" si="131"/>
        <v>0</v>
      </c>
      <c r="H8453" s="282">
        <f>IFERROR((SUM(G8453:G8472)*(B8453/COUNTA(F8453:F8472))),0)</f>
        <v>0</v>
      </c>
    </row>
    <row r="8454" spans="1:8" ht="21.6" customHeight="1" thickBot="1">
      <c r="A8454" s="313"/>
      <c r="B8454" s="280"/>
      <c r="C8454" s="209">
        <v>2</v>
      </c>
      <c r="D8454" s="210"/>
      <c r="E8454" s="209"/>
      <c r="F8454" s="238"/>
      <c r="G8454" s="219">
        <f t="shared" si="131"/>
        <v>0</v>
      </c>
      <c r="H8454" s="282"/>
    </row>
    <row r="8455" spans="1:8" ht="21.6" customHeight="1" thickBot="1">
      <c r="A8455" s="313"/>
      <c r="B8455" s="280"/>
      <c r="C8455" s="209"/>
      <c r="D8455" s="210"/>
      <c r="E8455" s="209"/>
      <c r="F8455" s="238"/>
      <c r="G8455" s="219">
        <f t="shared" si="131"/>
        <v>0</v>
      </c>
      <c r="H8455" s="282"/>
    </row>
    <row r="8456" spans="1:8" ht="21.6" customHeight="1" thickBot="1">
      <c r="A8456" s="313"/>
      <c r="B8456" s="280"/>
      <c r="C8456" s="209"/>
      <c r="D8456" s="210"/>
      <c r="E8456" s="209"/>
      <c r="F8456" s="238"/>
      <c r="G8456" s="219">
        <f t="shared" si="131"/>
        <v>0</v>
      </c>
      <c r="H8456" s="282"/>
    </row>
    <row r="8457" spans="1:8" ht="21.6" customHeight="1" thickBot="1">
      <c r="A8457" s="313"/>
      <c r="B8457" s="280"/>
      <c r="C8457" s="209"/>
      <c r="D8457" s="210"/>
      <c r="E8457" s="209"/>
      <c r="F8457" s="238"/>
      <c r="G8457" s="219">
        <f t="shared" si="131"/>
        <v>0</v>
      </c>
      <c r="H8457" s="282"/>
    </row>
    <row r="8458" spans="1:8" ht="21.6" customHeight="1" thickBot="1">
      <c r="A8458" s="313"/>
      <c r="B8458" s="280"/>
      <c r="C8458" s="209"/>
      <c r="D8458" s="210"/>
      <c r="E8458" s="209"/>
      <c r="F8458" s="238"/>
      <c r="G8458" s="219">
        <f t="shared" si="131"/>
        <v>0</v>
      </c>
      <c r="H8458" s="282"/>
    </row>
    <row r="8459" spans="1:8" ht="21.6" customHeight="1" thickBot="1">
      <c r="A8459" s="313"/>
      <c r="B8459" s="280"/>
      <c r="C8459" s="209"/>
      <c r="D8459" s="210"/>
      <c r="E8459" s="209"/>
      <c r="F8459" s="238"/>
      <c r="G8459" s="219">
        <f t="shared" si="131"/>
        <v>0</v>
      </c>
      <c r="H8459" s="282"/>
    </row>
    <row r="8460" spans="1:8" ht="21.6" customHeight="1" thickBot="1">
      <c r="A8460" s="313"/>
      <c r="B8460" s="280"/>
      <c r="C8460" s="209"/>
      <c r="D8460" s="210"/>
      <c r="E8460" s="209"/>
      <c r="F8460" s="238"/>
      <c r="G8460" s="219">
        <f t="shared" si="131"/>
        <v>0</v>
      </c>
      <c r="H8460" s="282"/>
    </row>
    <row r="8461" spans="1:8" ht="21.6" customHeight="1" thickBot="1">
      <c r="A8461" s="313"/>
      <c r="B8461" s="280"/>
      <c r="C8461" s="209"/>
      <c r="D8461" s="210"/>
      <c r="E8461" s="209"/>
      <c r="F8461" s="238"/>
      <c r="G8461" s="219">
        <f t="shared" ref="G8461:G8524" si="132">IF($E8461=$K$13,0.1466*(($F8461*7/22)^0.7187),IF($E8461=$K$14,0.49522*((($F8461*7/22)^2)^0.8726),IF($E8461=$K$15,0.17446*((($F8461*7/22)^2)^1.0437),IF($E8461=$K$16,0.2425*((($F8461*7/22)^2)^1.0751)))))*1.27*0.47*(44/12)</f>
        <v>0</v>
      </c>
      <c r="H8461" s="282"/>
    </row>
    <row r="8462" spans="1:8" ht="21.6" customHeight="1" thickBot="1">
      <c r="A8462" s="313"/>
      <c r="B8462" s="280"/>
      <c r="C8462" s="209"/>
      <c r="D8462" s="210"/>
      <c r="E8462" s="209"/>
      <c r="F8462" s="238"/>
      <c r="G8462" s="219">
        <f t="shared" si="132"/>
        <v>0</v>
      </c>
      <c r="H8462" s="282"/>
    </row>
    <row r="8463" spans="1:8" ht="21.6" customHeight="1" thickBot="1">
      <c r="A8463" s="313"/>
      <c r="B8463" s="280"/>
      <c r="C8463" s="209"/>
      <c r="D8463" s="210"/>
      <c r="E8463" s="209"/>
      <c r="F8463" s="238"/>
      <c r="G8463" s="219">
        <f t="shared" si="132"/>
        <v>0</v>
      </c>
      <c r="H8463" s="282"/>
    </row>
    <row r="8464" spans="1:8" ht="21.6" customHeight="1" thickBot="1">
      <c r="A8464" s="313"/>
      <c r="B8464" s="280"/>
      <c r="C8464" s="209"/>
      <c r="D8464" s="210"/>
      <c r="E8464" s="209"/>
      <c r="F8464" s="238"/>
      <c r="G8464" s="219">
        <f t="shared" si="132"/>
        <v>0</v>
      </c>
      <c r="H8464" s="282"/>
    </row>
    <row r="8465" spans="1:8" ht="21.6" customHeight="1" thickBot="1">
      <c r="A8465" s="313"/>
      <c r="B8465" s="280"/>
      <c r="C8465" s="209"/>
      <c r="D8465" s="210"/>
      <c r="E8465" s="209"/>
      <c r="F8465" s="238"/>
      <c r="G8465" s="219">
        <f t="shared" si="132"/>
        <v>0</v>
      </c>
      <c r="H8465" s="282"/>
    </row>
    <row r="8466" spans="1:8" ht="21.6" customHeight="1" thickBot="1">
      <c r="A8466" s="313"/>
      <c r="B8466" s="280"/>
      <c r="C8466" s="209"/>
      <c r="D8466" s="210"/>
      <c r="E8466" s="209"/>
      <c r="F8466" s="238"/>
      <c r="G8466" s="219">
        <f t="shared" si="132"/>
        <v>0</v>
      </c>
      <c r="H8466" s="282"/>
    </row>
    <row r="8467" spans="1:8" ht="21.6" customHeight="1" thickBot="1">
      <c r="A8467" s="313"/>
      <c r="B8467" s="280"/>
      <c r="C8467" s="209"/>
      <c r="D8467" s="210"/>
      <c r="E8467" s="209"/>
      <c r="F8467" s="238"/>
      <c r="G8467" s="219">
        <f t="shared" si="132"/>
        <v>0</v>
      </c>
      <c r="H8467" s="282"/>
    </row>
    <row r="8468" spans="1:8" ht="21.6" customHeight="1" thickBot="1">
      <c r="A8468" s="313"/>
      <c r="B8468" s="280"/>
      <c r="C8468" s="209"/>
      <c r="D8468" s="210"/>
      <c r="E8468" s="209"/>
      <c r="F8468" s="238"/>
      <c r="G8468" s="219">
        <f t="shared" si="132"/>
        <v>0</v>
      </c>
      <c r="H8468" s="282"/>
    </row>
    <row r="8469" spans="1:8" ht="21.6" customHeight="1" thickBot="1">
      <c r="A8469" s="313"/>
      <c r="B8469" s="280"/>
      <c r="C8469" s="209"/>
      <c r="D8469" s="210"/>
      <c r="E8469" s="209"/>
      <c r="F8469" s="238"/>
      <c r="G8469" s="219">
        <f t="shared" si="132"/>
        <v>0</v>
      </c>
      <c r="H8469" s="282"/>
    </row>
    <row r="8470" spans="1:8" ht="21.6" customHeight="1" thickBot="1">
      <c r="A8470" s="313"/>
      <c r="B8470" s="280"/>
      <c r="C8470" s="209"/>
      <c r="D8470" s="210"/>
      <c r="E8470" s="209"/>
      <c r="F8470" s="238"/>
      <c r="G8470" s="219">
        <f t="shared" si="132"/>
        <v>0</v>
      </c>
      <c r="H8470" s="282"/>
    </row>
    <row r="8471" spans="1:8" ht="21.6" customHeight="1" thickBot="1">
      <c r="A8471" s="313"/>
      <c r="B8471" s="280"/>
      <c r="C8471" s="209"/>
      <c r="D8471" s="210"/>
      <c r="E8471" s="209"/>
      <c r="F8471" s="238"/>
      <c r="G8471" s="219">
        <f t="shared" si="132"/>
        <v>0</v>
      </c>
      <c r="H8471" s="282"/>
    </row>
    <row r="8472" spans="1:8" ht="21.6" customHeight="1" thickBot="1">
      <c r="A8472" s="314"/>
      <c r="B8472" s="310"/>
      <c r="C8472" s="230"/>
      <c r="D8472" s="231"/>
      <c r="E8472" s="230"/>
      <c r="F8472" s="239"/>
      <c r="G8472" s="219">
        <f t="shared" si="132"/>
        <v>0</v>
      </c>
      <c r="H8472" s="282"/>
    </row>
    <row r="8473" spans="1:8" ht="22.2" customHeight="1" thickTop="1" thickBot="1">
      <c r="A8473" s="283">
        <v>424</v>
      </c>
      <c r="B8473" s="280"/>
      <c r="C8473" s="223">
        <v>1</v>
      </c>
      <c r="D8473" s="234"/>
      <c r="E8473" s="223"/>
      <c r="F8473" s="235"/>
      <c r="G8473" s="218">
        <f t="shared" si="132"/>
        <v>0</v>
      </c>
      <c r="H8473" s="282">
        <f>IFERROR((SUM(G8473:G8492)*(B8473/COUNTA(F8473:F8492))),0)</f>
        <v>0</v>
      </c>
    </row>
    <row r="8474" spans="1:8" ht="21.6" customHeight="1" thickBot="1">
      <c r="A8474" s="283"/>
      <c r="B8474" s="280"/>
      <c r="C8474" s="209">
        <v>2</v>
      </c>
      <c r="D8474" s="210"/>
      <c r="E8474" s="209"/>
      <c r="F8474" s="211"/>
      <c r="G8474" s="218">
        <f t="shared" si="132"/>
        <v>0</v>
      </c>
      <c r="H8474" s="282"/>
    </row>
    <row r="8475" spans="1:8" ht="21.6" customHeight="1" thickBot="1">
      <c r="A8475" s="283"/>
      <c r="B8475" s="280"/>
      <c r="C8475" s="209"/>
      <c r="D8475" s="210"/>
      <c r="E8475" s="209"/>
      <c r="F8475" s="211"/>
      <c r="G8475" s="218">
        <f t="shared" si="132"/>
        <v>0</v>
      </c>
      <c r="H8475" s="282"/>
    </row>
    <row r="8476" spans="1:8" ht="21.6" customHeight="1" thickBot="1">
      <c r="A8476" s="283"/>
      <c r="B8476" s="280"/>
      <c r="C8476" s="209"/>
      <c r="D8476" s="210"/>
      <c r="E8476" s="209"/>
      <c r="F8476" s="211"/>
      <c r="G8476" s="218">
        <f t="shared" si="132"/>
        <v>0</v>
      </c>
      <c r="H8476" s="282"/>
    </row>
    <row r="8477" spans="1:8" ht="21.6" customHeight="1" thickBot="1">
      <c r="A8477" s="283"/>
      <c r="B8477" s="280"/>
      <c r="C8477" s="209"/>
      <c r="D8477" s="210"/>
      <c r="E8477" s="209"/>
      <c r="F8477" s="211"/>
      <c r="G8477" s="218">
        <f t="shared" si="132"/>
        <v>0</v>
      </c>
      <c r="H8477" s="282"/>
    </row>
    <row r="8478" spans="1:8" ht="21.6" customHeight="1" thickBot="1">
      <c r="A8478" s="283"/>
      <c r="B8478" s="280"/>
      <c r="C8478" s="209"/>
      <c r="D8478" s="210"/>
      <c r="E8478" s="209"/>
      <c r="F8478" s="211"/>
      <c r="G8478" s="218">
        <f t="shared" si="132"/>
        <v>0</v>
      </c>
      <c r="H8478" s="282"/>
    </row>
    <row r="8479" spans="1:8" ht="21.6" customHeight="1" thickBot="1">
      <c r="A8479" s="283"/>
      <c r="B8479" s="280"/>
      <c r="C8479" s="209"/>
      <c r="D8479" s="210"/>
      <c r="E8479" s="209"/>
      <c r="F8479" s="211"/>
      <c r="G8479" s="218">
        <f t="shared" si="132"/>
        <v>0</v>
      </c>
      <c r="H8479" s="282"/>
    </row>
    <row r="8480" spans="1:8" ht="21.6" customHeight="1" thickBot="1">
      <c r="A8480" s="283"/>
      <c r="B8480" s="280"/>
      <c r="C8480" s="209"/>
      <c r="D8480" s="210"/>
      <c r="E8480" s="209"/>
      <c r="F8480" s="211"/>
      <c r="G8480" s="218">
        <f t="shared" si="132"/>
        <v>0</v>
      </c>
      <c r="H8480" s="282"/>
    </row>
    <row r="8481" spans="1:8" ht="21.6" customHeight="1" thickBot="1">
      <c r="A8481" s="283"/>
      <c r="B8481" s="280"/>
      <c r="C8481" s="209"/>
      <c r="D8481" s="210"/>
      <c r="E8481" s="209"/>
      <c r="F8481" s="211"/>
      <c r="G8481" s="218">
        <f t="shared" si="132"/>
        <v>0</v>
      </c>
      <c r="H8481" s="282"/>
    </row>
    <row r="8482" spans="1:8" ht="21.6" customHeight="1" thickBot="1">
      <c r="A8482" s="283"/>
      <c r="B8482" s="280"/>
      <c r="C8482" s="209"/>
      <c r="D8482" s="210"/>
      <c r="E8482" s="209"/>
      <c r="F8482" s="211"/>
      <c r="G8482" s="218">
        <f t="shared" si="132"/>
        <v>0</v>
      </c>
      <c r="H8482" s="282"/>
    </row>
    <row r="8483" spans="1:8" ht="21.6" customHeight="1" thickBot="1">
      <c r="A8483" s="283"/>
      <c r="B8483" s="280"/>
      <c r="C8483" s="209"/>
      <c r="D8483" s="210"/>
      <c r="E8483" s="209"/>
      <c r="F8483" s="211"/>
      <c r="G8483" s="218">
        <f t="shared" si="132"/>
        <v>0</v>
      </c>
      <c r="H8483" s="282"/>
    </row>
    <row r="8484" spans="1:8" ht="21.6" customHeight="1" thickBot="1">
      <c r="A8484" s="283"/>
      <c r="B8484" s="280"/>
      <c r="C8484" s="209"/>
      <c r="D8484" s="210"/>
      <c r="E8484" s="209"/>
      <c r="F8484" s="211"/>
      <c r="G8484" s="218">
        <f t="shared" si="132"/>
        <v>0</v>
      </c>
      <c r="H8484" s="282"/>
    </row>
    <row r="8485" spans="1:8" ht="21.6" customHeight="1" thickBot="1">
      <c r="A8485" s="283"/>
      <c r="B8485" s="280"/>
      <c r="C8485" s="209"/>
      <c r="D8485" s="210"/>
      <c r="E8485" s="209"/>
      <c r="F8485" s="211"/>
      <c r="G8485" s="218">
        <f t="shared" si="132"/>
        <v>0</v>
      </c>
      <c r="H8485" s="282"/>
    </row>
    <row r="8486" spans="1:8" ht="21.6" customHeight="1" thickBot="1">
      <c r="A8486" s="283"/>
      <c r="B8486" s="280"/>
      <c r="C8486" s="209"/>
      <c r="D8486" s="210"/>
      <c r="E8486" s="209"/>
      <c r="F8486" s="211"/>
      <c r="G8486" s="218">
        <f t="shared" si="132"/>
        <v>0</v>
      </c>
      <c r="H8486" s="282"/>
    </row>
    <row r="8487" spans="1:8" ht="21.6" customHeight="1" thickBot="1">
      <c r="A8487" s="283"/>
      <c r="B8487" s="280"/>
      <c r="C8487" s="209"/>
      <c r="D8487" s="210"/>
      <c r="E8487" s="209"/>
      <c r="F8487" s="211"/>
      <c r="G8487" s="218">
        <f t="shared" si="132"/>
        <v>0</v>
      </c>
      <c r="H8487" s="282"/>
    </row>
    <row r="8488" spans="1:8" ht="21.6" customHeight="1" thickBot="1">
      <c r="A8488" s="283"/>
      <c r="B8488" s="280"/>
      <c r="C8488" s="209"/>
      <c r="D8488" s="210"/>
      <c r="E8488" s="209"/>
      <c r="F8488" s="211"/>
      <c r="G8488" s="218">
        <f t="shared" si="132"/>
        <v>0</v>
      </c>
      <c r="H8488" s="282"/>
    </row>
    <row r="8489" spans="1:8" ht="21.6" customHeight="1" thickBot="1">
      <c r="A8489" s="283"/>
      <c r="B8489" s="280"/>
      <c r="C8489" s="209"/>
      <c r="D8489" s="210"/>
      <c r="E8489" s="209"/>
      <c r="F8489" s="211"/>
      <c r="G8489" s="218">
        <f t="shared" si="132"/>
        <v>0</v>
      </c>
      <c r="H8489" s="282"/>
    </row>
    <row r="8490" spans="1:8" ht="21.6" customHeight="1" thickBot="1">
      <c r="A8490" s="283"/>
      <c r="B8490" s="280"/>
      <c r="C8490" s="209"/>
      <c r="D8490" s="210"/>
      <c r="E8490" s="209"/>
      <c r="F8490" s="211"/>
      <c r="G8490" s="218">
        <f t="shared" si="132"/>
        <v>0</v>
      </c>
      <c r="H8490" s="282"/>
    </row>
    <row r="8491" spans="1:8" ht="21.6" customHeight="1" thickBot="1">
      <c r="A8491" s="283"/>
      <c r="B8491" s="280"/>
      <c r="C8491" s="209"/>
      <c r="D8491" s="210"/>
      <c r="E8491" s="209"/>
      <c r="F8491" s="211"/>
      <c r="G8491" s="218">
        <f t="shared" si="132"/>
        <v>0</v>
      </c>
      <c r="H8491" s="282"/>
    </row>
    <row r="8492" spans="1:8" ht="21.6" customHeight="1" thickBot="1">
      <c r="A8492" s="283"/>
      <c r="B8492" s="280"/>
      <c r="C8492" s="220"/>
      <c r="D8492" s="221"/>
      <c r="E8492" s="220"/>
      <c r="F8492" s="222"/>
      <c r="G8492" s="218">
        <f t="shared" si="132"/>
        <v>0</v>
      </c>
      <c r="H8492" s="282"/>
    </row>
    <row r="8493" spans="1:8" ht="22.2" customHeight="1" thickTop="1" thickBot="1">
      <c r="A8493" s="306">
        <v>425</v>
      </c>
      <c r="B8493" s="309"/>
      <c r="C8493" s="225">
        <v>1</v>
      </c>
      <c r="D8493" s="226"/>
      <c r="E8493" s="225"/>
      <c r="F8493" s="237"/>
      <c r="G8493" s="219">
        <f t="shared" si="132"/>
        <v>0</v>
      </c>
      <c r="H8493" s="282">
        <f>IFERROR((SUM(G8493:G8512)*(B8493/COUNTA(F8493:F8512))),0)</f>
        <v>0</v>
      </c>
    </row>
    <row r="8494" spans="1:8" ht="21.6" customHeight="1" thickBot="1">
      <c r="A8494" s="307"/>
      <c r="B8494" s="280"/>
      <c r="C8494" s="209">
        <v>2</v>
      </c>
      <c r="D8494" s="210"/>
      <c r="E8494" s="209"/>
      <c r="F8494" s="238"/>
      <c r="G8494" s="219">
        <f t="shared" si="132"/>
        <v>0</v>
      </c>
      <c r="H8494" s="282"/>
    </row>
    <row r="8495" spans="1:8" ht="21.6" customHeight="1" thickBot="1">
      <c r="A8495" s="307"/>
      <c r="B8495" s="280"/>
      <c r="C8495" s="209"/>
      <c r="D8495" s="210"/>
      <c r="E8495" s="209"/>
      <c r="F8495" s="238"/>
      <c r="G8495" s="219">
        <f t="shared" si="132"/>
        <v>0</v>
      </c>
      <c r="H8495" s="282"/>
    </row>
    <row r="8496" spans="1:8" ht="21.6" customHeight="1" thickBot="1">
      <c r="A8496" s="307"/>
      <c r="B8496" s="280"/>
      <c r="C8496" s="209"/>
      <c r="D8496" s="210"/>
      <c r="E8496" s="209"/>
      <c r="F8496" s="238"/>
      <c r="G8496" s="219">
        <f t="shared" si="132"/>
        <v>0</v>
      </c>
      <c r="H8496" s="282"/>
    </row>
    <row r="8497" spans="1:8" ht="21.6" customHeight="1" thickBot="1">
      <c r="A8497" s="307"/>
      <c r="B8497" s="280"/>
      <c r="C8497" s="209"/>
      <c r="D8497" s="210"/>
      <c r="E8497" s="209"/>
      <c r="F8497" s="238"/>
      <c r="G8497" s="219">
        <f t="shared" si="132"/>
        <v>0</v>
      </c>
      <c r="H8497" s="282"/>
    </row>
    <row r="8498" spans="1:8" ht="21.6" customHeight="1" thickBot="1">
      <c r="A8498" s="307"/>
      <c r="B8498" s="280"/>
      <c r="C8498" s="209"/>
      <c r="D8498" s="210"/>
      <c r="E8498" s="209"/>
      <c r="F8498" s="238"/>
      <c r="G8498" s="219">
        <f t="shared" si="132"/>
        <v>0</v>
      </c>
      <c r="H8498" s="282"/>
    </row>
    <row r="8499" spans="1:8" ht="21.6" customHeight="1" thickBot="1">
      <c r="A8499" s="307"/>
      <c r="B8499" s="280"/>
      <c r="C8499" s="209"/>
      <c r="D8499" s="210"/>
      <c r="E8499" s="209"/>
      <c r="F8499" s="238"/>
      <c r="G8499" s="219">
        <f t="shared" si="132"/>
        <v>0</v>
      </c>
      <c r="H8499" s="282"/>
    </row>
    <row r="8500" spans="1:8" ht="21.6" customHeight="1" thickBot="1">
      <c r="A8500" s="307"/>
      <c r="B8500" s="280"/>
      <c r="C8500" s="209"/>
      <c r="D8500" s="210"/>
      <c r="E8500" s="209"/>
      <c r="F8500" s="238"/>
      <c r="G8500" s="219">
        <f t="shared" si="132"/>
        <v>0</v>
      </c>
      <c r="H8500" s="282"/>
    </row>
    <row r="8501" spans="1:8" ht="21.6" customHeight="1" thickBot="1">
      <c r="A8501" s="307"/>
      <c r="B8501" s="280"/>
      <c r="C8501" s="209"/>
      <c r="D8501" s="210"/>
      <c r="E8501" s="209"/>
      <c r="F8501" s="238"/>
      <c r="G8501" s="219">
        <f t="shared" si="132"/>
        <v>0</v>
      </c>
      <c r="H8501" s="282"/>
    </row>
    <row r="8502" spans="1:8" ht="21.6" customHeight="1" thickBot="1">
      <c r="A8502" s="307"/>
      <c r="B8502" s="280"/>
      <c r="C8502" s="209"/>
      <c r="D8502" s="210"/>
      <c r="E8502" s="209"/>
      <c r="F8502" s="238"/>
      <c r="G8502" s="219">
        <f t="shared" si="132"/>
        <v>0</v>
      </c>
      <c r="H8502" s="282"/>
    </row>
    <row r="8503" spans="1:8" ht="21.6" customHeight="1" thickBot="1">
      <c r="A8503" s="307"/>
      <c r="B8503" s="280"/>
      <c r="C8503" s="209"/>
      <c r="D8503" s="210"/>
      <c r="E8503" s="209"/>
      <c r="F8503" s="238"/>
      <c r="G8503" s="219">
        <f t="shared" si="132"/>
        <v>0</v>
      </c>
      <c r="H8503" s="282"/>
    </row>
    <row r="8504" spans="1:8" ht="21.6" customHeight="1" thickBot="1">
      <c r="A8504" s="307"/>
      <c r="B8504" s="280"/>
      <c r="C8504" s="209"/>
      <c r="D8504" s="210"/>
      <c r="E8504" s="209"/>
      <c r="F8504" s="238"/>
      <c r="G8504" s="219">
        <f t="shared" si="132"/>
        <v>0</v>
      </c>
      <c r="H8504" s="282"/>
    </row>
    <row r="8505" spans="1:8" ht="21.6" customHeight="1" thickBot="1">
      <c r="A8505" s="307"/>
      <c r="B8505" s="280"/>
      <c r="C8505" s="209"/>
      <c r="D8505" s="210"/>
      <c r="E8505" s="209"/>
      <c r="F8505" s="238"/>
      <c r="G8505" s="219">
        <f t="shared" si="132"/>
        <v>0</v>
      </c>
      <c r="H8505" s="282"/>
    </row>
    <row r="8506" spans="1:8" ht="21.6" customHeight="1" thickBot="1">
      <c r="A8506" s="307"/>
      <c r="B8506" s="280"/>
      <c r="C8506" s="209"/>
      <c r="D8506" s="210"/>
      <c r="E8506" s="209"/>
      <c r="F8506" s="238"/>
      <c r="G8506" s="219">
        <f t="shared" si="132"/>
        <v>0</v>
      </c>
      <c r="H8506" s="282"/>
    </row>
    <row r="8507" spans="1:8" ht="21.6" customHeight="1" thickBot="1">
      <c r="A8507" s="307"/>
      <c r="B8507" s="280"/>
      <c r="C8507" s="209"/>
      <c r="D8507" s="210"/>
      <c r="E8507" s="209"/>
      <c r="F8507" s="238"/>
      <c r="G8507" s="219">
        <f t="shared" si="132"/>
        <v>0</v>
      </c>
      <c r="H8507" s="282"/>
    </row>
    <row r="8508" spans="1:8" ht="21.6" customHeight="1" thickBot="1">
      <c r="A8508" s="307"/>
      <c r="B8508" s="280"/>
      <c r="C8508" s="209"/>
      <c r="D8508" s="210"/>
      <c r="E8508" s="209"/>
      <c r="F8508" s="238"/>
      <c r="G8508" s="219">
        <f t="shared" si="132"/>
        <v>0</v>
      </c>
      <c r="H8508" s="282"/>
    </row>
    <row r="8509" spans="1:8" ht="21.6" customHeight="1" thickBot="1">
      <c r="A8509" s="307"/>
      <c r="B8509" s="280"/>
      <c r="C8509" s="209"/>
      <c r="D8509" s="210"/>
      <c r="E8509" s="209"/>
      <c r="F8509" s="238"/>
      <c r="G8509" s="219">
        <f t="shared" si="132"/>
        <v>0</v>
      </c>
      <c r="H8509" s="282"/>
    </row>
    <row r="8510" spans="1:8" ht="21.6" customHeight="1" thickBot="1">
      <c r="A8510" s="307"/>
      <c r="B8510" s="280"/>
      <c r="C8510" s="209"/>
      <c r="D8510" s="210"/>
      <c r="E8510" s="209"/>
      <c r="F8510" s="238"/>
      <c r="G8510" s="219">
        <f t="shared" si="132"/>
        <v>0</v>
      </c>
      <c r="H8510" s="282"/>
    </row>
    <row r="8511" spans="1:8" ht="21.6" customHeight="1" thickBot="1">
      <c r="A8511" s="307"/>
      <c r="B8511" s="280"/>
      <c r="C8511" s="209"/>
      <c r="D8511" s="210"/>
      <c r="E8511" s="209"/>
      <c r="F8511" s="238"/>
      <c r="G8511" s="219">
        <f t="shared" si="132"/>
        <v>0</v>
      </c>
      <c r="H8511" s="282"/>
    </row>
    <row r="8512" spans="1:8" ht="21.6" customHeight="1" thickBot="1">
      <c r="A8512" s="308"/>
      <c r="B8512" s="310"/>
      <c r="C8512" s="230"/>
      <c r="D8512" s="231"/>
      <c r="E8512" s="230"/>
      <c r="F8512" s="239"/>
      <c r="G8512" s="219">
        <f t="shared" si="132"/>
        <v>0</v>
      </c>
      <c r="H8512" s="282"/>
    </row>
    <row r="8513" spans="1:8" ht="22.2" customHeight="1" thickTop="1" thickBot="1">
      <c r="A8513" s="277">
        <v>426</v>
      </c>
      <c r="B8513" s="280"/>
      <c r="C8513" s="223">
        <v>1</v>
      </c>
      <c r="D8513" s="234"/>
      <c r="E8513" s="223"/>
      <c r="F8513" s="235"/>
      <c r="G8513" s="218">
        <f t="shared" si="132"/>
        <v>0</v>
      </c>
      <c r="H8513" s="282">
        <f>IFERROR((SUM(G8513:G8532)*(B8513/COUNTA(F8513:F8532))),0)</f>
        <v>0</v>
      </c>
    </row>
    <row r="8514" spans="1:8" ht="21.6" customHeight="1" thickBot="1">
      <c r="A8514" s="277"/>
      <c r="B8514" s="280"/>
      <c r="C8514" s="209">
        <v>2</v>
      </c>
      <c r="D8514" s="210"/>
      <c r="E8514" s="209"/>
      <c r="F8514" s="211"/>
      <c r="G8514" s="218">
        <f t="shared" si="132"/>
        <v>0</v>
      </c>
      <c r="H8514" s="282"/>
    </row>
    <row r="8515" spans="1:8" ht="21.6" customHeight="1" thickBot="1">
      <c r="A8515" s="277"/>
      <c r="B8515" s="280"/>
      <c r="C8515" s="209"/>
      <c r="D8515" s="210"/>
      <c r="E8515" s="209"/>
      <c r="F8515" s="211"/>
      <c r="G8515" s="218">
        <f t="shared" si="132"/>
        <v>0</v>
      </c>
      <c r="H8515" s="282"/>
    </row>
    <row r="8516" spans="1:8" ht="21.6" customHeight="1" thickBot="1">
      <c r="A8516" s="277"/>
      <c r="B8516" s="280"/>
      <c r="C8516" s="209"/>
      <c r="D8516" s="210"/>
      <c r="E8516" s="209"/>
      <c r="F8516" s="211"/>
      <c r="G8516" s="218">
        <f t="shared" si="132"/>
        <v>0</v>
      </c>
      <c r="H8516" s="282"/>
    </row>
    <row r="8517" spans="1:8" ht="21.6" customHeight="1" thickBot="1">
      <c r="A8517" s="277"/>
      <c r="B8517" s="280"/>
      <c r="C8517" s="209"/>
      <c r="D8517" s="210"/>
      <c r="E8517" s="209"/>
      <c r="F8517" s="211"/>
      <c r="G8517" s="218">
        <f t="shared" si="132"/>
        <v>0</v>
      </c>
      <c r="H8517" s="282"/>
    </row>
    <row r="8518" spans="1:8" ht="21.6" customHeight="1" thickBot="1">
      <c r="A8518" s="277"/>
      <c r="B8518" s="280"/>
      <c r="C8518" s="209"/>
      <c r="D8518" s="210"/>
      <c r="E8518" s="209"/>
      <c r="F8518" s="211"/>
      <c r="G8518" s="218">
        <f t="shared" si="132"/>
        <v>0</v>
      </c>
      <c r="H8518" s="282"/>
    </row>
    <row r="8519" spans="1:8" ht="21.6" customHeight="1" thickBot="1">
      <c r="A8519" s="277"/>
      <c r="B8519" s="280"/>
      <c r="C8519" s="209"/>
      <c r="D8519" s="210"/>
      <c r="E8519" s="209"/>
      <c r="F8519" s="211"/>
      <c r="G8519" s="218">
        <f t="shared" si="132"/>
        <v>0</v>
      </c>
      <c r="H8519" s="282"/>
    </row>
    <row r="8520" spans="1:8" ht="21.6" customHeight="1" thickBot="1">
      <c r="A8520" s="277"/>
      <c r="B8520" s="280"/>
      <c r="C8520" s="209"/>
      <c r="D8520" s="210"/>
      <c r="E8520" s="209"/>
      <c r="F8520" s="211"/>
      <c r="G8520" s="218">
        <f t="shared" si="132"/>
        <v>0</v>
      </c>
      <c r="H8520" s="282"/>
    </row>
    <row r="8521" spans="1:8" ht="21.6" customHeight="1" thickBot="1">
      <c r="A8521" s="277"/>
      <c r="B8521" s="280"/>
      <c r="C8521" s="209"/>
      <c r="D8521" s="210"/>
      <c r="E8521" s="209"/>
      <c r="F8521" s="211"/>
      <c r="G8521" s="218">
        <f t="shared" si="132"/>
        <v>0</v>
      </c>
      <c r="H8521" s="282"/>
    </row>
    <row r="8522" spans="1:8" ht="21.6" customHeight="1" thickBot="1">
      <c r="A8522" s="277"/>
      <c r="B8522" s="280"/>
      <c r="C8522" s="209"/>
      <c r="D8522" s="210"/>
      <c r="E8522" s="209"/>
      <c r="F8522" s="211"/>
      <c r="G8522" s="218">
        <f t="shared" si="132"/>
        <v>0</v>
      </c>
      <c r="H8522" s="282"/>
    </row>
    <row r="8523" spans="1:8" ht="21.6" customHeight="1" thickBot="1">
      <c r="A8523" s="277"/>
      <c r="B8523" s="280"/>
      <c r="C8523" s="209"/>
      <c r="D8523" s="210"/>
      <c r="E8523" s="209"/>
      <c r="F8523" s="211"/>
      <c r="G8523" s="218">
        <f t="shared" si="132"/>
        <v>0</v>
      </c>
      <c r="H8523" s="282"/>
    </row>
    <row r="8524" spans="1:8" ht="21.6" customHeight="1" thickBot="1">
      <c r="A8524" s="277"/>
      <c r="B8524" s="280"/>
      <c r="C8524" s="209"/>
      <c r="D8524" s="210"/>
      <c r="E8524" s="209"/>
      <c r="F8524" s="211"/>
      <c r="G8524" s="218">
        <f t="shared" si="132"/>
        <v>0</v>
      </c>
      <c r="H8524" s="282"/>
    </row>
    <row r="8525" spans="1:8" ht="21.6" customHeight="1" thickBot="1">
      <c r="A8525" s="277"/>
      <c r="B8525" s="280"/>
      <c r="C8525" s="209"/>
      <c r="D8525" s="210"/>
      <c r="E8525" s="209"/>
      <c r="F8525" s="211"/>
      <c r="G8525" s="218">
        <f t="shared" ref="G8525:G8588" si="133">IF($E8525=$K$13,0.1466*(($F8525*7/22)^0.7187),IF($E8525=$K$14,0.49522*((($F8525*7/22)^2)^0.8726),IF($E8525=$K$15,0.17446*((($F8525*7/22)^2)^1.0437),IF($E8525=$K$16,0.2425*((($F8525*7/22)^2)^1.0751)))))*1.27*0.47*(44/12)</f>
        <v>0</v>
      </c>
      <c r="H8525" s="282"/>
    </row>
    <row r="8526" spans="1:8" ht="21.6" customHeight="1" thickBot="1">
      <c r="A8526" s="277"/>
      <c r="B8526" s="280"/>
      <c r="C8526" s="209"/>
      <c r="D8526" s="210"/>
      <c r="E8526" s="209"/>
      <c r="F8526" s="211"/>
      <c r="G8526" s="218">
        <f t="shared" si="133"/>
        <v>0</v>
      </c>
      <c r="H8526" s="282"/>
    </row>
    <row r="8527" spans="1:8" ht="21.6" customHeight="1" thickBot="1">
      <c r="A8527" s="277"/>
      <c r="B8527" s="280"/>
      <c r="C8527" s="209"/>
      <c r="D8527" s="210"/>
      <c r="E8527" s="209"/>
      <c r="F8527" s="211"/>
      <c r="G8527" s="218">
        <f t="shared" si="133"/>
        <v>0</v>
      </c>
      <c r="H8527" s="282"/>
    </row>
    <row r="8528" spans="1:8" ht="21.6" customHeight="1" thickBot="1">
      <c r="A8528" s="277"/>
      <c r="B8528" s="280"/>
      <c r="C8528" s="209"/>
      <c r="D8528" s="210"/>
      <c r="E8528" s="209"/>
      <c r="F8528" s="211"/>
      <c r="G8528" s="218">
        <f t="shared" si="133"/>
        <v>0</v>
      </c>
      <c r="H8528" s="282"/>
    </row>
    <row r="8529" spans="1:8" ht="21.6" customHeight="1" thickBot="1">
      <c r="A8529" s="277"/>
      <c r="B8529" s="280"/>
      <c r="C8529" s="209"/>
      <c r="D8529" s="210"/>
      <c r="E8529" s="209"/>
      <c r="F8529" s="211"/>
      <c r="G8529" s="218">
        <f t="shared" si="133"/>
        <v>0</v>
      </c>
      <c r="H8529" s="282"/>
    </row>
    <row r="8530" spans="1:8" ht="21.6" customHeight="1" thickBot="1">
      <c r="A8530" s="277"/>
      <c r="B8530" s="280"/>
      <c r="C8530" s="209"/>
      <c r="D8530" s="210"/>
      <c r="E8530" s="209"/>
      <c r="F8530" s="211"/>
      <c r="G8530" s="218">
        <f t="shared" si="133"/>
        <v>0</v>
      </c>
      <c r="H8530" s="282"/>
    </row>
    <row r="8531" spans="1:8" ht="21.6" customHeight="1" thickBot="1">
      <c r="A8531" s="277"/>
      <c r="B8531" s="280"/>
      <c r="C8531" s="209"/>
      <c r="D8531" s="210"/>
      <c r="E8531" s="209"/>
      <c r="F8531" s="211"/>
      <c r="G8531" s="218">
        <f t="shared" si="133"/>
        <v>0</v>
      </c>
      <c r="H8531" s="282"/>
    </row>
    <row r="8532" spans="1:8" ht="21.6" customHeight="1" thickBot="1">
      <c r="A8532" s="277"/>
      <c r="B8532" s="280"/>
      <c r="C8532" s="220"/>
      <c r="D8532" s="221"/>
      <c r="E8532" s="220"/>
      <c r="F8532" s="222"/>
      <c r="G8532" s="224">
        <f t="shared" si="133"/>
        <v>0</v>
      </c>
      <c r="H8532" s="282"/>
    </row>
    <row r="8533" spans="1:8" ht="22.2" customHeight="1" thickTop="1" thickBot="1">
      <c r="A8533" s="312">
        <v>427</v>
      </c>
      <c r="B8533" s="309"/>
      <c r="C8533" s="225">
        <v>1</v>
      </c>
      <c r="D8533" s="226"/>
      <c r="E8533" s="225"/>
      <c r="F8533" s="227"/>
      <c r="G8533" s="228">
        <f t="shared" si="133"/>
        <v>0</v>
      </c>
      <c r="H8533" s="311">
        <f>IFERROR((SUM(G8533:G8552)*(B8533/COUNTA(F8533:F8552))),0)</f>
        <v>0</v>
      </c>
    </row>
    <row r="8534" spans="1:8" ht="21.6" customHeight="1" thickBot="1">
      <c r="A8534" s="313"/>
      <c r="B8534" s="280"/>
      <c r="C8534" s="209">
        <v>2</v>
      </c>
      <c r="D8534" s="210"/>
      <c r="E8534" s="209"/>
      <c r="F8534" s="211"/>
      <c r="G8534" s="229">
        <f t="shared" si="133"/>
        <v>0</v>
      </c>
      <c r="H8534" s="311"/>
    </row>
    <row r="8535" spans="1:8" ht="21.6" customHeight="1" thickBot="1">
      <c r="A8535" s="313"/>
      <c r="B8535" s="280"/>
      <c r="C8535" s="209"/>
      <c r="D8535" s="210"/>
      <c r="E8535" s="209"/>
      <c r="F8535" s="211"/>
      <c r="G8535" s="229">
        <f t="shared" si="133"/>
        <v>0</v>
      </c>
      <c r="H8535" s="311"/>
    </row>
    <row r="8536" spans="1:8" ht="21.6" customHeight="1" thickBot="1">
      <c r="A8536" s="313"/>
      <c r="B8536" s="280"/>
      <c r="C8536" s="209"/>
      <c r="D8536" s="210"/>
      <c r="E8536" s="209"/>
      <c r="F8536" s="211"/>
      <c r="G8536" s="229">
        <f t="shared" si="133"/>
        <v>0</v>
      </c>
      <c r="H8536" s="311"/>
    </row>
    <row r="8537" spans="1:8" ht="21.6" customHeight="1" thickBot="1">
      <c r="A8537" s="313"/>
      <c r="B8537" s="280"/>
      <c r="C8537" s="209"/>
      <c r="D8537" s="210"/>
      <c r="E8537" s="209"/>
      <c r="F8537" s="211"/>
      <c r="G8537" s="229">
        <f t="shared" si="133"/>
        <v>0</v>
      </c>
      <c r="H8537" s="311"/>
    </row>
    <row r="8538" spans="1:8" ht="21.6" customHeight="1" thickBot="1">
      <c r="A8538" s="313"/>
      <c r="B8538" s="280"/>
      <c r="C8538" s="209"/>
      <c r="D8538" s="210"/>
      <c r="E8538" s="209"/>
      <c r="F8538" s="211"/>
      <c r="G8538" s="229">
        <f t="shared" si="133"/>
        <v>0</v>
      </c>
      <c r="H8538" s="311"/>
    </row>
    <row r="8539" spans="1:8" ht="21.6" customHeight="1" thickBot="1">
      <c r="A8539" s="313"/>
      <c r="B8539" s="280"/>
      <c r="C8539" s="209"/>
      <c r="D8539" s="210"/>
      <c r="E8539" s="209"/>
      <c r="F8539" s="211"/>
      <c r="G8539" s="229">
        <f t="shared" si="133"/>
        <v>0</v>
      </c>
      <c r="H8539" s="311"/>
    </row>
    <row r="8540" spans="1:8" ht="21.6" customHeight="1" thickBot="1">
      <c r="A8540" s="313"/>
      <c r="B8540" s="280"/>
      <c r="C8540" s="209"/>
      <c r="D8540" s="210"/>
      <c r="E8540" s="209"/>
      <c r="F8540" s="211"/>
      <c r="G8540" s="229">
        <f t="shared" si="133"/>
        <v>0</v>
      </c>
      <c r="H8540" s="311"/>
    </row>
    <row r="8541" spans="1:8" ht="21.6" customHeight="1" thickBot="1">
      <c r="A8541" s="313"/>
      <c r="B8541" s="280"/>
      <c r="C8541" s="209"/>
      <c r="D8541" s="210"/>
      <c r="E8541" s="209"/>
      <c r="F8541" s="211"/>
      <c r="G8541" s="229">
        <f t="shared" si="133"/>
        <v>0</v>
      </c>
      <c r="H8541" s="311"/>
    </row>
    <row r="8542" spans="1:8" ht="21.6" customHeight="1" thickBot="1">
      <c r="A8542" s="313"/>
      <c r="B8542" s="280"/>
      <c r="C8542" s="209"/>
      <c r="D8542" s="210"/>
      <c r="E8542" s="209"/>
      <c r="F8542" s="211"/>
      <c r="G8542" s="229">
        <f t="shared" si="133"/>
        <v>0</v>
      </c>
      <c r="H8542" s="311"/>
    </row>
    <row r="8543" spans="1:8" ht="21.6" customHeight="1" thickBot="1">
      <c r="A8543" s="313"/>
      <c r="B8543" s="280"/>
      <c r="C8543" s="209"/>
      <c r="D8543" s="210"/>
      <c r="E8543" s="209"/>
      <c r="F8543" s="211"/>
      <c r="G8543" s="229">
        <f t="shared" si="133"/>
        <v>0</v>
      </c>
      <c r="H8543" s="311"/>
    </row>
    <row r="8544" spans="1:8" ht="21.6" customHeight="1" thickBot="1">
      <c r="A8544" s="313"/>
      <c r="B8544" s="280"/>
      <c r="C8544" s="209"/>
      <c r="D8544" s="210"/>
      <c r="E8544" s="209"/>
      <c r="F8544" s="211"/>
      <c r="G8544" s="229">
        <f t="shared" si="133"/>
        <v>0</v>
      </c>
      <c r="H8544" s="311"/>
    </row>
    <row r="8545" spans="1:8" ht="21.6" customHeight="1" thickBot="1">
      <c r="A8545" s="313"/>
      <c r="B8545" s="280"/>
      <c r="C8545" s="209"/>
      <c r="D8545" s="210"/>
      <c r="E8545" s="209"/>
      <c r="F8545" s="211"/>
      <c r="G8545" s="229">
        <f t="shared" si="133"/>
        <v>0</v>
      </c>
      <c r="H8545" s="311"/>
    </row>
    <row r="8546" spans="1:8" ht="21.6" customHeight="1" thickBot="1">
      <c r="A8546" s="313"/>
      <c r="B8546" s="280"/>
      <c r="C8546" s="209"/>
      <c r="D8546" s="210"/>
      <c r="E8546" s="209"/>
      <c r="F8546" s="211"/>
      <c r="G8546" s="229">
        <f t="shared" si="133"/>
        <v>0</v>
      </c>
      <c r="H8546" s="311"/>
    </row>
    <row r="8547" spans="1:8" ht="21.6" customHeight="1" thickBot="1">
      <c r="A8547" s="313"/>
      <c r="B8547" s="280"/>
      <c r="C8547" s="209"/>
      <c r="D8547" s="210"/>
      <c r="E8547" s="209"/>
      <c r="F8547" s="211"/>
      <c r="G8547" s="229">
        <f t="shared" si="133"/>
        <v>0</v>
      </c>
      <c r="H8547" s="311"/>
    </row>
    <row r="8548" spans="1:8" ht="21.6" customHeight="1" thickBot="1">
      <c r="A8548" s="313"/>
      <c r="B8548" s="280"/>
      <c r="C8548" s="209"/>
      <c r="D8548" s="210"/>
      <c r="E8548" s="209"/>
      <c r="F8548" s="211"/>
      <c r="G8548" s="229">
        <f t="shared" si="133"/>
        <v>0</v>
      </c>
      <c r="H8548" s="311"/>
    </row>
    <row r="8549" spans="1:8" ht="21.6" customHeight="1" thickBot="1">
      <c r="A8549" s="313"/>
      <c r="B8549" s="280"/>
      <c r="C8549" s="209"/>
      <c r="D8549" s="210"/>
      <c r="E8549" s="209"/>
      <c r="F8549" s="211"/>
      <c r="G8549" s="229">
        <f t="shared" si="133"/>
        <v>0</v>
      </c>
      <c r="H8549" s="311"/>
    </row>
    <row r="8550" spans="1:8" ht="21.6" customHeight="1" thickBot="1">
      <c r="A8550" s="313"/>
      <c r="B8550" s="280"/>
      <c r="C8550" s="209"/>
      <c r="D8550" s="210"/>
      <c r="E8550" s="209"/>
      <c r="F8550" s="211"/>
      <c r="G8550" s="229">
        <f t="shared" si="133"/>
        <v>0</v>
      </c>
      <c r="H8550" s="311"/>
    </row>
    <row r="8551" spans="1:8" ht="21.6" customHeight="1" thickBot="1">
      <c r="A8551" s="313"/>
      <c r="B8551" s="280"/>
      <c r="C8551" s="209"/>
      <c r="D8551" s="210"/>
      <c r="E8551" s="209"/>
      <c r="F8551" s="211"/>
      <c r="G8551" s="229">
        <f t="shared" si="133"/>
        <v>0</v>
      </c>
      <c r="H8551" s="311"/>
    </row>
    <row r="8552" spans="1:8" ht="21.6" customHeight="1" thickBot="1">
      <c r="A8552" s="314"/>
      <c r="B8552" s="310"/>
      <c r="C8552" s="230"/>
      <c r="D8552" s="231"/>
      <c r="E8552" s="230"/>
      <c r="F8552" s="232"/>
      <c r="G8552" s="233">
        <f t="shared" si="133"/>
        <v>0</v>
      </c>
      <c r="H8552" s="311"/>
    </row>
    <row r="8553" spans="1:8" ht="22.2" customHeight="1" thickTop="1" thickBot="1">
      <c r="A8553" s="312">
        <v>428</v>
      </c>
      <c r="B8553" s="309"/>
      <c r="C8553" s="225">
        <v>1</v>
      </c>
      <c r="D8553" s="226"/>
      <c r="E8553" s="225"/>
      <c r="F8553" s="227"/>
      <c r="G8553" s="228">
        <f t="shared" si="133"/>
        <v>0</v>
      </c>
      <c r="H8553" s="311">
        <f>IFERROR((SUM(G8553:G8572)*(B8553/COUNTA(F8553:F8572))),0)</f>
        <v>0</v>
      </c>
    </row>
    <row r="8554" spans="1:8" ht="21.6" customHeight="1" thickBot="1">
      <c r="A8554" s="313"/>
      <c r="B8554" s="280"/>
      <c r="C8554" s="209">
        <v>2</v>
      </c>
      <c r="D8554" s="210"/>
      <c r="E8554" s="209"/>
      <c r="F8554" s="211"/>
      <c r="G8554" s="229">
        <f t="shared" si="133"/>
        <v>0</v>
      </c>
      <c r="H8554" s="311"/>
    </row>
    <row r="8555" spans="1:8" ht="21.6" customHeight="1" thickBot="1">
      <c r="A8555" s="313"/>
      <c r="B8555" s="280"/>
      <c r="C8555" s="209"/>
      <c r="D8555" s="210"/>
      <c r="E8555" s="209"/>
      <c r="F8555" s="211"/>
      <c r="G8555" s="229">
        <f t="shared" si="133"/>
        <v>0</v>
      </c>
      <c r="H8555" s="311"/>
    </row>
    <row r="8556" spans="1:8" ht="21.6" customHeight="1" thickBot="1">
      <c r="A8556" s="313"/>
      <c r="B8556" s="280"/>
      <c r="C8556" s="209"/>
      <c r="D8556" s="210"/>
      <c r="E8556" s="209"/>
      <c r="F8556" s="211"/>
      <c r="G8556" s="229">
        <f t="shared" si="133"/>
        <v>0</v>
      </c>
      <c r="H8556" s="311"/>
    </row>
    <row r="8557" spans="1:8" ht="21.6" customHeight="1" thickBot="1">
      <c r="A8557" s="313"/>
      <c r="B8557" s="280"/>
      <c r="C8557" s="209"/>
      <c r="D8557" s="210"/>
      <c r="E8557" s="209"/>
      <c r="F8557" s="211"/>
      <c r="G8557" s="229">
        <f t="shared" si="133"/>
        <v>0</v>
      </c>
      <c r="H8557" s="311"/>
    </row>
    <row r="8558" spans="1:8" ht="21.6" customHeight="1" thickBot="1">
      <c r="A8558" s="313"/>
      <c r="B8558" s="280"/>
      <c r="C8558" s="209"/>
      <c r="D8558" s="210"/>
      <c r="E8558" s="209"/>
      <c r="F8558" s="211"/>
      <c r="G8558" s="229">
        <f t="shared" si="133"/>
        <v>0</v>
      </c>
      <c r="H8558" s="311"/>
    </row>
    <row r="8559" spans="1:8" ht="21.6" customHeight="1" thickBot="1">
      <c r="A8559" s="313"/>
      <c r="B8559" s="280"/>
      <c r="C8559" s="209"/>
      <c r="D8559" s="210"/>
      <c r="E8559" s="209"/>
      <c r="F8559" s="211"/>
      <c r="G8559" s="229">
        <f t="shared" si="133"/>
        <v>0</v>
      </c>
      <c r="H8559" s="311"/>
    </row>
    <row r="8560" spans="1:8" ht="21.6" customHeight="1" thickBot="1">
      <c r="A8560" s="313"/>
      <c r="B8560" s="280"/>
      <c r="C8560" s="209"/>
      <c r="D8560" s="210"/>
      <c r="E8560" s="209"/>
      <c r="F8560" s="211"/>
      <c r="G8560" s="229">
        <f t="shared" si="133"/>
        <v>0</v>
      </c>
      <c r="H8560" s="311"/>
    </row>
    <row r="8561" spans="1:8" ht="21.6" customHeight="1" thickBot="1">
      <c r="A8561" s="313"/>
      <c r="B8561" s="280"/>
      <c r="C8561" s="209"/>
      <c r="D8561" s="210"/>
      <c r="E8561" s="209"/>
      <c r="F8561" s="211"/>
      <c r="G8561" s="229">
        <f t="shared" si="133"/>
        <v>0</v>
      </c>
      <c r="H8561" s="311"/>
    </row>
    <row r="8562" spans="1:8" ht="21.6" customHeight="1" thickBot="1">
      <c r="A8562" s="313"/>
      <c r="B8562" s="280"/>
      <c r="C8562" s="209"/>
      <c r="D8562" s="210"/>
      <c r="E8562" s="209"/>
      <c r="F8562" s="211"/>
      <c r="G8562" s="229">
        <f t="shared" si="133"/>
        <v>0</v>
      </c>
      <c r="H8562" s="311"/>
    </row>
    <row r="8563" spans="1:8" ht="21.6" customHeight="1" thickBot="1">
      <c r="A8563" s="313"/>
      <c r="B8563" s="280"/>
      <c r="C8563" s="209"/>
      <c r="D8563" s="210"/>
      <c r="E8563" s="209"/>
      <c r="F8563" s="211"/>
      <c r="G8563" s="229">
        <f t="shared" si="133"/>
        <v>0</v>
      </c>
      <c r="H8563" s="311"/>
    </row>
    <row r="8564" spans="1:8" ht="21.6" customHeight="1" thickBot="1">
      <c r="A8564" s="313"/>
      <c r="B8564" s="280"/>
      <c r="C8564" s="209"/>
      <c r="D8564" s="210"/>
      <c r="E8564" s="209"/>
      <c r="F8564" s="211"/>
      <c r="G8564" s="229">
        <f t="shared" si="133"/>
        <v>0</v>
      </c>
      <c r="H8564" s="311"/>
    </row>
    <row r="8565" spans="1:8" ht="21.6" customHeight="1" thickBot="1">
      <c r="A8565" s="313"/>
      <c r="B8565" s="280"/>
      <c r="C8565" s="209"/>
      <c r="D8565" s="210"/>
      <c r="E8565" s="209"/>
      <c r="F8565" s="211"/>
      <c r="G8565" s="229">
        <f t="shared" si="133"/>
        <v>0</v>
      </c>
      <c r="H8565" s="311"/>
    </row>
    <row r="8566" spans="1:8" ht="21.6" customHeight="1" thickBot="1">
      <c r="A8566" s="313"/>
      <c r="B8566" s="280"/>
      <c r="C8566" s="209"/>
      <c r="D8566" s="210"/>
      <c r="E8566" s="209"/>
      <c r="F8566" s="211"/>
      <c r="G8566" s="229">
        <f t="shared" si="133"/>
        <v>0</v>
      </c>
      <c r="H8566" s="311"/>
    </row>
    <row r="8567" spans="1:8" ht="21.6" customHeight="1" thickBot="1">
      <c r="A8567" s="313"/>
      <c r="B8567" s="280"/>
      <c r="C8567" s="209"/>
      <c r="D8567" s="210"/>
      <c r="E8567" s="209"/>
      <c r="F8567" s="211"/>
      <c r="G8567" s="229">
        <f t="shared" si="133"/>
        <v>0</v>
      </c>
      <c r="H8567" s="311"/>
    </row>
    <row r="8568" spans="1:8" ht="21.6" customHeight="1" thickBot="1">
      <c r="A8568" s="313"/>
      <c r="B8568" s="280"/>
      <c r="C8568" s="209"/>
      <c r="D8568" s="210"/>
      <c r="E8568" s="209"/>
      <c r="F8568" s="211"/>
      <c r="G8568" s="229">
        <f t="shared" si="133"/>
        <v>0</v>
      </c>
      <c r="H8568" s="311"/>
    </row>
    <row r="8569" spans="1:8" ht="21.6" customHeight="1" thickBot="1">
      <c r="A8569" s="313"/>
      <c r="B8569" s="280"/>
      <c r="C8569" s="209"/>
      <c r="D8569" s="210"/>
      <c r="E8569" s="209"/>
      <c r="F8569" s="211"/>
      <c r="G8569" s="229">
        <f t="shared" si="133"/>
        <v>0</v>
      </c>
      <c r="H8569" s="311"/>
    </row>
    <row r="8570" spans="1:8" ht="21.6" customHeight="1" thickBot="1">
      <c r="A8570" s="313"/>
      <c r="B8570" s="280"/>
      <c r="C8570" s="209"/>
      <c r="D8570" s="210"/>
      <c r="E8570" s="209"/>
      <c r="F8570" s="211"/>
      <c r="G8570" s="229">
        <f t="shared" si="133"/>
        <v>0</v>
      </c>
      <c r="H8570" s="311"/>
    </row>
    <row r="8571" spans="1:8" ht="21.6" customHeight="1" thickBot="1">
      <c r="A8571" s="313"/>
      <c r="B8571" s="280"/>
      <c r="C8571" s="209"/>
      <c r="D8571" s="210"/>
      <c r="E8571" s="209"/>
      <c r="F8571" s="211"/>
      <c r="G8571" s="229">
        <f t="shared" si="133"/>
        <v>0</v>
      </c>
      <c r="H8571" s="311"/>
    </row>
    <row r="8572" spans="1:8" ht="21.6" customHeight="1" thickBot="1">
      <c r="A8572" s="314"/>
      <c r="B8572" s="310"/>
      <c r="C8572" s="230"/>
      <c r="D8572" s="231"/>
      <c r="E8572" s="230"/>
      <c r="F8572" s="232"/>
      <c r="G8572" s="233">
        <f t="shared" si="133"/>
        <v>0</v>
      </c>
      <c r="H8572" s="311"/>
    </row>
    <row r="8573" spans="1:8" ht="22.2" customHeight="1" thickTop="1" thickBot="1">
      <c r="A8573" s="286">
        <v>429</v>
      </c>
      <c r="B8573" s="280"/>
      <c r="C8573" s="223">
        <v>1</v>
      </c>
      <c r="D8573" s="234"/>
      <c r="E8573" s="223"/>
      <c r="F8573" s="235"/>
      <c r="G8573" s="236">
        <f t="shared" si="133"/>
        <v>0</v>
      </c>
      <c r="H8573" s="282">
        <f>IFERROR((SUM(G8573:G8592)*(B8573/COUNTA(F8573:F8592))),0)</f>
        <v>0</v>
      </c>
    </row>
    <row r="8574" spans="1:8" ht="21.6" customHeight="1" thickBot="1">
      <c r="A8574" s="286"/>
      <c r="B8574" s="280"/>
      <c r="C8574" s="209">
        <v>2</v>
      </c>
      <c r="D8574" s="210"/>
      <c r="E8574" s="209"/>
      <c r="F8574" s="211"/>
      <c r="G8574" s="218">
        <f t="shared" si="133"/>
        <v>0</v>
      </c>
      <c r="H8574" s="282"/>
    </row>
    <row r="8575" spans="1:8" ht="21.6" customHeight="1" thickBot="1">
      <c r="A8575" s="286"/>
      <c r="B8575" s="280"/>
      <c r="C8575" s="209"/>
      <c r="D8575" s="210"/>
      <c r="E8575" s="209"/>
      <c r="F8575" s="211"/>
      <c r="G8575" s="218">
        <f t="shared" si="133"/>
        <v>0</v>
      </c>
      <c r="H8575" s="282"/>
    </row>
    <row r="8576" spans="1:8" ht="21.6" customHeight="1" thickBot="1">
      <c r="A8576" s="286"/>
      <c r="B8576" s="280"/>
      <c r="C8576" s="209"/>
      <c r="D8576" s="210"/>
      <c r="E8576" s="209"/>
      <c r="F8576" s="211"/>
      <c r="G8576" s="218">
        <f t="shared" si="133"/>
        <v>0</v>
      </c>
      <c r="H8576" s="282"/>
    </row>
    <row r="8577" spans="1:8" ht="21.6" customHeight="1" thickBot="1">
      <c r="A8577" s="286"/>
      <c r="B8577" s="280"/>
      <c r="C8577" s="209"/>
      <c r="D8577" s="210"/>
      <c r="E8577" s="209"/>
      <c r="F8577" s="211"/>
      <c r="G8577" s="218">
        <f t="shared" si="133"/>
        <v>0</v>
      </c>
      <c r="H8577" s="282"/>
    </row>
    <row r="8578" spans="1:8" ht="21.6" customHeight="1" thickBot="1">
      <c r="A8578" s="286"/>
      <c r="B8578" s="280"/>
      <c r="C8578" s="209"/>
      <c r="D8578" s="210"/>
      <c r="E8578" s="209"/>
      <c r="F8578" s="211"/>
      <c r="G8578" s="218">
        <f t="shared" si="133"/>
        <v>0</v>
      </c>
      <c r="H8578" s="282"/>
    </row>
    <row r="8579" spans="1:8" ht="21.6" customHeight="1" thickBot="1">
      <c r="A8579" s="286"/>
      <c r="B8579" s="280"/>
      <c r="C8579" s="209"/>
      <c r="D8579" s="210"/>
      <c r="E8579" s="209"/>
      <c r="F8579" s="211"/>
      <c r="G8579" s="218">
        <f t="shared" si="133"/>
        <v>0</v>
      </c>
      <c r="H8579" s="282"/>
    </row>
    <row r="8580" spans="1:8" ht="21.6" customHeight="1" thickBot="1">
      <c r="A8580" s="286"/>
      <c r="B8580" s="280"/>
      <c r="C8580" s="209"/>
      <c r="D8580" s="210"/>
      <c r="E8580" s="209"/>
      <c r="F8580" s="211"/>
      <c r="G8580" s="218">
        <f t="shared" si="133"/>
        <v>0</v>
      </c>
      <c r="H8580" s="282"/>
    </row>
    <row r="8581" spans="1:8" ht="21.6" customHeight="1" thickBot="1">
      <c r="A8581" s="286"/>
      <c r="B8581" s="280"/>
      <c r="C8581" s="209"/>
      <c r="D8581" s="210"/>
      <c r="E8581" s="209"/>
      <c r="F8581" s="211"/>
      <c r="G8581" s="218">
        <f t="shared" si="133"/>
        <v>0</v>
      </c>
      <c r="H8581" s="282"/>
    </row>
    <row r="8582" spans="1:8" ht="21.6" customHeight="1" thickBot="1">
      <c r="A8582" s="286"/>
      <c r="B8582" s="280"/>
      <c r="C8582" s="209"/>
      <c r="D8582" s="210"/>
      <c r="E8582" s="209"/>
      <c r="F8582" s="211"/>
      <c r="G8582" s="218">
        <f t="shared" si="133"/>
        <v>0</v>
      </c>
      <c r="H8582" s="282"/>
    </row>
    <row r="8583" spans="1:8" ht="21.6" customHeight="1" thickBot="1">
      <c r="A8583" s="286"/>
      <c r="B8583" s="280"/>
      <c r="C8583" s="209"/>
      <c r="D8583" s="210"/>
      <c r="E8583" s="209"/>
      <c r="F8583" s="211"/>
      <c r="G8583" s="218">
        <f t="shared" si="133"/>
        <v>0</v>
      </c>
      <c r="H8583" s="282"/>
    </row>
    <row r="8584" spans="1:8" ht="21.6" customHeight="1" thickBot="1">
      <c r="A8584" s="286"/>
      <c r="B8584" s="280"/>
      <c r="C8584" s="209"/>
      <c r="D8584" s="210"/>
      <c r="E8584" s="209"/>
      <c r="F8584" s="211"/>
      <c r="G8584" s="218">
        <f t="shared" si="133"/>
        <v>0</v>
      </c>
      <c r="H8584" s="282"/>
    </row>
    <row r="8585" spans="1:8" ht="21.6" customHeight="1" thickBot="1">
      <c r="A8585" s="286"/>
      <c r="B8585" s="280"/>
      <c r="C8585" s="209"/>
      <c r="D8585" s="210"/>
      <c r="E8585" s="209"/>
      <c r="F8585" s="211"/>
      <c r="G8585" s="218">
        <f t="shared" si="133"/>
        <v>0</v>
      </c>
      <c r="H8585" s="282"/>
    </row>
    <row r="8586" spans="1:8" ht="21.6" customHeight="1" thickBot="1">
      <c r="A8586" s="286"/>
      <c r="B8586" s="280"/>
      <c r="C8586" s="209"/>
      <c r="D8586" s="210"/>
      <c r="E8586" s="209"/>
      <c r="F8586" s="211"/>
      <c r="G8586" s="218">
        <f t="shared" si="133"/>
        <v>0</v>
      </c>
      <c r="H8586" s="282"/>
    </row>
    <row r="8587" spans="1:8" ht="21.6" customHeight="1" thickBot="1">
      <c r="A8587" s="286"/>
      <c r="B8587" s="280"/>
      <c r="C8587" s="209"/>
      <c r="D8587" s="210"/>
      <c r="E8587" s="209"/>
      <c r="F8587" s="211"/>
      <c r="G8587" s="218">
        <f t="shared" si="133"/>
        <v>0</v>
      </c>
      <c r="H8587" s="282"/>
    </row>
    <row r="8588" spans="1:8" ht="21.6" customHeight="1" thickBot="1">
      <c r="A8588" s="286"/>
      <c r="B8588" s="280"/>
      <c r="C8588" s="209"/>
      <c r="D8588" s="210"/>
      <c r="E8588" s="209"/>
      <c r="F8588" s="211"/>
      <c r="G8588" s="218">
        <f t="shared" si="133"/>
        <v>0</v>
      </c>
      <c r="H8588" s="282"/>
    </row>
    <row r="8589" spans="1:8" ht="21.6" customHeight="1" thickBot="1">
      <c r="A8589" s="286"/>
      <c r="B8589" s="280"/>
      <c r="C8589" s="209"/>
      <c r="D8589" s="210"/>
      <c r="E8589" s="209"/>
      <c r="F8589" s="211"/>
      <c r="G8589" s="218">
        <f t="shared" ref="G8589:G8652" si="134">IF($E8589=$K$13,0.1466*(($F8589*7/22)^0.7187),IF($E8589=$K$14,0.49522*((($F8589*7/22)^2)^0.8726),IF($E8589=$K$15,0.17446*((($F8589*7/22)^2)^1.0437),IF($E8589=$K$16,0.2425*((($F8589*7/22)^2)^1.0751)))))*1.27*0.47*(44/12)</f>
        <v>0</v>
      </c>
      <c r="H8589" s="282"/>
    </row>
    <row r="8590" spans="1:8" ht="21.6" customHeight="1" thickBot="1">
      <c r="A8590" s="286"/>
      <c r="B8590" s="280"/>
      <c r="C8590" s="209"/>
      <c r="D8590" s="210"/>
      <c r="E8590" s="209"/>
      <c r="F8590" s="211"/>
      <c r="G8590" s="218">
        <f t="shared" si="134"/>
        <v>0</v>
      </c>
      <c r="H8590" s="282"/>
    </row>
    <row r="8591" spans="1:8" ht="21.6" customHeight="1" thickBot="1">
      <c r="A8591" s="286"/>
      <c r="B8591" s="280"/>
      <c r="C8591" s="209"/>
      <c r="D8591" s="210"/>
      <c r="E8591" s="209"/>
      <c r="F8591" s="211"/>
      <c r="G8591" s="218">
        <f t="shared" si="134"/>
        <v>0</v>
      </c>
      <c r="H8591" s="282"/>
    </row>
    <row r="8592" spans="1:8" ht="21.6" customHeight="1" thickBot="1">
      <c r="A8592" s="286"/>
      <c r="B8592" s="280"/>
      <c r="C8592" s="220"/>
      <c r="D8592" s="221"/>
      <c r="E8592" s="220"/>
      <c r="F8592" s="222"/>
      <c r="G8592" s="224">
        <f t="shared" si="134"/>
        <v>0</v>
      </c>
      <c r="H8592" s="282"/>
    </row>
    <row r="8593" spans="1:8" ht="22.2" customHeight="1" thickTop="1" thickBot="1">
      <c r="A8593" s="312">
        <v>430</v>
      </c>
      <c r="B8593" s="309"/>
      <c r="C8593" s="225">
        <v>1</v>
      </c>
      <c r="D8593" s="226"/>
      <c r="E8593" s="225"/>
      <c r="F8593" s="227"/>
      <c r="G8593" s="228">
        <f t="shared" si="134"/>
        <v>0</v>
      </c>
      <c r="H8593" s="311">
        <f>IFERROR((SUM(G8593:G8612)*(B8593/COUNTA(F8593:F8612))),0)</f>
        <v>0</v>
      </c>
    </row>
    <row r="8594" spans="1:8" ht="21.6" customHeight="1" thickBot="1">
      <c r="A8594" s="313"/>
      <c r="B8594" s="280"/>
      <c r="C8594" s="209">
        <v>2</v>
      </c>
      <c r="D8594" s="210"/>
      <c r="E8594" s="209"/>
      <c r="F8594" s="211"/>
      <c r="G8594" s="229">
        <f t="shared" si="134"/>
        <v>0</v>
      </c>
      <c r="H8594" s="311"/>
    </row>
    <row r="8595" spans="1:8" ht="21.6" customHeight="1" thickBot="1">
      <c r="A8595" s="313"/>
      <c r="B8595" s="280"/>
      <c r="C8595" s="209"/>
      <c r="D8595" s="210"/>
      <c r="E8595" s="209"/>
      <c r="F8595" s="211"/>
      <c r="G8595" s="229">
        <f t="shared" si="134"/>
        <v>0</v>
      </c>
      <c r="H8595" s="311"/>
    </row>
    <row r="8596" spans="1:8" ht="21.6" customHeight="1" thickBot="1">
      <c r="A8596" s="313"/>
      <c r="B8596" s="280"/>
      <c r="C8596" s="209"/>
      <c r="D8596" s="210"/>
      <c r="E8596" s="209"/>
      <c r="F8596" s="211"/>
      <c r="G8596" s="229">
        <f t="shared" si="134"/>
        <v>0</v>
      </c>
      <c r="H8596" s="311"/>
    </row>
    <row r="8597" spans="1:8" ht="21.6" customHeight="1" thickBot="1">
      <c r="A8597" s="313"/>
      <c r="B8597" s="280"/>
      <c r="C8597" s="209"/>
      <c r="D8597" s="210"/>
      <c r="E8597" s="209"/>
      <c r="F8597" s="211"/>
      <c r="G8597" s="229">
        <f t="shared" si="134"/>
        <v>0</v>
      </c>
      <c r="H8597" s="311"/>
    </row>
    <row r="8598" spans="1:8" ht="21.6" customHeight="1" thickBot="1">
      <c r="A8598" s="313"/>
      <c r="B8598" s="280"/>
      <c r="C8598" s="209"/>
      <c r="D8598" s="210"/>
      <c r="E8598" s="209"/>
      <c r="F8598" s="211"/>
      <c r="G8598" s="229">
        <f t="shared" si="134"/>
        <v>0</v>
      </c>
      <c r="H8598" s="311"/>
    </row>
    <row r="8599" spans="1:8" ht="21.6" customHeight="1" thickBot="1">
      <c r="A8599" s="313"/>
      <c r="B8599" s="280"/>
      <c r="C8599" s="209"/>
      <c r="D8599" s="210"/>
      <c r="E8599" s="209"/>
      <c r="F8599" s="211"/>
      <c r="G8599" s="229">
        <f t="shared" si="134"/>
        <v>0</v>
      </c>
      <c r="H8599" s="311"/>
    </row>
    <row r="8600" spans="1:8" ht="21.6" customHeight="1" thickBot="1">
      <c r="A8600" s="313"/>
      <c r="B8600" s="280"/>
      <c r="C8600" s="209"/>
      <c r="D8600" s="210"/>
      <c r="E8600" s="209"/>
      <c r="F8600" s="211"/>
      <c r="G8600" s="229">
        <f t="shared" si="134"/>
        <v>0</v>
      </c>
      <c r="H8600" s="311"/>
    </row>
    <row r="8601" spans="1:8" ht="21.6" customHeight="1" thickBot="1">
      <c r="A8601" s="313"/>
      <c r="B8601" s="280"/>
      <c r="C8601" s="209"/>
      <c r="D8601" s="210"/>
      <c r="E8601" s="209"/>
      <c r="F8601" s="211"/>
      <c r="G8601" s="229">
        <f t="shared" si="134"/>
        <v>0</v>
      </c>
      <c r="H8601" s="311"/>
    </row>
    <row r="8602" spans="1:8" ht="21.6" customHeight="1" thickBot="1">
      <c r="A8602" s="313"/>
      <c r="B8602" s="280"/>
      <c r="C8602" s="209"/>
      <c r="D8602" s="210"/>
      <c r="E8602" s="209"/>
      <c r="F8602" s="211"/>
      <c r="G8602" s="229">
        <f t="shared" si="134"/>
        <v>0</v>
      </c>
      <c r="H8602" s="311"/>
    </row>
    <row r="8603" spans="1:8" ht="21.6" customHeight="1" thickBot="1">
      <c r="A8603" s="313"/>
      <c r="B8603" s="280"/>
      <c r="C8603" s="209"/>
      <c r="D8603" s="210"/>
      <c r="E8603" s="209"/>
      <c r="F8603" s="211"/>
      <c r="G8603" s="229">
        <f t="shared" si="134"/>
        <v>0</v>
      </c>
      <c r="H8603" s="311"/>
    </row>
    <row r="8604" spans="1:8" ht="21.6" customHeight="1" thickBot="1">
      <c r="A8604" s="313"/>
      <c r="B8604" s="280"/>
      <c r="C8604" s="209"/>
      <c r="D8604" s="210"/>
      <c r="E8604" s="209"/>
      <c r="F8604" s="211"/>
      <c r="G8604" s="229">
        <f t="shared" si="134"/>
        <v>0</v>
      </c>
      <c r="H8604" s="311"/>
    </row>
    <row r="8605" spans="1:8" ht="21.6" customHeight="1" thickBot="1">
      <c r="A8605" s="313"/>
      <c r="B8605" s="280"/>
      <c r="C8605" s="209"/>
      <c r="D8605" s="210"/>
      <c r="E8605" s="209"/>
      <c r="F8605" s="211"/>
      <c r="G8605" s="229">
        <f t="shared" si="134"/>
        <v>0</v>
      </c>
      <c r="H8605" s="311"/>
    </row>
    <row r="8606" spans="1:8" ht="21.6" customHeight="1" thickBot="1">
      <c r="A8606" s="313"/>
      <c r="B8606" s="280"/>
      <c r="C8606" s="209"/>
      <c r="D8606" s="210"/>
      <c r="E8606" s="209"/>
      <c r="F8606" s="211"/>
      <c r="G8606" s="229">
        <f t="shared" si="134"/>
        <v>0</v>
      </c>
      <c r="H8606" s="311"/>
    </row>
    <row r="8607" spans="1:8" ht="21.6" customHeight="1" thickBot="1">
      <c r="A8607" s="313"/>
      <c r="B8607" s="280"/>
      <c r="C8607" s="209"/>
      <c r="D8607" s="210"/>
      <c r="E8607" s="209"/>
      <c r="F8607" s="211"/>
      <c r="G8607" s="229">
        <f t="shared" si="134"/>
        <v>0</v>
      </c>
      <c r="H8607" s="311"/>
    </row>
    <row r="8608" spans="1:8" ht="21.6" customHeight="1" thickBot="1">
      <c r="A8608" s="313"/>
      <c r="B8608" s="280"/>
      <c r="C8608" s="209"/>
      <c r="D8608" s="210"/>
      <c r="E8608" s="209"/>
      <c r="F8608" s="211"/>
      <c r="G8608" s="229">
        <f t="shared" si="134"/>
        <v>0</v>
      </c>
      <c r="H8608" s="311"/>
    </row>
    <row r="8609" spans="1:8" ht="21.6" customHeight="1" thickBot="1">
      <c r="A8609" s="313"/>
      <c r="B8609" s="280"/>
      <c r="C8609" s="209"/>
      <c r="D8609" s="210"/>
      <c r="E8609" s="209"/>
      <c r="F8609" s="211"/>
      <c r="G8609" s="229">
        <f t="shared" si="134"/>
        <v>0</v>
      </c>
      <c r="H8609" s="311"/>
    </row>
    <row r="8610" spans="1:8" ht="21.6" customHeight="1" thickBot="1">
      <c r="A8610" s="313"/>
      <c r="B8610" s="280"/>
      <c r="C8610" s="209"/>
      <c r="D8610" s="210"/>
      <c r="E8610" s="209"/>
      <c r="F8610" s="211"/>
      <c r="G8610" s="229">
        <f t="shared" si="134"/>
        <v>0</v>
      </c>
      <c r="H8610" s="311"/>
    </row>
    <row r="8611" spans="1:8" ht="21.6" customHeight="1" thickBot="1">
      <c r="A8611" s="313"/>
      <c r="B8611" s="280"/>
      <c r="C8611" s="209"/>
      <c r="D8611" s="210"/>
      <c r="E8611" s="209"/>
      <c r="F8611" s="211"/>
      <c r="G8611" s="229">
        <f t="shared" si="134"/>
        <v>0</v>
      </c>
      <c r="H8611" s="311"/>
    </row>
    <row r="8612" spans="1:8" ht="21.6" customHeight="1" thickBot="1">
      <c r="A8612" s="314"/>
      <c r="B8612" s="310"/>
      <c r="C8612" s="230"/>
      <c r="D8612" s="231"/>
      <c r="E8612" s="230"/>
      <c r="F8612" s="232"/>
      <c r="G8612" s="233">
        <f t="shared" si="134"/>
        <v>0</v>
      </c>
      <c r="H8612" s="311"/>
    </row>
    <row r="8613" spans="1:8" ht="22.2" customHeight="1" thickTop="1" thickBot="1">
      <c r="A8613" s="283">
        <v>431</v>
      </c>
      <c r="B8613" s="280"/>
      <c r="C8613" s="223">
        <v>1</v>
      </c>
      <c r="D8613" s="234"/>
      <c r="E8613" s="223"/>
      <c r="F8613" s="235"/>
      <c r="G8613" s="236">
        <f t="shared" si="134"/>
        <v>0</v>
      </c>
      <c r="H8613" s="282">
        <f>IFERROR((SUM(G8613:G8632)*(B8613/COUNTA(F8613:F8632))),0)</f>
        <v>0</v>
      </c>
    </row>
    <row r="8614" spans="1:8" ht="21.6" customHeight="1" thickBot="1">
      <c r="A8614" s="283"/>
      <c r="B8614" s="280"/>
      <c r="C8614" s="209">
        <v>2</v>
      </c>
      <c r="D8614" s="210"/>
      <c r="E8614" s="209"/>
      <c r="F8614" s="211"/>
      <c r="G8614" s="218">
        <f t="shared" si="134"/>
        <v>0</v>
      </c>
      <c r="H8614" s="282"/>
    </row>
    <row r="8615" spans="1:8" ht="21.6" customHeight="1" thickBot="1">
      <c r="A8615" s="283"/>
      <c r="B8615" s="280"/>
      <c r="C8615" s="209"/>
      <c r="D8615" s="210"/>
      <c r="E8615" s="209"/>
      <c r="F8615" s="211"/>
      <c r="G8615" s="218">
        <f t="shared" si="134"/>
        <v>0</v>
      </c>
      <c r="H8615" s="282"/>
    </row>
    <row r="8616" spans="1:8" ht="21.6" customHeight="1" thickBot="1">
      <c r="A8616" s="283"/>
      <c r="B8616" s="280"/>
      <c r="C8616" s="209"/>
      <c r="D8616" s="210"/>
      <c r="E8616" s="209"/>
      <c r="F8616" s="211"/>
      <c r="G8616" s="218">
        <f t="shared" si="134"/>
        <v>0</v>
      </c>
      <c r="H8616" s="282"/>
    </row>
    <row r="8617" spans="1:8" ht="21.6" customHeight="1" thickBot="1">
      <c r="A8617" s="283"/>
      <c r="B8617" s="280"/>
      <c r="C8617" s="209"/>
      <c r="D8617" s="210"/>
      <c r="E8617" s="209"/>
      <c r="F8617" s="211"/>
      <c r="G8617" s="218">
        <f t="shared" si="134"/>
        <v>0</v>
      </c>
      <c r="H8617" s="282"/>
    </row>
    <row r="8618" spans="1:8" ht="21.6" customHeight="1" thickBot="1">
      <c r="A8618" s="283"/>
      <c r="B8618" s="280"/>
      <c r="C8618" s="209"/>
      <c r="D8618" s="210"/>
      <c r="E8618" s="209"/>
      <c r="F8618" s="211"/>
      <c r="G8618" s="218">
        <f t="shared" si="134"/>
        <v>0</v>
      </c>
      <c r="H8618" s="282"/>
    </row>
    <row r="8619" spans="1:8" ht="21.6" customHeight="1" thickBot="1">
      <c r="A8619" s="283"/>
      <c r="B8619" s="280"/>
      <c r="C8619" s="209"/>
      <c r="D8619" s="210"/>
      <c r="E8619" s="209"/>
      <c r="F8619" s="211"/>
      <c r="G8619" s="218">
        <f t="shared" si="134"/>
        <v>0</v>
      </c>
      <c r="H8619" s="282"/>
    </row>
    <row r="8620" spans="1:8" ht="21.6" customHeight="1" thickBot="1">
      <c r="A8620" s="283"/>
      <c r="B8620" s="280"/>
      <c r="C8620" s="209"/>
      <c r="D8620" s="210"/>
      <c r="E8620" s="209"/>
      <c r="F8620" s="211"/>
      <c r="G8620" s="218">
        <f t="shared" si="134"/>
        <v>0</v>
      </c>
      <c r="H8620" s="282"/>
    </row>
    <row r="8621" spans="1:8" ht="21.6" customHeight="1" thickBot="1">
      <c r="A8621" s="283"/>
      <c r="B8621" s="280"/>
      <c r="C8621" s="209"/>
      <c r="D8621" s="210"/>
      <c r="E8621" s="209"/>
      <c r="F8621" s="211"/>
      <c r="G8621" s="218">
        <f t="shared" si="134"/>
        <v>0</v>
      </c>
      <c r="H8621" s="282"/>
    </row>
    <row r="8622" spans="1:8" ht="21.6" customHeight="1" thickBot="1">
      <c r="A8622" s="283"/>
      <c r="B8622" s="280"/>
      <c r="C8622" s="209"/>
      <c r="D8622" s="210"/>
      <c r="E8622" s="209"/>
      <c r="F8622" s="211"/>
      <c r="G8622" s="218">
        <f t="shared" si="134"/>
        <v>0</v>
      </c>
      <c r="H8622" s="282"/>
    </row>
    <row r="8623" spans="1:8" ht="21.6" customHeight="1" thickBot="1">
      <c r="A8623" s="283"/>
      <c r="B8623" s="280"/>
      <c r="C8623" s="209"/>
      <c r="D8623" s="210"/>
      <c r="E8623" s="209"/>
      <c r="F8623" s="211"/>
      <c r="G8623" s="218">
        <f t="shared" si="134"/>
        <v>0</v>
      </c>
      <c r="H8623" s="282"/>
    </row>
    <row r="8624" spans="1:8" ht="21.6" customHeight="1" thickBot="1">
      <c r="A8624" s="283"/>
      <c r="B8624" s="280"/>
      <c r="C8624" s="209"/>
      <c r="D8624" s="210"/>
      <c r="E8624" s="209"/>
      <c r="F8624" s="211"/>
      <c r="G8624" s="218">
        <f t="shared" si="134"/>
        <v>0</v>
      </c>
      <c r="H8624" s="282"/>
    </row>
    <row r="8625" spans="1:8" ht="21.6" customHeight="1" thickBot="1">
      <c r="A8625" s="283"/>
      <c r="B8625" s="280"/>
      <c r="C8625" s="209"/>
      <c r="D8625" s="210"/>
      <c r="E8625" s="209"/>
      <c r="F8625" s="211"/>
      <c r="G8625" s="218">
        <f t="shared" si="134"/>
        <v>0</v>
      </c>
      <c r="H8625" s="282"/>
    </row>
    <row r="8626" spans="1:8" ht="21.6" customHeight="1" thickBot="1">
      <c r="A8626" s="283"/>
      <c r="B8626" s="280"/>
      <c r="C8626" s="209"/>
      <c r="D8626" s="210"/>
      <c r="E8626" s="209"/>
      <c r="F8626" s="211"/>
      <c r="G8626" s="218">
        <f t="shared" si="134"/>
        <v>0</v>
      </c>
      <c r="H8626" s="282"/>
    </row>
    <row r="8627" spans="1:8" ht="21.6" customHeight="1" thickBot="1">
      <c r="A8627" s="283"/>
      <c r="B8627" s="280"/>
      <c r="C8627" s="209"/>
      <c r="D8627" s="210"/>
      <c r="E8627" s="209"/>
      <c r="F8627" s="211"/>
      <c r="G8627" s="218">
        <f t="shared" si="134"/>
        <v>0</v>
      </c>
      <c r="H8627" s="282"/>
    </row>
    <row r="8628" spans="1:8" ht="21.6" customHeight="1" thickBot="1">
      <c r="A8628" s="283"/>
      <c r="B8628" s="280"/>
      <c r="C8628" s="209"/>
      <c r="D8628" s="210"/>
      <c r="E8628" s="209"/>
      <c r="F8628" s="211"/>
      <c r="G8628" s="218">
        <f t="shared" si="134"/>
        <v>0</v>
      </c>
      <c r="H8628" s="282"/>
    </row>
    <row r="8629" spans="1:8" ht="21.6" customHeight="1" thickBot="1">
      <c r="A8629" s="283"/>
      <c r="B8629" s="280"/>
      <c r="C8629" s="209"/>
      <c r="D8629" s="210"/>
      <c r="E8629" s="209"/>
      <c r="F8629" s="211"/>
      <c r="G8629" s="218">
        <f t="shared" si="134"/>
        <v>0</v>
      </c>
      <c r="H8629" s="282"/>
    </row>
    <row r="8630" spans="1:8" ht="21.6" customHeight="1" thickBot="1">
      <c r="A8630" s="283"/>
      <c r="B8630" s="280"/>
      <c r="C8630" s="209"/>
      <c r="D8630" s="210"/>
      <c r="E8630" s="209"/>
      <c r="F8630" s="211"/>
      <c r="G8630" s="218">
        <f t="shared" si="134"/>
        <v>0</v>
      </c>
      <c r="H8630" s="282"/>
    </row>
    <row r="8631" spans="1:8" ht="21.6" customHeight="1" thickBot="1">
      <c r="A8631" s="283"/>
      <c r="B8631" s="280"/>
      <c r="C8631" s="209"/>
      <c r="D8631" s="210"/>
      <c r="E8631" s="209"/>
      <c r="F8631" s="211"/>
      <c r="G8631" s="218">
        <f t="shared" si="134"/>
        <v>0</v>
      </c>
      <c r="H8631" s="282"/>
    </row>
    <row r="8632" spans="1:8" ht="21.6" customHeight="1" thickBot="1">
      <c r="A8632" s="283"/>
      <c r="B8632" s="280"/>
      <c r="C8632" s="220"/>
      <c r="D8632" s="221"/>
      <c r="E8632" s="220"/>
      <c r="F8632" s="222"/>
      <c r="G8632" s="224">
        <f t="shared" si="134"/>
        <v>0</v>
      </c>
      <c r="H8632" s="282"/>
    </row>
    <row r="8633" spans="1:8" ht="22.2" customHeight="1" thickTop="1" thickBot="1">
      <c r="A8633" s="312">
        <v>432</v>
      </c>
      <c r="B8633" s="309"/>
      <c r="C8633" s="225">
        <v>1</v>
      </c>
      <c r="D8633" s="226"/>
      <c r="E8633" s="225"/>
      <c r="F8633" s="227"/>
      <c r="G8633" s="228">
        <f t="shared" si="134"/>
        <v>0</v>
      </c>
      <c r="H8633" s="311">
        <f>IFERROR((SUM(G8633:G8652)*(B8633/COUNTA(F8633:F8652))),0)</f>
        <v>0</v>
      </c>
    </row>
    <row r="8634" spans="1:8" ht="21.6" customHeight="1" thickBot="1">
      <c r="A8634" s="313"/>
      <c r="B8634" s="280"/>
      <c r="C8634" s="209">
        <v>2</v>
      </c>
      <c r="D8634" s="210"/>
      <c r="E8634" s="209"/>
      <c r="F8634" s="211"/>
      <c r="G8634" s="229">
        <f t="shared" si="134"/>
        <v>0</v>
      </c>
      <c r="H8634" s="311"/>
    </row>
    <row r="8635" spans="1:8" ht="21.6" customHeight="1" thickBot="1">
      <c r="A8635" s="313"/>
      <c r="B8635" s="280"/>
      <c r="C8635" s="209"/>
      <c r="D8635" s="210"/>
      <c r="E8635" s="209"/>
      <c r="F8635" s="211"/>
      <c r="G8635" s="229">
        <f t="shared" si="134"/>
        <v>0</v>
      </c>
      <c r="H8635" s="311"/>
    </row>
    <row r="8636" spans="1:8" ht="21.6" customHeight="1" thickBot="1">
      <c r="A8636" s="313"/>
      <c r="B8636" s="280"/>
      <c r="C8636" s="209"/>
      <c r="D8636" s="210"/>
      <c r="E8636" s="209"/>
      <c r="F8636" s="211"/>
      <c r="G8636" s="229">
        <f t="shared" si="134"/>
        <v>0</v>
      </c>
      <c r="H8636" s="311"/>
    </row>
    <row r="8637" spans="1:8" ht="21.6" customHeight="1" thickBot="1">
      <c r="A8637" s="313"/>
      <c r="B8637" s="280"/>
      <c r="C8637" s="209"/>
      <c r="D8637" s="210"/>
      <c r="E8637" s="209"/>
      <c r="F8637" s="211"/>
      <c r="G8637" s="229">
        <f t="shared" si="134"/>
        <v>0</v>
      </c>
      <c r="H8637" s="311"/>
    </row>
    <row r="8638" spans="1:8" ht="21.6" customHeight="1" thickBot="1">
      <c r="A8638" s="313"/>
      <c r="B8638" s="280"/>
      <c r="C8638" s="209"/>
      <c r="D8638" s="210"/>
      <c r="E8638" s="209"/>
      <c r="F8638" s="211"/>
      <c r="G8638" s="229">
        <f t="shared" si="134"/>
        <v>0</v>
      </c>
      <c r="H8638" s="311"/>
    </row>
    <row r="8639" spans="1:8" ht="21.6" customHeight="1" thickBot="1">
      <c r="A8639" s="313"/>
      <c r="B8639" s="280"/>
      <c r="C8639" s="209"/>
      <c r="D8639" s="210"/>
      <c r="E8639" s="209"/>
      <c r="F8639" s="211"/>
      <c r="G8639" s="229">
        <f t="shared" si="134"/>
        <v>0</v>
      </c>
      <c r="H8639" s="311"/>
    </row>
    <row r="8640" spans="1:8" ht="21.6" customHeight="1" thickBot="1">
      <c r="A8640" s="313"/>
      <c r="B8640" s="280"/>
      <c r="C8640" s="209"/>
      <c r="D8640" s="210"/>
      <c r="E8640" s="209"/>
      <c r="F8640" s="211"/>
      <c r="G8640" s="229">
        <f t="shared" si="134"/>
        <v>0</v>
      </c>
      <c r="H8640" s="311"/>
    </row>
    <row r="8641" spans="1:8" ht="21.6" customHeight="1" thickBot="1">
      <c r="A8641" s="313"/>
      <c r="B8641" s="280"/>
      <c r="C8641" s="209"/>
      <c r="D8641" s="210"/>
      <c r="E8641" s="209"/>
      <c r="F8641" s="211"/>
      <c r="G8641" s="229">
        <f t="shared" si="134"/>
        <v>0</v>
      </c>
      <c r="H8641" s="311"/>
    </row>
    <row r="8642" spans="1:8" ht="21.6" customHeight="1" thickBot="1">
      <c r="A8642" s="313"/>
      <c r="B8642" s="280"/>
      <c r="C8642" s="209"/>
      <c r="D8642" s="210"/>
      <c r="E8642" s="209"/>
      <c r="F8642" s="211"/>
      <c r="G8642" s="229">
        <f t="shared" si="134"/>
        <v>0</v>
      </c>
      <c r="H8642" s="311"/>
    </row>
    <row r="8643" spans="1:8" ht="21.6" customHeight="1" thickBot="1">
      <c r="A8643" s="313"/>
      <c r="B8643" s="280"/>
      <c r="C8643" s="209"/>
      <c r="D8643" s="210"/>
      <c r="E8643" s="209"/>
      <c r="F8643" s="211"/>
      <c r="G8643" s="229">
        <f t="shared" si="134"/>
        <v>0</v>
      </c>
      <c r="H8643" s="311"/>
    </row>
    <row r="8644" spans="1:8" ht="21.6" customHeight="1" thickBot="1">
      <c r="A8644" s="313"/>
      <c r="B8644" s="280"/>
      <c r="C8644" s="209"/>
      <c r="D8644" s="210"/>
      <c r="E8644" s="209"/>
      <c r="F8644" s="211"/>
      <c r="G8644" s="229">
        <f t="shared" si="134"/>
        <v>0</v>
      </c>
      <c r="H8644" s="311"/>
    </row>
    <row r="8645" spans="1:8" ht="21.6" customHeight="1" thickBot="1">
      <c r="A8645" s="313"/>
      <c r="B8645" s="280"/>
      <c r="C8645" s="209"/>
      <c r="D8645" s="210"/>
      <c r="E8645" s="209"/>
      <c r="F8645" s="211"/>
      <c r="G8645" s="229">
        <f t="shared" si="134"/>
        <v>0</v>
      </c>
      <c r="H8645" s="311"/>
    </row>
    <row r="8646" spans="1:8" ht="21.6" customHeight="1" thickBot="1">
      <c r="A8646" s="313"/>
      <c r="B8646" s="280"/>
      <c r="C8646" s="209"/>
      <c r="D8646" s="210"/>
      <c r="E8646" s="209"/>
      <c r="F8646" s="211"/>
      <c r="G8646" s="229">
        <f t="shared" si="134"/>
        <v>0</v>
      </c>
      <c r="H8646" s="311"/>
    </row>
    <row r="8647" spans="1:8" ht="21.6" customHeight="1" thickBot="1">
      <c r="A8647" s="313"/>
      <c r="B8647" s="280"/>
      <c r="C8647" s="209"/>
      <c r="D8647" s="210"/>
      <c r="E8647" s="209"/>
      <c r="F8647" s="211"/>
      <c r="G8647" s="229">
        <f t="shared" si="134"/>
        <v>0</v>
      </c>
      <c r="H8647" s="311"/>
    </row>
    <row r="8648" spans="1:8" ht="21.6" customHeight="1" thickBot="1">
      <c r="A8648" s="313"/>
      <c r="B8648" s="280"/>
      <c r="C8648" s="209"/>
      <c r="D8648" s="210"/>
      <c r="E8648" s="209"/>
      <c r="F8648" s="211"/>
      <c r="G8648" s="229">
        <f t="shared" si="134"/>
        <v>0</v>
      </c>
      <c r="H8648" s="311"/>
    </row>
    <row r="8649" spans="1:8" ht="21.6" customHeight="1" thickBot="1">
      <c r="A8649" s="313"/>
      <c r="B8649" s="280"/>
      <c r="C8649" s="209"/>
      <c r="D8649" s="210"/>
      <c r="E8649" s="209"/>
      <c r="F8649" s="211"/>
      <c r="G8649" s="229">
        <f t="shared" si="134"/>
        <v>0</v>
      </c>
      <c r="H8649" s="311"/>
    </row>
    <row r="8650" spans="1:8" ht="21.6" customHeight="1" thickBot="1">
      <c r="A8650" s="313"/>
      <c r="B8650" s="280"/>
      <c r="C8650" s="209"/>
      <c r="D8650" s="210"/>
      <c r="E8650" s="209"/>
      <c r="F8650" s="211"/>
      <c r="G8650" s="229">
        <f t="shared" si="134"/>
        <v>0</v>
      </c>
      <c r="H8650" s="311"/>
    </row>
    <row r="8651" spans="1:8" ht="21.6" customHeight="1" thickBot="1">
      <c r="A8651" s="313"/>
      <c r="B8651" s="280"/>
      <c r="C8651" s="209"/>
      <c r="D8651" s="210"/>
      <c r="E8651" s="209"/>
      <c r="F8651" s="211"/>
      <c r="G8651" s="229">
        <f t="shared" si="134"/>
        <v>0</v>
      </c>
      <c r="H8651" s="311"/>
    </row>
    <row r="8652" spans="1:8" ht="21.6" customHeight="1" thickBot="1">
      <c r="A8652" s="314"/>
      <c r="B8652" s="310"/>
      <c r="C8652" s="230"/>
      <c r="D8652" s="231"/>
      <c r="E8652" s="230"/>
      <c r="F8652" s="232"/>
      <c r="G8652" s="233">
        <f t="shared" si="134"/>
        <v>0</v>
      </c>
      <c r="H8652" s="311"/>
    </row>
    <row r="8653" spans="1:8" ht="22.2" customHeight="1" thickTop="1" thickBot="1">
      <c r="A8653" s="286">
        <v>433</v>
      </c>
      <c r="B8653" s="280"/>
      <c r="C8653" s="223">
        <v>1</v>
      </c>
      <c r="D8653" s="234"/>
      <c r="E8653" s="223"/>
      <c r="F8653" s="235"/>
      <c r="G8653" s="236">
        <f t="shared" ref="G8653:G8716" si="135">IF($E8653=$K$13,0.1466*(($F8653*7/22)^0.7187),IF($E8653=$K$14,0.49522*((($F8653*7/22)^2)^0.8726),IF($E8653=$K$15,0.17446*((($F8653*7/22)^2)^1.0437),IF($E8653=$K$16,0.2425*((($F8653*7/22)^2)^1.0751)))))*1.27*0.47*(44/12)</f>
        <v>0</v>
      </c>
      <c r="H8653" s="282">
        <f>IFERROR((SUM(G8653:G8672)*(B8653/COUNTA(F8653:F8672))),0)</f>
        <v>0</v>
      </c>
    </row>
    <row r="8654" spans="1:8" ht="21.6" customHeight="1" thickBot="1">
      <c r="A8654" s="286"/>
      <c r="B8654" s="280"/>
      <c r="C8654" s="209">
        <v>2</v>
      </c>
      <c r="D8654" s="210"/>
      <c r="E8654" s="209"/>
      <c r="F8654" s="211"/>
      <c r="G8654" s="218">
        <f t="shared" si="135"/>
        <v>0</v>
      </c>
      <c r="H8654" s="282"/>
    </row>
    <row r="8655" spans="1:8" ht="21.6" customHeight="1" thickBot="1">
      <c r="A8655" s="286"/>
      <c r="B8655" s="280"/>
      <c r="C8655" s="209"/>
      <c r="D8655" s="210"/>
      <c r="E8655" s="209"/>
      <c r="F8655" s="211"/>
      <c r="G8655" s="218">
        <f t="shared" si="135"/>
        <v>0</v>
      </c>
      <c r="H8655" s="282"/>
    </row>
    <row r="8656" spans="1:8" ht="21.6" customHeight="1" thickBot="1">
      <c r="A8656" s="286"/>
      <c r="B8656" s="280"/>
      <c r="C8656" s="209"/>
      <c r="D8656" s="210"/>
      <c r="E8656" s="209"/>
      <c r="F8656" s="211"/>
      <c r="G8656" s="218">
        <f t="shared" si="135"/>
        <v>0</v>
      </c>
      <c r="H8656" s="282"/>
    </row>
    <row r="8657" spans="1:8" ht="21.6" customHeight="1" thickBot="1">
      <c r="A8657" s="286"/>
      <c r="B8657" s="280"/>
      <c r="C8657" s="209"/>
      <c r="D8657" s="210"/>
      <c r="E8657" s="209"/>
      <c r="F8657" s="211"/>
      <c r="G8657" s="218">
        <f t="shared" si="135"/>
        <v>0</v>
      </c>
      <c r="H8657" s="282"/>
    </row>
    <row r="8658" spans="1:8" ht="21.6" customHeight="1" thickBot="1">
      <c r="A8658" s="286"/>
      <c r="B8658" s="280"/>
      <c r="C8658" s="209"/>
      <c r="D8658" s="210"/>
      <c r="E8658" s="209"/>
      <c r="F8658" s="211"/>
      <c r="G8658" s="218">
        <f t="shared" si="135"/>
        <v>0</v>
      </c>
      <c r="H8658" s="282"/>
    </row>
    <row r="8659" spans="1:8" ht="21.6" customHeight="1" thickBot="1">
      <c r="A8659" s="286"/>
      <c r="B8659" s="280"/>
      <c r="C8659" s="209"/>
      <c r="D8659" s="210"/>
      <c r="E8659" s="209"/>
      <c r="F8659" s="211"/>
      <c r="G8659" s="218">
        <f t="shared" si="135"/>
        <v>0</v>
      </c>
      <c r="H8659" s="282"/>
    </row>
    <row r="8660" spans="1:8" ht="21.6" customHeight="1" thickBot="1">
      <c r="A8660" s="286"/>
      <c r="B8660" s="280"/>
      <c r="C8660" s="209"/>
      <c r="D8660" s="210"/>
      <c r="E8660" s="209"/>
      <c r="F8660" s="211"/>
      <c r="G8660" s="218">
        <f t="shared" si="135"/>
        <v>0</v>
      </c>
      <c r="H8660" s="282"/>
    </row>
    <row r="8661" spans="1:8" ht="21.6" customHeight="1" thickBot="1">
      <c r="A8661" s="286"/>
      <c r="B8661" s="280"/>
      <c r="C8661" s="209"/>
      <c r="D8661" s="210"/>
      <c r="E8661" s="209"/>
      <c r="F8661" s="211"/>
      <c r="G8661" s="218">
        <f t="shared" si="135"/>
        <v>0</v>
      </c>
      <c r="H8661" s="282"/>
    </row>
    <row r="8662" spans="1:8" ht="21.6" customHeight="1" thickBot="1">
      <c r="A8662" s="286"/>
      <c r="B8662" s="280"/>
      <c r="C8662" s="209"/>
      <c r="D8662" s="210"/>
      <c r="E8662" s="209"/>
      <c r="F8662" s="211"/>
      <c r="G8662" s="218">
        <f t="shared" si="135"/>
        <v>0</v>
      </c>
      <c r="H8662" s="282"/>
    </row>
    <row r="8663" spans="1:8" ht="21.6" customHeight="1" thickBot="1">
      <c r="A8663" s="286"/>
      <c r="B8663" s="280"/>
      <c r="C8663" s="209"/>
      <c r="D8663" s="210"/>
      <c r="E8663" s="209"/>
      <c r="F8663" s="211"/>
      <c r="G8663" s="218">
        <f t="shared" si="135"/>
        <v>0</v>
      </c>
      <c r="H8663" s="282"/>
    </row>
    <row r="8664" spans="1:8" ht="21.6" customHeight="1" thickBot="1">
      <c r="A8664" s="286"/>
      <c r="B8664" s="280"/>
      <c r="C8664" s="209"/>
      <c r="D8664" s="210"/>
      <c r="E8664" s="209"/>
      <c r="F8664" s="211"/>
      <c r="G8664" s="218">
        <f t="shared" si="135"/>
        <v>0</v>
      </c>
      <c r="H8664" s="282"/>
    </row>
    <row r="8665" spans="1:8" ht="21.6" customHeight="1" thickBot="1">
      <c r="A8665" s="286"/>
      <c r="B8665" s="280"/>
      <c r="C8665" s="209"/>
      <c r="D8665" s="210"/>
      <c r="E8665" s="209"/>
      <c r="F8665" s="211"/>
      <c r="G8665" s="218">
        <f t="shared" si="135"/>
        <v>0</v>
      </c>
      <c r="H8665" s="282"/>
    </row>
    <row r="8666" spans="1:8" ht="21.6" customHeight="1" thickBot="1">
      <c r="A8666" s="286"/>
      <c r="B8666" s="280"/>
      <c r="C8666" s="209"/>
      <c r="D8666" s="210"/>
      <c r="E8666" s="209"/>
      <c r="F8666" s="211"/>
      <c r="G8666" s="218">
        <f t="shared" si="135"/>
        <v>0</v>
      </c>
      <c r="H8666" s="282"/>
    </row>
    <row r="8667" spans="1:8" ht="21.6" customHeight="1" thickBot="1">
      <c r="A8667" s="286"/>
      <c r="B8667" s="280"/>
      <c r="C8667" s="209"/>
      <c r="D8667" s="210"/>
      <c r="E8667" s="209"/>
      <c r="F8667" s="211"/>
      <c r="G8667" s="218">
        <f t="shared" si="135"/>
        <v>0</v>
      </c>
      <c r="H8667" s="282"/>
    </row>
    <row r="8668" spans="1:8" ht="21.6" customHeight="1" thickBot="1">
      <c r="A8668" s="286"/>
      <c r="B8668" s="280"/>
      <c r="C8668" s="209"/>
      <c r="D8668" s="210"/>
      <c r="E8668" s="209"/>
      <c r="F8668" s="211"/>
      <c r="G8668" s="218">
        <f t="shared" si="135"/>
        <v>0</v>
      </c>
      <c r="H8668" s="282"/>
    </row>
    <row r="8669" spans="1:8" ht="21.6" customHeight="1" thickBot="1">
      <c r="A8669" s="286"/>
      <c r="B8669" s="280"/>
      <c r="C8669" s="209"/>
      <c r="D8669" s="210"/>
      <c r="E8669" s="209"/>
      <c r="F8669" s="211"/>
      <c r="G8669" s="218">
        <f t="shared" si="135"/>
        <v>0</v>
      </c>
      <c r="H8669" s="282"/>
    </row>
    <row r="8670" spans="1:8" ht="21.6" customHeight="1" thickBot="1">
      <c r="A8670" s="286"/>
      <c r="B8670" s="280"/>
      <c r="C8670" s="209"/>
      <c r="D8670" s="210"/>
      <c r="E8670" s="209"/>
      <c r="F8670" s="211"/>
      <c r="G8670" s="218">
        <f t="shared" si="135"/>
        <v>0</v>
      </c>
      <c r="H8670" s="282"/>
    </row>
    <row r="8671" spans="1:8" ht="21.6" customHeight="1" thickBot="1">
      <c r="A8671" s="286"/>
      <c r="B8671" s="280"/>
      <c r="C8671" s="209"/>
      <c r="D8671" s="210"/>
      <c r="E8671" s="209"/>
      <c r="F8671" s="211"/>
      <c r="G8671" s="218">
        <f t="shared" si="135"/>
        <v>0</v>
      </c>
      <c r="H8671" s="282"/>
    </row>
    <row r="8672" spans="1:8" ht="21.6" customHeight="1" thickBot="1">
      <c r="A8672" s="286"/>
      <c r="B8672" s="280"/>
      <c r="C8672" s="220"/>
      <c r="D8672" s="221"/>
      <c r="E8672" s="220"/>
      <c r="F8672" s="222"/>
      <c r="G8672" s="224">
        <f t="shared" si="135"/>
        <v>0</v>
      </c>
      <c r="H8672" s="282"/>
    </row>
    <row r="8673" spans="1:8" ht="22.2" customHeight="1" thickTop="1" thickBot="1">
      <c r="A8673" s="312">
        <v>434</v>
      </c>
      <c r="B8673" s="309"/>
      <c r="C8673" s="225">
        <v>1</v>
      </c>
      <c r="D8673" s="226"/>
      <c r="E8673" s="225"/>
      <c r="F8673" s="227"/>
      <c r="G8673" s="228">
        <f t="shared" si="135"/>
        <v>0</v>
      </c>
      <c r="H8673" s="311">
        <f>IFERROR((SUM(G8673:G8692)*(B8673/COUNTA(F8673:F8692))),0)</f>
        <v>0</v>
      </c>
    </row>
    <row r="8674" spans="1:8" ht="21.6" customHeight="1" thickBot="1">
      <c r="A8674" s="313"/>
      <c r="B8674" s="280"/>
      <c r="C8674" s="209">
        <v>2</v>
      </c>
      <c r="D8674" s="210"/>
      <c r="E8674" s="209"/>
      <c r="F8674" s="211"/>
      <c r="G8674" s="229">
        <f t="shared" si="135"/>
        <v>0</v>
      </c>
      <c r="H8674" s="311"/>
    </row>
    <row r="8675" spans="1:8" ht="21.6" customHeight="1" thickBot="1">
      <c r="A8675" s="313"/>
      <c r="B8675" s="280"/>
      <c r="C8675" s="209"/>
      <c r="D8675" s="210"/>
      <c r="E8675" s="209"/>
      <c r="F8675" s="211"/>
      <c r="G8675" s="229">
        <f t="shared" si="135"/>
        <v>0</v>
      </c>
      <c r="H8675" s="311"/>
    </row>
    <row r="8676" spans="1:8" ht="21.6" customHeight="1" thickBot="1">
      <c r="A8676" s="313"/>
      <c r="B8676" s="280"/>
      <c r="C8676" s="209"/>
      <c r="D8676" s="210"/>
      <c r="E8676" s="209"/>
      <c r="F8676" s="211"/>
      <c r="G8676" s="229">
        <f t="shared" si="135"/>
        <v>0</v>
      </c>
      <c r="H8676" s="311"/>
    </row>
    <row r="8677" spans="1:8" ht="21.6" customHeight="1" thickBot="1">
      <c r="A8677" s="313"/>
      <c r="B8677" s="280"/>
      <c r="C8677" s="209"/>
      <c r="D8677" s="210"/>
      <c r="E8677" s="209"/>
      <c r="F8677" s="211"/>
      <c r="G8677" s="229">
        <f t="shared" si="135"/>
        <v>0</v>
      </c>
      <c r="H8677" s="311"/>
    </row>
    <row r="8678" spans="1:8" ht="21.6" customHeight="1" thickBot="1">
      <c r="A8678" s="313"/>
      <c r="B8678" s="280"/>
      <c r="C8678" s="209"/>
      <c r="D8678" s="210"/>
      <c r="E8678" s="209"/>
      <c r="F8678" s="211"/>
      <c r="G8678" s="229">
        <f t="shared" si="135"/>
        <v>0</v>
      </c>
      <c r="H8678" s="311"/>
    </row>
    <row r="8679" spans="1:8" ht="21.6" customHeight="1" thickBot="1">
      <c r="A8679" s="313"/>
      <c r="B8679" s="280"/>
      <c r="C8679" s="209"/>
      <c r="D8679" s="210"/>
      <c r="E8679" s="209"/>
      <c r="F8679" s="211"/>
      <c r="G8679" s="229">
        <f t="shared" si="135"/>
        <v>0</v>
      </c>
      <c r="H8679" s="311"/>
    </row>
    <row r="8680" spans="1:8" ht="21.6" customHeight="1" thickBot="1">
      <c r="A8680" s="313"/>
      <c r="B8680" s="280"/>
      <c r="C8680" s="209"/>
      <c r="D8680" s="210"/>
      <c r="E8680" s="209"/>
      <c r="F8680" s="211"/>
      <c r="G8680" s="229">
        <f t="shared" si="135"/>
        <v>0</v>
      </c>
      <c r="H8680" s="311"/>
    </row>
    <row r="8681" spans="1:8" ht="21.6" customHeight="1" thickBot="1">
      <c r="A8681" s="313"/>
      <c r="B8681" s="280"/>
      <c r="C8681" s="209"/>
      <c r="D8681" s="210"/>
      <c r="E8681" s="209"/>
      <c r="F8681" s="211"/>
      <c r="G8681" s="229">
        <f t="shared" si="135"/>
        <v>0</v>
      </c>
      <c r="H8681" s="311"/>
    </row>
    <row r="8682" spans="1:8" ht="21.6" customHeight="1" thickBot="1">
      <c r="A8682" s="313"/>
      <c r="B8682" s="280"/>
      <c r="C8682" s="209"/>
      <c r="D8682" s="210"/>
      <c r="E8682" s="209"/>
      <c r="F8682" s="211"/>
      <c r="G8682" s="229">
        <f t="shared" si="135"/>
        <v>0</v>
      </c>
      <c r="H8682" s="311"/>
    </row>
    <row r="8683" spans="1:8" ht="21.6" customHeight="1" thickBot="1">
      <c r="A8683" s="313"/>
      <c r="B8683" s="280"/>
      <c r="C8683" s="209"/>
      <c r="D8683" s="210"/>
      <c r="E8683" s="209"/>
      <c r="F8683" s="211"/>
      <c r="G8683" s="229">
        <f t="shared" si="135"/>
        <v>0</v>
      </c>
      <c r="H8683" s="311"/>
    </row>
    <row r="8684" spans="1:8" ht="21.6" customHeight="1" thickBot="1">
      <c r="A8684" s="313"/>
      <c r="B8684" s="280"/>
      <c r="C8684" s="209"/>
      <c r="D8684" s="210"/>
      <c r="E8684" s="209"/>
      <c r="F8684" s="211"/>
      <c r="G8684" s="229">
        <f t="shared" si="135"/>
        <v>0</v>
      </c>
      <c r="H8684" s="311"/>
    </row>
    <row r="8685" spans="1:8" ht="21.6" customHeight="1" thickBot="1">
      <c r="A8685" s="313"/>
      <c r="B8685" s="280"/>
      <c r="C8685" s="209"/>
      <c r="D8685" s="210"/>
      <c r="E8685" s="209"/>
      <c r="F8685" s="211"/>
      <c r="G8685" s="229">
        <f t="shared" si="135"/>
        <v>0</v>
      </c>
      <c r="H8685" s="311"/>
    </row>
    <row r="8686" spans="1:8" ht="21.6" customHeight="1" thickBot="1">
      <c r="A8686" s="313"/>
      <c r="B8686" s="280"/>
      <c r="C8686" s="209"/>
      <c r="D8686" s="210"/>
      <c r="E8686" s="209"/>
      <c r="F8686" s="211"/>
      <c r="G8686" s="229">
        <f t="shared" si="135"/>
        <v>0</v>
      </c>
      <c r="H8686" s="311"/>
    </row>
    <row r="8687" spans="1:8" ht="21.6" customHeight="1" thickBot="1">
      <c r="A8687" s="313"/>
      <c r="B8687" s="280"/>
      <c r="C8687" s="209"/>
      <c r="D8687" s="210"/>
      <c r="E8687" s="209"/>
      <c r="F8687" s="211"/>
      <c r="G8687" s="229">
        <f t="shared" si="135"/>
        <v>0</v>
      </c>
      <c r="H8687" s="311"/>
    </row>
    <row r="8688" spans="1:8" ht="21.6" customHeight="1" thickBot="1">
      <c r="A8688" s="313"/>
      <c r="B8688" s="280"/>
      <c r="C8688" s="209"/>
      <c r="D8688" s="210"/>
      <c r="E8688" s="209"/>
      <c r="F8688" s="211"/>
      <c r="G8688" s="229">
        <f t="shared" si="135"/>
        <v>0</v>
      </c>
      <c r="H8688" s="311"/>
    </row>
    <row r="8689" spans="1:8" ht="21.6" customHeight="1" thickBot="1">
      <c r="A8689" s="313"/>
      <c r="B8689" s="280"/>
      <c r="C8689" s="209"/>
      <c r="D8689" s="210"/>
      <c r="E8689" s="209"/>
      <c r="F8689" s="211"/>
      <c r="G8689" s="229">
        <f t="shared" si="135"/>
        <v>0</v>
      </c>
      <c r="H8689" s="311"/>
    </row>
    <row r="8690" spans="1:8" ht="21.6" customHeight="1" thickBot="1">
      <c r="A8690" s="313"/>
      <c r="B8690" s="280"/>
      <c r="C8690" s="209"/>
      <c r="D8690" s="210"/>
      <c r="E8690" s="209"/>
      <c r="F8690" s="211"/>
      <c r="G8690" s="229">
        <f t="shared" si="135"/>
        <v>0</v>
      </c>
      <c r="H8690" s="311"/>
    </row>
    <row r="8691" spans="1:8" ht="21.6" customHeight="1" thickBot="1">
      <c r="A8691" s="313"/>
      <c r="B8691" s="280"/>
      <c r="C8691" s="209"/>
      <c r="D8691" s="210"/>
      <c r="E8691" s="209"/>
      <c r="F8691" s="211"/>
      <c r="G8691" s="229">
        <f t="shared" si="135"/>
        <v>0</v>
      </c>
      <c r="H8691" s="311"/>
    </row>
    <row r="8692" spans="1:8" ht="21.6" customHeight="1" thickBot="1">
      <c r="A8692" s="314"/>
      <c r="B8692" s="310"/>
      <c r="C8692" s="230"/>
      <c r="D8692" s="231"/>
      <c r="E8692" s="230"/>
      <c r="F8692" s="232"/>
      <c r="G8692" s="233">
        <f t="shared" si="135"/>
        <v>0</v>
      </c>
      <c r="H8692" s="311"/>
    </row>
    <row r="8693" spans="1:8" ht="22.2" customHeight="1" thickTop="1" thickBot="1">
      <c r="A8693" s="283">
        <v>435</v>
      </c>
      <c r="B8693" s="280"/>
      <c r="C8693" s="223">
        <v>1</v>
      </c>
      <c r="D8693" s="234"/>
      <c r="E8693" s="223"/>
      <c r="F8693" s="235"/>
      <c r="G8693" s="236">
        <f t="shared" si="135"/>
        <v>0</v>
      </c>
      <c r="H8693" s="282">
        <f>IFERROR((SUM(G8693:G8712)*(B8693/COUNTA(F8693:F8712))),0)</f>
        <v>0</v>
      </c>
    </row>
    <row r="8694" spans="1:8" ht="21.6" customHeight="1" thickBot="1">
      <c r="A8694" s="283"/>
      <c r="B8694" s="280"/>
      <c r="C8694" s="209">
        <v>2</v>
      </c>
      <c r="D8694" s="210"/>
      <c r="E8694" s="209"/>
      <c r="F8694" s="211"/>
      <c r="G8694" s="218">
        <f t="shared" si="135"/>
        <v>0</v>
      </c>
      <c r="H8694" s="282"/>
    </row>
    <row r="8695" spans="1:8" ht="21.6" customHeight="1" thickBot="1">
      <c r="A8695" s="283"/>
      <c r="B8695" s="280"/>
      <c r="C8695" s="209"/>
      <c r="D8695" s="210"/>
      <c r="E8695" s="209"/>
      <c r="F8695" s="211"/>
      <c r="G8695" s="218">
        <f t="shared" si="135"/>
        <v>0</v>
      </c>
      <c r="H8695" s="282"/>
    </row>
    <row r="8696" spans="1:8" ht="21.6" customHeight="1" thickBot="1">
      <c r="A8696" s="283"/>
      <c r="B8696" s="280"/>
      <c r="C8696" s="209"/>
      <c r="D8696" s="210"/>
      <c r="E8696" s="209"/>
      <c r="F8696" s="211"/>
      <c r="G8696" s="218">
        <f t="shared" si="135"/>
        <v>0</v>
      </c>
      <c r="H8696" s="282"/>
    </row>
    <row r="8697" spans="1:8" ht="21.6" customHeight="1" thickBot="1">
      <c r="A8697" s="283"/>
      <c r="B8697" s="280"/>
      <c r="C8697" s="209"/>
      <c r="D8697" s="210"/>
      <c r="E8697" s="209"/>
      <c r="F8697" s="211"/>
      <c r="G8697" s="218">
        <f t="shared" si="135"/>
        <v>0</v>
      </c>
      <c r="H8697" s="282"/>
    </row>
    <row r="8698" spans="1:8" ht="21.6" customHeight="1" thickBot="1">
      <c r="A8698" s="283"/>
      <c r="B8698" s="280"/>
      <c r="C8698" s="209"/>
      <c r="D8698" s="210"/>
      <c r="E8698" s="209"/>
      <c r="F8698" s="211"/>
      <c r="G8698" s="218">
        <f t="shared" si="135"/>
        <v>0</v>
      </c>
      <c r="H8698" s="282"/>
    </row>
    <row r="8699" spans="1:8" ht="21.6" customHeight="1" thickBot="1">
      <c r="A8699" s="283"/>
      <c r="B8699" s="280"/>
      <c r="C8699" s="209"/>
      <c r="D8699" s="210"/>
      <c r="E8699" s="209"/>
      <c r="F8699" s="211"/>
      <c r="G8699" s="218">
        <f t="shared" si="135"/>
        <v>0</v>
      </c>
      <c r="H8699" s="282"/>
    </row>
    <row r="8700" spans="1:8" ht="21.6" customHeight="1" thickBot="1">
      <c r="A8700" s="283"/>
      <c r="B8700" s="280"/>
      <c r="C8700" s="209"/>
      <c r="D8700" s="210"/>
      <c r="E8700" s="209"/>
      <c r="F8700" s="211"/>
      <c r="G8700" s="218">
        <f t="shared" si="135"/>
        <v>0</v>
      </c>
      <c r="H8700" s="282"/>
    </row>
    <row r="8701" spans="1:8" ht="21.6" customHeight="1" thickBot="1">
      <c r="A8701" s="283"/>
      <c r="B8701" s="280"/>
      <c r="C8701" s="209"/>
      <c r="D8701" s="210"/>
      <c r="E8701" s="209"/>
      <c r="F8701" s="211"/>
      <c r="G8701" s="218">
        <f t="shared" si="135"/>
        <v>0</v>
      </c>
      <c r="H8701" s="282"/>
    </row>
    <row r="8702" spans="1:8" ht="21.6" customHeight="1" thickBot="1">
      <c r="A8702" s="283"/>
      <c r="B8702" s="280"/>
      <c r="C8702" s="209"/>
      <c r="D8702" s="210"/>
      <c r="E8702" s="209"/>
      <c r="F8702" s="211"/>
      <c r="G8702" s="218">
        <f t="shared" si="135"/>
        <v>0</v>
      </c>
      <c r="H8702" s="282"/>
    </row>
    <row r="8703" spans="1:8" ht="21.6" customHeight="1" thickBot="1">
      <c r="A8703" s="283"/>
      <c r="B8703" s="280"/>
      <c r="C8703" s="209"/>
      <c r="D8703" s="210"/>
      <c r="E8703" s="209"/>
      <c r="F8703" s="211"/>
      <c r="G8703" s="218">
        <f t="shared" si="135"/>
        <v>0</v>
      </c>
      <c r="H8703" s="282"/>
    </row>
    <row r="8704" spans="1:8" ht="21.6" customHeight="1" thickBot="1">
      <c r="A8704" s="283"/>
      <c r="B8704" s="280"/>
      <c r="C8704" s="209"/>
      <c r="D8704" s="210"/>
      <c r="E8704" s="209"/>
      <c r="F8704" s="211"/>
      <c r="G8704" s="218">
        <f t="shared" si="135"/>
        <v>0</v>
      </c>
      <c r="H8704" s="282"/>
    </row>
    <row r="8705" spans="1:8" ht="21.6" customHeight="1" thickBot="1">
      <c r="A8705" s="283"/>
      <c r="B8705" s="280"/>
      <c r="C8705" s="209"/>
      <c r="D8705" s="210"/>
      <c r="E8705" s="209"/>
      <c r="F8705" s="211"/>
      <c r="G8705" s="218">
        <f t="shared" si="135"/>
        <v>0</v>
      </c>
      <c r="H8705" s="282"/>
    </row>
    <row r="8706" spans="1:8" ht="21.6" customHeight="1" thickBot="1">
      <c r="A8706" s="283"/>
      <c r="B8706" s="280"/>
      <c r="C8706" s="209"/>
      <c r="D8706" s="210"/>
      <c r="E8706" s="209"/>
      <c r="F8706" s="211"/>
      <c r="G8706" s="218">
        <f t="shared" si="135"/>
        <v>0</v>
      </c>
      <c r="H8706" s="282"/>
    </row>
    <row r="8707" spans="1:8" ht="21.6" customHeight="1" thickBot="1">
      <c r="A8707" s="283"/>
      <c r="B8707" s="280"/>
      <c r="C8707" s="209"/>
      <c r="D8707" s="210"/>
      <c r="E8707" s="209"/>
      <c r="F8707" s="211"/>
      <c r="G8707" s="218">
        <f t="shared" si="135"/>
        <v>0</v>
      </c>
      <c r="H8707" s="282"/>
    </row>
    <row r="8708" spans="1:8" ht="21.6" customHeight="1" thickBot="1">
      <c r="A8708" s="283"/>
      <c r="B8708" s="280"/>
      <c r="C8708" s="209"/>
      <c r="D8708" s="210"/>
      <c r="E8708" s="209"/>
      <c r="F8708" s="211"/>
      <c r="G8708" s="218">
        <f t="shared" si="135"/>
        <v>0</v>
      </c>
      <c r="H8708" s="282"/>
    </row>
    <row r="8709" spans="1:8" ht="21.6" customHeight="1" thickBot="1">
      <c r="A8709" s="283"/>
      <c r="B8709" s="280"/>
      <c r="C8709" s="209"/>
      <c r="D8709" s="210"/>
      <c r="E8709" s="209"/>
      <c r="F8709" s="211"/>
      <c r="G8709" s="218">
        <f t="shared" si="135"/>
        <v>0</v>
      </c>
      <c r="H8709" s="282"/>
    </row>
    <row r="8710" spans="1:8" ht="21.6" customHeight="1" thickBot="1">
      <c r="A8710" s="283"/>
      <c r="B8710" s="280"/>
      <c r="C8710" s="209"/>
      <c r="D8710" s="210"/>
      <c r="E8710" s="209"/>
      <c r="F8710" s="211"/>
      <c r="G8710" s="218">
        <f t="shared" si="135"/>
        <v>0</v>
      </c>
      <c r="H8710" s="282"/>
    </row>
    <row r="8711" spans="1:8" ht="21.6" customHeight="1" thickBot="1">
      <c r="A8711" s="283"/>
      <c r="B8711" s="280"/>
      <c r="C8711" s="209"/>
      <c r="D8711" s="210"/>
      <c r="E8711" s="209"/>
      <c r="F8711" s="211"/>
      <c r="G8711" s="218">
        <f t="shared" si="135"/>
        <v>0</v>
      </c>
      <c r="H8711" s="282"/>
    </row>
    <row r="8712" spans="1:8" ht="21.6" customHeight="1" thickBot="1">
      <c r="A8712" s="283"/>
      <c r="B8712" s="280"/>
      <c r="C8712" s="220"/>
      <c r="D8712" s="221"/>
      <c r="E8712" s="220"/>
      <c r="F8712" s="222"/>
      <c r="G8712" s="224">
        <f t="shared" si="135"/>
        <v>0</v>
      </c>
      <c r="H8712" s="282"/>
    </row>
    <row r="8713" spans="1:8" ht="22.2" customHeight="1" thickTop="1" thickBot="1">
      <c r="A8713" s="312">
        <v>436</v>
      </c>
      <c r="B8713" s="309"/>
      <c r="C8713" s="225">
        <v>1</v>
      </c>
      <c r="D8713" s="226"/>
      <c r="E8713" s="225"/>
      <c r="F8713" s="227"/>
      <c r="G8713" s="228">
        <f t="shared" si="135"/>
        <v>0</v>
      </c>
      <c r="H8713" s="311">
        <f>IFERROR((SUM(G8713:G8732)*(B8713/COUNTA(F8713:F8732))),0)</f>
        <v>0</v>
      </c>
    </row>
    <row r="8714" spans="1:8" ht="21.6" customHeight="1" thickBot="1">
      <c r="A8714" s="313"/>
      <c r="B8714" s="280"/>
      <c r="C8714" s="209">
        <v>2</v>
      </c>
      <c r="D8714" s="210"/>
      <c r="E8714" s="209"/>
      <c r="F8714" s="211"/>
      <c r="G8714" s="229">
        <f t="shared" si="135"/>
        <v>0</v>
      </c>
      <c r="H8714" s="311"/>
    </row>
    <row r="8715" spans="1:8" ht="21.6" customHeight="1" thickBot="1">
      <c r="A8715" s="313"/>
      <c r="B8715" s="280"/>
      <c r="C8715" s="209"/>
      <c r="D8715" s="210"/>
      <c r="E8715" s="209"/>
      <c r="F8715" s="211"/>
      <c r="G8715" s="229">
        <f t="shared" si="135"/>
        <v>0</v>
      </c>
      <c r="H8715" s="311"/>
    </row>
    <row r="8716" spans="1:8" ht="21.6" customHeight="1" thickBot="1">
      <c r="A8716" s="313"/>
      <c r="B8716" s="280"/>
      <c r="C8716" s="209"/>
      <c r="D8716" s="210"/>
      <c r="E8716" s="209"/>
      <c r="F8716" s="211"/>
      <c r="G8716" s="229">
        <f t="shared" si="135"/>
        <v>0</v>
      </c>
      <c r="H8716" s="311"/>
    </row>
    <row r="8717" spans="1:8" ht="21.6" customHeight="1" thickBot="1">
      <c r="A8717" s="313"/>
      <c r="B8717" s="280"/>
      <c r="C8717" s="209"/>
      <c r="D8717" s="210"/>
      <c r="E8717" s="209"/>
      <c r="F8717" s="211"/>
      <c r="G8717" s="229">
        <f t="shared" ref="G8717:G8780" si="136">IF($E8717=$K$13,0.1466*(($F8717*7/22)^0.7187),IF($E8717=$K$14,0.49522*((($F8717*7/22)^2)^0.8726),IF($E8717=$K$15,0.17446*((($F8717*7/22)^2)^1.0437),IF($E8717=$K$16,0.2425*((($F8717*7/22)^2)^1.0751)))))*1.27*0.47*(44/12)</f>
        <v>0</v>
      </c>
      <c r="H8717" s="311"/>
    </row>
    <row r="8718" spans="1:8" ht="21.6" customHeight="1" thickBot="1">
      <c r="A8718" s="313"/>
      <c r="B8718" s="280"/>
      <c r="C8718" s="209"/>
      <c r="D8718" s="210"/>
      <c r="E8718" s="209"/>
      <c r="F8718" s="211"/>
      <c r="G8718" s="229">
        <f t="shared" si="136"/>
        <v>0</v>
      </c>
      <c r="H8718" s="311"/>
    </row>
    <row r="8719" spans="1:8" ht="21.6" customHeight="1" thickBot="1">
      <c r="A8719" s="313"/>
      <c r="B8719" s="280"/>
      <c r="C8719" s="209"/>
      <c r="D8719" s="210"/>
      <c r="E8719" s="209"/>
      <c r="F8719" s="211"/>
      <c r="G8719" s="229">
        <f t="shared" si="136"/>
        <v>0</v>
      </c>
      <c r="H8719" s="311"/>
    </row>
    <row r="8720" spans="1:8" ht="21.6" customHeight="1" thickBot="1">
      <c r="A8720" s="313"/>
      <c r="B8720" s="280"/>
      <c r="C8720" s="209"/>
      <c r="D8720" s="210"/>
      <c r="E8720" s="209"/>
      <c r="F8720" s="211"/>
      <c r="G8720" s="229">
        <f t="shared" si="136"/>
        <v>0</v>
      </c>
      <c r="H8720" s="311"/>
    </row>
    <row r="8721" spans="1:8" ht="21.6" customHeight="1" thickBot="1">
      <c r="A8721" s="313"/>
      <c r="B8721" s="280"/>
      <c r="C8721" s="209"/>
      <c r="D8721" s="210"/>
      <c r="E8721" s="209"/>
      <c r="F8721" s="211"/>
      <c r="G8721" s="229">
        <f t="shared" si="136"/>
        <v>0</v>
      </c>
      <c r="H8721" s="311"/>
    </row>
    <row r="8722" spans="1:8" ht="21.6" customHeight="1" thickBot="1">
      <c r="A8722" s="313"/>
      <c r="B8722" s="280"/>
      <c r="C8722" s="209"/>
      <c r="D8722" s="210"/>
      <c r="E8722" s="209"/>
      <c r="F8722" s="211"/>
      <c r="G8722" s="229">
        <f t="shared" si="136"/>
        <v>0</v>
      </c>
      <c r="H8722" s="311"/>
    </row>
    <row r="8723" spans="1:8" ht="21.6" customHeight="1" thickBot="1">
      <c r="A8723" s="313"/>
      <c r="B8723" s="280"/>
      <c r="C8723" s="209"/>
      <c r="D8723" s="210"/>
      <c r="E8723" s="209"/>
      <c r="F8723" s="211"/>
      <c r="G8723" s="229">
        <f t="shared" si="136"/>
        <v>0</v>
      </c>
      <c r="H8723" s="311"/>
    </row>
    <row r="8724" spans="1:8" ht="21.6" customHeight="1" thickBot="1">
      <c r="A8724" s="313"/>
      <c r="B8724" s="280"/>
      <c r="C8724" s="209"/>
      <c r="D8724" s="210"/>
      <c r="E8724" s="209"/>
      <c r="F8724" s="211"/>
      <c r="G8724" s="229">
        <f t="shared" si="136"/>
        <v>0</v>
      </c>
      <c r="H8724" s="311"/>
    </row>
    <row r="8725" spans="1:8" ht="21.6" customHeight="1" thickBot="1">
      <c r="A8725" s="313"/>
      <c r="B8725" s="280"/>
      <c r="C8725" s="209"/>
      <c r="D8725" s="210"/>
      <c r="E8725" s="209"/>
      <c r="F8725" s="211"/>
      <c r="G8725" s="229">
        <f t="shared" si="136"/>
        <v>0</v>
      </c>
      <c r="H8725" s="311"/>
    </row>
    <row r="8726" spans="1:8" ht="21.6" customHeight="1" thickBot="1">
      <c r="A8726" s="313"/>
      <c r="B8726" s="280"/>
      <c r="C8726" s="209"/>
      <c r="D8726" s="210"/>
      <c r="E8726" s="209"/>
      <c r="F8726" s="211"/>
      <c r="G8726" s="229">
        <f t="shared" si="136"/>
        <v>0</v>
      </c>
      <c r="H8726" s="311"/>
    </row>
    <row r="8727" spans="1:8" ht="21.6" customHeight="1" thickBot="1">
      <c r="A8727" s="313"/>
      <c r="B8727" s="280"/>
      <c r="C8727" s="209"/>
      <c r="D8727" s="210"/>
      <c r="E8727" s="209"/>
      <c r="F8727" s="211"/>
      <c r="G8727" s="229">
        <f t="shared" si="136"/>
        <v>0</v>
      </c>
      <c r="H8727" s="311"/>
    </row>
    <row r="8728" spans="1:8" ht="21.6" customHeight="1" thickBot="1">
      <c r="A8728" s="313"/>
      <c r="B8728" s="280"/>
      <c r="C8728" s="209"/>
      <c r="D8728" s="210"/>
      <c r="E8728" s="209"/>
      <c r="F8728" s="211"/>
      <c r="G8728" s="229">
        <f t="shared" si="136"/>
        <v>0</v>
      </c>
      <c r="H8728" s="311"/>
    </row>
    <row r="8729" spans="1:8" ht="21.6" customHeight="1" thickBot="1">
      <c r="A8729" s="313"/>
      <c r="B8729" s="280"/>
      <c r="C8729" s="209"/>
      <c r="D8729" s="210"/>
      <c r="E8729" s="209"/>
      <c r="F8729" s="211"/>
      <c r="G8729" s="229">
        <f t="shared" si="136"/>
        <v>0</v>
      </c>
      <c r="H8729" s="311"/>
    </row>
    <row r="8730" spans="1:8" ht="21.6" customHeight="1" thickBot="1">
      <c r="A8730" s="313"/>
      <c r="B8730" s="280"/>
      <c r="C8730" s="209"/>
      <c r="D8730" s="210"/>
      <c r="E8730" s="209"/>
      <c r="F8730" s="211"/>
      <c r="G8730" s="229">
        <f t="shared" si="136"/>
        <v>0</v>
      </c>
      <c r="H8730" s="311"/>
    </row>
    <row r="8731" spans="1:8" ht="21.6" customHeight="1" thickBot="1">
      <c r="A8731" s="313"/>
      <c r="B8731" s="280"/>
      <c r="C8731" s="209"/>
      <c r="D8731" s="210"/>
      <c r="E8731" s="209"/>
      <c r="F8731" s="211"/>
      <c r="G8731" s="229">
        <f t="shared" si="136"/>
        <v>0</v>
      </c>
      <c r="H8731" s="311"/>
    </row>
    <row r="8732" spans="1:8" ht="21.6" customHeight="1" thickBot="1">
      <c r="A8732" s="314"/>
      <c r="B8732" s="310"/>
      <c r="C8732" s="230"/>
      <c r="D8732" s="231"/>
      <c r="E8732" s="230"/>
      <c r="F8732" s="232"/>
      <c r="G8732" s="233">
        <f t="shared" si="136"/>
        <v>0</v>
      </c>
      <c r="H8732" s="311"/>
    </row>
    <row r="8733" spans="1:8" ht="22.2" customHeight="1" thickTop="1" thickBot="1">
      <c r="A8733" s="286">
        <v>437</v>
      </c>
      <c r="B8733" s="280"/>
      <c r="C8733" s="223">
        <v>1</v>
      </c>
      <c r="D8733" s="234"/>
      <c r="E8733" s="223"/>
      <c r="F8733" s="235"/>
      <c r="G8733" s="236">
        <f t="shared" si="136"/>
        <v>0</v>
      </c>
      <c r="H8733" s="282">
        <f>IFERROR((SUM(G8733:G8752)*(B8733/COUNTA(F8733:F8752))),0)</f>
        <v>0</v>
      </c>
    </row>
    <row r="8734" spans="1:8" ht="21.6" customHeight="1" thickBot="1">
      <c r="A8734" s="286"/>
      <c r="B8734" s="280"/>
      <c r="C8734" s="209">
        <v>2</v>
      </c>
      <c r="D8734" s="210"/>
      <c r="E8734" s="209"/>
      <c r="F8734" s="211"/>
      <c r="G8734" s="218">
        <f t="shared" si="136"/>
        <v>0</v>
      </c>
      <c r="H8734" s="282"/>
    </row>
    <row r="8735" spans="1:8" ht="21.6" customHeight="1" thickBot="1">
      <c r="A8735" s="286"/>
      <c r="B8735" s="280"/>
      <c r="C8735" s="209"/>
      <c r="D8735" s="210"/>
      <c r="E8735" s="209"/>
      <c r="F8735" s="211"/>
      <c r="G8735" s="218">
        <f t="shared" si="136"/>
        <v>0</v>
      </c>
      <c r="H8735" s="282"/>
    </row>
    <row r="8736" spans="1:8" ht="21.6" customHeight="1" thickBot="1">
      <c r="A8736" s="286"/>
      <c r="B8736" s="280"/>
      <c r="C8736" s="209"/>
      <c r="D8736" s="210"/>
      <c r="E8736" s="209"/>
      <c r="F8736" s="211"/>
      <c r="G8736" s="218">
        <f t="shared" si="136"/>
        <v>0</v>
      </c>
      <c r="H8736" s="282"/>
    </row>
    <row r="8737" spans="1:8" ht="21.6" customHeight="1" thickBot="1">
      <c r="A8737" s="286"/>
      <c r="B8737" s="280"/>
      <c r="C8737" s="209"/>
      <c r="D8737" s="210"/>
      <c r="E8737" s="209"/>
      <c r="F8737" s="211"/>
      <c r="G8737" s="218">
        <f t="shared" si="136"/>
        <v>0</v>
      </c>
      <c r="H8737" s="282"/>
    </row>
    <row r="8738" spans="1:8" ht="21.6" customHeight="1" thickBot="1">
      <c r="A8738" s="286"/>
      <c r="B8738" s="280"/>
      <c r="C8738" s="209"/>
      <c r="D8738" s="210"/>
      <c r="E8738" s="209"/>
      <c r="F8738" s="211"/>
      <c r="G8738" s="218">
        <f t="shared" si="136"/>
        <v>0</v>
      </c>
      <c r="H8738" s="282"/>
    </row>
    <row r="8739" spans="1:8" ht="21.6" customHeight="1" thickBot="1">
      <c r="A8739" s="286"/>
      <c r="B8739" s="280"/>
      <c r="C8739" s="209"/>
      <c r="D8739" s="210"/>
      <c r="E8739" s="209"/>
      <c r="F8739" s="211"/>
      <c r="G8739" s="218">
        <f t="shared" si="136"/>
        <v>0</v>
      </c>
      <c r="H8739" s="282"/>
    </row>
    <row r="8740" spans="1:8" ht="21.6" customHeight="1" thickBot="1">
      <c r="A8740" s="286"/>
      <c r="B8740" s="280"/>
      <c r="C8740" s="209"/>
      <c r="D8740" s="210"/>
      <c r="E8740" s="209"/>
      <c r="F8740" s="211"/>
      <c r="G8740" s="218">
        <f t="shared" si="136"/>
        <v>0</v>
      </c>
      <c r="H8740" s="282"/>
    </row>
    <row r="8741" spans="1:8" ht="21.6" customHeight="1" thickBot="1">
      <c r="A8741" s="286"/>
      <c r="B8741" s="280"/>
      <c r="C8741" s="209"/>
      <c r="D8741" s="210"/>
      <c r="E8741" s="209"/>
      <c r="F8741" s="211"/>
      <c r="G8741" s="218">
        <f t="shared" si="136"/>
        <v>0</v>
      </c>
      <c r="H8741" s="282"/>
    </row>
    <row r="8742" spans="1:8" ht="21.6" customHeight="1" thickBot="1">
      <c r="A8742" s="286"/>
      <c r="B8742" s="280"/>
      <c r="C8742" s="209"/>
      <c r="D8742" s="210"/>
      <c r="E8742" s="209"/>
      <c r="F8742" s="211"/>
      <c r="G8742" s="218">
        <f t="shared" si="136"/>
        <v>0</v>
      </c>
      <c r="H8742" s="282"/>
    </row>
    <row r="8743" spans="1:8" ht="21.6" customHeight="1" thickBot="1">
      <c r="A8743" s="286"/>
      <c r="B8743" s="280"/>
      <c r="C8743" s="209"/>
      <c r="D8743" s="210"/>
      <c r="E8743" s="209"/>
      <c r="F8743" s="211"/>
      <c r="G8743" s="218">
        <f t="shared" si="136"/>
        <v>0</v>
      </c>
      <c r="H8743" s="282"/>
    </row>
    <row r="8744" spans="1:8" ht="21.6" customHeight="1" thickBot="1">
      <c r="A8744" s="286"/>
      <c r="B8744" s="280"/>
      <c r="C8744" s="209"/>
      <c r="D8744" s="210"/>
      <c r="E8744" s="209"/>
      <c r="F8744" s="211"/>
      <c r="G8744" s="218">
        <f t="shared" si="136"/>
        <v>0</v>
      </c>
      <c r="H8744" s="282"/>
    </row>
    <row r="8745" spans="1:8" ht="21.6" customHeight="1" thickBot="1">
      <c r="A8745" s="286"/>
      <c r="B8745" s="280"/>
      <c r="C8745" s="209"/>
      <c r="D8745" s="210"/>
      <c r="E8745" s="209"/>
      <c r="F8745" s="211"/>
      <c r="G8745" s="218">
        <f t="shared" si="136"/>
        <v>0</v>
      </c>
      <c r="H8745" s="282"/>
    </row>
    <row r="8746" spans="1:8" ht="21.6" customHeight="1" thickBot="1">
      <c r="A8746" s="286"/>
      <c r="B8746" s="280"/>
      <c r="C8746" s="209"/>
      <c r="D8746" s="210"/>
      <c r="E8746" s="209"/>
      <c r="F8746" s="211"/>
      <c r="G8746" s="218">
        <f t="shared" si="136"/>
        <v>0</v>
      </c>
      <c r="H8746" s="282"/>
    </row>
    <row r="8747" spans="1:8" ht="21.6" customHeight="1" thickBot="1">
      <c r="A8747" s="286"/>
      <c r="B8747" s="280"/>
      <c r="C8747" s="209"/>
      <c r="D8747" s="210"/>
      <c r="E8747" s="209"/>
      <c r="F8747" s="211"/>
      <c r="G8747" s="218">
        <f t="shared" si="136"/>
        <v>0</v>
      </c>
      <c r="H8747" s="282"/>
    </row>
    <row r="8748" spans="1:8" ht="21.6" customHeight="1" thickBot="1">
      <c r="A8748" s="286"/>
      <c r="B8748" s="280"/>
      <c r="C8748" s="209"/>
      <c r="D8748" s="210"/>
      <c r="E8748" s="209"/>
      <c r="F8748" s="211"/>
      <c r="G8748" s="218">
        <f t="shared" si="136"/>
        <v>0</v>
      </c>
      <c r="H8748" s="282"/>
    </row>
    <row r="8749" spans="1:8" ht="21.6" customHeight="1" thickBot="1">
      <c r="A8749" s="286"/>
      <c r="B8749" s="280"/>
      <c r="C8749" s="209"/>
      <c r="D8749" s="210"/>
      <c r="E8749" s="209"/>
      <c r="F8749" s="211"/>
      <c r="G8749" s="218">
        <f t="shared" si="136"/>
        <v>0</v>
      </c>
      <c r="H8749" s="282"/>
    </row>
    <row r="8750" spans="1:8" ht="21.6" customHeight="1" thickBot="1">
      <c r="A8750" s="286"/>
      <c r="B8750" s="280"/>
      <c r="C8750" s="209"/>
      <c r="D8750" s="210"/>
      <c r="E8750" s="209"/>
      <c r="F8750" s="211"/>
      <c r="G8750" s="218">
        <f t="shared" si="136"/>
        <v>0</v>
      </c>
      <c r="H8750" s="282"/>
    </row>
    <row r="8751" spans="1:8" ht="21.6" customHeight="1" thickBot="1">
      <c r="A8751" s="286"/>
      <c r="B8751" s="280"/>
      <c r="C8751" s="209"/>
      <c r="D8751" s="210"/>
      <c r="E8751" s="209"/>
      <c r="F8751" s="211"/>
      <c r="G8751" s="218">
        <f t="shared" si="136"/>
        <v>0</v>
      </c>
      <c r="H8751" s="282"/>
    </row>
    <row r="8752" spans="1:8" ht="21.6" customHeight="1" thickBot="1">
      <c r="A8752" s="286"/>
      <c r="B8752" s="280"/>
      <c r="C8752" s="220"/>
      <c r="D8752" s="221"/>
      <c r="E8752" s="220"/>
      <c r="F8752" s="222"/>
      <c r="G8752" s="224">
        <f t="shared" si="136"/>
        <v>0</v>
      </c>
      <c r="H8752" s="282"/>
    </row>
    <row r="8753" spans="1:8" ht="22.2" customHeight="1" thickTop="1" thickBot="1">
      <c r="A8753" s="312">
        <v>438</v>
      </c>
      <c r="B8753" s="309"/>
      <c r="C8753" s="225">
        <v>1</v>
      </c>
      <c r="D8753" s="226"/>
      <c r="E8753" s="225"/>
      <c r="F8753" s="227"/>
      <c r="G8753" s="228">
        <f t="shared" si="136"/>
        <v>0</v>
      </c>
      <c r="H8753" s="311">
        <f>IFERROR((SUM(G8753:G8772)*(B8753/COUNTA(F8753:F8772))),0)</f>
        <v>0</v>
      </c>
    </row>
    <row r="8754" spans="1:8" ht="21.6" customHeight="1" thickBot="1">
      <c r="A8754" s="313"/>
      <c r="B8754" s="280"/>
      <c r="C8754" s="209">
        <v>2</v>
      </c>
      <c r="D8754" s="210"/>
      <c r="E8754" s="209"/>
      <c r="F8754" s="211"/>
      <c r="G8754" s="229">
        <f t="shared" si="136"/>
        <v>0</v>
      </c>
      <c r="H8754" s="311"/>
    </row>
    <row r="8755" spans="1:8" ht="21.6" customHeight="1" thickBot="1">
      <c r="A8755" s="313"/>
      <c r="B8755" s="280"/>
      <c r="C8755" s="209"/>
      <c r="D8755" s="210"/>
      <c r="E8755" s="209"/>
      <c r="F8755" s="211"/>
      <c r="G8755" s="229">
        <f t="shared" si="136"/>
        <v>0</v>
      </c>
      <c r="H8755" s="311"/>
    </row>
    <row r="8756" spans="1:8" ht="21.6" customHeight="1" thickBot="1">
      <c r="A8756" s="313"/>
      <c r="B8756" s="280"/>
      <c r="C8756" s="209"/>
      <c r="D8756" s="210"/>
      <c r="E8756" s="209"/>
      <c r="F8756" s="211"/>
      <c r="G8756" s="229">
        <f t="shared" si="136"/>
        <v>0</v>
      </c>
      <c r="H8756" s="311"/>
    </row>
    <row r="8757" spans="1:8" ht="21.6" customHeight="1" thickBot="1">
      <c r="A8757" s="313"/>
      <c r="B8757" s="280"/>
      <c r="C8757" s="209"/>
      <c r="D8757" s="210"/>
      <c r="E8757" s="209"/>
      <c r="F8757" s="211"/>
      <c r="G8757" s="229">
        <f t="shared" si="136"/>
        <v>0</v>
      </c>
      <c r="H8757" s="311"/>
    </row>
    <row r="8758" spans="1:8" ht="21.6" customHeight="1" thickBot="1">
      <c r="A8758" s="313"/>
      <c r="B8758" s="280"/>
      <c r="C8758" s="209"/>
      <c r="D8758" s="210"/>
      <c r="E8758" s="209"/>
      <c r="F8758" s="211"/>
      <c r="G8758" s="229">
        <f t="shared" si="136"/>
        <v>0</v>
      </c>
      <c r="H8758" s="311"/>
    </row>
    <row r="8759" spans="1:8" ht="21.6" customHeight="1" thickBot="1">
      <c r="A8759" s="313"/>
      <c r="B8759" s="280"/>
      <c r="C8759" s="209"/>
      <c r="D8759" s="210"/>
      <c r="E8759" s="209"/>
      <c r="F8759" s="211"/>
      <c r="G8759" s="229">
        <f t="shared" si="136"/>
        <v>0</v>
      </c>
      <c r="H8759" s="311"/>
    </row>
    <row r="8760" spans="1:8" ht="21.6" customHeight="1" thickBot="1">
      <c r="A8760" s="313"/>
      <c r="B8760" s="280"/>
      <c r="C8760" s="209"/>
      <c r="D8760" s="210"/>
      <c r="E8760" s="209"/>
      <c r="F8760" s="211"/>
      <c r="G8760" s="229">
        <f t="shared" si="136"/>
        <v>0</v>
      </c>
      <c r="H8760" s="311"/>
    </row>
    <row r="8761" spans="1:8" ht="21.6" customHeight="1" thickBot="1">
      <c r="A8761" s="313"/>
      <c r="B8761" s="280"/>
      <c r="C8761" s="209"/>
      <c r="D8761" s="210"/>
      <c r="E8761" s="209"/>
      <c r="F8761" s="211"/>
      <c r="G8761" s="229">
        <f t="shared" si="136"/>
        <v>0</v>
      </c>
      <c r="H8761" s="311"/>
    </row>
    <row r="8762" spans="1:8" ht="21.6" customHeight="1" thickBot="1">
      <c r="A8762" s="313"/>
      <c r="B8762" s="280"/>
      <c r="C8762" s="209"/>
      <c r="D8762" s="210"/>
      <c r="E8762" s="209"/>
      <c r="F8762" s="211"/>
      <c r="G8762" s="229">
        <f t="shared" si="136"/>
        <v>0</v>
      </c>
      <c r="H8762" s="311"/>
    </row>
    <row r="8763" spans="1:8" ht="21.6" customHeight="1" thickBot="1">
      <c r="A8763" s="313"/>
      <c r="B8763" s="280"/>
      <c r="C8763" s="209"/>
      <c r="D8763" s="210"/>
      <c r="E8763" s="209"/>
      <c r="F8763" s="211"/>
      <c r="G8763" s="229">
        <f t="shared" si="136"/>
        <v>0</v>
      </c>
      <c r="H8763" s="311"/>
    </row>
    <row r="8764" spans="1:8" ht="21.6" customHeight="1" thickBot="1">
      <c r="A8764" s="313"/>
      <c r="B8764" s="280"/>
      <c r="C8764" s="209"/>
      <c r="D8764" s="210"/>
      <c r="E8764" s="209"/>
      <c r="F8764" s="211"/>
      <c r="G8764" s="229">
        <f t="shared" si="136"/>
        <v>0</v>
      </c>
      <c r="H8764" s="311"/>
    </row>
    <row r="8765" spans="1:8" ht="21.6" customHeight="1" thickBot="1">
      <c r="A8765" s="313"/>
      <c r="B8765" s="280"/>
      <c r="C8765" s="209"/>
      <c r="D8765" s="210"/>
      <c r="E8765" s="209"/>
      <c r="F8765" s="211"/>
      <c r="G8765" s="229">
        <f t="shared" si="136"/>
        <v>0</v>
      </c>
      <c r="H8765" s="311"/>
    </row>
    <row r="8766" spans="1:8" ht="21.6" customHeight="1" thickBot="1">
      <c r="A8766" s="313"/>
      <c r="B8766" s="280"/>
      <c r="C8766" s="209"/>
      <c r="D8766" s="210"/>
      <c r="E8766" s="209"/>
      <c r="F8766" s="211"/>
      <c r="G8766" s="229">
        <f t="shared" si="136"/>
        <v>0</v>
      </c>
      <c r="H8766" s="311"/>
    </row>
    <row r="8767" spans="1:8" ht="21.6" customHeight="1" thickBot="1">
      <c r="A8767" s="313"/>
      <c r="B8767" s="280"/>
      <c r="C8767" s="209"/>
      <c r="D8767" s="210"/>
      <c r="E8767" s="209"/>
      <c r="F8767" s="211"/>
      <c r="G8767" s="229">
        <f t="shared" si="136"/>
        <v>0</v>
      </c>
      <c r="H8767" s="311"/>
    </row>
    <row r="8768" spans="1:8" ht="21.6" customHeight="1" thickBot="1">
      <c r="A8768" s="313"/>
      <c r="B8768" s="280"/>
      <c r="C8768" s="209"/>
      <c r="D8768" s="210"/>
      <c r="E8768" s="209"/>
      <c r="F8768" s="211"/>
      <c r="G8768" s="229">
        <f t="shared" si="136"/>
        <v>0</v>
      </c>
      <c r="H8768" s="311"/>
    </row>
    <row r="8769" spans="1:8" ht="21.6" customHeight="1" thickBot="1">
      <c r="A8769" s="313"/>
      <c r="B8769" s="280"/>
      <c r="C8769" s="209"/>
      <c r="D8769" s="210"/>
      <c r="E8769" s="209"/>
      <c r="F8769" s="211"/>
      <c r="G8769" s="229">
        <f t="shared" si="136"/>
        <v>0</v>
      </c>
      <c r="H8769" s="311"/>
    </row>
    <row r="8770" spans="1:8" ht="21.6" customHeight="1" thickBot="1">
      <c r="A8770" s="313"/>
      <c r="B8770" s="280"/>
      <c r="C8770" s="209"/>
      <c r="D8770" s="210"/>
      <c r="E8770" s="209"/>
      <c r="F8770" s="211"/>
      <c r="G8770" s="229">
        <f t="shared" si="136"/>
        <v>0</v>
      </c>
      <c r="H8770" s="311"/>
    </row>
    <row r="8771" spans="1:8" ht="21.6" customHeight="1" thickBot="1">
      <c r="A8771" s="313"/>
      <c r="B8771" s="280"/>
      <c r="C8771" s="209"/>
      <c r="D8771" s="210"/>
      <c r="E8771" s="209"/>
      <c r="F8771" s="211"/>
      <c r="G8771" s="229">
        <f t="shared" si="136"/>
        <v>0</v>
      </c>
      <c r="H8771" s="311"/>
    </row>
    <row r="8772" spans="1:8" ht="21.6" customHeight="1" thickBot="1">
      <c r="A8772" s="314"/>
      <c r="B8772" s="310"/>
      <c r="C8772" s="230"/>
      <c r="D8772" s="231"/>
      <c r="E8772" s="230"/>
      <c r="F8772" s="232"/>
      <c r="G8772" s="233">
        <f t="shared" si="136"/>
        <v>0</v>
      </c>
      <c r="H8772" s="311"/>
    </row>
    <row r="8773" spans="1:8" ht="22.2" customHeight="1" thickTop="1" thickBot="1">
      <c r="A8773" s="312">
        <v>439</v>
      </c>
      <c r="B8773" s="309"/>
      <c r="C8773" s="225">
        <v>1</v>
      </c>
      <c r="D8773" s="226"/>
      <c r="E8773" s="225"/>
      <c r="F8773" s="227"/>
      <c r="G8773" s="228">
        <f t="shared" si="136"/>
        <v>0</v>
      </c>
      <c r="H8773" s="311">
        <f>IFERROR((SUM(G8773:G8792)*(B8773/COUNTA(F8773:F8792))),0)</f>
        <v>0</v>
      </c>
    </row>
    <row r="8774" spans="1:8" ht="21.6" customHeight="1" thickBot="1">
      <c r="A8774" s="313"/>
      <c r="B8774" s="280"/>
      <c r="C8774" s="209">
        <v>2</v>
      </c>
      <c r="D8774" s="210"/>
      <c r="E8774" s="209"/>
      <c r="F8774" s="211"/>
      <c r="G8774" s="229">
        <f t="shared" si="136"/>
        <v>0</v>
      </c>
      <c r="H8774" s="311"/>
    </row>
    <row r="8775" spans="1:8" ht="21.6" customHeight="1" thickBot="1">
      <c r="A8775" s="313"/>
      <c r="B8775" s="280"/>
      <c r="C8775" s="209"/>
      <c r="D8775" s="210"/>
      <c r="E8775" s="209"/>
      <c r="F8775" s="211"/>
      <c r="G8775" s="229">
        <f t="shared" si="136"/>
        <v>0</v>
      </c>
      <c r="H8775" s="311"/>
    </row>
    <row r="8776" spans="1:8" ht="21.6" customHeight="1" thickBot="1">
      <c r="A8776" s="313"/>
      <c r="B8776" s="280"/>
      <c r="C8776" s="209"/>
      <c r="D8776" s="210"/>
      <c r="E8776" s="209"/>
      <c r="F8776" s="211"/>
      <c r="G8776" s="229">
        <f t="shared" si="136"/>
        <v>0</v>
      </c>
      <c r="H8776" s="311"/>
    </row>
    <row r="8777" spans="1:8" ht="21.6" customHeight="1" thickBot="1">
      <c r="A8777" s="313"/>
      <c r="B8777" s="280"/>
      <c r="C8777" s="209"/>
      <c r="D8777" s="210"/>
      <c r="E8777" s="209"/>
      <c r="F8777" s="211"/>
      <c r="G8777" s="229">
        <f t="shared" si="136"/>
        <v>0</v>
      </c>
      <c r="H8777" s="311"/>
    </row>
    <row r="8778" spans="1:8" ht="21.6" customHeight="1" thickBot="1">
      <c r="A8778" s="313"/>
      <c r="B8778" s="280"/>
      <c r="C8778" s="209"/>
      <c r="D8778" s="210"/>
      <c r="E8778" s="209"/>
      <c r="F8778" s="211"/>
      <c r="G8778" s="229">
        <f t="shared" si="136"/>
        <v>0</v>
      </c>
      <c r="H8778" s="311"/>
    </row>
    <row r="8779" spans="1:8" ht="21.6" customHeight="1" thickBot="1">
      <c r="A8779" s="313"/>
      <c r="B8779" s="280"/>
      <c r="C8779" s="209"/>
      <c r="D8779" s="210"/>
      <c r="E8779" s="209"/>
      <c r="F8779" s="211"/>
      <c r="G8779" s="229">
        <f t="shared" si="136"/>
        <v>0</v>
      </c>
      <c r="H8779" s="311"/>
    </row>
    <row r="8780" spans="1:8" ht="21.6" customHeight="1" thickBot="1">
      <c r="A8780" s="313"/>
      <c r="B8780" s="280"/>
      <c r="C8780" s="209"/>
      <c r="D8780" s="210"/>
      <c r="E8780" s="209"/>
      <c r="F8780" s="211"/>
      <c r="G8780" s="229">
        <f t="shared" si="136"/>
        <v>0</v>
      </c>
      <c r="H8780" s="311"/>
    </row>
    <row r="8781" spans="1:8" ht="21.6" customHeight="1" thickBot="1">
      <c r="A8781" s="313"/>
      <c r="B8781" s="280"/>
      <c r="C8781" s="209"/>
      <c r="D8781" s="210"/>
      <c r="E8781" s="209"/>
      <c r="F8781" s="211"/>
      <c r="G8781" s="229">
        <f t="shared" ref="G8781:G8844" si="137">IF($E8781=$K$13,0.1466*(($F8781*7/22)^0.7187),IF($E8781=$K$14,0.49522*((($F8781*7/22)^2)^0.8726),IF($E8781=$K$15,0.17446*((($F8781*7/22)^2)^1.0437),IF($E8781=$K$16,0.2425*((($F8781*7/22)^2)^1.0751)))))*1.27*0.47*(44/12)</f>
        <v>0</v>
      </c>
      <c r="H8781" s="311"/>
    </row>
    <row r="8782" spans="1:8" ht="21.6" customHeight="1" thickBot="1">
      <c r="A8782" s="313"/>
      <c r="B8782" s="280"/>
      <c r="C8782" s="209"/>
      <c r="D8782" s="210"/>
      <c r="E8782" s="209"/>
      <c r="F8782" s="211"/>
      <c r="G8782" s="229">
        <f t="shared" si="137"/>
        <v>0</v>
      </c>
      <c r="H8782" s="311"/>
    </row>
    <row r="8783" spans="1:8" ht="21.6" customHeight="1" thickBot="1">
      <c r="A8783" s="313"/>
      <c r="B8783" s="280"/>
      <c r="C8783" s="209"/>
      <c r="D8783" s="210"/>
      <c r="E8783" s="209"/>
      <c r="F8783" s="211"/>
      <c r="G8783" s="229">
        <f t="shared" si="137"/>
        <v>0</v>
      </c>
      <c r="H8783" s="311"/>
    </row>
    <row r="8784" spans="1:8" ht="21.6" customHeight="1" thickBot="1">
      <c r="A8784" s="313"/>
      <c r="B8784" s="280"/>
      <c r="C8784" s="209"/>
      <c r="D8784" s="210"/>
      <c r="E8784" s="209"/>
      <c r="F8784" s="211"/>
      <c r="G8784" s="229">
        <f t="shared" si="137"/>
        <v>0</v>
      </c>
      <c r="H8784" s="311"/>
    </row>
    <row r="8785" spans="1:8" ht="21.6" customHeight="1" thickBot="1">
      <c r="A8785" s="313"/>
      <c r="B8785" s="280"/>
      <c r="C8785" s="209"/>
      <c r="D8785" s="210"/>
      <c r="E8785" s="209"/>
      <c r="F8785" s="211"/>
      <c r="G8785" s="229">
        <f t="shared" si="137"/>
        <v>0</v>
      </c>
      <c r="H8785" s="311"/>
    </row>
    <row r="8786" spans="1:8" ht="21.6" customHeight="1" thickBot="1">
      <c r="A8786" s="313"/>
      <c r="B8786" s="280"/>
      <c r="C8786" s="209"/>
      <c r="D8786" s="210"/>
      <c r="E8786" s="209"/>
      <c r="F8786" s="211"/>
      <c r="G8786" s="229">
        <f t="shared" si="137"/>
        <v>0</v>
      </c>
      <c r="H8786" s="311"/>
    </row>
    <row r="8787" spans="1:8" ht="21.6" customHeight="1" thickBot="1">
      <c r="A8787" s="313"/>
      <c r="B8787" s="280"/>
      <c r="C8787" s="209"/>
      <c r="D8787" s="210"/>
      <c r="E8787" s="209"/>
      <c r="F8787" s="211"/>
      <c r="G8787" s="229">
        <f t="shared" si="137"/>
        <v>0</v>
      </c>
      <c r="H8787" s="311"/>
    </row>
    <row r="8788" spans="1:8" ht="21.6" customHeight="1" thickBot="1">
      <c r="A8788" s="313"/>
      <c r="B8788" s="280"/>
      <c r="C8788" s="209"/>
      <c r="D8788" s="210"/>
      <c r="E8788" s="209"/>
      <c r="F8788" s="211"/>
      <c r="G8788" s="229">
        <f t="shared" si="137"/>
        <v>0</v>
      </c>
      <c r="H8788" s="311"/>
    </row>
    <row r="8789" spans="1:8" ht="21.6" customHeight="1" thickBot="1">
      <c r="A8789" s="313"/>
      <c r="B8789" s="280"/>
      <c r="C8789" s="209"/>
      <c r="D8789" s="210"/>
      <c r="E8789" s="209"/>
      <c r="F8789" s="211"/>
      <c r="G8789" s="229">
        <f t="shared" si="137"/>
        <v>0</v>
      </c>
      <c r="H8789" s="311"/>
    </row>
    <row r="8790" spans="1:8" ht="21.6" customHeight="1" thickBot="1">
      <c r="A8790" s="313"/>
      <c r="B8790" s="280"/>
      <c r="C8790" s="209"/>
      <c r="D8790" s="210"/>
      <c r="E8790" s="209"/>
      <c r="F8790" s="211"/>
      <c r="G8790" s="229">
        <f t="shared" si="137"/>
        <v>0</v>
      </c>
      <c r="H8790" s="311"/>
    </row>
    <row r="8791" spans="1:8" ht="21.6" customHeight="1" thickBot="1">
      <c r="A8791" s="313"/>
      <c r="B8791" s="280"/>
      <c r="C8791" s="209"/>
      <c r="D8791" s="210"/>
      <c r="E8791" s="209"/>
      <c r="F8791" s="211"/>
      <c r="G8791" s="229">
        <f t="shared" si="137"/>
        <v>0</v>
      </c>
      <c r="H8791" s="311"/>
    </row>
    <row r="8792" spans="1:8" ht="21.6" customHeight="1" thickBot="1">
      <c r="A8792" s="314"/>
      <c r="B8792" s="310"/>
      <c r="C8792" s="230"/>
      <c r="D8792" s="231"/>
      <c r="E8792" s="230"/>
      <c r="F8792" s="232"/>
      <c r="G8792" s="233">
        <f t="shared" si="137"/>
        <v>0</v>
      </c>
      <c r="H8792" s="311"/>
    </row>
    <row r="8793" spans="1:8" ht="22.2" customHeight="1" thickTop="1" thickBot="1">
      <c r="A8793" s="283">
        <v>440</v>
      </c>
      <c r="B8793" s="280"/>
      <c r="C8793" s="223">
        <v>1</v>
      </c>
      <c r="D8793" s="234"/>
      <c r="E8793" s="223"/>
      <c r="F8793" s="235"/>
      <c r="G8793" s="236">
        <f t="shared" si="137"/>
        <v>0</v>
      </c>
      <c r="H8793" s="282">
        <f>IFERROR((SUM(G8793:G8812)*(B8793/COUNTA(F8793:F8812))),0)</f>
        <v>0</v>
      </c>
    </row>
    <row r="8794" spans="1:8" ht="21.6" customHeight="1" thickBot="1">
      <c r="A8794" s="283"/>
      <c r="B8794" s="280"/>
      <c r="C8794" s="209">
        <v>2</v>
      </c>
      <c r="D8794" s="210"/>
      <c r="E8794" s="209"/>
      <c r="F8794" s="211"/>
      <c r="G8794" s="218">
        <f t="shared" si="137"/>
        <v>0</v>
      </c>
      <c r="H8794" s="282"/>
    </row>
    <row r="8795" spans="1:8" ht="21.6" customHeight="1" thickBot="1">
      <c r="A8795" s="283"/>
      <c r="B8795" s="280"/>
      <c r="C8795" s="209"/>
      <c r="D8795" s="210"/>
      <c r="E8795" s="209"/>
      <c r="F8795" s="211"/>
      <c r="G8795" s="218">
        <f t="shared" si="137"/>
        <v>0</v>
      </c>
      <c r="H8795" s="282"/>
    </row>
    <row r="8796" spans="1:8" ht="21.6" customHeight="1" thickBot="1">
      <c r="A8796" s="283"/>
      <c r="B8796" s="280"/>
      <c r="C8796" s="209"/>
      <c r="D8796" s="210"/>
      <c r="E8796" s="209"/>
      <c r="F8796" s="211"/>
      <c r="G8796" s="218">
        <f t="shared" si="137"/>
        <v>0</v>
      </c>
      <c r="H8796" s="282"/>
    </row>
    <row r="8797" spans="1:8" ht="21.6" customHeight="1" thickBot="1">
      <c r="A8797" s="283"/>
      <c r="B8797" s="280"/>
      <c r="C8797" s="209"/>
      <c r="D8797" s="210"/>
      <c r="E8797" s="209"/>
      <c r="F8797" s="211"/>
      <c r="G8797" s="218">
        <f t="shared" si="137"/>
        <v>0</v>
      </c>
      <c r="H8797" s="282"/>
    </row>
    <row r="8798" spans="1:8" ht="21.6" customHeight="1" thickBot="1">
      <c r="A8798" s="283"/>
      <c r="B8798" s="280"/>
      <c r="C8798" s="209"/>
      <c r="D8798" s="210"/>
      <c r="E8798" s="209"/>
      <c r="F8798" s="211"/>
      <c r="G8798" s="218">
        <f t="shared" si="137"/>
        <v>0</v>
      </c>
      <c r="H8798" s="282"/>
    </row>
    <row r="8799" spans="1:8" ht="21.6" customHeight="1" thickBot="1">
      <c r="A8799" s="283"/>
      <c r="B8799" s="280"/>
      <c r="C8799" s="209"/>
      <c r="D8799" s="210"/>
      <c r="E8799" s="209"/>
      <c r="F8799" s="211"/>
      <c r="G8799" s="218">
        <f t="shared" si="137"/>
        <v>0</v>
      </c>
      <c r="H8799" s="282"/>
    </row>
    <row r="8800" spans="1:8" ht="21.6" customHeight="1" thickBot="1">
      <c r="A8800" s="283"/>
      <c r="B8800" s="280"/>
      <c r="C8800" s="209"/>
      <c r="D8800" s="210"/>
      <c r="E8800" s="209"/>
      <c r="F8800" s="211"/>
      <c r="G8800" s="218">
        <f t="shared" si="137"/>
        <v>0</v>
      </c>
      <c r="H8800" s="282"/>
    </row>
    <row r="8801" spans="1:8" ht="21.6" customHeight="1" thickBot="1">
      <c r="A8801" s="283"/>
      <c r="B8801" s="280"/>
      <c r="C8801" s="209"/>
      <c r="D8801" s="210"/>
      <c r="E8801" s="209"/>
      <c r="F8801" s="211"/>
      <c r="G8801" s="218">
        <f t="shared" si="137"/>
        <v>0</v>
      </c>
      <c r="H8801" s="282"/>
    </row>
    <row r="8802" spans="1:8" ht="21.6" customHeight="1" thickBot="1">
      <c r="A8802" s="283"/>
      <c r="B8802" s="280"/>
      <c r="C8802" s="209"/>
      <c r="D8802" s="210"/>
      <c r="E8802" s="209"/>
      <c r="F8802" s="211"/>
      <c r="G8802" s="218">
        <f t="shared" si="137"/>
        <v>0</v>
      </c>
      <c r="H8802" s="282"/>
    </row>
    <row r="8803" spans="1:8" ht="21.6" customHeight="1" thickBot="1">
      <c r="A8803" s="283"/>
      <c r="B8803" s="280"/>
      <c r="C8803" s="209"/>
      <c r="D8803" s="210"/>
      <c r="E8803" s="209"/>
      <c r="F8803" s="211"/>
      <c r="G8803" s="218">
        <f t="shared" si="137"/>
        <v>0</v>
      </c>
      <c r="H8803" s="282"/>
    </row>
    <row r="8804" spans="1:8" ht="21.6" customHeight="1" thickBot="1">
      <c r="A8804" s="283"/>
      <c r="B8804" s="280"/>
      <c r="C8804" s="209"/>
      <c r="D8804" s="210"/>
      <c r="E8804" s="209"/>
      <c r="F8804" s="211"/>
      <c r="G8804" s="218">
        <f t="shared" si="137"/>
        <v>0</v>
      </c>
      <c r="H8804" s="282"/>
    </row>
    <row r="8805" spans="1:8" ht="21.6" customHeight="1" thickBot="1">
      <c r="A8805" s="283"/>
      <c r="B8805" s="280"/>
      <c r="C8805" s="209"/>
      <c r="D8805" s="210"/>
      <c r="E8805" s="209"/>
      <c r="F8805" s="211"/>
      <c r="G8805" s="218">
        <f t="shared" si="137"/>
        <v>0</v>
      </c>
      <c r="H8805" s="282"/>
    </row>
    <row r="8806" spans="1:8" ht="21.6" customHeight="1" thickBot="1">
      <c r="A8806" s="283"/>
      <c r="B8806" s="280"/>
      <c r="C8806" s="209"/>
      <c r="D8806" s="210"/>
      <c r="E8806" s="209"/>
      <c r="F8806" s="211"/>
      <c r="G8806" s="218">
        <f t="shared" si="137"/>
        <v>0</v>
      </c>
      <c r="H8806" s="282"/>
    </row>
    <row r="8807" spans="1:8" ht="21.6" customHeight="1" thickBot="1">
      <c r="A8807" s="283"/>
      <c r="B8807" s="280"/>
      <c r="C8807" s="209"/>
      <c r="D8807" s="210"/>
      <c r="E8807" s="209"/>
      <c r="F8807" s="211"/>
      <c r="G8807" s="218">
        <f t="shared" si="137"/>
        <v>0</v>
      </c>
      <c r="H8807" s="282"/>
    </row>
    <row r="8808" spans="1:8" ht="21.6" customHeight="1" thickBot="1">
      <c r="A8808" s="283"/>
      <c r="B8808" s="280"/>
      <c r="C8808" s="209"/>
      <c r="D8808" s="210"/>
      <c r="E8808" s="209"/>
      <c r="F8808" s="211"/>
      <c r="G8808" s="218">
        <f t="shared" si="137"/>
        <v>0</v>
      </c>
      <c r="H8808" s="282"/>
    </row>
    <row r="8809" spans="1:8" ht="21.6" customHeight="1" thickBot="1">
      <c r="A8809" s="283"/>
      <c r="B8809" s="280"/>
      <c r="C8809" s="209"/>
      <c r="D8809" s="210"/>
      <c r="E8809" s="209"/>
      <c r="F8809" s="211"/>
      <c r="G8809" s="218">
        <f t="shared" si="137"/>
        <v>0</v>
      </c>
      <c r="H8809" s="282"/>
    </row>
    <row r="8810" spans="1:8" ht="21.6" customHeight="1" thickBot="1">
      <c r="A8810" s="283"/>
      <c r="B8810" s="280"/>
      <c r="C8810" s="209"/>
      <c r="D8810" s="210"/>
      <c r="E8810" s="209"/>
      <c r="F8810" s="211"/>
      <c r="G8810" s="218">
        <f t="shared" si="137"/>
        <v>0</v>
      </c>
      <c r="H8810" s="282"/>
    </row>
    <row r="8811" spans="1:8" ht="21.6" customHeight="1" thickBot="1">
      <c r="A8811" s="283"/>
      <c r="B8811" s="280"/>
      <c r="C8811" s="209"/>
      <c r="D8811" s="210"/>
      <c r="E8811" s="209"/>
      <c r="F8811" s="211"/>
      <c r="G8811" s="218">
        <f t="shared" si="137"/>
        <v>0</v>
      </c>
      <c r="H8811" s="282"/>
    </row>
    <row r="8812" spans="1:8" ht="21.6" customHeight="1" thickBot="1">
      <c r="A8812" s="283"/>
      <c r="B8812" s="280"/>
      <c r="C8812" s="220"/>
      <c r="D8812" s="221"/>
      <c r="E8812" s="220"/>
      <c r="F8812" s="222"/>
      <c r="G8812" s="224">
        <f t="shared" si="137"/>
        <v>0</v>
      </c>
      <c r="H8812" s="282"/>
    </row>
    <row r="8813" spans="1:8" ht="22.2" customHeight="1" thickTop="1" thickBot="1">
      <c r="A8813" s="306">
        <v>441</v>
      </c>
      <c r="B8813" s="309"/>
      <c r="C8813" s="225">
        <v>1</v>
      </c>
      <c r="D8813" s="226"/>
      <c r="E8813" s="225"/>
      <c r="F8813" s="227"/>
      <c r="G8813" s="228">
        <f t="shared" si="137"/>
        <v>0</v>
      </c>
      <c r="H8813" s="311">
        <f>IFERROR((SUM(G8813:G8832)*(B8813/COUNTA(F8813:F8832))),0)</f>
        <v>0</v>
      </c>
    </row>
    <row r="8814" spans="1:8" ht="21.6" customHeight="1" thickBot="1">
      <c r="A8814" s="307"/>
      <c r="B8814" s="280"/>
      <c r="C8814" s="209">
        <v>2</v>
      </c>
      <c r="D8814" s="210"/>
      <c r="E8814" s="209"/>
      <c r="F8814" s="211"/>
      <c r="G8814" s="229">
        <f t="shared" si="137"/>
        <v>0</v>
      </c>
      <c r="H8814" s="311"/>
    </row>
    <row r="8815" spans="1:8" ht="21.6" customHeight="1" thickBot="1">
      <c r="A8815" s="307"/>
      <c r="B8815" s="280"/>
      <c r="C8815" s="209"/>
      <c r="D8815" s="210"/>
      <c r="E8815" s="209"/>
      <c r="F8815" s="211"/>
      <c r="G8815" s="229">
        <f t="shared" si="137"/>
        <v>0</v>
      </c>
      <c r="H8815" s="311"/>
    </row>
    <row r="8816" spans="1:8" ht="21.6" customHeight="1" thickBot="1">
      <c r="A8816" s="307"/>
      <c r="B8816" s="280"/>
      <c r="C8816" s="209"/>
      <c r="D8816" s="210"/>
      <c r="E8816" s="209"/>
      <c r="F8816" s="211"/>
      <c r="G8816" s="229">
        <f t="shared" si="137"/>
        <v>0</v>
      </c>
      <c r="H8816" s="311"/>
    </row>
    <row r="8817" spans="1:8" ht="21.6" customHeight="1" thickBot="1">
      <c r="A8817" s="307"/>
      <c r="B8817" s="280"/>
      <c r="C8817" s="209"/>
      <c r="D8817" s="210"/>
      <c r="E8817" s="209"/>
      <c r="F8817" s="211"/>
      <c r="G8817" s="229">
        <f t="shared" si="137"/>
        <v>0</v>
      </c>
      <c r="H8817" s="311"/>
    </row>
    <row r="8818" spans="1:8" ht="21.6" customHeight="1" thickBot="1">
      <c r="A8818" s="307"/>
      <c r="B8818" s="280"/>
      <c r="C8818" s="209"/>
      <c r="D8818" s="210"/>
      <c r="E8818" s="209"/>
      <c r="F8818" s="211"/>
      <c r="G8818" s="229">
        <f t="shared" si="137"/>
        <v>0</v>
      </c>
      <c r="H8818" s="311"/>
    </row>
    <row r="8819" spans="1:8" ht="21.6" customHeight="1" thickBot="1">
      <c r="A8819" s="307"/>
      <c r="B8819" s="280"/>
      <c r="C8819" s="209"/>
      <c r="D8819" s="210"/>
      <c r="E8819" s="209"/>
      <c r="F8819" s="211"/>
      <c r="G8819" s="229">
        <f t="shared" si="137"/>
        <v>0</v>
      </c>
      <c r="H8819" s="311"/>
    </row>
    <row r="8820" spans="1:8" ht="21.6" customHeight="1" thickBot="1">
      <c r="A8820" s="307"/>
      <c r="B8820" s="280"/>
      <c r="C8820" s="209"/>
      <c r="D8820" s="210"/>
      <c r="E8820" s="209"/>
      <c r="F8820" s="211"/>
      <c r="G8820" s="229">
        <f t="shared" si="137"/>
        <v>0</v>
      </c>
      <c r="H8820" s="311"/>
    </row>
    <row r="8821" spans="1:8" ht="21.6" customHeight="1" thickBot="1">
      <c r="A8821" s="307"/>
      <c r="B8821" s="280"/>
      <c r="C8821" s="209"/>
      <c r="D8821" s="210"/>
      <c r="E8821" s="209"/>
      <c r="F8821" s="211"/>
      <c r="G8821" s="229">
        <f t="shared" si="137"/>
        <v>0</v>
      </c>
      <c r="H8821" s="311"/>
    </row>
    <row r="8822" spans="1:8" ht="21.6" customHeight="1" thickBot="1">
      <c r="A8822" s="307"/>
      <c r="B8822" s="280"/>
      <c r="C8822" s="209"/>
      <c r="D8822" s="210"/>
      <c r="E8822" s="209"/>
      <c r="F8822" s="211"/>
      <c r="G8822" s="229">
        <f t="shared" si="137"/>
        <v>0</v>
      </c>
      <c r="H8822" s="311"/>
    </row>
    <row r="8823" spans="1:8" ht="21.6" customHeight="1" thickBot="1">
      <c r="A8823" s="307"/>
      <c r="B8823" s="280"/>
      <c r="C8823" s="209"/>
      <c r="D8823" s="210"/>
      <c r="E8823" s="209"/>
      <c r="F8823" s="211"/>
      <c r="G8823" s="229">
        <f t="shared" si="137"/>
        <v>0</v>
      </c>
      <c r="H8823" s="311"/>
    </row>
    <row r="8824" spans="1:8" ht="21.6" customHeight="1" thickBot="1">
      <c r="A8824" s="307"/>
      <c r="B8824" s="280"/>
      <c r="C8824" s="209"/>
      <c r="D8824" s="210"/>
      <c r="E8824" s="209"/>
      <c r="F8824" s="211"/>
      <c r="G8824" s="229">
        <f t="shared" si="137"/>
        <v>0</v>
      </c>
      <c r="H8824" s="311"/>
    </row>
    <row r="8825" spans="1:8" ht="21.6" customHeight="1" thickBot="1">
      <c r="A8825" s="307"/>
      <c r="B8825" s="280"/>
      <c r="C8825" s="209"/>
      <c r="D8825" s="210"/>
      <c r="E8825" s="209"/>
      <c r="F8825" s="211"/>
      <c r="G8825" s="229">
        <f t="shared" si="137"/>
        <v>0</v>
      </c>
      <c r="H8825" s="311"/>
    </row>
    <row r="8826" spans="1:8" ht="21.6" customHeight="1" thickBot="1">
      <c r="A8826" s="307"/>
      <c r="B8826" s="280"/>
      <c r="C8826" s="209"/>
      <c r="D8826" s="210"/>
      <c r="E8826" s="209"/>
      <c r="F8826" s="211"/>
      <c r="G8826" s="229">
        <f t="shared" si="137"/>
        <v>0</v>
      </c>
      <c r="H8826" s="311"/>
    </row>
    <row r="8827" spans="1:8" ht="21.6" customHeight="1" thickBot="1">
      <c r="A8827" s="307"/>
      <c r="B8827" s="280"/>
      <c r="C8827" s="209"/>
      <c r="D8827" s="210"/>
      <c r="E8827" s="209"/>
      <c r="F8827" s="211"/>
      <c r="G8827" s="229">
        <f t="shared" si="137"/>
        <v>0</v>
      </c>
      <c r="H8827" s="311"/>
    </row>
    <row r="8828" spans="1:8" ht="21.6" customHeight="1" thickBot="1">
      <c r="A8828" s="307"/>
      <c r="B8828" s="280"/>
      <c r="C8828" s="209"/>
      <c r="D8828" s="210"/>
      <c r="E8828" s="209"/>
      <c r="F8828" s="211"/>
      <c r="G8828" s="229">
        <f t="shared" si="137"/>
        <v>0</v>
      </c>
      <c r="H8828" s="311"/>
    </row>
    <row r="8829" spans="1:8" ht="21.6" customHeight="1" thickBot="1">
      <c r="A8829" s="307"/>
      <c r="B8829" s="280"/>
      <c r="C8829" s="209"/>
      <c r="D8829" s="210"/>
      <c r="E8829" s="209"/>
      <c r="F8829" s="211"/>
      <c r="G8829" s="229">
        <f t="shared" si="137"/>
        <v>0</v>
      </c>
      <c r="H8829" s="311"/>
    </row>
    <row r="8830" spans="1:8" ht="21.6" customHeight="1" thickBot="1">
      <c r="A8830" s="307"/>
      <c r="B8830" s="280"/>
      <c r="C8830" s="209"/>
      <c r="D8830" s="210"/>
      <c r="E8830" s="209"/>
      <c r="F8830" s="211"/>
      <c r="G8830" s="229">
        <f t="shared" si="137"/>
        <v>0</v>
      </c>
      <c r="H8830" s="311"/>
    </row>
    <row r="8831" spans="1:8" ht="21.6" customHeight="1" thickBot="1">
      <c r="A8831" s="307"/>
      <c r="B8831" s="280"/>
      <c r="C8831" s="209"/>
      <c r="D8831" s="210"/>
      <c r="E8831" s="209"/>
      <c r="F8831" s="211"/>
      <c r="G8831" s="229">
        <f t="shared" si="137"/>
        <v>0</v>
      </c>
      <c r="H8831" s="311"/>
    </row>
    <row r="8832" spans="1:8" ht="21.6" customHeight="1" thickBot="1">
      <c r="A8832" s="308"/>
      <c r="B8832" s="310"/>
      <c r="C8832" s="230"/>
      <c r="D8832" s="231"/>
      <c r="E8832" s="230"/>
      <c r="F8832" s="232"/>
      <c r="G8832" s="233">
        <f t="shared" si="137"/>
        <v>0</v>
      </c>
      <c r="H8832" s="311"/>
    </row>
    <row r="8833" spans="1:8" ht="22.2" customHeight="1" thickTop="1" thickBot="1">
      <c r="A8833" s="277">
        <v>442</v>
      </c>
      <c r="B8833" s="280"/>
      <c r="C8833" s="223">
        <v>1</v>
      </c>
      <c r="D8833" s="234"/>
      <c r="E8833" s="223"/>
      <c r="F8833" s="235"/>
      <c r="G8833" s="236">
        <f t="shared" si="137"/>
        <v>0</v>
      </c>
      <c r="H8833" s="282">
        <f>IFERROR((SUM(G8833:G8852)*(B8833/COUNTA(F8833:F8852))),0)</f>
        <v>0</v>
      </c>
    </row>
    <row r="8834" spans="1:8" ht="21.6" customHeight="1" thickBot="1">
      <c r="A8834" s="277"/>
      <c r="B8834" s="280"/>
      <c r="C8834" s="209">
        <v>2</v>
      </c>
      <c r="D8834" s="210"/>
      <c r="E8834" s="209"/>
      <c r="F8834" s="211"/>
      <c r="G8834" s="218">
        <f t="shared" si="137"/>
        <v>0</v>
      </c>
      <c r="H8834" s="282"/>
    </row>
    <row r="8835" spans="1:8" ht="21.6" customHeight="1" thickBot="1">
      <c r="A8835" s="277"/>
      <c r="B8835" s="280"/>
      <c r="C8835" s="209"/>
      <c r="D8835" s="210"/>
      <c r="E8835" s="209"/>
      <c r="F8835" s="211"/>
      <c r="G8835" s="218">
        <f t="shared" si="137"/>
        <v>0</v>
      </c>
      <c r="H8835" s="282"/>
    </row>
    <row r="8836" spans="1:8" ht="21.6" customHeight="1" thickBot="1">
      <c r="A8836" s="277"/>
      <c r="B8836" s="280"/>
      <c r="C8836" s="209"/>
      <c r="D8836" s="210"/>
      <c r="E8836" s="209"/>
      <c r="F8836" s="211"/>
      <c r="G8836" s="218">
        <f t="shared" si="137"/>
        <v>0</v>
      </c>
      <c r="H8836" s="282"/>
    </row>
    <row r="8837" spans="1:8" ht="21.6" customHeight="1" thickBot="1">
      <c r="A8837" s="277"/>
      <c r="B8837" s="280"/>
      <c r="C8837" s="209"/>
      <c r="D8837" s="210"/>
      <c r="E8837" s="209"/>
      <c r="F8837" s="211"/>
      <c r="G8837" s="218">
        <f t="shared" si="137"/>
        <v>0</v>
      </c>
      <c r="H8837" s="282"/>
    </row>
    <row r="8838" spans="1:8" ht="21.6" customHeight="1" thickBot="1">
      <c r="A8838" s="277"/>
      <c r="B8838" s="280"/>
      <c r="C8838" s="209"/>
      <c r="D8838" s="210"/>
      <c r="E8838" s="209"/>
      <c r="F8838" s="211"/>
      <c r="G8838" s="218">
        <f t="shared" si="137"/>
        <v>0</v>
      </c>
      <c r="H8838" s="282"/>
    </row>
    <row r="8839" spans="1:8" ht="21.6" customHeight="1" thickBot="1">
      <c r="A8839" s="277"/>
      <c r="B8839" s="280"/>
      <c r="C8839" s="209"/>
      <c r="D8839" s="210"/>
      <c r="E8839" s="209"/>
      <c r="F8839" s="211"/>
      <c r="G8839" s="218">
        <f t="shared" si="137"/>
        <v>0</v>
      </c>
      <c r="H8839" s="282"/>
    </row>
    <row r="8840" spans="1:8" ht="21.6" customHeight="1" thickBot="1">
      <c r="A8840" s="277"/>
      <c r="B8840" s="280"/>
      <c r="C8840" s="209"/>
      <c r="D8840" s="210"/>
      <c r="E8840" s="209"/>
      <c r="F8840" s="211"/>
      <c r="G8840" s="218">
        <f t="shared" si="137"/>
        <v>0</v>
      </c>
      <c r="H8840" s="282"/>
    </row>
    <row r="8841" spans="1:8" ht="21.6" customHeight="1" thickBot="1">
      <c r="A8841" s="277"/>
      <c r="B8841" s="280"/>
      <c r="C8841" s="209"/>
      <c r="D8841" s="210"/>
      <c r="E8841" s="209"/>
      <c r="F8841" s="211"/>
      <c r="G8841" s="218">
        <f t="shared" si="137"/>
        <v>0</v>
      </c>
      <c r="H8841" s="282"/>
    </row>
    <row r="8842" spans="1:8" ht="21.6" customHeight="1" thickBot="1">
      <c r="A8842" s="277"/>
      <c r="B8842" s="280"/>
      <c r="C8842" s="209"/>
      <c r="D8842" s="210"/>
      <c r="E8842" s="209"/>
      <c r="F8842" s="211"/>
      <c r="G8842" s="218">
        <f t="shared" si="137"/>
        <v>0</v>
      </c>
      <c r="H8842" s="282"/>
    </row>
    <row r="8843" spans="1:8" ht="21.6" customHeight="1" thickBot="1">
      <c r="A8843" s="277"/>
      <c r="B8843" s="280"/>
      <c r="C8843" s="209"/>
      <c r="D8843" s="210"/>
      <c r="E8843" s="209"/>
      <c r="F8843" s="211"/>
      <c r="G8843" s="218">
        <f t="shared" si="137"/>
        <v>0</v>
      </c>
      <c r="H8843" s="282"/>
    </row>
    <row r="8844" spans="1:8" ht="21.6" customHeight="1" thickBot="1">
      <c r="A8844" s="277"/>
      <c r="B8844" s="280"/>
      <c r="C8844" s="209"/>
      <c r="D8844" s="210"/>
      <c r="E8844" s="209"/>
      <c r="F8844" s="211"/>
      <c r="G8844" s="218">
        <f t="shared" si="137"/>
        <v>0</v>
      </c>
      <c r="H8844" s="282"/>
    </row>
    <row r="8845" spans="1:8" ht="21.6" customHeight="1" thickBot="1">
      <c r="A8845" s="277"/>
      <c r="B8845" s="280"/>
      <c r="C8845" s="209"/>
      <c r="D8845" s="210"/>
      <c r="E8845" s="209"/>
      <c r="F8845" s="211"/>
      <c r="G8845" s="218">
        <f t="shared" ref="G8845:G8908" si="138">IF($E8845=$K$13,0.1466*(($F8845*7/22)^0.7187),IF($E8845=$K$14,0.49522*((($F8845*7/22)^2)^0.8726),IF($E8845=$K$15,0.17446*((($F8845*7/22)^2)^1.0437),IF($E8845=$K$16,0.2425*((($F8845*7/22)^2)^1.0751)))))*1.27*0.47*(44/12)</f>
        <v>0</v>
      </c>
      <c r="H8845" s="282"/>
    </row>
    <row r="8846" spans="1:8" ht="21.6" customHeight="1" thickBot="1">
      <c r="A8846" s="277"/>
      <c r="B8846" s="280"/>
      <c r="C8846" s="209"/>
      <c r="D8846" s="210"/>
      <c r="E8846" s="209"/>
      <c r="F8846" s="211"/>
      <c r="G8846" s="218">
        <f t="shared" si="138"/>
        <v>0</v>
      </c>
      <c r="H8846" s="282"/>
    </row>
    <row r="8847" spans="1:8" ht="21.6" customHeight="1" thickBot="1">
      <c r="A8847" s="277"/>
      <c r="B8847" s="280"/>
      <c r="C8847" s="209"/>
      <c r="D8847" s="210"/>
      <c r="E8847" s="209"/>
      <c r="F8847" s="211"/>
      <c r="G8847" s="218">
        <f t="shared" si="138"/>
        <v>0</v>
      </c>
      <c r="H8847" s="282"/>
    </row>
    <row r="8848" spans="1:8" ht="21.6" customHeight="1" thickBot="1">
      <c r="A8848" s="277"/>
      <c r="B8848" s="280"/>
      <c r="C8848" s="209"/>
      <c r="D8848" s="210"/>
      <c r="E8848" s="209"/>
      <c r="F8848" s="211"/>
      <c r="G8848" s="218">
        <f t="shared" si="138"/>
        <v>0</v>
      </c>
      <c r="H8848" s="282"/>
    </row>
    <row r="8849" spans="1:8" ht="21.6" customHeight="1" thickBot="1">
      <c r="A8849" s="277"/>
      <c r="B8849" s="280"/>
      <c r="C8849" s="209"/>
      <c r="D8849" s="210"/>
      <c r="E8849" s="209"/>
      <c r="F8849" s="211"/>
      <c r="G8849" s="218">
        <f t="shared" si="138"/>
        <v>0</v>
      </c>
      <c r="H8849" s="282"/>
    </row>
    <row r="8850" spans="1:8" ht="21.6" customHeight="1" thickBot="1">
      <c r="A8850" s="277"/>
      <c r="B8850" s="280"/>
      <c r="C8850" s="209"/>
      <c r="D8850" s="210"/>
      <c r="E8850" s="209"/>
      <c r="F8850" s="211"/>
      <c r="G8850" s="218">
        <f t="shared" si="138"/>
        <v>0</v>
      </c>
      <c r="H8850" s="282"/>
    </row>
    <row r="8851" spans="1:8" ht="21.6" customHeight="1" thickBot="1">
      <c r="A8851" s="277"/>
      <c r="B8851" s="280"/>
      <c r="C8851" s="209"/>
      <c r="D8851" s="210"/>
      <c r="E8851" s="209"/>
      <c r="F8851" s="211"/>
      <c r="G8851" s="218">
        <f t="shared" si="138"/>
        <v>0</v>
      </c>
      <c r="H8851" s="282"/>
    </row>
    <row r="8852" spans="1:8" ht="21.6" customHeight="1" thickBot="1">
      <c r="A8852" s="277"/>
      <c r="B8852" s="280"/>
      <c r="C8852" s="220"/>
      <c r="D8852" s="221"/>
      <c r="E8852" s="220"/>
      <c r="F8852" s="222"/>
      <c r="G8852" s="224">
        <f t="shared" si="138"/>
        <v>0</v>
      </c>
      <c r="H8852" s="282"/>
    </row>
    <row r="8853" spans="1:8" ht="22.2" customHeight="1" thickTop="1" thickBot="1">
      <c r="A8853" s="312">
        <v>443</v>
      </c>
      <c r="B8853" s="309"/>
      <c r="C8853" s="225">
        <v>1</v>
      </c>
      <c r="D8853" s="226"/>
      <c r="E8853" s="225"/>
      <c r="F8853" s="227"/>
      <c r="G8853" s="228">
        <f t="shared" si="138"/>
        <v>0</v>
      </c>
      <c r="H8853" s="311">
        <f>IFERROR((SUM(G8853:G8872)*(B8853/COUNTA(F8853:F8872))),0)</f>
        <v>0</v>
      </c>
    </row>
    <row r="8854" spans="1:8" ht="21.6" customHeight="1" thickBot="1">
      <c r="A8854" s="313"/>
      <c r="B8854" s="280"/>
      <c r="C8854" s="209">
        <v>2</v>
      </c>
      <c r="D8854" s="210"/>
      <c r="E8854" s="209"/>
      <c r="F8854" s="211"/>
      <c r="G8854" s="229">
        <f t="shared" si="138"/>
        <v>0</v>
      </c>
      <c r="H8854" s="311"/>
    </row>
    <row r="8855" spans="1:8" ht="21.6" customHeight="1" thickBot="1">
      <c r="A8855" s="313"/>
      <c r="B8855" s="280"/>
      <c r="C8855" s="209"/>
      <c r="D8855" s="210"/>
      <c r="E8855" s="209"/>
      <c r="F8855" s="211"/>
      <c r="G8855" s="229">
        <f t="shared" si="138"/>
        <v>0</v>
      </c>
      <c r="H8855" s="311"/>
    </row>
    <row r="8856" spans="1:8" ht="21.6" customHeight="1" thickBot="1">
      <c r="A8856" s="313"/>
      <c r="B8856" s="280"/>
      <c r="C8856" s="209"/>
      <c r="D8856" s="210"/>
      <c r="E8856" s="209"/>
      <c r="F8856" s="211"/>
      <c r="G8856" s="229">
        <f t="shared" si="138"/>
        <v>0</v>
      </c>
      <c r="H8856" s="311"/>
    </row>
    <row r="8857" spans="1:8" ht="21.6" customHeight="1" thickBot="1">
      <c r="A8857" s="313"/>
      <c r="B8857" s="280"/>
      <c r="C8857" s="209"/>
      <c r="D8857" s="210"/>
      <c r="E8857" s="209"/>
      <c r="F8857" s="211"/>
      <c r="G8857" s="229">
        <f t="shared" si="138"/>
        <v>0</v>
      </c>
      <c r="H8857" s="311"/>
    </row>
    <row r="8858" spans="1:8" ht="21.6" customHeight="1" thickBot="1">
      <c r="A8858" s="313"/>
      <c r="B8858" s="280"/>
      <c r="C8858" s="209"/>
      <c r="D8858" s="210"/>
      <c r="E8858" s="209"/>
      <c r="F8858" s="211"/>
      <c r="G8858" s="229">
        <f t="shared" si="138"/>
        <v>0</v>
      </c>
      <c r="H8858" s="311"/>
    </row>
    <row r="8859" spans="1:8" ht="21.6" customHeight="1" thickBot="1">
      <c r="A8859" s="313"/>
      <c r="B8859" s="280"/>
      <c r="C8859" s="209"/>
      <c r="D8859" s="210"/>
      <c r="E8859" s="209"/>
      <c r="F8859" s="211"/>
      <c r="G8859" s="229">
        <f t="shared" si="138"/>
        <v>0</v>
      </c>
      <c r="H8859" s="311"/>
    </row>
    <row r="8860" spans="1:8" ht="21.6" customHeight="1" thickBot="1">
      <c r="A8860" s="313"/>
      <c r="B8860" s="280"/>
      <c r="C8860" s="209"/>
      <c r="D8860" s="210"/>
      <c r="E8860" s="209"/>
      <c r="F8860" s="211"/>
      <c r="G8860" s="229">
        <f t="shared" si="138"/>
        <v>0</v>
      </c>
      <c r="H8860" s="311"/>
    </row>
    <row r="8861" spans="1:8" ht="21.6" customHeight="1" thickBot="1">
      <c r="A8861" s="313"/>
      <c r="B8861" s="280"/>
      <c r="C8861" s="209"/>
      <c r="D8861" s="210"/>
      <c r="E8861" s="209"/>
      <c r="F8861" s="211"/>
      <c r="G8861" s="229">
        <f t="shared" si="138"/>
        <v>0</v>
      </c>
      <c r="H8861" s="311"/>
    </row>
    <row r="8862" spans="1:8" ht="21.6" customHeight="1" thickBot="1">
      <c r="A8862" s="313"/>
      <c r="B8862" s="280"/>
      <c r="C8862" s="209"/>
      <c r="D8862" s="210"/>
      <c r="E8862" s="209"/>
      <c r="F8862" s="211"/>
      <c r="G8862" s="229">
        <f t="shared" si="138"/>
        <v>0</v>
      </c>
      <c r="H8862" s="311"/>
    </row>
    <row r="8863" spans="1:8" ht="21.6" customHeight="1" thickBot="1">
      <c r="A8863" s="313"/>
      <c r="B8863" s="280"/>
      <c r="C8863" s="209"/>
      <c r="D8863" s="210"/>
      <c r="E8863" s="209"/>
      <c r="F8863" s="211"/>
      <c r="G8863" s="229">
        <f t="shared" si="138"/>
        <v>0</v>
      </c>
      <c r="H8863" s="311"/>
    </row>
    <row r="8864" spans="1:8" ht="21.6" customHeight="1" thickBot="1">
      <c r="A8864" s="313"/>
      <c r="B8864" s="280"/>
      <c r="C8864" s="209"/>
      <c r="D8864" s="210"/>
      <c r="E8864" s="209"/>
      <c r="F8864" s="211"/>
      <c r="G8864" s="229">
        <f t="shared" si="138"/>
        <v>0</v>
      </c>
      <c r="H8864" s="311"/>
    </row>
    <row r="8865" spans="1:8" ht="21.6" customHeight="1" thickBot="1">
      <c r="A8865" s="313"/>
      <c r="B8865" s="280"/>
      <c r="C8865" s="209"/>
      <c r="D8865" s="210"/>
      <c r="E8865" s="209"/>
      <c r="F8865" s="211"/>
      <c r="G8865" s="229">
        <f t="shared" si="138"/>
        <v>0</v>
      </c>
      <c r="H8865" s="311"/>
    </row>
    <row r="8866" spans="1:8" ht="21.6" customHeight="1" thickBot="1">
      <c r="A8866" s="313"/>
      <c r="B8866" s="280"/>
      <c r="C8866" s="209"/>
      <c r="D8866" s="210"/>
      <c r="E8866" s="209"/>
      <c r="F8866" s="211"/>
      <c r="G8866" s="229">
        <f t="shared" si="138"/>
        <v>0</v>
      </c>
      <c r="H8866" s="311"/>
    </row>
    <row r="8867" spans="1:8" ht="21.6" customHeight="1" thickBot="1">
      <c r="A8867" s="313"/>
      <c r="B8867" s="280"/>
      <c r="C8867" s="209"/>
      <c r="D8867" s="210"/>
      <c r="E8867" s="209"/>
      <c r="F8867" s="211"/>
      <c r="G8867" s="229">
        <f t="shared" si="138"/>
        <v>0</v>
      </c>
      <c r="H8867" s="311"/>
    </row>
    <row r="8868" spans="1:8" ht="21.6" customHeight="1" thickBot="1">
      <c r="A8868" s="313"/>
      <c r="B8868" s="280"/>
      <c r="C8868" s="209"/>
      <c r="D8868" s="210"/>
      <c r="E8868" s="209"/>
      <c r="F8868" s="211"/>
      <c r="G8868" s="229">
        <f t="shared" si="138"/>
        <v>0</v>
      </c>
      <c r="H8868" s="311"/>
    </row>
    <row r="8869" spans="1:8" ht="21.6" customHeight="1" thickBot="1">
      <c r="A8869" s="313"/>
      <c r="B8869" s="280"/>
      <c r="C8869" s="209"/>
      <c r="D8869" s="210"/>
      <c r="E8869" s="209"/>
      <c r="F8869" s="211"/>
      <c r="G8869" s="229">
        <f t="shared" si="138"/>
        <v>0</v>
      </c>
      <c r="H8869" s="311"/>
    </row>
    <row r="8870" spans="1:8" ht="21.6" customHeight="1" thickBot="1">
      <c r="A8870" s="313"/>
      <c r="B8870" s="280"/>
      <c r="C8870" s="209"/>
      <c r="D8870" s="210"/>
      <c r="E8870" s="209"/>
      <c r="F8870" s="211"/>
      <c r="G8870" s="229">
        <f t="shared" si="138"/>
        <v>0</v>
      </c>
      <c r="H8870" s="311"/>
    </row>
    <row r="8871" spans="1:8" ht="21.6" customHeight="1" thickBot="1">
      <c r="A8871" s="313"/>
      <c r="B8871" s="280"/>
      <c r="C8871" s="209"/>
      <c r="D8871" s="210"/>
      <c r="E8871" s="209"/>
      <c r="F8871" s="211"/>
      <c r="G8871" s="229">
        <f t="shared" si="138"/>
        <v>0</v>
      </c>
      <c r="H8871" s="311"/>
    </row>
    <row r="8872" spans="1:8" ht="21.6" customHeight="1" thickBot="1">
      <c r="A8872" s="314"/>
      <c r="B8872" s="310"/>
      <c r="C8872" s="230"/>
      <c r="D8872" s="231"/>
      <c r="E8872" s="230"/>
      <c r="F8872" s="232"/>
      <c r="G8872" s="233">
        <f t="shared" si="138"/>
        <v>0</v>
      </c>
      <c r="H8872" s="311"/>
    </row>
    <row r="8873" spans="1:8" ht="22.2" customHeight="1" thickTop="1" thickBot="1">
      <c r="A8873" s="312">
        <v>444</v>
      </c>
      <c r="B8873" s="309"/>
      <c r="C8873" s="225">
        <v>1</v>
      </c>
      <c r="D8873" s="226"/>
      <c r="E8873" s="225"/>
      <c r="F8873" s="227"/>
      <c r="G8873" s="228">
        <f t="shared" si="138"/>
        <v>0</v>
      </c>
      <c r="H8873" s="311">
        <f>IFERROR((SUM(G8873:G8892)*(B8873/COUNTA(F8873:F8892))),0)</f>
        <v>0</v>
      </c>
    </row>
    <row r="8874" spans="1:8" ht="21.6" customHeight="1" thickBot="1">
      <c r="A8874" s="313"/>
      <c r="B8874" s="280"/>
      <c r="C8874" s="209">
        <v>2</v>
      </c>
      <c r="D8874" s="210"/>
      <c r="E8874" s="209"/>
      <c r="F8874" s="211"/>
      <c r="G8874" s="229">
        <f t="shared" si="138"/>
        <v>0</v>
      </c>
      <c r="H8874" s="311"/>
    </row>
    <row r="8875" spans="1:8" ht="21.6" customHeight="1" thickBot="1">
      <c r="A8875" s="313"/>
      <c r="B8875" s="280"/>
      <c r="C8875" s="209"/>
      <c r="D8875" s="210"/>
      <c r="E8875" s="209"/>
      <c r="F8875" s="211"/>
      <c r="G8875" s="229">
        <f t="shared" si="138"/>
        <v>0</v>
      </c>
      <c r="H8875" s="311"/>
    </row>
    <row r="8876" spans="1:8" ht="21.6" customHeight="1" thickBot="1">
      <c r="A8876" s="313"/>
      <c r="B8876" s="280"/>
      <c r="C8876" s="209"/>
      <c r="D8876" s="210"/>
      <c r="E8876" s="209"/>
      <c r="F8876" s="211"/>
      <c r="G8876" s="229">
        <f t="shared" si="138"/>
        <v>0</v>
      </c>
      <c r="H8876" s="311"/>
    </row>
    <row r="8877" spans="1:8" ht="21.6" customHeight="1" thickBot="1">
      <c r="A8877" s="313"/>
      <c r="B8877" s="280"/>
      <c r="C8877" s="209"/>
      <c r="D8877" s="210"/>
      <c r="E8877" s="209"/>
      <c r="F8877" s="211"/>
      <c r="G8877" s="229">
        <f t="shared" si="138"/>
        <v>0</v>
      </c>
      <c r="H8877" s="311"/>
    </row>
    <row r="8878" spans="1:8" ht="21.6" customHeight="1" thickBot="1">
      <c r="A8878" s="313"/>
      <c r="B8878" s="280"/>
      <c r="C8878" s="209"/>
      <c r="D8878" s="210"/>
      <c r="E8878" s="209"/>
      <c r="F8878" s="211"/>
      <c r="G8878" s="229">
        <f t="shared" si="138"/>
        <v>0</v>
      </c>
      <c r="H8878" s="311"/>
    </row>
    <row r="8879" spans="1:8" ht="21.6" customHeight="1" thickBot="1">
      <c r="A8879" s="313"/>
      <c r="B8879" s="280"/>
      <c r="C8879" s="209"/>
      <c r="D8879" s="210"/>
      <c r="E8879" s="209"/>
      <c r="F8879" s="211"/>
      <c r="G8879" s="229">
        <f t="shared" si="138"/>
        <v>0</v>
      </c>
      <c r="H8879" s="311"/>
    </row>
    <row r="8880" spans="1:8" ht="21.6" customHeight="1" thickBot="1">
      <c r="A8880" s="313"/>
      <c r="B8880" s="280"/>
      <c r="C8880" s="209"/>
      <c r="D8880" s="210"/>
      <c r="E8880" s="209"/>
      <c r="F8880" s="211"/>
      <c r="G8880" s="229">
        <f t="shared" si="138"/>
        <v>0</v>
      </c>
      <c r="H8880" s="311"/>
    </row>
    <row r="8881" spans="1:8" ht="21.6" customHeight="1" thickBot="1">
      <c r="A8881" s="313"/>
      <c r="B8881" s="280"/>
      <c r="C8881" s="209"/>
      <c r="D8881" s="210"/>
      <c r="E8881" s="209"/>
      <c r="F8881" s="211"/>
      <c r="G8881" s="229">
        <f t="shared" si="138"/>
        <v>0</v>
      </c>
      <c r="H8881" s="311"/>
    </row>
    <row r="8882" spans="1:8" ht="21.6" customHeight="1" thickBot="1">
      <c r="A8882" s="313"/>
      <c r="B8882" s="280"/>
      <c r="C8882" s="209"/>
      <c r="D8882" s="210"/>
      <c r="E8882" s="209"/>
      <c r="F8882" s="211"/>
      <c r="G8882" s="229">
        <f t="shared" si="138"/>
        <v>0</v>
      </c>
      <c r="H8882" s="311"/>
    </row>
    <row r="8883" spans="1:8" ht="21.6" customHeight="1" thickBot="1">
      <c r="A8883" s="313"/>
      <c r="B8883" s="280"/>
      <c r="C8883" s="209"/>
      <c r="D8883" s="210"/>
      <c r="E8883" s="209"/>
      <c r="F8883" s="211"/>
      <c r="G8883" s="229">
        <f t="shared" si="138"/>
        <v>0</v>
      </c>
      <c r="H8883" s="311"/>
    </row>
    <row r="8884" spans="1:8" ht="21.6" customHeight="1" thickBot="1">
      <c r="A8884" s="313"/>
      <c r="B8884" s="280"/>
      <c r="C8884" s="209"/>
      <c r="D8884" s="210"/>
      <c r="E8884" s="209"/>
      <c r="F8884" s="211"/>
      <c r="G8884" s="229">
        <f t="shared" si="138"/>
        <v>0</v>
      </c>
      <c r="H8884" s="311"/>
    </row>
    <row r="8885" spans="1:8" ht="21.6" customHeight="1" thickBot="1">
      <c r="A8885" s="313"/>
      <c r="B8885" s="280"/>
      <c r="C8885" s="209"/>
      <c r="D8885" s="210"/>
      <c r="E8885" s="209"/>
      <c r="F8885" s="211"/>
      <c r="G8885" s="229">
        <f t="shared" si="138"/>
        <v>0</v>
      </c>
      <c r="H8885" s="311"/>
    </row>
    <row r="8886" spans="1:8" ht="21.6" customHeight="1" thickBot="1">
      <c r="A8886" s="313"/>
      <c r="B8886" s="280"/>
      <c r="C8886" s="209"/>
      <c r="D8886" s="210"/>
      <c r="E8886" s="209"/>
      <c r="F8886" s="211"/>
      <c r="G8886" s="229">
        <f t="shared" si="138"/>
        <v>0</v>
      </c>
      <c r="H8886" s="311"/>
    </row>
    <row r="8887" spans="1:8" ht="21.6" customHeight="1" thickBot="1">
      <c r="A8887" s="313"/>
      <c r="B8887" s="280"/>
      <c r="C8887" s="209"/>
      <c r="D8887" s="210"/>
      <c r="E8887" s="209"/>
      <c r="F8887" s="211"/>
      <c r="G8887" s="229">
        <f t="shared" si="138"/>
        <v>0</v>
      </c>
      <c r="H8887" s="311"/>
    </row>
    <row r="8888" spans="1:8" ht="21.6" customHeight="1" thickBot="1">
      <c r="A8888" s="313"/>
      <c r="B8888" s="280"/>
      <c r="C8888" s="209"/>
      <c r="D8888" s="210"/>
      <c r="E8888" s="209"/>
      <c r="F8888" s="211"/>
      <c r="G8888" s="229">
        <f t="shared" si="138"/>
        <v>0</v>
      </c>
      <c r="H8888" s="311"/>
    </row>
    <row r="8889" spans="1:8" ht="21.6" customHeight="1" thickBot="1">
      <c r="A8889" s="313"/>
      <c r="B8889" s="280"/>
      <c r="C8889" s="209"/>
      <c r="D8889" s="210"/>
      <c r="E8889" s="209"/>
      <c r="F8889" s="211"/>
      <c r="G8889" s="229">
        <f t="shared" si="138"/>
        <v>0</v>
      </c>
      <c r="H8889" s="311"/>
    </row>
    <row r="8890" spans="1:8" ht="21.6" customHeight="1" thickBot="1">
      <c r="A8890" s="313"/>
      <c r="B8890" s="280"/>
      <c r="C8890" s="209"/>
      <c r="D8890" s="210"/>
      <c r="E8890" s="209"/>
      <c r="F8890" s="211"/>
      <c r="G8890" s="229">
        <f t="shared" si="138"/>
        <v>0</v>
      </c>
      <c r="H8890" s="311"/>
    </row>
    <row r="8891" spans="1:8" ht="21.6" customHeight="1" thickBot="1">
      <c r="A8891" s="313"/>
      <c r="B8891" s="280"/>
      <c r="C8891" s="209"/>
      <c r="D8891" s="210"/>
      <c r="E8891" s="209"/>
      <c r="F8891" s="211"/>
      <c r="G8891" s="229">
        <f t="shared" si="138"/>
        <v>0</v>
      </c>
      <c r="H8891" s="311"/>
    </row>
    <row r="8892" spans="1:8" ht="21.6" customHeight="1" thickBot="1">
      <c r="A8892" s="314"/>
      <c r="B8892" s="310"/>
      <c r="C8892" s="230"/>
      <c r="D8892" s="231"/>
      <c r="E8892" s="230"/>
      <c r="F8892" s="232"/>
      <c r="G8892" s="233">
        <f t="shared" si="138"/>
        <v>0</v>
      </c>
      <c r="H8892" s="311"/>
    </row>
    <row r="8893" spans="1:8" ht="22.2" customHeight="1" thickTop="1" thickBot="1">
      <c r="A8893" s="286">
        <v>445</v>
      </c>
      <c r="B8893" s="280"/>
      <c r="C8893" s="223">
        <v>1</v>
      </c>
      <c r="D8893" s="234"/>
      <c r="E8893" s="223"/>
      <c r="F8893" s="235"/>
      <c r="G8893" s="236">
        <f t="shared" si="138"/>
        <v>0</v>
      </c>
      <c r="H8893" s="282">
        <f>IFERROR((SUM(G8893:G8912)*(B8893/COUNTA(F8893:F8912))),0)</f>
        <v>0</v>
      </c>
    </row>
    <row r="8894" spans="1:8" ht="21.6" customHeight="1" thickBot="1">
      <c r="A8894" s="286"/>
      <c r="B8894" s="280"/>
      <c r="C8894" s="209">
        <v>2</v>
      </c>
      <c r="D8894" s="210"/>
      <c r="E8894" s="209"/>
      <c r="F8894" s="211"/>
      <c r="G8894" s="218">
        <f t="shared" si="138"/>
        <v>0</v>
      </c>
      <c r="H8894" s="282"/>
    </row>
    <row r="8895" spans="1:8" ht="21.6" customHeight="1" thickBot="1">
      <c r="A8895" s="286"/>
      <c r="B8895" s="280"/>
      <c r="C8895" s="209"/>
      <c r="D8895" s="210"/>
      <c r="E8895" s="209"/>
      <c r="F8895" s="211"/>
      <c r="G8895" s="218">
        <f t="shared" si="138"/>
        <v>0</v>
      </c>
      <c r="H8895" s="282"/>
    </row>
    <row r="8896" spans="1:8" ht="21.6" customHeight="1" thickBot="1">
      <c r="A8896" s="286"/>
      <c r="B8896" s="280"/>
      <c r="C8896" s="209"/>
      <c r="D8896" s="210"/>
      <c r="E8896" s="209"/>
      <c r="F8896" s="211"/>
      <c r="G8896" s="218">
        <f t="shared" si="138"/>
        <v>0</v>
      </c>
      <c r="H8896" s="282"/>
    </row>
    <row r="8897" spans="1:8" ht="21.6" customHeight="1" thickBot="1">
      <c r="A8897" s="286"/>
      <c r="B8897" s="280"/>
      <c r="C8897" s="209"/>
      <c r="D8897" s="210"/>
      <c r="E8897" s="209"/>
      <c r="F8897" s="211"/>
      <c r="G8897" s="218">
        <f t="shared" si="138"/>
        <v>0</v>
      </c>
      <c r="H8897" s="282"/>
    </row>
    <row r="8898" spans="1:8" ht="21.6" customHeight="1" thickBot="1">
      <c r="A8898" s="286"/>
      <c r="B8898" s="280"/>
      <c r="C8898" s="209"/>
      <c r="D8898" s="210"/>
      <c r="E8898" s="209"/>
      <c r="F8898" s="211"/>
      <c r="G8898" s="218">
        <f t="shared" si="138"/>
        <v>0</v>
      </c>
      <c r="H8898" s="282"/>
    </row>
    <row r="8899" spans="1:8" ht="21.6" customHeight="1" thickBot="1">
      <c r="A8899" s="286"/>
      <c r="B8899" s="280"/>
      <c r="C8899" s="209"/>
      <c r="D8899" s="210"/>
      <c r="E8899" s="209"/>
      <c r="F8899" s="211"/>
      <c r="G8899" s="218">
        <f t="shared" si="138"/>
        <v>0</v>
      </c>
      <c r="H8899" s="282"/>
    </row>
    <row r="8900" spans="1:8" ht="21.6" customHeight="1" thickBot="1">
      <c r="A8900" s="286"/>
      <c r="B8900" s="280"/>
      <c r="C8900" s="209"/>
      <c r="D8900" s="210"/>
      <c r="E8900" s="209"/>
      <c r="F8900" s="211"/>
      <c r="G8900" s="218">
        <f t="shared" si="138"/>
        <v>0</v>
      </c>
      <c r="H8900" s="282"/>
    </row>
    <row r="8901" spans="1:8" ht="21.6" customHeight="1" thickBot="1">
      <c r="A8901" s="286"/>
      <c r="B8901" s="280"/>
      <c r="C8901" s="209"/>
      <c r="D8901" s="210"/>
      <c r="E8901" s="209"/>
      <c r="F8901" s="211"/>
      <c r="G8901" s="218">
        <f t="shared" si="138"/>
        <v>0</v>
      </c>
      <c r="H8901" s="282"/>
    </row>
    <row r="8902" spans="1:8" ht="21.6" customHeight="1" thickBot="1">
      <c r="A8902" s="286"/>
      <c r="B8902" s="280"/>
      <c r="C8902" s="209"/>
      <c r="D8902" s="210"/>
      <c r="E8902" s="209"/>
      <c r="F8902" s="211"/>
      <c r="G8902" s="218">
        <f t="shared" si="138"/>
        <v>0</v>
      </c>
      <c r="H8902" s="282"/>
    </row>
    <row r="8903" spans="1:8" ht="21.6" customHeight="1" thickBot="1">
      <c r="A8903" s="286"/>
      <c r="B8903" s="280"/>
      <c r="C8903" s="209"/>
      <c r="D8903" s="210"/>
      <c r="E8903" s="209"/>
      <c r="F8903" s="211"/>
      <c r="G8903" s="218">
        <f t="shared" si="138"/>
        <v>0</v>
      </c>
      <c r="H8903" s="282"/>
    </row>
    <row r="8904" spans="1:8" ht="21.6" customHeight="1" thickBot="1">
      <c r="A8904" s="286"/>
      <c r="B8904" s="280"/>
      <c r="C8904" s="209"/>
      <c r="D8904" s="210"/>
      <c r="E8904" s="209"/>
      <c r="F8904" s="211"/>
      <c r="G8904" s="218">
        <f t="shared" si="138"/>
        <v>0</v>
      </c>
      <c r="H8904" s="282"/>
    </row>
    <row r="8905" spans="1:8" ht="21.6" customHeight="1" thickBot="1">
      <c r="A8905" s="286"/>
      <c r="B8905" s="280"/>
      <c r="C8905" s="209"/>
      <c r="D8905" s="210"/>
      <c r="E8905" s="209"/>
      <c r="F8905" s="211"/>
      <c r="G8905" s="218">
        <f t="shared" si="138"/>
        <v>0</v>
      </c>
      <c r="H8905" s="282"/>
    </row>
    <row r="8906" spans="1:8" ht="21.6" customHeight="1" thickBot="1">
      <c r="A8906" s="286"/>
      <c r="B8906" s="280"/>
      <c r="C8906" s="209"/>
      <c r="D8906" s="210"/>
      <c r="E8906" s="209"/>
      <c r="F8906" s="211"/>
      <c r="G8906" s="218">
        <f t="shared" si="138"/>
        <v>0</v>
      </c>
      <c r="H8906" s="282"/>
    </row>
    <row r="8907" spans="1:8" ht="21.6" customHeight="1" thickBot="1">
      <c r="A8907" s="286"/>
      <c r="B8907" s="280"/>
      <c r="C8907" s="209"/>
      <c r="D8907" s="210"/>
      <c r="E8907" s="209"/>
      <c r="F8907" s="211"/>
      <c r="G8907" s="218">
        <f t="shared" si="138"/>
        <v>0</v>
      </c>
      <c r="H8907" s="282"/>
    </row>
    <row r="8908" spans="1:8" ht="21.6" customHeight="1" thickBot="1">
      <c r="A8908" s="286"/>
      <c r="B8908" s="280"/>
      <c r="C8908" s="209"/>
      <c r="D8908" s="210"/>
      <c r="E8908" s="209"/>
      <c r="F8908" s="211"/>
      <c r="G8908" s="218">
        <f t="shared" si="138"/>
        <v>0</v>
      </c>
      <c r="H8908" s="282"/>
    </row>
    <row r="8909" spans="1:8" ht="21.6" customHeight="1" thickBot="1">
      <c r="A8909" s="286"/>
      <c r="B8909" s="280"/>
      <c r="C8909" s="209"/>
      <c r="D8909" s="210"/>
      <c r="E8909" s="209"/>
      <c r="F8909" s="211"/>
      <c r="G8909" s="218">
        <f t="shared" ref="G8909:G8972" si="139">IF($E8909=$K$13,0.1466*(($F8909*7/22)^0.7187),IF($E8909=$K$14,0.49522*((($F8909*7/22)^2)^0.8726),IF($E8909=$K$15,0.17446*((($F8909*7/22)^2)^1.0437),IF($E8909=$K$16,0.2425*((($F8909*7/22)^2)^1.0751)))))*1.27*0.47*(44/12)</f>
        <v>0</v>
      </c>
      <c r="H8909" s="282"/>
    </row>
    <row r="8910" spans="1:8" ht="21.6" customHeight="1" thickBot="1">
      <c r="A8910" s="286"/>
      <c r="B8910" s="280"/>
      <c r="C8910" s="209"/>
      <c r="D8910" s="210"/>
      <c r="E8910" s="209"/>
      <c r="F8910" s="211"/>
      <c r="G8910" s="218">
        <f t="shared" si="139"/>
        <v>0</v>
      </c>
      <c r="H8910" s="282"/>
    </row>
    <row r="8911" spans="1:8" ht="21.6" customHeight="1" thickBot="1">
      <c r="A8911" s="286"/>
      <c r="B8911" s="280"/>
      <c r="C8911" s="209"/>
      <c r="D8911" s="210"/>
      <c r="E8911" s="209"/>
      <c r="F8911" s="211"/>
      <c r="G8911" s="218">
        <f t="shared" si="139"/>
        <v>0</v>
      </c>
      <c r="H8911" s="282"/>
    </row>
    <row r="8912" spans="1:8" ht="21.6" customHeight="1" thickBot="1">
      <c r="A8912" s="286"/>
      <c r="B8912" s="280"/>
      <c r="C8912" s="220"/>
      <c r="D8912" s="221"/>
      <c r="E8912" s="220"/>
      <c r="F8912" s="222"/>
      <c r="G8912" s="224">
        <f t="shared" si="139"/>
        <v>0</v>
      </c>
      <c r="H8912" s="282"/>
    </row>
    <row r="8913" spans="1:8" ht="22.2" customHeight="1" thickTop="1" thickBot="1">
      <c r="A8913" s="312">
        <v>446</v>
      </c>
      <c r="B8913" s="309"/>
      <c r="C8913" s="225">
        <v>1</v>
      </c>
      <c r="D8913" s="226"/>
      <c r="E8913" s="225"/>
      <c r="F8913" s="227"/>
      <c r="G8913" s="228">
        <f t="shared" si="139"/>
        <v>0</v>
      </c>
      <c r="H8913" s="311">
        <f>IFERROR((SUM(G8913:G8932)*(B8913/COUNTA(F8913:F8932))),0)</f>
        <v>0</v>
      </c>
    </row>
    <row r="8914" spans="1:8" ht="21.6" customHeight="1" thickBot="1">
      <c r="A8914" s="313"/>
      <c r="B8914" s="280"/>
      <c r="C8914" s="209">
        <v>2</v>
      </c>
      <c r="D8914" s="210"/>
      <c r="E8914" s="209"/>
      <c r="F8914" s="211"/>
      <c r="G8914" s="229">
        <f t="shared" si="139"/>
        <v>0</v>
      </c>
      <c r="H8914" s="311"/>
    </row>
    <row r="8915" spans="1:8" ht="21.6" customHeight="1" thickBot="1">
      <c r="A8915" s="313"/>
      <c r="B8915" s="280"/>
      <c r="C8915" s="209"/>
      <c r="D8915" s="210"/>
      <c r="E8915" s="209"/>
      <c r="F8915" s="211"/>
      <c r="G8915" s="229">
        <f t="shared" si="139"/>
        <v>0</v>
      </c>
      <c r="H8915" s="311"/>
    </row>
    <row r="8916" spans="1:8" ht="21.6" customHeight="1" thickBot="1">
      <c r="A8916" s="313"/>
      <c r="B8916" s="280"/>
      <c r="C8916" s="209"/>
      <c r="D8916" s="210"/>
      <c r="E8916" s="209"/>
      <c r="F8916" s="211"/>
      <c r="G8916" s="229">
        <f t="shared" si="139"/>
        <v>0</v>
      </c>
      <c r="H8916" s="311"/>
    </row>
    <row r="8917" spans="1:8" ht="21.6" customHeight="1" thickBot="1">
      <c r="A8917" s="313"/>
      <c r="B8917" s="280"/>
      <c r="C8917" s="209"/>
      <c r="D8917" s="210"/>
      <c r="E8917" s="209"/>
      <c r="F8917" s="211"/>
      <c r="G8917" s="229">
        <f t="shared" si="139"/>
        <v>0</v>
      </c>
      <c r="H8917" s="311"/>
    </row>
    <row r="8918" spans="1:8" ht="21.6" customHeight="1" thickBot="1">
      <c r="A8918" s="313"/>
      <c r="B8918" s="280"/>
      <c r="C8918" s="209"/>
      <c r="D8918" s="210"/>
      <c r="E8918" s="209"/>
      <c r="F8918" s="211"/>
      <c r="G8918" s="229">
        <f t="shared" si="139"/>
        <v>0</v>
      </c>
      <c r="H8918" s="311"/>
    </row>
    <row r="8919" spans="1:8" ht="21.6" customHeight="1" thickBot="1">
      <c r="A8919" s="313"/>
      <c r="B8919" s="280"/>
      <c r="C8919" s="209"/>
      <c r="D8919" s="210"/>
      <c r="E8919" s="209"/>
      <c r="F8919" s="211"/>
      <c r="G8919" s="229">
        <f t="shared" si="139"/>
        <v>0</v>
      </c>
      <c r="H8919" s="311"/>
    </row>
    <row r="8920" spans="1:8" ht="21.6" customHeight="1" thickBot="1">
      <c r="A8920" s="313"/>
      <c r="B8920" s="280"/>
      <c r="C8920" s="209"/>
      <c r="D8920" s="210"/>
      <c r="E8920" s="209"/>
      <c r="F8920" s="211"/>
      <c r="G8920" s="229">
        <f t="shared" si="139"/>
        <v>0</v>
      </c>
      <c r="H8920" s="311"/>
    </row>
    <row r="8921" spans="1:8" ht="21.6" customHeight="1" thickBot="1">
      <c r="A8921" s="313"/>
      <c r="B8921" s="280"/>
      <c r="C8921" s="209"/>
      <c r="D8921" s="210"/>
      <c r="E8921" s="209"/>
      <c r="F8921" s="211"/>
      <c r="G8921" s="229">
        <f t="shared" si="139"/>
        <v>0</v>
      </c>
      <c r="H8921" s="311"/>
    </row>
    <row r="8922" spans="1:8" ht="21.6" customHeight="1" thickBot="1">
      <c r="A8922" s="313"/>
      <c r="B8922" s="280"/>
      <c r="C8922" s="209"/>
      <c r="D8922" s="210"/>
      <c r="E8922" s="209"/>
      <c r="F8922" s="211"/>
      <c r="G8922" s="229">
        <f t="shared" si="139"/>
        <v>0</v>
      </c>
      <c r="H8922" s="311"/>
    </row>
    <row r="8923" spans="1:8" ht="21.6" customHeight="1" thickBot="1">
      <c r="A8923" s="313"/>
      <c r="B8923" s="280"/>
      <c r="C8923" s="209"/>
      <c r="D8923" s="210"/>
      <c r="E8923" s="209"/>
      <c r="F8923" s="211"/>
      <c r="G8923" s="229">
        <f t="shared" si="139"/>
        <v>0</v>
      </c>
      <c r="H8923" s="311"/>
    </row>
    <row r="8924" spans="1:8" ht="21.6" customHeight="1" thickBot="1">
      <c r="A8924" s="313"/>
      <c r="B8924" s="280"/>
      <c r="C8924" s="209"/>
      <c r="D8924" s="210"/>
      <c r="E8924" s="209"/>
      <c r="F8924" s="211"/>
      <c r="G8924" s="229">
        <f t="shared" si="139"/>
        <v>0</v>
      </c>
      <c r="H8924" s="311"/>
    </row>
    <row r="8925" spans="1:8" ht="21.6" customHeight="1" thickBot="1">
      <c r="A8925" s="313"/>
      <c r="B8925" s="280"/>
      <c r="C8925" s="209"/>
      <c r="D8925" s="210"/>
      <c r="E8925" s="209"/>
      <c r="F8925" s="211"/>
      <c r="G8925" s="229">
        <f t="shared" si="139"/>
        <v>0</v>
      </c>
      <c r="H8925" s="311"/>
    </row>
    <row r="8926" spans="1:8" ht="21.6" customHeight="1" thickBot="1">
      <c r="A8926" s="313"/>
      <c r="B8926" s="280"/>
      <c r="C8926" s="209"/>
      <c r="D8926" s="210"/>
      <c r="E8926" s="209"/>
      <c r="F8926" s="211"/>
      <c r="G8926" s="229">
        <f t="shared" si="139"/>
        <v>0</v>
      </c>
      <c r="H8926" s="311"/>
    </row>
    <row r="8927" spans="1:8" ht="21.6" customHeight="1" thickBot="1">
      <c r="A8927" s="313"/>
      <c r="B8927" s="280"/>
      <c r="C8927" s="209"/>
      <c r="D8927" s="210"/>
      <c r="E8927" s="209"/>
      <c r="F8927" s="211"/>
      <c r="G8927" s="229">
        <f t="shared" si="139"/>
        <v>0</v>
      </c>
      <c r="H8927" s="311"/>
    </row>
    <row r="8928" spans="1:8" ht="21.6" customHeight="1" thickBot="1">
      <c r="A8928" s="313"/>
      <c r="B8928" s="280"/>
      <c r="C8928" s="209"/>
      <c r="D8928" s="210"/>
      <c r="E8928" s="209"/>
      <c r="F8928" s="211"/>
      <c r="G8928" s="229">
        <f t="shared" si="139"/>
        <v>0</v>
      </c>
      <c r="H8928" s="311"/>
    </row>
    <row r="8929" spans="1:8" ht="21.6" customHeight="1" thickBot="1">
      <c r="A8929" s="313"/>
      <c r="B8929" s="280"/>
      <c r="C8929" s="209"/>
      <c r="D8929" s="210"/>
      <c r="E8929" s="209"/>
      <c r="F8929" s="211"/>
      <c r="G8929" s="229">
        <f t="shared" si="139"/>
        <v>0</v>
      </c>
      <c r="H8929" s="311"/>
    </row>
    <row r="8930" spans="1:8" ht="21.6" customHeight="1" thickBot="1">
      <c r="A8930" s="313"/>
      <c r="B8930" s="280"/>
      <c r="C8930" s="209"/>
      <c r="D8930" s="210"/>
      <c r="E8930" s="209"/>
      <c r="F8930" s="211"/>
      <c r="G8930" s="229">
        <f t="shared" si="139"/>
        <v>0</v>
      </c>
      <c r="H8930" s="311"/>
    </row>
    <row r="8931" spans="1:8" ht="21.6" customHeight="1" thickBot="1">
      <c r="A8931" s="313"/>
      <c r="B8931" s="280"/>
      <c r="C8931" s="209"/>
      <c r="D8931" s="210"/>
      <c r="E8931" s="209"/>
      <c r="F8931" s="211"/>
      <c r="G8931" s="229">
        <f t="shared" si="139"/>
        <v>0</v>
      </c>
      <c r="H8931" s="311"/>
    </row>
    <row r="8932" spans="1:8" ht="21.6" customHeight="1" thickBot="1">
      <c r="A8932" s="314"/>
      <c r="B8932" s="310"/>
      <c r="C8932" s="230"/>
      <c r="D8932" s="231"/>
      <c r="E8932" s="230"/>
      <c r="F8932" s="232"/>
      <c r="G8932" s="233">
        <f t="shared" si="139"/>
        <v>0</v>
      </c>
      <c r="H8932" s="311"/>
    </row>
    <row r="8933" spans="1:8" ht="22.2" customHeight="1" thickTop="1" thickBot="1">
      <c r="A8933" s="283">
        <v>447</v>
      </c>
      <c r="B8933" s="280"/>
      <c r="C8933" s="223">
        <v>1</v>
      </c>
      <c r="D8933" s="234"/>
      <c r="E8933" s="223"/>
      <c r="F8933" s="235"/>
      <c r="G8933" s="236">
        <f t="shared" si="139"/>
        <v>0</v>
      </c>
      <c r="H8933" s="282">
        <f>IFERROR((SUM(G8933:G8952)*(B8933/COUNTA(F8933:F8952))),0)</f>
        <v>0</v>
      </c>
    </row>
    <row r="8934" spans="1:8" ht="21.6" customHeight="1" thickBot="1">
      <c r="A8934" s="283"/>
      <c r="B8934" s="280"/>
      <c r="C8934" s="209">
        <v>2</v>
      </c>
      <c r="D8934" s="210"/>
      <c r="E8934" s="209"/>
      <c r="F8934" s="211"/>
      <c r="G8934" s="218">
        <f t="shared" si="139"/>
        <v>0</v>
      </c>
      <c r="H8934" s="282"/>
    </row>
    <row r="8935" spans="1:8" ht="21.6" customHeight="1" thickBot="1">
      <c r="A8935" s="283"/>
      <c r="B8935" s="280"/>
      <c r="C8935" s="209"/>
      <c r="D8935" s="210"/>
      <c r="E8935" s="209"/>
      <c r="F8935" s="211"/>
      <c r="G8935" s="218">
        <f t="shared" si="139"/>
        <v>0</v>
      </c>
      <c r="H8935" s="282"/>
    </row>
    <row r="8936" spans="1:8" ht="21.6" customHeight="1" thickBot="1">
      <c r="A8936" s="283"/>
      <c r="B8936" s="280"/>
      <c r="C8936" s="209"/>
      <c r="D8936" s="210"/>
      <c r="E8936" s="209"/>
      <c r="F8936" s="211"/>
      <c r="G8936" s="218">
        <f t="shared" si="139"/>
        <v>0</v>
      </c>
      <c r="H8936" s="282"/>
    </row>
    <row r="8937" spans="1:8" ht="21.6" customHeight="1" thickBot="1">
      <c r="A8937" s="283"/>
      <c r="B8937" s="280"/>
      <c r="C8937" s="209"/>
      <c r="D8937" s="210"/>
      <c r="E8937" s="209"/>
      <c r="F8937" s="211"/>
      <c r="G8937" s="218">
        <f t="shared" si="139"/>
        <v>0</v>
      </c>
      <c r="H8937" s="282"/>
    </row>
    <row r="8938" spans="1:8" ht="21.6" customHeight="1" thickBot="1">
      <c r="A8938" s="283"/>
      <c r="B8938" s="280"/>
      <c r="C8938" s="209"/>
      <c r="D8938" s="210"/>
      <c r="E8938" s="209"/>
      <c r="F8938" s="211"/>
      <c r="G8938" s="218">
        <f t="shared" si="139"/>
        <v>0</v>
      </c>
      <c r="H8938" s="282"/>
    </row>
    <row r="8939" spans="1:8" ht="21.6" customHeight="1" thickBot="1">
      <c r="A8939" s="283"/>
      <c r="B8939" s="280"/>
      <c r="C8939" s="209"/>
      <c r="D8939" s="210"/>
      <c r="E8939" s="209"/>
      <c r="F8939" s="211"/>
      <c r="G8939" s="218">
        <f t="shared" si="139"/>
        <v>0</v>
      </c>
      <c r="H8939" s="282"/>
    </row>
    <row r="8940" spans="1:8" ht="21.6" customHeight="1" thickBot="1">
      <c r="A8940" s="283"/>
      <c r="B8940" s="280"/>
      <c r="C8940" s="209"/>
      <c r="D8940" s="210"/>
      <c r="E8940" s="209"/>
      <c r="F8940" s="211"/>
      <c r="G8940" s="218">
        <f t="shared" si="139"/>
        <v>0</v>
      </c>
      <c r="H8940" s="282"/>
    </row>
    <row r="8941" spans="1:8" ht="21.6" customHeight="1" thickBot="1">
      <c r="A8941" s="283"/>
      <c r="B8941" s="280"/>
      <c r="C8941" s="209"/>
      <c r="D8941" s="210"/>
      <c r="E8941" s="209"/>
      <c r="F8941" s="211"/>
      <c r="G8941" s="218">
        <f t="shared" si="139"/>
        <v>0</v>
      </c>
      <c r="H8941" s="282"/>
    </row>
    <row r="8942" spans="1:8" ht="21.6" customHeight="1" thickBot="1">
      <c r="A8942" s="283"/>
      <c r="B8942" s="280"/>
      <c r="C8942" s="209"/>
      <c r="D8942" s="210"/>
      <c r="E8942" s="209"/>
      <c r="F8942" s="211"/>
      <c r="G8942" s="218">
        <f t="shared" si="139"/>
        <v>0</v>
      </c>
      <c r="H8942" s="282"/>
    </row>
    <row r="8943" spans="1:8" ht="21.6" customHeight="1" thickBot="1">
      <c r="A8943" s="283"/>
      <c r="B8943" s="280"/>
      <c r="C8943" s="209"/>
      <c r="D8943" s="210"/>
      <c r="E8943" s="209"/>
      <c r="F8943" s="211"/>
      <c r="G8943" s="218">
        <f t="shared" si="139"/>
        <v>0</v>
      </c>
      <c r="H8943" s="282"/>
    </row>
    <row r="8944" spans="1:8" ht="21.6" customHeight="1" thickBot="1">
      <c r="A8944" s="283"/>
      <c r="B8944" s="280"/>
      <c r="C8944" s="209"/>
      <c r="D8944" s="210"/>
      <c r="E8944" s="209"/>
      <c r="F8944" s="211"/>
      <c r="G8944" s="218">
        <f t="shared" si="139"/>
        <v>0</v>
      </c>
      <c r="H8944" s="282"/>
    </row>
    <row r="8945" spans="1:8" ht="21.6" customHeight="1" thickBot="1">
      <c r="A8945" s="283"/>
      <c r="B8945" s="280"/>
      <c r="C8945" s="209"/>
      <c r="D8945" s="210"/>
      <c r="E8945" s="209"/>
      <c r="F8945" s="211"/>
      <c r="G8945" s="218">
        <f t="shared" si="139"/>
        <v>0</v>
      </c>
      <c r="H8945" s="282"/>
    </row>
    <row r="8946" spans="1:8" ht="21.6" customHeight="1" thickBot="1">
      <c r="A8946" s="283"/>
      <c r="B8946" s="280"/>
      <c r="C8946" s="209"/>
      <c r="D8946" s="210"/>
      <c r="E8946" s="209"/>
      <c r="F8946" s="211"/>
      <c r="G8946" s="218">
        <f t="shared" si="139"/>
        <v>0</v>
      </c>
      <c r="H8946" s="282"/>
    </row>
    <row r="8947" spans="1:8" ht="21.6" customHeight="1" thickBot="1">
      <c r="A8947" s="283"/>
      <c r="B8947" s="280"/>
      <c r="C8947" s="209"/>
      <c r="D8947" s="210"/>
      <c r="E8947" s="209"/>
      <c r="F8947" s="211"/>
      <c r="G8947" s="218">
        <f t="shared" si="139"/>
        <v>0</v>
      </c>
      <c r="H8947" s="282"/>
    </row>
    <row r="8948" spans="1:8" ht="21.6" customHeight="1" thickBot="1">
      <c r="A8948" s="283"/>
      <c r="B8948" s="280"/>
      <c r="C8948" s="209"/>
      <c r="D8948" s="210"/>
      <c r="E8948" s="209"/>
      <c r="F8948" s="211"/>
      <c r="G8948" s="218">
        <f t="shared" si="139"/>
        <v>0</v>
      </c>
      <c r="H8948" s="282"/>
    </row>
    <row r="8949" spans="1:8" ht="21.6" customHeight="1" thickBot="1">
      <c r="A8949" s="283"/>
      <c r="B8949" s="280"/>
      <c r="C8949" s="209"/>
      <c r="D8949" s="210"/>
      <c r="E8949" s="209"/>
      <c r="F8949" s="211"/>
      <c r="G8949" s="218">
        <f t="shared" si="139"/>
        <v>0</v>
      </c>
      <c r="H8949" s="282"/>
    </row>
    <row r="8950" spans="1:8" ht="21.6" customHeight="1" thickBot="1">
      <c r="A8950" s="283"/>
      <c r="B8950" s="280"/>
      <c r="C8950" s="209"/>
      <c r="D8950" s="210"/>
      <c r="E8950" s="209"/>
      <c r="F8950" s="211"/>
      <c r="G8950" s="218">
        <f t="shared" si="139"/>
        <v>0</v>
      </c>
      <c r="H8950" s="282"/>
    </row>
    <row r="8951" spans="1:8" ht="21.6" customHeight="1" thickBot="1">
      <c r="A8951" s="283"/>
      <c r="B8951" s="280"/>
      <c r="C8951" s="209"/>
      <c r="D8951" s="210"/>
      <c r="E8951" s="209"/>
      <c r="F8951" s="211"/>
      <c r="G8951" s="218">
        <f t="shared" si="139"/>
        <v>0</v>
      </c>
      <c r="H8951" s="282"/>
    </row>
    <row r="8952" spans="1:8" ht="21.6" customHeight="1" thickBot="1">
      <c r="A8952" s="283"/>
      <c r="B8952" s="280"/>
      <c r="C8952" s="220"/>
      <c r="D8952" s="221"/>
      <c r="E8952" s="220"/>
      <c r="F8952" s="222"/>
      <c r="G8952" s="224">
        <f t="shared" si="139"/>
        <v>0</v>
      </c>
      <c r="H8952" s="282"/>
    </row>
    <row r="8953" spans="1:8" ht="22.2" customHeight="1" thickTop="1" thickBot="1">
      <c r="A8953" s="312">
        <v>448</v>
      </c>
      <c r="B8953" s="309"/>
      <c r="C8953" s="225">
        <v>1</v>
      </c>
      <c r="D8953" s="226"/>
      <c r="E8953" s="225"/>
      <c r="F8953" s="227"/>
      <c r="G8953" s="228">
        <f t="shared" si="139"/>
        <v>0</v>
      </c>
      <c r="H8953" s="311">
        <f>IFERROR((SUM(G8953:G8972)*(B8953/COUNTA(F8953:F8972))),0)</f>
        <v>0</v>
      </c>
    </row>
    <row r="8954" spans="1:8" ht="21.6" customHeight="1" thickBot="1">
      <c r="A8954" s="313"/>
      <c r="B8954" s="280"/>
      <c r="C8954" s="209">
        <v>2</v>
      </c>
      <c r="D8954" s="210"/>
      <c r="E8954" s="209"/>
      <c r="F8954" s="211"/>
      <c r="G8954" s="229">
        <f t="shared" si="139"/>
        <v>0</v>
      </c>
      <c r="H8954" s="311"/>
    </row>
    <row r="8955" spans="1:8" ht="21.6" customHeight="1" thickBot="1">
      <c r="A8955" s="313"/>
      <c r="B8955" s="280"/>
      <c r="C8955" s="209"/>
      <c r="D8955" s="210"/>
      <c r="E8955" s="209"/>
      <c r="F8955" s="211"/>
      <c r="G8955" s="229">
        <f t="shared" si="139"/>
        <v>0</v>
      </c>
      <c r="H8955" s="311"/>
    </row>
    <row r="8956" spans="1:8" ht="21.6" customHeight="1" thickBot="1">
      <c r="A8956" s="313"/>
      <c r="B8956" s="280"/>
      <c r="C8956" s="209"/>
      <c r="D8956" s="210"/>
      <c r="E8956" s="209"/>
      <c r="F8956" s="211"/>
      <c r="G8956" s="229">
        <f t="shared" si="139"/>
        <v>0</v>
      </c>
      <c r="H8956" s="311"/>
    </row>
    <row r="8957" spans="1:8" ht="21.6" customHeight="1" thickBot="1">
      <c r="A8957" s="313"/>
      <c r="B8957" s="280"/>
      <c r="C8957" s="209"/>
      <c r="D8957" s="210"/>
      <c r="E8957" s="209"/>
      <c r="F8957" s="211"/>
      <c r="G8957" s="229">
        <f t="shared" si="139"/>
        <v>0</v>
      </c>
      <c r="H8957" s="311"/>
    </row>
    <row r="8958" spans="1:8" ht="21.6" customHeight="1" thickBot="1">
      <c r="A8958" s="313"/>
      <c r="B8958" s="280"/>
      <c r="C8958" s="209"/>
      <c r="D8958" s="210"/>
      <c r="E8958" s="209"/>
      <c r="F8958" s="211"/>
      <c r="G8958" s="229">
        <f t="shared" si="139"/>
        <v>0</v>
      </c>
      <c r="H8958" s="311"/>
    </row>
    <row r="8959" spans="1:8" ht="21.6" customHeight="1" thickBot="1">
      <c r="A8959" s="313"/>
      <c r="B8959" s="280"/>
      <c r="C8959" s="209"/>
      <c r="D8959" s="210"/>
      <c r="E8959" s="209"/>
      <c r="F8959" s="211"/>
      <c r="G8959" s="229">
        <f t="shared" si="139"/>
        <v>0</v>
      </c>
      <c r="H8959" s="311"/>
    </row>
    <row r="8960" spans="1:8" ht="21.6" customHeight="1" thickBot="1">
      <c r="A8960" s="313"/>
      <c r="B8960" s="280"/>
      <c r="C8960" s="209"/>
      <c r="D8960" s="210"/>
      <c r="E8960" s="209"/>
      <c r="F8960" s="211"/>
      <c r="G8960" s="229">
        <f t="shared" si="139"/>
        <v>0</v>
      </c>
      <c r="H8960" s="311"/>
    </row>
    <row r="8961" spans="1:8" ht="21.6" customHeight="1" thickBot="1">
      <c r="A8961" s="313"/>
      <c r="B8961" s="280"/>
      <c r="C8961" s="209"/>
      <c r="D8961" s="210"/>
      <c r="E8961" s="209"/>
      <c r="F8961" s="211"/>
      <c r="G8961" s="229">
        <f t="shared" si="139"/>
        <v>0</v>
      </c>
      <c r="H8961" s="311"/>
    </row>
    <row r="8962" spans="1:8" ht="21.6" customHeight="1" thickBot="1">
      <c r="A8962" s="313"/>
      <c r="B8962" s="280"/>
      <c r="C8962" s="209"/>
      <c r="D8962" s="210"/>
      <c r="E8962" s="209"/>
      <c r="F8962" s="211"/>
      <c r="G8962" s="229">
        <f t="shared" si="139"/>
        <v>0</v>
      </c>
      <c r="H8962" s="311"/>
    </row>
    <row r="8963" spans="1:8" ht="21.6" customHeight="1" thickBot="1">
      <c r="A8963" s="313"/>
      <c r="B8963" s="280"/>
      <c r="C8963" s="209"/>
      <c r="D8963" s="210"/>
      <c r="E8963" s="209"/>
      <c r="F8963" s="211"/>
      <c r="G8963" s="229">
        <f t="shared" si="139"/>
        <v>0</v>
      </c>
      <c r="H8963" s="311"/>
    </row>
    <row r="8964" spans="1:8" ht="21.6" customHeight="1" thickBot="1">
      <c r="A8964" s="313"/>
      <c r="B8964" s="280"/>
      <c r="C8964" s="209"/>
      <c r="D8964" s="210"/>
      <c r="E8964" s="209"/>
      <c r="F8964" s="211"/>
      <c r="G8964" s="229">
        <f t="shared" si="139"/>
        <v>0</v>
      </c>
      <c r="H8964" s="311"/>
    </row>
    <row r="8965" spans="1:8" ht="21.6" customHeight="1" thickBot="1">
      <c r="A8965" s="313"/>
      <c r="B8965" s="280"/>
      <c r="C8965" s="209"/>
      <c r="D8965" s="210"/>
      <c r="E8965" s="209"/>
      <c r="F8965" s="211"/>
      <c r="G8965" s="229">
        <f t="shared" si="139"/>
        <v>0</v>
      </c>
      <c r="H8965" s="311"/>
    </row>
    <row r="8966" spans="1:8" ht="21.6" customHeight="1" thickBot="1">
      <c r="A8966" s="313"/>
      <c r="B8966" s="280"/>
      <c r="C8966" s="209"/>
      <c r="D8966" s="210"/>
      <c r="E8966" s="209"/>
      <c r="F8966" s="211"/>
      <c r="G8966" s="229">
        <f t="shared" si="139"/>
        <v>0</v>
      </c>
      <c r="H8966" s="311"/>
    </row>
    <row r="8967" spans="1:8" ht="21.6" customHeight="1" thickBot="1">
      <c r="A8967" s="313"/>
      <c r="B8967" s="280"/>
      <c r="C8967" s="209"/>
      <c r="D8967" s="210"/>
      <c r="E8967" s="209"/>
      <c r="F8967" s="211"/>
      <c r="G8967" s="229">
        <f t="shared" si="139"/>
        <v>0</v>
      </c>
      <c r="H8967" s="311"/>
    </row>
    <row r="8968" spans="1:8" ht="21.6" customHeight="1" thickBot="1">
      <c r="A8968" s="313"/>
      <c r="B8968" s="280"/>
      <c r="C8968" s="209"/>
      <c r="D8968" s="210"/>
      <c r="E8968" s="209"/>
      <c r="F8968" s="211"/>
      <c r="G8968" s="229">
        <f t="shared" si="139"/>
        <v>0</v>
      </c>
      <c r="H8968" s="311"/>
    </row>
    <row r="8969" spans="1:8" ht="21.6" customHeight="1" thickBot="1">
      <c r="A8969" s="313"/>
      <c r="B8969" s="280"/>
      <c r="C8969" s="209"/>
      <c r="D8969" s="210"/>
      <c r="E8969" s="209"/>
      <c r="F8969" s="211"/>
      <c r="G8969" s="229">
        <f t="shared" si="139"/>
        <v>0</v>
      </c>
      <c r="H8969" s="311"/>
    </row>
    <row r="8970" spans="1:8" ht="21.6" customHeight="1" thickBot="1">
      <c r="A8970" s="313"/>
      <c r="B8970" s="280"/>
      <c r="C8970" s="209"/>
      <c r="D8970" s="210"/>
      <c r="E8970" s="209"/>
      <c r="F8970" s="211"/>
      <c r="G8970" s="229">
        <f t="shared" si="139"/>
        <v>0</v>
      </c>
      <c r="H8970" s="311"/>
    </row>
    <row r="8971" spans="1:8" ht="21.6" customHeight="1" thickBot="1">
      <c r="A8971" s="313"/>
      <c r="B8971" s="280"/>
      <c r="C8971" s="209"/>
      <c r="D8971" s="210"/>
      <c r="E8971" s="209"/>
      <c r="F8971" s="211"/>
      <c r="G8971" s="229">
        <f t="shared" si="139"/>
        <v>0</v>
      </c>
      <c r="H8971" s="311"/>
    </row>
    <row r="8972" spans="1:8" ht="21.6" customHeight="1" thickBot="1">
      <c r="A8972" s="314"/>
      <c r="B8972" s="310"/>
      <c r="C8972" s="230"/>
      <c r="D8972" s="231"/>
      <c r="E8972" s="230"/>
      <c r="F8972" s="232"/>
      <c r="G8972" s="233">
        <f t="shared" si="139"/>
        <v>0</v>
      </c>
      <c r="H8972" s="311"/>
    </row>
    <row r="8973" spans="1:8" ht="22.2" customHeight="1" thickTop="1" thickBot="1">
      <c r="A8973" s="286">
        <v>449</v>
      </c>
      <c r="B8973" s="280"/>
      <c r="C8973" s="223">
        <v>1</v>
      </c>
      <c r="D8973" s="234"/>
      <c r="E8973" s="223"/>
      <c r="F8973" s="235"/>
      <c r="G8973" s="236">
        <f t="shared" ref="G8973:G9036" si="140">IF($E8973=$K$13,0.1466*(($F8973*7/22)^0.7187),IF($E8973=$K$14,0.49522*((($F8973*7/22)^2)^0.8726),IF($E8973=$K$15,0.17446*((($F8973*7/22)^2)^1.0437),IF($E8973=$K$16,0.2425*((($F8973*7/22)^2)^1.0751)))))*1.27*0.47*(44/12)</f>
        <v>0</v>
      </c>
      <c r="H8973" s="282">
        <f>IFERROR((SUM(G8973:G8992)*(B8973/COUNTA(F8973:F8992))),0)</f>
        <v>0</v>
      </c>
    </row>
    <row r="8974" spans="1:8" ht="21.6" customHeight="1" thickBot="1">
      <c r="A8974" s="286"/>
      <c r="B8974" s="280"/>
      <c r="C8974" s="209">
        <v>2</v>
      </c>
      <c r="D8974" s="210"/>
      <c r="E8974" s="209"/>
      <c r="F8974" s="211"/>
      <c r="G8974" s="218">
        <f t="shared" si="140"/>
        <v>0</v>
      </c>
      <c r="H8974" s="282"/>
    </row>
    <row r="8975" spans="1:8" ht="21.6" customHeight="1" thickBot="1">
      <c r="A8975" s="286"/>
      <c r="B8975" s="280"/>
      <c r="C8975" s="209"/>
      <c r="D8975" s="210"/>
      <c r="E8975" s="209"/>
      <c r="F8975" s="211"/>
      <c r="G8975" s="218">
        <f t="shared" si="140"/>
        <v>0</v>
      </c>
      <c r="H8975" s="282"/>
    </row>
    <row r="8976" spans="1:8" ht="21.6" customHeight="1" thickBot="1">
      <c r="A8976" s="286"/>
      <c r="B8976" s="280"/>
      <c r="C8976" s="209"/>
      <c r="D8976" s="210"/>
      <c r="E8976" s="209"/>
      <c r="F8976" s="211"/>
      <c r="G8976" s="218">
        <f t="shared" si="140"/>
        <v>0</v>
      </c>
      <c r="H8976" s="282"/>
    </row>
    <row r="8977" spans="1:8" ht="21.6" customHeight="1" thickBot="1">
      <c r="A8977" s="286"/>
      <c r="B8977" s="280"/>
      <c r="C8977" s="209"/>
      <c r="D8977" s="210"/>
      <c r="E8977" s="209"/>
      <c r="F8977" s="211"/>
      <c r="G8977" s="218">
        <f t="shared" si="140"/>
        <v>0</v>
      </c>
      <c r="H8977" s="282"/>
    </row>
    <row r="8978" spans="1:8" ht="21.6" customHeight="1" thickBot="1">
      <c r="A8978" s="286"/>
      <c r="B8978" s="280"/>
      <c r="C8978" s="209"/>
      <c r="D8978" s="210"/>
      <c r="E8978" s="209"/>
      <c r="F8978" s="211"/>
      <c r="G8978" s="218">
        <f t="shared" si="140"/>
        <v>0</v>
      </c>
      <c r="H8978" s="282"/>
    </row>
    <row r="8979" spans="1:8" ht="21.6" customHeight="1" thickBot="1">
      <c r="A8979" s="286"/>
      <c r="B8979" s="280"/>
      <c r="C8979" s="209"/>
      <c r="D8979" s="210"/>
      <c r="E8979" s="209"/>
      <c r="F8979" s="211"/>
      <c r="G8979" s="218">
        <f t="shared" si="140"/>
        <v>0</v>
      </c>
      <c r="H8979" s="282"/>
    </row>
    <row r="8980" spans="1:8" ht="21.6" customHeight="1" thickBot="1">
      <c r="A8980" s="286"/>
      <c r="B8980" s="280"/>
      <c r="C8980" s="209"/>
      <c r="D8980" s="210"/>
      <c r="E8980" s="209"/>
      <c r="F8980" s="211"/>
      <c r="G8980" s="218">
        <f t="shared" si="140"/>
        <v>0</v>
      </c>
      <c r="H8980" s="282"/>
    </row>
    <row r="8981" spans="1:8" ht="21.6" customHeight="1" thickBot="1">
      <c r="A8981" s="286"/>
      <c r="B8981" s="280"/>
      <c r="C8981" s="209"/>
      <c r="D8981" s="210"/>
      <c r="E8981" s="209"/>
      <c r="F8981" s="211"/>
      <c r="G8981" s="218">
        <f t="shared" si="140"/>
        <v>0</v>
      </c>
      <c r="H8981" s="282"/>
    </row>
    <row r="8982" spans="1:8" ht="21.6" customHeight="1" thickBot="1">
      <c r="A8982" s="286"/>
      <c r="B8982" s="280"/>
      <c r="C8982" s="209"/>
      <c r="D8982" s="210"/>
      <c r="E8982" s="209"/>
      <c r="F8982" s="211"/>
      <c r="G8982" s="218">
        <f t="shared" si="140"/>
        <v>0</v>
      </c>
      <c r="H8982" s="282"/>
    </row>
    <row r="8983" spans="1:8" ht="21.6" customHeight="1" thickBot="1">
      <c r="A8983" s="286"/>
      <c r="B8983" s="280"/>
      <c r="C8983" s="209"/>
      <c r="D8983" s="210"/>
      <c r="E8983" s="209"/>
      <c r="F8983" s="211"/>
      <c r="G8983" s="218">
        <f t="shared" si="140"/>
        <v>0</v>
      </c>
      <c r="H8983" s="282"/>
    </row>
    <row r="8984" spans="1:8" ht="21.6" customHeight="1" thickBot="1">
      <c r="A8984" s="286"/>
      <c r="B8984" s="280"/>
      <c r="C8984" s="209"/>
      <c r="D8984" s="210"/>
      <c r="E8984" s="209"/>
      <c r="F8984" s="211"/>
      <c r="G8984" s="218">
        <f t="shared" si="140"/>
        <v>0</v>
      </c>
      <c r="H8984" s="282"/>
    </row>
    <row r="8985" spans="1:8" ht="21.6" customHeight="1" thickBot="1">
      <c r="A8985" s="286"/>
      <c r="B8985" s="280"/>
      <c r="C8985" s="209"/>
      <c r="D8985" s="210"/>
      <c r="E8985" s="209"/>
      <c r="F8985" s="211"/>
      <c r="G8985" s="218">
        <f t="shared" si="140"/>
        <v>0</v>
      </c>
      <c r="H8985" s="282"/>
    </row>
    <row r="8986" spans="1:8" ht="21.6" customHeight="1" thickBot="1">
      <c r="A8986" s="286"/>
      <c r="B8986" s="280"/>
      <c r="C8986" s="209"/>
      <c r="D8986" s="210"/>
      <c r="E8986" s="209"/>
      <c r="F8986" s="211"/>
      <c r="G8986" s="218">
        <f t="shared" si="140"/>
        <v>0</v>
      </c>
      <c r="H8986" s="282"/>
    </row>
    <row r="8987" spans="1:8" ht="21.6" customHeight="1" thickBot="1">
      <c r="A8987" s="286"/>
      <c r="B8987" s="280"/>
      <c r="C8987" s="209"/>
      <c r="D8987" s="210"/>
      <c r="E8987" s="209"/>
      <c r="F8987" s="211"/>
      <c r="G8987" s="218">
        <f t="shared" si="140"/>
        <v>0</v>
      </c>
      <c r="H8987" s="282"/>
    </row>
    <row r="8988" spans="1:8" ht="21.6" customHeight="1" thickBot="1">
      <c r="A8988" s="286"/>
      <c r="B8988" s="280"/>
      <c r="C8988" s="209"/>
      <c r="D8988" s="210"/>
      <c r="E8988" s="209"/>
      <c r="F8988" s="211"/>
      <c r="G8988" s="218">
        <f t="shared" si="140"/>
        <v>0</v>
      </c>
      <c r="H8988" s="282"/>
    </row>
    <row r="8989" spans="1:8" ht="21.6" customHeight="1" thickBot="1">
      <c r="A8989" s="286"/>
      <c r="B8989" s="280"/>
      <c r="C8989" s="209"/>
      <c r="D8989" s="210"/>
      <c r="E8989" s="209"/>
      <c r="F8989" s="211"/>
      <c r="G8989" s="218">
        <f t="shared" si="140"/>
        <v>0</v>
      </c>
      <c r="H8989" s="282"/>
    </row>
    <row r="8990" spans="1:8" ht="21.6" customHeight="1" thickBot="1">
      <c r="A8990" s="286"/>
      <c r="B8990" s="280"/>
      <c r="C8990" s="209"/>
      <c r="D8990" s="210"/>
      <c r="E8990" s="209"/>
      <c r="F8990" s="211"/>
      <c r="G8990" s="218">
        <f t="shared" si="140"/>
        <v>0</v>
      </c>
      <c r="H8990" s="282"/>
    </row>
    <row r="8991" spans="1:8" ht="21.6" customHeight="1" thickBot="1">
      <c r="A8991" s="286"/>
      <c r="B8991" s="280"/>
      <c r="C8991" s="209"/>
      <c r="D8991" s="210"/>
      <c r="E8991" s="209"/>
      <c r="F8991" s="211"/>
      <c r="G8991" s="218">
        <f t="shared" si="140"/>
        <v>0</v>
      </c>
      <c r="H8991" s="282"/>
    </row>
    <row r="8992" spans="1:8" ht="21.6" customHeight="1" thickBot="1">
      <c r="A8992" s="286"/>
      <c r="B8992" s="280"/>
      <c r="C8992" s="220"/>
      <c r="D8992" s="221"/>
      <c r="E8992" s="220"/>
      <c r="F8992" s="222"/>
      <c r="G8992" s="224">
        <f t="shared" si="140"/>
        <v>0</v>
      </c>
      <c r="H8992" s="282"/>
    </row>
    <row r="8993" spans="1:8" ht="22.2" customHeight="1" thickTop="1" thickBot="1">
      <c r="A8993" s="312">
        <v>450</v>
      </c>
      <c r="B8993" s="309"/>
      <c r="C8993" s="225">
        <v>1</v>
      </c>
      <c r="D8993" s="226"/>
      <c r="E8993" s="225"/>
      <c r="F8993" s="227"/>
      <c r="G8993" s="228">
        <f t="shared" si="140"/>
        <v>0</v>
      </c>
      <c r="H8993" s="311">
        <f>IFERROR((SUM(G8993:G9012)*(B8993/COUNTA(F8993:F9012))),0)</f>
        <v>0</v>
      </c>
    </row>
    <row r="8994" spans="1:8" ht="21.6" customHeight="1" thickBot="1">
      <c r="A8994" s="313"/>
      <c r="B8994" s="280"/>
      <c r="C8994" s="209">
        <v>2</v>
      </c>
      <c r="D8994" s="210"/>
      <c r="E8994" s="209"/>
      <c r="F8994" s="211"/>
      <c r="G8994" s="229">
        <f t="shared" si="140"/>
        <v>0</v>
      </c>
      <c r="H8994" s="311"/>
    </row>
    <row r="8995" spans="1:8" ht="21.6" customHeight="1" thickBot="1">
      <c r="A8995" s="313"/>
      <c r="B8995" s="280"/>
      <c r="C8995" s="209"/>
      <c r="D8995" s="210"/>
      <c r="E8995" s="209"/>
      <c r="F8995" s="211"/>
      <c r="G8995" s="229">
        <f t="shared" si="140"/>
        <v>0</v>
      </c>
      <c r="H8995" s="311"/>
    </row>
    <row r="8996" spans="1:8" ht="21.6" customHeight="1" thickBot="1">
      <c r="A8996" s="313"/>
      <c r="B8996" s="280"/>
      <c r="C8996" s="209"/>
      <c r="D8996" s="210"/>
      <c r="E8996" s="209"/>
      <c r="F8996" s="211"/>
      <c r="G8996" s="229">
        <f t="shared" si="140"/>
        <v>0</v>
      </c>
      <c r="H8996" s="311"/>
    </row>
    <row r="8997" spans="1:8" ht="21.6" customHeight="1" thickBot="1">
      <c r="A8997" s="313"/>
      <c r="B8997" s="280"/>
      <c r="C8997" s="209"/>
      <c r="D8997" s="210"/>
      <c r="E8997" s="209"/>
      <c r="F8997" s="211"/>
      <c r="G8997" s="229">
        <f t="shared" si="140"/>
        <v>0</v>
      </c>
      <c r="H8997" s="311"/>
    </row>
    <row r="8998" spans="1:8" ht="21.6" customHeight="1" thickBot="1">
      <c r="A8998" s="313"/>
      <c r="B8998" s="280"/>
      <c r="C8998" s="209"/>
      <c r="D8998" s="210"/>
      <c r="E8998" s="209"/>
      <c r="F8998" s="211"/>
      <c r="G8998" s="229">
        <f t="shared" si="140"/>
        <v>0</v>
      </c>
      <c r="H8998" s="311"/>
    </row>
    <row r="8999" spans="1:8" ht="21.6" customHeight="1" thickBot="1">
      <c r="A8999" s="313"/>
      <c r="B8999" s="280"/>
      <c r="C8999" s="209"/>
      <c r="D8999" s="210"/>
      <c r="E8999" s="209"/>
      <c r="F8999" s="211"/>
      <c r="G8999" s="229">
        <f t="shared" si="140"/>
        <v>0</v>
      </c>
      <c r="H8999" s="311"/>
    </row>
    <row r="9000" spans="1:8" ht="21.6" customHeight="1" thickBot="1">
      <c r="A9000" s="313"/>
      <c r="B9000" s="280"/>
      <c r="C9000" s="209"/>
      <c r="D9000" s="210"/>
      <c r="E9000" s="209"/>
      <c r="F9000" s="211"/>
      <c r="G9000" s="229">
        <f t="shared" si="140"/>
        <v>0</v>
      </c>
      <c r="H9000" s="311"/>
    </row>
    <row r="9001" spans="1:8" ht="21.6" customHeight="1" thickBot="1">
      <c r="A9001" s="313"/>
      <c r="B9001" s="280"/>
      <c r="C9001" s="209"/>
      <c r="D9001" s="210"/>
      <c r="E9001" s="209"/>
      <c r="F9001" s="211"/>
      <c r="G9001" s="229">
        <f t="shared" si="140"/>
        <v>0</v>
      </c>
      <c r="H9001" s="311"/>
    </row>
    <row r="9002" spans="1:8" ht="21.6" customHeight="1" thickBot="1">
      <c r="A9002" s="313"/>
      <c r="B9002" s="280"/>
      <c r="C9002" s="209"/>
      <c r="D9002" s="210"/>
      <c r="E9002" s="209"/>
      <c r="F9002" s="211"/>
      <c r="G9002" s="229">
        <f t="shared" si="140"/>
        <v>0</v>
      </c>
      <c r="H9002" s="311"/>
    </row>
    <row r="9003" spans="1:8" ht="21.6" customHeight="1" thickBot="1">
      <c r="A9003" s="313"/>
      <c r="B9003" s="280"/>
      <c r="C9003" s="209"/>
      <c r="D9003" s="210"/>
      <c r="E9003" s="209"/>
      <c r="F9003" s="211"/>
      <c r="G9003" s="229">
        <f t="shared" si="140"/>
        <v>0</v>
      </c>
      <c r="H9003" s="311"/>
    </row>
    <row r="9004" spans="1:8" ht="21.6" customHeight="1" thickBot="1">
      <c r="A9004" s="313"/>
      <c r="B9004" s="280"/>
      <c r="C9004" s="209"/>
      <c r="D9004" s="210"/>
      <c r="E9004" s="209"/>
      <c r="F9004" s="211"/>
      <c r="G9004" s="229">
        <f t="shared" si="140"/>
        <v>0</v>
      </c>
      <c r="H9004" s="311"/>
    </row>
    <row r="9005" spans="1:8" ht="21.6" customHeight="1" thickBot="1">
      <c r="A9005" s="313"/>
      <c r="B9005" s="280"/>
      <c r="C9005" s="209"/>
      <c r="D9005" s="210"/>
      <c r="E9005" s="209"/>
      <c r="F9005" s="211"/>
      <c r="G9005" s="229">
        <f t="shared" si="140"/>
        <v>0</v>
      </c>
      <c r="H9005" s="311"/>
    </row>
    <row r="9006" spans="1:8" ht="21.6" customHeight="1" thickBot="1">
      <c r="A9006" s="313"/>
      <c r="B9006" s="280"/>
      <c r="C9006" s="209"/>
      <c r="D9006" s="210"/>
      <c r="E9006" s="209"/>
      <c r="F9006" s="211"/>
      <c r="G9006" s="229">
        <f t="shared" si="140"/>
        <v>0</v>
      </c>
      <c r="H9006" s="311"/>
    </row>
    <row r="9007" spans="1:8" ht="21.6" customHeight="1" thickBot="1">
      <c r="A9007" s="313"/>
      <c r="B9007" s="280"/>
      <c r="C9007" s="209"/>
      <c r="D9007" s="210"/>
      <c r="E9007" s="209"/>
      <c r="F9007" s="211"/>
      <c r="G9007" s="229">
        <f t="shared" si="140"/>
        <v>0</v>
      </c>
      <c r="H9007" s="311"/>
    </row>
    <row r="9008" spans="1:8" ht="21.6" customHeight="1" thickBot="1">
      <c r="A9008" s="313"/>
      <c r="B9008" s="280"/>
      <c r="C9008" s="209"/>
      <c r="D9008" s="210"/>
      <c r="E9008" s="209"/>
      <c r="F9008" s="211"/>
      <c r="G9008" s="229">
        <f t="shared" si="140"/>
        <v>0</v>
      </c>
      <c r="H9008" s="311"/>
    </row>
    <row r="9009" spans="1:8" ht="21.6" customHeight="1" thickBot="1">
      <c r="A9009" s="313"/>
      <c r="B9009" s="280"/>
      <c r="C9009" s="209"/>
      <c r="D9009" s="210"/>
      <c r="E9009" s="209"/>
      <c r="F9009" s="211"/>
      <c r="G9009" s="229">
        <f t="shared" si="140"/>
        <v>0</v>
      </c>
      <c r="H9009" s="311"/>
    </row>
    <row r="9010" spans="1:8" ht="21.6" customHeight="1" thickBot="1">
      <c r="A9010" s="313"/>
      <c r="B9010" s="280"/>
      <c r="C9010" s="209"/>
      <c r="D9010" s="210"/>
      <c r="E9010" s="209"/>
      <c r="F9010" s="211"/>
      <c r="G9010" s="229">
        <f t="shared" si="140"/>
        <v>0</v>
      </c>
      <c r="H9010" s="311"/>
    </row>
    <row r="9011" spans="1:8" ht="21.6" customHeight="1" thickBot="1">
      <c r="A9011" s="313"/>
      <c r="B9011" s="280"/>
      <c r="C9011" s="209"/>
      <c r="D9011" s="210"/>
      <c r="E9011" s="209"/>
      <c r="F9011" s="211"/>
      <c r="G9011" s="229">
        <f t="shared" si="140"/>
        <v>0</v>
      </c>
      <c r="H9011" s="311"/>
    </row>
    <row r="9012" spans="1:8" ht="21.6" customHeight="1" thickBot="1">
      <c r="A9012" s="314"/>
      <c r="B9012" s="310"/>
      <c r="C9012" s="230"/>
      <c r="D9012" s="231"/>
      <c r="E9012" s="230"/>
      <c r="F9012" s="232"/>
      <c r="G9012" s="233">
        <f t="shared" si="140"/>
        <v>0</v>
      </c>
      <c r="H9012" s="311"/>
    </row>
    <row r="9013" spans="1:8" ht="22.2" customHeight="1" thickTop="1" thickBot="1">
      <c r="A9013" s="283">
        <v>451</v>
      </c>
      <c r="B9013" s="280"/>
      <c r="C9013" s="223">
        <v>1</v>
      </c>
      <c r="D9013" s="234"/>
      <c r="E9013" s="223"/>
      <c r="F9013" s="235"/>
      <c r="G9013" s="236">
        <f t="shared" si="140"/>
        <v>0</v>
      </c>
      <c r="H9013" s="282">
        <f>IFERROR((SUM(G9013:G9032)*(B9013/COUNTA(F9013:F9032))),0)</f>
        <v>0</v>
      </c>
    </row>
    <row r="9014" spans="1:8" ht="21.6" customHeight="1" thickBot="1">
      <c r="A9014" s="283"/>
      <c r="B9014" s="280"/>
      <c r="C9014" s="209">
        <v>2</v>
      </c>
      <c r="D9014" s="210"/>
      <c r="E9014" s="209"/>
      <c r="F9014" s="211"/>
      <c r="G9014" s="218">
        <f t="shared" si="140"/>
        <v>0</v>
      </c>
      <c r="H9014" s="282"/>
    </row>
    <row r="9015" spans="1:8" ht="21.6" customHeight="1" thickBot="1">
      <c r="A9015" s="283"/>
      <c r="B9015" s="280"/>
      <c r="C9015" s="209"/>
      <c r="D9015" s="210"/>
      <c r="E9015" s="209"/>
      <c r="F9015" s="211"/>
      <c r="G9015" s="218">
        <f t="shared" si="140"/>
        <v>0</v>
      </c>
      <c r="H9015" s="282"/>
    </row>
    <row r="9016" spans="1:8" ht="21.6" customHeight="1" thickBot="1">
      <c r="A9016" s="283"/>
      <c r="B9016" s="280"/>
      <c r="C9016" s="209"/>
      <c r="D9016" s="210"/>
      <c r="E9016" s="209"/>
      <c r="F9016" s="211"/>
      <c r="G9016" s="218">
        <f t="shared" si="140"/>
        <v>0</v>
      </c>
      <c r="H9016" s="282"/>
    </row>
    <row r="9017" spans="1:8" ht="21.6" customHeight="1" thickBot="1">
      <c r="A9017" s="283"/>
      <c r="B9017" s="280"/>
      <c r="C9017" s="209"/>
      <c r="D9017" s="210"/>
      <c r="E9017" s="209"/>
      <c r="F9017" s="211"/>
      <c r="G9017" s="218">
        <f t="shared" si="140"/>
        <v>0</v>
      </c>
      <c r="H9017" s="282"/>
    </row>
    <row r="9018" spans="1:8" ht="21.6" customHeight="1" thickBot="1">
      <c r="A9018" s="283"/>
      <c r="B9018" s="280"/>
      <c r="C9018" s="209"/>
      <c r="D9018" s="210"/>
      <c r="E9018" s="209"/>
      <c r="F9018" s="211"/>
      <c r="G9018" s="218">
        <f t="shared" si="140"/>
        <v>0</v>
      </c>
      <c r="H9018" s="282"/>
    </row>
    <row r="9019" spans="1:8" ht="21.6" customHeight="1" thickBot="1">
      <c r="A9019" s="283"/>
      <c r="B9019" s="280"/>
      <c r="C9019" s="209"/>
      <c r="D9019" s="210"/>
      <c r="E9019" s="209"/>
      <c r="F9019" s="211"/>
      <c r="G9019" s="218">
        <f t="shared" si="140"/>
        <v>0</v>
      </c>
      <c r="H9019" s="282"/>
    </row>
    <row r="9020" spans="1:8" ht="21.6" customHeight="1" thickBot="1">
      <c r="A9020" s="283"/>
      <c r="B9020" s="280"/>
      <c r="C9020" s="209"/>
      <c r="D9020" s="210"/>
      <c r="E9020" s="209"/>
      <c r="F9020" s="211"/>
      <c r="G9020" s="218">
        <f t="shared" si="140"/>
        <v>0</v>
      </c>
      <c r="H9020" s="282"/>
    </row>
    <row r="9021" spans="1:8" ht="21.6" customHeight="1" thickBot="1">
      <c r="A9021" s="283"/>
      <c r="B9021" s="280"/>
      <c r="C9021" s="209"/>
      <c r="D9021" s="210"/>
      <c r="E9021" s="209"/>
      <c r="F9021" s="211"/>
      <c r="G9021" s="218">
        <f t="shared" si="140"/>
        <v>0</v>
      </c>
      <c r="H9021" s="282"/>
    </row>
    <row r="9022" spans="1:8" ht="21.6" customHeight="1" thickBot="1">
      <c r="A9022" s="283"/>
      <c r="B9022" s="280"/>
      <c r="C9022" s="209"/>
      <c r="D9022" s="210"/>
      <c r="E9022" s="209"/>
      <c r="F9022" s="211"/>
      <c r="G9022" s="218">
        <f t="shared" si="140"/>
        <v>0</v>
      </c>
      <c r="H9022" s="282"/>
    </row>
    <row r="9023" spans="1:8" ht="21.6" customHeight="1" thickBot="1">
      <c r="A9023" s="283"/>
      <c r="B9023" s="280"/>
      <c r="C9023" s="209"/>
      <c r="D9023" s="210"/>
      <c r="E9023" s="209"/>
      <c r="F9023" s="211"/>
      <c r="G9023" s="218">
        <f t="shared" si="140"/>
        <v>0</v>
      </c>
      <c r="H9023" s="282"/>
    </row>
    <row r="9024" spans="1:8" ht="21.6" customHeight="1" thickBot="1">
      <c r="A9024" s="283"/>
      <c r="B9024" s="280"/>
      <c r="C9024" s="209"/>
      <c r="D9024" s="210"/>
      <c r="E9024" s="209"/>
      <c r="F9024" s="211"/>
      <c r="G9024" s="218">
        <f t="shared" si="140"/>
        <v>0</v>
      </c>
      <c r="H9024" s="282"/>
    </row>
    <row r="9025" spans="1:8" ht="21.6" customHeight="1" thickBot="1">
      <c r="A9025" s="283"/>
      <c r="B9025" s="280"/>
      <c r="C9025" s="209"/>
      <c r="D9025" s="210"/>
      <c r="E9025" s="209"/>
      <c r="F9025" s="211"/>
      <c r="G9025" s="218">
        <f t="shared" si="140"/>
        <v>0</v>
      </c>
      <c r="H9025" s="282"/>
    </row>
    <row r="9026" spans="1:8" ht="21.6" customHeight="1" thickBot="1">
      <c r="A9026" s="283"/>
      <c r="B9026" s="280"/>
      <c r="C9026" s="209"/>
      <c r="D9026" s="210"/>
      <c r="E9026" s="209"/>
      <c r="F9026" s="211"/>
      <c r="G9026" s="218">
        <f t="shared" si="140"/>
        <v>0</v>
      </c>
      <c r="H9026" s="282"/>
    </row>
    <row r="9027" spans="1:8" ht="21.6" customHeight="1" thickBot="1">
      <c r="A9027" s="283"/>
      <c r="B9027" s="280"/>
      <c r="C9027" s="209"/>
      <c r="D9027" s="210"/>
      <c r="E9027" s="209"/>
      <c r="F9027" s="211"/>
      <c r="G9027" s="218">
        <f t="shared" si="140"/>
        <v>0</v>
      </c>
      <c r="H9027" s="282"/>
    </row>
    <row r="9028" spans="1:8" ht="21.6" customHeight="1" thickBot="1">
      <c r="A9028" s="283"/>
      <c r="B9028" s="280"/>
      <c r="C9028" s="209"/>
      <c r="D9028" s="210"/>
      <c r="E9028" s="209"/>
      <c r="F9028" s="211"/>
      <c r="G9028" s="218">
        <f t="shared" si="140"/>
        <v>0</v>
      </c>
      <c r="H9028" s="282"/>
    </row>
    <row r="9029" spans="1:8" ht="21.6" customHeight="1" thickBot="1">
      <c r="A9029" s="283"/>
      <c r="B9029" s="280"/>
      <c r="C9029" s="209"/>
      <c r="D9029" s="210"/>
      <c r="E9029" s="209"/>
      <c r="F9029" s="211"/>
      <c r="G9029" s="218">
        <f t="shared" si="140"/>
        <v>0</v>
      </c>
      <c r="H9029" s="282"/>
    </row>
    <row r="9030" spans="1:8" ht="21.6" customHeight="1" thickBot="1">
      <c r="A9030" s="283"/>
      <c r="B9030" s="280"/>
      <c r="C9030" s="209"/>
      <c r="D9030" s="210"/>
      <c r="E9030" s="209"/>
      <c r="F9030" s="211"/>
      <c r="G9030" s="218">
        <f t="shared" si="140"/>
        <v>0</v>
      </c>
      <c r="H9030" s="282"/>
    </row>
    <row r="9031" spans="1:8" ht="21.6" customHeight="1" thickBot="1">
      <c r="A9031" s="283"/>
      <c r="B9031" s="280"/>
      <c r="C9031" s="209"/>
      <c r="D9031" s="210"/>
      <c r="E9031" s="209"/>
      <c r="F9031" s="211"/>
      <c r="G9031" s="218">
        <f t="shared" si="140"/>
        <v>0</v>
      </c>
      <c r="H9031" s="282"/>
    </row>
    <row r="9032" spans="1:8" ht="21.6" customHeight="1" thickBot="1">
      <c r="A9032" s="283"/>
      <c r="B9032" s="280"/>
      <c r="C9032" s="220"/>
      <c r="D9032" s="221"/>
      <c r="E9032" s="220"/>
      <c r="F9032" s="222"/>
      <c r="G9032" s="224">
        <f t="shared" si="140"/>
        <v>0</v>
      </c>
      <c r="H9032" s="282"/>
    </row>
    <row r="9033" spans="1:8" ht="22.2" customHeight="1" thickTop="1" thickBot="1">
      <c r="A9033" s="312">
        <v>452</v>
      </c>
      <c r="B9033" s="309"/>
      <c r="C9033" s="225">
        <v>1</v>
      </c>
      <c r="D9033" s="226"/>
      <c r="E9033" s="225"/>
      <c r="F9033" s="227"/>
      <c r="G9033" s="228">
        <f t="shared" si="140"/>
        <v>0</v>
      </c>
      <c r="H9033" s="311">
        <f>IFERROR((SUM(G9033:G9052)*(B9033/COUNTA(F9033:F9052))),0)</f>
        <v>0</v>
      </c>
    </row>
    <row r="9034" spans="1:8" ht="21.6" customHeight="1" thickBot="1">
      <c r="A9034" s="313"/>
      <c r="B9034" s="280"/>
      <c r="C9034" s="209">
        <v>2</v>
      </c>
      <c r="D9034" s="210"/>
      <c r="E9034" s="209"/>
      <c r="F9034" s="211"/>
      <c r="G9034" s="229">
        <f t="shared" si="140"/>
        <v>0</v>
      </c>
      <c r="H9034" s="311"/>
    </row>
    <row r="9035" spans="1:8" ht="21.6" customHeight="1" thickBot="1">
      <c r="A9035" s="313"/>
      <c r="B9035" s="280"/>
      <c r="C9035" s="209"/>
      <c r="D9035" s="210"/>
      <c r="E9035" s="209"/>
      <c r="F9035" s="211"/>
      <c r="G9035" s="229">
        <f t="shared" si="140"/>
        <v>0</v>
      </c>
      <c r="H9035" s="311"/>
    </row>
    <row r="9036" spans="1:8" ht="21.6" customHeight="1" thickBot="1">
      <c r="A9036" s="313"/>
      <c r="B9036" s="280"/>
      <c r="C9036" s="209"/>
      <c r="D9036" s="210"/>
      <c r="E9036" s="209"/>
      <c r="F9036" s="211"/>
      <c r="G9036" s="229">
        <f t="shared" si="140"/>
        <v>0</v>
      </c>
      <c r="H9036" s="311"/>
    </row>
    <row r="9037" spans="1:8" ht="21.6" customHeight="1" thickBot="1">
      <c r="A9037" s="313"/>
      <c r="B9037" s="280"/>
      <c r="C9037" s="209"/>
      <c r="D9037" s="210"/>
      <c r="E9037" s="209"/>
      <c r="F9037" s="211"/>
      <c r="G9037" s="229">
        <f t="shared" ref="G9037:G9100" si="141">IF($E9037=$K$13,0.1466*(($F9037*7/22)^0.7187),IF($E9037=$K$14,0.49522*((($F9037*7/22)^2)^0.8726),IF($E9037=$K$15,0.17446*((($F9037*7/22)^2)^1.0437),IF($E9037=$K$16,0.2425*((($F9037*7/22)^2)^1.0751)))))*1.27*0.47*(44/12)</f>
        <v>0</v>
      </c>
      <c r="H9037" s="311"/>
    </row>
    <row r="9038" spans="1:8" ht="21.6" customHeight="1" thickBot="1">
      <c r="A9038" s="313"/>
      <c r="B9038" s="280"/>
      <c r="C9038" s="209"/>
      <c r="D9038" s="210"/>
      <c r="E9038" s="209"/>
      <c r="F9038" s="211"/>
      <c r="G9038" s="229">
        <f t="shared" si="141"/>
        <v>0</v>
      </c>
      <c r="H9038" s="311"/>
    </row>
    <row r="9039" spans="1:8" ht="21.6" customHeight="1" thickBot="1">
      <c r="A9039" s="313"/>
      <c r="B9039" s="280"/>
      <c r="C9039" s="209"/>
      <c r="D9039" s="210"/>
      <c r="E9039" s="209"/>
      <c r="F9039" s="211"/>
      <c r="G9039" s="229">
        <f t="shared" si="141"/>
        <v>0</v>
      </c>
      <c r="H9039" s="311"/>
    </row>
    <row r="9040" spans="1:8" ht="21.6" customHeight="1" thickBot="1">
      <c r="A9040" s="313"/>
      <c r="B9040" s="280"/>
      <c r="C9040" s="209"/>
      <c r="D9040" s="210"/>
      <c r="E9040" s="209"/>
      <c r="F9040" s="211"/>
      <c r="G9040" s="229">
        <f t="shared" si="141"/>
        <v>0</v>
      </c>
      <c r="H9040" s="311"/>
    </row>
    <row r="9041" spans="1:8" ht="21.6" customHeight="1" thickBot="1">
      <c r="A9041" s="313"/>
      <c r="B9041" s="280"/>
      <c r="C9041" s="209"/>
      <c r="D9041" s="210"/>
      <c r="E9041" s="209"/>
      <c r="F9041" s="211"/>
      <c r="G9041" s="229">
        <f t="shared" si="141"/>
        <v>0</v>
      </c>
      <c r="H9041" s="311"/>
    </row>
    <row r="9042" spans="1:8" ht="21.6" customHeight="1" thickBot="1">
      <c r="A9042" s="313"/>
      <c r="B9042" s="280"/>
      <c r="C9042" s="209"/>
      <c r="D9042" s="210"/>
      <c r="E9042" s="209"/>
      <c r="F9042" s="211"/>
      <c r="G9042" s="229">
        <f t="shared" si="141"/>
        <v>0</v>
      </c>
      <c r="H9042" s="311"/>
    </row>
    <row r="9043" spans="1:8" ht="21.6" customHeight="1" thickBot="1">
      <c r="A9043" s="313"/>
      <c r="B9043" s="280"/>
      <c r="C9043" s="209"/>
      <c r="D9043" s="210"/>
      <c r="E9043" s="209"/>
      <c r="F9043" s="211"/>
      <c r="G9043" s="229">
        <f t="shared" si="141"/>
        <v>0</v>
      </c>
      <c r="H9043" s="311"/>
    </row>
    <row r="9044" spans="1:8" ht="21.6" customHeight="1" thickBot="1">
      <c r="A9044" s="313"/>
      <c r="B9044" s="280"/>
      <c r="C9044" s="209"/>
      <c r="D9044" s="210"/>
      <c r="E9044" s="209"/>
      <c r="F9044" s="211"/>
      <c r="G9044" s="229">
        <f t="shared" si="141"/>
        <v>0</v>
      </c>
      <c r="H9044" s="311"/>
    </row>
    <row r="9045" spans="1:8" ht="21.6" customHeight="1" thickBot="1">
      <c r="A9045" s="313"/>
      <c r="B9045" s="280"/>
      <c r="C9045" s="209"/>
      <c r="D9045" s="210"/>
      <c r="E9045" s="209"/>
      <c r="F9045" s="211"/>
      <c r="G9045" s="229">
        <f t="shared" si="141"/>
        <v>0</v>
      </c>
      <c r="H9045" s="311"/>
    </row>
    <row r="9046" spans="1:8" ht="21.6" customHeight="1" thickBot="1">
      <c r="A9046" s="313"/>
      <c r="B9046" s="280"/>
      <c r="C9046" s="209"/>
      <c r="D9046" s="210"/>
      <c r="E9046" s="209"/>
      <c r="F9046" s="211"/>
      <c r="G9046" s="229">
        <f t="shared" si="141"/>
        <v>0</v>
      </c>
      <c r="H9046" s="311"/>
    </row>
    <row r="9047" spans="1:8" ht="21.6" customHeight="1" thickBot="1">
      <c r="A9047" s="313"/>
      <c r="B9047" s="280"/>
      <c r="C9047" s="209"/>
      <c r="D9047" s="210"/>
      <c r="E9047" s="209"/>
      <c r="F9047" s="211"/>
      <c r="G9047" s="229">
        <f t="shared" si="141"/>
        <v>0</v>
      </c>
      <c r="H9047" s="311"/>
    </row>
    <row r="9048" spans="1:8" ht="21.6" customHeight="1" thickBot="1">
      <c r="A9048" s="313"/>
      <c r="B9048" s="280"/>
      <c r="C9048" s="209"/>
      <c r="D9048" s="210"/>
      <c r="E9048" s="209"/>
      <c r="F9048" s="211"/>
      <c r="G9048" s="229">
        <f t="shared" si="141"/>
        <v>0</v>
      </c>
      <c r="H9048" s="311"/>
    </row>
    <row r="9049" spans="1:8" ht="21.6" customHeight="1" thickBot="1">
      <c r="A9049" s="313"/>
      <c r="B9049" s="280"/>
      <c r="C9049" s="209"/>
      <c r="D9049" s="210"/>
      <c r="E9049" s="209"/>
      <c r="F9049" s="211"/>
      <c r="G9049" s="229">
        <f t="shared" si="141"/>
        <v>0</v>
      </c>
      <c r="H9049" s="311"/>
    </row>
    <row r="9050" spans="1:8" ht="21.6" customHeight="1" thickBot="1">
      <c r="A9050" s="313"/>
      <c r="B9050" s="280"/>
      <c r="C9050" s="209"/>
      <c r="D9050" s="210"/>
      <c r="E9050" s="209"/>
      <c r="F9050" s="211"/>
      <c r="G9050" s="229">
        <f t="shared" si="141"/>
        <v>0</v>
      </c>
      <c r="H9050" s="311"/>
    </row>
    <row r="9051" spans="1:8" ht="21.6" customHeight="1" thickBot="1">
      <c r="A9051" s="313"/>
      <c r="B9051" s="280"/>
      <c r="C9051" s="209"/>
      <c r="D9051" s="210"/>
      <c r="E9051" s="209"/>
      <c r="F9051" s="211"/>
      <c r="G9051" s="229">
        <f t="shared" si="141"/>
        <v>0</v>
      </c>
      <c r="H9051" s="311"/>
    </row>
    <row r="9052" spans="1:8" ht="21.6" customHeight="1" thickBot="1">
      <c r="A9052" s="314"/>
      <c r="B9052" s="310"/>
      <c r="C9052" s="230"/>
      <c r="D9052" s="231"/>
      <c r="E9052" s="230"/>
      <c r="F9052" s="232"/>
      <c r="G9052" s="233">
        <f t="shared" si="141"/>
        <v>0</v>
      </c>
      <c r="H9052" s="311"/>
    </row>
    <row r="9053" spans="1:8" ht="22.2" customHeight="1" thickTop="1" thickBot="1">
      <c r="A9053" s="286">
        <v>453</v>
      </c>
      <c r="B9053" s="280"/>
      <c r="C9053" s="223">
        <v>1</v>
      </c>
      <c r="D9053" s="234"/>
      <c r="E9053" s="223"/>
      <c r="F9053" s="235"/>
      <c r="G9053" s="236">
        <f t="shared" si="141"/>
        <v>0</v>
      </c>
      <c r="H9053" s="282">
        <f>IFERROR((SUM(G9053:G9072)*(B9053/COUNTA(F9053:F9072))),0)</f>
        <v>0</v>
      </c>
    </row>
    <row r="9054" spans="1:8" ht="21.6" customHeight="1" thickBot="1">
      <c r="A9054" s="286"/>
      <c r="B9054" s="280"/>
      <c r="C9054" s="209">
        <v>2</v>
      </c>
      <c r="D9054" s="210"/>
      <c r="E9054" s="209"/>
      <c r="F9054" s="211"/>
      <c r="G9054" s="218">
        <f t="shared" si="141"/>
        <v>0</v>
      </c>
      <c r="H9054" s="282"/>
    </row>
    <row r="9055" spans="1:8" ht="21.6" customHeight="1" thickBot="1">
      <c r="A9055" s="286"/>
      <c r="B9055" s="280"/>
      <c r="C9055" s="209"/>
      <c r="D9055" s="210"/>
      <c r="E9055" s="209"/>
      <c r="F9055" s="211"/>
      <c r="G9055" s="218">
        <f t="shared" si="141"/>
        <v>0</v>
      </c>
      <c r="H9055" s="282"/>
    </row>
    <row r="9056" spans="1:8" ht="21.6" customHeight="1" thickBot="1">
      <c r="A9056" s="286"/>
      <c r="B9056" s="280"/>
      <c r="C9056" s="209"/>
      <c r="D9056" s="210"/>
      <c r="E9056" s="209"/>
      <c r="F9056" s="211"/>
      <c r="G9056" s="218">
        <f t="shared" si="141"/>
        <v>0</v>
      </c>
      <c r="H9056" s="282"/>
    </row>
    <row r="9057" spans="1:8" ht="21.6" customHeight="1" thickBot="1">
      <c r="A9057" s="286"/>
      <c r="B9057" s="280"/>
      <c r="C9057" s="209"/>
      <c r="D9057" s="210"/>
      <c r="E9057" s="209"/>
      <c r="F9057" s="211"/>
      <c r="G9057" s="218">
        <f t="shared" si="141"/>
        <v>0</v>
      </c>
      <c r="H9057" s="282"/>
    </row>
    <row r="9058" spans="1:8" ht="21.6" customHeight="1" thickBot="1">
      <c r="A9058" s="286"/>
      <c r="B9058" s="280"/>
      <c r="C9058" s="209"/>
      <c r="D9058" s="210"/>
      <c r="E9058" s="209"/>
      <c r="F9058" s="211"/>
      <c r="G9058" s="218">
        <f t="shared" si="141"/>
        <v>0</v>
      </c>
      <c r="H9058" s="282"/>
    </row>
    <row r="9059" spans="1:8" ht="21.6" customHeight="1" thickBot="1">
      <c r="A9059" s="286"/>
      <c r="B9059" s="280"/>
      <c r="C9059" s="209"/>
      <c r="D9059" s="210"/>
      <c r="E9059" s="209"/>
      <c r="F9059" s="211"/>
      <c r="G9059" s="218">
        <f t="shared" si="141"/>
        <v>0</v>
      </c>
      <c r="H9059" s="282"/>
    </row>
    <row r="9060" spans="1:8" ht="21.6" customHeight="1" thickBot="1">
      <c r="A9060" s="286"/>
      <c r="B9060" s="280"/>
      <c r="C9060" s="209"/>
      <c r="D9060" s="210"/>
      <c r="E9060" s="209"/>
      <c r="F9060" s="211"/>
      <c r="G9060" s="218">
        <f t="shared" si="141"/>
        <v>0</v>
      </c>
      <c r="H9060" s="282"/>
    </row>
    <row r="9061" spans="1:8" ht="21.6" customHeight="1" thickBot="1">
      <c r="A9061" s="286"/>
      <c r="B9061" s="280"/>
      <c r="C9061" s="209"/>
      <c r="D9061" s="210"/>
      <c r="E9061" s="209"/>
      <c r="F9061" s="211"/>
      <c r="G9061" s="218">
        <f t="shared" si="141"/>
        <v>0</v>
      </c>
      <c r="H9061" s="282"/>
    </row>
    <row r="9062" spans="1:8" ht="21.6" customHeight="1" thickBot="1">
      <c r="A9062" s="286"/>
      <c r="B9062" s="280"/>
      <c r="C9062" s="209"/>
      <c r="D9062" s="210"/>
      <c r="E9062" s="209"/>
      <c r="F9062" s="211"/>
      <c r="G9062" s="218">
        <f t="shared" si="141"/>
        <v>0</v>
      </c>
      <c r="H9062" s="282"/>
    </row>
    <row r="9063" spans="1:8" ht="21.6" customHeight="1" thickBot="1">
      <c r="A9063" s="286"/>
      <c r="B9063" s="280"/>
      <c r="C9063" s="209"/>
      <c r="D9063" s="210"/>
      <c r="E9063" s="209"/>
      <c r="F9063" s="211"/>
      <c r="G9063" s="218">
        <f t="shared" si="141"/>
        <v>0</v>
      </c>
      <c r="H9063" s="282"/>
    </row>
    <row r="9064" spans="1:8" ht="21.6" customHeight="1" thickBot="1">
      <c r="A9064" s="286"/>
      <c r="B9064" s="280"/>
      <c r="C9064" s="209"/>
      <c r="D9064" s="210"/>
      <c r="E9064" s="209"/>
      <c r="F9064" s="211"/>
      <c r="G9064" s="218">
        <f t="shared" si="141"/>
        <v>0</v>
      </c>
      <c r="H9064" s="282"/>
    </row>
    <row r="9065" spans="1:8" ht="21.6" customHeight="1" thickBot="1">
      <c r="A9065" s="286"/>
      <c r="B9065" s="280"/>
      <c r="C9065" s="209"/>
      <c r="D9065" s="210"/>
      <c r="E9065" s="209"/>
      <c r="F9065" s="211"/>
      <c r="G9065" s="218">
        <f t="shared" si="141"/>
        <v>0</v>
      </c>
      <c r="H9065" s="282"/>
    </row>
    <row r="9066" spans="1:8" ht="21.6" customHeight="1" thickBot="1">
      <c r="A9066" s="286"/>
      <c r="B9066" s="280"/>
      <c r="C9066" s="209"/>
      <c r="D9066" s="210"/>
      <c r="E9066" s="209"/>
      <c r="F9066" s="211"/>
      <c r="G9066" s="218">
        <f t="shared" si="141"/>
        <v>0</v>
      </c>
      <c r="H9066" s="282"/>
    </row>
    <row r="9067" spans="1:8" ht="21.6" customHeight="1" thickBot="1">
      <c r="A9067" s="286"/>
      <c r="B9067" s="280"/>
      <c r="C9067" s="209"/>
      <c r="D9067" s="210"/>
      <c r="E9067" s="209"/>
      <c r="F9067" s="211"/>
      <c r="G9067" s="218">
        <f t="shared" si="141"/>
        <v>0</v>
      </c>
      <c r="H9067" s="282"/>
    </row>
    <row r="9068" spans="1:8" ht="21.6" customHeight="1" thickBot="1">
      <c r="A9068" s="286"/>
      <c r="B9068" s="280"/>
      <c r="C9068" s="209"/>
      <c r="D9068" s="210"/>
      <c r="E9068" s="209"/>
      <c r="F9068" s="211"/>
      <c r="G9068" s="218">
        <f t="shared" si="141"/>
        <v>0</v>
      </c>
      <c r="H9068" s="282"/>
    </row>
    <row r="9069" spans="1:8" ht="21.6" customHeight="1" thickBot="1">
      <c r="A9069" s="286"/>
      <c r="B9069" s="280"/>
      <c r="C9069" s="209"/>
      <c r="D9069" s="210"/>
      <c r="E9069" s="209"/>
      <c r="F9069" s="211"/>
      <c r="G9069" s="218">
        <f t="shared" si="141"/>
        <v>0</v>
      </c>
      <c r="H9069" s="282"/>
    </row>
    <row r="9070" spans="1:8" ht="21.6" customHeight="1" thickBot="1">
      <c r="A9070" s="286"/>
      <c r="B9070" s="280"/>
      <c r="C9070" s="209"/>
      <c r="D9070" s="210"/>
      <c r="E9070" s="209"/>
      <c r="F9070" s="211"/>
      <c r="G9070" s="218">
        <f t="shared" si="141"/>
        <v>0</v>
      </c>
      <c r="H9070" s="282"/>
    </row>
    <row r="9071" spans="1:8" ht="21.6" customHeight="1" thickBot="1">
      <c r="A9071" s="286"/>
      <c r="B9071" s="280"/>
      <c r="C9071" s="209"/>
      <c r="D9071" s="210"/>
      <c r="E9071" s="209"/>
      <c r="F9071" s="211"/>
      <c r="G9071" s="218">
        <f t="shared" si="141"/>
        <v>0</v>
      </c>
      <c r="H9071" s="282"/>
    </row>
    <row r="9072" spans="1:8" ht="21.6" customHeight="1" thickBot="1">
      <c r="A9072" s="286"/>
      <c r="B9072" s="280"/>
      <c r="C9072" s="220"/>
      <c r="D9072" s="221"/>
      <c r="E9072" s="220"/>
      <c r="F9072" s="222"/>
      <c r="G9072" s="224">
        <f t="shared" si="141"/>
        <v>0</v>
      </c>
      <c r="H9072" s="282"/>
    </row>
    <row r="9073" spans="1:8" ht="22.2" customHeight="1" thickTop="1" thickBot="1">
      <c r="A9073" s="312">
        <v>454</v>
      </c>
      <c r="B9073" s="309"/>
      <c r="C9073" s="225">
        <v>1</v>
      </c>
      <c r="D9073" s="226"/>
      <c r="E9073" s="225"/>
      <c r="F9073" s="227"/>
      <c r="G9073" s="228">
        <f t="shared" si="141"/>
        <v>0</v>
      </c>
      <c r="H9073" s="311">
        <f>IFERROR((SUM(G9073:G9092)*(B9073/COUNTA(F9073:F9092))),0)</f>
        <v>0</v>
      </c>
    </row>
    <row r="9074" spans="1:8" ht="21.6" customHeight="1" thickBot="1">
      <c r="A9074" s="313"/>
      <c r="B9074" s="280"/>
      <c r="C9074" s="209">
        <v>2</v>
      </c>
      <c r="D9074" s="210"/>
      <c r="E9074" s="209"/>
      <c r="F9074" s="211"/>
      <c r="G9074" s="229">
        <f t="shared" si="141"/>
        <v>0</v>
      </c>
      <c r="H9074" s="311"/>
    </row>
    <row r="9075" spans="1:8" ht="21.6" customHeight="1" thickBot="1">
      <c r="A9075" s="313"/>
      <c r="B9075" s="280"/>
      <c r="C9075" s="209"/>
      <c r="D9075" s="210"/>
      <c r="E9075" s="209"/>
      <c r="F9075" s="211"/>
      <c r="G9075" s="229">
        <f t="shared" si="141"/>
        <v>0</v>
      </c>
      <c r="H9075" s="311"/>
    </row>
    <row r="9076" spans="1:8" ht="21.6" customHeight="1" thickBot="1">
      <c r="A9076" s="313"/>
      <c r="B9076" s="280"/>
      <c r="C9076" s="209"/>
      <c r="D9076" s="210"/>
      <c r="E9076" s="209"/>
      <c r="F9076" s="211"/>
      <c r="G9076" s="229">
        <f t="shared" si="141"/>
        <v>0</v>
      </c>
      <c r="H9076" s="311"/>
    </row>
    <row r="9077" spans="1:8" ht="21.6" customHeight="1" thickBot="1">
      <c r="A9077" s="313"/>
      <c r="B9077" s="280"/>
      <c r="C9077" s="209"/>
      <c r="D9077" s="210"/>
      <c r="E9077" s="209"/>
      <c r="F9077" s="211"/>
      <c r="G9077" s="229">
        <f t="shared" si="141"/>
        <v>0</v>
      </c>
      <c r="H9077" s="311"/>
    </row>
    <row r="9078" spans="1:8" ht="21.6" customHeight="1" thickBot="1">
      <c r="A9078" s="313"/>
      <c r="B9078" s="280"/>
      <c r="C9078" s="209"/>
      <c r="D9078" s="210"/>
      <c r="E9078" s="209"/>
      <c r="F9078" s="211"/>
      <c r="G9078" s="229">
        <f t="shared" si="141"/>
        <v>0</v>
      </c>
      <c r="H9078" s="311"/>
    </row>
    <row r="9079" spans="1:8" ht="21.6" customHeight="1" thickBot="1">
      <c r="A9079" s="313"/>
      <c r="B9079" s="280"/>
      <c r="C9079" s="209"/>
      <c r="D9079" s="210"/>
      <c r="E9079" s="209"/>
      <c r="F9079" s="211"/>
      <c r="G9079" s="229">
        <f t="shared" si="141"/>
        <v>0</v>
      </c>
      <c r="H9079" s="311"/>
    </row>
    <row r="9080" spans="1:8" ht="21.6" customHeight="1" thickBot="1">
      <c r="A9080" s="313"/>
      <c r="B9080" s="280"/>
      <c r="C9080" s="209"/>
      <c r="D9080" s="210"/>
      <c r="E9080" s="209"/>
      <c r="F9080" s="211"/>
      <c r="G9080" s="229">
        <f t="shared" si="141"/>
        <v>0</v>
      </c>
      <c r="H9080" s="311"/>
    </row>
    <row r="9081" spans="1:8" ht="21.6" customHeight="1" thickBot="1">
      <c r="A9081" s="313"/>
      <c r="B9081" s="280"/>
      <c r="C9081" s="209"/>
      <c r="D9081" s="210"/>
      <c r="E9081" s="209"/>
      <c r="F9081" s="211"/>
      <c r="G9081" s="229">
        <f t="shared" si="141"/>
        <v>0</v>
      </c>
      <c r="H9081" s="311"/>
    </row>
    <row r="9082" spans="1:8" ht="21.6" customHeight="1" thickBot="1">
      <c r="A9082" s="313"/>
      <c r="B9082" s="280"/>
      <c r="C9082" s="209"/>
      <c r="D9082" s="210"/>
      <c r="E9082" s="209"/>
      <c r="F9082" s="211"/>
      <c r="G9082" s="229">
        <f t="shared" si="141"/>
        <v>0</v>
      </c>
      <c r="H9082" s="311"/>
    </row>
    <row r="9083" spans="1:8" ht="21.6" customHeight="1" thickBot="1">
      <c r="A9083" s="313"/>
      <c r="B9083" s="280"/>
      <c r="C9083" s="209"/>
      <c r="D9083" s="210"/>
      <c r="E9083" s="209"/>
      <c r="F9083" s="211"/>
      <c r="G9083" s="229">
        <f t="shared" si="141"/>
        <v>0</v>
      </c>
      <c r="H9083" s="311"/>
    </row>
    <row r="9084" spans="1:8" ht="21.6" customHeight="1" thickBot="1">
      <c r="A9084" s="313"/>
      <c r="B9084" s="280"/>
      <c r="C9084" s="209"/>
      <c r="D9084" s="210"/>
      <c r="E9084" s="209"/>
      <c r="F9084" s="211"/>
      <c r="G9084" s="229">
        <f t="shared" si="141"/>
        <v>0</v>
      </c>
      <c r="H9084" s="311"/>
    </row>
    <row r="9085" spans="1:8" ht="21.6" customHeight="1" thickBot="1">
      <c r="A9085" s="313"/>
      <c r="B9085" s="280"/>
      <c r="C9085" s="209"/>
      <c r="D9085" s="210"/>
      <c r="E9085" s="209"/>
      <c r="F9085" s="211"/>
      <c r="G9085" s="229">
        <f t="shared" si="141"/>
        <v>0</v>
      </c>
      <c r="H9085" s="311"/>
    </row>
    <row r="9086" spans="1:8" ht="21.6" customHeight="1" thickBot="1">
      <c r="A9086" s="313"/>
      <c r="B9086" s="280"/>
      <c r="C9086" s="209"/>
      <c r="D9086" s="210"/>
      <c r="E9086" s="209"/>
      <c r="F9086" s="211"/>
      <c r="G9086" s="229">
        <f t="shared" si="141"/>
        <v>0</v>
      </c>
      <c r="H9086" s="311"/>
    </row>
    <row r="9087" spans="1:8" ht="21.6" customHeight="1" thickBot="1">
      <c r="A9087" s="313"/>
      <c r="B9087" s="280"/>
      <c r="C9087" s="209"/>
      <c r="D9087" s="210"/>
      <c r="E9087" s="209"/>
      <c r="F9087" s="211"/>
      <c r="G9087" s="229">
        <f t="shared" si="141"/>
        <v>0</v>
      </c>
      <c r="H9087" s="311"/>
    </row>
    <row r="9088" spans="1:8" ht="21.6" customHeight="1" thickBot="1">
      <c r="A9088" s="313"/>
      <c r="B9088" s="280"/>
      <c r="C9088" s="209"/>
      <c r="D9088" s="210"/>
      <c r="E9088" s="209"/>
      <c r="F9088" s="211"/>
      <c r="G9088" s="229">
        <f t="shared" si="141"/>
        <v>0</v>
      </c>
      <c r="H9088" s="311"/>
    </row>
    <row r="9089" spans="1:8" ht="21.6" customHeight="1" thickBot="1">
      <c r="A9089" s="313"/>
      <c r="B9089" s="280"/>
      <c r="C9089" s="209"/>
      <c r="D9089" s="210"/>
      <c r="E9089" s="209"/>
      <c r="F9089" s="211"/>
      <c r="G9089" s="229">
        <f t="shared" si="141"/>
        <v>0</v>
      </c>
      <c r="H9089" s="311"/>
    </row>
    <row r="9090" spans="1:8" ht="21.6" customHeight="1" thickBot="1">
      <c r="A9090" s="313"/>
      <c r="B9090" s="280"/>
      <c r="C9090" s="209"/>
      <c r="D9090" s="210"/>
      <c r="E9090" s="209"/>
      <c r="F9090" s="211"/>
      <c r="G9090" s="229">
        <f t="shared" si="141"/>
        <v>0</v>
      </c>
      <c r="H9090" s="311"/>
    </row>
    <row r="9091" spans="1:8" ht="21.6" customHeight="1" thickBot="1">
      <c r="A9091" s="313"/>
      <c r="B9091" s="280"/>
      <c r="C9091" s="209"/>
      <c r="D9091" s="210"/>
      <c r="E9091" s="209"/>
      <c r="F9091" s="211"/>
      <c r="G9091" s="229">
        <f t="shared" si="141"/>
        <v>0</v>
      </c>
      <c r="H9091" s="311"/>
    </row>
    <row r="9092" spans="1:8" ht="21.6" customHeight="1" thickBot="1">
      <c r="A9092" s="314"/>
      <c r="B9092" s="310"/>
      <c r="C9092" s="230"/>
      <c r="D9092" s="231"/>
      <c r="E9092" s="230"/>
      <c r="F9092" s="232"/>
      <c r="G9092" s="233">
        <f t="shared" si="141"/>
        <v>0</v>
      </c>
      <c r="H9092" s="311"/>
    </row>
    <row r="9093" spans="1:8" ht="22.2" customHeight="1" thickTop="1" thickBot="1">
      <c r="A9093" s="283">
        <v>455</v>
      </c>
      <c r="B9093" s="280"/>
      <c r="C9093" s="223">
        <v>1</v>
      </c>
      <c r="D9093" s="234"/>
      <c r="E9093" s="223"/>
      <c r="F9093" s="235"/>
      <c r="G9093" s="236">
        <f t="shared" si="141"/>
        <v>0</v>
      </c>
      <c r="H9093" s="282">
        <f>IFERROR((SUM(G9093:G9112)*(B9093/COUNTA(F9093:F9112))),0)</f>
        <v>0</v>
      </c>
    </row>
    <row r="9094" spans="1:8" ht="21.6" customHeight="1" thickBot="1">
      <c r="A9094" s="283"/>
      <c r="B9094" s="280"/>
      <c r="C9094" s="209">
        <v>2</v>
      </c>
      <c r="D9094" s="210"/>
      <c r="E9094" s="209"/>
      <c r="F9094" s="211"/>
      <c r="G9094" s="218">
        <f t="shared" si="141"/>
        <v>0</v>
      </c>
      <c r="H9094" s="282"/>
    </row>
    <row r="9095" spans="1:8" ht="21.6" customHeight="1" thickBot="1">
      <c r="A9095" s="283"/>
      <c r="B9095" s="280"/>
      <c r="C9095" s="209"/>
      <c r="D9095" s="210"/>
      <c r="E9095" s="209"/>
      <c r="F9095" s="211"/>
      <c r="G9095" s="218">
        <f t="shared" si="141"/>
        <v>0</v>
      </c>
      <c r="H9095" s="282"/>
    </row>
    <row r="9096" spans="1:8" ht="21.6" customHeight="1" thickBot="1">
      <c r="A9096" s="283"/>
      <c r="B9096" s="280"/>
      <c r="C9096" s="209"/>
      <c r="D9096" s="210"/>
      <c r="E9096" s="209"/>
      <c r="F9096" s="211"/>
      <c r="G9096" s="218">
        <f t="shared" si="141"/>
        <v>0</v>
      </c>
      <c r="H9096" s="282"/>
    </row>
    <row r="9097" spans="1:8" ht="21.6" customHeight="1" thickBot="1">
      <c r="A9097" s="283"/>
      <c r="B9097" s="280"/>
      <c r="C9097" s="209"/>
      <c r="D9097" s="210"/>
      <c r="E9097" s="209"/>
      <c r="F9097" s="211"/>
      <c r="G9097" s="218">
        <f t="shared" si="141"/>
        <v>0</v>
      </c>
      <c r="H9097" s="282"/>
    </row>
    <row r="9098" spans="1:8" ht="21.6" customHeight="1" thickBot="1">
      <c r="A9098" s="283"/>
      <c r="B9098" s="280"/>
      <c r="C9098" s="209"/>
      <c r="D9098" s="210"/>
      <c r="E9098" s="209"/>
      <c r="F9098" s="211"/>
      <c r="G9098" s="218">
        <f t="shared" si="141"/>
        <v>0</v>
      </c>
      <c r="H9098" s="282"/>
    </row>
    <row r="9099" spans="1:8" ht="21.6" customHeight="1" thickBot="1">
      <c r="A9099" s="283"/>
      <c r="B9099" s="280"/>
      <c r="C9099" s="209"/>
      <c r="D9099" s="210"/>
      <c r="E9099" s="209"/>
      <c r="F9099" s="211"/>
      <c r="G9099" s="218">
        <f t="shared" si="141"/>
        <v>0</v>
      </c>
      <c r="H9099" s="282"/>
    </row>
    <row r="9100" spans="1:8" ht="21.6" customHeight="1" thickBot="1">
      <c r="A9100" s="283"/>
      <c r="B9100" s="280"/>
      <c r="C9100" s="209"/>
      <c r="D9100" s="210"/>
      <c r="E9100" s="209"/>
      <c r="F9100" s="211"/>
      <c r="G9100" s="218">
        <f t="shared" si="141"/>
        <v>0</v>
      </c>
      <c r="H9100" s="282"/>
    </row>
    <row r="9101" spans="1:8" ht="21.6" customHeight="1" thickBot="1">
      <c r="A9101" s="283"/>
      <c r="B9101" s="280"/>
      <c r="C9101" s="209"/>
      <c r="D9101" s="210"/>
      <c r="E9101" s="209"/>
      <c r="F9101" s="211"/>
      <c r="G9101" s="218">
        <f t="shared" ref="G9101:G9164" si="142">IF($E9101=$K$13,0.1466*(($F9101*7/22)^0.7187),IF($E9101=$K$14,0.49522*((($F9101*7/22)^2)^0.8726),IF($E9101=$K$15,0.17446*((($F9101*7/22)^2)^1.0437),IF($E9101=$K$16,0.2425*((($F9101*7/22)^2)^1.0751)))))*1.27*0.47*(44/12)</f>
        <v>0</v>
      </c>
      <c r="H9101" s="282"/>
    </row>
    <row r="9102" spans="1:8" ht="21.6" customHeight="1" thickBot="1">
      <c r="A9102" s="283"/>
      <c r="B9102" s="280"/>
      <c r="C9102" s="209"/>
      <c r="D9102" s="210"/>
      <c r="E9102" s="209"/>
      <c r="F9102" s="211"/>
      <c r="G9102" s="218">
        <f t="shared" si="142"/>
        <v>0</v>
      </c>
      <c r="H9102" s="282"/>
    </row>
    <row r="9103" spans="1:8" ht="21.6" customHeight="1" thickBot="1">
      <c r="A9103" s="283"/>
      <c r="B9103" s="280"/>
      <c r="C9103" s="209"/>
      <c r="D9103" s="210"/>
      <c r="E9103" s="209"/>
      <c r="F9103" s="211"/>
      <c r="G9103" s="218">
        <f t="shared" si="142"/>
        <v>0</v>
      </c>
      <c r="H9103" s="282"/>
    </row>
    <row r="9104" spans="1:8" ht="21.6" customHeight="1" thickBot="1">
      <c r="A9104" s="283"/>
      <c r="B9104" s="280"/>
      <c r="C9104" s="209"/>
      <c r="D9104" s="210"/>
      <c r="E9104" s="209"/>
      <c r="F9104" s="211"/>
      <c r="G9104" s="218">
        <f t="shared" si="142"/>
        <v>0</v>
      </c>
      <c r="H9104" s="282"/>
    </row>
    <row r="9105" spans="1:8" ht="21.6" customHeight="1" thickBot="1">
      <c r="A9105" s="283"/>
      <c r="B9105" s="280"/>
      <c r="C9105" s="209"/>
      <c r="D9105" s="210"/>
      <c r="E9105" s="209"/>
      <c r="F9105" s="211"/>
      <c r="G9105" s="218">
        <f t="shared" si="142"/>
        <v>0</v>
      </c>
      <c r="H9105" s="282"/>
    </row>
    <row r="9106" spans="1:8" ht="21.6" customHeight="1" thickBot="1">
      <c r="A9106" s="283"/>
      <c r="B9106" s="280"/>
      <c r="C9106" s="209"/>
      <c r="D9106" s="210"/>
      <c r="E9106" s="209"/>
      <c r="F9106" s="211"/>
      <c r="G9106" s="218">
        <f t="shared" si="142"/>
        <v>0</v>
      </c>
      <c r="H9106" s="282"/>
    </row>
    <row r="9107" spans="1:8" ht="21.6" customHeight="1" thickBot="1">
      <c r="A9107" s="283"/>
      <c r="B9107" s="280"/>
      <c r="C9107" s="209"/>
      <c r="D9107" s="210"/>
      <c r="E9107" s="209"/>
      <c r="F9107" s="211"/>
      <c r="G9107" s="218">
        <f t="shared" si="142"/>
        <v>0</v>
      </c>
      <c r="H9107" s="282"/>
    </row>
    <row r="9108" spans="1:8" ht="21.6" customHeight="1" thickBot="1">
      <c r="A9108" s="283"/>
      <c r="B9108" s="280"/>
      <c r="C9108" s="209"/>
      <c r="D9108" s="210"/>
      <c r="E9108" s="209"/>
      <c r="F9108" s="211"/>
      <c r="G9108" s="218">
        <f t="shared" si="142"/>
        <v>0</v>
      </c>
      <c r="H9108" s="282"/>
    </row>
    <row r="9109" spans="1:8" ht="21.6" customHeight="1" thickBot="1">
      <c r="A9109" s="283"/>
      <c r="B9109" s="280"/>
      <c r="C9109" s="209"/>
      <c r="D9109" s="210"/>
      <c r="E9109" s="209"/>
      <c r="F9109" s="211"/>
      <c r="G9109" s="218">
        <f t="shared" si="142"/>
        <v>0</v>
      </c>
      <c r="H9109" s="282"/>
    </row>
    <row r="9110" spans="1:8" ht="21.6" customHeight="1" thickBot="1">
      <c r="A9110" s="283"/>
      <c r="B9110" s="280"/>
      <c r="C9110" s="209"/>
      <c r="D9110" s="210"/>
      <c r="E9110" s="209"/>
      <c r="F9110" s="211"/>
      <c r="G9110" s="218">
        <f t="shared" si="142"/>
        <v>0</v>
      </c>
      <c r="H9110" s="282"/>
    </row>
    <row r="9111" spans="1:8" ht="21.6" customHeight="1" thickBot="1">
      <c r="A9111" s="283"/>
      <c r="B9111" s="280"/>
      <c r="C9111" s="209"/>
      <c r="D9111" s="210"/>
      <c r="E9111" s="209"/>
      <c r="F9111" s="211"/>
      <c r="G9111" s="218">
        <f t="shared" si="142"/>
        <v>0</v>
      </c>
      <c r="H9111" s="282"/>
    </row>
    <row r="9112" spans="1:8" ht="21.6" customHeight="1" thickBot="1">
      <c r="A9112" s="283"/>
      <c r="B9112" s="280"/>
      <c r="C9112" s="220"/>
      <c r="D9112" s="221"/>
      <c r="E9112" s="220"/>
      <c r="F9112" s="222"/>
      <c r="G9112" s="224">
        <f t="shared" si="142"/>
        <v>0</v>
      </c>
      <c r="H9112" s="282"/>
    </row>
    <row r="9113" spans="1:8" ht="22.2" customHeight="1" thickTop="1" thickBot="1">
      <c r="A9113" s="312">
        <v>456</v>
      </c>
      <c r="B9113" s="309"/>
      <c r="C9113" s="225">
        <v>1</v>
      </c>
      <c r="D9113" s="226"/>
      <c r="E9113" s="225"/>
      <c r="F9113" s="227"/>
      <c r="G9113" s="228">
        <f t="shared" si="142"/>
        <v>0</v>
      </c>
      <c r="H9113" s="311">
        <f>IFERROR((SUM(G9113:G9132)*(B9113/COUNTA(F9113:F9132))),0)</f>
        <v>0</v>
      </c>
    </row>
    <row r="9114" spans="1:8" ht="21.6" customHeight="1" thickBot="1">
      <c r="A9114" s="313"/>
      <c r="B9114" s="280"/>
      <c r="C9114" s="209">
        <v>2</v>
      </c>
      <c r="D9114" s="210"/>
      <c r="E9114" s="209"/>
      <c r="F9114" s="211"/>
      <c r="G9114" s="229">
        <f t="shared" si="142"/>
        <v>0</v>
      </c>
      <c r="H9114" s="311"/>
    </row>
    <row r="9115" spans="1:8" ht="21.6" customHeight="1" thickBot="1">
      <c r="A9115" s="313"/>
      <c r="B9115" s="280"/>
      <c r="C9115" s="209"/>
      <c r="D9115" s="210"/>
      <c r="E9115" s="209"/>
      <c r="F9115" s="211"/>
      <c r="G9115" s="229">
        <f t="shared" si="142"/>
        <v>0</v>
      </c>
      <c r="H9115" s="311"/>
    </row>
    <row r="9116" spans="1:8" ht="21.6" customHeight="1" thickBot="1">
      <c r="A9116" s="313"/>
      <c r="B9116" s="280"/>
      <c r="C9116" s="209"/>
      <c r="D9116" s="210"/>
      <c r="E9116" s="209"/>
      <c r="F9116" s="211"/>
      <c r="G9116" s="229">
        <f t="shared" si="142"/>
        <v>0</v>
      </c>
      <c r="H9116" s="311"/>
    </row>
    <row r="9117" spans="1:8" ht="21.6" customHeight="1" thickBot="1">
      <c r="A9117" s="313"/>
      <c r="B9117" s="280"/>
      <c r="C9117" s="209"/>
      <c r="D9117" s="210"/>
      <c r="E9117" s="209"/>
      <c r="F9117" s="211"/>
      <c r="G9117" s="229">
        <f t="shared" si="142"/>
        <v>0</v>
      </c>
      <c r="H9117" s="311"/>
    </row>
    <row r="9118" spans="1:8" ht="21.6" customHeight="1" thickBot="1">
      <c r="A9118" s="313"/>
      <c r="B9118" s="280"/>
      <c r="C9118" s="209"/>
      <c r="D9118" s="210"/>
      <c r="E9118" s="209"/>
      <c r="F9118" s="211"/>
      <c r="G9118" s="229">
        <f t="shared" si="142"/>
        <v>0</v>
      </c>
      <c r="H9118" s="311"/>
    </row>
    <row r="9119" spans="1:8" ht="21.6" customHeight="1" thickBot="1">
      <c r="A9119" s="313"/>
      <c r="B9119" s="280"/>
      <c r="C9119" s="209"/>
      <c r="D9119" s="210"/>
      <c r="E9119" s="209"/>
      <c r="F9119" s="211"/>
      <c r="G9119" s="229">
        <f t="shared" si="142"/>
        <v>0</v>
      </c>
      <c r="H9119" s="311"/>
    </row>
    <row r="9120" spans="1:8" ht="21.6" customHeight="1" thickBot="1">
      <c r="A9120" s="313"/>
      <c r="B9120" s="280"/>
      <c r="C9120" s="209"/>
      <c r="D9120" s="210"/>
      <c r="E9120" s="209"/>
      <c r="F9120" s="211"/>
      <c r="G9120" s="229">
        <f t="shared" si="142"/>
        <v>0</v>
      </c>
      <c r="H9120" s="311"/>
    </row>
    <row r="9121" spans="1:8" ht="21.6" customHeight="1" thickBot="1">
      <c r="A9121" s="313"/>
      <c r="B9121" s="280"/>
      <c r="C9121" s="209"/>
      <c r="D9121" s="210"/>
      <c r="E9121" s="209"/>
      <c r="F9121" s="211"/>
      <c r="G9121" s="229">
        <f t="shared" si="142"/>
        <v>0</v>
      </c>
      <c r="H9121" s="311"/>
    </row>
    <row r="9122" spans="1:8" ht="21.6" customHeight="1" thickBot="1">
      <c r="A9122" s="313"/>
      <c r="B9122" s="280"/>
      <c r="C9122" s="209"/>
      <c r="D9122" s="210"/>
      <c r="E9122" s="209"/>
      <c r="F9122" s="211"/>
      <c r="G9122" s="229">
        <f t="shared" si="142"/>
        <v>0</v>
      </c>
      <c r="H9122" s="311"/>
    </row>
    <row r="9123" spans="1:8" ht="21.6" customHeight="1" thickBot="1">
      <c r="A9123" s="313"/>
      <c r="B9123" s="280"/>
      <c r="C9123" s="209"/>
      <c r="D9123" s="210"/>
      <c r="E9123" s="209"/>
      <c r="F9123" s="211"/>
      <c r="G9123" s="229">
        <f t="shared" si="142"/>
        <v>0</v>
      </c>
      <c r="H9123" s="311"/>
    </row>
    <row r="9124" spans="1:8" ht="21.6" customHeight="1" thickBot="1">
      <c r="A9124" s="313"/>
      <c r="B9124" s="280"/>
      <c r="C9124" s="209"/>
      <c r="D9124" s="210"/>
      <c r="E9124" s="209"/>
      <c r="F9124" s="211"/>
      <c r="G9124" s="229">
        <f t="shared" si="142"/>
        <v>0</v>
      </c>
      <c r="H9124" s="311"/>
    </row>
    <row r="9125" spans="1:8" ht="21.6" customHeight="1" thickBot="1">
      <c r="A9125" s="313"/>
      <c r="B9125" s="280"/>
      <c r="C9125" s="209"/>
      <c r="D9125" s="210"/>
      <c r="E9125" s="209"/>
      <c r="F9125" s="211"/>
      <c r="G9125" s="229">
        <f t="shared" si="142"/>
        <v>0</v>
      </c>
      <c r="H9125" s="311"/>
    </row>
    <row r="9126" spans="1:8" ht="21.6" customHeight="1" thickBot="1">
      <c r="A9126" s="313"/>
      <c r="B9126" s="280"/>
      <c r="C9126" s="209"/>
      <c r="D9126" s="210"/>
      <c r="E9126" s="209"/>
      <c r="F9126" s="211"/>
      <c r="G9126" s="229">
        <f t="shared" si="142"/>
        <v>0</v>
      </c>
      <c r="H9126" s="311"/>
    </row>
    <row r="9127" spans="1:8" ht="21.6" customHeight="1" thickBot="1">
      <c r="A9127" s="313"/>
      <c r="B9127" s="280"/>
      <c r="C9127" s="209"/>
      <c r="D9127" s="210"/>
      <c r="E9127" s="209"/>
      <c r="F9127" s="211"/>
      <c r="G9127" s="229">
        <f t="shared" si="142"/>
        <v>0</v>
      </c>
      <c r="H9127" s="311"/>
    </row>
    <row r="9128" spans="1:8" ht="21.6" customHeight="1" thickBot="1">
      <c r="A9128" s="313"/>
      <c r="B9128" s="280"/>
      <c r="C9128" s="209"/>
      <c r="D9128" s="210"/>
      <c r="E9128" s="209"/>
      <c r="F9128" s="211"/>
      <c r="G9128" s="229">
        <f t="shared" si="142"/>
        <v>0</v>
      </c>
      <c r="H9128" s="311"/>
    </row>
    <row r="9129" spans="1:8" ht="21.6" customHeight="1" thickBot="1">
      <c r="A9129" s="313"/>
      <c r="B9129" s="280"/>
      <c r="C9129" s="209"/>
      <c r="D9129" s="210"/>
      <c r="E9129" s="209"/>
      <c r="F9129" s="211"/>
      <c r="G9129" s="229">
        <f t="shared" si="142"/>
        <v>0</v>
      </c>
      <c r="H9129" s="311"/>
    </row>
    <row r="9130" spans="1:8" ht="21.6" customHeight="1" thickBot="1">
      <c r="A9130" s="313"/>
      <c r="B9130" s="280"/>
      <c r="C9130" s="209"/>
      <c r="D9130" s="210"/>
      <c r="E9130" s="209"/>
      <c r="F9130" s="211"/>
      <c r="G9130" s="229">
        <f t="shared" si="142"/>
        <v>0</v>
      </c>
      <c r="H9130" s="311"/>
    </row>
    <row r="9131" spans="1:8" ht="21.6" customHeight="1" thickBot="1">
      <c r="A9131" s="313"/>
      <c r="B9131" s="280"/>
      <c r="C9131" s="209"/>
      <c r="D9131" s="210"/>
      <c r="E9131" s="209"/>
      <c r="F9131" s="211"/>
      <c r="G9131" s="229">
        <f t="shared" si="142"/>
        <v>0</v>
      </c>
      <c r="H9131" s="311"/>
    </row>
    <row r="9132" spans="1:8" ht="21.6" customHeight="1" thickBot="1">
      <c r="A9132" s="314"/>
      <c r="B9132" s="310"/>
      <c r="C9132" s="230"/>
      <c r="D9132" s="231"/>
      <c r="E9132" s="230"/>
      <c r="F9132" s="232"/>
      <c r="G9132" s="233">
        <f t="shared" si="142"/>
        <v>0</v>
      </c>
      <c r="H9132" s="311"/>
    </row>
    <row r="9133" spans="1:8" ht="22.2" customHeight="1" thickTop="1" thickBot="1">
      <c r="A9133" s="286">
        <v>457</v>
      </c>
      <c r="B9133" s="280"/>
      <c r="C9133" s="223">
        <v>1</v>
      </c>
      <c r="D9133" s="234"/>
      <c r="E9133" s="223"/>
      <c r="F9133" s="235"/>
      <c r="G9133" s="236">
        <f t="shared" si="142"/>
        <v>0</v>
      </c>
      <c r="H9133" s="282">
        <f>IFERROR((SUM(G9133:G9152)*(B9133/COUNTA(F9133:F9152))),0)</f>
        <v>0</v>
      </c>
    </row>
    <row r="9134" spans="1:8" ht="21.6" customHeight="1" thickBot="1">
      <c r="A9134" s="286"/>
      <c r="B9134" s="280"/>
      <c r="C9134" s="209">
        <v>2</v>
      </c>
      <c r="D9134" s="210"/>
      <c r="E9134" s="209"/>
      <c r="F9134" s="211"/>
      <c r="G9134" s="218">
        <f t="shared" si="142"/>
        <v>0</v>
      </c>
      <c r="H9134" s="282"/>
    </row>
    <row r="9135" spans="1:8" ht="21.6" customHeight="1" thickBot="1">
      <c r="A9135" s="286"/>
      <c r="B9135" s="280"/>
      <c r="C9135" s="209"/>
      <c r="D9135" s="210"/>
      <c r="E9135" s="209"/>
      <c r="F9135" s="211"/>
      <c r="G9135" s="218">
        <f t="shared" si="142"/>
        <v>0</v>
      </c>
      <c r="H9135" s="282"/>
    </row>
    <row r="9136" spans="1:8" ht="21.6" customHeight="1" thickBot="1">
      <c r="A9136" s="286"/>
      <c r="B9136" s="280"/>
      <c r="C9136" s="209"/>
      <c r="D9136" s="210"/>
      <c r="E9136" s="209"/>
      <c r="F9136" s="211"/>
      <c r="G9136" s="218">
        <f t="shared" si="142"/>
        <v>0</v>
      </c>
      <c r="H9136" s="282"/>
    </row>
    <row r="9137" spans="1:8" ht="21.6" customHeight="1" thickBot="1">
      <c r="A9137" s="286"/>
      <c r="B9137" s="280"/>
      <c r="C9137" s="209"/>
      <c r="D9137" s="210"/>
      <c r="E9137" s="209"/>
      <c r="F9137" s="211"/>
      <c r="G9137" s="218">
        <f t="shared" si="142"/>
        <v>0</v>
      </c>
      <c r="H9137" s="282"/>
    </row>
    <row r="9138" spans="1:8" ht="21.6" customHeight="1" thickBot="1">
      <c r="A9138" s="286"/>
      <c r="B9138" s="280"/>
      <c r="C9138" s="209"/>
      <c r="D9138" s="210"/>
      <c r="E9138" s="209"/>
      <c r="F9138" s="211"/>
      <c r="G9138" s="218">
        <f t="shared" si="142"/>
        <v>0</v>
      </c>
      <c r="H9138" s="282"/>
    </row>
    <row r="9139" spans="1:8" ht="21.6" customHeight="1" thickBot="1">
      <c r="A9139" s="286"/>
      <c r="B9139" s="280"/>
      <c r="C9139" s="209"/>
      <c r="D9139" s="210"/>
      <c r="E9139" s="209"/>
      <c r="F9139" s="211"/>
      <c r="G9139" s="218">
        <f t="shared" si="142"/>
        <v>0</v>
      </c>
      <c r="H9139" s="282"/>
    </row>
    <row r="9140" spans="1:8" ht="21.6" customHeight="1" thickBot="1">
      <c r="A9140" s="286"/>
      <c r="B9140" s="280"/>
      <c r="C9140" s="209"/>
      <c r="D9140" s="210"/>
      <c r="E9140" s="209"/>
      <c r="F9140" s="211"/>
      <c r="G9140" s="218">
        <f t="shared" si="142"/>
        <v>0</v>
      </c>
      <c r="H9140" s="282"/>
    </row>
    <row r="9141" spans="1:8" ht="21.6" customHeight="1" thickBot="1">
      <c r="A9141" s="286"/>
      <c r="B9141" s="280"/>
      <c r="C9141" s="209"/>
      <c r="D9141" s="210"/>
      <c r="E9141" s="209"/>
      <c r="F9141" s="211"/>
      <c r="G9141" s="218">
        <f t="shared" si="142"/>
        <v>0</v>
      </c>
      <c r="H9141" s="282"/>
    </row>
    <row r="9142" spans="1:8" ht="21.6" customHeight="1" thickBot="1">
      <c r="A9142" s="286"/>
      <c r="B9142" s="280"/>
      <c r="C9142" s="209"/>
      <c r="D9142" s="210"/>
      <c r="E9142" s="209"/>
      <c r="F9142" s="211"/>
      <c r="G9142" s="218">
        <f t="shared" si="142"/>
        <v>0</v>
      </c>
      <c r="H9142" s="282"/>
    </row>
    <row r="9143" spans="1:8" ht="21.6" customHeight="1" thickBot="1">
      <c r="A9143" s="286"/>
      <c r="B9143" s="280"/>
      <c r="C9143" s="209"/>
      <c r="D9143" s="210"/>
      <c r="E9143" s="209"/>
      <c r="F9143" s="211"/>
      <c r="G9143" s="218">
        <f t="shared" si="142"/>
        <v>0</v>
      </c>
      <c r="H9143" s="282"/>
    </row>
    <row r="9144" spans="1:8" ht="21.6" customHeight="1" thickBot="1">
      <c r="A9144" s="286"/>
      <c r="B9144" s="280"/>
      <c r="C9144" s="209"/>
      <c r="D9144" s="210"/>
      <c r="E9144" s="209"/>
      <c r="F9144" s="211"/>
      <c r="G9144" s="218">
        <f t="shared" si="142"/>
        <v>0</v>
      </c>
      <c r="H9144" s="282"/>
    </row>
    <row r="9145" spans="1:8" ht="21.6" customHeight="1" thickBot="1">
      <c r="A9145" s="286"/>
      <c r="B9145" s="280"/>
      <c r="C9145" s="209"/>
      <c r="D9145" s="210"/>
      <c r="E9145" s="209"/>
      <c r="F9145" s="211"/>
      <c r="G9145" s="218">
        <f t="shared" si="142"/>
        <v>0</v>
      </c>
      <c r="H9145" s="282"/>
    </row>
    <row r="9146" spans="1:8" ht="21.6" customHeight="1" thickBot="1">
      <c r="A9146" s="286"/>
      <c r="B9146" s="280"/>
      <c r="C9146" s="209"/>
      <c r="D9146" s="210"/>
      <c r="E9146" s="209"/>
      <c r="F9146" s="211"/>
      <c r="G9146" s="218">
        <f t="shared" si="142"/>
        <v>0</v>
      </c>
      <c r="H9146" s="282"/>
    </row>
    <row r="9147" spans="1:8" ht="21.6" customHeight="1" thickBot="1">
      <c r="A9147" s="286"/>
      <c r="B9147" s="280"/>
      <c r="C9147" s="209"/>
      <c r="D9147" s="210"/>
      <c r="E9147" s="209"/>
      <c r="F9147" s="211"/>
      <c r="G9147" s="218">
        <f t="shared" si="142"/>
        <v>0</v>
      </c>
      <c r="H9147" s="282"/>
    </row>
    <row r="9148" spans="1:8" ht="21.6" customHeight="1" thickBot="1">
      <c r="A9148" s="286"/>
      <c r="B9148" s="280"/>
      <c r="C9148" s="209"/>
      <c r="D9148" s="210"/>
      <c r="E9148" s="209"/>
      <c r="F9148" s="211"/>
      <c r="G9148" s="218">
        <f t="shared" si="142"/>
        <v>0</v>
      </c>
      <c r="H9148" s="282"/>
    </row>
    <row r="9149" spans="1:8" ht="21.6" customHeight="1" thickBot="1">
      <c r="A9149" s="286"/>
      <c r="B9149" s="280"/>
      <c r="C9149" s="209"/>
      <c r="D9149" s="210"/>
      <c r="E9149" s="209"/>
      <c r="F9149" s="211"/>
      <c r="G9149" s="218">
        <f t="shared" si="142"/>
        <v>0</v>
      </c>
      <c r="H9149" s="282"/>
    </row>
    <row r="9150" spans="1:8" ht="21.6" customHeight="1" thickBot="1">
      <c r="A9150" s="286"/>
      <c r="B9150" s="280"/>
      <c r="C9150" s="209"/>
      <c r="D9150" s="210"/>
      <c r="E9150" s="209"/>
      <c r="F9150" s="211"/>
      <c r="G9150" s="218">
        <f t="shared" si="142"/>
        <v>0</v>
      </c>
      <c r="H9150" s="282"/>
    </row>
    <row r="9151" spans="1:8" ht="21.6" customHeight="1" thickBot="1">
      <c r="A9151" s="286"/>
      <c r="B9151" s="280"/>
      <c r="C9151" s="209"/>
      <c r="D9151" s="210"/>
      <c r="E9151" s="209"/>
      <c r="F9151" s="211"/>
      <c r="G9151" s="218">
        <f t="shared" si="142"/>
        <v>0</v>
      </c>
      <c r="H9151" s="282"/>
    </row>
    <row r="9152" spans="1:8" ht="21.6" customHeight="1" thickBot="1">
      <c r="A9152" s="286"/>
      <c r="B9152" s="280"/>
      <c r="C9152" s="220"/>
      <c r="D9152" s="221"/>
      <c r="E9152" s="220"/>
      <c r="F9152" s="222"/>
      <c r="G9152" s="224">
        <f t="shared" si="142"/>
        <v>0</v>
      </c>
      <c r="H9152" s="282"/>
    </row>
    <row r="9153" spans="1:8" ht="22.2" customHeight="1" thickTop="1" thickBot="1">
      <c r="A9153" s="312">
        <v>458</v>
      </c>
      <c r="B9153" s="309"/>
      <c r="C9153" s="225">
        <v>1</v>
      </c>
      <c r="D9153" s="226"/>
      <c r="E9153" s="225"/>
      <c r="F9153" s="227"/>
      <c r="G9153" s="228">
        <f t="shared" si="142"/>
        <v>0</v>
      </c>
      <c r="H9153" s="311">
        <f>IFERROR((SUM(G9153:G9172)*(B9153/COUNTA(F9153:F9172))),0)</f>
        <v>0</v>
      </c>
    </row>
    <row r="9154" spans="1:8" ht="21.6" customHeight="1" thickBot="1">
      <c r="A9154" s="313"/>
      <c r="B9154" s="280"/>
      <c r="C9154" s="209">
        <v>2</v>
      </c>
      <c r="D9154" s="210"/>
      <c r="E9154" s="209"/>
      <c r="F9154" s="211"/>
      <c r="G9154" s="229">
        <f t="shared" si="142"/>
        <v>0</v>
      </c>
      <c r="H9154" s="311"/>
    </row>
    <row r="9155" spans="1:8" ht="21.6" customHeight="1" thickBot="1">
      <c r="A9155" s="313"/>
      <c r="B9155" s="280"/>
      <c r="C9155" s="209"/>
      <c r="D9155" s="210"/>
      <c r="E9155" s="209"/>
      <c r="F9155" s="211"/>
      <c r="G9155" s="229">
        <f t="shared" si="142"/>
        <v>0</v>
      </c>
      <c r="H9155" s="311"/>
    </row>
    <row r="9156" spans="1:8" ht="21.6" customHeight="1" thickBot="1">
      <c r="A9156" s="313"/>
      <c r="B9156" s="280"/>
      <c r="C9156" s="209"/>
      <c r="D9156" s="210"/>
      <c r="E9156" s="209"/>
      <c r="F9156" s="211"/>
      <c r="G9156" s="229">
        <f t="shared" si="142"/>
        <v>0</v>
      </c>
      <c r="H9156" s="311"/>
    </row>
    <row r="9157" spans="1:8" ht="21.6" customHeight="1" thickBot="1">
      <c r="A9157" s="313"/>
      <c r="B9157" s="280"/>
      <c r="C9157" s="209"/>
      <c r="D9157" s="210"/>
      <c r="E9157" s="209"/>
      <c r="F9157" s="211"/>
      <c r="G9157" s="229">
        <f t="shared" si="142"/>
        <v>0</v>
      </c>
      <c r="H9157" s="311"/>
    </row>
    <row r="9158" spans="1:8" ht="21.6" customHeight="1" thickBot="1">
      <c r="A9158" s="313"/>
      <c r="B9158" s="280"/>
      <c r="C9158" s="209"/>
      <c r="D9158" s="210"/>
      <c r="E9158" s="209"/>
      <c r="F9158" s="211"/>
      <c r="G9158" s="229">
        <f t="shared" si="142"/>
        <v>0</v>
      </c>
      <c r="H9158" s="311"/>
    </row>
    <row r="9159" spans="1:8" ht="21.6" customHeight="1" thickBot="1">
      <c r="A9159" s="313"/>
      <c r="B9159" s="280"/>
      <c r="C9159" s="209"/>
      <c r="D9159" s="210"/>
      <c r="E9159" s="209"/>
      <c r="F9159" s="211"/>
      <c r="G9159" s="229">
        <f t="shared" si="142"/>
        <v>0</v>
      </c>
      <c r="H9159" s="311"/>
    </row>
    <row r="9160" spans="1:8" ht="21.6" customHeight="1" thickBot="1">
      <c r="A9160" s="313"/>
      <c r="B9160" s="280"/>
      <c r="C9160" s="209"/>
      <c r="D9160" s="210"/>
      <c r="E9160" s="209"/>
      <c r="F9160" s="211"/>
      <c r="G9160" s="229">
        <f t="shared" si="142"/>
        <v>0</v>
      </c>
      <c r="H9160" s="311"/>
    </row>
    <row r="9161" spans="1:8" ht="21.6" customHeight="1" thickBot="1">
      <c r="A9161" s="313"/>
      <c r="B9161" s="280"/>
      <c r="C9161" s="209"/>
      <c r="D9161" s="210"/>
      <c r="E9161" s="209"/>
      <c r="F9161" s="211"/>
      <c r="G9161" s="229">
        <f t="shared" si="142"/>
        <v>0</v>
      </c>
      <c r="H9161" s="311"/>
    </row>
    <row r="9162" spans="1:8" ht="21.6" customHeight="1" thickBot="1">
      <c r="A9162" s="313"/>
      <c r="B9162" s="280"/>
      <c r="C9162" s="209"/>
      <c r="D9162" s="210"/>
      <c r="E9162" s="209"/>
      <c r="F9162" s="211"/>
      <c r="G9162" s="229">
        <f t="shared" si="142"/>
        <v>0</v>
      </c>
      <c r="H9162" s="311"/>
    </row>
    <row r="9163" spans="1:8" ht="21.6" customHeight="1" thickBot="1">
      <c r="A9163" s="313"/>
      <c r="B9163" s="280"/>
      <c r="C9163" s="209"/>
      <c r="D9163" s="210"/>
      <c r="E9163" s="209"/>
      <c r="F9163" s="211"/>
      <c r="G9163" s="229">
        <f t="shared" si="142"/>
        <v>0</v>
      </c>
      <c r="H9163" s="311"/>
    </row>
    <row r="9164" spans="1:8" ht="21.6" customHeight="1" thickBot="1">
      <c r="A9164" s="313"/>
      <c r="B9164" s="280"/>
      <c r="C9164" s="209"/>
      <c r="D9164" s="210"/>
      <c r="E9164" s="209"/>
      <c r="F9164" s="211"/>
      <c r="G9164" s="229">
        <f t="shared" si="142"/>
        <v>0</v>
      </c>
      <c r="H9164" s="311"/>
    </row>
    <row r="9165" spans="1:8" ht="21.6" customHeight="1" thickBot="1">
      <c r="A9165" s="313"/>
      <c r="B9165" s="280"/>
      <c r="C9165" s="209"/>
      <c r="D9165" s="210"/>
      <c r="E9165" s="209"/>
      <c r="F9165" s="211"/>
      <c r="G9165" s="229">
        <f t="shared" ref="G9165:G9228" si="143">IF($E9165=$K$13,0.1466*(($F9165*7/22)^0.7187),IF($E9165=$K$14,0.49522*((($F9165*7/22)^2)^0.8726),IF($E9165=$K$15,0.17446*((($F9165*7/22)^2)^1.0437),IF($E9165=$K$16,0.2425*((($F9165*7/22)^2)^1.0751)))))*1.27*0.47*(44/12)</f>
        <v>0</v>
      </c>
      <c r="H9165" s="311"/>
    </row>
    <row r="9166" spans="1:8" ht="21.6" customHeight="1" thickBot="1">
      <c r="A9166" s="313"/>
      <c r="B9166" s="280"/>
      <c r="C9166" s="209"/>
      <c r="D9166" s="210"/>
      <c r="E9166" s="209"/>
      <c r="F9166" s="211"/>
      <c r="G9166" s="229">
        <f t="shared" si="143"/>
        <v>0</v>
      </c>
      <c r="H9166" s="311"/>
    </row>
    <row r="9167" spans="1:8" ht="21.6" customHeight="1" thickBot="1">
      <c r="A9167" s="313"/>
      <c r="B9167" s="280"/>
      <c r="C9167" s="209"/>
      <c r="D9167" s="210"/>
      <c r="E9167" s="209"/>
      <c r="F9167" s="211"/>
      <c r="G9167" s="229">
        <f t="shared" si="143"/>
        <v>0</v>
      </c>
      <c r="H9167" s="311"/>
    </row>
    <row r="9168" spans="1:8" ht="21.6" customHeight="1" thickBot="1">
      <c r="A9168" s="313"/>
      <c r="B9168" s="280"/>
      <c r="C9168" s="209"/>
      <c r="D9168" s="210"/>
      <c r="E9168" s="209"/>
      <c r="F9168" s="211"/>
      <c r="G9168" s="229">
        <f t="shared" si="143"/>
        <v>0</v>
      </c>
      <c r="H9168" s="311"/>
    </row>
    <row r="9169" spans="1:8" ht="21.6" customHeight="1" thickBot="1">
      <c r="A9169" s="313"/>
      <c r="B9169" s="280"/>
      <c r="C9169" s="209"/>
      <c r="D9169" s="210"/>
      <c r="E9169" s="209"/>
      <c r="F9169" s="211"/>
      <c r="G9169" s="229">
        <f t="shared" si="143"/>
        <v>0</v>
      </c>
      <c r="H9169" s="311"/>
    </row>
    <row r="9170" spans="1:8" ht="21.6" customHeight="1" thickBot="1">
      <c r="A9170" s="313"/>
      <c r="B9170" s="280"/>
      <c r="C9170" s="209"/>
      <c r="D9170" s="210"/>
      <c r="E9170" s="209"/>
      <c r="F9170" s="211"/>
      <c r="G9170" s="229">
        <f t="shared" si="143"/>
        <v>0</v>
      </c>
      <c r="H9170" s="311"/>
    </row>
    <row r="9171" spans="1:8" ht="21.6" customHeight="1" thickBot="1">
      <c r="A9171" s="313"/>
      <c r="B9171" s="280"/>
      <c r="C9171" s="209"/>
      <c r="D9171" s="210"/>
      <c r="E9171" s="209"/>
      <c r="F9171" s="211"/>
      <c r="G9171" s="229">
        <f t="shared" si="143"/>
        <v>0</v>
      </c>
      <c r="H9171" s="311"/>
    </row>
    <row r="9172" spans="1:8" ht="21.6" customHeight="1" thickBot="1">
      <c r="A9172" s="314"/>
      <c r="B9172" s="310"/>
      <c r="C9172" s="230"/>
      <c r="D9172" s="231"/>
      <c r="E9172" s="230"/>
      <c r="F9172" s="232"/>
      <c r="G9172" s="233">
        <f t="shared" si="143"/>
        <v>0</v>
      </c>
      <c r="H9172" s="311"/>
    </row>
    <row r="9173" spans="1:8" ht="22.2" customHeight="1" thickTop="1" thickBot="1">
      <c r="A9173" s="283">
        <v>459</v>
      </c>
      <c r="B9173" s="280"/>
      <c r="C9173" s="223">
        <v>1</v>
      </c>
      <c r="D9173" s="234"/>
      <c r="E9173" s="223"/>
      <c r="F9173" s="235"/>
      <c r="G9173" s="236">
        <f t="shared" si="143"/>
        <v>0</v>
      </c>
      <c r="H9173" s="282">
        <f>IFERROR((SUM(G9173:G9192)*(B9173/COUNTA(F9173:F9192))),0)</f>
        <v>0</v>
      </c>
    </row>
    <row r="9174" spans="1:8" ht="21.6" customHeight="1" thickBot="1">
      <c r="A9174" s="283"/>
      <c r="B9174" s="280"/>
      <c r="C9174" s="209">
        <v>2</v>
      </c>
      <c r="D9174" s="210"/>
      <c r="E9174" s="209"/>
      <c r="F9174" s="211"/>
      <c r="G9174" s="218">
        <f t="shared" si="143"/>
        <v>0</v>
      </c>
      <c r="H9174" s="282"/>
    </row>
    <row r="9175" spans="1:8" ht="21.6" customHeight="1" thickBot="1">
      <c r="A9175" s="283"/>
      <c r="B9175" s="280"/>
      <c r="C9175" s="209"/>
      <c r="D9175" s="210"/>
      <c r="E9175" s="209"/>
      <c r="F9175" s="211"/>
      <c r="G9175" s="218">
        <f t="shared" si="143"/>
        <v>0</v>
      </c>
      <c r="H9175" s="282"/>
    </row>
    <row r="9176" spans="1:8" ht="21.6" customHeight="1" thickBot="1">
      <c r="A9176" s="283"/>
      <c r="B9176" s="280"/>
      <c r="C9176" s="209"/>
      <c r="D9176" s="210"/>
      <c r="E9176" s="209"/>
      <c r="F9176" s="211"/>
      <c r="G9176" s="218">
        <f t="shared" si="143"/>
        <v>0</v>
      </c>
      <c r="H9176" s="282"/>
    </row>
    <row r="9177" spans="1:8" ht="21.6" customHeight="1" thickBot="1">
      <c r="A9177" s="283"/>
      <c r="B9177" s="280"/>
      <c r="C9177" s="209"/>
      <c r="D9177" s="210"/>
      <c r="E9177" s="209"/>
      <c r="F9177" s="211"/>
      <c r="G9177" s="218">
        <f t="shared" si="143"/>
        <v>0</v>
      </c>
      <c r="H9177" s="282"/>
    </row>
    <row r="9178" spans="1:8" ht="21.6" customHeight="1" thickBot="1">
      <c r="A9178" s="283"/>
      <c r="B9178" s="280"/>
      <c r="C9178" s="209"/>
      <c r="D9178" s="210"/>
      <c r="E9178" s="209"/>
      <c r="F9178" s="211"/>
      <c r="G9178" s="218">
        <f t="shared" si="143"/>
        <v>0</v>
      </c>
      <c r="H9178" s="282"/>
    </row>
    <row r="9179" spans="1:8" ht="21.6" customHeight="1" thickBot="1">
      <c r="A9179" s="283"/>
      <c r="B9179" s="280"/>
      <c r="C9179" s="209"/>
      <c r="D9179" s="210"/>
      <c r="E9179" s="209"/>
      <c r="F9179" s="211"/>
      <c r="G9179" s="218">
        <f t="shared" si="143"/>
        <v>0</v>
      </c>
      <c r="H9179" s="282"/>
    </row>
    <row r="9180" spans="1:8" ht="21.6" customHeight="1" thickBot="1">
      <c r="A9180" s="283"/>
      <c r="B9180" s="280"/>
      <c r="C9180" s="209"/>
      <c r="D9180" s="210"/>
      <c r="E9180" s="209"/>
      <c r="F9180" s="211"/>
      <c r="G9180" s="218">
        <f t="shared" si="143"/>
        <v>0</v>
      </c>
      <c r="H9180" s="282"/>
    </row>
    <row r="9181" spans="1:8" ht="21.6" customHeight="1" thickBot="1">
      <c r="A9181" s="283"/>
      <c r="B9181" s="280"/>
      <c r="C9181" s="209"/>
      <c r="D9181" s="210"/>
      <c r="E9181" s="209"/>
      <c r="F9181" s="211"/>
      <c r="G9181" s="218">
        <f t="shared" si="143"/>
        <v>0</v>
      </c>
      <c r="H9181" s="282"/>
    </row>
    <row r="9182" spans="1:8" ht="21.6" customHeight="1" thickBot="1">
      <c r="A9182" s="283"/>
      <c r="B9182" s="280"/>
      <c r="C9182" s="209"/>
      <c r="D9182" s="210"/>
      <c r="E9182" s="209"/>
      <c r="F9182" s="211"/>
      <c r="G9182" s="218">
        <f t="shared" si="143"/>
        <v>0</v>
      </c>
      <c r="H9182" s="282"/>
    </row>
    <row r="9183" spans="1:8" ht="21.6" customHeight="1" thickBot="1">
      <c r="A9183" s="283"/>
      <c r="B9183" s="280"/>
      <c r="C9183" s="209"/>
      <c r="D9183" s="210"/>
      <c r="E9183" s="209"/>
      <c r="F9183" s="211"/>
      <c r="G9183" s="218">
        <f t="shared" si="143"/>
        <v>0</v>
      </c>
      <c r="H9183" s="282"/>
    </row>
    <row r="9184" spans="1:8" ht="21.6" customHeight="1" thickBot="1">
      <c r="A9184" s="283"/>
      <c r="B9184" s="280"/>
      <c r="C9184" s="209"/>
      <c r="D9184" s="210"/>
      <c r="E9184" s="209"/>
      <c r="F9184" s="211"/>
      <c r="G9184" s="218">
        <f t="shared" si="143"/>
        <v>0</v>
      </c>
      <c r="H9184" s="282"/>
    </row>
    <row r="9185" spans="1:8" ht="21.6" customHeight="1" thickBot="1">
      <c r="A9185" s="283"/>
      <c r="B9185" s="280"/>
      <c r="C9185" s="209"/>
      <c r="D9185" s="210"/>
      <c r="E9185" s="209"/>
      <c r="F9185" s="211"/>
      <c r="G9185" s="218">
        <f t="shared" si="143"/>
        <v>0</v>
      </c>
      <c r="H9185" s="282"/>
    </row>
    <row r="9186" spans="1:8" ht="21.6" customHeight="1" thickBot="1">
      <c r="A9186" s="283"/>
      <c r="B9186" s="280"/>
      <c r="C9186" s="209"/>
      <c r="D9186" s="210"/>
      <c r="E9186" s="209"/>
      <c r="F9186" s="211"/>
      <c r="G9186" s="218">
        <f t="shared" si="143"/>
        <v>0</v>
      </c>
      <c r="H9186" s="282"/>
    </row>
    <row r="9187" spans="1:8" ht="21.6" customHeight="1" thickBot="1">
      <c r="A9187" s="283"/>
      <c r="B9187" s="280"/>
      <c r="C9187" s="209"/>
      <c r="D9187" s="210"/>
      <c r="E9187" s="209"/>
      <c r="F9187" s="211"/>
      <c r="G9187" s="218">
        <f t="shared" si="143"/>
        <v>0</v>
      </c>
      <c r="H9187" s="282"/>
    </row>
    <row r="9188" spans="1:8" ht="21.6" customHeight="1" thickBot="1">
      <c r="A9188" s="283"/>
      <c r="B9188" s="280"/>
      <c r="C9188" s="209"/>
      <c r="D9188" s="210"/>
      <c r="E9188" s="209"/>
      <c r="F9188" s="211"/>
      <c r="G9188" s="218">
        <f t="shared" si="143"/>
        <v>0</v>
      </c>
      <c r="H9188" s="282"/>
    </row>
    <row r="9189" spans="1:8" ht="21.6" customHeight="1" thickBot="1">
      <c r="A9189" s="283"/>
      <c r="B9189" s="280"/>
      <c r="C9189" s="209"/>
      <c r="D9189" s="210"/>
      <c r="E9189" s="209"/>
      <c r="F9189" s="211"/>
      <c r="G9189" s="218">
        <f t="shared" si="143"/>
        <v>0</v>
      </c>
      <c r="H9189" s="282"/>
    </row>
    <row r="9190" spans="1:8" ht="21.6" customHeight="1" thickBot="1">
      <c r="A9190" s="283"/>
      <c r="B9190" s="280"/>
      <c r="C9190" s="209"/>
      <c r="D9190" s="210"/>
      <c r="E9190" s="209"/>
      <c r="F9190" s="211"/>
      <c r="G9190" s="218">
        <f t="shared" si="143"/>
        <v>0</v>
      </c>
      <c r="H9190" s="282"/>
    </row>
    <row r="9191" spans="1:8" ht="21.6" customHeight="1" thickBot="1">
      <c r="A9191" s="283"/>
      <c r="B9191" s="280"/>
      <c r="C9191" s="209"/>
      <c r="D9191" s="210"/>
      <c r="E9191" s="209"/>
      <c r="F9191" s="211"/>
      <c r="G9191" s="218">
        <f t="shared" si="143"/>
        <v>0</v>
      </c>
      <c r="H9191" s="282"/>
    </row>
    <row r="9192" spans="1:8" ht="21.6" customHeight="1" thickBot="1">
      <c r="A9192" s="283"/>
      <c r="B9192" s="280"/>
      <c r="C9192" s="220"/>
      <c r="D9192" s="221"/>
      <c r="E9192" s="220"/>
      <c r="F9192" s="222"/>
      <c r="G9192" s="224">
        <f t="shared" si="143"/>
        <v>0</v>
      </c>
      <c r="H9192" s="282"/>
    </row>
    <row r="9193" spans="1:8" ht="22.2" customHeight="1" thickTop="1" thickBot="1">
      <c r="A9193" s="312">
        <v>460</v>
      </c>
      <c r="B9193" s="309"/>
      <c r="C9193" s="225">
        <v>1</v>
      </c>
      <c r="D9193" s="226"/>
      <c r="E9193" s="225"/>
      <c r="F9193" s="227"/>
      <c r="G9193" s="228">
        <f t="shared" si="143"/>
        <v>0</v>
      </c>
      <c r="H9193" s="311">
        <f>IFERROR((SUM(G9193:G9212)*(B9193/COUNTA(F9193:F9212))),0)</f>
        <v>0</v>
      </c>
    </row>
    <row r="9194" spans="1:8" ht="21.6" customHeight="1" thickBot="1">
      <c r="A9194" s="313"/>
      <c r="B9194" s="280"/>
      <c r="C9194" s="209">
        <v>2</v>
      </c>
      <c r="D9194" s="210"/>
      <c r="E9194" s="209"/>
      <c r="F9194" s="211"/>
      <c r="G9194" s="229">
        <f t="shared" si="143"/>
        <v>0</v>
      </c>
      <c r="H9194" s="311"/>
    </row>
    <row r="9195" spans="1:8" ht="21.6" customHeight="1" thickBot="1">
      <c r="A9195" s="313"/>
      <c r="B9195" s="280"/>
      <c r="C9195" s="209"/>
      <c r="D9195" s="210"/>
      <c r="E9195" s="209"/>
      <c r="F9195" s="211"/>
      <c r="G9195" s="229">
        <f t="shared" si="143"/>
        <v>0</v>
      </c>
      <c r="H9195" s="311"/>
    </row>
    <row r="9196" spans="1:8" ht="21.6" customHeight="1" thickBot="1">
      <c r="A9196" s="313"/>
      <c r="B9196" s="280"/>
      <c r="C9196" s="209"/>
      <c r="D9196" s="210"/>
      <c r="E9196" s="209"/>
      <c r="F9196" s="211"/>
      <c r="G9196" s="229">
        <f t="shared" si="143"/>
        <v>0</v>
      </c>
      <c r="H9196" s="311"/>
    </row>
    <row r="9197" spans="1:8" ht="21.6" customHeight="1" thickBot="1">
      <c r="A9197" s="313"/>
      <c r="B9197" s="280"/>
      <c r="C9197" s="209"/>
      <c r="D9197" s="210"/>
      <c r="E9197" s="209"/>
      <c r="F9197" s="211"/>
      <c r="G9197" s="229">
        <f t="shared" si="143"/>
        <v>0</v>
      </c>
      <c r="H9197" s="311"/>
    </row>
    <row r="9198" spans="1:8" ht="21.6" customHeight="1" thickBot="1">
      <c r="A9198" s="313"/>
      <c r="B9198" s="280"/>
      <c r="C9198" s="209"/>
      <c r="D9198" s="210"/>
      <c r="E9198" s="209"/>
      <c r="F9198" s="211"/>
      <c r="G9198" s="229">
        <f t="shared" si="143"/>
        <v>0</v>
      </c>
      <c r="H9198" s="311"/>
    </row>
    <row r="9199" spans="1:8" ht="21.6" customHeight="1" thickBot="1">
      <c r="A9199" s="313"/>
      <c r="B9199" s="280"/>
      <c r="C9199" s="209"/>
      <c r="D9199" s="210"/>
      <c r="E9199" s="209"/>
      <c r="F9199" s="211"/>
      <c r="G9199" s="229">
        <f t="shared" si="143"/>
        <v>0</v>
      </c>
      <c r="H9199" s="311"/>
    </row>
    <row r="9200" spans="1:8" ht="21.6" customHeight="1" thickBot="1">
      <c r="A9200" s="313"/>
      <c r="B9200" s="280"/>
      <c r="C9200" s="209"/>
      <c r="D9200" s="210"/>
      <c r="E9200" s="209"/>
      <c r="F9200" s="211"/>
      <c r="G9200" s="229">
        <f t="shared" si="143"/>
        <v>0</v>
      </c>
      <c r="H9200" s="311"/>
    </row>
    <row r="9201" spans="1:8" ht="21.6" customHeight="1" thickBot="1">
      <c r="A9201" s="313"/>
      <c r="B9201" s="280"/>
      <c r="C9201" s="209"/>
      <c r="D9201" s="210"/>
      <c r="E9201" s="209"/>
      <c r="F9201" s="211"/>
      <c r="G9201" s="229">
        <f t="shared" si="143"/>
        <v>0</v>
      </c>
      <c r="H9201" s="311"/>
    </row>
    <row r="9202" spans="1:8" ht="21.6" customHeight="1" thickBot="1">
      <c r="A9202" s="313"/>
      <c r="B9202" s="280"/>
      <c r="C9202" s="209"/>
      <c r="D9202" s="210"/>
      <c r="E9202" s="209"/>
      <c r="F9202" s="211"/>
      <c r="G9202" s="229">
        <f t="shared" si="143"/>
        <v>0</v>
      </c>
      <c r="H9202" s="311"/>
    </row>
    <row r="9203" spans="1:8" ht="21.6" customHeight="1" thickBot="1">
      <c r="A9203" s="313"/>
      <c r="B9203" s="280"/>
      <c r="C9203" s="209"/>
      <c r="D9203" s="210"/>
      <c r="E9203" s="209"/>
      <c r="F9203" s="211"/>
      <c r="G9203" s="229">
        <f t="shared" si="143"/>
        <v>0</v>
      </c>
      <c r="H9203" s="311"/>
    </row>
    <row r="9204" spans="1:8" ht="21.6" customHeight="1" thickBot="1">
      <c r="A9204" s="313"/>
      <c r="B9204" s="280"/>
      <c r="C9204" s="209"/>
      <c r="D9204" s="210"/>
      <c r="E9204" s="209"/>
      <c r="F9204" s="211"/>
      <c r="G9204" s="229">
        <f t="shared" si="143"/>
        <v>0</v>
      </c>
      <c r="H9204" s="311"/>
    </row>
    <row r="9205" spans="1:8" ht="21.6" customHeight="1" thickBot="1">
      <c r="A9205" s="313"/>
      <c r="B9205" s="280"/>
      <c r="C9205" s="209"/>
      <c r="D9205" s="210"/>
      <c r="E9205" s="209"/>
      <c r="F9205" s="211"/>
      <c r="G9205" s="229">
        <f t="shared" si="143"/>
        <v>0</v>
      </c>
      <c r="H9205" s="311"/>
    </row>
    <row r="9206" spans="1:8" ht="21.6" customHeight="1" thickBot="1">
      <c r="A9206" s="313"/>
      <c r="B9206" s="280"/>
      <c r="C9206" s="209"/>
      <c r="D9206" s="210"/>
      <c r="E9206" s="209"/>
      <c r="F9206" s="211"/>
      <c r="G9206" s="229">
        <f t="shared" si="143"/>
        <v>0</v>
      </c>
      <c r="H9206" s="311"/>
    </row>
    <row r="9207" spans="1:8" ht="21.6" customHeight="1" thickBot="1">
      <c r="A9207" s="313"/>
      <c r="B9207" s="280"/>
      <c r="C9207" s="209"/>
      <c r="D9207" s="210"/>
      <c r="E9207" s="209"/>
      <c r="F9207" s="211"/>
      <c r="G9207" s="229">
        <f t="shared" si="143"/>
        <v>0</v>
      </c>
      <c r="H9207" s="311"/>
    </row>
    <row r="9208" spans="1:8" ht="21.6" customHeight="1" thickBot="1">
      <c r="A9208" s="313"/>
      <c r="B9208" s="280"/>
      <c r="C9208" s="209"/>
      <c r="D9208" s="210"/>
      <c r="E9208" s="209"/>
      <c r="F9208" s="211"/>
      <c r="G9208" s="229">
        <f t="shared" si="143"/>
        <v>0</v>
      </c>
      <c r="H9208" s="311"/>
    </row>
    <row r="9209" spans="1:8" ht="21.6" customHeight="1" thickBot="1">
      <c r="A9209" s="313"/>
      <c r="B9209" s="280"/>
      <c r="C9209" s="209"/>
      <c r="D9209" s="210"/>
      <c r="E9209" s="209"/>
      <c r="F9209" s="211"/>
      <c r="G9209" s="229">
        <f t="shared" si="143"/>
        <v>0</v>
      </c>
      <c r="H9209" s="311"/>
    </row>
    <row r="9210" spans="1:8" ht="21.6" customHeight="1" thickBot="1">
      <c r="A9210" s="313"/>
      <c r="B9210" s="280"/>
      <c r="C9210" s="209"/>
      <c r="D9210" s="210"/>
      <c r="E9210" s="209"/>
      <c r="F9210" s="211"/>
      <c r="G9210" s="229">
        <f t="shared" si="143"/>
        <v>0</v>
      </c>
      <c r="H9210" s="311"/>
    </row>
    <row r="9211" spans="1:8" ht="21.6" customHeight="1" thickBot="1">
      <c r="A9211" s="313"/>
      <c r="B9211" s="280"/>
      <c r="C9211" s="209"/>
      <c r="D9211" s="210"/>
      <c r="E9211" s="209"/>
      <c r="F9211" s="211"/>
      <c r="G9211" s="229">
        <f t="shared" si="143"/>
        <v>0</v>
      </c>
      <c r="H9211" s="311"/>
    </row>
    <row r="9212" spans="1:8" ht="21.6" customHeight="1" thickBot="1">
      <c r="A9212" s="314"/>
      <c r="B9212" s="310"/>
      <c r="C9212" s="230"/>
      <c r="D9212" s="231"/>
      <c r="E9212" s="230"/>
      <c r="F9212" s="232"/>
      <c r="G9212" s="233">
        <f t="shared" si="143"/>
        <v>0</v>
      </c>
      <c r="H9212" s="311"/>
    </row>
    <row r="9213" spans="1:8" ht="22.2" customHeight="1" thickTop="1" thickBot="1">
      <c r="A9213" s="286">
        <v>461</v>
      </c>
      <c r="B9213" s="280"/>
      <c r="C9213" s="223">
        <v>1</v>
      </c>
      <c r="D9213" s="234"/>
      <c r="E9213" s="223"/>
      <c r="F9213" s="235"/>
      <c r="G9213" s="236">
        <f t="shared" si="143"/>
        <v>0</v>
      </c>
      <c r="H9213" s="282">
        <f>IFERROR((SUM(G9213:G9232)*(B9213/COUNTA(F9213:F9232))),0)</f>
        <v>0</v>
      </c>
    </row>
    <row r="9214" spans="1:8" ht="21.6" customHeight="1" thickBot="1">
      <c r="A9214" s="286"/>
      <c r="B9214" s="280"/>
      <c r="C9214" s="209">
        <v>2</v>
      </c>
      <c r="D9214" s="210"/>
      <c r="E9214" s="209"/>
      <c r="F9214" s="211"/>
      <c r="G9214" s="218">
        <f t="shared" si="143"/>
        <v>0</v>
      </c>
      <c r="H9214" s="282"/>
    </row>
    <row r="9215" spans="1:8" ht="21.6" customHeight="1" thickBot="1">
      <c r="A9215" s="286"/>
      <c r="B9215" s="280"/>
      <c r="C9215" s="209"/>
      <c r="D9215" s="210"/>
      <c r="E9215" s="209"/>
      <c r="F9215" s="211"/>
      <c r="G9215" s="218">
        <f t="shared" si="143"/>
        <v>0</v>
      </c>
      <c r="H9215" s="282"/>
    </row>
    <row r="9216" spans="1:8" ht="21.6" customHeight="1" thickBot="1">
      <c r="A9216" s="286"/>
      <c r="B9216" s="280"/>
      <c r="C9216" s="209"/>
      <c r="D9216" s="210"/>
      <c r="E9216" s="209"/>
      <c r="F9216" s="211"/>
      <c r="G9216" s="218">
        <f t="shared" si="143"/>
        <v>0</v>
      </c>
      <c r="H9216" s="282"/>
    </row>
    <row r="9217" spans="1:8" ht="21.6" customHeight="1" thickBot="1">
      <c r="A9217" s="286"/>
      <c r="B9217" s="280"/>
      <c r="C9217" s="209"/>
      <c r="D9217" s="210"/>
      <c r="E9217" s="209"/>
      <c r="F9217" s="211"/>
      <c r="G9217" s="218">
        <f t="shared" si="143"/>
        <v>0</v>
      </c>
      <c r="H9217" s="282"/>
    </row>
    <row r="9218" spans="1:8" ht="21.6" customHeight="1" thickBot="1">
      <c r="A9218" s="286"/>
      <c r="B9218" s="280"/>
      <c r="C9218" s="209"/>
      <c r="D9218" s="210"/>
      <c r="E9218" s="209"/>
      <c r="F9218" s="211"/>
      <c r="G9218" s="218">
        <f t="shared" si="143"/>
        <v>0</v>
      </c>
      <c r="H9218" s="282"/>
    </row>
    <row r="9219" spans="1:8" ht="21.6" customHeight="1" thickBot="1">
      <c r="A9219" s="286"/>
      <c r="B9219" s="280"/>
      <c r="C9219" s="209"/>
      <c r="D9219" s="210"/>
      <c r="E9219" s="209"/>
      <c r="F9219" s="211"/>
      <c r="G9219" s="218">
        <f t="shared" si="143"/>
        <v>0</v>
      </c>
      <c r="H9219" s="282"/>
    </row>
    <row r="9220" spans="1:8" ht="21.6" customHeight="1" thickBot="1">
      <c r="A9220" s="286"/>
      <c r="B9220" s="280"/>
      <c r="C9220" s="209"/>
      <c r="D9220" s="210"/>
      <c r="E9220" s="209"/>
      <c r="F9220" s="211"/>
      <c r="G9220" s="218">
        <f t="shared" si="143"/>
        <v>0</v>
      </c>
      <c r="H9220" s="282"/>
    </row>
    <row r="9221" spans="1:8" ht="21.6" customHeight="1" thickBot="1">
      <c r="A9221" s="286"/>
      <c r="B9221" s="280"/>
      <c r="C9221" s="209"/>
      <c r="D9221" s="210"/>
      <c r="E9221" s="209"/>
      <c r="F9221" s="211"/>
      <c r="G9221" s="218">
        <f t="shared" si="143"/>
        <v>0</v>
      </c>
      <c r="H9221" s="282"/>
    </row>
    <row r="9222" spans="1:8" ht="21.6" customHeight="1" thickBot="1">
      <c r="A9222" s="286"/>
      <c r="B9222" s="280"/>
      <c r="C9222" s="209"/>
      <c r="D9222" s="210"/>
      <c r="E9222" s="209"/>
      <c r="F9222" s="211"/>
      <c r="G9222" s="218">
        <f t="shared" si="143"/>
        <v>0</v>
      </c>
      <c r="H9222" s="282"/>
    </row>
    <row r="9223" spans="1:8" ht="21.6" customHeight="1" thickBot="1">
      <c r="A9223" s="286"/>
      <c r="B9223" s="280"/>
      <c r="C9223" s="209"/>
      <c r="D9223" s="210"/>
      <c r="E9223" s="209"/>
      <c r="F9223" s="211"/>
      <c r="G9223" s="218">
        <f t="shared" si="143"/>
        <v>0</v>
      </c>
      <c r="H9223" s="282"/>
    </row>
    <row r="9224" spans="1:8" ht="21.6" customHeight="1" thickBot="1">
      <c r="A9224" s="286"/>
      <c r="B9224" s="280"/>
      <c r="C9224" s="209"/>
      <c r="D9224" s="210"/>
      <c r="E9224" s="209"/>
      <c r="F9224" s="211"/>
      <c r="G9224" s="218">
        <f t="shared" si="143"/>
        <v>0</v>
      </c>
      <c r="H9224" s="282"/>
    </row>
    <row r="9225" spans="1:8" ht="21.6" customHeight="1" thickBot="1">
      <c r="A9225" s="286"/>
      <c r="B9225" s="280"/>
      <c r="C9225" s="209"/>
      <c r="D9225" s="210"/>
      <c r="E9225" s="209"/>
      <c r="F9225" s="211"/>
      <c r="G9225" s="218">
        <f t="shared" si="143"/>
        <v>0</v>
      </c>
      <c r="H9225" s="282"/>
    </row>
    <row r="9226" spans="1:8" ht="21.6" customHeight="1" thickBot="1">
      <c r="A9226" s="286"/>
      <c r="B9226" s="280"/>
      <c r="C9226" s="209"/>
      <c r="D9226" s="210"/>
      <c r="E9226" s="209"/>
      <c r="F9226" s="211"/>
      <c r="G9226" s="218">
        <f t="shared" si="143"/>
        <v>0</v>
      </c>
      <c r="H9226" s="282"/>
    </row>
    <row r="9227" spans="1:8" ht="21.6" customHeight="1" thickBot="1">
      <c r="A9227" s="286"/>
      <c r="B9227" s="280"/>
      <c r="C9227" s="209"/>
      <c r="D9227" s="210"/>
      <c r="E9227" s="209"/>
      <c r="F9227" s="211"/>
      <c r="G9227" s="218">
        <f t="shared" si="143"/>
        <v>0</v>
      </c>
      <c r="H9227" s="282"/>
    </row>
    <row r="9228" spans="1:8" ht="21.6" customHeight="1" thickBot="1">
      <c r="A9228" s="286"/>
      <c r="B9228" s="280"/>
      <c r="C9228" s="209"/>
      <c r="D9228" s="210"/>
      <c r="E9228" s="209"/>
      <c r="F9228" s="211"/>
      <c r="G9228" s="218">
        <f t="shared" si="143"/>
        <v>0</v>
      </c>
      <c r="H9228" s="282"/>
    </row>
    <row r="9229" spans="1:8" ht="21.6" customHeight="1" thickBot="1">
      <c r="A9229" s="286"/>
      <c r="B9229" s="280"/>
      <c r="C9229" s="209"/>
      <c r="D9229" s="210"/>
      <c r="E9229" s="209"/>
      <c r="F9229" s="211"/>
      <c r="G9229" s="218">
        <f t="shared" ref="G9229:G9292" si="144">IF($E9229=$K$13,0.1466*(($F9229*7/22)^0.7187),IF($E9229=$K$14,0.49522*((($F9229*7/22)^2)^0.8726),IF($E9229=$K$15,0.17446*((($F9229*7/22)^2)^1.0437),IF($E9229=$K$16,0.2425*((($F9229*7/22)^2)^1.0751)))))*1.27*0.47*(44/12)</f>
        <v>0</v>
      </c>
      <c r="H9229" s="282"/>
    </row>
    <row r="9230" spans="1:8" ht="21.6" customHeight="1" thickBot="1">
      <c r="A9230" s="286"/>
      <c r="B9230" s="280"/>
      <c r="C9230" s="209"/>
      <c r="D9230" s="210"/>
      <c r="E9230" s="209"/>
      <c r="F9230" s="211"/>
      <c r="G9230" s="218">
        <f t="shared" si="144"/>
        <v>0</v>
      </c>
      <c r="H9230" s="282"/>
    </row>
    <row r="9231" spans="1:8" ht="21.6" customHeight="1" thickBot="1">
      <c r="A9231" s="286"/>
      <c r="B9231" s="280"/>
      <c r="C9231" s="209"/>
      <c r="D9231" s="210"/>
      <c r="E9231" s="209"/>
      <c r="F9231" s="211"/>
      <c r="G9231" s="218">
        <f t="shared" si="144"/>
        <v>0</v>
      </c>
      <c r="H9231" s="282"/>
    </row>
    <row r="9232" spans="1:8" ht="21.6" customHeight="1" thickBot="1">
      <c r="A9232" s="286"/>
      <c r="B9232" s="280"/>
      <c r="C9232" s="220"/>
      <c r="D9232" s="221"/>
      <c r="E9232" s="220"/>
      <c r="F9232" s="222"/>
      <c r="G9232" s="224">
        <f t="shared" si="144"/>
        <v>0</v>
      </c>
      <c r="H9232" s="282"/>
    </row>
    <row r="9233" spans="1:8" ht="22.2" customHeight="1" thickTop="1" thickBot="1">
      <c r="A9233" s="312">
        <v>462</v>
      </c>
      <c r="B9233" s="309"/>
      <c r="C9233" s="225">
        <v>1</v>
      </c>
      <c r="D9233" s="226"/>
      <c r="E9233" s="225"/>
      <c r="F9233" s="227"/>
      <c r="G9233" s="228">
        <f t="shared" si="144"/>
        <v>0</v>
      </c>
      <c r="H9233" s="311">
        <f>IFERROR((SUM(G9233:G9252)*(B9233/COUNTA(F9233:F9252))),0)</f>
        <v>0</v>
      </c>
    </row>
    <row r="9234" spans="1:8" ht="21.6" customHeight="1" thickBot="1">
      <c r="A9234" s="313"/>
      <c r="B9234" s="280"/>
      <c r="C9234" s="209">
        <v>2</v>
      </c>
      <c r="D9234" s="210"/>
      <c r="E9234" s="209"/>
      <c r="F9234" s="211"/>
      <c r="G9234" s="229">
        <f t="shared" si="144"/>
        <v>0</v>
      </c>
      <c r="H9234" s="311"/>
    </row>
    <row r="9235" spans="1:8" ht="21.6" customHeight="1" thickBot="1">
      <c r="A9235" s="313"/>
      <c r="B9235" s="280"/>
      <c r="C9235" s="209"/>
      <c r="D9235" s="210"/>
      <c r="E9235" s="209"/>
      <c r="F9235" s="211"/>
      <c r="G9235" s="229">
        <f t="shared" si="144"/>
        <v>0</v>
      </c>
      <c r="H9235" s="311"/>
    </row>
    <row r="9236" spans="1:8" ht="21.6" customHeight="1" thickBot="1">
      <c r="A9236" s="313"/>
      <c r="B9236" s="280"/>
      <c r="C9236" s="209"/>
      <c r="D9236" s="210"/>
      <c r="E9236" s="209"/>
      <c r="F9236" s="211"/>
      <c r="G9236" s="229">
        <f t="shared" si="144"/>
        <v>0</v>
      </c>
      <c r="H9236" s="311"/>
    </row>
    <row r="9237" spans="1:8" ht="21.6" customHeight="1" thickBot="1">
      <c r="A9237" s="313"/>
      <c r="B9237" s="280"/>
      <c r="C9237" s="209"/>
      <c r="D9237" s="210"/>
      <c r="E9237" s="209"/>
      <c r="F9237" s="211"/>
      <c r="G9237" s="229">
        <f t="shared" si="144"/>
        <v>0</v>
      </c>
      <c r="H9237" s="311"/>
    </row>
    <row r="9238" spans="1:8" ht="21.6" customHeight="1" thickBot="1">
      <c r="A9238" s="313"/>
      <c r="B9238" s="280"/>
      <c r="C9238" s="209"/>
      <c r="D9238" s="210"/>
      <c r="E9238" s="209"/>
      <c r="F9238" s="211"/>
      <c r="G9238" s="229">
        <f t="shared" si="144"/>
        <v>0</v>
      </c>
      <c r="H9238" s="311"/>
    </row>
    <row r="9239" spans="1:8" ht="21.6" customHeight="1" thickBot="1">
      <c r="A9239" s="313"/>
      <c r="B9239" s="280"/>
      <c r="C9239" s="209"/>
      <c r="D9239" s="210"/>
      <c r="E9239" s="209"/>
      <c r="F9239" s="211"/>
      <c r="G9239" s="229">
        <f t="shared" si="144"/>
        <v>0</v>
      </c>
      <c r="H9239" s="311"/>
    </row>
    <row r="9240" spans="1:8" ht="21.6" customHeight="1" thickBot="1">
      <c r="A9240" s="313"/>
      <c r="B9240" s="280"/>
      <c r="C9240" s="209"/>
      <c r="D9240" s="210"/>
      <c r="E9240" s="209"/>
      <c r="F9240" s="211"/>
      <c r="G9240" s="229">
        <f t="shared" si="144"/>
        <v>0</v>
      </c>
      <c r="H9240" s="311"/>
    </row>
    <row r="9241" spans="1:8" ht="21.6" customHeight="1" thickBot="1">
      <c r="A9241" s="313"/>
      <c r="B9241" s="280"/>
      <c r="C9241" s="209"/>
      <c r="D9241" s="210"/>
      <c r="E9241" s="209"/>
      <c r="F9241" s="211"/>
      <c r="G9241" s="229">
        <f t="shared" si="144"/>
        <v>0</v>
      </c>
      <c r="H9241" s="311"/>
    </row>
    <row r="9242" spans="1:8" ht="21.6" customHeight="1" thickBot="1">
      <c r="A9242" s="313"/>
      <c r="B9242" s="280"/>
      <c r="C9242" s="209"/>
      <c r="D9242" s="210"/>
      <c r="E9242" s="209"/>
      <c r="F9242" s="211"/>
      <c r="G9242" s="229">
        <f t="shared" si="144"/>
        <v>0</v>
      </c>
      <c r="H9242" s="311"/>
    </row>
    <row r="9243" spans="1:8" ht="21.6" customHeight="1" thickBot="1">
      <c r="A9243" s="313"/>
      <c r="B9243" s="280"/>
      <c r="C9243" s="209"/>
      <c r="D9243" s="210"/>
      <c r="E9243" s="209"/>
      <c r="F9243" s="211"/>
      <c r="G9243" s="229">
        <f t="shared" si="144"/>
        <v>0</v>
      </c>
      <c r="H9243" s="311"/>
    </row>
    <row r="9244" spans="1:8" ht="21.6" customHeight="1" thickBot="1">
      <c r="A9244" s="313"/>
      <c r="B9244" s="280"/>
      <c r="C9244" s="209"/>
      <c r="D9244" s="210"/>
      <c r="E9244" s="209"/>
      <c r="F9244" s="211"/>
      <c r="G9244" s="229">
        <f t="shared" si="144"/>
        <v>0</v>
      </c>
      <c r="H9244" s="311"/>
    </row>
    <row r="9245" spans="1:8" ht="21.6" customHeight="1" thickBot="1">
      <c r="A9245" s="313"/>
      <c r="B9245" s="280"/>
      <c r="C9245" s="209"/>
      <c r="D9245" s="210"/>
      <c r="E9245" s="209"/>
      <c r="F9245" s="211"/>
      <c r="G9245" s="229">
        <f t="shared" si="144"/>
        <v>0</v>
      </c>
      <c r="H9245" s="311"/>
    </row>
    <row r="9246" spans="1:8" ht="21.6" customHeight="1" thickBot="1">
      <c r="A9246" s="313"/>
      <c r="B9246" s="280"/>
      <c r="C9246" s="209"/>
      <c r="D9246" s="210"/>
      <c r="E9246" s="209"/>
      <c r="F9246" s="211"/>
      <c r="G9246" s="229">
        <f t="shared" si="144"/>
        <v>0</v>
      </c>
      <c r="H9246" s="311"/>
    </row>
    <row r="9247" spans="1:8" ht="21.6" customHeight="1" thickBot="1">
      <c r="A9247" s="313"/>
      <c r="B9247" s="280"/>
      <c r="C9247" s="209"/>
      <c r="D9247" s="210"/>
      <c r="E9247" s="209"/>
      <c r="F9247" s="211"/>
      <c r="G9247" s="229">
        <f t="shared" si="144"/>
        <v>0</v>
      </c>
      <c r="H9247" s="311"/>
    </row>
    <row r="9248" spans="1:8" ht="21.6" customHeight="1" thickBot="1">
      <c r="A9248" s="313"/>
      <c r="B9248" s="280"/>
      <c r="C9248" s="209"/>
      <c r="D9248" s="210"/>
      <c r="E9248" s="209"/>
      <c r="F9248" s="211"/>
      <c r="G9248" s="229">
        <f t="shared" si="144"/>
        <v>0</v>
      </c>
      <c r="H9248" s="311"/>
    </row>
    <row r="9249" spans="1:8" ht="21.6" customHeight="1" thickBot="1">
      <c r="A9249" s="313"/>
      <c r="B9249" s="280"/>
      <c r="C9249" s="209"/>
      <c r="D9249" s="210"/>
      <c r="E9249" s="209"/>
      <c r="F9249" s="211"/>
      <c r="G9249" s="229">
        <f t="shared" si="144"/>
        <v>0</v>
      </c>
      <c r="H9249" s="311"/>
    </row>
    <row r="9250" spans="1:8" ht="21.6" customHeight="1" thickBot="1">
      <c r="A9250" s="313"/>
      <c r="B9250" s="280"/>
      <c r="C9250" s="209"/>
      <c r="D9250" s="210"/>
      <c r="E9250" s="209"/>
      <c r="F9250" s="211"/>
      <c r="G9250" s="229">
        <f t="shared" si="144"/>
        <v>0</v>
      </c>
      <c r="H9250" s="311"/>
    </row>
    <row r="9251" spans="1:8" ht="21.6" customHeight="1" thickBot="1">
      <c r="A9251" s="313"/>
      <c r="B9251" s="280"/>
      <c r="C9251" s="209"/>
      <c r="D9251" s="210"/>
      <c r="E9251" s="209"/>
      <c r="F9251" s="211"/>
      <c r="G9251" s="229">
        <f t="shared" si="144"/>
        <v>0</v>
      </c>
      <c r="H9251" s="311"/>
    </row>
    <row r="9252" spans="1:8" ht="21.6" customHeight="1" thickBot="1">
      <c r="A9252" s="314"/>
      <c r="B9252" s="310"/>
      <c r="C9252" s="230"/>
      <c r="D9252" s="231"/>
      <c r="E9252" s="230"/>
      <c r="F9252" s="232"/>
      <c r="G9252" s="233">
        <f t="shared" si="144"/>
        <v>0</v>
      </c>
      <c r="H9252" s="311"/>
    </row>
    <row r="9253" spans="1:8" ht="22.2" customHeight="1" thickTop="1" thickBot="1">
      <c r="A9253" s="283">
        <v>463</v>
      </c>
      <c r="B9253" s="280"/>
      <c r="C9253" s="223">
        <v>1</v>
      </c>
      <c r="D9253" s="234"/>
      <c r="E9253" s="223"/>
      <c r="F9253" s="235"/>
      <c r="G9253" s="236">
        <f t="shared" si="144"/>
        <v>0</v>
      </c>
      <c r="H9253" s="282">
        <f>IFERROR((SUM(G9253:G9272)*(B9253/COUNTA(F9253:F9272))),0)</f>
        <v>0</v>
      </c>
    </row>
    <row r="9254" spans="1:8" ht="21.6" customHeight="1" thickBot="1">
      <c r="A9254" s="283"/>
      <c r="B9254" s="280"/>
      <c r="C9254" s="209">
        <v>2</v>
      </c>
      <c r="D9254" s="210"/>
      <c r="E9254" s="209"/>
      <c r="F9254" s="211"/>
      <c r="G9254" s="218">
        <f t="shared" si="144"/>
        <v>0</v>
      </c>
      <c r="H9254" s="282"/>
    </row>
    <row r="9255" spans="1:8" ht="21.6" customHeight="1" thickBot="1">
      <c r="A9255" s="283"/>
      <c r="B9255" s="280"/>
      <c r="C9255" s="209"/>
      <c r="D9255" s="210"/>
      <c r="E9255" s="209"/>
      <c r="F9255" s="211"/>
      <c r="G9255" s="218">
        <f t="shared" si="144"/>
        <v>0</v>
      </c>
      <c r="H9255" s="282"/>
    </row>
    <row r="9256" spans="1:8" ht="21.6" customHeight="1" thickBot="1">
      <c r="A9256" s="283"/>
      <c r="B9256" s="280"/>
      <c r="C9256" s="209"/>
      <c r="D9256" s="210"/>
      <c r="E9256" s="209"/>
      <c r="F9256" s="211"/>
      <c r="G9256" s="218">
        <f t="shared" si="144"/>
        <v>0</v>
      </c>
      <c r="H9256" s="282"/>
    </row>
    <row r="9257" spans="1:8" ht="21.6" customHeight="1" thickBot="1">
      <c r="A9257" s="283"/>
      <c r="B9257" s="280"/>
      <c r="C9257" s="209"/>
      <c r="D9257" s="210"/>
      <c r="E9257" s="209"/>
      <c r="F9257" s="211"/>
      <c r="G9257" s="218">
        <f t="shared" si="144"/>
        <v>0</v>
      </c>
      <c r="H9257" s="282"/>
    </row>
    <row r="9258" spans="1:8" ht="21.6" customHeight="1" thickBot="1">
      <c r="A9258" s="283"/>
      <c r="B9258" s="280"/>
      <c r="C9258" s="209"/>
      <c r="D9258" s="210"/>
      <c r="E9258" s="209"/>
      <c r="F9258" s="211"/>
      <c r="G9258" s="218">
        <f t="shared" si="144"/>
        <v>0</v>
      </c>
      <c r="H9258" s="282"/>
    </row>
    <row r="9259" spans="1:8" ht="21.6" customHeight="1" thickBot="1">
      <c r="A9259" s="283"/>
      <c r="B9259" s="280"/>
      <c r="C9259" s="209"/>
      <c r="D9259" s="210"/>
      <c r="E9259" s="209"/>
      <c r="F9259" s="211"/>
      <c r="G9259" s="218">
        <f t="shared" si="144"/>
        <v>0</v>
      </c>
      <c r="H9259" s="282"/>
    </row>
    <row r="9260" spans="1:8" ht="21.6" customHeight="1" thickBot="1">
      <c r="A9260" s="283"/>
      <c r="B9260" s="280"/>
      <c r="C9260" s="209"/>
      <c r="D9260" s="210"/>
      <c r="E9260" s="209"/>
      <c r="F9260" s="211"/>
      <c r="G9260" s="218">
        <f t="shared" si="144"/>
        <v>0</v>
      </c>
      <c r="H9260" s="282"/>
    </row>
    <row r="9261" spans="1:8" ht="21.6" customHeight="1" thickBot="1">
      <c r="A9261" s="283"/>
      <c r="B9261" s="280"/>
      <c r="C9261" s="209"/>
      <c r="D9261" s="210"/>
      <c r="E9261" s="209"/>
      <c r="F9261" s="211"/>
      <c r="G9261" s="218">
        <f t="shared" si="144"/>
        <v>0</v>
      </c>
      <c r="H9261" s="282"/>
    </row>
    <row r="9262" spans="1:8" ht="21.6" customHeight="1" thickBot="1">
      <c r="A9262" s="283"/>
      <c r="B9262" s="280"/>
      <c r="C9262" s="209"/>
      <c r="D9262" s="210"/>
      <c r="E9262" s="209"/>
      <c r="F9262" s="211"/>
      <c r="G9262" s="218">
        <f t="shared" si="144"/>
        <v>0</v>
      </c>
      <c r="H9262" s="282"/>
    </row>
    <row r="9263" spans="1:8" ht="21.6" customHeight="1" thickBot="1">
      <c r="A9263" s="283"/>
      <c r="B9263" s="280"/>
      <c r="C9263" s="209"/>
      <c r="D9263" s="210"/>
      <c r="E9263" s="209"/>
      <c r="F9263" s="211"/>
      <c r="G9263" s="218">
        <f t="shared" si="144"/>
        <v>0</v>
      </c>
      <c r="H9263" s="282"/>
    </row>
    <row r="9264" spans="1:8" ht="21.6" customHeight="1" thickBot="1">
      <c r="A9264" s="283"/>
      <c r="B9264" s="280"/>
      <c r="C9264" s="209"/>
      <c r="D9264" s="210"/>
      <c r="E9264" s="209"/>
      <c r="F9264" s="211"/>
      <c r="G9264" s="218">
        <f t="shared" si="144"/>
        <v>0</v>
      </c>
      <c r="H9264" s="282"/>
    </row>
    <row r="9265" spans="1:8" ht="21.6" customHeight="1" thickBot="1">
      <c r="A9265" s="283"/>
      <c r="B9265" s="280"/>
      <c r="C9265" s="209"/>
      <c r="D9265" s="210"/>
      <c r="E9265" s="209"/>
      <c r="F9265" s="211"/>
      <c r="G9265" s="218">
        <f t="shared" si="144"/>
        <v>0</v>
      </c>
      <c r="H9265" s="282"/>
    </row>
    <row r="9266" spans="1:8" ht="21.6" customHeight="1" thickBot="1">
      <c r="A9266" s="283"/>
      <c r="B9266" s="280"/>
      <c r="C9266" s="209"/>
      <c r="D9266" s="210"/>
      <c r="E9266" s="209"/>
      <c r="F9266" s="211"/>
      <c r="G9266" s="218">
        <f t="shared" si="144"/>
        <v>0</v>
      </c>
      <c r="H9266" s="282"/>
    </row>
    <row r="9267" spans="1:8" ht="21.6" customHeight="1" thickBot="1">
      <c r="A9267" s="283"/>
      <c r="B9267" s="280"/>
      <c r="C9267" s="209"/>
      <c r="D9267" s="210"/>
      <c r="E9267" s="209"/>
      <c r="F9267" s="211"/>
      <c r="G9267" s="218">
        <f t="shared" si="144"/>
        <v>0</v>
      </c>
      <c r="H9267" s="282"/>
    </row>
    <row r="9268" spans="1:8" ht="21.6" customHeight="1" thickBot="1">
      <c r="A9268" s="283"/>
      <c r="B9268" s="280"/>
      <c r="C9268" s="209"/>
      <c r="D9268" s="210"/>
      <c r="E9268" s="209"/>
      <c r="F9268" s="211"/>
      <c r="G9268" s="218">
        <f t="shared" si="144"/>
        <v>0</v>
      </c>
      <c r="H9268" s="282"/>
    </row>
    <row r="9269" spans="1:8" ht="21.6" customHeight="1" thickBot="1">
      <c r="A9269" s="283"/>
      <c r="B9269" s="280"/>
      <c r="C9269" s="209"/>
      <c r="D9269" s="210"/>
      <c r="E9269" s="209"/>
      <c r="F9269" s="211"/>
      <c r="G9269" s="218">
        <f t="shared" si="144"/>
        <v>0</v>
      </c>
      <c r="H9269" s="282"/>
    </row>
    <row r="9270" spans="1:8" ht="21.6" customHeight="1" thickBot="1">
      <c r="A9270" s="283"/>
      <c r="B9270" s="280"/>
      <c r="C9270" s="209"/>
      <c r="D9270" s="210"/>
      <c r="E9270" s="209"/>
      <c r="F9270" s="211"/>
      <c r="G9270" s="218">
        <f t="shared" si="144"/>
        <v>0</v>
      </c>
      <c r="H9270" s="282"/>
    </row>
    <row r="9271" spans="1:8" ht="21.6" customHeight="1" thickBot="1">
      <c r="A9271" s="283"/>
      <c r="B9271" s="280"/>
      <c r="C9271" s="209"/>
      <c r="D9271" s="210"/>
      <c r="E9271" s="209"/>
      <c r="F9271" s="211"/>
      <c r="G9271" s="218">
        <f t="shared" si="144"/>
        <v>0</v>
      </c>
      <c r="H9271" s="282"/>
    </row>
    <row r="9272" spans="1:8" ht="21.6" customHeight="1" thickBot="1">
      <c r="A9272" s="283"/>
      <c r="B9272" s="280"/>
      <c r="C9272" s="220"/>
      <c r="D9272" s="221"/>
      <c r="E9272" s="220"/>
      <c r="F9272" s="222"/>
      <c r="G9272" s="224">
        <f t="shared" si="144"/>
        <v>0</v>
      </c>
      <c r="H9272" s="282"/>
    </row>
    <row r="9273" spans="1:8" ht="22.2" customHeight="1" thickTop="1" thickBot="1">
      <c r="A9273" s="312">
        <v>464</v>
      </c>
      <c r="B9273" s="309"/>
      <c r="C9273" s="225">
        <v>1</v>
      </c>
      <c r="D9273" s="226"/>
      <c r="E9273" s="225"/>
      <c r="F9273" s="227"/>
      <c r="G9273" s="228">
        <f t="shared" si="144"/>
        <v>0</v>
      </c>
      <c r="H9273" s="311">
        <f>IFERROR((SUM(G9273:G9292)*(B9273/COUNTA(F9273:F9292))),0)</f>
        <v>0</v>
      </c>
    </row>
    <row r="9274" spans="1:8" ht="21.6" customHeight="1" thickBot="1">
      <c r="A9274" s="313"/>
      <c r="B9274" s="280"/>
      <c r="C9274" s="209">
        <v>2</v>
      </c>
      <c r="D9274" s="210"/>
      <c r="E9274" s="209"/>
      <c r="F9274" s="211"/>
      <c r="G9274" s="229">
        <f t="shared" si="144"/>
        <v>0</v>
      </c>
      <c r="H9274" s="311"/>
    </row>
    <row r="9275" spans="1:8" ht="21.6" customHeight="1" thickBot="1">
      <c r="A9275" s="313"/>
      <c r="B9275" s="280"/>
      <c r="C9275" s="209"/>
      <c r="D9275" s="210"/>
      <c r="E9275" s="209"/>
      <c r="F9275" s="211"/>
      <c r="G9275" s="229">
        <f t="shared" si="144"/>
        <v>0</v>
      </c>
      <c r="H9275" s="311"/>
    </row>
    <row r="9276" spans="1:8" ht="21.6" customHeight="1" thickBot="1">
      <c r="A9276" s="313"/>
      <c r="B9276" s="280"/>
      <c r="C9276" s="209"/>
      <c r="D9276" s="210"/>
      <c r="E9276" s="209"/>
      <c r="F9276" s="211"/>
      <c r="G9276" s="229">
        <f t="shared" si="144"/>
        <v>0</v>
      </c>
      <c r="H9276" s="311"/>
    </row>
    <row r="9277" spans="1:8" ht="21.6" customHeight="1" thickBot="1">
      <c r="A9277" s="313"/>
      <c r="B9277" s="280"/>
      <c r="C9277" s="209"/>
      <c r="D9277" s="210"/>
      <c r="E9277" s="209"/>
      <c r="F9277" s="211"/>
      <c r="G9277" s="229">
        <f t="shared" si="144"/>
        <v>0</v>
      </c>
      <c r="H9277" s="311"/>
    </row>
    <row r="9278" spans="1:8" ht="21.6" customHeight="1" thickBot="1">
      <c r="A9278" s="313"/>
      <c r="B9278" s="280"/>
      <c r="C9278" s="209"/>
      <c r="D9278" s="210"/>
      <c r="E9278" s="209"/>
      <c r="F9278" s="211"/>
      <c r="G9278" s="229">
        <f t="shared" si="144"/>
        <v>0</v>
      </c>
      <c r="H9278" s="311"/>
    </row>
    <row r="9279" spans="1:8" ht="21.6" customHeight="1" thickBot="1">
      <c r="A9279" s="313"/>
      <c r="B9279" s="280"/>
      <c r="C9279" s="209"/>
      <c r="D9279" s="210"/>
      <c r="E9279" s="209"/>
      <c r="F9279" s="211"/>
      <c r="G9279" s="229">
        <f t="shared" si="144"/>
        <v>0</v>
      </c>
      <c r="H9279" s="311"/>
    </row>
    <row r="9280" spans="1:8" ht="21.6" customHeight="1" thickBot="1">
      <c r="A9280" s="313"/>
      <c r="B9280" s="280"/>
      <c r="C9280" s="209"/>
      <c r="D9280" s="210"/>
      <c r="E9280" s="209"/>
      <c r="F9280" s="211"/>
      <c r="G9280" s="229">
        <f t="shared" si="144"/>
        <v>0</v>
      </c>
      <c r="H9280" s="311"/>
    </row>
    <row r="9281" spans="1:8" ht="21.6" customHeight="1" thickBot="1">
      <c r="A9281" s="313"/>
      <c r="B9281" s="280"/>
      <c r="C9281" s="209"/>
      <c r="D9281" s="210"/>
      <c r="E9281" s="209"/>
      <c r="F9281" s="211"/>
      <c r="G9281" s="229">
        <f t="shared" si="144"/>
        <v>0</v>
      </c>
      <c r="H9281" s="311"/>
    </row>
    <row r="9282" spans="1:8" ht="21.6" customHeight="1" thickBot="1">
      <c r="A9282" s="313"/>
      <c r="B9282" s="280"/>
      <c r="C9282" s="209"/>
      <c r="D9282" s="210"/>
      <c r="E9282" s="209"/>
      <c r="F9282" s="211"/>
      <c r="G9282" s="229">
        <f t="shared" si="144"/>
        <v>0</v>
      </c>
      <c r="H9282" s="311"/>
    </row>
    <row r="9283" spans="1:8" ht="21.6" customHeight="1" thickBot="1">
      <c r="A9283" s="313"/>
      <c r="B9283" s="280"/>
      <c r="C9283" s="209"/>
      <c r="D9283" s="210"/>
      <c r="E9283" s="209"/>
      <c r="F9283" s="211"/>
      <c r="G9283" s="229">
        <f t="shared" si="144"/>
        <v>0</v>
      </c>
      <c r="H9283" s="311"/>
    </row>
    <row r="9284" spans="1:8" ht="21.6" customHeight="1" thickBot="1">
      <c r="A9284" s="313"/>
      <c r="B9284" s="280"/>
      <c r="C9284" s="209"/>
      <c r="D9284" s="210"/>
      <c r="E9284" s="209"/>
      <c r="F9284" s="211"/>
      <c r="G9284" s="229">
        <f t="shared" si="144"/>
        <v>0</v>
      </c>
      <c r="H9284" s="311"/>
    </row>
    <row r="9285" spans="1:8" ht="21.6" customHeight="1" thickBot="1">
      <c r="A9285" s="313"/>
      <c r="B9285" s="280"/>
      <c r="C9285" s="209"/>
      <c r="D9285" s="210"/>
      <c r="E9285" s="209"/>
      <c r="F9285" s="211"/>
      <c r="G9285" s="229">
        <f t="shared" si="144"/>
        <v>0</v>
      </c>
      <c r="H9285" s="311"/>
    </row>
    <row r="9286" spans="1:8" ht="21.6" customHeight="1" thickBot="1">
      <c r="A9286" s="313"/>
      <c r="B9286" s="280"/>
      <c r="C9286" s="209"/>
      <c r="D9286" s="210"/>
      <c r="E9286" s="209"/>
      <c r="F9286" s="211"/>
      <c r="G9286" s="229">
        <f t="shared" si="144"/>
        <v>0</v>
      </c>
      <c r="H9286" s="311"/>
    </row>
    <row r="9287" spans="1:8" ht="21.6" customHeight="1" thickBot="1">
      <c r="A9287" s="313"/>
      <c r="B9287" s="280"/>
      <c r="C9287" s="209"/>
      <c r="D9287" s="210"/>
      <c r="E9287" s="209"/>
      <c r="F9287" s="211"/>
      <c r="G9287" s="229">
        <f t="shared" si="144"/>
        <v>0</v>
      </c>
      <c r="H9287" s="311"/>
    </row>
    <row r="9288" spans="1:8" ht="21.6" customHeight="1" thickBot="1">
      <c r="A9288" s="313"/>
      <c r="B9288" s="280"/>
      <c r="C9288" s="209"/>
      <c r="D9288" s="210"/>
      <c r="E9288" s="209"/>
      <c r="F9288" s="211"/>
      <c r="G9288" s="229">
        <f t="shared" si="144"/>
        <v>0</v>
      </c>
      <c r="H9288" s="311"/>
    </row>
    <row r="9289" spans="1:8" ht="21.6" customHeight="1" thickBot="1">
      <c r="A9289" s="313"/>
      <c r="B9289" s="280"/>
      <c r="C9289" s="209"/>
      <c r="D9289" s="210"/>
      <c r="E9289" s="209"/>
      <c r="F9289" s="211"/>
      <c r="G9289" s="229">
        <f t="shared" si="144"/>
        <v>0</v>
      </c>
      <c r="H9289" s="311"/>
    </row>
    <row r="9290" spans="1:8" ht="21.6" customHeight="1" thickBot="1">
      <c r="A9290" s="313"/>
      <c r="B9290" s="280"/>
      <c r="C9290" s="209"/>
      <c r="D9290" s="210"/>
      <c r="E9290" s="209"/>
      <c r="F9290" s="211"/>
      <c r="G9290" s="229">
        <f t="shared" si="144"/>
        <v>0</v>
      </c>
      <c r="H9290" s="311"/>
    </row>
    <row r="9291" spans="1:8" ht="21.6" customHeight="1" thickBot="1">
      <c r="A9291" s="313"/>
      <c r="B9291" s="280"/>
      <c r="C9291" s="209"/>
      <c r="D9291" s="210"/>
      <c r="E9291" s="209"/>
      <c r="F9291" s="211"/>
      <c r="G9291" s="229">
        <f t="shared" si="144"/>
        <v>0</v>
      </c>
      <c r="H9291" s="311"/>
    </row>
    <row r="9292" spans="1:8" ht="21.6" customHeight="1" thickBot="1">
      <c r="A9292" s="314"/>
      <c r="B9292" s="310"/>
      <c r="C9292" s="230"/>
      <c r="D9292" s="231"/>
      <c r="E9292" s="230"/>
      <c r="F9292" s="232"/>
      <c r="G9292" s="233">
        <f t="shared" si="144"/>
        <v>0</v>
      </c>
      <c r="H9292" s="311"/>
    </row>
    <row r="9293" spans="1:8" ht="22.2" customHeight="1" thickTop="1" thickBot="1">
      <c r="A9293" s="286">
        <v>465</v>
      </c>
      <c r="B9293" s="280"/>
      <c r="C9293" s="223">
        <v>1</v>
      </c>
      <c r="D9293" s="234"/>
      <c r="E9293" s="223"/>
      <c r="F9293" s="235"/>
      <c r="G9293" s="236">
        <f t="shared" ref="G9293:G9356" si="145">IF($E9293=$K$13,0.1466*(($F9293*7/22)^0.7187),IF($E9293=$K$14,0.49522*((($F9293*7/22)^2)^0.8726),IF($E9293=$K$15,0.17446*((($F9293*7/22)^2)^1.0437),IF($E9293=$K$16,0.2425*((($F9293*7/22)^2)^1.0751)))))*1.27*0.47*(44/12)</f>
        <v>0</v>
      </c>
      <c r="H9293" s="282">
        <f>IFERROR((SUM(G9293:G9312)*(B9293/COUNTA(F9293:F9312))),0)</f>
        <v>0</v>
      </c>
    </row>
    <row r="9294" spans="1:8" ht="21.6" customHeight="1" thickBot="1">
      <c r="A9294" s="286"/>
      <c r="B9294" s="280"/>
      <c r="C9294" s="209">
        <v>2</v>
      </c>
      <c r="D9294" s="210"/>
      <c r="E9294" s="209"/>
      <c r="F9294" s="211"/>
      <c r="G9294" s="218">
        <f t="shared" si="145"/>
        <v>0</v>
      </c>
      <c r="H9294" s="282"/>
    </row>
    <row r="9295" spans="1:8" ht="21.6" customHeight="1" thickBot="1">
      <c r="A9295" s="286"/>
      <c r="B9295" s="280"/>
      <c r="C9295" s="209"/>
      <c r="D9295" s="210"/>
      <c r="E9295" s="209"/>
      <c r="F9295" s="211"/>
      <c r="G9295" s="218">
        <f t="shared" si="145"/>
        <v>0</v>
      </c>
      <c r="H9295" s="282"/>
    </row>
    <row r="9296" spans="1:8" ht="21.6" customHeight="1" thickBot="1">
      <c r="A9296" s="286"/>
      <c r="B9296" s="280"/>
      <c r="C9296" s="209"/>
      <c r="D9296" s="210"/>
      <c r="E9296" s="209"/>
      <c r="F9296" s="211"/>
      <c r="G9296" s="218">
        <f t="shared" si="145"/>
        <v>0</v>
      </c>
      <c r="H9296" s="282"/>
    </row>
    <row r="9297" spans="1:8" ht="21.6" customHeight="1" thickBot="1">
      <c r="A9297" s="286"/>
      <c r="B9297" s="280"/>
      <c r="C9297" s="209"/>
      <c r="D9297" s="210"/>
      <c r="E9297" s="209"/>
      <c r="F9297" s="211"/>
      <c r="G9297" s="218">
        <f t="shared" si="145"/>
        <v>0</v>
      </c>
      <c r="H9297" s="282"/>
    </row>
    <row r="9298" spans="1:8" ht="21.6" customHeight="1" thickBot="1">
      <c r="A9298" s="286"/>
      <c r="B9298" s="280"/>
      <c r="C9298" s="209"/>
      <c r="D9298" s="210"/>
      <c r="E9298" s="209"/>
      <c r="F9298" s="211"/>
      <c r="G9298" s="218">
        <f t="shared" si="145"/>
        <v>0</v>
      </c>
      <c r="H9298" s="282"/>
    </row>
    <row r="9299" spans="1:8" ht="21.6" customHeight="1" thickBot="1">
      <c r="A9299" s="286"/>
      <c r="B9299" s="280"/>
      <c r="C9299" s="209"/>
      <c r="D9299" s="210"/>
      <c r="E9299" s="209"/>
      <c r="F9299" s="211"/>
      <c r="G9299" s="218">
        <f t="shared" si="145"/>
        <v>0</v>
      </c>
      <c r="H9299" s="282"/>
    </row>
    <row r="9300" spans="1:8" ht="21.6" customHeight="1" thickBot="1">
      <c r="A9300" s="286"/>
      <c r="B9300" s="280"/>
      <c r="C9300" s="209"/>
      <c r="D9300" s="210"/>
      <c r="E9300" s="209"/>
      <c r="F9300" s="211"/>
      <c r="G9300" s="218">
        <f t="shared" si="145"/>
        <v>0</v>
      </c>
      <c r="H9300" s="282"/>
    </row>
    <row r="9301" spans="1:8" ht="21.6" customHeight="1" thickBot="1">
      <c r="A9301" s="286"/>
      <c r="B9301" s="280"/>
      <c r="C9301" s="209"/>
      <c r="D9301" s="210"/>
      <c r="E9301" s="209"/>
      <c r="F9301" s="211"/>
      <c r="G9301" s="218">
        <f t="shared" si="145"/>
        <v>0</v>
      </c>
      <c r="H9301" s="282"/>
    </row>
    <row r="9302" spans="1:8" ht="21.6" customHeight="1" thickBot="1">
      <c r="A9302" s="286"/>
      <c r="B9302" s="280"/>
      <c r="C9302" s="209"/>
      <c r="D9302" s="210"/>
      <c r="E9302" s="209"/>
      <c r="F9302" s="211"/>
      <c r="G9302" s="218">
        <f t="shared" si="145"/>
        <v>0</v>
      </c>
      <c r="H9302" s="282"/>
    </row>
    <row r="9303" spans="1:8" ht="21.6" customHeight="1" thickBot="1">
      <c r="A9303" s="286"/>
      <c r="B9303" s="280"/>
      <c r="C9303" s="209"/>
      <c r="D9303" s="210"/>
      <c r="E9303" s="209"/>
      <c r="F9303" s="211"/>
      <c r="G9303" s="218">
        <f t="shared" si="145"/>
        <v>0</v>
      </c>
      <c r="H9303" s="282"/>
    </row>
    <row r="9304" spans="1:8" ht="21.6" customHeight="1" thickBot="1">
      <c r="A9304" s="286"/>
      <c r="B9304" s="280"/>
      <c r="C9304" s="209"/>
      <c r="D9304" s="210"/>
      <c r="E9304" s="209"/>
      <c r="F9304" s="211"/>
      <c r="G9304" s="218">
        <f t="shared" si="145"/>
        <v>0</v>
      </c>
      <c r="H9304" s="282"/>
    </row>
    <row r="9305" spans="1:8" ht="21.6" customHeight="1" thickBot="1">
      <c r="A9305" s="286"/>
      <c r="B9305" s="280"/>
      <c r="C9305" s="209"/>
      <c r="D9305" s="210"/>
      <c r="E9305" s="209"/>
      <c r="F9305" s="211"/>
      <c r="G9305" s="218">
        <f t="shared" si="145"/>
        <v>0</v>
      </c>
      <c r="H9305" s="282"/>
    </row>
    <row r="9306" spans="1:8" ht="21.6" customHeight="1" thickBot="1">
      <c r="A9306" s="286"/>
      <c r="B9306" s="280"/>
      <c r="C9306" s="209"/>
      <c r="D9306" s="210"/>
      <c r="E9306" s="209"/>
      <c r="F9306" s="211"/>
      <c r="G9306" s="218">
        <f t="shared" si="145"/>
        <v>0</v>
      </c>
      <c r="H9306" s="282"/>
    </row>
    <row r="9307" spans="1:8" ht="21.6" customHeight="1" thickBot="1">
      <c r="A9307" s="286"/>
      <c r="B9307" s="280"/>
      <c r="C9307" s="209"/>
      <c r="D9307" s="210"/>
      <c r="E9307" s="209"/>
      <c r="F9307" s="211"/>
      <c r="G9307" s="218">
        <f t="shared" si="145"/>
        <v>0</v>
      </c>
      <c r="H9307" s="282"/>
    </row>
    <row r="9308" spans="1:8" ht="21.6" customHeight="1" thickBot="1">
      <c r="A9308" s="286"/>
      <c r="B9308" s="280"/>
      <c r="C9308" s="209"/>
      <c r="D9308" s="210"/>
      <c r="E9308" s="209"/>
      <c r="F9308" s="211"/>
      <c r="G9308" s="218">
        <f t="shared" si="145"/>
        <v>0</v>
      </c>
      <c r="H9308" s="282"/>
    </row>
    <row r="9309" spans="1:8" ht="21.6" customHeight="1" thickBot="1">
      <c r="A9309" s="286"/>
      <c r="B9309" s="280"/>
      <c r="C9309" s="209"/>
      <c r="D9309" s="210"/>
      <c r="E9309" s="209"/>
      <c r="F9309" s="211"/>
      <c r="G9309" s="218">
        <f t="shared" si="145"/>
        <v>0</v>
      </c>
      <c r="H9309" s="282"/>
    </row>
    <row r="9310" spans="1:8" ht="21.6" customHeight="1" thickBot="1">
      <c r="A9310" s="286"/>
      <c r="B9310" s="280"/>
      <c r="C9310" s="209"/>
      <c r="D9310" s="210"/>
      <c r="E9310" s="209"/>
      <c r="F9310" s="211"/>
      <c r="G9310" s="218">
        <f t="shared" si="145"/>
        <v>0</v>
      </c>
      <c r="H9310" s="282"/>
    </row>
    <row r="9311" spans="1:8" ht="21.6" customHeight="1" thickBot="1">
      <c r="A9311" s="286"/>
      <c r="B9311" s="280"/>
      <c r="C9311" s="209"/>
      <c r="D9311" s="210"/>
      <c r="E9311" s="209"/>
      <c r="F9311" s="211"/>
      <c r="G9311" s="218">
        <f t="shared" si="145"/>
        <v>0</v>
      </c>
      <c r="H9311" s="282"/>
    </row>
    <row r="9312" spans="1:8" ht="21.6" customHeight="1" thickBot="1">
      <c r="A9312" s="286"/>
      <c r="B9312" s="280"/>
      <c r="C9312" s="220"/>
      <c r="D9312" s="221"/>
      <c r="E9312" s="220"/>
      <c r="F9312" s="222"/>
      <c r="G9312" s="224">
        <f t="shared" si="145"/>
        <v>0</v>
      </c>
      <c r="H9312" s="282"/>
    </row>
    <row r="9313" spans="1:8" ht="22.2" customHeight="1" thickTop="1" thickBot="1">
      <c r="A9313" s="312">
        <v>466</v>
      </c>
      <c r="B9313" s="309"/>
      <c r="C9313" s="225">
        <v>1</v>
      </c>
      <c r="D9313" s="226"/>
      <c r="E9313" s="225"/>
      <c r="F9313" s="227"/>
      <c r="G9313" s="228">
        <f t="shared" si="145"/>
        <v>0</v>
      </c>
      <c r="H9313" s="311">
        <f>IFERROR((SUM(G9313:G9332)*(B9313/COUNTA(F9313:F9332))),0)</f>
        <v>0</v>
      </c>
    </row>
    <row r="9314" spans="1:8" ht="21.6" customHeight="1" thickBot="1">
      <c r="A9314" s="313"/>
      <c r="B9314" s="280"/>
      <c r="C9314" s="209">
        <v>2</v>
      </c>
      <c r="D9314" s="210"/>
      <c r="E9314" s="209"/>
      <c r="F9314" s="211"/>
      <c r="G9314" s="229">
        <f t="shared" si="145"/>
        <v>0</v>
      </c>
      <c r="H9314" s="311"/>
    </row>
    <row r="9315" spans="1:8" ht="21.6" customHeight="1" thickBot="1">
      <c r="A9315" s="313"/>
      <c r="B9315" s="280"/>
      <c r="C9315" s="209"/>
      <c r="D9315" s="210"/>
      <c r="E9315" s="209"/>
      <c r="F9315" s="211"/>
      <c r="G9315" s="229">
        <f t="shared" si="145"/>
        <v>0</v>
      </c>
      <c r="H9315" s="311"/>
    </row>
    <row r="9316" spans="1:8" ht="21.6" customHeight="1" thickBot="1">
      <c r="A9316" s="313"/>
      <c r="B9316" s="280"/>
      <c r="C9316" s="209"/>
      <c r="D9316" s="210"/>
      <c r="E9316" s="209"/>
      <c r="F9316" s="211"/>
      <c r="G9316" s="229">
        <f t="shared" si="145"/>
        <v>0</v>
      </c>
      <c r="H9316" s="311"/>
    </row>
    <row r="9317" spans="1:8" ht="21.6" customHeight="1" thickBot="1">
      <c r="A9317" s="313"/>
      <c r="B9317" s="280"/>
      <c r="C9317" s="209"/>
      <c r="D9317" s="210"/>
      <c r="E9317" s="209"/>
      <c r="F9317" s="211"/>
      <c r="G9317" s="229">
        <f t="shared" si="145"/>
        <v>0</v>
      </c>
      <c r="H9317" s="311"/>
    </row>
    <row r="9318" spans="1:8" ht="21.6" customHeight="1" thickBot="1">
      <c r="A9318" s="313"/>
      <c r="B9318" s="280"/>
      <c r="C9318" s="209"/>
      <c r="D9318" s="210"/>
      <c r="E9318" s="209"/>
      <c r="F9318" s="211"/>
      <c r="G9318" s="229">
        <f t="shared" si="145"/>
        <v>0</v>
      </c>
      <c r="H9318" s="311"/>
    </row>
    <row r="9319" spans="1:8" ht="21.6" customHeight="1" thickBot="1">
      <c r="A9319" s="313"/>
      <c r="B9319" s="280"/>
      <c r="C9319" s="209"/>
      <c r="D9319" s="210"/>
      <c r="E9319" s="209"/>
      <c r="F9319" s="211"/>
      <c r="G9319" s="229">
        <f t="shared" si="145"/>
        <v>0</v>
      </c>
      <c r="H9319" s="311"/>
    </row>
    <row r="9320" spans="1:8" ht="21.6" customHeight="1" thickBot="1">
      <c r="A9320" s="313"/>
      <c r="B9320" s="280"/>
      <c r="C9320" s="209"/>
      <c r="D9320" s="210"/>
      <c r="E9320" s="209"/>
      <c r="F9320" s="211"/>
      <c r="G9320" s="229">
        <f t="shared" si="145"/>
        <v>0</v>
      </c>
      <c r="H9320" s="311"/>
    </row>
    <row r="9321" spans="1:8" ht="21.6" customHeight="1" thickBot="1">
      <c r="A9321" s="313"/>
      <c r="B9321" s="280"/>
      <c r="C9321" s="209"/>
      <c r="D9321" s="210"/>
      <c r="E9321" s="209"/>
      <c r="F9321" s="211"/>
      <c r="G9321" s="229">
        <f t="shared" si="145"/>
        <v>0</v>
      </c>
      <c r="H9321" s="311"/>
    </row>
    <row r="9322" spans="1:8" ht="21.6" customHeight="1" thickBot="1">
      <c r="A9322" s="313"/>
      <c r="B9322" s="280"/>
      <c r="C9322" s="209"/>
      <c r="D9322" s="210"/>
      <c r="E9322" s="209"/>
      <c r="F9322" s="211"/>
      <c r="G9322" s="229">
        <f t="shared" si="145"/>
        <v>0</v>
      </c>
      <c r="H9322" s="311"/>
    </row>
    <row r="9323" spans="1:8" ht="21.6" customHeight="1" thickBot="1">
      <c r="A9323" s="313"/>
      <c r="B9323" s="280"/>
      <c r="C9323" s="209"/>
      <c r="D9323" s="210"/>
      <c r="E9323" s="209"/>
      <c r="F9323" s="211"/>
      <c r="G9323" s="229">
        <f t="shared" si="145"/>
        <v>0</v>
      </c>
      <c r="H9323" s="311"/>
    </row>
    <row r="9324" spans="1:8" ht="21.6" customHeight="1" thickBot="1">
      <c r="A9324" s="313"/>
      <c r="B9324" s="280"/>
      <c r="C9324" s="209"/>
      <c r="D9324" s="210"/>
      <c r="E9324" s="209"/>
      <c r="F9324" s="211"/>
      <c r="G9324" s="229">
        <f t="shared" si="145"/>
        <v>0</v>
      </c>
      <c r="H9324" s="311"/>
    </row>
    <row r="9325" spans="1:8" ht="21.6" customHeight="1" thickBot="1">
      <c r="A9325" s="313"/>
      <c r="B9325" s="280"/>
      <c r="C9325" s="209"/>
      <c r="D9325" s="210"/>
      <c r="E9325" s="209"/>
      <c r="F9325" s="211"/>
      <c r="G9325" s="229">
        <f t="shared" si="145"/>
        <v>0</v>
      </c>
      <c r="H9325" s="311"/>
    </row>
    <row r="9326" spans="1:8" ht="21.6" customHeight="1" thickBot="1">
      <c r="A9326" s="313"/>
      <c r="B9326" s="280"/>
      <c r="C9326" s="209"/>
      <c r="D9326" s="210"/>
      <c r="E9326" s="209"/>
      <c r="F9326" s="211"/>
      <c r="G9326" s="229">
        <f t="shared" si="145"/>
        <v>0</v>
      </c>
      <c r="H9326" s="311"/>
    </row>
    <row r="9327" spans="1:8" ht="21.6" customHeight="1" thickBot="1">
      <c r="A9327" s="313"/>
      <c r="B9327" s="280"/>
      <c r="C9327" s="209"/>
      <c r="D9327" s="210"/>
      <c r="E9327" s="209"/>
      <c r="F9327" s="211"/>
      <c r="G9327" s="229">
        <f t="shared" si="145"/>
        <v>0</v>
      </c>
      <c r="H9327" s="311"/>
    </row>
    <row r="9328" spans="1:8" ht="21.6" customHeight="1" thickBot="1">
      <c r="A9328" s="313"/>
      <c r="B9328" s="280"/>
      <c r="C9328" s="209"/>
      <c r="D9328" s="210"/>
      <c r="E9328" s="209"/>
      <c r="F9328" s="211"/>
      <c r="G9328" s="229">
        <f t="shared" si="145"/>
        <v>0</v>
      </c>
      <c r="H9328" s="311"/>
    </row>
    <row r="9329" spans="1:8" ht="21.6" customHeight="1" thickBot="1">
      <c r="A9329" s="313"/>
      <c r="B9329" s="280"/>
      <c r="C9329" s="209"/>
      <c r="D9329" s="210"/>
      <c r="E9329" s="209"/>
      <c r="F9329" s="211"/>
      <c r="G9329" s="229">
        <f t="shared" si="145"/>
        <v>0</v>
      </c>
      <c r="H9329" s="311"/>
    </row>
    <row r="9330" spans="1:8" ht="21.6" customHeight="1" thickBot="1">
      <c r="A9330" s="313"/>
      <c r="B9330" s="280"/>
      <c r="C9330" s="209"/>
      <c r="D9330" s="210"/>
      <c r="E9330" s="209"/>
      <c r="F9330" s="211"/>
      <c r="G9330" s="229">
        <f t="shared" si="145"/>
        <v>0</v>
      </c>
      <c r="H9330" s="311"/>
    </row>
    <row r="9331" spans="1:8" ht="21.6" customHeight="1" thickBot="1">
      <c r="A9331" s="313"/>
      <c r="B9331" s="280"/>
      <c r="C9331" s="209"/>
      <c r="D9331" s="210"/>
      <c r="E9331" s="209"/>
      <c r="F9331" s="211"/>
      <c r="G9331" s="229">
        <f t="shared" si="145"/>
        <v>0</v>
      </c>
      <c r="H9331" s="311"/>
    </row>
    <row r="9332" spans="1:8" ht="21.6" customHeight="1" thickBot="1">
      <c r="A9332" s="314"/>
      <c r="B9332" s="310"/>
      <c r="C9332" s="230"/>
      <c r="D9332" s="231"/>
      <c r="E9332" s="230"/>
      <c r="F9332" s="232"/>
      <c r="G9332" s="233">
        <f t="shared" si="145"/>
        <v>0</v>
      </c>
      <c r="H9332" s="311"/>
    </row>
    <row r="9333" spans="1:8" ht="22.2" customHeight="1" thickTop="1" thickBot="1">
      <c r="A9333" s="283">
        <v>467</v>
      </c>
      <c r="B9333" s="280"/>
      <c r="C9333" s="223">
        <v>1</v>
      </c>
      <c r="D9333" s="234"/>
      <c r="E9333" s="223"/>
      <c r="F9333" s="235"/>
      <c r="G9333" s="236">
        <f t="shared" si="145"/>
        <v>0</v>
      </c>
      <c r="H9333" s="282">
        <f>IFERROR((SUM(G9333:G9352)*(B9333/COUNTA(F9333:F9352))),0)</f>
        <v>0</v>
      </c>
    </row>
    <row r="9334" spans="1:8" ht="21.6" customHeight="1" thickBot="1">
      <c r="A9334" s="283"/>
      <c r="B9334" s="280"/>
      <c r="C9334" s="209">
        <v>2</v>
      </c>
      <c r="D9334" s="210"/>
      <c r="E9334" s="209"/>
      <c r="F9334" s="211"/>
      <c r="G9334" s="218">
        <f t="shared" si="145"/>
        <v>0</v>
      </c>
      <c r="H9334" s="282"/>
    </row>
    <row r="9335" spans="1:8" ht="21.6" customHeight="1" thickBot="1">
      <c r="A9335" s="283"/>
      <c r="B9335" s="280"/>
      <c r="C9335" s="209"/>
      <c r="D9335" s="210"/>
      <c r="E9335" s="209"/>
      <c r="F9335" s="211"/>
      <c r="G9335" s="218">
        <f t="shared" si="145"/>
        <v>0</v>
      </c>
      <c r="H9335" s="282"/>
    </row>
    <row r="9336" spans="1:8" ht="21.6" customHeight="1" thickBot="1">
      <c r="A9336" s="283"/>
      <c r="B9336" s="280"/>
      <c r="C9336" s="209"/>
      <c r="D9336" s="210"/>
      <c r="E9336" s="209"/>
      <c r="F9336" s="211"/>
      <c r="G9336" s="218">
        <f t="shared" si="145"/>
        <v>0</v>
      </c>
      <c r="H9336" s="282"/>
    </row>
    <row r="9337" spans="1:8" ht="21.6" customHeight="1" thickBot="1">
      <c r="A9337" s="283"/>
      <c r="B9337" s="280"/>
      <c r="C9337" s="209"/>
      <c r="D9337" s="210"/>
      <c r="E9337" s="209"/>
      <c r="F9337" s="211"/>
      <c r="G9337" s="218">
        <f t="shared" si="145"/>
        <v>0</v>
      </c>
      <c r="H9337" s="282"/>
    </row>
    <row r="9338" spans="1:8" ht="21.6" customHeight="1" thickBot="1">
      <c r="A9338" s="283"/>
      <c r="B9338" s="280"/>
      <c r="C9338" s="209"/>
      <c r="D9338" s="210"/>
      <c r="E9338" s="209"/>
      <c r="F9338" s="211"/>
      <c r="G9338" s="218">
        <f t="shared" si="145"/>
        <v>0</v>
      </c>
      <c r="H9338" s="282"/>
    </row>
    <row r="9339" spans="1:8" ht="21.6" customHeight="1" thickBot="1">
      <c r="A9339" s="283"/>
      <c r="B9339" s="280"/>
      <c r="C9339" s="209"/>
      <c r="D9339" s="210"/>
      <c r="E9339" s="209"/>
      <c r="F9339" s="211"/>
      <c r="G9339" s="218">
        <f t="shared" si="145"/>
        <v>0</v>
      </c>
      <c r="H9339" s="282"/>
    </row>
    <row r="9340" spans="1:8" ht="21.6" customHeight="1" thickBot="1">
      <c r="A9340" s="283"/>
      <c r="B9340" s="280"/>
      <c r="C9340" s="209"/>
      <c r="D9340" s="210"/>
      <c r="E9340" s="209"/>
      <c r="F9340" s="211"/>
      <c r="G9340" s="218">
        <f t="shared" si="145"/>
        <v>0</v>
      </c>
      <c r="H9340" s="282"/>
    </row>
    <row r="9341" spans="1:8" ht="21.6" customHeight="1" thickBot="1">
      <c r="A9341" s="283"/>
      <c r="B9341" s="280"/>
      <c r="C9341" s="209"/>
      <c r="D9341" s="210"/>
      <c r="E9341" s="209"/>
      <c r="F9341" s="211"/>
      <c r="G9341" s="218">
        <f t="shared" si="145"/>
        <v>0</v>
      </c>
      <c r="H9341" s="282"/>
    </row>
    <row r="9342" spans="1:8" ht="21.6" customHeight="1" thickBot="1">
      <c r="A9342" s="283"/>
      <c r="B9342" s="280"/>
      <c r="C9342" s="209"/>
      <c r="D9342" s="210"/>
      <c r="E9342" s="209"/>
      <c r="F9342" s="211"/>
      <c r="G9342" s="218">
        <f t="shared" si="145"/>
        <v>0</v>
      </c>
      <c r="H9342" s="282"/>
    </row>
    <row r="9343" spans="1:8" ht="21.6" customHeight="1" thickBot="1">
      <c r="A9343" s="283"/>
      <c r="B9343" s="280"/>
      <c r="C9343" s="209"/>
      <c r="D9343" s="210"/>
      <c r="E9343" s="209"/>
      <c r="F9343" s="211"/>
      <c r="G9343" s="218">
        <f t="shared" si="145"/>
        <v>0</v>
      </c>
      <c r="H9343" s="282"/>
    </row>
    <row r="9344" spans="1:8" ht="21.6" customHeight="1" thickBot="1">
      <c r="A9344" s="283"/>
      <c r="B9344" s="280"/>
      <c r="C9344" s="209"/>
      <c r="D9344" s="210"/>
      <c r="E9344" s="209"/>
      <c r="F9344" s="211"/>
      <c r="G9344" s="218">
        <f t="shared" si="145"/>
        <v>0</v>
      </c>
      <c r="H9344" s="282"/>
    </row>
    <row r="9345" spans="1:8" ht="21.6" customHeight="1" thickBot="1">
      <c r="A9345" s="283"/>
      <c r="B9345" s="280"/>
      <c r="C9345" s="209"/>
      <c r="D9345" s="210"/>
      <c r="E9345" s="209"/>
      <c r="F9345" s="211"/>
      <c r="G9345" s="218">
        <f t="shared" si="145"/>
        <v>0</v>
      </c>
      <c r="H9345" s="282"/>
    </row>
    <row r="9346" spans="1:8" ht="21.6" customHeight="1" thickBot="1">
      <c r="A9346" s="283"/>
      <c r="B9346" s="280"/>
      <c r="C9346" s="209"/>
      <c r="D9346" s="210"/>
      <c r="E9346" s="209"/>
      <c r="F9346" s="211"/>
      <c r="G9346" s="218">
        <f t="shared" si="145"/>
        <v>0</v>
      </c>
      <c r="H9346" s="282"/>
    </row>
    <row r="9347" spans="1:8" ht="21.6" customHeight="1" thickBot="1">
      <c r="A9347" s="283"/>
      <c r="B9347" s="280"/>
      <c r="C9347" s="209"/>
      <c r="D9347" s="210"/>
      <c r="E9347" s="209"/>
      <c r="F9347" s="211"/>
      <c r="G9347" s="218">
        <f t="shared" si="145"/>
        <v>0</v>
      </c>
      <c r="H9347" s="282"/>
    </row>
    <row r="9348" spans="1:8" ht="21.6" customHeight="1" thickBot="1">
      <c r="A9348" s="283"/>
      <c r="B9348" s="280"/>
      <c r="C9348" s="209"/>
      <c r="D9348" s="210"/>
      <c r="E9348" s="209"/>
      <c r="F9348" s="211"/>
      <c r="G9348" s="218">
        <f t="shared" si="145"/>
        <v>0</v>
      </c>
      <c r="H9348" s="282"/>
    </row>
    <row r="9349" spans="1:8" ht="21.6" customHeight="1" thickBot="1">
      <c r="A9349" s="283"/>
      <c r="B9349" s="280"/>
      <c r="C9349" s="209"/>
      <c r="D9349" s="210"/>
      <c r="E9349" s="209"/>
      <c r="F9349" s="211"/>
      <c r="G9349" s="218">
        <f t="shared" si="145"/>
        <v>0</v>
      </c>
      <c r="H9349" s="282"/>
    </row>
    <row r="9350" spans="1:8" ht="21.6" customHeight="1" thickBot="1">
      <c r="A9350" s="283"/>
      <c r="B9350" s="280"/>
      <c r="C9350" s="209"/>
      <c r="D9350" s="210"/>
      <c r="E9350" s="209"/>
      <c r="F9350" s="211"/>
      <c r="G9350" s="218">
        <f t="shared" si="145"/>
        <v>0</v>
      </c>
      <c r="H9350" s="282"/>
    </row>
    <row r="9351" spans="1:8" ht="21.6" customHeight="1" thickBot="1">
      <c r="A9351" s="283"/>
      <c r="B9351" s="280"/>
      <c r="C9351" s="209"/>
      <c r="D9351" s="210"/>
      <c r="E9351" s="209"/>
      <c r="F9351" s="211"/>
      <c r="G9351" s="218">
        <f t="shared" si="145"/>
        <v>0</v>
      </c>
      <c r="H9351" s="282"/>
    </row>
    <row r="9352" spans="1:8" ht="21.6" customHeight="1" thickBot="1">
      <c r="A9352" s="283"/>
      <c r="B9352" s="280"/>
      <c r="C9352" s="220"/>
      <c r="D9352" s="221"/>
      <c r="E9352" s="220"/>
      <c r="F9352" s="222"/>
      <c r="G9352" s="224">
        <f t="shared" si="145"/>
        <v>0</v>
      </c>
      <c r="H9352" s="282"/>
    </row>
    <row r="9353" spans="1:8" ht="22.2" customHeight="1" thickTop="1" thickBot="1">
      <c r="A9353" s="312">
        <v>468</v>
      </c>
      <c r="B9353" s="309"/>
      <c r="C9353" s="225">
        <v>1</v>
      </c>
      <c r="D9353" s="226"/>
      <c r="E9353" s="225"/>
      <c r="F9353" s="227"/>
      <c r="G9353" s="228">
        <f t="shared" si="145"/>
        <v>0</v>
      </c>
      <c r="H9353" s="311">
        <f>IFERROR((SUM(G9353:G9372)*(B9353/COUNTA(F9353:F9372))),0)</f>
        <v>0</v>
      </c>
    </row>
    <row r="9354" spans="1:8" ht="21.6" customHeight="1" thickBot="1">
      <c r="A9354" s="313"/>
      <c r="B9354" s="280"/>
      <c r="C9354" s="209">
        <v>2</v>
      </c>
      <c r="D9354" s="210"/>
      <c r="E9354" s="209"/>
      <c r="F9354" s="211"/>
      <c r="G9354" s="229">
        <f t="shared" si="145"/>
        <v>0</v>
      </c>
      <c r="H9354" s="311"/>
    </row>
    <row r="9355" spans="1:8" ht="21.6" customHeight="1" thickBot="1">
      <c r="A9355" s="313"/>
      <c r="B9355" s="280"/>
      <c r="C9355" s="209"/>
      <c r="D9355" s="210"/>
      <c r="E9355" s="209"/>
      <c r="F9355" s="211"/>
      <c r="G9355" s="229">
        <f t="shared" si="145"/>
        <v>0</v>
      </c>
      <c r="H9355" s="311"/>
    </row>
    <row r="9356" spans="1:8" ht="21.6" customHeight="1" thickBot="1">
      <c r="A9356" s="313"/>
      <c r="B9356" s="280"/>
      <c r="C9356" s="209"/>
      <c r="D9356" s="210"/>
      <c r="E9356" s="209"/>
      <c r="F9356" s="211"/>
      <c r="G9356" s="229">
        <f t="shared" si="145"/>
        <v>0</v>
      </c>
      <c r="H9356" s="311"/>
    </row>
    <row r="9357" spans="1:8" ht="21.6" customHeight="1" thickBot="1">
      <c r="A9357" s="313"/>
      <c r="B9357" s="280"/>
      <c r="C9357" s="209"/>
      <c r="D9357" s="210"/>
      <c r="E9357" s="209"/>
      <c r="F9357" s="211"/>
      <c r="G9357" s="229">
        <f t="shared" ref="G9357:G9420" si="146">IF($E9357=$K$13,0.1466*(($F9357*7/22)^0.7187),IF($E9357=$K$14,0.49522*((($F9357*7/22)^2)^0.8726),IF($E9357=$K$15,0.17446*((($F9357*7/22)^2)^1.0437),IF($E9357=$K$16,0.2425*((($F9357*7/22)^2)^1.0751)))))*1.27*0.47*(44/12)</f>
        <v>0</v>
      </c>
      <c r="H9357" s="311"/>
    </row>
    <row r="9358" spans="1:8" ht="21.6" customHeight="1" thickBot="1">
      <c r="A9358" s="313"/>
      <c r="B9358" s="280"/>
      <c r="C9358" s="209"/>
      <c r="D9358" s="210"/>
      <c r="E9358" s="209"/>
      <c r="F9358" s="211"/>
      <c r="G9358" s="229">
        <f t="shared" si="146"/>
        <v>0</v>
      </c>
      <c r="H9358" s="311"/>
    </row>
    <row r="9359" spans="1:8" ht="21.6" customHeight="1" thickBot="1">
      <c r="A9359" s="313"/>
      <c r="B9359" s="280"/>
      <c r="C9359" s="209"/>
      <c r="D9359" s="210"/>
      <c r="E9359" s="209"/>
      <c r="F9359" s="211"/>
      <c r="G9359" s="229">
        <f t="shared" si="146"/>
        <v>0</v>
      </c>
      <c r="H9359" s="311"/>
    </row>
    <row r="9360" spans="1:8" ht="21.6" customHeight="1" thickBot="1">
      <c r="A9360" s="313"/>
      <c r="B9360" s="280"/>
      <c r="C9360" s="209"/>
      <c r="D9360" s="210"/>
      <c r="E9360" s="209"/>
      <c r="F9360" s="211"/>
      <c r="G9360" s="229">
        <f t="shared" si="146"/>
        <v>0</v>
      </c>
      <c r="H9360" s="311"/>
    </row>
    <row r="9361" spans="1:8" ht="21.6" customHeight="1" thickBot="1">
      <c r="A9361" s="313"/>
      <c r="B9361" s="280"/>
      <c r="C9361" s="209"/>
      <c r="D9361" s="210"/>
      <c r="E9361" s="209"/>
      <c r="F9361" s="211"/>
      <c r="G9361" s="229">
        <f t="shared" si="146"/>
        <v>0</v>
      </c>
      <c r="H9361" s="311"/>
    </row>
    <row r="9362" spans="1:8" ht="21.6" customHeight="1" thickBot="1">
      <c r="A9362" s="313"/>
      <c r="B9362" s="280"/>
      <c r="C9362" s="209"/>
      <c r="D9362" s="210"/>
      <c r="E9362" s="209"/>
      <c r="F9362" s="211"/>
      <c r="G9362" s="229">
        <f t="shared" si="146"/>
        <v>0</v>
      </c>
      <c r="H9362" s="311"/>
    </row>
    <row r="9363" spans="1:8" ht="21.6" customHeight="1" thickBot="1">
      <c r="A9363" s="313"/>
      <c r="B9363" s="280"/>
      <c r="C9363" s="209"/>
      <c r="D9363" s="210"/>
      <c r="E9363" s="209"/>
      <c r="F9363" s="211"/>
      <c r="G9363" s="229">
        <f t="shared" si="146"/>
        <v>0</v>
      </c>
      <c r="H9363" s="311"/>
    </row>
    <row r="9364" spans="1:8" ht="21.6" customHeight="1" thickBot="1">
      <c r="A9364" s="313"/>
      <c r="B9364" s="280"/>
      <c r="C9364" s="209"/>
      <c r="D9364" s="210"/>
      <c r="E9364" s="209"/>
      <c r="F9364" s="211"/>
      <c r="G9364" s="229">
        <f t="shared" si="146"/>
        <v>0</v>
      </c>
      <c r="H9364" s="311"/>
    </row>
    <row r="9365" spans="1:8" ht="21.6" customHeight="1" thickBot="1">
      <c r="A9365" s="313"/>
      <c r="B9365" s="280"/>
      <c r="C9365" s="209"/>
      <c r="D9365" s="210"/>
      <c r="E9365" s="209"/>
      <c r="F9365" s="211"/>
      <c r="G9365" s="229">
        <f t="shared" si="146"/>
        <v>0</v>
      </c>
      <c r="H9365" s="311"/>
    </row>
    <row r="9366" spans="1:8" ht="21.6" customHeight="1" thickBot="1">
      <c r="A9366" s="313"/>
      <c r="B9366" s="280"/>
      <c r="C9366" s="209"/>
      <c r="D9366" s="210"/>
      <c r="E9366" s="209"/>
      <c r="F9366" s="211"/>
      <c r="G9366" s="229">
        <f t="shared" si="146"/>
        <v>0</v>
      </c>
      <c r="H9366" s="311"/>
    </row>
    <row r="9367" spans="1:8" ht="21.6" customHeight="1" thickBot="1">
      <c r="A9367" s="313"/>
      <c r="B9367" s="280"/>
      <c r="C9367" s="209"/>
      <c r="D9367" s="210"/>
      <c r="E9367" s="209"/>
      <c r="F9367" s="211"/>
      <c r="G9367" s="229">
        <f t="shared" si="146"/>
        <v>0</v>
      </c>
      <c r="H9367" s="311"/>
    </row>
    <row r="9368" spans="1:8" ht="21.6" customHeight="1" thickBot="1">
      <c r="A9368" s="313"/>
      <c r="B9368" s="280"/>
      <c r="C9368" s="209"/>
      <c r="D9368" s="210"/>
      <c r="E9368" s="209"/>
      <c r="F9368" s="211"/>
      <c r="G9368" s="229">
        <f t="shared" si="146"/>
        <v>0</v>
      </c>
      <c r="H9368" s="311"/>
    </row>
    <row r="9369" spans="1:8" ht="21.6" customHeight="1" thickBot="1">
      <c r="A9369" s="313"/>
      <c r="B9369" s="280"/>
      <c r="C9369" s="209"/>
      <c r="D9369" s="210"/>
      <c r="E9369" s="209"/>
      <c r="F9369" s="211"/>
      <c r="G9369" s="229">
        <f t="shared" si="146"/>
        <v>0</v>
      </c>
      <c r="H9369" s="311"/>
    </row>
    <row r="9370" spans="1:8" ht="21.6" customHeight="1" thickBot="1">
      <c r="A9370" s="313"/>
      <c r="B9370" s="280"/>
      <c r="C9370" s="209"/>
      <c r="D9370" s="210"/>
      <c r="E9370" s="209"/>
      <c r="F9370" s="211"/>
      <c r="G9370" s="229">
        <f t="shared" si="146"/>
        <v>0</v>
      </c>
      <c r="H9370" s="311"/>
    </row>
    <row r="9371" spans="1:8" ht="21.6" customHeight="1" thickBot="1">
      <c r="A9371" s="313"/>
      <c r="B9371" s="280"/>
      <c r="C9371" s="209"/>
      <c r="D9371" s="210"/>
      <c r="E9371" s="209"/>
      <c r="F9371" s="211"/>
      <c r="G9371" s="229">
        <f t="shared" si="146"/>
        <v>0</v>
      </c>
      <c r="H9371" s="311"/>
    </row>
    <row r="9372" spans="1:8" ht="21.6" customHeight="1" thickBot="1">
      <c r="A9372" s="314"/>
      <c r="B9372" s="310"/>
      <c r="C9372" s="230"/>
      <c r="D9372" s="231"/>
      <c r="E9372" s="230"/>
      <c r="F9372" s="232"/>
      <c r="G9372" s="233">
        <f t="shared" si="146"/>
        <v>0</v>
      </c>
      <c r="H9372" s="311"/>
    </row>
    <row r="9373" spans="1:8" ht="22.2" customHeight="1" thickTop="1" thickBot="1">
      <c r="A9373" s="286">
        <v>469</v>
      </c>
      <c r="B9373" s="280"/>
      <c r="C9373" s="223">
        <v>1</v>
      </c>
      <c r="D9373" s="234"/>
      <c r="E9373" s="223"/>
      <c r="F9373" s="235"/>
      <c r="G9373" s="236">
        <f t="shared" si="146"/>
        <v>0</v>
      </c>
      <c r="H9373" s="282">
        <f>IFERROR((SUM(G9373:G9392)*(B9373/COUNTA(F9373:F9392))),0)</f>
        <v>0</v>
      </c>
    </row>
    <row r="9374" spans="1:8" ht="21.6" customHeight="1" thickBot="1">
      <c r="A9374" s="286"/>
      <c r="B9374" s="280"/>
      <c r="C9374" s="209">
        <v>2</v>
      </c>
      <c r="D9374" s="210"/>
      <c r="E9374" s="209"/>
      <c r="F9374" s="211"/>
      <c r="G9374" s="218">
        <f t="shared" si="146"/>
        <v>0</v>
      </c>
      <c r="H9374" s="282"/>
    </row>
    <row r="9375" spans="1:8" ht="21.6" customHeight="1" thickBot="1">
      <c r="A9375" s="286"/>
      <c r="B9375" s="280"/>
      <c r="C9375" s="209"/>
      <c r="D9375" s="210"/>
      <c r="E9375" s="209"/>
      <c r="F9375" s="211"/>
      <c r="G9375" s="218">
        <f t="shared" si="146"/>
        <v>0</v>
      </c>
      <c r="H9375" s="282"/>
    </row>
    <row r="9376" spans="1:8" ht="21.6" customHeight="1" thickBot="1">
      <c r="A9376" s="286"/>
      <c r="B9376" s="280"/>
      <c r="C9376" s="209"/>
      <c r="D9376" s="210"/>
      <c r="E9376" s="209"/>
      <c r="F9376" s="211"/>
      <c r="G9376" s="218">
        <f t="shared" si="146"/>
        <v>0</v>
      </c>
      <c r="H9376" s="282"/>
    </row>
    <row r="9377" spans="1:8" ht="21.6" customHeight="1" thickBot="1">
      <c r="A9377" s="286"/>
      <c r="B9377" s="280"/>
      <c r="C9377" s="209"/>
      <c r="D9377" s="210"/>
      <c r="E9377" s="209"/>
      <c r="F9377" s="211"/>
      <c r="G9377" s="218">
        <f t="shared" si="146"/>
        <v>0</v>
      </c>
      <c r="H9377" s="282"/>
    </row>
    <row r="9378" spans="1:8" ht="21.6" customHeight="1" thickBot="1">
      <c r="A9378" s="286"/>
      <c r="B9378" s="280"/>
      <c r="C9378" s="209"/>
      <c r="D9378" s="210"/>
      <c r="E9378" s="209"/>
      <c r="F9378" s="211"/>
      <c r="G9378" s="218">
        <f t="shared" si="146"/>
        <v>0</v>
      </c>
      <c r="H9378" s="282"/>
    </row>
    <row r="9379" spans="1:8" ht="21.6" customHeight="1" thickBot="1">
      <c r="A9379" s="286"/>
      <c r="B9379" s="280"/>
      <c r="C9379" s="209"/>
      <c r="D9379" s="210"/>
      <c r="E9379" s="209"/>
      <c r="F9379" s="211"/>
      <c r="G9379" s="218">
        <f t="shared" si="146"/>
        <v>0</v>
      </c>
      <c r="H9379" s="282"/>
    </row>
    <row r="9380" spans="1:8" ht="21.6" customHeight="1" thickBot="1">
      <c r="A9380" s="286"/>
      <c r="B9380" s="280"/>
      <c r="C9380" s="209"/>
      <c r="D9380" s="210"/>
      <c r="E9380" s="209"/>
      <c r="F9380" s="211"/>
      <c r="G9380" s="218">
        <f t="shared" si="146"/>
        <v>0</v>
      </c>
      <c r="H9380" s="282"/>
    </row>
    <row r="9381" spans="1:8" ht="21.6" customHeight="1" thickBot="1">
      <c r="A9381" s="286"/>
      <c r="B9381" s="280"/>
      <c r="C9381" s="209"/>
      <c r="D9381" s="210"/>
      <c r="E9381" s="209"/>
      <c r="F9381" s="211"/>
      <c r="G9381" s="218">
        <f t="shared" si="146"/>
        <v>0</v>
      </c>
      <c r="H9381" s="282"/>
    </row>
    <row r="9382" spans="1:8" ht="21.6" customHeight="1" thickBot="1">
      <c r="A9382" s="286"/>
      <c r="B9382" s="280"/>
      <c r="C9382" s="209"/>
      <c r="D9382" s="210"/>
      <c r="E9382" s="209"/>
      <c r="F9382" s="211"/>
      <c r="G9382" s="218">
        <f t="shared" si="146"/>
        <v>0</v>
      </c>
      <c r="H9382" s="282"/>
    </row>
    <row r="9383" spans="1:8" ht="21.6" customHeight="1" thickBot="1">
      <c r="A9383" s="286"/>
      <c r="B9383" s="280"/>
      <c r="C9383" s="209"/>
      <c r="D9383" s="210"/>
      <c r="E9383" s="209"/>
      <c r="F9383" s="211"/>
      <c r="G9383" s="218">
        <f t="shared" si="146"/>
        <v>0</v>
      </c>
      <c r="H9383" s="282"/>
    </row>
    <row r="9384" spans="1:8" ht="21.6" customHeight="1" thickBot="1">
      <c r="A9384" s="286"/>
      <c r="B9384" s="280"/>
      <c r="C9384" s="209"/>
      <c r="D9384" s="210"/>
      <c r="E9384" s="209"/>
      <c r="F9384" s="211"/>
      <c r="G9384" s="218">
        <f t="shared" si="146"/>
        <v>0</v>
      </c>
      <c r="H9384" s="282"/>
    </row>
    <row r="9385" spans="1:8" ht="21.6" customHeight="1" thickBot="1">
      <c r="A9385" s="286"/>
      <c r="B9385" s="280"/>
      <c r="C9385" s="209"/>
      <c r="D9385" s="210"/>
      <c r="E9385" s="209"/>
      <c r="F9385" s="211"/>
      <c r="G9385" s="218">
        <f t="shared" si="146"/>
        <v>0</v>
      </c>
      <c r="H9385" s="282"/>
    </row>
    <row r="9386" spans="1:8" ht="21.6" customHeight="1" thickBot="1">
      <c r="A9386" s="286"/>
      <c r="B9386" s="280"/>
      <c r="C9386" s="209"/>
      <c r="D9386" s="210"/>
      <c r="E9386" s="209"/>
      <c r="F9386" s="211"/>
      <c r="G9386" s="218">
        <f t="shared" si="146"/>
        <v>0</v>
      </c>
      <c r="H9386" s="282"/>
    </row>
    <row r="9387" spans="1:8" ht="21.6" customHeight="1" thickBot="1">
      <c r="A9387" s="286"/>
      <c r="B9387" s="280"/>
      <c r="C9387" s="209"/>
      <c r="D9387" s="210"/>
      <c r="E9387" s="209"/>
      <c r="F9387" s="211"/>
      <c r="G9387" s="218">
        <f t="shared" si="146"/>
        <v>0</v>
      </c>
      <c r="H9387" s="282"/>
    </row>
    <row r="9388" spans="1:8" ht="21.6" customHeight="1" thickBot="1">
      <c r="A9388" s="286"/>
      <c r="B9388" s="280"/>
      <c r="C9388" s="209"/>
      <c r="D9388" s="210"/>
      <c r="E9388" s="209"/>
      <c r="F9388" s="211"/>
      <c r="G9388" s="218">
        <f t="shared" si="146"/>
        <v>0</v>
      </c>
      <c r="H9388" s="282"/>
    </row>
    <row r="9389" spans="1:8" ht="21.6" customHeight="1" thickBot="1">
      <c r="A9389" s="286"/>
      <c r="B9389" s="280"/>
      <c r="C9389" s="209"/>
      <c r="D9389" s="210"/>
      <c r="E9389" s="209"/>
      <c r="F9389" s="211"/>
      <c r="G9389" s="218">
        <f t="shared" si="146"/>
        <v>0</v>
      </c>
      <c r="H9389" s="282"/>
    </row>
    <row r="9390" spans="1:8" ht="21.6" customHeight="1" thickBot="1">
      <c r="A9390" s="286"/>
      <c r="B9390" s="280"/>
      <c r="C9390" s="209"/>
      <c r="D9390" s="210"/>
      <c r="E9390" s="209"/>
      <c r="F9390" s="211"/>
      <c r="G9390" s="218">
        <f t="shared" si="146"/>
        <v>0</v>
      </c>
      <c r="H9390" s="282"/>
    </row>
    <row r="9391" spans="1:8" ht="21.6" customHeight="1" thickBot="1">
      <c r="A9391" s="286"/>
      <c r="B9391" s="280"/>
      <c r="C9391" s="209"/>
      <c r="D9391" s="210"/>
      <c r="E9391" s="209"/>
      <c r="F9391" s="211"/>
      <c r="G9391" s="218">
        <f t="shared" si="146"/>
        <v>0</v>
      </c>
      <c r="H9391" s="282"/>
    </row>
    <row r="9392" spans="1:8" ht="21.6" customHeight="1" thickBot="1">
      <c r="A9392" s="286"/>
      <c r="B9392" s="280"/>
      <c r="C9392" s="220"/>
      <c r="D9392" s="221"/>
      <c r="E9392" s="220"/>
      <c r="F9392" s="222"/>
      <c r="G9392" s="224">
        <f t="shared" si="146"/>
        <v>0</v>
      </c>
      <c r="H9392" s="282"/>
    </row>
    <row r="9393" spans="1:8" ht="22.2" customHeight="1" thickTop="1" thickBot="1">
      <c r="A9393" s="312">
        <v>470</v>
      </c>
      <c r="B9393" s="309"/>
      <c r="C9393" s="225">
        <v>1</v>
      </c>
      <c r="D9393" s="226"/>
      <c r="E9393" s="225"/>
      <c r="F9393" s="227"/>
      <c r="G9393" s="228">
        <f t="shared" si="146"/>
        <v>0</v>
      </c>
      <c r="H9393" s="311">
        <f>IFERROR((SUM(G9393:G9412)*(B9393/COUNTA(F9393:F9412))),0)</f>
        <v>0</v>
      </c>
    </row>
    <row r="9394" spans="1:8" ht="21.6" customHeight="1" thickBot="1">
      <c r="A9394" s="313"/>
      <c r="B9394" s="280"/>
      <c r="C9394" s="209">
        <v>2</v>
      </c>
      <c r="D9394" s="210"/>
      <c r="E9394" s="209"/>
      <c r="F9394" s="211"/>
      <c r="G9394" s="229">
        <f t="shared" si="146"/>
        <v>0</v>
      </c>
      <c r="H9394" s="311"/>
    </row>
    <row r="9395" spans="1:8" ht="21.6" customHeight="1" thickBot="1">
      <c r="A9395" s="313"/>
      <c r="B9395" s="280"/>
      <c r="C9395" s="209"/>
      <c r="D9395" s="210"/>
      <c r="E9395" s="209"/>
      <c r="F9395" s="211"/>
      <c r="G9395" s="229">
        <f t="shared" si="146"/>
        <v>0</v>
      </c>
      <c r="H9395" s="311"/>
    </row>
    <row r="9396" spans="1:8" ht="21.6" customHeight="1" thickBot="1">
      <c r="A9396" s="313"/>
      <c r="B9396" s="280"/>
      <c r="C9396" s="209"/>
      <c r="D9396" s="210"/>
      <c r="E9396" s="209"/>
      <c r="F9396" s="211"/>
      <c r="G9396" s="229">
        <f t="shared" si="146"/>
        <v>0</v>
      </c>
      <c r="H9396" s="311"/>
    </row>
    <row r="9397" spans="1:8" ht="21.6" customHeight="1" thickBot="1">
      <c r="A9397" s="313"/>
      <c r="B9397" s="280"/>
      <c r="C9397" s="209"/>
      <c r="D9397" s="210"/>
      <c r="E9397" s="209"/>
      <c r="F9397" s="211"/>
      <c r="G9397" s="229">
        <f t="shared" si="146"/>
        <v>0</v>
      </c>
      <c r="H9397" s="311"/>
    </row>
    <row r="9398" spans="1:8" ht="21.6" customHeight="1" thickBot="1">
      <c r="A9398" s="313"/>
      <c r="B9398" s="280"/>
      <c r="C9398" s="209"/>
      <c r="D9398" s="210"/>
      <c r="E9398" s="209"/>
      <c r="F9398" s="211"/>
      <c r="G9398" s="229">
        <f t="shared" si="146"/>
        <v>0</v>
      </c>
      <c r="H9398" s="311"/>
    </row>
    <row r="9399" spans="1:8" ht="21.6" customHeight="1" thickBot="1">
      <c r="A9399" s="313"/>
      <c r="B9399" s="280"/>
      <c r="C9399" s="209"/>
      <c r="D9399" s="210"/>
      <c r="E9399" s="209"/>
      <c r="F9399" s="211"/>
      <c r="G9399" s="229">
        <f t="shared" si="146"/>
        <v>0</v>
      </c>
      <c r="H9399" s="311"/>
    </row>
    <row r="9400" spans="1:8" ht="21.6" customHeight="1" thickBot="1">
      <c r="A9400" s="313"/>
      <c r="B9400" s="280"/>
      <c r="C9400" s="209"/>
      <c r="D9400" s="210"/>
      <c r="E9400" s="209"/>
      <c r="F9400" s="211"/>
      <c r="G9400" s="229">
        <f t="shared" si="146"/>
        <v>0</v>
      </c>
      <c r="H9400" s="311"/>
    </row>
    <row r="9401" spans="1:8" ht="21.6" customHeight="1" thickBot="1">
      <c r="A9401" s="313"/>
      <c r="B9401" s="280"/>
      <c r="C9401" s="209"/>
      <c r="D9401" s="210"/>
      <c r="E9401" s="209"/>
      <c r="F9401" s="211"/>
      <c r="G9401" s="229">
        <f t="shared" si="146"/>
        <v>0</v>
      </c>
      <c r="H9401" s="311"/>
    </row>
    <row r="9402" spans="1:8" ht="21.6" customHeight="1" thickBot="1">
      <c r="A9402" s="313"/>
      <c r="B9402" s="280"/>
      <c r="C9402" s="209"/>
      <c r="D9402" s="210"/>
      <c r="E9402" s="209"/>
      <c r="F9402" s="211"/>
      <c r="G9402" s="229">
        <f t="shared" si="146"/>
        <v>0</v>
      </c>
      <c r="H9402" s="311"/>
    </row>
    <row r="9403" spans="1:8" ht="21.6" customHeight="1" thickBot="1">
      <c r="A9403" s="313"/>
      <c r="B9403" s="280"/>
      <c r="C9403" s="209"/>
      <c r="D9403" s="210"/>
      <c r="E9403" s="209"/>
      <c r="F9403" s="211"/>
      <c r="G9403" s="229">
        <f t="shared" si="146"/>
        <v>0</v>
      </c>
      <c r="H9403" s="311"/>
    </row>
    <row r="9404" spans="1:8" ht="21.6" customHeight="1" thickBot="1">
      <c r="A9404" s="313"/>
      <c r="B9404" s="280"/>
      <c r="C9404" s="209"/>
      <c r="D9404" s="210"/>
      <c r="E9404" s="209"/>
      <c r="F9404" s="211"/>
      <c r="G9404" s="229">
        <f t="shared" si="146"/>
        <v>0</v>
      </c>
      <c r="H9404" s="311"/>
    </row>
    <row r="9405" spans="1:8" ht="21.6" customHeight="1" thickBot="1">
      <c r="A9405" s="313"/>
      <c r="B9405" s="280"/>
      <c r="C9405" s="209"/>
      <c r="D9405" s="210"/>
      <c r="E9405" s="209"/>
      <c r="F9405" s="211"/>
      <c r="G9405" s="229">
        <f t="shared" si="146"/>
        <v>0</v>
      </c>
      <c r="H9405" s="311"/>
    </row>
    <row r="9406" spans="1:8" ht="21.6" customHeight="1" thickBot="1">
      <c r="A9406" s="313"/>
      <c r="B9406" s="280"/>
      <c r="C9406" s="209"/>
      <c r="D9406" s="210"/>
      <c r="E9406" s="209"/>
      <c r="F9406" s="211"/>
      <c r="G9406" s="229">
        <f t="shared" si="146"/>
        <v>0</v>
      </c>
      <c r="H9406" s="311"/>
    </row>
    <row r="9407" spans="1:8" ht="21.6" customHeight="1" thickBot="1">
      <c r="A9407" s="313"/>
      <c r="B9407" s="280"/>
      <c r="C9407" s="209"/>
      <c r="D9407" s="210"/>
      <c r="E9407" s="209"/>
      <c r="F9407" s="211"/>
      <c r="G9407" s="229">
        <f t="shared" si="146"/>
        <v>0</v>
      </c>
      <c r="H9407" s="311"/>
    </row>
    <row r="9408" spans="1:8" ht="21.6" customHeight="1" thickBot="1">
      <c r="A9408" s="313"/>
      <c r="B9408" s="280"/>
      <c r="C9408" s="209"/>
      <c r="D9408" s="210"/>
      <c r="E9408" s="209"/>
      <c r="F9408" s="211"/>
      <c r="G9408" s="229">
        <f t="shared" si="146"/>
        <v>0</v>
      </c>
      <c r="H9408" s="311"/>
    </row>
    <row r="9409" spans="1:8" ht="21.6" customHeight="1" thickBot="1">
      <c r="A9409" s="313"/>
      <c r="B9409" s="280"/>
      <c r="C9409" s="209"/>
      <c r="D9409" s="210"/>
      <c r="E9409" s="209"/>
      <c r="F9409" s="211"/>
      <c r="G9409" s="229">
        <f t="shared" si="146"/>
        <v>0</v>
      </c>
      <c r="H9409" s="311"/>
    </row>
    <row r="9410" spans="1:8" ht="21.6" customHeight="1" thickBot="1">
      <c r="A9410" s="313"/>
      <c r="B9410" s="280"/>
      <c r="C9410" s="209"/>
      <c r="D9410" s="210"/>
      <c r="E9410" s="209"/>
      <c r="F9410" s="211"/>
      <c r="G9410" s="229">
        <f t="shared" si="146"/>
        <v>0</v>
      </c>
      <c r="H9410" s="311"/>
    </row>
    <row r="9411" spans="1:8" ht="21.6" customHeight="1" thickBot="1">
      <c r="A9411" s="313"/>
      <c r="B9411" s="280"/>
      <c r="C9411" s="209"/>
      <c r="D9411" s="210"/>
      <c r="E9411" s="209"/>
      <c r="F9411" s="211"/>
      <c r="G9411" s="229">
        <f t="shared" si="146"/>
        <v>0</v>
      </c>
      <c r="H9411" s="311"/>
    </row>
    <row r="9412" spans="1:8" ht="21.6" customHeight="1" thickBot="1">
      <c r="A9412" s="314"/>
      <c r="B9412" s="310"/>
      <c r="C9412" s="230"/>
      <c r="D9412" s="231"/>
      <c r="E9412" s="230"/>
      <c r="F9412" s="232"/>
      <c r="G9412" s="233">
        <f t="shared" si="146"/>
        <v>0</v>
      </c>
      <c r="H9412" s="311"/>
    </row>
    <row r="9413" spans="1:8" ht="22.2" customHeight="1" thickTop="1" thickBot="1">
      <c r="A9413" s="283">
        <v>471</v>
      </c>
      <c r="B9413" s="280"/>
      <c r="C9413" s="223">
        <v>1</v>
      </c>
      <c r="D9413" s="234"/>
      <c r="E9413" s="223"/>
      <c r="F9413" s="235"/>
      <c r="G9413" s="236">
        <f t="shared" si="146"/>
        <v>0</v>
      </c>
      <c r="H9413" s="282">
        <f>IFERROR((SUM(G9413:G9432)*(B9413/COUNTA(F9413:F9432))),0)</f>
        <v>0</v>
      </c>
    </row>
    <row r="9414" spans="1:8" ht="21.6" customHeight="1" thickBot="1">
      <c r="A9414" s="283"/>
      <c r="B9414" s="280"/>
      <c r="C9414" s="209">
        <v>2</v>
      </c>
      <c r="D9414" s="210"/>
      <c r="E9414" s="209"/>
      <c r="F9414" s="211"/>
      <c r="G9414" s="218">
        <f t="shared" si="146"/>
        <v>0</v>
      </c>
      <c r="H9414" s="282"/>
    </row>
    <row r="9415" spans="1:8" ht="21.6" customHeight="1" thickBot="1">
      <c r="A9415" s="283"/>
      <c r="B9415" s="280"/>
      <c r="C9415" s="209"/>
      <c r="D9415" s="210"/>
      <c r="E9415" s="209"/>
      <c r="F9415" s="211"/>
      <c r="G9415" s="218">
        <f t="shared" si="146"/>
        <v>0</v>
      </c>
      <c r="H9415" s="282"/>
    </row>
    <row r="9416" spans="1:8" ht="21.6" customHeight="1" thickBot="1">
      <c r="A9416" s="283"/>
      <c r="B9416" s="280"/>
      <c r="C9416" s="209"/>
      <c r="D9416" s="210"/>
      <c r="E9416" s="209"/>
      <c r="F9416" s="211"/>
      <c r="G9416" s="218">
        <f t="shared" si="146"/>
        <v>0</v>
      </c>
      <c r="H9416" s="282"/>
    </row>
    <row r="9417" spans="1:8" ht="21.6" customHeight="1" thickBot="1">
      <c r="A9417" s="283"/>
      <c r="B9417" s="280"/>
      <c r="C9417" s="209"/>
      <c r="D9417" s="210"/>
      <c r="E9417" s="209"/>
      <c r="F9417" s="211"/>
      <c r="G9417" s="218">
        <f t="shared" si="146"/>
        <v>0</v>
      </c>
      <c r="H9417" s="282"/>
    </row>
    <row r="9418" spans="1:8" ht="21.6" customHeight="1" thickBot="1">
      <c r="A9418" s="283"/>
      <c r="B9418" s="280"/>
      <c r="C9418" s="209"/>
      <c r="D9418" s="210"/>
      <c r="E9418" s="209"/>
      <c r="F9418" s="211"/>
      <c r="G9418" s="218">
        <f t="shared" si="146"/>
        <v>0</v>
      </c>
      <c r="H9418" s="282"/>
    </row>
    <row r="9419" spans="1:8" ht="21.6" customHeight="1" thickBot="1">
      <c r="A9419" s="283"/>
      <c r="B9419" s="280"/>
      <c r="C9419" s="209"/>
      <c r="D9419" s="210"/>
      <c r="E9419" s="209"/>
      <c r="F9419" s="211"/>
      <c r="G9419" s="218">
        <f t="shared" si="146"/>
        <v>0</v>
      </c>
      <c r="H9419" s="282"/>
    </row>
    <row r="9420" spans="1:8" ht="21.6" customHeight="1" thickBot="1">
      <c r="A9420" s="283"/>
      <c r="B9420" s="280"/>
      <c r="C9420" s="209"/>
      <c r="D9420" s="210"/>
      <c r="E9420" s="209"/>
      <c r="F9420" s="211"/>
      <c r="G9420" s="218">
        <f t="shared" si="146"/>
        <v>0</v>
      </c>
      <c r="H9420" s="282"/>
    </row>
    <row r="9421" spans="1:8" ht="21.6" customHeight="1" thickBot="1">
      <c r="A9421" s="283"/>
      <c r="B9421" s="280"/>
      <c r="C9421" s="209"/>
      <c r="D9421" s="210"/>
      <c r="E9421" s="209"/>
      <c r="F9421" s="211"/>
      <c r="G9421" s="218">
        <f t="shared" ref="G9421:G9484" si="147">IF($E9421=$K$13,0.1466*(($F9421*7/22)^0.7187),IF($E9421=$K$14,0.49522*((($F9421*7/22)^2)^0.8726),IF($E9421=$K$15,0.17446*((($F9421*7/22)^2)^1.0437),IF($E9421=$K$16,0.2425*((($F9421*7/22)^2)^1.0751)))))*1.27*0.47*(44/12)</f>
        <v>0</v>
      </c>
      <c r="H9421" s="282"/>
    </row>
    <row r="9422" spans="1:8" ht="21.6" customHeight="1" thickBot="1">
      <c r="A9422" s="283"/>
      <c r="B9422" s="280"/>
      <c r="C9422" s="209"/>
      <c r="D9422" s="210"/>
      <c r="E9422" s="209"/>
      <c r="F9422" s="211"/>
      <c r="G9422" s="218">
        <f t="shared" si="147"/>
        <v>0</v>
      </c>
      <c r="H9422" s="282"/>
    </row>
    <row r="9423" spans="1:8" ht="21.6" customHeight="1" thickBot="1">
      <c r="A9423" s="283"/>
      <c r="B9423" s="280"/>
      <c r="C9423" s="209"/>
      <c r="D9423" s="210"/>
      <c r="E9423" s="209"/>
      <c r="F9423" s="211"/>
      <c r="G9423" s="218">
        <f t="shared" si="147"/>
        <v>0</v>
      </c>
      <c r="H9423" s="282"/>
    </row>
    <row r="9424" spans="1:8" ht="21.6" customHeight="1" thickBot="1">
      <c r="A9424" s="283"/>
      <c r="B9424" s="280"/>
      <c r="C9424" s="209"/>
      <c r="D9424" s="210"/>
      <c r="E9424" s="209"/>
      <c r="F9424" s="211"/>
      <c r="G9424" s="218">
        <f t="shared" si="147"/>
        <v>0</v>
      </c>
      <c r="H9424" s="282"/>
    </row>
    <row r="9425" spans="1:8" ht="21.6" customHeight="1" thickBot="1">
      <c r="A9425" s="283"/>
      <c r="B9425" s="280"/>
      <c r="C9425" s="209"/>
      <c r="D9425" s="210"/>
      <c r="E9425" s="209"/>
      <c r="F9425" s="211"/>
      <c r="G9425" s="218">
        <f t="shared" si="147"/>
        <v>0</v>
      </c>
      <c r="H9425" s="282"/>
    </row>
    <row r="9426" spans="1:8" ht="21.6" customHeight="1" thickBot="1">
      <c r="A9426" s="283"/>
      <c r="B9426" s="280"/>
      <c r="C9426" s="209"/>
      <c r="D9426" s="210"/>
      <c r="E9426" s="209"/>
      <c r="F9426" s="211"/>
      <c r="G9426" s="218">
        <f t="shared" si="147"/>
        <v>0</v>
      </c>
      <c r="H9426" s="282"/>
    </row>
    <row r="9427" spans="1:8" ht="21.6" customHeight="1" thickBot="1">
      <c r="A9427" s="283"/>
      <c r="B9427" s="280"/>
      <c r="C9427" s="209"/>
      <c r="D9427" s="210"/>
      <c r="E9427" s="209"/>
      <c r="F9427" s="211"/>
      <c r="G9427" s="218">
        <f t="shared" si="147"/>
        <v>0</v>
      </c>
      <c r="H9427" s="282"/>
    </row>
    <row r="9428" spans="1:8" ht="21.6" customHeight="1" thickBot="1">
      <c r="A9428" s="283"/>
      <c r="B9428" s="280"/>
      <c r="C9428" s="209"/>
      <c r="D9428" s="210"/>
      <c r="E9428" s="209"/>
      <c r="F9428" s="211"/>
      <c r="G9428" s="218">
        <f t="shared" si="147"/>
        <v>0</v>
      </c>
      <c r="H9428" s="282"/>
    </row>
    <row r="9429" spans="1:8" ht="21.6" customHeight="1" thickBot="1">
      <c r="A9429" s="283"/>
      <c r="B9429" s="280"/>
      <c r="C9429" s="209"/>
      <c r="D9429" s="210"/>
      <c r="E9429" s="209"/>
      <c r="F9429" s="211"/>
      <c r="G9429" s="218">
        <f t="shared" si="147"/>
        <v>0</v>
      </c>
      <c r="H9429" s="282"/>
    </row>
    <row r="9430" spans="1:8" ht="21.6" customHeight="1" thickBot="1">
      <c r="A9430" s="283"/>
      <c r="B9430" s="280"/>
      <c r="C9430" s="209"/>
      <c r="D9430" s="210"/>
      <c r="E9430" s="209"/>
      <c r="F9430" s="211"/>
      <c r="G9430" s="218">
        <f t="shared" si="147"/>
        <v>0</v>
      </c>
      <c r="H9430" s="282"/>
    </row>
    <row r="9431" spans="1:8" ht="21.6" customHeight="1" thickBot="1">
      <c r="A9431" s="283"/>
      <c r="B9431" s="280"/>
      <c r="C9431" s="209"/>
      <c r="D9431" s="210"/>
      <c r="E9431" s="209"/>
      <c r="F9431" s="211"/>
      <c r="G9431" s="218">
        <f t="shared" si="147"/>
        <v>0</v>
      </c>
      <c r="H9431" s="282"/>
    </row>
    <row r="9432" spans="1:8" ht="21.6" customHeight="1" thickBot="1">
      <c r="A9432" s="283"/>
      <c r="B9432" s="280"/>
      <c r="C9432" s="220"/>
      <c r="D9432" s="221"/>
      <c r="E9432" s="220"/>
      <c r="F9432" s="222"/>
      <c r="G9432" s="224">
        <f t="shared" si="147"/>
        <v>0</v>
      </c>
      <c r="H9432" s="282"/>
    </row>
    <row r="9433" spans="1:8" ht="22.2" customHeight="1" thickTop="1" thickBot="1">
      <c r="A9433" s="312">
        <v>472</v>
      </c>
      <c r="B9433" s="309"/>
      <c r="C9433" s="225">
        <v>1</v>
      </c>
      <c r="D9433" s="226"/>
      <c r="E9433" s="225"/>
      <c r="F9433" s="227"/>
      <c r="G9433" s="228">
        <f t="shared" si="147"/>
        <v>0</v>
      </c>
      <c r="H9433" s="311">
        <f>IFERROR((SUM(G9433:G9452)*(B9433/COUNTA(F9433:F9452))),0)</f>
        <v>0</v>
      </c>
    </row>
    <row r="9434" spans="1:8" ht="21.6" customHeight="1" thickBot="1">
      <c r="A9434" s="313"/>
      <c r="B9434" s="280"/>
      <c r="C9434" s="209">
        <v>2</v>
      </c>
      <c r="D9434" s="210"/>
      <c r="E9434" s="209"/>
      <c r="F9434" s="211"/>
      <c r="G9434" s="229">
        <f t="shared" si="147"/>
        <v>0</v>
      </c>
      <c r="H9434" s="311"/>
    </row>
    <row r="9435" spans="1:8" ht="21.6" customHeight="1" thickBot="1">
      <c r="A9435" s="313"/>
      <c r="B9435" s="280"/>
      <c r="C9435" s="209"/>
      <c r="D9435" s="210"/>
      <c r="E9435" s="209"/>
      <c r="F9435" s="211"/>
      <c r="G9435" s="229">
        <f t="shared" si="147"/>
        <v>0</v>
      </c>
      <c r="H9435" s="311"/>
    </row>
    <row r="9436" spans="1:8" ht="21.6" customHeight="1" thickBot="1">
      <c r="A9436" s="313"/>
      <c r="B9436" s="280"/>
      <c r="C9436" s="209"/>
      <c r="D9436" s="210"/>
      <c r="E9436" s="209"/>
      <c r="F9436" s="211"/>
      <c r="G9436" s="229">
        <f t="shared" si="147"/>
        <v>0</v>
      </c>
      <c r="H9436" s="311"/>
    </row>
    <row r="9437" spans="1:8" ht="21.6" customHeight="1" thickBot="1">
      <c r="A9437" s="313"/>
      <c r="B9437" s="280"/>
      <c r="C9437" s="209"/>
      <c r="D9437" s="210"/>
      <c r="E9437" s="209"/>
      <c r="F9437" s="211"/>
      <c r="G9437" s="229">
        <f t="shared" si="147"/>
        <v>0</v>
      </c>
      <c r="H9437" s="311"/>
    </row>
    <row r="9438" spans="1:8" ht="21.6" customHeight="1" thickBot="1">
      <c r="A9438" s="313"/>
      <c r="B9438" s="280"/>
      <c r="C9438" s="209"/>
      <c r="D9438" s="210"/>
      <c r="E9438" s="209"/>
      <c r="F9438" s="211"/>
      <c r="G9438" s="229">
        <f t="shared" si="147"/>
        <v>0</v>
      </c>
      <c r="H9438" s="311"/>
    </row>
    <row r="9439" spans="1:8" ht="21.6" customHeight="1" thickBot="1">
      <c r="A9439" s="313"/>
      <c r="B9439" s="280"/>
      <c r="C9439" s="209"/>
      <c r="D9439" s="210"/>
      <c r="E9439" s="209"/>
      <c r="F9439" s="211"/>
      <c r="G9439" s="229">
        <f t="shared" si="147"/>
        <v>0</v>
      </c>
      <c r="H9439" s="311"/>
    </row>
    <row r="9440" spans="1:8" ht="21.6" customHeight="1" thickBot="1">
      <c r="A9440" s="313"/>
      <c r="B9440" s="280"/>
      <c r="C9440" s="209"/>
      <c r="D9440" s="210"/>
      <c r="E9440" s="209"/>
      <c r="F9440" s="211"/>
      <c r="G9440" s="229">
        <f t="shared" si="147"/>
        <v>0</v>
      </c>
      <c r="H9440" s="311"/>
    </row>
    <row r="9441" spans="1:8" ht="21.6" customHeight="1" thickBot="1">
      <c r="A9441" s="313"/>
      <c r="B9441" s="280"/>
      <c r="C9441" s="209"/>
      <c r="D9441" s="210"/>
      <c r="E9441" s="209"/>
      <c r="F9441" s="211"/>
      <c r="G9441" s="229">
        <f t="shared" si="147"/>
        <v>0</v>
      </c>
      <c r="H9441" s="311"/>
    </row>
    <row r="9442" spans="1:8" ht="21.6" customHeight="1" thickBot="1">
      <c r="A9442" s="313"/>
      <c r="B9442" s="280"/>
      <c r="C9442" s="209"/>
      <c r="D9442" s="210"/>
      <c r="E9442" s="209"/>
      <c r="F9442" s="211"/>
      <c r="G9442" s="229">
        <f t="shared" si="147"/>
        <v>0</v>
      </c>
      <c r="H9442" s="311"/>
    </row>
    <row r="9443" spans="1:8" ht="21.6" customHeight="1" thickBot="1">
      <c r="A9443" s="313"/>
      <c r="B9443" s="280"/>
      <c r="C9443" s="209"/>
      <c r="D9443" s="210"/>
      <c r="E9443" s="209"/>
      <c r="F9443" s="211"/>
      <c r="G9443" s="229">
        <f t="shared" si="147"/>
        <v>0</v>
      </c>
      <c r="H9443" s="311"/>
    </row>
    <row r="9444" spans="1:8" ht="21.6" customHeight="1" thickBot="1">
      <c r="A9444" s="313"/>
      <c r="B9444" s="280"/>
      <c r="C9444" s="209"/>
      <c r="D9444" s="210"/>
      <c r="E9444" s="209"/>
      <c r="F9444" s="211"/>
      <c r="G9444" s="229">
        <f t="shared" si="147"/>
        <v>0</v>
      </c>
      <c r="H9444" s="311"/>
    </row>
    <row r="9445" spans="1:8" ht="21.6" customHeight="1" thickBot="1">
      <c r="A9445" s="313"/>
      <c r="B9445" s="280"/>
      <c r="C9445" s="209"/>
      <c r="D9445" s="210"/>
      <c r="E9445" s="209"/>
      <c r="F9445" s="211"/>
      <c r="G9445" s="229">
        <f t="shared" si="147"/>
        <v>0</v>
      </c>
      <c r="H9445" s="311"/>
    </row>
    <row r="9446" spans="1:8" ht="21.6" customHeight="1" thickBot="1">
      <c r="A9446" s="313"/>
      <c r="B9446" s="280"/>
      <c r="C9446" s="209"/>
      <c r="D9446" s="210"/>
      <c r="E9446" s="209"/>
      <c r="F9446" s="211"/>
      <c r="G9446" s="229">
        <f t="shared" si="147"/>
        <v>0</v>
      </c>
      <c r="H9446" s="311"/>
    </row>
    <row r="9447" spans="1:8" ht="21.6" customHeight="1" thickBot="1">
      <c r="A9447" s="313"/>
      <c r="B9447" s="280"/>
      <c r="C9447" s="209"/>
      <c r="D9447" s="210"/>
      <c r="E9447" s="209"/>
      <c r="F9447" s="211"/>
      <c r="G9447" s="229">
        <f t="shared" si="147"/>
        <v>0</v>
      </c>
      <c r="H9447" s="311"/>
    </row>
    <row r="9448" spans="1:8" ht="21.6" customHeight="1" thickBot="1">
      <c r="A9448" s="313"/>
      <c r="B9448" s="280"/>
      <c r="C9448" s="209"/>
      <c r="D9448" s="210"/>
      <c r="E9448" s="209"/>
      <c r="F9448" s="211"/>
      <c r="G9448" s="229">
        <f t="shared" si="147"/>
        <v>0</v>
      </c>
      <c r="H9448" s="311"/>
    </row>
    <row r="9449" spans="1:8" ht="21.6" customHeight="1" thickBot="1">
      <c r="A9449" s="313"/>
      <c r="B9449" s="280"/>
      <c r="C9449" s="209"/>
      <c r="D9449" s="210"/>
      <c r="E9449" s="209"/>
      <c r="F9449" s="211"/>
      <c r="G9449" s="229">
        <f t="shared" si="147"/>
        <v>0</v>
      </c>
      <c r="H9449" s="311"/>
    </row>
    <row r="9450" spans="1:8" ht="21.6" customHeight="1" thickBot="1">
      <c r="A9450" s="313"/>
      <c r="B9450" s="280"/>
      <c r="C9450" s="209"/>
      <c r="D9450" s="210"/>
      <c r="E9450" s="209"/>
      <c r="F9450" s="211"/>
      <c r="G9450" s="229">
        <f t="shared" si="147"/>
        <v>0</v>
      </c>
      <c r="H9450" s="311"/>
    </row>
    <row r="9451" spans="1:8" ht="21.6" customHeight="1" thickBot="1">
      <c r="A9451" s="313"/>
      <c r="B9451" s="280"/>
      <c r="C9451" s="209"/>
      <c r="D9451" s="210"/>
      <c r="E9451" s="209"/>
      <c r="F9451" s="211"/>
      <c r="G9451" s="229">
        <f t="shared" si="147"/>
        <v>0</v>
      </c>
      <c r="H9451" s="311"/>
    </row>
    <row r="9452" spans="1:8" ht="21.6" customHeight="1" thickBot="1">
      <c r="A9452" s="314"/>
      <c r="B9452" s="310"/>
      <c r="C9452" s="230"/>
      <c r="D9452" s="231"/>
      <c r="E9452" s="230"/>
      <c r="F9452" s="232"/>
      <c r="G9452" s="233">
        <f t="shared" si="147"/>
        <v>0</v>
      </c>
      <c r="H9452" s="311"/>
    </row>
    <row r="9453" spans="1:8" ht="22.2" customHeight="1" thickTop="1" thickBot="1">
      <c r="A9453" s="286">
        <v>473</v>
      </c>
      <c r="B9453" s="280"/>
      <c r="C9453" s="223">
        <v>1</v>
      </c>
      <c r="D9453" s="234"/>
      <c r="E9453" s="223"/>
      <c r="F9453" s="235"/>
      <c r="G9453" s="236">
        <f t="shared" si="147"/>
        <v>0</v>
      </c>
      <c r="H9453" s="282">
        <f>IFERROR((SUM(G9453:G9472)*(B9453/COUNTA(F9453:F9472))),0)</f>
        <v>0</v>
      </c>
    </row>
    <row r="9454" spans="1:8" ht="21.6" customHeight="1" thickBot="1">
      <c r="A9454" s="286"/>
      <c r="B9454" s="280"/>
      <c r="C9454" s="209">
        <v>2</v>
      </c>
      <c r="D9454" s="210"/>
      <c r="E9454" s="209"/>
      <c r="F9454" s="211"/>
      <c r="G9454" s="218">
        <f t="shared" si="147"/>
        <v>0</v>
      </c>
      <c r="H9454" s="282"/>
    </row>
    <row r="9455" spans="1:8" ht="21.6" customHeight="1" thickBot="1">
      <c r="A9455" s="286"/>
      <c r="B9455" s="280"/>
      <c r="C9455" s="209"/>
      <c r="D9455" s="210"/>
      <c r="E9455" s="209"/>
      <c r="F9455" s="211"/>
      <c r="G9455" s="218">
        <f t="shared" si="147"/>
        <v>0</v>
      </c>
      <c r="H9455" s="282"/>
    </row>
    <row r="9456" spans="1:8" ht="21.6" customHeight="1" thickBot="1">
      <c r="A9456" s="286"/>
      <c r="B9456" s="280"/>
      <c r="C9456" s="209"/>
      <c r="D9456" s="210"/>
      <c r="E9456" s="209"/>
      <c r="F9456" s="211"/>
      <c r="G9456" s="218">
        <f t="shared" si="147"/>
        <v>0</v>
      </c>
      <c r="H9456" s="282"/>
    </row>
    <row r="9457" spans="1:8" ht="21.6" customHeight="1" thickBot="1">
      <c r="A9457" s="286"/>
      <c r="B9457" s="280"/>
      <c r="C9457" s="209"/>
      <c r="D9457" s="210"/>
      <c r="E9457" s="209"/>
      <c r="F9457" s="211"/>
      <c r="G9457" s="218">
        <f t="shared" si="147"/>
        <v>0</v>
      </c>
      <c r="H9457" s="282"/>
    </row>
    <row r="9458" spans="1:8" ht="21.6" customHeight="1" thickBot="1">
      <c r="A9458" s="286"/>
      <c r="B9458" s="280"/>
      <c r="C9458" s="209"/>
      <c r="D9458" s="210"/>
      <c r="E9458" s="209"/>
      <c r="F9458" s="211"/>
      <c r="G9458" s="218">
        <f t="shared" si="147"/>
        <v>0</v>
      </c>
      <c r="H9458" s="282"/>
    </row>
    <row r="9459" spans="1:8" ht="21.6" customHeight="1" thickBot="1">
      <c r="A9459" s="286"/>
      <c r="B9459" s="280"/>
      <c r="C9459" s="209"/>
      <c r="D9459" s="210"/>
      <c r="E9459" s="209"/>
      <c r="F9459" s="211"/>
      <c r="G9459" s="218">
        <f t="shared" si="147"/>
        <v>0</v>
      </c>
      <c r="H9459" s="282"/>
    </row>
    <row r="9460" spans="1:8" ht="21.6" customHeight="1" thickBot="1">
      <c r="A9460" s="286"/>
      <c r="B9460" s="280"/>
      <c r="C9460" s="209"/>
      <c r="D9460" s="210"/>
      <c r="E9460" s="209"/>
      <c r="F9460" s="211"/>
      <c r="G9460" s="218">
        <f t="shared" si="147"/>
        <v>0</v>
      </c>
      <c r="H9460" s="282"/>
    </row>
    <row r="9461" spans="1:8" ht="21.6" customHeight="1" thickBot="1">
      <c r="A9461" s="286"/>
      <c r="B9461" s="280"/>
      <c r="C9461" s="209"/>
      <c r="D9461" s="210"/>
      <c r="E9461" s="209"/>
      <c r="F9461" s="211"/>
      <c r="G9461" s="218">
        <f t="shared" si="147"/>
        <v>0</v>
      </c>
      <c r="H9461" s="282"/>
    </row>
    <row r="9462" spans="1:8" ht="21.6" customHeight="1" thickBot="1">
      <c r="A9462" s="286"/>
      <c r="B9462" s="280"/>
      <c r="C9462" s="209"/>
      <c r="D9462" s="210"/>
      <c r="E9462" s="209"/>
      <c r="F9462" s="211"/>
      <c r="G9462" s="218">
        <f t="shared" si="147"/>
        <v>0</v>
      </c>
      <c r="H9462" s="282"/>
    </row>
    <row r="9463" spans="1:8" ht="21.6" customHeight="1" thickBot="1">
      <c r="A9463" s="286"/>
      <c r="B9463" s="280"/>
      <c r="C9463" s="209"/>
      <c r="D9463" s="210"/>
      <c r="E9463" s="209"/>
      <c r="F9463" s="211"/>
      <c r="G9463" s="218">
        <f t="shared" si="147"/>
        <v>0</v>
      </c>
      <c r="H9463" s="282"/>
    </row>
    <row r="9464" spans="1:8" ht="21.6" customHeight="1" thickBot="1">
      <c r="A9464" s="286"/>
      <c r="B9464" s="280"/>
      <c r="C9464" s="209"/>
      <c r="D9464" s="210"/>
      <c r="E9464" s="209"/>
      <c r="F9464" s="211"/>
      <c r="G9464" s="218">
        <f t="shared" si="147"/>
        <v>0</v>
      </c>
      <c r="H9464" s="282"/>
    </row>
    <row r="9465" spans="1:8" ht="21.6" customHeight="1" thickBot="1">
      <c r="A9465" s="286"/>
      <c r="B9465" s="280"/>
      <c r="C9465" s="209"/>
      <c r="D9465" s="210"/>
      <c r="E9465" s="209"/>
      <c r="F9465" s="211"/>
      <c r="G9465" s="218">
        <f t="shared" si="147"/>
        <v>0</v>
      </c>
      <c r="H9465" s="282"/>
    </row>
    <row r="9466" spans="1:8" ht="21.6" customHeight="1" thickBot="1">
      <c r="A9466" s="286"/>
      <c r="B9466" s="280"/>
      <c r="C9466" s="209"/>
      <c r="D9466" s="210"/>
      <c r="E9466" s="209"/>
      <c r="F9466" s="211"/>
      <c r="G9466" s="218">
        <f t="shared" si="147"/>
        <v>0</v>
      </c>
      <c r="H9466" s="282"/>
    </row>
    <row r="9467" spans="1:8" ht="21.6" customHeight="1" thickBot="1">
      <c r="A9467" s="286"/>
      <c r="B9467" s="280"/>
      <c r="C9467" s="209"/>
      <c r="D9467" s="210"/>
      <c r="E9467" s="209"/>
      <c r="F9467" s="211"/>
      <c r="G9467" s="218">
        <f t="shared" si="147"/>
        <v>0</v>
      </c>
      <c r="H9467" s="282"/>
    </row>
    <row r="9468" spans="1:8" ht="21.6" customHeight="1" thickBot="1">
      <c r="A9468" s="286"/>
      <c r="B9468" s="280"/>
      <c r="C9468" s="209"/>
      <c r="D9468" s="210"/>
      <c r="E9468" s="209"/>
      <c r="F9468" s="211"/>
      <c r="G9468" s="218">
        <f t="shared" si="147"/>
        <v>0</v>
      </c>
      <c r="H9468" s="282"/>
    </row>
    <row r="9469" spans="1:8" ht="21.6" customHeight="1" thickBot="1">
      <c r="A9469" s="286"/>
      <c r="B9469" s="280"/>
      <c r="C9469" s="209"/>
      <c r="D9469" s="210"/>
      <c r="E9469" s="209"/>
      <c r="F9469" s="211"/>
      <c r="G9469" s="218">
        <f t="shared" si="147"/>
        <v>0</v>
      </c>
      <c r="H9469" s="282"/>
    </row>
    <row r="9470" spans="1:8" ht="21.6" customHeight="1" thickBot="1">
      <c r="A9470" s="286"/>
      <c r="B9470" s="280"/>
      <c r="C9470" s="209"/>
      <c r="D9470" s="210"/>
      <c r="E9470" s="209"/>
      <c r="F9470" s="211"/>
      <c r="G9470" s="218">
        <f t="shared" si="147"/>
        <v>0</v>
      </c>
      <c r="H9470" s="282"/>
    </row>
    <row r="9471" spans="1:8" ht="21.6" customHeight="1" thickBot="1">
      <c r="A9471" s="286"/>
      <c r="B9471" s="280"/>
      <c r="C9471" s="209"/>
      <c r="D9471" s="210"/>
      <c r="E9471" s="209"/>
      <c r="F9471" s="211"/>
      <c r="G9471" s="218">
        <f t="shared" si="147"/>
        <v>0</v>
      </c>
      <c r="H9471" s="282"/>
    </row>
    <row r="9472" spans="1:8" ht="21.6" customHeight="1" thickBot="1">
      <c r="A9472" s="286"/>
      <c r="B9472" s="280"/>
      <c r="C9472" s="220"/>
      <c r="D9472" s="221"/>
      <c r="E9472" s="220"/>
      <c r="F9472" s="222"/>
      <c r="G9472" s="224">
        <f t="shared" si="147"/>
        <v>0</v>
      </c>
      <c r="H9472" s="282"/>
    </row>
    <row r="9473" spans="1:8" ht="22.2" customHeight="1" thickTop="1" thickBot="1">
      <c r="A9473" s="312">
        <v>474</v>
      </c>
      <c r="B9473" s="309"/>
      <c r="C9473" s="225">
        <v>1</v>
      </c>
      <c r="D9473" s="226"/>
      <c r="E9473" s="225"/>
      <c r="F9473" s="227"/>
      <c r="G9473" s="228">
        <f t="shared" si="147"/>
        <v>0</v>
      </c>
      <c r="H9473" s="311">
        <f>IFERROR((SUM(G9473:G9492)*(B9473/COUNTA(F9473:F9492))),0)</f>
        <v>0</v>
      </c>
    </row>
    <row r="9474" spans="1:8" ht="21.6" customHeight="1" thickBot="1">
      <c r="A9474" s="313"/>
      <c r="B9474" s="280"/>
      <c r="C9474" s="209">
        <v>2</v>
      </c>
      <c r="D9474" s="210"/>
      <c r="E9474" s="209"/>
      <c r="F9474" s="211"/>
      <c r="G9474" s="229">
        <f t="shared" si="147"/>
        <v>0</v>
      </c>
      <c r="H9474" s="311"/>
    </row>
    <row r="9475" spans="1:8" ht="21.6" customHeight="1" thickBot="1">
      <c r="A9475" s="313"/>
      <c r="B9475" s="280"/>
      <c r="C9475" s="209"/>
      <c r="D9475" s="210"/>
      <c r="E9475" s="209"/>
      <c r="F9475" s="211"/>
      <c r="G9475" s="229">
        <f t="shared" si="147"/>
        <v>0</v>
      </c>
      <c r="H9475" s="311"/>
    </row>
    <row r="9476" spans="1:8" ht="21.6" customHeight="1" thickBot="1">
      <c r="A9476" s="313"/>
      <c r="B9476" s="280"/>
      <c r="C9476" s="209"/>
      <c r="D9476" s="210"/>
      <c r="E9476" s="209"/>
      <c r="F9476" s="211"/>
      <c r="G9476" s="229">
        <f t="shared" si="147"/>
        <v>0</v>
      </c>
      <c r="H9476" s="311"/>
    </row>
    <row r="9477" spans="1:8" ht="21.6" customHeight="1" thickBot="1">
      <c r="A9477" s="313"/>
      <c r="B9477" s="280"/>
      <c r="C9477" s="209"/>
      <c r="D9477" s="210"/>
      <c r="E9477" s="209"/>
      <c r="F9477" s="211"/>
      <c r="G9477" s="229">
        <f t="shared" si="147"/>
        <v>0</v>
      </c>
      <c r="H9477" s="311"/>
    </row>
    <row r="9478" spans="1:8" ht="21.6" customHeight="1" thickBot="1">
      <c r="A9478" s="313"/>
      <c r="B9478" s="280"/>
      <c r="C9478" s="209"/>
      <c r="D9478" s="210"/>
      <c r="E9478" s="209"/>
      <c r="F9478" s="211"/>
      <c r="G9478" s="229">
        <f t="shared" si="147"/>
        <v>0</v>
      </c>
      <c r="H9478" s="311"/>
    </row>
    <row r="9479" spans="1:8" ht="21.6" customHeight="1" thickBot="1">
      <c r="A9479" s="313"/>
      <c r="B9479" s="280"/>
      <c r="C9479" s="209"/>
      <c r="D9479" s="210"/>
      <c r="E9479" s="209"/>
      <c r="F9479" s="211"/>
      <c r="G9479" s="229">
        <f t="shared" si="147"/>
        <v>0</v>
      </c>
      <c r="H9479" s="311"/>
    </row>
    <row r="9480" spans="1:8" ht="21.6" customHeight="1" thickBot="1">
      <c r="A9480" s="313"/>
      <c r="B9480" s="280"/>
      <c r="C9480" s="209"/>
      <c r="D9480" s="210"/>
      <c r="E9480" s="209"/>
      <c r="F9480" s="211"/>
      <c r="G9480" s="229">
        <f t="shared" si="147"/>
        <v>0</v>
      </c>
      <c r="H9480" s="311"/>
    </row>
    <row r="9481" spans="1:8" ht="21.6" customHeight="1" thickBot="1">
      <c r="A9481" s="313"/>
      <c r="B9481" s="280"/>
      <c r="C9481" s="209"/>
      <c r="D9481" s="210"/>
      <c r="E9481" s="209"/>
      <c r="F9481" s="211"/>
      <c r="G9481" s="229">
        <f t="shared" si="147"/>
        <v>0</v>
      </c>
      <c r="H9481" s="311"/>
    </row>
    <row r="9482" spans="1:8" ht="21.6" customHeight="1" thickBot="1">
      <c r="A9482" s="313"/>
      <c r="B9482" s="280"/>
      <c r="C9482" s="209"/>
      <c r="D9482" s="210"/>
      <c r="E9482" s="209"/>
      <c r="F9482" s="211"/>
      <c r="G9482" s="229">
        <f t="shared" si="147"/>
        <v>0</v>
      </c>
      <c r="H9482" s="311"/>
    </row>
    <row r="9483" spans="1:8" ht="21.6" customHeight="1" thickBot="1">
      <c r="A9483" s="313"/>
      <c r="B9483" s="280"/>
      <c r="C9483" s="209"/>
      <c r="D9483" s="210"/>
      <c r="E9483" s="209"/>
      <c r="F9483" s="211"/>
      <c r="G9483" s="229">
        <f t="shared" si="147"/>
        <v>0</v>
      </c>
      <c r="H9483" s="311"/>
    </row>
    <row r="9484" spans="1:8" ht="21.6" customHeight="1" thickBot="1">
      <c r="A9484" s="313"/>
      <c r="B9484" s="280"/>
      <c r="C9484" s="209"/>
      <c r="D9484" s="210"/>
      <c r="E9484" s="209"/>
      <c r="F9484" s="211"/>
      <c r="G9484" s="229">
        <f t="shared" si="147"/>
        <v>0</v>
      </c>
      <c r="H9484" s="311"/>
    </row>
    <row r="9485" spans="1:8" ht="21.6" customHeight="1" thickBot="1">
      <c r="A9485" s="313"/>
      <c r="B9485" s="280"/>
      <c r="C9485" s="209"/>
      <c r="D9485" s="210"/>
      <c r="E9485" s="209"/>
      <c r="F9485" s="211"/>
      <c r="G9485" s="229">
        <f t="shared" ref="G9485:G9548" si="148">IF($E9485=$K$13,0.1466*(($F9485*7/22)^0.7187),IF($E9485=$K$14,0.49522*((($F9485*7/22)^2)^0.8726),IF($E9485=$K$15,0.17446*((($F9485*7/22)^2)^1.0437),IF($E9485=$K$16,0.2425*((($F9485*7/22)^2)^1.0751)))))*1.27*0.47*(44/12)</f>
        <v>0</v>
      </c>
      <c r="H9485" s="311"/>
    </row>
    <row r="9486" spans="1:8" ht="21.6" customHeight="1" thickBot="1">
      <c r="A9486" s="313"/>
      <c r="B9486" s="280"/>
      <c r="C9486" s="209"/>
      <c r="D9486" s="210"/>
      <c r="E9486" s="209"/>
      <c r="F9486" s="211"/>
      <c r="G9486" s="229">
        <f t="shared" si="148"/>
        <v>0</v>
      </c>
      <c r="H9486" s="311"/>
    </row>
    <row r="9487" spans="1:8" ht="21.6" customHeight="1" thickBot="1">
      <c r="A9487" s="313"/>
      <c r="B9487" s="280"/>
      <c r="C9487" s="209"/>
      <c r="D9487" s="210"/>
      <c r="E9487" s="209"/>
      <c r="F9487" s="211"/>
      <c r="G9487" s="229">
        <f t="shared" si="148"/>
        <v>0</v>
      </c>
      <c r="H9487" s="311"/>
    </row>
    <row r="9488" spans="1:8" ht="21.6" customHeight="1" thickBot="1">
      <c r="A9488" s="313"/>
      <c r="B9488" s="280"/>
      <c r="C9488" s="209"/>
      <c r="D9488" s="210"/>
      <c r="E9488" s="209"/>
      <c r="F9488" s="211"/>
      <c r="G9488" s="229">
        <f t="shared" si="148"/>
        <v>0</v>
      </c>
      <c r="H9488" s="311"/>
    </row>
    <row r="9489" spans="1:8" ht="21.6" customHeight="1" thickBot="1">
      <c r="A9489" s="313"/>
      <c r="B9489" s="280"/>
      <c r="C9489" s="209"/>
      <c r="D9489" s="210"/>
      <c r="E9489" s="209"/>
      <c r="F9489" s="211"/>
      <c r="G9489" s="229">
        <f t="shared" si="148"/>
        <v>0</v>
      </c>
      <c r="H9489" s="311"/>
    </row>
    <row r="9490" spans="1:8" ht="21.6" customHeight="1" thickBot="1">
      <c r="A9490" s="313"/>
      <c r="B9490" s="280"/>
      <c r="C9490" s="209"/>
      <c r="D9490" s="210"/>
      <c r="E9490" s="209"/>
      <c r="F9490" s="211"/>
      <c r="G9490" s="229">
        <f t="shared" si="148"/>
        <v>0</v>
      </c>
      <c r="H9490" s="311"/>
    </row>
    <row r="9491" spans="1:8" ht="21.6" customHeight="1" thickBot="1">
      <c r="A9491" s="313"/>
      <c r="B9491" s="280"/>
      <c r="C9491" s="209"/>
      <c r="D9491" s="210"/>
      <c r="E9491" s="209"/>
      <c r="F9491" s="211"/>
      <c r="G9491" s="229">
        <f t="shared" si="148"/>
        <v>0</v>
      </c>
      <c r="H9491" s="311"/>
    </row>
    <row r="9492" spans="1:8" ht="21.6" customHeight="1" thickBot="1">
      <c r="A9492" s="314"/>
      <c r="B9492" s="310"/>
      <c r="C9492" s="230"/>
      <c r="D9492" s="231"/>
      <c r="E9492" s="230"/>
      <c r="F9492" s="232"/>
      <c r="G9492" s="233">
        <f t="shared" si="148"/>
        <v>0</v>
      </c>
      <c r="H9492" s="311"/>
    </row>
    <row r="9493" spans="1:8" ht="22.2" customHeight="1" thickTop="1" thickBot="1">
      <c r="A9493" s="283">
        <v>475</v>
      </c>
      <c r="B9493" s="280"/>
      <c r="C9493" s="223">
        <v>1</v>
      </c>
      <c r="D9493" s="234"/>
      <c r="E9493" s="223"/>
      <c r="F9493" s="235"/>
      <c r="G9493" s="236">
        <f t="shared" si="148"/>
        <v>0</v>
      </c>
      <c r="H9493" s="282">
        <f>IFERROR((SUM(G9493:G9512)*(B9493/COUNTA(F9493:F9512))),0)</f>
        <v>0</v>
      </c>
    </row>
    <row r="9494" spans="1:8" ht="21.6" customHeight="1" thickBot="1">
      <c r="A9494" s="283"/>
      <c r="B9494" s="280"/>
      <c r="C9494" s="209">
        <v>2</v>
      </c>
      <c r="D9494" s="210"/>
      <c r="E9494" s="209"/>
      <c r="F9494" s="211"/>
      <c r="G9494" s="218">
        <f t="shared" si="148"/>
        <v>0</v>
      </c>
      <c r="H9494" s="282"/>
    </row>
    <row r="9495" spans="1:8" ht="21.6" customHeight="1" thickBot="1">
      <c r="A9495" s="283"/>
      <c r="B9495" s="280"/>
      <c r="C9495" s="209"/>
      <c r="D9495" s="210"/>
      <c r="E9495" s="209"/>
      <c r="F9495" s="211"/>
      <c r="G9495" s="218">
        <f t="shared" si="148"/>
        <v>0</v>
      </c>
      <c r="H9495" s="282"/>
    </row>
    <row r="9496" spans="1:8" ht="21.6" customHeight="1" thickBot="1">
      <c r="A9496" s="283"/>
      <c r="B9496" s="280"/>
      <c r="C9496" s="209"/>
      <c r="D9496" s="210"/>
      <c r="E9496" s="209"/>
      <c r="F9496" s="211"/>
      <c r="G9496" s="218">
        <f t="shared" si="148"/>
        <v>0</v>
      </c>
      <c r="H9496" s="282"/>
    </row>
    <row r="9497" spans="1:8" ht="21.6" customHeight="1" thickBot="1">
      <c r="A9497" s="283"/>
      <c r="B9497" s="280"/>
      <c r="C9497" s="209"/>
      <c r="D9497" s="210"/>
      <c r="E9497" s="209"/>
      <c r="F9497" s="211"/>
      <c r="G9497" s="218">
        <f t="shared" si="148"/>
        <v>0</v>
      </c>
      <c r="H9497" s="282"/>
    </row>
    <row r="9498" spans="1:8" ht="21.6" customHeight="1" thickBot="1">
      <c r="A9498" s="283"/>
      <c r="B9498" s="280"/>
      <c r="C9498" s="209"/>
      <c r="D9498" s="210"/>
      <c r="E9498" s="209"/>
      <c r="F9498" s="211"/>
      <c r="G9498" s="218">
        <f t="shared" si="148"/>
        <v>0</v>
      </c>
      <c r="H9498" s="282"/>
    </row>
    <row r="9499" spans="1:8" ht="21.6" customHeight="1" thickBot="1">
      <c r="A9499" s="283"/>
      <c r="B9499" s="280"/>
      <c r="C9499" s="209"/>
      <c r="D9499" s="210"/>
      <c r="E9499" s="209"/>
      <c r="F9499" s="211"/>
      <c r="G9499" s="218">
        <f t="shared" si="148"/>
        <v>0</v>
      </c>
      <c r="H9499" s="282"/>
    </row>
    <row r="9500" spans="1:8" ht="21.6" customHeight="1" thickBot="1">
      <c r="A9500" s="283"/>
      <c r="B9500" s="280"/>
      <c r="C9500" s="209"/>
      <c r="D9500" s="210"/>
      <c r="E9500" s="209"/>
      <c r="F9500" s="211"/>
      <c r="G9500" s="218">
        <f t="shared" si="148"/>
        <v>0</v>
      </c>
      <c r="H9500" s="282"/>
    </row>
    <row r="9501" spans="1:8" ht="21.6" customHeight="1" thickBot="1">
      <c r="A9501" s="283"/>
      <c r="B9501" s="280"/>
      <c r="C9501" s="209"/>
      <c r="D9501" s="210"/>
      <c r="E9501" s="209"/>
      <c r="F9501" s="211"/>
      <c r="G9501" s="218">
        <f t="shared" si="148"/>
        <v>0</v>
      </c>
      <c r="H9501" s="282"/>
    </row>
    <row r="9502" spans="1:8" ht="21.6" customHeight="1" thickBot="1">
      <c r="A9502" s="283"/>
      <c r="B9502" s="280"/>
      <c r="C9502" s="209"/>
      <c r="D9502" s="210"/>
      <c r="E9502" s="209"/>
      <c r="F9502" s="211"/>
      <c r="G9502" s="218">
        <f t="shared" si="148"/>
        <v>0</v>
      </c>
      <c r="H9502" s="282"/>
    </row>
    <row r="9503" spans="1:8" ht="21.6" customHeight="1" thickBot="1">
      <c r="A9503" s="283"/>
      <c r="B9503" s="280"/>
      <c r="C9503" s="209"/>
      <c r="D9503" s="210"/>
      <c r="E9503" s="209"/>
      <c r="F9503" s="211"/>
      <c r="G9503" s="218">
        <f t="shared" si="148"/>
        <v>0</v>
      </c>
      <c r="H9503" s="282"/>
    </row>
    <row r="9504" spans="1:8" ht="21.6" customHeight="1" thickBot="1">
      <c r="A9504" s="283"/>
      <c r="B9504" s="280"/>
      <c r="C9504" s="209"/>
      <c r="D9504" s="210"/>
      <c r="E9504" s="209"/>
      <c r="F9504" s="211"/>
      <c r="G9504" s="218">
        <f t="shared" si="148"/>
        <v>0</v>
      </c>
      <c r="H9504" s="282"/>
    </row>
    <row r="9505" spans="1:8" ht="21.6" customHeight="1" thickBot="1">
      <c r="A9505" s="283"/>
      <c r="B9505" s="280"/>
      <c r="C9505" s="209"/>
      <c r="D9505" s="210"/>
      <c r="E9505" s="209"/>
      <c r="F9505" s="211"/>
      <c r="G9505" s="218">
        <f t="shared" si="148"/>
        <v>0</v>
      </c>
      <c r="H9505" s="282"/>
    </row>
    <row r="9506" spans="1:8" ht="21.6" customHeight="1" thickBot="1">
      <c r="A9506" s="283"/>
      <c r="B9506" s="280"/>
      <c r="C9506" s="209"/>
      <c r="D9506" s="210"/>
      <c r="E9506" s="209"/>
      <c r="F9506" s="211"/>
      <c r="G9506" s="218">
        <f t="shared" si="148"/>
        <v>0</v>
      </c>
      <c r="H9506" s="282"/>
    </row>
    <row r="9507" spans="1:8" ht="21.6" customHeight="1" thickBot="1">
      <c r="A9507" s="283"/>
      <c r="B9507" s="280"/>
      <c r="C9507" s="209"/>
      <c r="D9507" s="210"/>
      <c r="E9507" s="209"/>
      <c r="F9507" s="211"/>
      <c r="G9507" s="218">
        <f t="shared" si="148"/>
        <v>0</v>
      </c>
      <c r="H9507" s="282"/>
    </row>
    <row r="9508" spans="1:8" ht="21.6" customHeight="1" thickBot="1">
      <c r="A9508" s="283"/>
      <c r="B9508" s="280"/>
      <c r="C9508" s="209"/>
      <c r="D9508" s="210"/>
      <c r="E9508" s="209"/>
      <c r="F9508" s="211"/>
      <c r="G9508" s="218">
        <f t="shared" si="148"/>
        <v>0</v>
      </c>
      <c r="H9508" s="282"/>
    </row>
    <row r="9509" spans="1:8" ht="21.6" customHeight="1" thickBot="1">
      <c r="A9509" s="283"/>
      <c r="B9509" s="280"/>
      <c r="C9509" s="209"/>
      <c r="D9509" s="210"/>
      <c r="E9509" s="209"/>
      <c r="F9509" s="211"/>
      <c r="G9509" s="218">
        <f t="shared" si="148"/>
        <v>0</v>
      </c>
      <c r="H9509" s="282"/>
    </row>
    <row r="9510" spans="1:8" ht="21.6" customHeight="1" thickBot="1">
      <c r="A9510" s="283"/>
      <c r="B9510" s="280"/>
      <c r="C9510" s="209"/>
      <c r="D9510" s="210"/>
      <c r="E9510" s="209"/>
      <c r="F9510" s="211"/>
      <c r="G9510" s="218">
        <f t="shared" si="148"/>
        <v>0</v>
      </c>
      <c r="H9510" s="282"/>
    </row>
    <row r="9511" spans="1:8" ht="21.6" customHeight="1" thickBot="1">
      <c r="A9511" s="283"/>
      <c r="B9511" s="280"/>
      <c r="C9511" s="209"/>
      <c r="D9511" s="210"/>
      <c r="E9511" s="209"/>
      <c r="F9511" s="211"/>
      <c r="G9511" s="218">
        <f t="shared" si="148"/>
        <v>0</v>
      </c>
      <c r="H9511" s="282"/>
    </row>
    <row r="9512" spans="1:8" ht="21.6" customHeight="1" thickBot="1">
      <c r="A9512" s="283"/>
      <c r="B9512" s="280"/>
      <c r="C9512" s="220"/>
      <c r="D9512" s="221"/>
      <c r="E9512" s="220"/>
      <c r="F9512" s="222"/>
      <c r="G9512" s="224">
        <f t="shared" si="148"/>
        <v>0</v>
      </c>
      <c r="H9512" s="282"/>
    </row>
    <row r="9513" spans="1:8" ht="22.2" customHeight="1" thickTop="1" thickBot="1">
      <c r="A9513" s="312">
        <v>476</v>
      </c>
      <c r="B9513" s="309"/>
      <c r="C9513" s="225">
        <v>1</v>
      </c>
      <c r="D9513" s="226"/>
      <c r="E9513" s="225"/>
      <c r="F9513" s="227"/>
      <c r="G9513" s="228">
        <f t="shared" si="148"/>
        <v>0</v>
      </c>
      <c r="H9513" s="311">
        <f>IFERROR((SUM(G9513:G9532)*(B9513/COUNTA(F9513:F9532))),0)</f>
        <v>0</v>
      </c>
    </row>
    <row r="9514" spans="1:8" ht="21.6" customHeight="1" thickBot="1">
      <c r="A9514" s="313"/>
      <c r="B9514" s="280"/>
      <c r="C9514" s="209">
        <v>2</v>
      </c>
      <c r="D9514" s="210"/>
      <c r="E9514" s="209"/>
      <c r="F9514" s="211"/>
      <c r="G9514" s="229">
        <f t="shared" si="148"/>
        <v>0</v>
      </c>
      <c r="H9514" s="311"/>
    </row>
    <row r="9515" spans="1:8" ht="21.6" customHeight="1" thickBot="1">
      <c r="A9515" s="313"/>
      <c r="B9515" s="280"/>
      <c r="C9515" s="209"/>
      <c r="D9515" s="210"/>
      <c r="E9515" s="209"/>
      <c r="F9515" s="211"/>
      <c r="G9515" s="229">
        <f t="shared" si="148"/>
        <v>0</v>
      </c>
      <c r="H9515" s="311"/>
    </row>
    <row r="9516" spans="1:8" ht="21.6" customHeight="1" thickBot="1">
      <c r="A9516" s="313"/>
      <c r="B9516" s="280"/>
      <c r="C9516" s="209"/>
      <c r="D9516" s="210"/>
      <c r="E9516" s="209"/>
      <c r="F9516" s="211"/>
      <c r="G9516" s="229">
        <f t="shared" si="148"/>
        <v>0</v>
      </c>
      <c r="H9516" s="311"/>
    </row>
    <row r="9517" spans="1:8" ht="21.6" customHeight="1" thickBot="1">
      <c r="A9517" s="313"/>
      <c r="B9517" s="280"/>
      <c r="C9517" s="209"/>
      <c r="D9517" s="210"/>
      <c r="E9517" s="209"/>
      <c r="F9517" s="211"/>
      <c r="G9517" s="229">
        <f t="shared" si="148"/>
        <v>0</v>
      </c>
      <c r="H9517" s="311"/>
    </row>
    <row r="9518" spans="1:8" ht="21.6" customHeight="1" thickBot="1">
      <c r="A9518" s="313"/>
      <c r="B9518" s="280"/>
      <c r="C9518" s="209"/>
      <c r="D9518" s="210"/>
      <c r="E9518" s="209"/>
      <c r="F9518" s="211"/>
      <c r="G9518" s="229">
        <f t="shared" si="148"/>
        <v>0</v>
      </c>
      <c r="H9518" s="311"/>
    </row>
    <row r="9519" spans="1:8" ht="21.6" customHeight="1" thickBot="1">
      <c r="A9519" s="313"/>
      <c r="B9519" s="280"/>
      <c r="C9519" s="209"/>
      <c r="D9519" s="210"/>
      <c r="E9519" s="209"/>
      <c r="F9519" s="211"/>
      <c r="G9519" s="229">
        <f t="shared" si="148"/>
        <v>0</v>
      </c>
      <c r="H9519" s="311"/>
    </row>
    <row r="9520" spans="1:8" ht="21.6" customHeight="1" thickBot="1">
      <c r="A9520" s="313"/>
      <c r="B9520" s="280"/>
      <c r="C9520" s="209"/>
      <c r="D9520" s="210"/>
      <c r="E9520" s="209"/>
      <c r="F9520" s="211"/>
      <c r="G9520" s="229">
        <f t="shared" si="148"/>
        <v>0</v>
      </c>
      <c r="H9520" s="311"/>
    </row>
    <row r="9521" spans="1:8" ht="21.6" customHeight="1" thickBot="1">
      <c r="A9521" s="313"/>
      <c r="B9521" s="280"/>
      <c r="C9521" s="209"/>
      <c r="D9521" s="210"/>
      <c r="E9521" s="209"/>
      <c r="F9521" s="211"/>
      <c r="G9521" s="229">
        <f t="shared" si="148"/>
        <v>0</v>
      </c>
      <c r="H9521" s="311"/>
    </row>
    <row r="9522" spans="1:8" ht="21.6" customHeight="1" thickBot="1">
      <c r="A9522" s="313"/>
      <c r="B9522" s="280"/>
      <c r="C9522" s="209"/>
      <c r="D9522" s="210"/>
      <c r="E9522" s="209"/>
      <c r="F9522" s="211"/>
      <c r="G9522" s="229">
        <f t="shared" si="148"/>
        <v>0</v>
      </c>
      <c r="H9522" s="311"/>
    </row>
    <row r="9523" spans="1:8" ht="21.6" customHeight="1" thickBot="1">
      <c r="A9523" s="313"/>
      <c r="B9523" s="280"/>
      <c r="C9523" s="209"/>
      <c r="D9523" s="210"/>
      <c r="E9523" s="209"/>
      <c r="F9523" s="211"/>
      <c r="G9523" s="229">
        <f t="shared" si="148"/>
        <v>0</v>
      </c>
      <c r="H9523" s="311"/>
    </row>
    <row r="9524" spans="1:8" ht="21.6" customHeight="1" thickBot="1">
      <c r="A9524" s="313"/>
      <c r="B9524" s="280"/>
      <c r="C9524" s="209"/>
      <c r="D9524" s="210"/>
      <c r="E9524" s="209"/>
      <c r="F9524" s="211"/>
      <c r="G9524" s="229">
        <f t="shared" si="148"/>
        <v>0</v>
      </c>
      <c r="H9524" s="311"/>
    </row>
    <row r="9525" spans="1:8" ht="21.6" customHeight="1" thickBot="1">
      <c r="A9525" s="313"/>
      <c r="B9525" s="280"/>
      <c r="C9525" s="209"/>
      <c r="D9525" s="210"/>
      <c r="E9525" s="209"/>
      <c r="F9525" s="211"/>
      <c r="G9525" s="229">
        <f t="shared" si="148"/>
        <v>0</v>
      </c>
      <c r="H9525" s="311"/>
    </row>
    <row r="9526" spans="1:8" ht="21.6" customHeight="1" thickBot="1">
      <c r="A9526" s="313"/>
      <c r="B9526" s="280"/>
      <c r="C9526" s="209"/>
      <c r="D9526" s="210"/>
      <c r="E9526" s="209"/>
      <c r="F9526" s="211"/>
      <c r="G9526" s="229">
        <f t="shared" si="148"/>
        <v>0</v>
      </c>
      <c r="H9526" s="311"/>
    </row>
    <row r="9527" spans="1:8" ht="21.6" customHeight="1" thickBot="1">
      <c r="A9527" s="313"/>
      <c r="B9527" s="280"/>
      <c r="C9527" s="209"/>
      <c r="D9527" s="210"/>
      <c r="E9527" s="209"/>
      <c r="F9527" s="211"/>
      <c r="G9527" s="229">
        <f t="shared" si="148"/>
        <v>0</v>
      </c>
      <c r="H9527" s="311"/>
    </row>
    <row r="9528" spans="1:8" ht="21.6" customHeight="1" thickBot="1">
      <c r="A9528" s="313"/>
      <c r="B9528" s="280"/>
      <c r="C9528" s="209"/>
      <c r="D9528" s="210"/>
      <c r="E9528" s="209"/>
      <c r="F9528" s="211"/>
      <c r="G9528" s="229">
        <f t="shared" si="148"/>
        <v>0</v>
      </c>
      <c r="H9528" s="311"/>
    </row>
    <row r="9529" spans="1:8" ht="21.6" customHeight="1" thickBot="1">
      <c r="A9529" s="313"/>
      <c r="B9529" s="280"/>
      <c r="C9529" s="209"/>
      <c r="D9529" s="210"/>
      <c r="E9529" s="209"/>
      <c r="F9529" s="211"/>
      <c r="G9529" s="229">
        <f t="shared" si="148"/>
        <v>0</v>
      </c>
      <c r="H9529" s="311"/>
    </row>
    <row r="9530" spans="1:8" ht="21.6" customHeight="1" thickBot="1">
      <c r="A9530" s="313"/>
      <c r="B9530" s="280"/>
      <c r="C9530" s="209"/>
      <c r="D9530" s="210"/>
      <c r="E9530" s="209"/>
      <c r="F9530" s="211"/>
      <c r="G9530" s="229">
        <f t="shared" si="148"/>
        <v>0</v>
      </c>
      <c r="H9530" s="311"/>
    </row>
    <row r="9531" spans="1:8" ht="21.6" customHeight="1" thickBot="1">
      <c r="A9531" s="313"/>
      <c r="B9531" s="280"/>
      <c r="C9531" s="209"/>
      <c r="D9531" s="210"/>
      <c r="E9531" s="209"/>
      <c r="F9531" s="211"/>
      <c r="G9531" s="229">
        <f t="shared" si="148"/>
        <v>0</v>
      </c>
      <c r="H9531" s="311"/>
    </row>
    <row r="9532" spans="1:8" ht="21.6" customHeight="1" thickBot="1">
      <c r="A9532" s="314"/>
      <c r="B9532" s="310"/>
      <c r="C9532" s="230"/>
      <c r="D9532" s="231"/>
      <c r="E9532" s="230"/>
      <c r="F9532" s="232"/>
      <c r="G9532" s="233">
        <f t="shared" si="148"/>
        <v>0</v>
      </c>
      <c r="H9532" s="311"/>
    </row>
    <row r="9533" spans="1:8" ht="22.2" customHeight="1" thickTop="1" thickBot="1">
      <c r="A9533" s="286">
        <v>477</v>
      </c>
      <c r="B9533" s="280"/>
      <c r="C9533" s="223">
        <v>1</v>
      </c>
      <c r="D9533" s="234"/>
      <c r="E9533" s="223"/>
      <c r="F9533" s="235"/>
      <c r="G9533" s="236">
        <f t="shared" si="148"/>
        <v>0</v>
      </c>
      <c r="H9533" s="282">
        <f>IFERROR((SUM(G9533:G9552)*(B9533/COUNTA(F9533:F9552))),0)</f>
        <v>0</v>
      </c>
    </row>
    <row r="9534" spans="1:8" ht="21.6" customHeight="1" thickBot="1">
      <c r="A9534" s="286"/>
      <c r="B9534" s="280"/>
      <c r="C9534" s="209">
        <v>2</v>
      </c>
      <c r="D9534" s="210"/>
      <c r="E9534" s="209"/>
      <c r="F9534" s="211"/>
      <c r="G9534" s="218">
        <f t="shared" si="148"/>
        <v>0</v>
      </c>
      <c r="H9534" s="282"/>
    </row>
    <row r="9535" spans="1:8" ht="21.6" customHeight="1" thickBot="1">
      <c r="A9535" s="286"/>
      <c r="B9535" s="280"/>
      <c r="C9535" s="209"/>
      <c r="D9535" s="210"/>
      <c r="E9535" s="209"/>
      <c r="F9535" s="211"/>
      <c r="G9535" s="218">
        <f t="shared" si="148"/>
        <v>0</v>
      </c>
      <c r="H9535" s="282"/>
    </row>
    <row r="9536" spans="1:8" ht="21.6" customHeight="1" thickBot="1">
      <c r="A9536" s="286"/>
      <c r="B9536" s="280"/>
      <c r="C9536" s="209"/>
      <c r="D9536" s="210"/>
      <c r="E9536" s="209"/>
      <c r="F9536" s="211"/>
      <c r="G9536" s="218">
        <f t="shared" si="148"/>
        <v>0</v>
      </c>
      <c r="H9536" s="282"/>
    </row>
    <row r="9537" spans="1:8" ht="21.6" customHeight="1" thickBot="1">
      <c r="A9537" s="286"/>
      <c r="B9537" s="280"/>
      <c r="C9537" s="209"/>
      <c r="D9537" s="210"/>
      <c r="E9537" s="209"/>
      <c r="F9537" s="211"/>
      <c r="G9537" s="218">
        <f t="shared" si="148"/>
        <v>0</v>
      </c>
      <c r="H9537" s="282"/>
    </row>
    <row r="9538" spans="1:8" ht="21.6" customHeight="1" thickBot="1">
      <c r="A9538" s="286"/>
      <c r="B9538" s="280"/>
      <c r="C9538" s="209"/>
      <c r="D9538" s="210"/>
      <c r="E9538" s="209"/>
      <c r="F9538" s="211"/>
      <c r="G9538" s="218">
        <f t="shared" si="148"/>
        <v>0</v>
      </c>
      <c r="H9538" s="282"/>
    </row>
    <row r="9539" spans="1:8" ht="21.6" customHeight="1" thickBot="1">
      <c r="A9539" s="286"/>
      <c r="B9539" s="280"/>
      <c r="C9539" s="209"/>
      <c r="D9539" s="210"/>
      <c r="E9539" s="209"/>
      <c r="F9539" s="211"/>
      <c r="G9539" s="218">
        <f t="shared" si="148"/>
        <v>0</v>
      </c>
      <c r="H9539" s="282"/>
    </row>
    <row r="9540" spans="1:8" ht="21.6" customHeight="1" thickBot="1">
      <c r="A9540" s="286"/>
      <c r="B9540" s="280"/>
      <c r="C9540" s="209"/>
      <c r="D9540" s="210"/>
      <c r="E9540" s="209"/>
      <c r="F9540" s="211"/>
      <c r="G9540" s="218">
        <f t="shared" si="148"/>
        <v>0</v>
      </c>
      <c r="H9540" s="282"/>
    </row>
    <row r="9541" spans="1:8" ht="21.6" customHeight="1" thickBot="1">
      <c r="A9541" s="286"/>
      <c r="B9541" s="280"/>
      <c r="C9541" s="209"/>
      <c r="D9541" s="210"/>
      <c r="E9541" s="209"/>
      <c r="F9541" s="211"/>
      <c r="G9541" s="218">
        <f t="shared" si="148"/>
        <v>0</v>
      </c>
      <c r="H9541" s="282"/>
    </row>
    <row r="9542" spans="1:8" ht="21.6" customHeight="1" thickBot="1">
      <c r="A9542" s="286"/>
      <c r="B9542" s="280"/>
      <c r="C9542" s="209"/>
      <c r="D9542" s="210"/>
      <c r="E9542" s="209"/>
      <c r="F9542" s="211"/>
      <c r="G9542" s="218">
        <f t="shared" si="148"/>
        <v>0</v>
      </c>
      <c r="H9542" s="282"/>
    </row>
    <row r="9543" spans="1:8" ht="21.6" customHeight="1" thickBot="1">
      <c r="A9543" s="286"/>
      <c r="B9543" s="280"/>
      <c r="C9543" s="209"/>
      <c r="D9543" s="210"/>
      <c r="E9543" s="209"/>
      <c r="F9543" s="211"/>
      <c r="G9543" s="218">
        <f t="shared" si="148"/>
        <v>0</v>
      </c>
      <c r="H9543" s="282"/>
    </row>
    <row r="9544" spans="1:8" ht="21.6" customHeight="1" thickBot="1">
      <c r="A9544" s="286"/>
      <c r="B9544" s="280"/>
      <c r="C9544" s="209"/>
      <c r="D9544" s="210"/>
      <c r="E9544" s="209"/>
      <c r="F9544" s="211"/>
      <c r="G9544" s="218">
        <f t="shared" si="148"/>
        <v>0</v>
      </c>
      <c r="H9544" s="282"/>
    </row>
    <row r="9545" spans="1:8" ht="21.6" customHeight="1" thickBot="1">
      <c r="A9545" s="286"/>
      <c r="B9545" s="280"/>
      <c r="C9545" s="209"/>
      <c r="D9545" s="210"/>
      <c r="E9545" s="209"/>
      <c r="F9545" s="211"/>
      <c r="G9545" s="218">
        <f t="shared" si="148"/>
        <v>0</v>
      </c>
      <c r="H9545" s="282"/>
    </row>
    <row r="9546" spans="1:8" ht="21.6" customHeight="1" thickBot="1">
      <c r="A9546" s="286"/>
      <c r="B9546" s="280"/>
      <c r="C9546" s="209"/>
      <c r="D9546" s="210"/>
      <c r="E9546" s="209"/>
      <c r="F9546" s="211"/>
      <c r="G9546" s="218">
        <f t="shared" si="148"/>
        <v>0</v>
      </c>
      <c r="H9546" s="282"/>
    </row>
    <row r="9547" spans="1:8" ht="21.6" customHeight="1" thickBot="1">
      <c r="A9547" s="286"/>
      <c r="B9547" s="280"/>
      <c r="C9547" s="209"/>
      <c r="D9547" s="210"/>
      <c r="E9547" s="209"/>
      <c r="F9547" s="211"/>
      <c r="G9547" s="218">
        <f t="shared" si="148"/>
        <v>0</v>
      </c>
      <c r="H9547" s="282"/>
    </row>
    <row r="9548" spans="1:8" ht="21.6" customHeight="1" thickBot="1">
      <c r="A9548" s="286"/>
      <c r="B9548" s="280"/>
      <c r="C9548" s="209"/>
      <c r="D9548" s="210"/>
      <c r="E9548" s="209"/>
      <c r="F9548" s="211"/>
      <c r="G9548" s="218">
        <f t="shared" si="148"/>
        <v>0</v>
      </c>
      <c r="H9548" s="282"/>
    </row>
    <row r="9549" spans="1:8" ht="21.6" customHeight="1" thickBot="1">
      <c r="A9549" s="286"/>
      <c r="B9549" s="280"/>
      <c r="C9549" s="209"/>
      <c r="D9549" s="210"/>
      <c r="E9549" s="209"/>
      <c r="F9549" s="211"/>
      <c r="G9549" s="218">
        <f t="shared" ref="G9549:G9612" si="149">IF($E9549=$K$13,0.1466*(($F9549*7/22)^0.7187),IF($E9549=$K$14,0.49522*((($F9549*7/22)^2)^0.8726),IF($E9549=$K$15,0.17446*((($F9549*7/22)^2)^1.0437),IF($E9549=$K$16,0.2425*((($F9549*7/22)^2)^1.0751)))))*1.27*0.47*(44/12)</f>
        <v>0</v>
      </c>
      <c r="H9549" s="282"/>
    </row>
    <row r="9550" spans="1:8" ht="21.6" customHeight="1" thickBot="1">
      <c r="A9550" s="286"/>
      <c r="B9550" s="280"/>
      <c r="C9550" s="209"/>
      <c r="D9550" s="210"/>
      <c r="E9550" s="209"/>
      <c r="F9550" s="211"/>
      <c r="G9550" s="218">
        <f t="shared" si="149"/>
        <v>0</v>
      </c>
      <c r="H9550" s="282"/>
    </row>
    <row r="9551" spans="1:8" ht="21.6" customHeight="1" thickBot="1">
      <c r="A9551" s="286"/>
      <c r="B9551" s="280"/>
      <c r="C9551" s="209"/>
      <c r="D9551" s="210"/>
      <c r="E9551" s="209"/>
      <c r="F9551" s="211"/>
      <c r="G9551" s="218">
        <f t="shared" si="149"/>
        <v>0</v>
      </c>
      <c r="H9551" s="282"/>
    </row>
    <row r="9552" spans="1:8" ht="21.6" customHeight="1" thickBot="1">
      <c r="A9552" s="286"/>
      <c r="B9552" s="280"/>
      <c r="C9552" s="220"/>
      <c r="D9552" s="221"/>
      <c r="E9552" s="220"/>
      <c r="F9552" s="222"/>
      <c r="G9552" s="224">
        <f t="shared" si="149"/>
        <v>0</v>
      </c>
      <c r="H9552" s="282"/>
    </row>
    <row r="9553" spans="1:8" ht="22.2" customHeight="1" thickTop="1" thickBot="1">
      <c r="A9553" s="312">
        <v>478</v>
      </c>
      <c r="B9553" s="309"/>
      <c r="C9553" s="225">
        <v>1</v>
      </c>
      <c r="D9553" s="226"/>
      <c r="E9553" s="225"/>
      <c r="F9553" s="227"/>
      <c r="G9553" s="228">
        <f t="shared" si="149"/>
        <v>0</v>
      </c>
      <c r="H9553" s="311">
        <f>IFERROR((SUM(G9553:G9572)*(B9553/COUNTA(F9553:F9572))),0)</f>
        <v>0</v>
      </c>
    </row>
    <row r="9554" spans="1:8" ht="21.6" customHeight="1" thickBot="1">
      <c r="A9554" s="313"/>
      <c r="B9554" s="280"/>
      <c r="C9554" s="209">
        <v>2</v>
      </c>
      <c r="D9554" s="210"/>
      <c r="E9554" s="209"/>
      <c r="F9554" s="211"/>
      <c r="G9554" s="229">
        <f t="shared" si="149"/>
        <v>0</v>
      </c>
      <c r="H9554" s="311"/>
    </row>
    <row r="9555" spans="1:8" ht="21.6" customHeight="1" thickBot="1">
      <c r="A9555" s="313"/>
      <c r="B9555" s="280"/>
      <c r="C9555" s="209"/>
      <c r="D9555" s="210"/>
      <c r="E9555" s="209"/>
      <c r="F9555" s="211"/>
      <c r="G9555" s="229">
        <f t="shared" si="149"/>
        <v>0</v>
      </c>
      <c r="H9555" s="311"/>
    </row>
    <row r="9556" spans="1:8" ht="21.6" customHeight="1" thickBot="1">
      <c r="A9556" s="313"/>
      <c r="B9556" s="280"/>
      <c r="C9556" s="209"/>
      <c r="D9556" s="210"/>
      <c r="E9556" s="209"/>
      <c r="F9556" s="211"/>
      <c r="G9556" s="229">
        <f t="shared" si="149"/>
        <v>0</v>
      </c>
      <c r="H9556" s="311"/>
    </row>
    <row r="9557" spans="1:8" ht="21.6" customHeight="1" thickBot="1">
      <c r="A9557" s="313"/>
      <c r="B9557" s="280"/>
      <c r="C9557" s="209"/>
      <c r="D9557" s="210"/>
      <c r="E9557" s="209"/>
      <c r="F9557" s="211"/>
      <c r="G9557" s="229">
        <f t="shared" si="149"/>
        <v>0</v>
      </c>
      <c r="H9557" s="311"/>
    </row>
    <row r="9558" spans="1:8" ht="21.6" customHeight="1" thickBot="1">
      <c r="A9558" s="313"/>
      <c r="B9558" s="280"/>
      <c r="C9558" s="209"/>
      <c r="D9558" s="210"/>
      <c r="E9558" s="209"/>
      <c r="F9558" s="211"/>
      <c r="G9558" s="229">
        <f t="shared" si="149"/>
        <v>0</v>
      </c>
      <c r="H9558" s="311"/>
    </row>
    <row r="9559" spans="1:8" ht="21.6" customHeight="1" thickBot="1">
      <c r="A9559" s="313"/>
      <c r="B9559" s="280"/>
      <c r="C9559" s="209"/>
      <c r="D9559" s="210"/>
      <c r="E9559" s="209"/>
      <c r="F9559" s="211"/>
      <c r="G9559" s="229">
        <f t="shared" si="149"/>
        <v>0</v>
      </c>
      <c r="H9559" s="311"/>
    </row>
    <row r="9560" spans="1:8" ht="21.6" customHeight="1" thickBot="1">
      <c r="A9560" s="313"/>
      <c r="B9560" s="280"/>
      <c r="C9560" s="209"/>
      <c r="D9560" s="210"/>
      <c r="E9560" s="209"/>
      <c r="F9560" s="211"/>
      <c r="G9560" s="229">
        <f t="shared" si="149"/>
        <v>0</v>
      </c>
      <c r="H9560" s="311"/>
    </row>
    <row r="9561" spans="1:8" ht="21.6" customHeight="1" thickBot="1">
      <c r="A9561" s="313"/>
      <c r="B9561" s="280"/>
      <c r="C9561" s="209"/>
      <c r="D9561" s="210"/>
      <c r="E9561" s="209"/>
      <c r="F9561" s="211"/>
      <c r="G9561" s="229">
        <f t="shared" si="149"/>
        <v>0</v>
      </c>
      <c r="H9561" s="311"/>
    </row>
    <row r="9562" spans="1:8" ht="21.6" customHeight="1" thickBot="1">
      <c r="A9562" s="313"/>
      <c r="B9562" s="280"/>
      <c r="C9562" s="209"/>
      <c r="D9562" s="210"/>
      <c r="E9562" s="209"/>
      <c r="F9562" s="211"/>
      <c r="G9562" s="229">
        <f t="shared" si="149"/>
        <v>0</v>
      </c>
      <c r="H9562" s="311"/>
    </row>
    <row r="9563" spans="1:8" ht="21.6" customHeight="1" thickBot="1">
      <c r="A9563" s="313"/>
      <c r="B9563" s="280"/>
      <c r="C9563" s="209"/>
      <c r="D9563" s="210"/>
      <c r="E9563" s="209"/>
      <c r="F9563" s="211"/>
      <c r="G9563" s="229">
        <f t="shared" si="149"/>
        <v>0</v>
      </c>
      <c r="H9563" s="311"/>
    </row>
    <row r="9564" spans="1:8" ht="21.6" customHeight="1" thickBot="1">
      <c r="A9564" s="313"/>
      <c r="B9564" s="280"/>
      <c r="C9564" s="209"/>
      <c r="D9564" s="210"/>
      <c r="E9564" s="209"/>
      <c r="F9564" s="211"/>
      <c r="G9564" s="229">
        <f t="shared" si="149"/>
        <v>0</v>
      </c>
      <c r="H9564" s="311"/>
    </row>
    <row r="9565" spans="1:8" ht="21.6" customHeight="1" thickBot="1">
      <c r="A9565" s="313"/>
      <c r="B9565" s="280"/>
      <c r="C9565" s="209"/>
      <c r="D9565" s="210"/>
      <c r="E9565" s="209"/>
      <c r="F9565" s="211"/>
      <c r="G9565" s="229">
        <f t="shared" si="149"/>
        <v>0</v>
      </c>
      <c r="H9565" s="311"/>
    </row>
    <row r="9566" spans="1:8" ht="21.6" customHeight="1" thickBot="1">
      <c r="A9566" s="313"/>
      <c r="B9566" s="280"/>
      <c r="C9566" s="209"/>
      <c r="D9566" s="210"/>
      <c r="E9566" s="209"/>
      <c r="F9566" s="211"/>
      <c r="G9566" s="229">
        <f t="shared" si="149"/>
        <v>0</v>
      </c>
      <c r="H9566" s="311"/>
    </row>
    <row r="9567" spans="1:8" ht="21.6" customHeight="1" thickBot="1">
      <c r="A9567" s="313"/>
      <c r="B9567" s="280"/>
      <c r="C9567" s="209"/>
      <c r="D9567" s="210"/>
      <c r="E9567" s="209"/>
      <c r="F9567" s="211"/>
      <c r="G9567" s="229">
        <f t="shared" si="149"/>
        <v>0</v>
      </c>
      <c r="H9567" s="311"/>
    </row>
    <row r="9568" spans="1:8" ht="21.6" customHeight="1" thickBot="1">
      <c r="A9568" s="313"/>
      <c r="B9568" s="280"/>
      <c r="C9568" s="209"/>
      <c r="D9568" s="210"/>
      <c r="E9568" s="209"/>
      <c r="F9568" s="211"/>
      <c r="G9568" s="229">
        <f t="shared" si="149"/>
        <v>0</v>
      </c>
      <c r="H9568" s="311"/>
    </row>
    <row r="9569" spans="1:8" ht="21.6" customHeight="1" thickBot="1">
      <c r="A9569" s="313"/>
      <c r="B9569" s="280"/>
      <c r="C9569" s="209"/>
      <c r="D9569" s="210"/>
      <c r="E9569" s="209"/>
      <c r="F9569" s="211"/>
      <c r="G9569" s="229">
        <f t="shared" si="149"/>
        <v>0</v>
      </c>
      <c r="H9569" s="311"/>
    </row>
    <row r="9570" spans="1:8" ht="21.6" customHeight="1" thickBot="1">
      <c r="A9570" s="313"/>
      <c r="B9570" s="280"/>
      <c r="C9570" s="209"/>
      <c r="D9570" s="210"/>
      <c r="E9570" s="209"/>
      <c r="F9570" s="211"/>
      <c r="G9570" s="229">
        <f t="shared" si="149"/>
        <v>0</v>
      </c>
      <c r="H9570" s="311"/>
    </row>
    <row r="9571" spans="1:8" ht="21.6" customHeight="1" thickBot="1">
      <c r="A9571" s="313"/>
      <c r="B9571" s="280"/>
      <c r="C9571" s="209"/>
      <c r="D9571" s="210"/>
      <c r="E9571" s="209"/>
      <c r="F9571" s="211"/>
      <c r="G9571" s="229">
        <f t="shared" si="149"/>
        <v>0</v>
      </c>
      <c r="H9571" s="311"/>
    </row>
    <row r="9572" spans="1:8" ht="21.6" customHeight="1" thickBot="1">
      <c r="A9572" s="314"/>
      <c r="B9572" s="310"/>
      <c r="C9572" s="230"/>
      <c r="D9572" s="231"/>
      <c r="E9572" s="230"/>
      <c r="F9572" s="232"/>
      <c r="G9572" s="233">
        <f t="shared" si="149"/>
        <v>0</v>
      </c>
      <c r="H9572" s="311"/>
    </row>
    <row r="9573" spans="1:8" ht="22.2" customHeight="1" thickTop="1" thickBot="1">
      <c r="A9573" s="283">
        <v>479</v>
      </c>
      <c r="B9573" s="280"/>
      <c r="C9573" s="223">
        <v>1</v>
      </c>
      <c r="D9573" s="234"/>
      <c r="E9573" s="223"/>
      <c r="F9573" s="235"/>
      <c r="G9573" s="236">
        <f t="shared" si="149"/>
        <v>0</v>
      </c>
      <c r="H9573" s="282">
        <f>IFERROR((SUM(G9573:G9592)*(B9573/COUNTA(F9573:F9592))),0)</f>
        <v>0</v>
      </c>
    </row>
    <row r="9574" spans="1:8" ht="21.6" customHeight="1" thickBot="1">
      <c r="A9574" s="283"/>
      <c r="B9574" s="280"/>
      <c r="C9574" s="209">
        <v>2</v>
      </c>
      <c r="D9574" s="210"/>
      <c r="E9574" s="209"/>
      <c r="F9574" s="211"/>
      <c r="G9574" s="218">
        <f t="shared" si="149"/>
        <v>0</v>
      </c>
      <c r="H9574" s="282"/>
    </row>
    <row r="9575" spans="1:8" ht="21.6" customHeight="1" thickBot="1">
      <c r="A9575" s="283"/>
      <c r="B9575" s="280"/>
      <c r="C9575" s="209"/>
      <c r="D9575" s="210"/>
      <c r="E9575" s="209"/>
      <c r="F9575" s="211"/>
      <c r="G9575" s="218">
        <f t="shared" si="149"/>
        <v>0</v>
      </c>
      <c r="H9575" s="282"/>
    </row>
    <row r="9576" spans="1:8" ht="21.6" customHeight="1" thickBot="1">
      <c r="A9576" s="283"/>
      <c r="B9576" s="280"/>
      <c r="C9576" s="209"/>
      <c r="D9576" s="210"/>
      <c r="E9576" s="209"/>
      <c r="F9576" s="211"/>
      <c r="G9576" s="218">
        <f t="shared" si="149"/>
        <v>0</v>
      </c>
      <c r="H9576" s="282"/>
    </row>
    <row r="9577" spans="1:8" ht="21.6" customHeight="1" thickBot="1">
      <c r="A9577" s="283"/>
      <c r="B9577" s="280"/>
      <c r="C9577" s="209"/>
      <c r="D9577" s="210"/>
      <c r="E9577" s="209"/>
      <c r="F9577" s="211"/>
      <c r="G9577" s="218">
        <f t="shared" si="149"/>
        <v>0</v>
      </c>
      <c r="H9577" s="282"/>
    </row>
    <row r="9578" spans="1:8" ht="21.6" customHeight="1" thickBot="1">
      <c r="A9578" s="283"/>
      <c r="B9578" s="280"/>
      <c r="C9578" s="209"/>
      <c r="D9578" s="210"/>
      <c r="E9578" s="209"/>
      <c r="F9578" s="211"/>
      <c r="G9578" s="218">
        <f t="shared" si="149"/>
        <v>0</v>
      </c>
      <c r="H9578" s="282"/>
    </row>
    <row r="9579" spans="1:8" ht="21.6" customHeight="1" thickBot="1">
      <c r="A9579" s="283"/>
      <c r="B9579" s="280"/>
      <c r="C9579" s="209"/>
      <c r="D9579" s="210"/>
      <c r="E9579" s="209"/>
      <c r="F9579" s="211"/>
      <c r="G9579" s="218">
        <f t="shared" si="149"/>
        <v>0</v>
      </c>
      <c r="H9579" s="282"/>
    </row>
    <row r="9580" spans="1:8" ht="21.6" customHeight="1" thickBot="1">
      <c r="A9580" s="283"/>
      <c r="B9580" s="280"/>
      <c r="C9580" s="209"/>
      <c r="D9580" s="210"/>
      <c r="E9580" s="209"/>
      <c r="F9580" s="211"/>
      <c r="G9580" s="218">
        <f t="shared" si="149"/>
        <v>0</v>
      </c>
      <c r="H9580" s="282"/>
    </row>
    <row r="9581" spans="1:8" ht="21.6" customHeight="1" thickBot="1">
      <c r="A9581" s="283"/>
      <c r="B9581" s="280"/>
      <c r="C9581" s="209"/>
      <c r="D9581" s="210"/>
      <c r="E9581" s="209"/>
      <c r="F9581" s="211"/>
      <c r="G9581" s="218">
        <f t="shared" si="149"/>
        <v>0</v>
      </c>
      <c r="H9581" s="282"/>
    </row>
    <row r="9582" spans="1:8" ht="21.6" customHeight="1" thickBot="1">
      <c r="A9582" s="283"/>
      <c r="B9582" s="280"/>
      <c r="C9582" s="209"/>
      <c r="D9582" s="210"/>
      <c r="E9582" s="209"/>
      <c r="F9582" s="211"/>
      <c r="G9582" s="218">
        <f t="shared" si="149"/>
        <v>0</v>
      </c>
      <c r="H9582" s="282"/>
    </row>
    <row r="9583" spans="1:8" ht="21.6" customHeight="1" thickBot="1">
      <c r="A9583" s="283"/>
      <c r="B9583" s="280"/>
      <c r="C9583" s="209"/>
      <c r="D9583" s="210"/>
      <c r="E9583" s="209"/>
      <c r="F9583" s="211"/>
      <c r="G9583" s="218">
        <f t="shared" si="149"/>
        <v>0</v>
      </c>
      <c r="H9583" s="282"/>
    </row>
    <row r="9584" spans="1:8" ht="21.6" customHeight="1" thickBot="1">
      <c r="A9584" s="283"/>
      <c r="B9584" s="280"/>
      <c r="C9584" s="209"/>
      <c r="D9584" s="210"/>
      <c r="E9584" s="209"/>
      <c r="F9584" s="211"/>
      <c r="G9584" s="218">
        <f t="shared" si="149"/>
        <v>0</v>
      </c>
      <c r="H9584" s="282"/>
    </row>
    <row r="9585" spans="1:8" ht="21.6" customHeight="1" thickBot="1">
      <c r="A9585" s="283"/>
      <c r="B9585" s="280"/>
      <c r="C9585" s="209"/>
      <c r="D9585" s="210"/>
      <c r="E9585" s="209"/>
      <c r="F9585" s="211"/>
      <c r="G9585" s="218">
        <f t="shared" si="149"/>
        <v>0</v>
      </c>
      <c r="H9585" s="282"/>
    </row>
    <row r="9586" spans="1:8" ht="21.6" customHeight="1" thickBot="1">
      <c r="A9586" s="283"/>
      <c r="B9586" s="280"/>
      <c r="C9586" s="209"/>
      <c r="D9586" s="210"/>
      <c r="E9586" s="209"/>
      <c r="F9586" s="211"/>
      <c r="G9586" s="218">
        <f t="shared" si="149"/>
        <v>0</v>
      </c>
      <c r="H9586" s="282"/>
    </row>
    <row r="9587" spans="1:8" ht="21.6" customHeight="1" thickBot="1">
      <c r="A9587" s="283"/>
      <c r="B9587" s="280"/>
      <c r="C9587" s="209"/>
      <c r="D9587" s="210"/>
      <c r="E9587" s="209"/>
      <c r="F9587" s="211"/>
      <c r="G9587" s="218">
        <f t="shared" si="149"/>
        <v>0</v>
      </c>
      <c r="H9587" s="282"/>
    </row>
    <row r="9588" spans="1:8" ht="21.6" customHeight="1" thickBot="1">
      <c r="A9588" s="283"/>
      <c r="B9588" s="280"/>
      <c r="C9588" s="209"/>
      <c r="D9588" s="210"/>
      <c r="E9588" s="209"/>
      <c r="F9588" s="211"/>
      <c r="G9588" s="218">
        <f t="shared" si="149"/>
        <v>0</v>
      </c>
      <c r="H9588" s="282"/>
    </row>
    <row r="9589" spans="1:8" ht="21.6" customHeight="1" thickBot="1">
      <c r="A9589" s="283"/>
      <c r="B9589" s="280"/>
      <c r="C9589" s="209"/>
      <c r="D9589" s="210"/>
      <c r="E9589" s="209"/>
      <c r="F9589" s="211"/>
      <c r="G9589" s="218">
        <f t="shared" si="149"/>
        <v>0</v>
      </c>
      <c r="H9589" s="282"/>
    </row>
    <row r="9590" spans="1:8" ht="21.6" customHeight="1" thickBot="1">
      <c r="A9590" s="283"/>
      <c r="B9590" s="280"/>
      <c r="C9590" s="209"/>
      <c r="D9590" s="210"/>
      <c r="E9590" s="209"/>
      <c r="F9590" s="211"/>
      <c r="G9590" s="218">
        <f t="shared" si="149"/>
        <v>0</v>
      </c>
      <c r="H9590" s="282"/>
    </row>
    <row r="9591" spans="1:8" ht="21.6" customHeight="1" thickBot="1">
      <c r="A9591" s="283"/>
      <c r="B9591" s="280"/>
      <c r="C9591" s="209"/>
      <c r="D9591" s="210"/>
      <c r="E9591" s="209"/>
      <c r="F9591" s="211"/>
      <c r="G9591" s="218">
        <f t="shared" si="149"/>
        <v>0</v>
      </c>
      <c r="H9591" s="282"/>
    </row>
    <row r="9592" spans="1:8" ht="21.6" customHeight="1" thickBot="1">
      <c r="A9592" s="283"/>
      <c r="B9592" s="280"/>
      <c r="C9592" s="220"/>
      <c r="D9592" s="221"/>
      <c r="E9592" s="220"/>
      <c r="F9592" s="222"/>
      <c r="G9592" s="224">
        <f t="shared" si="149"/>
        <v>0</v>
      </c>
      <c r="H9592" s="282"/>
    </row>
    <row r="9593" spans="1:8" ht="22.2" customHeight="1" thickTop="1" thickBot="1">
      <c r="A9593" s="312">
        <v>480</v>
      </c>
      <c r="B9593" s="309"/>
      <c r="C9593" s="225">
        <v>1</v>
      </c>
      <c r="D9593" s="226"/>
      <c r="E9593" s="225"/>
      <c r="F9593" s="227"/>
      <c r="G9593" s="228">
        <f t="shared" si="149"/>
        <v>0</v>
      </c>
      <c r="H9593" s="311">
        <f>IFERROR((SUM(G9593:G9612)*(B9593/COUNTA(F9593:F9612))),0)</f>
        <v>0</v>
      </c>
    </row>
    <row r="9594" spans="1:8" ht="21.6" customHeight="1" thickBot="1">
      <c r="A9594" s="313"/>
      <c r="B9594" s="280"/>
      <c r="C9594" s="209">
        <v>2</v>
      </c>
      <c r="D9594" s="210"/>
      <c r="E9594" s="209"/>
      <c r="F9594" s="211"/>
      <c r="G9594" s="229">
        <f t="shared" si="149"/>
        <v>0</v>
      </c>
      <c r="H9594" s="311"/>
    </row>
    <row r="9595" spans="1:8" ht="21.6" customHeight="1" thickBot="1">
      <c r="A9595" s="313"/>
      <c r="B9595" s="280"/>
      <c r="C9595" s="209"/>
      <c r="D9595" s="210"/>
      <c r="E9595" s="209"/>
      <c r="F9595" s="211"/>
      <c r="G9595" s="229">
        <f t="shared" si="149"/>
        <v>0</v>
      </c>
      <c r="H9595" s="311"/>
    </row>
    <row r="9596" spans="1:8" ht="21.6" customHeight="1" thickBot="1">
      <c r="A9596" s="313"/>
      <c r="B9596" s="280"/>
      <c r="C9596" s="209"/>
      <c r="D9596" s="210"/>
      <c r="E9596" s="209"/>
      <c r="F9596" s="211"/>
      <c r="G9596" s="229">
        <f t="shared" si="149"/>
        <v>0</v>
      </c>
      <c r="H9596" s="311"/>
    </row>
    <row r="9597" spans="1:8" ht="21.6" customHeight="1" thickBot="1">
      <c r="A9597" s="313"/>
      <c r="B9597" s="280"/>
      <c r="C9597" s="209"/>
      <c r="D9597" s="210"/>
      <c r="E9597" s="209"/>
      <c r="F9597" s="211"/>
      <c r="G9597" s="229">
        <f t="shared" si="149"/>
        <v>0</v>
      </c>
      <c r="H9597" s="311"/>
    </row>
    <row r="9598" spans="1:8" ht="21.6" customHeight="1" thickBot="1">
      <c r="A9598" s="313"/>
      <c r="B9598" s="280"/>
      <c r="C9598" s="209"/>
      <c r="D9598" s="210"/>
      <c r="E9598" s="209"/>
      <c r="F9598" s="211"/>
      <c r="G9598" s="229">
        <f t="shared" si="149"/>
        <v>0</v>
      </c>
      <c r="H9598" s="311"/>
    </row>
    <row r="9599" spans="1:8" ht="21.6" customHeight="1" thickBot="1">
      <c r="A9599" s="313"/>
      <c r="B9599" s="280"/>
      <c r="C9599" s="209"/>
      <c r="D9599" s="210"/>
      <c r="E9599" s="209"/>
      <c r="F9599" s="211"/>
      <c r="G9599" s="229">
        <f t="shared" si="149"/>
        <v>0</v>
      </c>
      <c r="H9599" s="311"/>
    </row>
    <row r="9600" spans="1:8" ht="21.6" customHeight="1" thickBot="1">
      <c r="A9600" s="313"/>
      <c r="B9600" s="280"/>
      <c r="C9600" s="209"/>
      <c r="D9600" s="210"/>
      <c r="E9600" s="209"/>
      <c r="F9600" s="211"/>
      <c r="G9600" s="229">
        <f t="shared" si="149"/>
        <v>0</v>
      </c>
      <c r="H9600" s="311"/>
    </row>
    <row r="9601" spans="1:8" ht="21.6" customHeight="1" thickBot="1">
      <c r="A9601" s="313"/>
      <c r="B9601" s="280"/>
      <c r="C9601" s="209"/>
      <c r="D9601" s="210"/>
      <c r="E9601" s="209"/>
      <c r="F9601" s="211"/>
      <c r="G9601" s="229">
        <f t="shared" si="149"/>
        <v>0</v>
      </c>
      <c r="H9601" s="311"/>
    </row>
    <row r="9602" spans="1:8" ht="21.6" customHeight="1" thickBot="1">
      <c r="A9602" s="313"/>
      <c r="B9602" s="280"/>
      <c r="C9602" s="209"/>
      <c r="D9602" s="210"/>
      <c r="E9602" s="209"/>
      <c r="F9602" s="211"/>
      <c r="G9602" s="229">
        <f t="shared" si="149"/>
        <v>0</v>
      </c>
      <c r="H9602" s="311"/>
    </row>
    <row r="9603" spans="1:8" ht="21.6" customHeight="1" thickBot="1">
      <c r="A9603" s="313"/>
      <c r="B9603" s="280"/>
      <c r="C9603" s="209"/>
      <c r="D9603" s="210"/>
      <c r="E9603" s="209"/>
      <c r="F9603" s="211"/>
      <c r="G9603" s="229">
        <f t="shared" si="149"/>
        <v>0</v>
      </c>
      <c r="H9603" s="311"/>
    </row>
    <row r="9604" spans="1:8" ht="21.6" customHeight="1" thickBot="1">
      <c r="A9604" s="313"/>
      <c r="B9604" s="280"/>
      <c r="C9604" s="209"/>
      <c r="D9604" s="210"/>
      <c r="E9604" s="209"/>
      <c r="F9604" s="211"/>
      <c r="G9604" s="229">
        <f t="shared" si="149"/>
        <v>0</v>
      </c>
      <c r="H9604" s="311"/>
    </row>
    <row r="9605" spans="1:8" ht="21.6" customHeight="1" thickBot="1">
      <c r="A9605" s="313"/>
      <c r="B9605" s="280"/>
      <c r="C9605" s="209"/>
      <c r="D9605" s="210"/>
      <c r="E9605" s="209"/>
      <c r="F9605" s="211"/>
      <c r="G9605" s="229">
        <f t="shared" si="149"/>
        <v>0</v>
      </c>
      <c r="H9605" s="311"/>
    </row>
    <row r="9606" spans="1:8" ht="21.6" customHeight="1" thickBot="1">
      <c r="A9606" s="313"/>
      <c r="B9606" s="280"/>
      <c r="C9606" s="209"/>
      <c r="D9606" s="210"/>
      <c r="E9606" s="209"/>
      <c r="F9606" s="211"/>
      <c r="G9606" s="229">
        <f t="shared" si="149"/>
        <v>0</v>
      </c>
      <c r="H9606" s="311"/>
    </row>
    <row r="9607" spans="1:8" ht="21.6" customHeight="1" thickBot="1">
      <c r="A9607" s="313"/>
      <c r="B9607" s="280"/>
      <c r="C9607" s="209"/>
      <c r="D9607" s="210"/>
      <c r="E9607" s="209"/>
      <c r="F9607" s="211"/>
      <c r="G9607" s="229">
        <f t="shared" si="149"/>
        <v>0</v>
      </c>
      <c r="H9607" s="311"/>
    </row>
    <row r="9608" spans="1:8" ht="21.6" customHeight="1" thickBot="1">
      <c r="A9608" s="313"/>
      <c r="B9608" s="280"/>
      <c r="C9608" s="209"/>
      <c r="D9608" s="210"/>
      <c r="E9608" s="209"/>
      <c r="F9608" s="211"/>
      <c r="G9608" s="229">
        <f t="shared" si="149"/>
        <v>0</v>
      </c>
      <c r="H9608" s="311"/>
    </row>
    <row r="9609" spans="1:8" ht="21.6" customHeight="1" thickBot="1">
      <c r="A9609" s="313"/>
      <c r="B9609" s="280"/>
      <c r="C9609" s="209"/>
      <c r="D9609" s="210"/>
      <c r="E9609" s="209"/>
      <c r="F9609" s="211"/>
      <c r="G9609" s="229">
        <f t="shared" si="149"/>
        <v>0</v>
      </c>
      <c r="H9609" s="311"/>
    </row>
    <row r="9610" spans="1:8" ht="21.6" customHeight="1" thickBot="1">
      <c r="A9610" s="313"/>
      <c r="B9610" s="280"/>
      <c r="C9610" s="209"/>
      <c r="D9610" s="210"/>
      <c r="E9610" s="209"/>
      <c r="F9610" s="211"/>
      <c r="G9610" s="229">
        <f t="shared" si="149"/>
        <v>0</v>
      </c>
      <c r="H9610" s="311"/>
    </row>
    <row r="9611" spans="1:8" ht="21.6" customHeight="1" thickBot="1">
      <c r="A9611" s="313"/>
      <c r="B9611" s="280"/>
      <c r="C9611" s="209"/>
      <c r="D9611" s="210"/>
      <c r="E9611" s="209"/>
      <c r="F9611" s="211"/>
      <c r="G9611" s="229">
        <f t="shared" si="149"/>
        <v>0</v>
      </c>
      <c r="H9611" s="311"/>
    </row>
    <row r="9612" spans="1:8" ht="21.6" customHeight="1" thickBot="1">
      <c r="A9612" s="314"/>
      <c r="B9612" s="310"/>
      <c r="C9612" s="230"/>
      <c r="D9612" s="231"/>
      <c r="E9612" s="230"/>
      <c r="F9612" s="232"/>
      <c r="G9612" s="233">
        <f t="shared" si="149"/>
        <v>0</v>
      </c>
      <c r="H9612" s="311"/>
    </row>
    <row r="9613" spans="1:8" ht="22.2" customHeight="1" thickTop="1" thickBot="1">
      <c r="A9613" s="286">
        <v>481</v>
      </c>
      <c r="B9613" s="280"/>
      <c r="C9613" s="223">
        <v>1</v>
      </c>
      <c r="D9613" s="234"/>
      <c r="E9613" s="223"/>
      <c r="F9613" s="235"/>
      <c r="G9613" s="236">
        <f t="shared" ref="G9613:G9676" si="150">IF($E9613=$K$13,0.1466*(($F9613*7/22)^0.7187),IF($E9613=$K$14,0.49522*((($F9613*7/22)^2)^0.8726),IF($E9613=$K$15,0.17446*((($F9613*7/22)^2)^1.0437),IF($E9613=$K$16,0.2425*((($F9613*7/22)^2)^1.0751)))))*1.27*0.47*(44/12)</f>
        <v>0</v>
      </c>
      <c r="H9613" s="282">
        <f>IFERROR((SUM(G9613:G9632)*(B9613/COUNTA(F9613:F9632))),0)</f>
        <v>0</v>
      </c>
    </row>
    <row r="9614" spans="1:8" ht="21.6" customHeight="1" thickBot="1">
      <c r="A9614" s="286"/>
      <c r="B9614" s="280"/>
      <c r="C9614" s="209">
        <v>2</v>
      </c>
      <c r="D9614" s="210"/>
      <c r="E9614" s="209"/>
      <c r="F9614" s="211"/>
      <c r="G9614" s="218">
        <f t="shared" si="150"/>
        <v>0</v>
      </c>
      <c r="H9614" s="282"/>
    </row>
    <row r="9615" spans="1:8" ht="21.6" customHeight="1" thickBot="1">
      <c r="A9615" s="286"/>
      <c r="B9615" s="280"/>
      <c r="C9615" s="209"/>
      <c r="D9615" s="210"/>
      <c r="E9615" s="209"/>
      <c r="F9615" s="211"/>
      <c r="G9615" s="218">
        <f t="shared" si="150"/>
        <v>0</v>
      </c>
      <c r="H9615" s="282"/>
    </row>
    <row r="9616" spans="1:8" ht="21.6" customHeight="1" thickBot="1">
      <c r="A9616" s="286"/>
      <c r="B9616" s="280"/>
      <c r="C9616" s="209"/>
      <c r="D9616" s="210"/>
      <c r="E9616" s="209"/>
      <c r="F9616" s="211"/>
      <c r="G9616" s="218">
        <f t="shared" si="150"/>
        <v>0</v>
      </c>
      <c r="H9616" s="282"/>
    </row>
    <row r="9617" spans="1:8" ht="21.6" customHeight="1" thickBot="1">
      <c r="A9617" s="286"/>
      <c r="B9617" s="280"/>
      <c r="C9617" s="209"/>
      <c r="D9617" s="210"/>
      <c r="E9617" s="209"/>
      <c r="F9617" s="211"/>
      <c r="G9617" s="218">
        <f t="shared" si="150"/>
        <v>0</v>
      </c>
      <c r="H9617" s="282"/>
    </row>
    <row r="9618" spans="1:8" ht="21.6" customHeight="1" thickBot="1">
      <c r="A9618" s="286"/>
      <c r="B9618" s="280"/>
      <c r="C9618" s="209"/>
      <c r="D9618" s="210"/>
      <c r="E9618" s="209"/>
      <c r="F9618" s="211"/>
      <c r="G9618" s="218">
        <f t="shared" si="150"/>
        <v>0</v>
      </c>
      <c r="H9618" s="282"/>
    </row>
    <row r="9619" spans="1:8" ht="21.6" customHeight="1" thickBot="1">
      <c r="A9619" s="286"/>
      <c r="B9619" s="280"/>
      <c r="C9619" s="209"/>
      <c r="D9619" s="210"/>
      <c r="E9619" s="209"/>
      <c r="F9619" s="211"/>
      <c r="G9619" s="218">
        <f t="shared" si="150"/>
        <v>0</v>
      </c>
      <c r="H9619" s="282"/>
    </row>
    <row r="9620" spans="1:8" ht="21.6" customHeight="1" thickBot="1">
      <c r="A9620" s="286"/>
      <c r="B9620" s="280"/>
      <c r="C9620" s="209"/>
      <c r="D9620" s="210"/>
      <c r="E9620" s="209"/>
      <c r="F9620" s="211"/>
      <c r="G9620" s="218">
        <f t="shared" si="150"/>
        <v>0</v>
      </c>
      <c r="H9620" s="282"/>
    </row>
    <row r="9621" spans="1:8" ht="21.6" customHeight="1" thickBot="1">
      <c r="A9621" s="286"/>
      <c r="B9621" s="280"/>
      <c r="C9621" s="209"/>
      <c r="D9621" s="210"/>
      <c r="E9621" s="209"/>
      <c r="F9621" s="211"/>
      <c r="G9621" s="218">
        <f t="shared" si="150"/>
        <v>0</v>
      </c>
      <c r="H9621" s="282"/>
    </row>
    <row r="9622" spans="1:8" ht="21.6" customHeight="1" thickBot="1">
      <c r="A9622" s="286"/>
      <c r="B9622" s="280"/>
      <c r="C9622" s="209"/>
      <c r="D9622" s="210"/>
      <c r="E9622" s="209"/>
      <c r="F9622" s="211"/>
      <c r="G9622" s="218">
        <f t="shared" si="150"/>
        <v>0</v>
      </c>
      <c r="H9622" s="282"/>
    </row>
    <row r="9623" spans="1:8" ht="21.6" customHeight="1" thickBot="1">
      <c r="A9623" s="286"/>
      <c r="B9623" s="280"/>
      <c r="C9623" s="209"/>
      <c r="D9623" s="210"/>
      <c r="E9623" s="209"/>
      <c r="F9623" s="211"/>
      <c r="G9623" s="218">
        <f t="shared" si="150"/>
        <v>0</v>
      </c>
      <c r="H9623" s="282"/>
    </row>
    <row r="9624" spans="1:8" ht="21.6" customHeight="1" thickBot="1">
      <c r="A9624" s="286"/>
      <c r="B9624" s="280"/>
      <c r="C9624" s="209"/>
      <c r="D9624" s="210"/>
      <c r="E9624" s="209"/>
      <c r="F9624" s="211"/>
      <c r="G9624" s="218">
        <f t="shared" si="150"/>
        <v>0</v>
      </c>
      <c r="H9624" s="282"/>
    </row>
    <row r="9625" spans="1:8" ht="21.6" customHeight="1" thickBot="1">
      <c r="A9625" s="286"/>
      <c r="B9625" s="280"/>
      <c r="C9625" s="209"/>
      <c r="D9625" s="210"/>
      <c r="E9625" s="209"/>
      <c r="F9625" s="211"/>
      <c r="G9625" s="218">
        <f t="shared" si="150"/>
        <v>0</v>
      </c>
      <c r="H9625" s="282"/>
    </row>
    <row r="9626" spans="1:8" ht="21.6" customHeight="1" thickBot="1">
      <c r="A9626" s="286"/>
      <c r="B9626" s="280"/>
      <c r="C9626" s="209"/>
      <c r="D9626" s="210"/>
      <c r="E9626" s="209"/>
      <c r="F9626" s="211"/>
      <c r="G9626" s="218">
        <f t="shared" si="150"/>
        <v>0</v>
      </c>
      <c r="H9626" s="282"/>
    </row>
    <row r="9627" spans="1:8" ht="21.6" customHeight="1" thickBot="1">
      <c r="A9627" s="286"/>
      <c r="B9627" s="280"/>
      <c r="C9627" s="209"/>
      <c r="D9627" s="210"/>
      <c r="E9627" s="209"/>
      <c r="F9627" s="211"/>
      <c r="G9627" s="218">
        <f t="shared" si="150"/>
        <v>0</v>
      </c>
      <c r="H9627" s="282"/>
    </row>
    <row r="9628" spans="1:8" ht="21.6" customHeight="1" thickBot="1">
      <c r="A9628" s="286"/>
      <c r="B9628" s="280"/>
      <c r="C9628" s="209"/>
      <c r="D9628" s="210"/>
      <c r="E9628" s="209"/>
      <c r="F9628" s="211"/>
      <c r="G9628" s="218">
        <f t="shared" si="150"/>
        <v>0</v>
      </c>
      <c r="H9628" s="282"/>
    </row>
    <row r="9629" spans="1:8" ht="21.6" customHeight="1" thickBot="1">
      <c r="A9629" s="286"/>
      <c r="B9629" s="280"/>
      <c r="C9629" s="209"/>
      <c r="D9629" s="210"/>
      <c r="E9629" s="209"/>
      <c r="F9629" s="211"/>
      <c r="G9629" s="218">
        <f t="shared" si="150"/>
        <v>0</v>
      </c>
      <c r="H9629" s="282"/>
    </row>
    <row r="9630" spans="1:8" ht="21.6" customHeight="1" thickBot="1">
      <c r="A9630" s="286"/>
      <c r="B9630" s="280"/>
      <c r="C9630" s="209"/>
      <c r="D9630" s="210"/>
      <c r="E9630" s="209"/>
      <c r="F9630" s="211"/>
      <c r="G9630" s="218">
        <f t="shared" si="150"/>
        <v>0</v>
      </c>
      <c r="H9630" s="282"/>
    </row>
    <row r="9631" spans="1:8" ht="21.6" customHeight="1" thickBot="1">
      <c r="A9631" s="286"/>
      <c r="B9631" s="280"/>
      <c r="C9631" s="209"/>
      <c r="D9631" s="210"/>
      <c r="E9631" s="209"/>
      <c r="F9631" s="211"/>
      <c r="G9631" s="218">
        <f t="shared" si="150"/>
        <v>0</v>
      </c>
      <c r="H9631" s="282"/>
    </row>
    <row r="9632" spans="1:8" ht="21.6" customHeight="1" thickBot="1">
      <c r="A9632" s="286"/>
      <c r="B9632" s="280"/>
      <c r="C9632" s="220"/>
      <c r="D9632" s="221"/>
      <c r="E9632" s="220"/>
      <c r="F9632" s="222"/>
      <c r="G9632" s="224">
        <f t="shared" si="150"/>
        <v>0</v>
      </c>
      <c r="H9632" s="282"/>
    </row>
    <row r="9633" spans="1:8" ht="22.2" customHeight="1" thickTop="1" thickBot="1">
      <c r="A9633" s="312">
        <v>482</v>
      </c>
      <c r="B9633" s="309"/>
      <c r="C9633" s="225">
        <v>1</v>
      </c>
      <c r="D9633" s="226"/>
      <c r="E9633" s="225"/>
      <c r="F9633" s="227"/>
      <c r="G9633" s="228">
        <f t="shared" si="150"/>
        <v>0</v>
      </c>
      <c r="H9633" s="311">
        <f>IFERROR((SUM(G9633:G9652)*(B9633/COUNTA(F9633:F9652))),0)</f>
        <v>0</v>
      </c>
    </row>
    <row r="9634" spans="1:8" ht="21.6" customHeight="1" thickBot="1">
      <c r="A9634" s="313"/>
      <c r="B9634" s="280"/>
      <c r="C9634" s="209">
        <v>2</v>
      </c>
      <c r="D9634" s="210"/>
      <c r="E9634" s="209"/>
      <c r="F9634" s="211"/>
      <c r="G9634" s="229">
        <f t="shared" si="150"/>
        <v>0</v>
      </c>
      <c r="H9634" s="311"/>
    </row>
    <row r="9635" spans="1:8" ht="21.6" customHeight="1" thickBot="1">
      <c r="A9635" s="313"/>
      <c r="B9635" s="280"/>
      <c r="C9635" s="209"/>
      <c r="D9635" s="210"/>
      <c r="E9635" s="209"/>
      <c r="F9635" s="211"/>
      <c r="G9635" s="229">
        <f t="shared" si="150"/>
        <v>0</v>
      </c>
      <c r="H9635" s="311"/>
    </row>
    <row r="9636" spans="1:8" ht="21.6" customHeight="1" thickBot="1">
      <c r="A9636" s="313"/>
      <c r="B9636" s="280"/>
      <c r="C9636" s="209"/>
      <c r="D9636" s="210"/>
      <c r="E9636" s="209"/>
      <c r="F9636" s="211"/>
      <c r="G9636" s="229">
        <f t="shared" si="150"/>
        <v>0</v>
      </c>
      <c r="H9636" s="311"/>
    </row>
    <row r="9637" spans="1:8" ht="21.6" customHeight="1" thickBot="1">
      <c r="A9637" s="313"/>
      <c r="B9637" s="280"/>
      <c r="C9637" s="209"/>
      <c r="D9637" s="210"/>
      <c r="E9637" s="209"/>
      <c r="F9637" s="211"/>
      <c r="G9637" s="229">
        <f t="shared" si="150"/>
        <v>0</v>
      </c>
      <c r="H9637" s="311"/>
    </row>
    <row r="9638" spans="1:8" ht="21.6" customHeight="1" thickBot="1">
      <c r="A9638" s="313"/>
      <c r="B9638" s="280"/>
      <c r="C9638" s="209"/>
      <c r="D9638" s="210"/>
      <c r="E9638" s="209"/>
      <c r="F9638" s="211"/>
      <c r="G9638" s="229">
        <f t="shared" si="150"/>
        <v>0</v>
      </c>
      <c r="H9638" s="311"/>
    </row>
    <row r="9639" spans="1:8" ht="21.6" customHeight="1" thickBot="1">
      <c r="A9639" s="313"/>
      <c r="B9639" s="280"/>
      <c r="C9639" s="209"/>
      <c r="D9639" s="210"/>
      <c r="E9639" s="209"/>
      <c r="F9639" s="211"/>
      <c r="G9639" s="229">
        <f t="shared" si="150"/>
        <v>0</v>
      </c>
      <c r="H9639" s="311"/>
    </row>
    <row r="9640" spans="1:8" ht="21.6" customHeight="1" thickBot="1">
      <c r="A9640" s="313"/>
      <c r="B9640" s="280"/>
      <c r="C9640" s="209"/>
      <c r="D9640" s="210"/>
      <c r="E9640" s="209"/>
      <c r="F9640" s="211"/>
      <c r="G9640" s="229">
        <f t="shared" si="150"/>
        <v>0</v>
      </c>
      <c r="H9640" s="311"/>
    </row>
    <row r="9641" spans="1:8" ht="21.6" customHeight="1" thickBot="1">
      <c r="A9641" s="313"/>
      <c r="B9641" s="280"/>
      <c r="C9641" s="209"/>
      <c r="D9641" s="210"/>
      <c r="E9641" s="209"/>
      <c r="F9641" s="211"/>
      <c r="G9641" s="229">
        <f t="shared" si="150"/>
        <v>0</v>
      </c>
      <c r="H9641" s="311"/>
    </row>
    <row r="9642" spans="1:8" ht="21.6" customHeight="1" thickBot="1">
      <c r="A9642" s="313"/>
      <c r="B9642" s="280"/>
      <c r="C9642" s="209"/>
      <c r="D9642" s="210"/>
      <c r="E9642" s="209"/>
      <c r="F9642" s="211"/>
      <c r="G9642" s="229">
        <f t="shared" si="150"/>
        <v>0</v>
      </c>
      <c r="H9642" s="311"/>
    </row>
    <row r="9643" spans="1:8" ht="21.6" customHeight="1" thickBot="1">
      <c r="A9643" s="313"/>
      <c r="B9643" s="280"/>
      <c r="C9643" s="209"/>
      <c r="D9643" s="210"/>
      <c r="E9643" s="209"/>
      <c r="F9643" s="211"/>
      <c r="G9643" s="229">
        <f t="shared" si="150"/>
        <v>0</v>
      </c>
      <c r="H9643" s="311"/>
    </row>
    <row r="9644" spans="1:8" ht="21.6" customHeight="1" thickBot="1">
      <c r="A9644" s="313"/>
      <c r="B9644" s="280"/>
      <c r="C9644" s="209"/>
      <c r="D9644" s="210"/>
      <c r="E9644" s="209"/>
      <c r="F9644" s="211"/>
      <c r="G9644" s="229">
        <f t="shared" si="150"/>
        <v>0</v>
      </c>
      <c r="H9644" s="311"/>
    </row>
    <row r="9645" spans="1:8" ht="21.6" customHeight="1" thickBot="1">
      <c r="A9645" s="313"/>
      <c r="B9645" s="280"/>
      <c r="C9645" s="209"/>
      <c r="D9645" s="210"/>
      <c r="E9645" s="209"/>
      <c r="F9645" s="211"/>
      <c r="G9645" s="229">
        <f t="shared" si="150"/>
        <v>0</v>
      </c>
      <c r="H9645" s="311"/>
    </row>
    <row r="9646" spans="1:8" ht="21.6" customHeight="1" thickBot="1">
      <c r="A9646" s="313"/>
      <c r="B9646" s="280"/>
      <c r="C9646" s="209"/>
      <c r="D9646" s="210"/>
      <c r="E9646" s="209"/>
      <c r="F9646" s="211"/>
      <c r="G9646" s="229">
        <f t="shared" si="150"/>
        <v>0</v>
      </c>
      <c r="H9646" s="311"/>
    </row>
    <row r="9647" spans="1:8" ht="21.6" customHeight="1" thickBot="1">
      <c r="A9647" s="313"/>
      <c r="B9647" s="280"/>
      <c r="C9647" s="209"/>
      <c r="D9647" s="210"/>
      <c r="E9647" s="209"/>
      <c r="F9647" s="211"/>
      <c r="G9647" s="229">
        <f t="shared" si="150"/>
        <v>0</v>
      </c>
      <c r="H9647" s="311"/>
    </row>
    <row r="9648" spans="1:8" ht="21.6" customHeight="1" thickBot="1">
      <c r="A9648" s="313"/>
      <c r="B9648" s="280"/>
      <c r="C9648" s="209"/>
      <c r="D9648" s="210"/>
      <c r="E9648" s="209"/>
      <c r="F9648" s="211"/>
      <c r="G9648" s="229">
        <f t="shared" si="150"/>
        <v>0</v>
      </c>
      <c r="H9648" s="311"/>
    </row>
    <row r="9649" spans="1:8" ht="21.6" customHeight="1" thickBot="1">
      <c r="A9649" s="313"/>
      <c r="B9649" s="280"/>
      <c r="C9649" s="209"/>
      <c r="D9649" s="210"/>
      <c r="E9649" s="209"/>
      <c r="F9649" s="211"/>
      <c r="G9649" s="229">
        <f t="shared" si="150"/>
        <v>0</v>
      </c>
      <c r="H9649" s="311"/>
    </row>
    <row r="9650" spans="1:8" ht="21.6" customHeight="1" thickBot="1">
      <c r="A9650" s="313"/>
      <c r="B9650" s="280"/>
      <c r="C9650" s="209"/>
      <c r="D9650" s="210"/>
      <c r="E9650" s="209"/>
      <c r="F9650" s="211"/>
      <c r="G9650" s="229">
        <f t="shared" si="150"/>
        <v>0</v>
      </c>
      <c r="H9650" s="311"/>
    </row>
    <row r="9651" spans="1:8" ht="21.6" customHeight="1" thickBot="1">
      <c r="A9651" s="313"/>
      <c r="B9651" s="280"/>
      <c r="C9651" s="209"/>
      <c r="D9651" s="210"/>
      <c r="E9651" s="209"/>
      <c r="F9651" s="211"/>
      <c r="G9651" s="229">
        <f t="shared" si="150"/>
        <v>0</v>
      </c>
      <c r="H9651" s="311"/>
    </row>
    <row r="9652" spans="1:8" ht="21.6" customHeight="1" thickBot="1">
      <c r="A9652" s="314"/>
      <c r="B9652" s="310"/>
      <c r="C9652" s="230"/>
      <c r="D9652" s="231"/>
      <c r="E9652" s="230"/>
      <c r="F9652" s="232"/>
      <c r="G9652" s="233">
        <f t="shared" si="150"/>
        <v>0</v>
      </c>
      <c r="H9652" s="311"/>
    </row>
    <row r="9653" spans="1:8" ht="22.2" customHeight="1" thickTop="1" thickBot="1">
      <c r="A9653" s="283">
        <v>483</v>
      </c>
      <c r="B9653" s="280"/>
      <c r="C9653" s="223">
        <v>1</v>
      </c>
      <c r="D9653" s="234"/>
      <c r="E9653" s="223"/>
      <c r="F9653" s="235"/>
      <c r="G9653" s="236">
        <f t="shared" si="150"/>
        <v>0</v>
      </c>
      <c r="H9653" s="282">
        <f>IFERROR((SUM(G9653:G9672)*(B9653/COUNTA(F9653:F9672))),0)</f>
        <v>0</v>
      </c>
    </row>
    <row r="9654" spans="1:8" ht="21.6" customHeight="1" thickBot="1">
      <c r="A9654" s="283"/>
      <c r="B9654" s="280"/>
      <c r="C9654" s="209">
        <v>2</v>
      </c>
      <c r="D9654" s="210"/>
      <c r="E9654" s="209"/>
      <c r="F9654" s="211"/>
      <c r="G9654" s="218">
        <f t="shared" si="150"/>
        <v>0</v>
      </c>
      <c r="H9654" s="282"/>
    </row>
    <row r="9655" spans="1:8" ht="21.6" customHeight="1" thickBot="1">
      <c r="A9655" s="283"/>
      <c r="B9655" s="280"/>
      <c r="C9655" s="209"/>
      <c r="D9655" s="210"/>
      <c r="E9655" s="209"/>
      <c r="F9655" s="211"/>
      <c r="G9655" s="218">
        <f t="shared" si="150"/>
        <v>0</v>
      </c>
      <c r="H9655" s="282"/>
    </row>
    <row r="9656" spans="1:8" ht="21.6" customHeight="1" thickBot="1">
      <c r="A9656" s="283"/>
      <c r="B9656" s="280"/>
      <c r="C9656" s="209"/>
      <c r="D9656" s="210"/>
      <c r="E9656" s="209"/>
      <c r="F9656" s="211"/>
      <c r="G9656" s="218">
        <f t="shared" si="150"/>
        <v>0</v>
      </c>
      <c r="H9656" s="282"/>
    </row>
    <row r="9657" spans="1:8" ht="21.6" customHeight="1" thickBot="1">
      <c r="A9657" s="283"/>
      <c r="B9657" s="280"/>
      <c r="C9657" s="209"/>
      <c r="D9657" s="210"/>
      <c r="E9657" s="209"/>
      <c r="F9657" s="211"/>
      <c r="G9657" s="218">
        <f t="shared" si="150"/>
        <v>0</v>
      </c>
      <c r="H9657" s="282"/>
    </row>
    <row r="9658" spans="1:8" ht="21.6" customHeight="1" thickBot="1">
      <c r="A9658" s="283"/>
      <c r="B9658" s="280"/>
      <c r="C9658" s="209"/>
      <c r="D9658" s="210"/>
      <c r="E9658" s="209"/>
      <c r="F9658" s="211"/>
      <c r="G9658" s="218">
        <f t="shared" si="150"/>
        <v>0</v>
      </c>
      <c r="H9658" s="282"/>
    </row>
    <row r="9659" spans="1:8" ht="21.6" customHeight="1" thickBot="1">
      <c r="A9659" s="283"/>
      <c r="B9659" s="280"/>
      <c r="C9659" s="209"/>
      <c r="D9659" s="210"/>
      <c r="E9659" s="209"/>
      <c r="F9659" s="211"/>
      <c r="G9659" s="218">
        <f t="shared" si="150"/>
        <v>0</v>
      </c>
      <c r="H9659" s="282"/>
    </row>
    <row r="9660" spans="1:8" ht="21.6" customHeight="1" thickBot="1">
      <c r="A9660" s="283"/>
      <c r="B9660" s="280"/>
      <c r="C9660" s="209"/>
      <c r="D9660" s="210"/>
      <c r="E9660" s="209"/>
      <c r="F9660" s="211"/>
      <c r="G9660" s="218">
        <f t="shared" si="150"/>
        <v>0</v>
      </c>
      <c r="H9660" s="282"/>
    </row>
    <row r="9661" spans="1:8" ht="21.6" customHeight="1" thickBot="1">
      <c r="A9661" s="283"/>
      <c r="B9661" s="280"/>
      <c r="C9661" s="209"/>
      <c r="D9661" s="210"/>
      <c r="E9661" s="209"/>
      <c r="F9661" s="211"/>
      <c r="G9661" s="218">
        <f t="shared" si="150"/>
        <v>0</v>
      </c>
      <c r="H9661" s="282"/>
    </row>
    <row r="9662" spans="1:8" ht="21.6" customHeight="1" thickBot="1">
      <c r="A9662" s="283"/>
      <c r="B9662" s="280"/>
      <c r="C9662" s="209"/>
      <c r="D9662" s="210"/>
      <c r="E9662" s="209"/>
      <c r="F9662" s="211"/>
      <c r="G9662" s="218">
        <f t="shared" si="150"/>
        <v>0</v>
      </c>
      <c r="H9662" s="282"/>
    </row>
    <row r="9663" spans="1:8" ht="21.6" customHeight="1" thickBot="1">
      <c r="A9663" s="283"/>
      <c r="B9663" s="280"/>
      <c r="C9663" s="209"/>
      <c r="D9663" s="210"/>
      <c r="E9663" s="209"/>
      <c r="F9663" s="211"/>
      <c r="G9663" s="218">
        <f t="shared" si="150"/>
        <v>0</v>
      </c>
      <c r="H9663" s="282"/>
    </row>
    <row r="9664" spans="1:8" ht="21.6" customHeight="1" thickBot="1">
      <c r="A9664" s="283"/>
      <c r="B9664" s="280"/>
      <c r="C9664" s="209"/>
      <c r="D9664" s="210"/>
      <c r="E9664" s="209"/>
      <c r="F9664" s="211"/>
      <c r="G9664" s="218">
        <f t="shared" si="150"/>
        <v>0</v>
      </c>
      <c r="H9664" s="282"/>
    </row>
    <row r="9665" spans="1:8" ht="21.6" customHeight="1" thickBot="1">
      <c r="A9665" s="283"/>
      <c r="B9665" s="280"/>
      <c r="C9665" s="209"/>
      <c r="D9665" s="210"/>
      <c r="E9665" s="209"/>
      <c r="F9665" s="211"/>
      <c r="G9665" s="218">
        <f t="shared" si="150"/>
        <v>0</v>
      </c>
      <c r="H9665" s="282"/>
    </row>
    <row r="9666" spans="1:8" ht="21.6" customHeight="1" thickBot="1">
      <c r="A9666" s="283"/>
      <c r="B9666" s="280"/>
      <c r="C9666" s="209"/>
      <c r="D9666" s="210"/>
      <c r="E9666" s="209"/>
      <c r="F9666" s="211"/>
      <c r="G9666" s="218">
        <f t="shared" si="150"/>
        <v>0</v>
      </c>
      <c r="H9666" s="282"/>
    </row>
    <row r="9667" spans="1:8" ht="21.6" customHeight="1" thickBot="1">
      <c r="A9667" s="283"/>
      <c r="B9667" s="280"/>
      <c r="C9667" s="209"/>
      <c r="D9667" s="210"/>
      <c r="E9667" s="209"/>
      <c r="F9667" s="211"/>
      <c r="G9667" s="218">
        <f t="shared" si="150"/>
        <v>0</v>
      </c>
      <c r="H9667" s="282"/>
    </row>
    <row r="9668" spans="1:8" ht="21.6" customHeight="1" thickBot="1">
      <c r="A9668" s="283"/>
      <c r="B9668" s="280"/>
      <c r="C9668" s="209"/>
      <c r="D9668" s="210"/>
      <c r="E9668" s="209"/>
      <c r="F9668" s="211"/>
      <c r="G9668" s="218">
        <f t="shared" si="150"/>
        <v>0</v>
      </c>
      <c r="H9668" s="282"/>
    </row>
    <row r="9669" spans="1:8" ht="21.6" customHeight="1" thickBot="1">
      <c r="A9669" s="283"/>
      <c r="B9669" s="280"/>
      <c r="C9669" s="209"/>
      <c r="D9669" s="210"/>
      <c r="E9669" s="209"/>
      <c r="F9669" s="211"/>
      <c r="G9669" s="218">
        <f t="shared" si="150"/>
        <v>0</v>
      </c>
      <c r="H9669" s="282"/>
    </row>
    <row r="9670" spans="1:8" ht="21.6" customHeight="1" thickBot="1">
      <c r="A9670" s="283"/>
      <c r="B9670" s="280"/>
      <c r="C9670" s="209"/>
      <c r="D9670" s="210"/>
      <c r="E9670" s="209"/>
      <c r="F9670" s="211"/>
      <c r="G9670" s="218">
        <f t="shared" si="150"/>
        <v>0</v>
      </c>
      <c r="H9670" s="282"/>
    </row>
    <row r="9671" spans="1:8" ht="21.6" customHeight="1" thickBot="1">
      <c r="A9671" s="283"/>
      <c r="B9671" s="280"/>
      <c r="C9671" s="209"/>
      <c r="D9671" s="210"/>
      <c r="E9671" s="209"/>
      <c r="F9671" s="211"/>
      <c r="G9671" s="218">
        <f t="shared" si="150"/>
        <v>0</v>
      </c>
      <c r="H9671" s="282"/>
    </row>
    <row r="9672" spans="1:8" ht="21.6" customHeight="1" thickBot="1">
      <c r="A9672" s="283"/>
      <c r="B9672" s="280"/>
      <c r="C9672" s="220"/>
      <c r="D9672" s="221"/>
      <c r="E9672" s="220"/>
      <c r="F9672" s="222"/>
      <c r="G9672" s="224">
        <f t="shared" si="150"/>
        <v>0</v>
      </c>
      <c r="H9672" s="282"/>
    </row>
    <row r="9673" spans="1:8" ht="22.2" customHeight="1" thickTop="1" thickBot="1">
      <c r="A9673" s="312">
        <v>484</v>
      </c>
      <c r="B9673" s="309"/>
      <c r="C9673" s="225">
        <v>1</v>
      </c>
      <c r="D9673" s="226"/>
      <c r="E9673" s="225"/>
      <c r="F9673" s="227"/>
      <c r="G9673" s="228">
        <f t="shared" si="150"/>
        <v>0</v>
      </c>
      <c r="H9673" s="311">
        <f>IFERROR((SUM(G9673:G9692)*(B9673/COUNTA(F9673:F9692))),0)</f>
        <v>0</v>
      </c>
    </row>
    <row r="9674" spans="1:8" ht="21.6" customHeight="1" thickBot="1">
      <c r="A9674" s="313"/>
      <c r="B9674" s="280"/>
      <c r="C9674" s="209">
        <v>2</v>
      </c>
      <c r="D9674" s="210"/>
      <c r="E9674" s="209"/>
      <c r="F9674" s="211"/>
      <c r="G9674" s="229">
        <f t="shared" si="150"/>
        <v>0</v>
      </c>
      <c r="H9674" s="311"/>
    </row>
    <row r="9675" spans="1:8" ht="21.6" customHeight="1" thickBot="1">
      <c r="A9675" s="313"/>
      <c r="B9675" s="280"/>
      <c r="C9675" s="209"/>
      <c r="D9675" s="210"/>
      <c r="E9675" s="209"/>
      <c r="F9675" s="211"/>
      <c r="G9675" s="229">
        <f t="shared" si="150"/>
        <v>0</v>
      </c>
      <c r="H9675" s="311"/>
    </row>
    <row r="9676" spans="1:8" ht="21.6" customHeight="1" thickBot="1">
      <c r="A9676" s="313"/>
      <c r="B9676" s="280"/>
      <c r="C9676" s="209"/>
      <c r="D9676" s="210"/>
      <c r="E9676" s="209"/>
      <c r="F9676" s="211"/>
      <c r="G9676" s="229">
        <f t="shared" si="150"/>
        <v>0</v>
      </c>
      <c r="H9676" s="311"/>
    </row>
    <row r="9677" spans="1:8" ht="21.6" customHeight="1" thickBot="1">
      <c r="A9677" s="313"/>
      <c r="B9677" s="280"/>
      <c r="C9677" s="209"/>
      <c r="D9677" s="210"/>
      <c r="E9677" s="209"/>
      <c r="F9677" s="211"/>
      <c r="G9677" s="229">
        <f t="shared" ref="G9677:G9740" si="151">IF($E9677=$K$13,0.1466*(($F9677*7/22)^0.7187),IF($E9677=$K$14,0.49522*((($F9677*7/22)^2)^0.8726),IF($E9677=$K$15,0.17446*((($F9677*7/22)^2)^1.0437),IF($E9677=$K$16,0.2425*((($F9677*7/22)^2)^1.0751)))))*1.27*0.47*(44/12)</f>
        <v>0</v>
      </c>
      <c r="H9677" s="311"/>
    </row>
    <row r="9678" spans="1:8" ht="21.6" customHeight="1" thickBot="1">
      <c r="A9678" s="313"/>
      <c r="B9678" s="280"/>
      <c r="C9678" s="209"/>
      <c r="D9678" s="210"/>
      <c r="E9678" s="209"/>
      <c r="F9678" s="211"/>
      <c r="G9678" s="229">
        <f t="shared" si="151"/>
        <v>0</v>
      </c>
      <c r="H9678" s="311"/>
    </row>
    <row r="9679" spans="1:8" ht="21.6" customHeight="1" thickBot="1">
      <c r="A9679" s="313"/>
      <c r="B9679" s="280"/>
      <c r="C9679" s="209"/>
      <c r="D9679" s="210"/>
      <c r="E9679" s="209"/>
      <c r="F9679" s="211"/>
      <c r="G9679" s="229">
        <f t="shared" si="151"/>
        <v>0</v>
      </c>
      <c r="H9679" s="311"/>
    </row>
    <row r="9680" spans="1:8" ht="21.6" customHeight="1" thickBot="1">
      <c r="A9680" s="313"/>
      <c r="B9680" s="280"/>
      <c r="C9680" s="209"/>
      <c r="D9680" s="210"/>
      <c r="E9680" s="209"/>
      <c r="F9680" s="211"/>
      <c r="G9680" s="229">
        <f t="shared" si="151"/>
        <v>0</v>
      </c>
      <c r="H9680" s="311"/>
    </row>
    <row r="9681" spans="1:8" ht="21.6" customHeight="1" thickBot="1">
      <c r="A9681" s="313"/>
      <c r="B9681" s="280"/>
      <c r="C9681" s="209"/>
      <c r="D9681" s="210"/>
      <c r="E9681" s="209"/>
      <c r="F9681" s="211"/>
      <c r="G9681" s="229">
        <f t="shared" si="151"/>
        <v>0</v>
      </c>
      <c r="H9681" s="311"/>
    </row>
    <row r="9682" spans="1:8" ht="21.6" customHeight="1" thickBot="1">
      <c r="A9682" s="313"/>
      <c r="B9682" s="280"/>
      <c r="C9682" s="209"/>
      <c r="D9682" s="210"/>
      <c r="E9682" s="209"/>
      <c r="F9682" s="211"/>
      <c r="G9682" s="229">
        <f t="shared" si="151"/>
        <v>0</v>
      </c>
      <c r="H9682" s="311"/>
    </row>
    <row r="9683" spans="1:8" ht="21.6" customHeight="1" thickBot="1">
      <c r="A9683" s="313"/>
      <c r="B9683" s="280"/>
      <c r="C9683" s="209"/>
      <c r="D9683" s="210"/>
      <c r="E9683" s="209"/>
      <c r="F9683" s="211"/>
      <c r="G9683" s="229">
        <f t="shared" si="151"/>
        <v>0</v>
      </c>
      <c r="H9683" s="311"/>
    </row>
    <row r="9684" spans="1:8" ht="21.6" customHeight="1" thickBot="1">
      <c r="A9684" s="313"/>
      <c r="B9684" s="280"/>
      <c r="C9684" s="209"/>
      <c r="D9684" s="210"/>
      <c r="E9684" s="209"/>
      <c r="F9684" s="211"/>
      <c r="G9684" s="229">
        <f t="shared" si="151"/>
        <v>0</v>
      </c>
      <c r="H9684" s="311"/>
    </row>
    <row r="9685" spans="1:8" ht="21.6" customHeight="1" thickBot="1">
      <c r="A9685" s="313"/>
      <c r="B9685" s="280"/>
      <c r="C9685" s="209"/>
      <c r="D9685" s="210"/>
      <c r="E9685" s="209"/>
      <c r="F9685" s="211"/>
      <c r="G9685" s="229">
        <f t="shared" si="151"/>
        <v>0</v>
      </c>
      <c r="H9685" s="311"/>
    </row>
    <row r="9686" spans="1:8" ht="21.6" customHeight="1" thickBot="1">
      <c r="A9686" s="313"/>
      <c r="B9686" s="280"/>
      <c r="C9686" s="209"/>
      <c r="D9686" s="210"/>
      <c r="E9686" s="209"/>
      <c r="F9686" s="211"/>
      <c r="G9686" s="229">
        <f t="shared" si="151"/>
        <v>0</v>
      </c>
      <c r="H9686" s="311"/>
    </row>
    <row r="9687" spans="1:8" ht="21.6" customHeight="1" thickBot="1">
      <c r="A9687" s="313"/>
      <c r="B9687" s="280"/>
      <c r="C9687" s="209"/>
      <c r="D9687" s="210"/>
      <c r="E9687" s="209"/>
      <c r="F9687" s="211"/>
      <c r="G9687" s="229">
        <f t="shared" si="151"/>
        <v>0</v>
      </c>
      <c r="H9687" s="311"/>
    </row>
    <row r="9688" spans="1:8" ht="21.6" customHeight="1" thickBot="1">
      <c r="A9688" s="313"/>
      <c r="B9688" s="280"/>
      <c r="C9688" s="209"/>
      <c r="D9688" s="210"/>
      <c r="E9688" s="209"/>
      <c r="F9688" s="211"/>
      <c r="G9688" s="229">
        <f t="shared" si="151"/>
        <v>0</v>
      </c>
      <c r="H9688" s="311"/>
    </row>
    <row r="9689" spans="1:8" ht="21.6" customHeight="1" thickBot="1">
      <c r="A9689" s="313"/>
      <c r="B9689" s="280"/>
      <c r="C9689" s="209"/>
      <c r="D9689" s="210"/>
      <c r="E9689" s="209"/>
      <c r="F9689" s="211"/>
      <c r="G9689" s="229">
        <f t="shared" si="151"/>
        <v>0</v>
      </c>
      <c r="H9689" s="311"/>
    </row>
    <row r="9690" spans="1:8" ht="21.6" customHeight="1" thickBot="1">
      <c r="A9690" s="313"/>
      <c r="B9690" s="280"/>
      <c r="C9690" s="209"/>
      <c r="D9690" s="210"/>
      <c r="E9690" s="209"/>
      <c r="F9690" s="211"/>
      <c r="G9690" s="229">
        <f t="shared" si="151"/>
        <v>0</v>
      </c>
      <c r="H9690" s="311"/>
    </row>
    <row r="9691" spans="1:8" ht="21.6" customHeight="1" thickBot="1">
      <c r="A9691" s="313"/>
      <c r="B9691" s="280"/>
      <c r="C9691" s="209"/>
      <c r="D9691" s="210"/>
      <c r="E9691" s="209"/>
      <c r="F9691" s="211"/>
      <c r="G9691" s="229">
        <f t="shared" si="151"/>
        <v>0</v>
      </c>
      <c r="H9691" s="311"/>
    </row>
    <row r="9692" spans="1:8" ht="21.6" customHeight="1" thickBot="1">
      <c r="A9692" s="314"/>
      <c r="B9692" s="310"/>
      <c r="C9692" s="230"/>
      <c r="D9692" s="231"/>
      <c r="E9692" s="230"/>
      <c r="F9692" s="232"/>
      <c r="G9692" s="233">
        <f t="shared" si="151"/>
        <v>0</v>
      </c>
      <c r="H9692" s="311"/>
    </row>
    <row r="9693" spans="1:8" ht="22.2" customHeight="1" thickTop="1" thickBot="1">
      <c r="A9693" s="286">
        <v>485</v>
      </c>
      <c r="B9693" s="280"/>
      <c r="C9693" s="223">
        <v>1</v>
      </c>
      <c r="D9693" s="234"/>
      <c r="E9693" s="223"/>
      <c r="F9693" s="235"/>
      <c r="G9693" s="236">
        <f t="shared" si="151"/>
        <v>0</v>
      </c>
      <c r="H9693" s="282">
        <f>IFERROR((SUM(G9693:G9712)*(B9693/COUNTA(F9693:F9712))),0)</f>
        <v>0</v>
      </c>
    </row>
    <row r="9694" spans="1:8" ht="21.6" customHeight="1" thickBot="1">
      <c r="A9694" s="286"/>
      <c r="B9694" s="280"/>
      <c r="C9694" s="209">
        <v>2</v>
      </c>
      <c r="D9694" s="210"/>
      <c r="E9694" s="209"/>
      <c r="F9694" s="211"/>
      <c r="G9694" s="218">
        <f t="shared" si="151"/>
        <v>0</v>
      </c>
      <c r="H9694" s="282"/>
    </row>
    <row r="9695" spans="1:8" ht="21.6" customHeight="1" thickBot="1">
      <c r="A9695" s="286"/>
      <c r="B9695" s="280"/>
      <c r="C9695" s="209"/>
      <c r="D9695" s="210"/>
      <c r="E9695" s="209"/>
      <c r="F9695" s="211"/>
      <c r="G9695" s="218">
        <f t="shared" si="151"/>
        <v>0</v>
      </c>
      <c r="H9695" s="282"/>
    </row>
    <row r="9696" spans="1:8" ht="21.6" customHeight="1" thickBot="1">
      <c r="A9696" s="286"/>
      <c r="B9696" s="280"/>
      <c r="C9696" s="209"/>
      <c r="D9696" s="210"/>
      <c r="E9696" s="209"/>
      <c r="F9696" s="211"/>
      <c r="G9696" s="218">
        <f t="shared" si="151"/>
        <v>0</v>
      </c>
      <c r="H9696" s="282"/>
    </row>
    <row r="9697" spans="1:8" ht="21.6" customHeight="1" thickBot="1">
      <c r="A9697" s="286"/>
      <c r="B9697" s="280"/>
      <c r="C9697" s="209"/>
      <c r="D9697" s="210"/>
      <c r="E9697" s="209"/>
      <c r="F9697" s="211"/>
      <c r="G9697" s="218">
        <f t="shared" si="151"/>
        <v>0</v>
      </c>
      <c r="H9697" s="282"/>
    </row>
    <row r="9698" spans="1:8" ht="21.6" customHeight="1" thickBot="1">
      <c r="A9698" s="286"/>
      <c r="B9698" s="280"/>
      <c r="C9698" s="209"/>
      <c r="D9698" s="210"/>
      <c r="E9698" s="209"/>
      <c r="F9698" s="211"/>
      <c r="G9698" s="218">
        <f t="shared" si="151"/>
        <v>0</v>
      </c>
      <c r="H9698" s="282"/>
    </row>
    <row r="9699" spans="1:8" ht="21.6" customHeight="1" thickBot="1">
      <c r="A9699" s="286"/>
      <c r="B9699" s="280"/>
      <c r="C9699" s="209"/>
      <c r="D9699" s="210"/>
      <c r="E9699" s="209"/>
      <c r="F9699" s="211"/>
      <c r="G9699" s="218">
        <f t="shared" si="151"/>
        <v>0</v>
      </c>
      <c r="H9699" s="282"/>
    </row>
    <row r="9700" spans="1:8" ht="21.6" customHeight="1" thickBot="1">
      <c r="A9700" s="286"/>
      <c r="B9700" s="280"/>
      <c r="C9700" s="209"/>
      <c r="D9700" s="210"/>
      <c r="E9700" s="209"/>
      <c r="F9700" s="211"/>
      <c r="G9700" s="218">
        <f t="shared" si="151"/>
        <v>0</v>
      </c>
      <c r="H9700" s="282"/>
    </row>
    <row r="9701" spans="1:8" ht="21.6" customHeight="1" thickBot="1">
      <c r="A9701" s="286"/>
      <c r="B9701" s="280"/>
      <c r="C9701" s="209"/>
      <c r="D9701" s="210"/>
      <c r="E9701" s="209"/>
      <c r="F9701" s="211"/>
      <c r="G9701" s="218">
        <f t="shared" si="151"/>
        <v>0</v>
      </c>
      <c r="H9701" s="282"/>
    </row>
    <row r="9702" spans="1:8" ht="21.6" customHeight="1" thickBot="1">
      <c r="A9702" s="286"/>
      <c r="B9702" s="280"/>
      <c r="C9702" s="209"/>
      <c r="D9702" s="210"/>
      <c r="E9702" s="209"/>
      <c r="F9702" s="211"/>
      <c r="G9702" s="218">
        <f t="shared" si="151"/>
        <v>0</v>
      </c>
      <c r="H9702" s="282"/>
    </row>
    <row r="9703" spans="1:8" ht="21.6" customHeight="1" thickBot="1">
      <c r="A9703" s="286"/>
      <c r="B9703" s="280"/>
      <c r="C9703" s="209"/>
      <c r="D9703" s="210"/>
      <c r="E9703" s="209"/>
      <c r="F9703" s="211"/>
      <c r="G9703" s="218">
        <f t="shared" si="151"/>
        <v>0</v>
      </c>
      <c r="H9703" s="282"/>
    </row>
    <row r="9704" spans="1:8" ht="21.6" customHeight="1" thickBot="1">
      <c r="A9704" s="286"/>
      <c r="B9704" s="280"/>
      <c r="C9704" s="209"/>
      <c r="D9704" s="210"/>
      <c r="E9704" s="209"/>
      <c r="F9704" s="211"/>
      <c r="G9704" s="218">
        <f t="shared" si="151"/>
        <v>0</v>
      </c>
      <c r="H9704" s="282"/>
    </row>
    <row r="9705" spans="1:8" ht="21.6" customHeight="1" thickBot="1">
      <c r="A9705" s="286"/>
      <c r="B9705" s="280"/>
      <c r="C9705" s="209"/>
      <c r="D9705" s="210"/>
      <c r="E9705" s="209"/>
      <c r="F9705" s="211"/>
      <c r="G9705" s="218">
        <f t="shared" si="151"/>
        <v>0</v>
      </c>
      <c r="H9705" s="282"/>
    </row>
    <row r="9706" spans="1:8" ht="21.6" customHeight="1" thickBot="1">
      <c r="A9706" s="286"/>
      <c r="B9706" s="280"/>
      <c r="C9706" s="209"/>
      <c r="D9706" s="210"/>
      <c r="E9706" s="209"/>
      <c r="F9706" s="211"/>
      <c r="G9706" s="218">
        <f t="shared" si="151"/>
        <v>0</v>
      </c>
      <c r="H9706" s="282"/>
    </row>
    <row r="9707" spans="1:8" ht="21.6" customHeight="1" thickBot="1">
      <c r="A9707" s="286"/>
      <c r="B9707" s="280"/>
      <c r="C9707" s="209"/>
      <c r="D9707" s="210"/>
      <c r="E9707" s="209"/>
      <c r="F9707" s="211"/>
      <c r="G9707" s="218">
        <f t="shared" si="151"/>
        <v>0</v>
      </c>
      <c r="H9707" s="282"/>
    </row>
    <row r="9708" spans="1:8" ht="21.6" customHeight="1" thickBot="1">
      <c r="A9708" s="286"/>
      <c r="B9708" s="280"/>
      <c r="C9708" s="209"/>
      <c r="D9708" s="210"/>
      <c r="E9708" s="209"/>
      <c r="F9708" s="211"/>
      <c r="G9708" s="218">
        <f t="shared" si="151"/>
        <v>0</v>
      </c>
      <c r="H9708" s="282"/>
    </row>
    <row r="9709" spans="1:8" ht="21.6" customHeight="1" thickBot="1">
      <c r="A9709" s="286"/>
      <c r="B9709" s="280"/>
      <c r="C9709" s="209"/>
      <c r="D9709" s="210"/>
      <c r="E9709" s="209"/>
      <c r="F9709" s="211"/>
      <c r="G9709" s="218">
        <f t="shared" si="151"/>
        <v>0</v>
      </c>
      <c r="H9709" s="282"/>
    </row>
    <row r="9710" spans="1:8" ht="21.6" customHeight="1" thickBot="1">
      <c r="A9710" s="286"/>
      <c r="B9710" s="280"/>
      <c r="C9710" s="209"/>
      <c r="D9710" s="210"/>
      <c r="E9710" s="209"/>
      <c r="F9710" s="211"/>
      <c r="G9710" s="218">
        <f t="shared" si="151"/>
        <v>0</v>
      </c>
      <c r="H9710" s="282"/>
    </row>
    <row r="9711" spans="1:8" ht="21.6" customHeight="1" thickBot="1">
      <c r="A9711" s="286"/>
      <c r="B9711" s="280"/>
      <c r="C9711" s="209"/>
      <c r="D9711" s="210"/>
      <c r="E9711" s="209"/>
      <c r="F9711" s="211"/>
      <c r="G9711" s="218">
        <f t="shared" si="151"/>
        <v>0</v>
      </c>
      <c r="H9711" s="282"/>
    </row>
    <row r="9712" spans="1:8" ht="21.6" customHeight="1" thickBot="1">
      <c r="A9712" s="286"/>
      <c r="B9712" s="280"/>
      <c r="C9712" s="220"/>
      <c r="D9712" s="221"/>
      <c r="E9712" s="220"/>
      <c r="F9712" s="222"/>
      <c r="G9712" s="224">
        <f t="shared" si="151"/>
        <v>0</v>
      </c>
      <c r="H9712" s="282"/>
    </row>
    <row r="9713" spans="1:8" ht="22.2" customHeight="1" thickTop="1" thickBot="1">
      <c r="A9713" s="312">
        <v>486</v>
      </c>
      <c r="B9713" s="309"/>
      <c r="C9713" s="225">
        <v>1</v>
      </c>
      <c r="D9713" s="226"/>
      <c r="E9713" s="225"/>
      <c r="F9713" s="227"/>
      <c r="G9713" s="228">
        <f t="shared" si="151"/>
        <v>0</v>
      </c>
      <c r="H9713" s="311">
        <f>IFERROR((SUM(G9713:G9732)*(B9713/COUNTA(F9713:F9732))),0)</f>
        <v>0</v>
      </c>
    </row>
    <row r="9714" spans="1:8" ht="21.6" customHeight="1" thickBot="1">
      <c r="A9714" s="313"/>
      <c r="B9714" s="280"/>
      <c r="C9714" s="209">
        <v>2</v>
      </c>
      <c r="D9714" s="210"/>
      <c r="E9714" s="209"/>
      <c r="F9714" s="211"/>
      <c r="G9714" s="229">
        <f t="shared" si="151"/>
        <v>0</v>
      </c>
      <c r="H9714" s="311"/>
    </row>
    <row r="9715" spans="1:8" ht="21.6" customHeight="1" thickBot="1">
      <c r="A9715" s="313"/>
      <c r="B9715" s="280"/>
      <c r="C9715" s="209"/>
      <c r="D9715" s="210"/>
      <c r="E9715" s="209"/>
      <c r="F9715" s="211"/>
      <c r="G9715" s="229">
        <f t="shared" si="151"/>
        <v>0</v>
      </c>
      <c r="H9715" s="311"/>
    </row>
    <row r="9716" spans="1:8" ht="21.6" customHeight="1" thickBot="1">
      <c r="A9716" s="313"/>
      <c r="B9716" s="280"/>
      <c r="C9716" s="209"/>
      <c r="D9716" s="210"/>
      <c r="E9716" s="209"/>
      <c r="F9716" s="211"/>
      <c r="G9716" s="229">
        <f t="shared" si="151"/>
        <v>0</v>
      </c>
      <c r="H9716" s="311"/>
    </row>
    <row r="9717" spans="1:8" ht="21.6" customHeight="1" thickBot="1">
      <c r="A9717" s="313"/>
      <c r="B9717" s="280"/>
      <c r="C9717" s="209"/>
      <c r="D9717" s="210"/>
      <c r="E9717" s="209"/>
      <c r="F9717" s="211"/>
      <c r="G9717" s="229">
        <f t="shared" si="151"/>
        <v>0</v>
      </c>
      <c r="H9717" s="311"/>
    </row>
    <row r="9718" spans="1:8" ht="21.6" customHeight="1" thickBot="1">
      <c r="A9718" s="313"/>
      <c r="B9718" s="280"/>
      <c r="C9718" s="209"/>
      <c r="D9718" s="210"/>
      <c r="E9718" s="209"/>
      <c r="F9718" s="211"/>
      <c r="G9718" s="229">
        <f t="shared" si="151"/>
        <v>0</v>
      </c>
      <c r="H9718" s="311"/>
    </row>
    <row r="9719" spans="1:8" ht="21.6" customHeight="1" thickBot="1">
      <c r="A9719" s="313"/>
      <c r="B9719" s="280"/>
      <c r="C9719" s="209"/>
      <c r="D9719" s="210"/>
      <c r="E9719" s="209"/>
      <c r="F9719" s="211"/>
      <c r="G9719" s="229">
        <f t="shared" si="151"/>
        <v>0</v>
      </c>
      <c r="H9719" s="311"/>
    </row>
    <row r="9720" spans="1:8" ht="21.6" customHeight="1" thickBot="1">
      <c r="A9720" s="313"/>
      <c r="B9720" s="280"/>
      <c r="C9720" s="209"/>
      <c r="D9720" s="210"/>
      <c r="E9720" s="209"/>
      <c r="F9720" s="211"/>
      <c r="G9720" s="229">
        <f t="shared" si="151"/>
        <v>0</v>
      </c>
      <c r="H9720" s="311"/>
    </row>
    <row r="9721" spans="1:8" ht="21.6" customHeight="1" thickBot="1">
      <c r="A9721" s="313"/>
      <c r="B9721" s="280"/>
      <c r="C9721" s="209"/>
      <c r="D9721" s="210"/>
      <c r="E9721" s="209"/>
      <c r="F9721" s="211"/>
      <c r="G9721" s="229">
        <f t="shared" si="151"/>
        <v>0</v>
      </c>
      <c r="H9721" s="311"/>
    </row>
    <row r="9722" spans="1:8" ht="21.6" customHeight="1" thickBot="1">
      <c r="A9722" s="313"/>
      <c r="B9722" s="280"/>
      <c r="C9722" s="209"/>
      <c r="D9722" s="210"/>
      <c r="E9722" s="209"/>
      <c r="F9722" s="211"/>
      <c r="G9722" s="229">
        <f t="shared" si="151"/>
        <v>0</v>
      </c>
      <c r="H9722" s="311"/>
    </row>
    <row r="9723" spans="1:8" ht="21.6" customHeight="1" thickBot="1">
      <c r="A9723" s="313"/>
      <c r="B9723" s="280"/>
      <c r="C9723" s="209"/>
      <c r="D9723" s="210"/>
      <c r="E9723" s="209"/>
      <c r="F9723" s="211"/>
      <c r="G9723" s="229">
        <f t="shared" si="151"/>
        <v>0</v>
      </c>
      <c r="H9723" s="311"/>
    </row>
    <row r="9724" spans="1:8" ht="21.6" customHeight="1" thickBot="1">
      <c r="A9724" s="313"/>
      <c r="B9724" s="280"/>
      <c r="C9724" s="209"/>
      <c r="D9724" s="210"/>
      <c r="E9724" s="209"/>
      <c r="F9724" s="211"/>
      <c r="G9724" s="229">
        <f t="shared" si="151"/>
        <v>0</v>
      </c>
      <c r="H9724" s="311"/>
    </row>
    <row r="9725" spans="1:8" ht="21.6" customHeight="1" thickBot="1">
      <c r="A9725" s="313"/>
      <c r="B9725" s="280"/>
      <c r="C9725" s="209"/>
      <c r="D9725" s="210"/>
      <c r="E9725" s="209"/>
      <c r="F9725" s="211"/>
      <c r="G9725" s="229">
        <f t="shared" si="151"/>
        <v>0</v>
      </c>
      <c r="H9725" s="311"/>
    </row>
    <row r="9726" spans="1:8" ht="21.6" customHeight="1" thickBot="1">
      <c r="A9726" s="313"/>
      <c r="B9726" s="280"/>
      <c r="C9726" s="209"/>
      <c r="D9726" s="210"/>
      <c r="E9726" s="209"/>
      <c r="F9726" s="211"/>
      <c r="G9726" s="229">
        <f t="shared" si="151"/>
        <v>0</v>
      </c>
      <c r="H9726" s="311"/>
    </row>
    <row r="9727" spans="1:8" ht="21.6" customHeight="1" thickBot="1">
      <c r="A9727" s="313"/>
      <c r="B9727" s="280"/>
      <c r="C9727" s="209"/>
      <c r="D9727" s="210"/>
      <c r="E9727" s="209"/>
      <c r="F9727" s="211"/>
      <c r="G9727" s="229">
        <f t="shared" si="151"/>
        <v>0</v>
      </c>
      <c r="H9727" s="311"/>
    </row>
    <row r="9728" spans="1:8" ht="21.6" customHeight="1" thickBot="1">
      <c r="A9728" s="313"/>
      <c r="B9728" s="280"/>
      <c r="C9728" s="209"/>
      <c r="D9728" s="210"/>
      <c r="E9728" s="209"/>
      <c r="F9728" s="211"/>
      <c r="G9728" s="229">
        <f t="shared" si="151"/>
        <v>0</v>
      </c>
      <c r="H9728" s="311"/>
    </row>
    <row r="9729" spans="1:8" ht="21.6" customHeight="1" thickBot="1">
      <c r="A9729" s="313"/>
      <c r="B9729" s="280"/>
      <c r="C9729" s="209"/>
      <c r="D9729" s="210"/>
      <c r="E9729" s="209"/>
      <c r="F9729" s="211"/>
      <c r="G9729" s="229">
        <f t="shared" si="151"/>
        <v>0</v>
      </c>
      <c r="H9729" s="311"/>
    </row>
    <row r="9730" spans="1:8" ht="21.6" customHeight="1" thickBot="1">
      <c r="A9730" s="313"/>
      <c r="B9730" s="280"/>
      <c r="C9730" s="209"/>
      <c r="D9730" s="210"/>
      <c r="E9730" s="209"/>
      <c r="F9730" s="211"/>
      <c r="G9730" s="229">
        <f t="shared" si="151"/>
        <v>0</v>
      </c>
      <c r="H9730" s="311"/>
    </row>
    <row r="9731" spans="1:8" ht="21.6" customHeight="1" thickBot="1">
      <c r="A9731" s="313"/>
      <c r="B9731" s="280"/>
      <c r="C9731" s="209"/>
      <c r="D9731" s="210"/>
      <c r="E9731" s="209"/>
      <c r="F9731" s="211"/>
      <c r="G9731" s="229">
        <f t="shared" si="151"/>
        <v>0</v>
      </c>
      <c r="H9731" s="311"/>
    </row>
    <row r="9732" spans="1:8" ht="21.6" customHeight="1" thickBot="1">
      <c r="A9732" s="314"/>
      <c r="B9732" s="310"/>
      <c r="C9732" s="230"/>
      <c r="D9732" s="231"/>
      <c r="E9732" s="230"/>
      <c r="F9732" s="232"/>
      <c r="G9732" s="233">
        <f t="shared" si="151"/>
        <v>0</v>
      </c>
      <c r="H9732" s="311"/>
    </row>
    <row r="9733" spans="1:8" ht="22.2" customHeight="1" thickTop="1" thickBot="1">
      <c r="A9733" s="283">
        <v>487</v>
      </c>
      <c r="B9733" s="280"/>
      <c r="C9733" s="223">
        <v>1</v>
      </c>
      <c r="D9733" s="234"/>
      <c r="E9733" s="223"/>
      <c r="F9733" s="235"/>
      <c r="G9733" s="236">
        <f t="shared" si="151"/>
        <v>0</v>
      </c>
      <c r="H9733" s="282">
        <f>IFERROR((SUM(G9733:G9752)*(B9733/COUNTA(F9733:F9752))),0)</f>
        <v>0</v>
      </c>
    </row>
    <row r="9734" spans="1:8" ht="21.6" customHeight="1" thickBot="1">
      <c r="A9734" s="283"/>
      <c r="B9734" s="280"/>
      <c r="C9734" s="209">
        <v>2</v>
      </c>
      <c r="D9734" s="210"/>
      <c r="E9734" s="209"/>
      <c r="F9734" s="211"/>
      <c r="G9734" s="218">
        <f t="shared" si="151"/>
        <v>0</v>
      </c>
      <c r="H9734" s="282"/>
    </row>
    <row r="9735" spans="1:8" ht="21.6" customHeight="1" thickBot="1">
      <c r="A9735" s="283"/>
      <c r="B9735" s="280"/>
      <c r="C9735" s="209"/>
      <c r="D9735" s="210"/>
      <c r="E9735" s="209"/>
      <c r="F9735" s="211"/>
      <c r="G9735" s="218">
        <f t="shared" si="151"/>
        <v>0</v>
      </c>
      <c r="H9735" s="282"/>
    </row>
    <row r="9736" spans="1:8" ht="21.6" customHeight="1" thickBot="1">
      <c r="A9736" s="283"/>
      <c r="B9736" s="280"/>
      <c r="C9736" s="209"/>
      <c r="D9736" s="210"/>
      <c r="E9736" s="209"/>
      <c r="F9736" s="211"/>
      <c r="G9736" s="218">
        <f t="shared" si="151"/>
        <v>0</v>
      </c>
      <c r="H9736" s="282"/>
    </row>
    <row r="9737" spans="1:8" ht="21.6" customHeight="1" thickBot="1">
      <c r="A9737" s="283"/>
      <c r="B9737" s="280"/>
      <c r="C9737" s="209"/>
      <c r="D9737" s="210"/>
      <c r="E9737" s="209"/>
      <c r="F9737" s="211"/>
      <c r="G9737" s="218">
        <f t="shared" si="151"/>
        <v>0</v>
      </c>
      <c r="H9737" s="282"/>
    </row>
    <row r="9738" spans="1:8" ht="21.6" customHeight="1" thickBot="1">
      <c r="A9738" s="283"/>
      <c r="B9738" s="280"/>
      <c r="C9738" s="209"/>
      <c r="D9738" s="210"/>
      <c r="E9738" s="209"/>
      <c r="F9738" s="211"/>
      <c r="G9738" s="218">
        <f t="shared" si="151"/>
        <v>0</v>
      </c>
      <c r="H9738" s="282"/>
    </row>
    <row r="9739" spans="1:8" ht="21.6" customHeight="1" thickBot="1">
      <c r="A9739" s="283"/>
      <c r="B9739" s="280"/>
      <c r="C9739" s="209"/>
      <c r="D9739" s="210"/>
      <c r="E9739" s="209"/>
      <c r="F9739" s="211"/>
      <c r="G9739" s="218">
        <f t="shared" si="151"/>
        <v>0</v>
      </c>
      <c r="H9739" s="282"/>
    </row>
    <row r="9740" spans="1:8" ht="21.6" customHeight="1" thickBot="1">
      <c r="A9740" s="283"/>
      <c r="B9740" s="280"/>
      <c r="C9740" s="209"/>
      <c r="D9740" s="210"/>
      <c r="E9740" s="209"/>
      <c r="F9740" s="211"/>
      <c r="G9740" s="218">
        <f t="shared" si="151"/>
        <v>0</v>
      </c>
      <c r="H9740" s="282"/>
    </row>
    <row r="9741" spans="1:8" ht="21.6" customHeight="1" thickBot="1">
      <c r="A9741" s="283"/>
      <c r="B9741" s="280"/>
      <c r="C9741" s="209"/>
      <c r="D9741" s="210"/>
      <c r="E9741" s="209"/>
      <c r="F9741" s="211"/>
      <c r="G9741" s="218">
        <f t="shared" ref="G9741:G9804" si="152">IF($E9741=$K$13,0.1466*(($F9741*7/22)^0.7187),IF($E9741=$K$14,0.49522*((($F9741*7/22)^2)^0.8726),IF($E9741=$K$15,0.17446*((($F9741*7/22)^2)^1.0437),IF($E9741=$K$16,0.2425*((($F9741*7/22)^2)^1.0751)))))*1.27*0.47*(44/12)</f>
        <v>0</v>
      </c>
      <c r="H9741" s="282"/>
    </row>
    <row r="9742" spans="1:8" ht="21.6" customHeight="1" thickBot="1">
      <c r="A9742" s="283"/>
      <c r="B9742" s="280"/>
      <c r="C9742" s="209"/>
      <c r="D9742" s="210"/>
      <c r="E9742" s="209"/>
      <c r="F9742" s="211"/>
      <c r="G9742" s="218">
        <f t="shared" si="152"/>
        <v>0</v>
      </c>
      <c r="H9742" s="282"/>
    </row>
    <row r="9743" spans="1:8" ht="21.6" customHeight="1" thickBot="1">
      <c r="A9743" s="283"/>
      <c r="B9743" s="280"/>
      <c r="C9743" s="209"/>
      <c r="D9743" s="210"/>
      <c r="E9743" s="209"/>
      <c r="F9743" s="211"/>
      <c r="G9743" s="218">
        <f t="shared" si="152"/>
        <v>0</v>
      </c>
      <c r="H9743" s="282"/>
    </row>
    <row r="9744" spans="1:8" ht="21.6" customHeight="1" thickBot="1">
      <c r="A9744" s="283"/>
      <c r="B9744" s="280"/>
      <c r="C9744" s="209"/>
      <c r="D9744" s="210"/>
      <c r="E9744" s="209"/>
      <c r="F9744" s="211"/>
      <c r="G9744" s="218">
        <f t="shared" si="152"/>
        <v>0</v>
      </c>
      <c r="H9744" s="282"/>
    </row>
    <row r="9745" spans="1:8" ht="21.6" customHeight="1" thickBot="1">
      <c r="A9745" s="283"/>
      <c r="B9745" s="280"/>
      <c r="C9745" s="209"/>
      <c r="D9745" s="210"/>
      <c r="E9745" s="209"/>
      <c r="F9745" s="211"/>
      <c r="G9745" s="218">
        <f t="shared" si="152"/>
        <v>0</v>
      </c>
      <c r="H9745" s="282"/>
    </row>
    <row r="9746" spans="1:8" ht="21.6" customHeight="1" thickBot="1">
      <c r="A9746" s="283"/>
      <c r="B9746" s="280"/>
      <c r="C9746" s="209"/>
      <c r="D9746" s="210"/>
      <c r="E9746" s="209"/>
      <c r="F9746" s="211"/>
      <c r="G9746" s="218">
        <f t="shared" si="152"/>
        <v>0</v>
      </c>
      <c r="H9746" s="282"/>
    </row>
    <row r="9747" spans="1:8" ht="21.6" customHeight="1" thickBot="1">
      <c r="A9747" s="283"/>
      <c r="B9747" s="280"/>
      <c r="C9747" s="209"/>
      <c r="D9747" s="210"/>
      <c r="E9747" s="209"/>
      <c r="F9747" s="211"/>
      <c r="G9747" s="218">
        <f t="shared" si="152"/>
        <v>0</v>
      </c>
      <c r="H9747" s="282"/>
    </row>
    <row r="9748" spans="1:8" ht="21.6" customHeight="1" thickBot="1">
      <c r="A9748" s="283"/>
      <c r="B9748" s="280"/>
      <c r="C9748" s="209"/>
      <c r="D9748" s="210"/>
      <c r="E9748" s="209"/>
      <c r="F9748" s="211"/>
      <c r="G9748" s="218">
        <f t="shared" si="152"/>
        <v>0</v>
      </c>
      <c r="H9748" s="282"/>
    </row>
    <row r="9749" spans="1:8" ht="21.6" customHeight="1" thickBot="1">
      <c r="A9749" s="283"/>
      <c r="B9749" s="280"/>
      <c r="C9749" s="209"/>
      <c r="D9749" s="210"/>
      <c r="E9749" s="209"/>
      <c r="F9749" s="211"/>
      <c r="G9749" s="218">
        <f t="shared" si="152"/>
        <v>0</v>
      </c>
      <c r="H9749" s="282"/>
    </row>
    <row r="9750" spans="1:8" ht="21.6" customHeight="1" thickBot="1">
      <c r="A9750" s="283"/>
      <c r="B9750" s="280"/>
      <c r="C9750" s="209"/>
      <c r="D9750" s="210"/>
      <c r="E9750" s="209"/>
      <c r="F9750" s="211"/>
      <c r="G9750" s="218">
        <f t="shared" si="152"/>
        <v>0</v>
      </c>
      <c r="H9750" s="282"/>
    </row>
    <row r="9751" spans="1:8" ht="21.6" customHeight="1" thickBot="1">
      <c r="A9751" s="283"/>
      <c r="B9751" s="280"/>
      <c r="C9751" s="209"/>
      <c r="D9751" s="210"/>
      <c r="E9751" s="209"/>
      <c r="F9751" s="211"/>
      <c r="G9751" s="218">
        <f t="shared" si="152"/>
        <v>0</v>
      </c>
      <c r="H9751" s="282"/>
    </row>
    <row r="9752" spans="1:8" ht="21.6" customHeight="1" thickBot="1">
      <c r="A9752" s="283"/>
      <c r="B9752" s="280"/>
      <c r="C9752" s="220"/>
      <c r="D9752" s="221"/>
      <c r="E9752" s="220"/>
      <c r="F9752" s="222"/>
      <c r="G9752" s="224">
        <f t="shared" si="152"/>
        <v>0</v>
      </c>
      <c r="H9752" s="282"/>
    </row>
    <row r="9753" spans="1:8" ht="22.2" customHeight="1" thickTop="1" thickBot="1">
      <c r="A9753" s="312">
        <v>488</v>
      </c>
      <c r="B9753" s="309"/>
      <c r="C9753" s="225">
        <v>1</v>
      </c>
      <c r="D9753" s="226"/>
      <c r="E9753" s="225"/>
      <c r="F9753" s="227"/>
      <c r="G9753" s="228">
        <f t="shared" si="152"/>
        <v>0</v>
      </c>
      <c r="H9753" s="311">
        <f>IFERROR((SUM(G9753:G9772)*(B9753/COUNTA(F9753:F9772))),0)</f>
        <v>0</v>
      </c>
    </row>
    <row r="9754" spans="1:8" ht="21.6" customHeight="1" thickBot="1">
      <c r="A9754" s="313"/>
      <c r="B9754" s="280"/>
      <c r="C9754" s="209">
        <v>2</v>
      </c>
      <c r="D9754" s="210"/>
      <c r="E9754" s="209"/>
      <c r="F9754" s="211"/>
      <c r="G9754" s="229">
        <f t="shared" si="152"/>
        <v>0</v>
      </c>
      <c r="H9754" s="311"/>
    </row>
    <row r="9755" spans="1:8" ht="21.6" customHeight="1" thickBot="1">
      <c r="A9755" s="313"/>
      <c r="B9755" s="280"/>
      <c r="C9755" s="209"/>
      <c r="D9755" s="210"/>
      <c r="E9755" s="209"/>
      <c r="F9755" s="211"/>
      <c r="G9755" s="229">
        <f t="shared" si="152"/>
        <v>0</v>
      </c>
      <c r="H9755" s="311"/>
    </row>
    <row r="9756" spans="1:8" ht="21.6" customHeight="1" thickBot="1">
      <c r="A9756" s="313"/>
      <c r="B9756" s="280"/>
      <c r="C9756" s="209"/>
      <c r="D9756" s="210"/>
      <c r="E9756" s="209"/>
      <c r="F9756" s="211"/>
      <c r="G9756" s="229">
        <f t="shared" si="152"/>
        <v>0</v>
      </c>
      <c r="H9756" s="311"/>
    </row>
    <row r="9757" spans="1:8" ht="21.6" customHeight="1" thickBot="1">
      <c r="A9757" s="313"/>
      <c r="B9757" s="280"/>
      <c r="C9757" s="209"/>
      <c r="D9757" s="210"/>
      <c r="E9757" s="209"/>
      <c r="F9757" s="211"/>
      <c r="G9757" s="229">
        <f t="shared" si="152"/>
        <v>0</v>
      </c>
      <c r="H9757" s="311"/>
    </row>
    <row r="9758" spans="1:8" ht="21.6" customHeight="1" thickBot="1">
      <c r="A9758" s="313"/>
      <c r="B9758" s="280"/>
      <c r="C9758" s="209"/>
      <c r="D9758" s="210"/>
      <c r="E9758" s="209"/>
      <c r="F9758" s="211"/>
      <c r="G9758" s="229">
        <f t="shared" si="152"/>
        <v>0</v>
      </c>
      <c r="H9758" s="311"/>
    </row>
    <row r="9759" spans="1:8" ht="21.6" customHeight="1" thickBot="1">
      <c r="A9759" s="313"/>
      <c r="B9759" s="280"/>
      <c r="C9759" s="209"/>
      <c r="D9759" s="210"/>
      <c r="E9759" s="209"/>
      <c r="F9759" s="211"/>
      <c r="G9759" s="229">
        <f t="shared" si="152"/>
        <v>0</v>
      </c>
      <c r="H9759" s="311"/>
    </row>
    <row r="9760" spans="1:8" ht="21.6" customHeight="1" thickBot="1">
      <c r="A9760" s="313"/>
      <c r="B9760" s="280"/>
      <c r="C9760" s="209"/>
      <c r="D9760" s="210"/>
      <c r="E9760" s="209"/>
      <c r="F9760" s="211"/>
      <c r="G9760" s="229">
        <f t="shared" si="152"/>
        <v>0</v>
      </c>
      <c r="H9760" s="311"/>
    </row>
    <row r="9761" spans="1:8" ht="21.6" customHeight="1" thickBot="1">
      <c r="A9761" s="313"/>
      <c r="B9761" s="280"/>
      <c r="C9761" s="209"/>
      <c r="D9761" s="210"/>
      <c r="E9761" s="209"/>
      <c r="F9761" s="211"/>
      <c r="G9761" s="229">
        <f t="shared" si="152"/>
        <v>0</v>
      </c>
      <c r="H9761" s="311"/>
    </row>
    <row r="9762" spans="1:8" ht="21.6" customHeight="1" thickBot="1">
      <c r="A9762" s="313"/>
      <c r="B9762" s="280"/>
      <c r="C9762" s="209"/>
      <c r="D9762" s="210"/>
      <c r="E9762" s="209"/>
      <c r="F9762" s="211"/>
      <c r="G9762" s="229">
        <f t="shared" si="152"/>
        <v>0</v>
      </c>
      <c r="H9762" s="311"/>
    </row>
    <row r="9763" spans="1:8" ht="21.6" customHeight="1" thickBot="1">
      <c r="A9763" s="313"/>
      <c r="B9763" s="280"/>
      <c r="C9763" s="209"/>
      <c r="D9763" s="210"/>
      <c r="E9763" s="209"/>
      <c r="F9763" s="211"/>
      <c r="G9763" s="229">
        <f t="shared" si="152"/>
        <v>0</v>
      </c>
      <c r="H9763" s="311"/>
    </row>
    <row r="9764" spans="1:8" ht="21.6" customHeight="1" thickBot="1">
      <c r="A9764" s="313"/>
      <c r="B9764" s="280"/>
      <c r="C9764" s="209"/>
      <c r="D9764" s="210"/>
      <c r="E9764" s="209"/>
      <c r="F9764" s="211"/>
      <c r="G9764" s="229">
        <f t="shared" si="152"/>
        <v>0</v>
      </c>
      <c r="H9764" s="311"/>
    </row>
    <row r="9765" spans="1:8" ht="21.6" customHeight="1" thickBot="1">
      <c r="A9765" s="313"/>
      <c r="B9765" s="280"/>
      <c r="C9765" s="209"/>
      <c r="D9765" s="210"/>
      <c r="E9765" s="209"/>
      <c r="F9765" s="211"/>
      <c r="G9765" s="229">
        <f t="shared" si="152"/>
        <v>0</v>
      </c>
      <c r="H9765" s="311"/>
    </row>
    <row r="9766" spans="1:8" ht="21.6" customHeight="1" thickBot="1">
      <c r="A9766" s="313"/>
      <c r="B9766" s="280"/>
      <c r="C9766" s="209"/>
      <c r="D9766" s="210"/>
      <c r="E9766" s="209"/>
      <c r="F9766" s="211"/>
      <c r="G9766" s="229">
        <f t="shared" si="152"/>
        <v>0</v>
      </c>
      <c r="H9766" s="311"/>
    </row>
    <row r="9767" spans="1:8" ht="21.6" customHeight="1" thickBot="1">
      <c r="A9767" s="313"/>
      <c r="B9767" s="280"/>
      <c r="C9767" s="209"/>
      <c r="D9767" s="210"/>
      <c r="E9767" s="209"/>
      <c r="F9767" s="211"/>
      <c r="G9767" s="229">
        <f t="shared" si="152"/>
        <v>0</v>
      </c>
      <c r="H9767" s="311"/>
    </row>
    <row r="9768" spans="1:8" ht="21.6" customHeight="1" thickBot="1">
      <c r="A9768" s="313"/>
      <c r="B9768" s="280"/>
      <c r="C9768" s="209"/>
      <c r="D9768" s="210"/>
      <c r="E9768" s="209"/>
      <c r="F9768" s="211"/>
      <c r="G9768" s="229">
        <f t="shared" si="152"/>
        <v>0</v>
      </c>
      <c r="H9768" s="311"/>
    </row>
    <row r="9769" spans="1:8" ht="21.6" customHeight="1" thickBot="1">
      <c r="A9769" s="313"/>
      <c r="B9769" s="280"/>
      <c r="C9769" s="209"/>
      <c r="D9769" s="210"/>
      <c r="E9769" s="209"/>
      <c r="F9769" s="211"/>
      <c r="G9769" s="229">
        <f t="shared" si="152"/>
        <v>0</v>
      </c>
      <c r="H9769" s="311"/>
    </row>
    <row r="9770" spans="1:8" ht="21.6" customHeight="1" thickBot="1">
      <c r="A9770" s="313"/>
      <c r="B9770" s="280"/>
      <c r="C9770" s="209"/>
      <c r="D9770" s="210"/>
      <c r="E9770" s="209"/>
      <c r="F9770" s="211"/>
      <c r="G9770" s="229">
        <f t="shared" si="152"/>
        <v>0</v>
      </c>
      <c r="H9770" s="311"/>
    </row>
    <row r="9771" spans="1:8" ht="21.6" customHeight="1" thickBot="1">
      <c r="A9771" s="313"/>
      <c r="B9771" s="280"/>
      <c r="C9771" s="209"/>
      <c r="D9771" s="210"/>
      <c r="E9771" s="209"/>
      <c r="F9771" s="211"/>
      <c r="G9771" s="229">
        <f t="shared" si="152"/>
        <v>0</v>
      </c>
      <c r="H9771" s="311"/>
    </row>
    <row r="9772" spans="1:8" ht="21.6" customHeight="1" thickBot="1">
      <c r="A9772" s="314"/>
      <c r="B9772" s="310"/>
      <c r="C9772" s="230"/>
      <c r="D9772" s="231"/>
      <c r="E9772" s="230"/>
      <c r="F9772" s="232"/>
      <c r="G9772" s="233">
        <f t="shared" si="152"/>
        <v>0</v>
      </c>
      <c r="H9772" s="311"/>
    </row>
    <row r="9773" spans="1:8" ht="22.2" customHeight="1" thickTop="1" thickBot="1">
      <c r="A9773" s="286">
        <v>489</v>
      </c>
      <c r="B9773" s="280"/>
      <c r="C9773" s="223">
        <v>1</v>
      </c>
      <c r="D9773" s="234"/>
      <c r="E9773" s="223"/>
      <c r="F9773" s="235"/>
      <c r="G9773" s="236">
        <f t="shared" si="152"/>
        <v>0</v>
      </c>
      <c r="H9773" s="282">
        <f>IFERROR((SUM(G9773:G9792)*(B9773/COUNTA(F9773:F9792))),0)</f>
        <v>0</v>
      </c>
    </row>
    <row r="9774" spans="1:8" ht="21.6" customHeight="1" thickBot="1">
      <c r="A9774" s="286"/>
      <c r="B9774" s="280"/>
      <c r="C9774" s="209">
        <v>2</v>
      </c>
      <c r="D9774" s="210"/>
      <c r="E9774" s="209"/>
      <c r="F9774" s="211"/>
      <c r="G9774" s="218">
        <f t="shared" si="152"/>
        <v>0</v>
      </c>
      <c r="H9774" s="282"/>
    </row>
    <row r="9775" spans="1:8" ht="21.6" customHeight="1" thickBot="1">
      <c r="A9775" s="286"/>
      <c r="B9775" s="280"/>
      <c r="C9775" s="209"/>
      <c r="D9775" s="210"/>
      <c r="E9775" s="209"/>
      <c r="F9775" s="211"/>
      <c r="G9775" s="218">
        <f t="shared" si="152"/>
        <v>0</v>
      </c>
      <c r="H9775" s="282"/>
    </row>
    <row r="9776" spans="1:8" ht="21.6" customHeight="1" thickBot="1">
      <c r="A9776" s="286"/>
      <c r="B9776" s="280"/>
      <c r="C9776" s="209"/>
      <c r="D9776" s="210"/>
      <c r="E9776" s="209"/>
      <c r="F9776" s="211"/>
      <c r="G9776" s="218">
        <f t="shared" si="152"/>
        <v>0</v>
      </c>
      <c r="H9776" s="282"/>
    </row>
    <row r="9777" spans="1:8" ht="21.6" customHeight="1" thickBot="1">
      <c r="A9777" s="286"/>
      <c r="B9777" s="280"/>
      <c r="C9777" s="209"/>
      <c r="D9777" s="210"/>
      <c r="E9777" s="209"/>
      <c r="F9777" s="211"/>
      <c r="G9777" s="218">
        <f t="shared" si="152"/>
        <v>0</v>
      </c>
      <c r="H9777" s="282"/>
    </row>
    <row r="9778" spans="1:8" ht="21.6" customHeight="1" thickBot="1">
      <c r="A9778" s="286"/>
      <c r="B9778" s="280"/>
      <c r="C9778" s="209"/>
      <c r="D9778" s="210"/>
      <c r="E9778" s="209"/>
      <c r="F9778" s="211"/>
      <c r="G9778" s="218">
        <f t="shared" si="152"/>
        <v>0</v>
      </c>
      <c r="H9778" s="282"/>
    </row>
    <row r="9779" spans="1:8" ht="21.6" customHeight="1" thickBot="1">
      <c r="A9779" s="286"/>
      <c r="B9779" s="280"/>
      <c r="C9779" s="209"/>
      <c r="D9779" s="210"/>
      <c r="E9779" s="209"/>
      <c r="F9779" s="211"/>
      <c r="G9779" s="218">
        <f t="shared" si="152"/>
        <v>0</v>
      </c>
      <c r="H9779" s="282"/>
    </row>
    <row r="9780" spans="1:8" ht="21.6" customHeight="1" thickBot="1">
      <c r="A9780" s="286"/>
      <c r="B9780" s="280"/>
      <c r="C9780" s="209"/>
      <c r="D9780" s="210"/>
      <c r="E9780" s="209"/>
      <c r="F9780" s="211"/>
      <c r="G9780" s="218">
        <f t="shared" si="152"/>
        <v>0</v>
      </c>
      <c r="H9780" s="282"/>
    </row>
    <row r="9781" spans="1:8" ht="21.6" customHeight="1" thickBot="1">
      <c r="A9781" s="286"/>
      <c r="B9781" s="280"/>
      <c r="C9781" s="209"/>
      <c r="D9781" s="210"/>
      <c r="E9781" s="209"/>
      <c r="F9781" s="211"/>
      <c r="G9781" s="218">
        <f t="shared" si="152"/>
        <v>0</v>
      </c>
      <c r="H9781" s="282"/>
    </row>
    <row r="9782" spans="1:8" ht="21.6" customHeight="1" thickBot="1">
      <c r="A9782" s="286"/>
      <c r="B9782" s="280"/>
      <c r="C9782" s="209"/>
      <c r="D9782" s="210"/>
      <c r="E9782" s="209"/>
      <c r="F9782" s="211"/>
      <c r="G9782" s="218">
        <f t="shared" si="152"/>
        <v>0</v>
      </c>
      <c r="H9782" s="282"/>
    </row>
    <row r="9783" spans="1:8" ht="21.6" customHeight="1" thickBot="1">
      <c r="A9783" s="286"/>
      <c r="B9783" s="280"/>
      <c r="C9783" s="209"/>
      <c r="D9783" s="210"/>
      <c r="E9783" s="209"/>
      <c r="F9783" s="211"/>
      <c r="G9783" s="218">
        <f t="shared" si="152"/>
        <v>0</v>
      </c>
      <c r="H9783" s="282"/>
    </row>
    <row r="9784" spans="1:8" ht="21.6" customHeight="1" thickBot="1">
      <c r="A9784" s="286"/>
      <c r="B9784" s="280"/>
      <c r="C9784" s="209"/>
      <c r="D9784" s="210"/>
      <c r="E9784" s="209"/>
      <c r="F9784" s="211"/>
      <c r="G9784" s="218">
        <f t="shared" si="152"/>
        <v>0</v>
      </c>
      <c r="H9784" s="282"/>
    </row>
    <row r="9785" spans="1:8" ht="21.6" customHeight="1" thickBot="1">
      <c r="A9785" s="286"/>
      <c r="B9785" s="280"/>
      <c r="C9785" s="209"/>
      <c r="D9785" s="210"/>
      <c r="E9785" s="209"/>
      <c r="F9785" s="211"/>
      <c r="G9785" s="218">
        <f t="shared" si="152"/>
        <v>0</v>
      </c>
      <c r="H9785" s="282"/>
    </row>
    <row r="9786" spans="1:8" ht="21.6" customHeight="1" thickBot="1">
      <c r="A9786" s="286"/>
      <c r="B9786" s="280"/>
      <c r="C9786" s="209"/>
      <c r="D9786" s="210"/>
      <c r="E9786" s="209"/>
      <c r="F9786" s="211"/>
      <c r="G9786" s="218">
        <f t="shared" si="152"/>
        <v>0</v>
      </c>
      <c r="H9786" s="282"/>
    </row>
    <row r="9787" spans="1:8" ht="21.6" customHeight="1" thickBot="1">
      <c r="A9787" s="286"/>
      <c r="B9787" s="280"/>
      <c r="C9787" s="209"/>
      <c r="D9787" s="210"/>
      <c r="E9787" s="209"/>
      <c r="F9787" s="211"/>
      <c r="G9787" s="218">
        <f t="shared" si="152"/>
        <v>0</v>
      </c>
      <c r="H9787" s="282"/>
    </row>
    <row r="9788" spans="1:8" ht="21.6" customHeight="1" thickBot="1">
      <c r="A9788" s="286"/>
      <c r="B9788" s="280"/>
      <c r="C9788" s="209"/>
      <c r="D9788" s="210"/>
      <c r="E9788" s="209"/>
      <c r="F9788" s="211"/>
      <c r="G9788" s="218">
        <f t="shared" si="152"/>
        <v>0</v>
      </c>
      <c r="H9788" s="282"/>
    </row>
    <row r="9789" spans="1:8" ht="21.6" customHeight="1" thickBot="1">
      <c r="A9789" s="286"/>
      <c r="B9789" s="280"/>
      <c r="C9789" s="209"/>
      <c r="D9789" s="210"/>
      <c r="E9789" s="209"/>
      <c r="F9789" s="211"/>
      <c r="G9789" s="218">
        <f t="shared" si="152"/>
        <v>0</v>
      </c>
      <c r="H9789" s="282"/>
    </row>
    <row r="9790" spans="1:8" ht="21.6" customHeight="1" thickBot="1">
      <c r="A9790" s="286"/>
      <c r="B9790" s="280"/>
      <c r="C9790" s="209"/>
      <c r="D9790" s="210"/>
      <c r="E9790" s="209"/>
      <c r="F9790" s="211"/>
      <c r="G9790" s="218">
        <f t="shared" si="152"/>
        <v>0</v>
      </c>
      <c r="H9790" s="282"/>
    </row>
    <row r="9791" spans="1:8" ht="21.6" customHeight="1" thickBot="1">
      <c r="A9791" s="286"/>
      <c r="B9791" s="280"/>
      <c r="C9791" s="209"/>
      <c r="D9791" s="210"/>
      <c r="E9791" s="209"/>
      <c r="F9791" s="211"/>
      <c r="G9791" s="218">
        <f t="shared" si="152"/>
        <v>0</v>
      </c>
      <c r="H9791" s="282"/>
    </row>
    <row r="9792" spans="1:8" ht="21.6" customHeight="1" thickBot="1">
      <c r="A9792" s="286"/>
      <c r="B9792" s="280"/>
      <c r="C9792" s="220"/>
      <c r="D9792" s="221"/>
      <c r="E9792" s="220"/>
      <c r="F9792" s="222"/>
      <c r="G9792" s="224">
        <f t="shared" si="152"/>
        <v>0</v>
      </c>
      <c r="H9792" s="282"/>
    </row>
    <row r="9793" spans="1:8" ht="22.2" customHeight="1" thickTop="1" thickBot="1">
      <c r="A9793" s="312">
        <v>490</v>
      </c>
      <c r="B9793" s="309"/>
      <c r="C9793" s="225">
        <v>1</v>
      </c>
      <c r="D9793" s="226"/>
      <c r="E9793" s="225"/>
      <c r="F9793" s="227"/>
      <c r="G9793" s="228">
        <f t="shared" si="152"/>
        <v>0</v>
      </c>
      <c r="H9793" s="311">
        <f>IFERROR((SUM(G9793:G9812)*(B9793/COUNTA(F9793:F9812))),0)</f>
        <v>0</v>
      </c>
    </row>
    <row r="9794" spans="1:8" ht="21.6" customHeight="1" thickBot="1">
      <c r="A9794" s="313"/>
      <c r="B9794" s="280"/>
      <c r="C9794" s="209">
        <v>2</v>
      </c>
      <c r="D9794" s="210"/>
      <c r="E9794" s="209"/>
      <c r="F9794" s="211"/>
      <c r="G9794" s="229">
        <f t="shared" si="152"/>
        <v>0</v>
      </c>
      <c r="H9794" s="311"/>
    </row>
    <row r="9795" spans="1:8" ht="21.6" customHeight="1" thickBot="1">
      <c r="A9795" s="313"/>
      <c r="B9795" s="280"/>
      <c r="C9795" s="209"/>
      <c r="D9795" s="210"/>
      <c r="E9795" s="209"/>
      <c r="F9795" s="211"/>
      <c r="G9795" s="229">
        <f t="shared" si="152"/>
        <v>0</v>
      </c>
      <c r="H9795" s="311"/>
    </row>
    <row r="9796" spans="1:8" ht="21.6" customHeight="1" thickBot="1">
      <c r="A9796" s="313"/>
      <c r="B9796" s="280"/>
      <c r="C9796" s="209"/>
      <c r="D9796" s="210"/>
      <c r="E9796" s="209"/>
      <c r="F9796" s="211"/>
      <c r="G9796" s="229">
        <f t="shared" si="152"/>
        <v>0</v>
      </c>
      <c r="H9796" s="311"/>
    </row>
    <row r="9797" spans="1:8" ht="21.6" customHeight="1" thickBot="1">
      <c r="A9797" s="313"/>
      <c r="B9797" s="280"/>
      <c r="C9797" s="209"/>
      <c r="D9797" s="210"/>
      <c r="E9797" s="209"/>
      <c r="F9797" s="211"/>
      <c r="G9797" s="229">
        <f t="shared" si="152"/>
        <v>0</v>
      </c>
      <c r="H9797" s="311"/>
    </row>
    <row r="9798" spans="1:8" ht="21.6" customHeight="1" thickBot="1">
      <c r="A9798" s="313"/>
      <c r="B9798" s="280"/>
      <c r="C9798" s="209"/>
      <c r="D9798" s="210"/>
      <c r="E9798" s="209"/>
      <c r="F9798" s="211"/>
      <c r="G9798" s="229">
        <f t="shared" si="152"/>
        <v>0</v>
      </c>
      <c r="H9798" s="311"/>
    </row>
    <row r="9799" spans="1:8" ht="21.6" customHeight="1" thickBot="1">
      <c r="A9799" s="313"/>
      <c r="B9799" s="280"/>
      <c r="C9799" s="209"/>
      <c r="D9799" s="210"/>
      <c r="E9799" s="209"/>
      <c r="F9799" s="211"/>
      <c r="G9799" s="229">
        <f t="shared" si="152"/>
        <v>0</v>
      </c>
      <c r="H9799" s="311"/>
    </row>
    <row r="9800" spans="1:8" ht="21.6" customHeight="1" thickBot="1">
      <c r="A9800" s="313"/>
      <c r="B9800" s="280"/>
      <c r="C9800" s="209"/>
      <c r="D9800" s="210"/>
      <c r="E9800" s="209"/>
      <c r="F9800" s="211"/>
      <c r="G9800" s="229">
        <f t="shared" si="152"/>
        <v>0</v>
      </c>
      <c r="H9800" s="311"/>
    </row>
    <row r="9801" spans="1:8" ht="21.6" customHeight="1" thickBot="1">
      <c r="A9801" s="313"/>
      <c r="B9801" s="280"/>
      <c r="C9801" s="209"/>
      <c r="D9801" s="210"/>
      <c r="E9801" s="209"/>
      <c r="F9801" s="211"/>
      <c r="G9801" s="229">
        <f t="shared" si="152"/>
        <v>0</v>
      </c>
      <c r="H9801" s="311"/>
    </row>
    <row r="9802" spans="1:8" ht="21.6" customHeight="1" thickBot="1">
      <c r="A9802" s="313"/>
      <c r="B9802" s="280"/>
      <c r="C9802" s="209"/>
      <c r="D9802" s="210"/>
      <c r="E9802" s="209"/>
      <c r="F9802" s="211"/>
      <c r="G9802" s="229">
        <f t="shared" si="152"/>
        <v>0</v>
      </c>
      <c r="H9802" s="311"/>
    </row>
    <row r="9803" spans="1:8" ht="21.6" customHeight="1" thickBot="1">
      <c r="A9803" s="313"/>
      <c r="B9803" s="280"/>
      <c r="C9803" s="209"/>
      <c r="D9803" s="210"/>
      <c r="E9803" s="209"/>
      <c r="F9803" s="211"/>
      <c r="G9803" s="229">
        <f t="shared" si="152"/>
        <v>0</v>
      </c>
      <c r="H9803" s="311"/>
    </row>
    <row r="9804" spans="1:8" ht="21.6" customHeight="1" thickBot="1">
      <c r="A9804" s="313"/>
      <c r="B9804" s="280"/>
      <c r="C9804" s="209"/>
      <c r="D9804" s="210"/>
      <c r="E9804" s="209"/>
      <c r="F9804" s="211"/>
      <c r="G9804" s="229">
        <f t="shared" si="152"/>
        <v>0</v>
      </c>
      <c r="H9804" s="311"/>
    </row>
    <row r="9805" spans="1:8" ht="21.6" customHeight="1" thickBot="1">
      <c r="A9805" s="313"/>
      <c r="B9805" s="280"/>
      <c r="C9805" s="209"/>
      <c r="D9805" s="210"/>
      <c r="E9805" s="209"/>
      <c r="F9805" s="211"/>
      <c r="G9805" s="229">
        <f t="shared" ref="G9805:G9868" si="153">IF($E9805=$K$13,0.1466*(($F9805*7/22)^0.7187),IF($E9805=$K$14,0.49522*((($F9805*7/22)^2)^0.8726),IF($E9805=$K$15,0.17446*((($F9805*7/22)^2)^1.0437),IF($E9805=$K$16,0.2425*((($F9805*7/22)^2)^1.0751)))))*1.27*0.47*(44/12)</f>
        <v>0</v>
      </c>
      <c r="H9805" s="311"/>
    </row>
    <row r="9806" spans="1:8" ht="21.6" customHeight="1" thickBot="1">
      <c r="A9806" s="313"/>
      <c r="B9806" s="280"/>
      <c r="C9806" s="209"/>
      <c r="D9806" s="210"/>
      <c r="E9806" s="209"/>
      <c r="F9806" s="211"/>
      <c r="G9806" s="229">
        <f t="shared" si="153"/>
        <v>0</v>
      </c>
      <c r="H9806" s="311"/>
    </row>
    <row r="9807" spans="1:8" ht="21.6" customHeight="1" thickBot="1">
      <c r="A9807" s="313"/>
      <c r="B9807" s="280"/>
      <c r="C9807" s="209"/>
      <c r="D9807" s="210"/>
      <c r="E9807" s="209"/>
      <c r="F9807" s="211"/>
      <c r="G9807" s="229">
        <f t="shared" si="153"/>
        <v>0</v>
      </c>
      <c r="H9807" s="311"/>
    </row>
    <row r="9808" spans="1:8" ht="21.6" customHeight="1" thickBot="1">
      <c r="A9808" s="313"/>
      <c r="B9808" s="280"/>
      <c r="C9808" s="209"/>
      <c r="D9808" s="210"/>
      <c r="E9808" s="209"/>
      <c r="F9808" s="211"/>
      <c r="G9808" s="229">
        <f t="shared" si="153"/>
        <v>0</v>
      </c>
      <c r="H9808" s="311"/>
    </row>
    <row r="9809" spans="1:8" ht="21.6" customHeight="1" thickBot="1">
      <c r="A9809" s="313"/>
      <c r="B9809" s="280"/>
      <c r="C9809" s="209"/>
      <c r="D9809" s="210"/>
      <c r="E9809" s="209"/>
      <c r="F9809" s="211"/>
      <c r="G9809" s="229">
        <f t="shared" si="153"/>
        <v>0</v>
      </c>
      <c r="H9809" s="311"/>
    </row>
    <row r="9810" spans="1:8" ht="21.6" customHeight="1" thickBot="1">
      <c r="A9810" s="313"/>
      <c r="B9810" s="280"/>
      <c r="C9810" s="209"/>
      <c r="D9810" s="210"/>
      <c r="E9810" s="209"/>
      <c r="F9810" s="211"/>
      <c r="G9810" s="229">
        <f t="shared" si="153"/>
        <v>0</v>
      </c>
      <c r="H9810" s="311"/>
    </row>
    <row r="9811" spans="1:8" ht="21.6" customHeight="1" thickBot="1">
      <c r="A9811" s="313"/>
      <c r="B9811" s="280"/>
      <c r="C9811" s="209"/>
      <c r="D9811" s="210"/>
      <c r="E9811" s="209"/>
      <c r="F9811" s="211"/>
      <c r="G9811" s="229">
        <f t="shared" si="153"/>
        <v>0</v>
      </c>
      <c r="H9811" s="311"/>
    </row>
    <row r="9812" spans="1:8" ht="21.6" customHeight="1" thickBot="1">
      <c r="A9812" s="314"/>
      <c r="B9812" s="310"/>
      <c r="C9812" s="230"/>
      <c r="D9812" s="231"/>
      <c r="E9812" s="230"/>
      <c r="F9812" s="232"/>
      <c r="G9812" s="233">
        <f t="shared" si="153"/>
        <v>0</v>
      </c>
      <c r="H9812" s="311"/>
    </row>
    <row r="9813" spans="1:8" ht="22.2" customHeight="1" thickTop="1" thickBot="1">
      <c r="A9813" s="283">
        <v>491</v>
      </c>
      <c r="B9813" s="280"/>
      <c r="C9813" s="223">
        <v>1</v>
      </c>
      <c r="D9813" s="234"/>
      <c r="E9813" s="223"/>
      <c r="F9813" s="235"/>
      <c r="G9813" s="236">
        <f t="shared" si="153"/>
        <v>0</v>
      </c>
      <c r="H9813" s="282">
        <f>IFERROR((SUM(G9813:G9832)*(B9813/COUNTA(F9813:F9832))),0)</f>
        <v>0</v>
      </c>
    </row>
    <row r="9814" spans="1:8" ht="21.6" customHeight="1" thickBot="1">
      <c r="A9814" s="283"/>
      <c r="B9814" s="280"/>
      <c r="C9814" s="209">
        <v>2</v>
      </c>
      <c r="D9814" s="210"/>
      <c r="E9814" s="209"/>
      <c r="F9814" s="211"/>
      <c r="G9814" s="218">
        <f t="shared" si="153"/>
        <v>0</v>
      </c>
      <c r="H9814" s="282"/>
    </row>
    <row r="9815" spans="1:8" ht="21.6" customHeight="1" thickBot="1">
      <c r="A9815" s="283"/>
      <c r="B9815" s="280"/>
      <c r="C9815" s="209"/>
      <c r="D9815" s="210"/>
      <c r="E9815" s="209"/>
      <c r="F9815" s="211"/>
      <c r="G9815" s="218">
        <f t="shared" si="153"/>
        <v>0</v>
      </c>
      <c r="H9815" s="282"/>
    </row>
    <row r="9816" spans="1:8" ht="21.6" customHeight="1" thickBot="1">
      <c r="A9816" s="283"/>
      <c r="B9816" s="280"/>
      <c r="C9816" s="209"/>
      <c r="D9816" s="210"/>
      <c r="E9816" s="209"/>
      <c r="F9816" s="211"/>
      <c r="G9816" s="218">
        <f t="shared" si="153"/>
        <v>0</v>
      </c>
      <c r="H9816" s="282"/>
    </row>
    <row r="9817" spans="1:8" ht="21.6" customHeight="1" thickBot="1">
      <c r="A9817" s="283"/>
      <c r="B9817" s="280"/>
      <c r="C9817" s="209"/>
      <c r="D9817" s="210"/>
      <c r="E9817" s="209"/>
      <c r="F9817" s="211"/>
      <c r="G9817" s="218">
        <f t="shared" si="153"/>
        <v>0</v>
      </c>
      <c r="H9817" s="282"/>
    </row>
    <row r="9818" spans="1:8" ht="21.6" customHeight="1" thickBot="1">
      <c r="A9818" s="283"/>
      <c r="B9818" s="280"/>
      <c r="C9818" s="209"/>
      <c r="D9818" s="210"/>
      <c r="E9818" s="209"/>
      <c r="F9818" s="211"/>
      <c r="G9818" s="218">
        <f t="shared" si="153"/>
        <v>0</v>
      </c>
      <c r="H9818" s="282"/>
    </row>
    <row r="9819" spans="1:8" ht="21.6" customHeight="1" thickBot="1">
      <c r="A9819" s="283"/>
      <c r="B9819" s="280"/>
      <c r="C9819" s="209"/>
      <c r="D9819" s="210"/>
      <c r="E9819" s="209"/>
      <c r="F9819" s="211"/>
      <c r="G9819" s="218">
        <f t="shared" si="153"/>
        <v>0</v>
      </c>
      <c r="H9819" s="282"/>
    </row>
    <row r="9820" spans="1:8" ht="21.6" customHeight="1" thickBot="1">
      <c r="A9820" s="283"/>
      <c r="B9820" s="280"/>
      <c r="C9820" s="209"/>
      <c r="D9820" s="210"/>
      <c r="E9820" s="209"/>
      <c r="F9820" s="211"/>
      <c r="G9820" s="218">
        <f t="shared" si="153"/>
        <v>0</v>
      </c>
      <c r="H9820" s="282"/>
    </row>
    <row r="9821" spans="1:8" ht="21.6" customHeight="1" thickBot="1">
      <c r="A9821" s="283"/>
      <c r="B9821" s="280"/>
      <c r="C9821" s="209"/>
      <c r="D9821" s="210"/>
      <c r="E9821" s="209"/>
      <c r="F9821" s="211"/>
      <c r="G9821" s="218">
        <f t="shared" si="153"/>
        <v>0</v>
      </c>
      <c r="H9821" s="282"/>
    </row>
    <row r="9822" spans="1:8" ht="21.6" customHeight="1" thickBot="1">
      <c r="A9822" s="283"/>
      <c r="B9822" s="280"/>
      <c r="C9822" s="209"/>
      <c r="D9822" s="210"/>
      <c r="E9822" s="209"/>
      <c r="F9822" s="211"/>
      <c r="G9822" s="218">
        <f t="shared" si="153"/>
        <v>0</v>
      </c>
      <c r="H9822" s="282"/>
    </row>
    <row r="9823" spans="1:8" ht="21.6" customHeight="1" thickBot="1">
      <c r="A9823" s="283"/>
      <c r="B9823" s="280"/>
      <c r="C9823" s="209"/>
      <c r="D9823" s="210"/>
      <c r="E9823" s="209"/>
      <c r="F9823" s="211"/>
      <c r="G9823" s="218">
        <f t="shared" si="153"/>
        <v>0</v>
      </c>
      <c r="H9823" s="282"/>
    </row>
    <row r="9824" spans="1:8" ht="21.6" customHeight="1" thickBot="1">
      <c r="A9824" s="283"/>
      <c r="B9824" s="280"/>
      <c r="C9824" s="209"/>
      <c r="D9824" s="210"/>
      <c r="E9824" s="209"/>
      <c r="F9824" s="211"/>
      <c r="G9824" s="218">
        <f t="shared" si="153"/>
        <v>0</v>
      </c>
      <c r="H9824" s="282"/>
    </row>
    <row r="9825" spans="1:8" ht="21.6" customHeight="1" thickBot="1">
      <c r="A9825" s="283"/>
      <c r="B9825" s="280"/>
      <c r="C9825" s="209"/>
      <c r="D9825" s="210"/>
      <c r="E9825" s="209"/>
      <c r="F9825" s="211"/>
      <c r="G9825" s="218">
        <f t="shared" si="153"/>
        <v>0</v>
      </c>
      <c r="H9825" s="282"/>
    </row>
    <row r="9826" spans="1:8" ht="21.6" customHeight="1" thickBot="1">
      <c r="A9826" s="283"/>
      <c r="B9826" s="280"/>
      <c r="C9826" s="209"/>
      <c r="D9826" s="210"/>
      <c r="E9826" s="209"/>
      <c r="F9826" s="211"/>
      <c r="G9826" s="218">
        <f t="shared" si="153"/>
        <v>0</v>
      </c>
      <c r="H9826" s="282"/>
    </row>
    <row r="9827" spans="1:8" ht="21.6" customHeight="1" thickBot="1">
      <c r="A9827" s="283"/>
      <c r="B9827" s="280"/>
      <c r="C9827" s="209"/>
      <c r="D9827" s="210"/>
      <c r="E9827" s="209"/>
      <c r="F9827" s="211"/>
      <c r="G9827" s="218">
        <f t="shared" si="153"/>
        <v>0</v>
      </c>
      <c r="H9827" s="282"/>
    </row>
    <row r="9828" spans="1:8" ht="21.6" customHeight="1" thickBot="1">
      <c r="A9828" s="283"/>
      <c r="B9828" s="280"/>
      <c r="C9828" s="209"/>
      <c r="D9828" s="210"/>
      <c r="E9828" s="209"/>
      <c r="F9828" s="211"/>
      <c r="G9828" s="218">
        <f t="shared" si="153"/>
        <v>0</v>
      </c>
      <c r="H9828" s="282"/>
    </row>
    <row r="9829" spans="1:8" ht="21.6" customHeight="1" thickBot="1">
      <c r="A9829" s="283"/>
      <c r="B9829" s="280"/>
      <c r="C9829" s="209"/>
      <c r="D9829" s="210"/>
      <c r="E9829" s="209"/>
      <c r="F9829" s="211"/>
      <c r="G9829" s="218">
        <f t="shared" si="153"/>
        <v>0</v>
      </c>
      <c r="H9829" s="282"/>
    </row>
    <row r="9830" spans="1:8" ht="21.6" customHeight="1" thickBot="1">
      <c r="A9830" s="283"/>
      <c r="B9830" s="280"/>
      <c r="C9830" s="209"/>
      <c r="D9830" s="210"/>
      <c r="E9830" s="209"/>
      <c r="F9830" s="211"/>
      <c r="G9830" s="218">
        <f t="shared" si="153"/>
        <v>0</v>
      </c>
      <c r="H9830" s="282"/>
    </row>
    <row r="9831" spans="1:8" ht="21.6" customHeight="1" thickBot="1">
      <c r="A9831" s="283"/>
      <c r="B9831" s="280"/>
      <c r="C9831" s="209"/>
      <c r="D9831" s="210"/>
      <c r="E9831" s="209"/>
      <c r="F9831" s="211"/>
      <c r="G9831" s="218">
        <f t="shared" si="153"/>
        <v>0</v>
      </c>
      <c r="H9831" s="282"/>
    </row>
    <row r="9832" spans="1:8" ht="21.6" customHeight="1" thickBot="1">
      <c r="A9832" s="283"/>
      <c r="B9832" s="280"/>
      <c r="C9832" s="220"/>
      <c r="D9832" s="221"/>
      <c r="E9832" s="220"/>
      <c r="F9832" s="222"/>
      <c r="G9832" s="224">
        <f t="shared" si="153"/>
        <v>0</v>
      </c>
      <c r="H9832" s="282"/>
    </row>
    <row r="9833" spans="1:8" ht="22.2" customHeight="1" thickTop="1" thickBot="1">
      <c r="A9833" s="312">
        <v>492</v>
      </c>
      <c r="B9833" s="309"/>
      <c r="C9833" s="225">
        <v>1</v>
      </c>
      <c r="D9833" s="226"/>
      <c r="E9833" s="225"/>
      <c r="F9833" s="227"/>
      <c r="G9833" s="228">
        <f t="shared" si="153"/>
        <v>0</v>
      </c>
      <c r="H9833" s="311">
        <f>IFERROR((SUM(G9833:G9852)*(B9833/COUNTA(F9833:F9852))),0)</f>
        <v>0</v>
      </c>
    </row>
    <row r="9834" spans="1:8" ht="21.6" customHeight="1" thickBot="1">
      <c r="A9834" s="313"/>
      <c r="B9834" s="280"/>
      <c r="C9834" s="209">
        <v>2</v>
      </c>
      <c r="D9834" s="210"/>
      <c r="E9834" s="209"/>
      <c r="F9834" s="211"/>
      <c r="G9834" s="229">
        <f t="shared" si="153"/>
        <v>0</v>
      </c>
      <c r="H9834" s="311"/>
    </row>
    <row r="9835" spans="1:8" ht="21.6" customHeight="1" thickBot="1">
      <c r="A9835" s="313"/>
      <c r="B9835" s="280"/>
      <c r="C9835" s="209"/>
      <c r="D9835" s="210"/>
      <c r="E9835" s="209"/>
      <c r="F9835" s="211"/>
      <c r="G9835" s="229">
        <f t="shared" si="153"/>
        <v>0</v>
      </c>
      <c r="H9835" s="311"/>
    </row>
    <row r="9836" spans="1:8" ht="21.6" customHeight="1" thickBot="1">
      <c r="A9836" s="313"/>
      <c r="B9836" s="280"/>
      <c r="C9836" s="209"/>
      <c r="D9836" s="210"/>
      <c r="E9836" s="209"/>
      <c r="F9836" s="211"/>
      <c r="G9836" s="229">
        <f t="shared" si="153"/>
        <v>0</v>
      </c>
      <c r="H9836" s="311"/>
    </row>
    <row r="9837" spans="1:8" ht="21.6" customHeight="1" thickBot="1">
      <c r="A9837" s="313"/>
      <c r="B9837" s="280"/>
      <c r="C9837" s="209"/>
      <c r="D9837" s="210"/>
      <c r="E9837" s="209"/>
      <c r="F9837" s="211"/>
      <c r="G9837" s="229">
        <f t="shared" si="153"/>
        <v>0</v>
      </c>
      <c r="H9837" s="311"/>
    </row>
    <row r="9838" spans="1:8" ht="21.6" customHeight="1" thickBot="1">
      <c r="A9838" s="313"/>
      <c r="B9838" s="280"/>
      <c r="C9838" s="209"/>
      <c r="D9838" s="210"/>
      <c r="E9838" s="209"/>
      <c r="F9838" s="211"/>
      <c r="G9838" s="229">
        <f t="shared" si="153"/>
        <v>0</v>
      </c>
      <c r="H9838" s="311"/>
    </row>
    <row r="9839" spans="1:8" ht="21.6" customHeight="1" thickBot="1">
      <c r="A9839" s="313"/>
      <c r="B9839" s="280"/>
      <c r="C9839" s="209"/>
      <c r="D9839" s="210"/>
      <c r="E9839" s="209"/>
      <c r="F9839" s="211"/>
      <c r="G9839" s="229">
        <f t="shared" si="153"/>
        <v>0</v>
      </c>
      <c r="H9839" s="311"/>
    </row>
    <row r="9840" spans="1:8" ht="21.6" customHeight="1" thickBot="1">
      <c r="A9840" s="313"/>
      <c r="B9840" s="280"/>
      <c r="C9840" s="209"/>
      <c r="D9840" s="210"/>
      <c r="E9840" s="209"/>
      <c r="F9840" s="211"/>
      <c r="G9840" s="229">
        <f t="shared" si="153"/>
        <v>0</v>
      </c>
      <c r="H9840" s="311"/>
    </row>
    <row r="9841" spans="1:8" ht="21.6" customHeight="1" thickBot="1">
      <c r="A9841" s="313"/>
      <c r="B9841" s="280"/>
      <c r="C9841" s="209"/>
      <c r="D9841" s="210"/>
      <c r="E9841" s="209"/>
      <c r="F9841" s="211"/>
      <c r="G9841" s="229">
        <f t="shared" si="153"/>
        <v>0</v>
      </c>
      <c r="H9841" s="311"/>
    </row>
    <row r="9842" spans="1:8" ht="21.6" customHeight="1" thickBot="1">
      <c r="A9842" s="313"/>
      <c r="B9842" s="280"/>
      <c r="C9842" s="209"/>
      <c r="D9842" s="210"/>
      <c r="E9842" s="209"/>
      <c r="F9842" s="211"/>
      <c r="G9842" s="229">
        <f t="shared" si="153"/>
        <v>0</v>
      </c>
      <c r="H9842" s="311"/>
    </row>
    <row r="9843" spans="1:8" ht="21.6" customHeight="1" thickBot="1">
      <c r="A9843" s="313"/>
      <c r="B9843" s="280"/>
      <c r="C9843" s="209"/>
      <c r="D9843" s="210"/>
      <c r="E9843" s="209"/>
      <c r="F9843" s="211"/>
      <c r="G9843" s="229">
        <f t="shared" si="153"/>
        <v>0</v>
      </c>
      <c r="H9843" s="311"/>
    </row>
    <row r="9844" spans="1:8" ht="21.6" customHeight="1" thickBot="1">
      <c r="A9844" s="313"/>
      <c r="B9844" s="280"/>
      <c r="C9844" s="209"/>
      <c r="D9844" s="210"/>
      <c r="E9844" s="209"/>
      <c r="F9844" s="211"/>
      <c r="G9844" s="229">
        <f t="shared" si="153"/>
        <v>0</v>
      </c>
      <c r="H9844" s="311"/>
    </row>
    <row r="9845" spans="1:8" ht="21.6" customHeight="1" thickBot="1">
      <c r="A9845" s="313"/>
      <c r="B9845" s="280"/>
      <c r="C9845" s="209"/>
      <c r="D9845" s="210"/>
      <c r="E9845" s="209"/>
      <c r="F9845" s="211"/>
      <c r="G9845" s="229">
        <f t="shared" si="153"/>
        <v>0</v>
      </c>
      <c r="H9845" s="311"/>
    </row>
    <row r="9846" spans="1:8" ht="21.6" customHeight="1" thickBot="1">
      <c r="A9846" s="313"/>
      <c r="B9846" s="280"/>
      <c r="C9846" s="209"/>
      <c r="D9846" s="210"/>
      <c r="E9846" s="209"/>
      <c r="F9846" s="211"/>
      <c r="G9846" s="229">
        <f t="shared" si="153"/>
        <v>0</v>
      </c>
      <c r="H9846" s="311"/>
    </row>
    <row r="9847" spans="1:8" ht="21.6" customHeight="1" thickBot="1">
      <c r="A9847" s="313"/>
      <c r="B9847" s="280"/>
      <c r="C9847" s="209"/>
      <c r="D9847" s="210"/>
      <c r="E9847" s="209"/>
      <c r="F9847" s="211"/>
      <c r="G9847" s="229">
        <f t="shared" si="153"/>
        <v>0</v>
      </c>
      <c r="H9847" s="311"/>
    </row>
    <row r="9848" spans="1:8" ht="21.6" customHeight="1" thickBot="1">
      <c r="A9848" s="313"/>
      <c r="B9848" s="280"/>
      <c r="C9848" s="209"/>
      <c r="D9848" s="210"/>
      <c r="E9848" s="209"/>
      <c r="F9848" s="211"/>
      <c r="G9848" s="229">
        <f t="shared" si="153"/>
        <v>0</v>
      </c>
      <c r="H9848" s="311"/>
    </row>
    <row r="9849" spans="1:8" ht="21.6" customHeight="1" thickBot="1">
      <c r="A9849" s="313"/>
      <c r="B9849" s="280"/>
      <c r="C9849" s="209"/>
      <c r="D9849" s="210"/>
      <c r="E9849" s="209"/>
      <c r="F9849" s="211"/>
      <c r="G9849" s="229">
        <f t="shared" si="153"/>
        <v>0</v>
      </c>
      <c r="H9849" s="311"/>
    </row>
    <row r="9850" spans="1:8" ht="21.6" customHeight="1" thickBot="1">
      <c r="A9850" s="313"/>
      <c r="B9850" s="280"/>
      <c r="C9850" s="209"/>
      <c r="D9850" s="210"/>
      <c r="E9850" s="209"/>
      <c r="F9850" s="211"/>
      <c r="G9850" s="229">
        <f t="shared" si="153"/>
        <v>0</v>
      </c>
      <c r="H9850" s="311"/>
    </row>
    <row r="9851" spans="1:8" ht="21.6" customHeight="1" thickBot="1">
      <c r="A9851" s="313"/>
      <c r="B9851" s="280"/>
      <c r="C9851" s="209"/>
      <c r="D9851" s="210"/>
      <c r="E9851" s="209"/>
      <c r="F9851" s="211"/>
      <c r="G9851" s="229">
        <f t="shared" si="153"/>
        <v>0</v>
      </c>
      <c r="H9851" s="311"/>
    </row>
    <row r="9852" spans="1:8" ht="21.6" customHeight="1" thickBot="1">
      <c r="A9852" s="314"/>
      <c r="B9852" s="310"/>
      <c r="C9852" s="230"/>
      <c r="D9852" s="231"/>
      <c r="E9852" s="230"/>
      <c r="F9852" s="232"/>
      <c r="G9852" s="233">
        <f t="shared" si="153"/>
        <v>0</v>
      </c>
      <c r="H9852" s="311"/>
    </row>
    <row r="9853" spans="1:8" ht="22.2" customHeight="1" thickTop="1" thickBot="1">
      <c r="A9853" s="286">
        <v>493</v>
      </c>
      <c r="B9853" s="280"/>
      <c r="C9853" s="223">
        <v>1</v>
      </c>
      <c r="D9853" s="234"/>
      <c r="E9853" s="223"/>
      <c r="F9853" s="235"/>
      <c r="G9853" s="236">
        <f t="shared" si="153"/>
        <v>0</v>
      </c>
      <c r="H9853" s="282">
        <f>IFERROR((SUM(G9853:G9872)*(B9853/COUNTA(F9853:F9872))),0)</f>
        <v>0</v>
      </c>
    </row>
    <row r="9854" spans="1:8" ht="21.6" customHeight="1" thickBot="1">
      <c r="A9854" s="286"/>
      <c r="B9854" s="280"/>
      <c r="C9854" s="209">
        <v>2</v>
      </c>
      <c r="D9854" s="210"/>
      <c r="E9854" s="209"/>
      <c r="F9854" s="211"/>
      <c r="G9854" s="218">
        <f t="shared" si="153"/>
        <v>0</v>
      </c>
      <c r="H9854" s="282"/>
    </row>
    <row r="9855" spans="1:8" ht="21.6" customHeight="1" thickBot="1">
      <c r="A9855" s="286"/>
      <c r="B9855" s="280"/>
      <c r="C9855" s="209"/>
      <c r="D9855" s="210"/>
      <c r="E9855" s="209"/>
      <c r="F9855" s="211"/>
      <c r="G9855" s="218">
        <f t="shared" si="153"/>
        <v>0</v>
      </c>
      <c r="H9855" s="282"/>
    </row>
    <row r="9856" spans="1:8" ht="21.6" customHeight="1" thickBot="1">
      <c r="A9856" s="286"/>
      <c r="B9856" s="280"/>
      <c r="C9856" s="209"/>
      <c r="D9856" s="210"/>
      <c r="E9856" s="209"/>
      <c r="F9856" s="211"/>
      <c r="G9856" s="218">
        <f t="shared" si="153"/>
        <v>0</v>
      </c>
      <c r="H9856" s="282"/>
    </row>
    <row r="9857" spans="1:8" ht="21.6" customHeight="1" thickBot="1">
      <c r="A9857" s="286"/>
      <c r="B9857" s="280"/>
      <c r="C9857" s="209"/>
      <c r="D9857" s="210"/>
      <c r="E9857" s="209"/>
      <c r="F9857" s="211"/>
      <c r="G9857" s="218">
        <f t="shared" si="153"/>
        <v>0</v>
      </c>
      <c r="H9857" s="282"/>
    </row>
    <row r="9858" spans="1:8" ht="21.6" customHeight="1" thickBot="1">
      <c r="A9858" s="286"/>
      <c r="B9858" s="280"/>
      <c r="C9858" s="209"/>
      <c r="D9858" s="210"/>
      <c r="E9858" s="209"/>
      <c r="F9858" s="211"/>
      <c r="G9858" s="218">
        <f t="shared" si="153"/>
        <v>0</v>
      </c>
      <c r="H9858" s="282"/>
    </row>
    <row r="9859" spans="1:8" ht="21.6" customHeight="1" thickBot="1">
      <c r="A9859" s="286"/>
      <c r="B9859" s="280"/>
      <c r="C9859" s="209"/>
      <c r="D9859" s="210"/>
      <c r="E9859" s="209"/>
      <c r="F9859" s="211"/>
      <c r="G9859" s="218">
        <f t="shared" si="153"/>
        <v>0</v>
      </c>
      <c r="H9859" s="282"/>
    </row>
    <row r="9860" spans="1:8" ht="21.6" customHeight="1" thickBot="1">
      <c r="A9860" s="286"/>
      <c r="B9860" s="280"/>
      <c r="C9860" s="209"/>
      <c r="D9860" s="210"/>
      <c r="E9860" s="209"/>
      <c r="F9860" s="211"/>
      <c r="G9860" s="218">
        <f t="shared" si="153"/>
        <v>0</v>
      </c>
      <c r="H9860" s="282"/>
    </row>
    <row r="9861" spans="1:8" ht="21.6" customHeight="1" thickBot="1">
      <c r="A9861" s="286"/>
      <c r="B9861" s="280"/>
      <c r="C9861" s="209"/>
      <c r="D9861" s="210"/>
      <c r="E9861" s="209"/>
      <c r="F9861" s="211"/>
      <c r="G9861" s="218">
        <f t="shared" si="153"/>
        <v>0</v>
      </c>
      <c r="H9861" s="282"/>
    </row>
    <row r="9862" spans="1:8" ht="21.6" customHeight="1" thickBot="1">
      <c r="A9862" s="286"/>
      <c r="B9862" s="280"/>
      <c r="C9862" s="209"/>
      <c r="D9862" s="210"/>
      <c r="E9862" s="209"/>
      <c r="F9862" s="211"/>
      <c r="G9862" s="218">
        <f t="shared" si="153"/>
        <v>0</v>
      </c>
      <c r="H9862" s="282"/>
    </row>
    <row r="9863" spans="1:8" ht="21.6" customHeight="1" thickBot="1">
      <c r="A9863" s="286"/>
      <c r="B9863" s="280"/>
      <c r="C9863" s="209"/>
      <c r="D9863" s="210"/>
      <c r="E9863" s="209"/>
      <c r="F9863" s="211"/>
      <c r="G9863" s="218">
        <f t="shared" si="153"/>
        <v>0</v>
      </c>
      <c r="H9863" s="282"/>
    </row>
    <row r="9864" spans="1:8" ht="21.6" customHeight="1" thickBot="1">
      <c r="A9864" s="286"/>
      <c r="B9864" s="280"/>
      <c r="C9864" s="209"/>
      <c r="D9864" s="210"/>
      <c r="E9864" s="209"/>
      <c r="F9864" s="211"/>
      <c r="G9864" s="218">
        <f t="shared" si="153"/>
        <v>0</v>
      </c>
      <c r="H9864" s="282"/>
    </row>
    <row r="9865" spans="1:8" ht="21.6" customHeight="1" thickBot="1">
      <c r="A9865" s="286"/>
      <c r="B9865" s="280"/>
      <c r="C9865" s="209"/>
      <c r="D9865" s="210"/>
      <c r="E9865" s="209"/>
      <c r="F9865" s="211"/>
      <c r="G9865" s="218">
        <f t="shared" si="153"/>
        <v>0</v>
      </c>
      <c r="H9865" s="282"/>
    </row>
    <row r="9866" spans="1:8" ht="21.6" customHeight="1" thickBot="1">
      <c r="A9866" s="286"/>
      <c r="B9866" s="280"/>
      <c r="C9866" s="209"/>
      <c r="D9866" s="210"/>
      <c r="E9866" s="209"/>
      <c r="F9866" s="211"/>
      <c r="G9866" s="218">
        <f t="shared" si="153"/>
        <v>0</v>
      </c>
      <c r="H9866" s="282"/>
    </row>
    <row r="9867" spans="1:8" ht="21.6" customHeight="1" thickBot="1">
      <c r="A9867" s="286"/>
      <c r="B9867" s="280"/>
      <c r="C9867" s="209"/>
      <c r="D9867" s="210"/>
      <c r="E9867" s="209"/>
      <c r="F9867" s="211"/>
      <c r="G9867" s="218">
        <f t="shared" si="153"/>
        <v>0</v>
      </c>
      <c r="H9867" s="282"/>
    </row>
    <row r="9868" spans="1:8" ht="21.6" customHeight="1" thickBot="1">
      <c r="A9868" s="286"/>
      <c r="B9868" s="280"/>
      <c r="C9868" s="209"/>
      <c r="D9868" s="210"/>
      <c r="E9868" s="209"/>
      <c r="F9868" s="211"/>
      <c r="G9868" s="218">
        <f t="shared" si="153"/>
        <v>0</v>
      </c>
      <c r="H9868" s="282"/>
    </row>
    <row r="9869" spans="1:8" ht="21.6" customHeight="1" thickBot="1">
      <c r="A9869" s="286"/>
      <c r="B9869" s="280"/>
      <c r="C9869" s="209"/>
      <c r="D9869" s="210"/>
      <c r="E9869" s="209"/>
      <c r="F9869" s="211"/>
      <c r="G9869" s="218">
        <f t="shared" ref="G9869:G9933" si="154">IF($E9869=$K$13,0.1466*(($F9869*7/22)^0.7187),IF($E9869=$K$14,0.49522*((($F9869*7/22)^2)^0.8726),IF($E9869=$K$15,0.17446*((($F9869*7/22)^2)^1.0437),IF($E9869=$K$16,0.2425*((($F9869*7/22)^2)^1.0751)))))*1.27*0.47*(44/12)</f>
        <v>0</v>
      </c>
      <c r="H9869" s="282"/>
    </row>
    <row r="9870" spans="1:8" ht="21.6" customHeight="1" thickBot="1">
      <c r="A9870" s="286"/>
      <c r="B9870" s="280"/>
      <c r="C9870" s="209"/>
      <c r="D9870" s="210"/>
      <c r="E9870" s="209"/>
      <c r="F9870" s="211"/>
      <c r="G9870" s="218">
        <f t="shared" si="154"/>
        <v>0</v>
      </c>
      <c r="H9870" s="282"/>
    </row>
    <row r="9871" spans="1:8" ht="21.6" customHeight="1" thickBot="1">
      <c r="A9871" s="286"/>
      <c r="B9871" s="280"/>
      <c r="C9871" s="209"/>
      <c r="D9871" s="210"/>
      <c r="E9871" s="209"/>
      <c r="F9871" s="211"/>
      <c r="G9871" s="218">
        <f t="shared" si="154"/>
        <v>0</v>
      </c>
      <c r="H9871" s="282"/>
    </row>
    <row r="9872" spans="1:8" ht="21.6" customHeight="1" thickBot="1">
      <c r="A9872" s="286"/>
      <c r="B9872" s="280"/>
      <c r="C9872" s="220"/>
      <c r="D9872" s="221"/>
      <c r="E9872" s="220"/>
      <c r="F9872" s="222"/>
      <c r="G9872" s="224">
        <f t="shared" si="154"/>
        <v>0</v>
      </c>
      <c r="H9872" s="282"/>
    </row>
    <row r="9873" spans="1:8" ht="22.2" customHeight="1" thickTop="1" thickBot="1">
      <c r="A9873" s="312">
        <v>494</v>
      </c>
      <c r="B9873" s="309"/>
      <c r="C9873" s="225">
        <v>1</v>
      </c>
      <c r="D9873" s="226"/>
      <c r="E9873" s="225"/>
      <c r="F9873" s="227"/>
      <c r="G9873" s="228">
        <f t="shared" si="154"/>
        <v>0</v>
      </c>
      <c r="H9873" s="311">
        <f>IFERROR((SUM(G9873:G9892)*(B9873/COUNTA(F9873:F9892))),0)</f>
        <v>0</v>
      </c>
    </row>
    <row r="9874" spans="1:8" ht="21.6" customHeight="1" thickBot="1">
      <c r="A9874" s="313"/>
      <c r="B9874" s="280"/>
      <c r="C9874" s="209">
        <v>2</v>
      </c>
      <c r="D9874" s="210"/>
      <c r="E9874" s="209"/>
      <c r="F9874" s="211"/>
      <c r="G9874" s="229">
        <f t="shared" si="154"/>
        <v>0</v>
      </c>
      <c r="H9874" s="311"/>
    </row>
    <row r="9875" spans="1:8" ht="21.6" customHeight="1" thickBot="1">
      <c r="A9875" s="313"/>
      <c r="B9875" s="280"/>
      <c r="C9875" s="209"/>
      <c r="D9875" s="210"/>
      <c r="E9875" s="209"/>
      <c r="F9875" s="211"/>
      <c r="G9875" s="229">
        <f t="shared" si="154"/>
        <v>0</v>
      </c>
      <c r="H9875" s="311"/>
    </row>
    <row r="9876" spans="1:8" ht="21.6" customHeight="1" thickBot="1">
      <c r="A9876" s="313"/>
      <c r="B9876" s="280"/>
      <c r="C9876" s="209"/>
      <c r="D9876" s="210"/>
      <c r="E9876" s="209"/>
      <c r="F9876" s="211"/>
      <c r="G9876" s="229">
        <f t="shared" si="154"/>
        <v>0</v>
      </c>
      <c r="H9876" s="311"/>
    </row>
    <row r="9877" spans="1:8" ht="21.6" customHeight="1" thickBot="1">
      <c r="A9877" s="313"/>
      <c r="B9877" s="280"/>
      <c r="C9877" s="209"/>
      <c r="D9877" s="210"/>
      <c r="E9877" s="209"/>
      <c r="F9877" s="211"/>
      <c r="G9877" s="229">
        <f t="shared" si="154"/>
        <v>0</v>
      </c>
      <c r="H9877" s="311"/>
    </row>
    <row r="9878" spans="1:8" ht="21.6" customHeight="1" thickBot="1">
      <c r="A9878" s="313"/>
      <c r="B9878" s="280"/>
      <c r="C9878" s="209"/>
      <c r="D9878" s="210"/>
      <c r="E9878" s="209"/>
      <c r="F9878" s="211"/>
      <c r="G9878" s="229">
        <f t="shared" si="154"/>
        <v>0</v>
      </c>
      <c r="H9878" s="311"/>
    </row>
    <row r="9879" spans="1:8" ht="21.6" customHeight="1" thickBot="1">
      <c r="A9879" s="313"/>
      <c r="B9879" s="280"/>
      <c r="C9879" s="209"/>
      <c r="D9879" s="210"/>
      <c r="E9879" s="209"/>
      <c r="F9879" s="211"/>
      <c r="G9879" s="229">
        <f t="shared" si="154"/>
        <v>0</v>
      </c>
      <c r="H9879" s="311"/>
    </row>
    <row r="9880" spans="1:8" ht="21.6" customHeight="1" thickBot="1">
      <c r="A9880" s="313"/>
      <c r="B9880" s="280"/>
      <c r="C9880" s="209"/>
      <c r="D9880" s="210"/>
      <c r="E9880" s="209"/>
      <c r="F9880" s="211"/>
      <c r="G9880" s="229">
        <f t="shared" si="154"/>
        <v>0</v>
      </c>
      <c r="H9880" s="311"/>
    </row>
    <row r="9881" spans="1:8" ht="21.6" customHeight="1" thickBot="1">
      <c r="A9881" s="313"/>
      <c r="B9881" s="280"/>
      <c r="C9881" s="209"/>
      <c r="D9881" s="210"/>
      <c r="E9881" s="209"/>
      <c r="F9881" s="211"/>
      <c r="G9881" s="229">
        <f t="shared" si="154"/>
        <v>0</v>
      </c>
      <c r="H9881" s="311"/>
    </row>
    <row r="9882" spans="1:8" ht="21.6" customHeight="1" thickBot="1">
      <c r="A9882" s="313"/>
      <c r="B9882" s="280"/>
      <c r="C9882" s="209"/>
      <c r="D9882" s="210"/>
      <c r="E9882" s="209"/>
      <c r="F9882" s="211"/>
      <c r="G9882" s="229">
        <f t="shared" si="154"/>
        <v>0</v>
      </c>
      <c r="H9882" s="311"/>
    </row>
    <row r="9883" spans="1:8" ht="21.6" customHeight="1" thickBot="1">
      <c r="A9883" s="313"/>
      <c r="B9883" s="280"/>
      <c r="C9883" s="209"/>
      <c r="D9883" s="210"/>
      <c r="E9883" s="209"/>
      <c r="F9883" s="211"/>
      <c r="G9883" s="229">
        <f t="shared" si="154"/>
        <v>0</v>
      </c>
      <c r="H9883" s="311"/>
    </row>
    <row r="9884" spans="1:8" ht="21.6" customHeight="1" thickBot="1">
      <c r="A9884" s="313"/>
      <c r="B9884" s="280"/>
      <c r="C9884" s="209"/>
      <c r="D9884" s="210"/>
      <c r="E9884" s="209"/>
      <c r="F9884" s="211"/>
      <c r="G9884" s="229">
        <f t="shared" si="154"/>
        <v>0</v>
      </c>
      <c r="H9884" s="311"/>
    </row>
    <row r="9885" spans="1:8" ht="21.6" customHeight="1" thickBot="1">
      <c r="A9885" s="313"/>
      <c r="B9885" s="280"/>
      <c r="C9885" s="209"/>
      <c r="D9885" s="210"/>
      <c r="E9885" s="209"/>
      <c r="F9885" s="211"/>
      <c r="G9885" s="229">
        <f t="shared" si="154"/>
        <v>0</v>
      </c>
      <c r="H9885" s="311"/>
    </row>
    <row r="9886" spans="1:8" ht="21.6" customHeight="1" thickBot="1">
      <c r="A9886" s="313"/>
      <c r="B9886" s="280"/>
      <c r="C9886" s="209"/>
      <c r="D9886" s="210"/>
      <c r="E9886" s="209"/>
      <c r="F9886" s="211"/>
      <c r="G9886" s="229">
        <f t="shared" si="154"/>
        <v>0</v>
      </c>
      <c r="H9886" s="311"/>
    </row>
    <row r="9887" spans="1:8" ht="21.6" customHeight="1" thickBot="1">
      <c r="A9887" s="313"/>
      <c r="B9887" s="280"/>
      <c r="C9887" s="209"/>
      <c r="D9887" s="210"/>
      <c r="E9887" s="209"/>
      <c r="F9887" s="211"/>
      <c r="G9887" s="229">
        <f t="shared" si="154"/>
        <v>0</v>
      </c>
      <c r="H9887" s="311"/>
    </row>
    <row r="9888" spans="1:8" ht="21.6" customHeight="1" thickBot="1">
      <c r="A9888" s="313"/>
      <c r="B9888" s="280"/>
      <c r="C9888" s="209"/>
      <c r="D9888" s="210"/>
      <c r="E9888" s="209"/>
      <c r="F9888" s="211"/>
      <c r="G9888" s="229">
        <f t="shared" si="154"/>
        <v>0</v>
      </c>
      <c r="H9888" s="311"/>
    </row>
    <row r="9889" spans="1:8" ht="21.6" customHeight="1" thickBot="1">
      <c r="A9889" s="313"/>
      <c r="B9889" s="280"/>
      <c r="C9889" s="209"/>
      <c r="D9889" s="210"/>
      <c r="E9889" s="209"/>
      <c r="F9889" s="211"/>
      <c r="G9889" s="229">
        <f t="shared" si="154"/>
        <v>0</v>
      </c>
      <c r="H9889" s="311"/>
    </row>
    <row r="9890" spans="1:8" ht="21.6" customHeight="1" thickBot="1">
      <c r="A9890" s="313"/>
      <c r="B9890" s="280"/>
      <c r="C9890" s="209"/>
      <c r="D9890" s="210"/>
      <c r="E9890" s="209"/>
      <c r="F9890" s="211"/>
      <c r="G9890" s="229">
        <f t="shared" si="154"/>
        <v>0</v>
      </c>
      <c r="H9890" s="311"/>
    </row>
    <row r="9891" spans="1:8" ht="21.6" customHeight="1" thickBot="1">
      <c r="A9891" s="313"/>
      <c r="B9891" s="280"/>
      <c r="C9891" s="209"/>
      <c r="D9891" s="210"/>
      <c r="E9891" s="209"/>
      <c r="F9891" s="211"/>
      <c r="G9891" s="229">
        <f t="shared" si="154"/>
        <v>0</v>
      </c>
      <c r="H9891" s="311"/>
    </row>
    <row r="9892" spans="1:8" ht="21.6" customHeight="1" thickBot="1">
      <c r="A9892" s="314"/>
      <c r="B9892" s="310"/>
      <c r="C9892" s="230"/>
      <c r="D9892" s="231"/>
      <c r="E9892" s="230"/>
      <c r="F9892" s="232"/>
      <c r="G9892" s="233">
        <f t="shared" si="154"/>
        <v>0</v>
      </c>
      <c r="H9892" s="311"/>
    </row>
    <row r="9893" spans="1:8" ht="22.2" customHeight="1" thickTop="1" thickBot="1">
      <c r="A9893" s="283">
        <v>495</v>
      </c>
      <c r="B9893" s="280"/>
      <c r="C9893" s="223">
        <v>1</v>
      </c>
      <c r="D9893" s="234"/>
      <c r="E9893" s="223"/>
      <c r="F9893" s="235"/>
      <c r="G9893" s="236">
        <f t="shared" si="154"/>
        <v>0</v>
      </c>
      <c r="H9893" s="282">
        <f>IFERROR((SUM(G9893:G9912)*(B9893/COUNTA(F9893:F9912))),0)</f>
        <v>0</v>
      </c>
    </row>
    <row r="9894" spans="1:8" ht="21.6" customHeight="1" thickBot="1">
      <c r="A9894" s="283"/>
      <c r="B9894" s="280"/>
      <c r="C9894" s="209">
        <v>2</v>
      </c>
      <c r="D9894" s="210"/>
      <c r="E9894" s="209"/>
      <c r="F9894" s="211"/>
      <c r="G9894" s="218">
        <f t="shared" si="154"/>
        <v>0</v>
      </c>
      <c r="H9894" s="282"/>
    </row>
    <row r="9895" spans="1:8" ht="21.6" customHeight="1" thickBot="1">
      <c r="A9895" s="283"/>
      <c r="B9895" s="280"/>
      <c r="C9895" s="209"/>
      <c r="D9895" s="210"/>
      <c r="E9895" s="209"/>
      <c r="F9895" s="211"/>
      <c r="G9895" s="218">
        <f t="shared" si="154"/>
        <v>0</v>
      </c>
      <c r="H9895" s="282"/>
    </row>
    <row r="9896" spans="1:8" ht="21.6" customHeight="1" thickBot="1">
      <c r="A9896" s="283"/>
      <c r="B9896" s="280"/>
      <c r="C9896" s="209"/>
      <c r="D9896" s="210"/>
      <c r="E9896" s="209"/>
      <c r="F9896" s="211"/>
      <c r="G9896" s="218">
        <f t="shared" si="154"/>
        <v>0</v>
      </c>
      <c r="H9896" s="282"/>
    </row>
    <row r="9897" spans="1:8" ht="21.6" customHeight="1" thickBot="1">
      <c r="A9897" s="283"/>
      <c r="B9897" s="280"/>
      <c r="C9897" s="209"/>
      <c r="D9897" s="210"/>
      <c r="E9897" s="209"/>
      <c r="F9897" s="211"/>
      <c r="G9897" s="218">
        <f t="shared" si="154"/>
        <v>0</v>
      </c>
      <c r="H9897" s="282"/>
    </row>
    <row r="9898" spans="1:8" ht="21.6" customHeight="1" thickBot="1">
      <c r="A9898" s="283"/>
      <c r="B9898" s="280"/>
      <c r="C9898" s="209"/>
      <c r="D9898" s="210"/>
      <c r="E9898" s="209"/>
      <c r="F9898" s="211"/>
      <c r="G9898" s="218">
        <f t="shared" si="154"/>
        <v>0</v>
      </c>
      <c r="H9898" s="282"/>
    </row>
    <row r="9899" spans="1:8" ht="21.6" customHeight="1" thickBot="1">
      <c r="A9899" s="283"/>
      <c r="B9899" s="280"/>
      <c r="C9899" s="209"/>
      <c r="D9899" s="210"/>
      <c r="E9899" s="209"/>
      <c r="F9899" s="211"/>
      <c r="G9899" s="218">
        <f t="shared" si="154"/>
        <v>0</v>
      </c>
      <c r="H9899" s="282"/>
    </row>
    <row r="9900" spans="1:8" ht="21.6" customHeight="1" thickBot="1">
      <c r="A9900" s="283"/>
      <c r="B9900" s="280"/>
      <c r="C9900" s="209"/>
      <c r="D9900" s="210"/>
      <c r="E9900" s="209"/>
      <c r="F9900" s="211"/>
      <c r="G9900" s="218">
        <f t="shared" si="154"/>
        <v>0</v>
      </c>
      <c r="H9900" s="282"/>
    </row>
    <row r="9901" spans="1:8" ht="21.6" customHeight="1" thickBot="1">
      <c r="A9901" s="283"/>
      <c r="B9901" s="280"/>
      <c r="C9901" s="209"/>
      <c r="D9901" s="210"/>
      <c r="E9901" s="209"/>
      <c r="F9901" s="211"/>
      <c r="G9901" s="218">
        <f t="shared" si="154"/>
        <v>0</v>
      </c>
      <c r="H9901" s="282"/>
    </row>
    <row r="9902" spans="1:8" ht="21.6" customHeight="1" thickBot="1">
      <c r="A9902" s="283"/>
      <c r="B9902" s="280"/>
      <c r="C9902" s="209"/>
      <c r="D9902" s="210"/>
      <c r="E9902" s="209"/>
      <c r="F9902" s="211"/>
      <c r="G9902" s="218">
        <f t="shared" si="154"/>
        <v>0</v>
      </c>
      <c r="H9902" s="282"/>
    </row>
    <row r="9903" spans="1:8" ht="21.6" customHeight="1" thickBot="1">
      <c r="A9903" s="283"/>
      <c r="B9903" s="280"/>
      <c r="C9903" s="209"/>
      <c r="D9903" s="210"/>
      <c r="E9903" s="209"/>
      <c r="F9903" s="211"/>
      <c r="G9903" s="218">
        <f t="shared" si="154"/>
        <v>0</v>
      </c>
      <c r="H9903" s="282"/>
    </row>
    <row r="9904" spans="1:8" ht="21.6" customHeight="1" thickBot="1">
      <c r="A9904" s="283"/>
      <c r="B9904" s="280"/>
      <c r="C9904" s="209"/>
      <c r="D9904" s="210"/>
      <c r="E9904" s="209"/>
      <c r="F9904" s="211"/>
      <c r="G9904" s="218">
        <f t="shared" si="154"/>
        <v>0</v>
      </c>
      <c r="H9904" s="282"/>
    </row>
    <row r="9905" spans="1:11" ht="21.6" customHeight="1" thickBot="1">
      <c r="A9905" s="283"/>
      <c r="B9905" s="280"/>
      <c r="C9905" s="209"/>
      <c r="D9905" s="210"/>
      <c r="E9905" s="209"/>
      <c r="F9905" s="211"/>
      <c r="G9905" s="218">
        <f t="shared" si="154"/>
        <v>0</v>
      </c>
      <c r="H9905" s="282"/>
    </row>
    <row r="9906" spans="1:11" ht="21.6" customHeight="1" thickBot="1">
      <c r="A9906" s="283"/>
      <c r="B9906" s="280"/>
      <c r="C9906" s="209"/>
      <c r="D9906" s="210"/>
      <c r="E9906" s="209"/>
      <c r="F9906" s="211"/>
      <c r="G9906" s="218">
        <f t="shared" si="154"/>
        <v>0</v>
      </c>
      <c r="H9906" s="282"/>
    </row>
    <row r="9907" spans="1:11" ht="21.6" customHeight="1" thickBot="1">
      <c r="A9907" s="283"/>
      <c r="B9907" s="280"/>
      <c r="C9907" s="209"/>
      <c r="D9907" s="210"/>
      <c r="E9907" s="209"/>
      <c r="F9907" s="211"/>
      <c r="G9907" s="218">
        <f t="shared" si="154"/>
        <v>0</v>
      </c>
      <c r="H9907" s="282"/>
    </row>
    <row r="9908" spans="1:11" ht="21.6" customHeight="1" thickBot="1">
      <c r="A9908" s="283"/>
      <c r="B9908" s="280"/>
      <c r="C9908" s="209"/>
      <c r="D9908" s="210"/>
      <c r="E9908" s="209"/>
      <c r="F9908" s="211"/>
      <c r="G9908" s="218">
        <f t="shared" si="154"/>
        <v>0</v>
      </c>
      <c r="H9908" s="282"/>
    </row>
    <row r="9909" spans="1:11" ht="21.6" customHeight="1" thickBot="1">
      <c r="A9909" s="283"/>
      <c r="B9909" s="280"/>
      <c r="C9909" s="209"/>
      <c r="D9909" s="210"/>
      <c r="E9909" s="209"/>
      <c r="F9909" s="211"/>
      <c r="G9909" s="218">
        <f t="shared" si="154"/>
        <v>0</v>
      </c>
      <c r="H9909" s="282"/>
    </row>
    <row r="9910" spans="1:11" ht="21.6" customHeight="1" thickBot="1">
      <c r="A9910" s="283"/>
      <c r="B9910" s="280"/>
      <c r="C9910" s="209"/>
      <c r="D9910" s="210"/>
      <c r="E9910" s="209"/>
      <c r="F9910" s="211"/>
      <c r="G9910" s="218">
        <f t="shared" si="154"/>
        <v>0</v>
      </c>
      <c r="H9910" s="282"/>
    </row>
    <row r="9911" spans="1:11" ht="21.6" customHeight="1" thickBot="1">
      <c r="A9911" s="283"/>
      <c r="B9911" s="280"/>
      <c r="C9911" s="209"/>
      <c r="D9911" s="210"/>
      <c r="E9911" s="209"/>
      <c r="F9911" s="211"/>
      <c r="G9911" s="218">
        <f t="shared" si="154"/>
        <v>0</v>
      </c>
      <c r="H9911" s="282"/>
    </row>
    <row r="9912" spans="1:11" ht="21.6" customHeight="1" thickBot="1">
      <c r="A9912" s="283"/>
      <c r="B9912" s="280"/>
      <c r="C9912" s="220"/>
      <c r="D9912" s="221"/>
      <c r="E9912" s="220"/>
      <c r="F9912" s="222"/>
      <c r="G9912" s="224">
        <f t="shared" si="154"/>
        <v>0</v>
      </c>
      <c r="H9912" s="282"/>
      <c r="K9912" s="66" t="s">
        <v>159</v>
      </c>
    </row>
    <row r="9913" spans="1:11" ht="22.2" customHeight="1" thickTop="1" thickBot="1">
      <c r="A9913" s="312">
        <v>496</v>
      </c>
      <c r="B9913" s="309"/>
      <c r="C9913" s="225">
        <v>1</v>
      </c>
      <c r="D9913" s="226"/>
      <c r="E9913" s="225"/>
      <c r="F9913" s="227"/>
      <c r="G9913" s="228">
        <f t="shared" si="154"/>
        <v>0</v>
      </c>
      <c r="H9913" s="311">
        <f>IFERROR((SUM(G9913:G9932)*(B9913/COUNTA(F9913:F9932))),0)</f>
        <v>0</v>
      </c>
    </row>
    <row r="9914" spans="1:11" ht="21.6" customHeight="1" thickBot="1">
      <c r="A9914" s="313"/>
      <c r="B9914" s="280"/>
      <c r="C9914" s="209">
        <v>2</v>
      </c>
      <c r="D9914" s="210"/>
      <c r="E9914" s="209"/>
      <c r="F9914" s="211"/>
      <c r="G9914" s="229">
        <f t="shared" si="154"/>
        <v>0</v>
      </c>
      <c r="H9914" s="311"/>
    </row>
    <row r="9915" spans="1:11" ht="21.6" customHeight="1" thickBot="1">
      <c r="A9915" s="313"/>
      <c r="B9915" s="280"/>
      <c r="C9915" s="209"/>
      <c r="D9915" s="210"/>
      <c r="E9915" s="209"/>
      <c r="F9915" s="211"/>
      <c r="G9915" s="229">
        <f t="shared" si="154"/>
        <v>0</v>
      </c>
      <c r="H9915" s="311"/>
    </row>
    <row r="9916" spans="1:11" ht="21.6" customHeight="1" thickBot="1">
      <c r="A9916" s="313"/>
      <c r="B9916" s="280"/>
      <c r="C9916" s="209"/>
      <c r="D9916" s="210"/>
      <c r="E9916" s="209"/>
      <c r="F9916" s="211"/>
      <c r="G9916" s="229">
        <f t="shared" si="154"/>
        <v>0</v>
      </c>
      <c r="H9916" s="311"/>
    </row>
    <row r="9917" spans="1:11" ht="21.6" customHeight="1" thickBot="1">
      <c r="A9917" s="313"/>
      <c r="B9917" s="280"/>
      <c r="C9917" s="209"/>
      <c r="D9917" s="210"/>
      <c r="E9917" s="209"/>
      <c r="F9917" s="211"/>
      <c r="G9917" s="229">
        <f t="shared" si="154"/>
        <v>0</v>
      </c>
      <c r="H9917" s="311"/>
    </row>
    <row r="9918" spans="1:11" ht="21.6" customHeight="1" thickBot="1">
      <c r="A9918" s="313"/>
      <c r="B9918" s="280"/>
      <c r="C9918" s="209"/>
      <c r="D9918" s="210"/>
      <c r="E9918" s="209"/>
      <c r="F9918" s="211"/>
      <c r="G9918" s="229">
        <f t="shared" si="154"/>
        <v>0</v>
      </c>
      <c r="H9918" s="311"/>
      <c r="J9918" s="66" t="s">
        <v>159</v>
      </c>
    </row>
    <row r="9919" spans="1:11" ht="21.6" customHeight="1" thickBot="1">
      <c r="A9919" s="313"/>
      <c r="B9919" s="280"/>
      <c r="C9919" s="209"/>
      <c r="D9919" s="210"/>
      <c r="E9919" s="209"/>
      <c r="F9919" s="211"/>
      <c r="G9919" s="229">
        <f t="shared" si="154"/>
        <v>0</v>
      </c>
      <c r="H9919" s="311"/>
    </row>
    <row r="9920" spans="1:11" ht="21.6" customHeight="1" thickBot="1">
      <c r="A9920" s="313"/>
      <c r="B9920" s="280"/>
      <c r="C9920" s="209"/>
      <c r="D9920" s="210"/>
      <c r="E9920" s="209"/>
      <c r="F9920" s="211"/>
      <c r="G9920" s="229">
        <f t="shared" si="154"/>
        <v>0</v>
      </c>
      <c r="H9920" s="311"/>
    </row>
    <row r="9921" spans="1:8" ht="21.6" customHeight="1" thickBot="1">
      <c r="A9921" s="313"/>
      <c r="B9921" s="280"/>
      <c r="C9921" s="209"/>
      <c r="D9921" s="210"/>
      <c r="E9921" s="209"/>
      <c r="F9921" s="211"/>
      <c r="G9921" s="229">
        <f t="shared" si="154"/>
        <v>0</v>
      </c>
      <c r="H9921" s="311"/>
    </row>
    <row r="9922" spans="1:8" ht="21.6" customHeight="1" thickBot="1">
      <c r="A9922" s="313"/>
      <c r="B9922" s="280"/>
      <c r="C9922" s="209"/>
      <c r="D9922" s="210"/>
      <c r="E9922" s="209"/>
      <c r="F9922" s="211"/>
      <c r="G9922" s="229">
        <f t="shared" si="154"/>
        <v>0</v>
      </c>
      <c r="H9922" s="311"/>
    </row>
    <row r="9923" spans="1:8" ht="21.6" customHeight="1" thickBot="1">
      <c r="A9923" s="313"/>
      <c r="B9923" s="280"/>
      <c r="C9923" s="209"/>
      <c r="D9923" s="210"/>
      <c r="E9923" s="209"/>
      <c r="F9923" s="211"/>
      <c r="G9923" s="229">
        <f t="shared" si="154"/>
        <v>0</v>
      </c>
      <c r="H9923" s="311"/>
    </row>
    <row r="9924" spans="1:8" ht="21.6" customHeight="1" thickBot="1">
      <c r="A9924" s="313"/>
      <c r="B9924" s="280"/>
      <c r="C9924" s="209"/>
      <c r="D9924" s="210"/>
      <c r="E9924" s="209"/>
      <c r="F9924" s="211"/>
      <c r="G9924" s="229">
        <f t="shared" si="154"/>
        <v>0</v>
      </c>
      <c r="H9924" s="311"/>
    </row>
    <row r="9925" spans="1:8" ht="21.6" customHeight="1" thickBot="1">
      <c r="A9925" s="313"/>
      <c r="B9925" s="280"/>
      <c r="C9925" s="209"/>
      <c r="D9925" s="210"/>
      <c r="E9925" s="209"/>
      <c r="F9925" s="211"/>
      <c r="G9925" s="229">
        <f t="shared" si="154"/>
        <v>0</v>
      </c>
      <c r="H9925" s="311"/>
    </row>
    <row r="9926" spans="1:8" ht="21.6" customHeight="1" thickBot="1">
      <c r="A9926" s="313"/>
      <c r="B9926" s="280"/>
      <c r="C9926" s="209"/>
      <c r="D9926" s="210"/>
      <c r="E9926" s="209"/>
      <c r="F9926" s="211"/>
      <c r="G9926" s="229">
        <f t="shared" si="154"/>
        <v>0</v>
      </c>
      <c r="H9926" s="311"/>
    </row>
    <row r="9927" spans="1:8" ht="21.6" customHeight="1" thickBot="1">
      <c r="A9927" s="313"/>
      <c r="B9927" s="280"/>
      <c r="C9927" s="209"/>
      <c r="D9927" s="210"/>
      <c r="E9927" s="209"/>
      <c r="F9927" s="211"/>
      <c r="G9927" s="229">
        <f t="shared" si="154"/>
        <v>0</v>
      </c>
      <c r="H9927" s="311"/>
    </row>
    <row r="9928" spans="1:8" ht="21.6" customHeight="1" thickBot="1">
      <c r="A9928" s="313"/>
      <c r="B9928" s="280"/>
      <c r="C9928" s="209"/>
      <c r="D9928" s="210"/>
      <c r="E9928" s="209"/>
      <c r="F9928" s="211"/>
      <c r="G9928" s="229">
        <f t="shared" si="154"/>
        <v>0</v>
      </c>
      <c r="H9928" s="311"/>
    </row>
    <row r="9929" spans="1:8" ht="21.6" customHeight="1" thickBot="1">
      <c r="A9929" s="313"/>
      <c r="B9929" s="280"/>
      <c r="C9929" s="209"/>
      <c r="D9929" s="210"/>
      <c r="E9929" s="209"/>
      <c r="F9929" s="211"/>
      <c r="G9929" s="229">
        <f t="shared" si="154"/>
        <v>0</v>
      </c>
      <c r="H9929" s="311"/>
    </row>
    <row r="9930" spans="1:8" ht="21.6" customHeight="1" thickBot="1">
      <c r="A9930" s="313"/>
      <c r="B9930" s="280"/>
      <c r="C9930" s="209"/>
      <c r="D9930" s="210"/>
      <c r="E9930" s="209"/>
      <c r="F9930" s="211"/>
      <c r="G9930" s="229">
        <f t="shared" si="154"/>
        <v>0</v>
      </c>
      <c r="H9930" s="311"/>
    </row>
    <row r="9931" spans="1:8" ht="21.6" customHeight="1" thickBot="1">
      <c r="A9931" s="313"/>
      <c r="B9931" s="280"/>
      <c r="C9931" s="209"/>
      <c r="D9931" s="210"/>
      <c r="E9931" s="209"/>
      <c r="F9931" s="211"/>
      <c r="G9931" s="229">
        <f t="shared" si="154"/>
        <v>0</v>
      </c>
      <c r="H9931" s="311"/>
    </row>
    <row r="9932" spans="1:8" ht="21.6" customHeight="1" thickBot="1">
      <c r="A9932" s="314"/>
      <c r="B9932" s="310"/>
      <c r="C9932" s="230"/>
      <c r="D9932" s="231"/>
      <c r="E9932" s="230"/>
      <c r="F9932" s="232"/>
      <c r="G9932" s="233">
        <f t="shared" si="154"/>
        <v>0</v>
      </c>
      <c r="H9932" s="311"/>
    </row>
    <row r="9933" spans="1:8" ht="22.2" customHeight="1" thickTop="1" thickBot="1">
      <c r="A9933" s="283">
        <v>497</v>
      </c>
      <c r="B9933" s="280"/>
      <c r="C9933" s="223">
        <v>1</v>
      </c>
      <c r="D9933" s="234"/>
      <c r="E9933" s="223"/>
      <c r="F9933" s="235"/>
      <c r="G9933" s="236">
        <f t="shared" si="154"/>
        <v>0</v>
      </c>
      <c r="H9933" s="282">
        <f>IFERROR((SUM(G9933:G9952)*(B9933/COUNTA(F9933:F9952))),0)</f>
        <v>0</v>
      </c>
    </row>
    <row r="9934" spans="1:8" ht="21.6" thickBot="1">
      <c r="A9934" s="283"/>
      <c r="B9934" s="280"/>
      <c r="C9934" s="209">
        <v>2</v>
      </c>
      <c r="D9934" s="210"/>
      <c r="E9934" s="209"/>
      <c r="F9934" s="211"/>
      <c r="G9934" s="218">
        <f t="shared" ref="G9934:G9997" si="155">IF($E9934=$K$13,0.1466*(($F9934*7/22)^0.7187),IF($E9934=$K$14,0.49522*((($F9934*7/22)^2)^0.8726),IF($E9934=$K$15,0.17446*((($F9934*7/22)^2)^1.0437),IF($E9934=$K$16,0.2425*((($F9934*7/22)^2)^1.0751)))))*1.27*0.47*(44/12)</f>
        <v>0</v>
      </c>
      <c r="H9934" s="282"/>
    </row>
    <row r="9935" spans="1:8" ht="21.6" thickBot="1">
      <c r="A9935" s="283"/>
      <c r="B9935" s="280"/>
      <c r="C9935" s="209"/>
      <c r="D9935" s="210"/>
      <c r="E9935" s="209"/>
      <c r="F9935" s="211"/>
      <c r="G9935" s="218">
        <f t="shared" si="155"/>
        <v>0</v>
      </c>
      <c r="H9935" s="282"/>
    </row>
    <row r="9936" spans="1:8" ht="21.6" thickBot="1">
      <c r="A9936" s="283"/>
      <c r="B9936" s="280"/>
      <c r="C9936" s="209"/>
      <c r="D9936" s="210"/>
      <c r="E9936" s="209"/>
      <c r="F9936" s="211"/>
      <c r="G9936" s="218">
        <f t="shared" si="155"/>
        <v>0</v>
      </c>
      <c r="H9936" s="282"/>
    </row>
    <row r="9937" spans="1:8" ht="21.6" thickBot="1">
      <c r="A9937" s="283"/>
      <c r="B9937" s="280"/>
      <c r="C9937" s="209"/>
      <c r="D9937" s="210"/>
      <c r="E9937" s="209"/>
      <c r="F9937" s="211"/>
      <c r="G9937" s="218">
        <f t="shared" si="155"/>
        <v>0</v>
      </c>
      <c r="H9937" s="282"/>
    </row>
    <row r="9938" spans="1:8" ht="21.6" thickBot="1">
      <c r="A9938" s="283"/>
      <c r="B9938" s="280"/>
      <c r="C9938" s="209"/>
      <c r="D9938" s="210"/>
      <c r="E9938" s="209"/>
      <c r="F9938" s="211"/>
      <c r="G9938" s="218">
        <f t="shared" si="155"/>
        <v>0</v>
      </c>
      <c r="H9938" s="282"/>
    </row>
    <row r="9939" spans="1:8" ht="21.6" thickBot="1">
      <c r="A9939" s="283"/>
      <c r="B9939" s="280"/>
      <c r="C9939" s="209"/>
      <c r="D9939" s="210"/>
      <c r="E9939" s="209"/>
      <c r="F9939" s="211"/>
      <c r="G9939" s="218">
        <f t="shared" si="155"/>
        <v>0</v>
      </c>
      <c r="H9939" s="282"/>
    </row>
    <row r="9940" spans="1:8" ht="21.6" thickBot="1">
      <c r="A9940" s="283"/>
      <c r="B9940" s="280"/>
      <c r="C9940" s="209"/>
      <c r="D9940" s="210"/>
      <c r="E9940" s="209"/>
      <c r="F9940" s="211"/>
      <c r="G9940" s="218">
        <f t="shared" si="155"/>
        <v>0</v>
      </c>
      <c r="H9940" s="282"/>
    </row>
    <row r="9941" spans="1:8" ht="21.6" thickBot="1">
      <c r="A9941" s="283"/>
      <c r="B9941" s="280"/>
      <c r="C9941" s="209"/>
      <c r="D9941" s="210"/>
      <c r="E9941" s="209"/>
      <c r="F9941" s="211"/>
      <c r="G9941" s="218">
        <f t="shared" si="155"/>
        <v>0</v>
      </c>
      <c r="H9941" s="282"/>
    </row>
    <row r="9942" spans="1:8" ht="21.6" thickBot="1">
      <c r="A9942" s="283"/>
      <c r="B9942" s="280"/>
      <c r="C9942" s="209"/>
      <c r="D9942" s="210"/>
      <c r="E9942" s="209"/>
      <c r="F9942" s="211"/>
      <c r="G9942" s="218">
        <f t="shared" si="155"/>
        <v>0</v>
      </c>
      <c r="H9942" s="282"/>
    </row>
    <row r="9943" spans="1:8" ht="21.6" thickBot="1">
      <c r="A9943" s="283"/>
      <c r="B9943" s="280"/>
      <c r="C9943" s="209"/>
      <c r="D9943" s="210"/>
      <c r="E9943" s="209"/>
      <c r="F9943" s="211"/>
      <c r="G9943" s="218">
        <f t="shared" si="155"/>
        <v>0</v>
      </c>
      <c r="H9943" s="282"/>
    </row>
    <row r="9944" spans="1:8" ht="21.6" thickBot="1">
      <c r="A9944" s="283"/>
      <c r="B9944" s="280"/>
      <c r="C9944" s="209"/>
      <c r="D9944" s="210"/>
      <c r="E9944" s="209"/>
      <c r="F9944" s="211"/>
      <c r="G9944" s="218">
        <f t="shared" si="155"/>
        <v>0</v>
      </c>
      <c r="H9944" s="282"/>
    </row>
    <row r="9945" spans="1:8" ht="21.6" thickBot="1">
      <c r="A9945" s="283"/>
      <c r="B9945" s="280"/>
      <c r="C9945" s="209"/>
      <c r="D9945" s="210"/>
      <c r="E9945" s="209"/>
      <c r="F9945" s="211"/>
      <c r="G9945" s="218">
        <f t="shared" si="155"/>
        <v>0</v>
      </c>
      <c r="H9945" s="282"/>
    </row>
    <row r="9946" spans="1:8" ht="21.6" thickBot="1">
      <c r="A9946" s="283"/>
      <c r="B9946" s="280"/>
      <c r="C9946" s="209"/>
      <c r="D9946" s="210"/>
      <c r="E9946" s="209"/>
      <c r="F9946" s="211"/>
      <c r="G9946" s="218">
        <f t="shared" si="155"/>
        <v>0</v>
      </c>
      <c r="H9946" s="282"/>
    </row>
    <row r="9947" spans="1:8" ht="21.6" thickBot="1">
      <c r="A9947" s="283"/>
      <c r="B9947" s="280"/>
      <c r="C9947" s="209"/>
      <c r="D9947" s="210"/>
      <c r="E9947" s="209"/>
      <c r="F9947" s="211"/>
      <c r="G9947" s="218">
        <f t="shared" si="155"/>
        <v>0</v>
      </c>
      <c r="H9947" s="282"/>
    </row>
    <row r="9948" spans="1:8" ht="21.6" thickBot="1">
      <c r="A9948" s="283"/>
      <c r="B9948" s="280"/>
      <c r="C9948" s="209"/>
      <c r="D9948" s="210"/>
      <c r="E9948" s="209"/>
      <c r="F9948" s="211"/>
      <c r="G9948" s="218">
        <f t="shared" si="155"/>
        <v>0</v>
      </c>
      <c r="H9948" s="282"/>
    </row>
    <row r="9949" spans="1:8" ht="21.6" thickBot="1">
      <c r="A9949" s="283"/>
      <c r="B9949" s="280"/>
      <c r="C9949" s="209"/>
      <c r="D9949" s="210"/>
      <c r="E9949" s="209"/>
      <c r="F9949" s="211"/>
      <c r="G9949" s="218">
        <f t="shared" si="155"/>
        <v>0</v>
      </c>
      <c r="H9949" s="282"/>
    </row>
    <row r="9950" spans="1:8" ht="21.6" thickBot="1">
      <c r="A9950" s="283"/>
      <c r="B9950" s="280"/>
      <c r="C9950" s="209"/>
      <c r="D9950" s="210"/>
      <c r="E9950" s="209"/>
      <c r="F9950" s="211"/>
      <c r="G9950" s="218">
        <f t="shared" si="155"/>
        <v>0</v>
      </c>
      <c r="H9950" s="282"/>
    </row>
    <row r="9951" spans="1:8" ht="21.6" thickBot="1">
      <c r="A9951" s="283"/>
      <c r="B9951" s="280"/>
      <c r="C9951" s="209"/>
      <c r="D9951" s="210"/>
      <c r="E9951" s="209"/>
      <c r="F9951" s="211"/>
      <c r="G9951" s="218">
        <f t="shared" si="155"/>
        <v>0</v>
      </c>
      <c r="H9951" s="282"/>
    </row>
    <row r="9952" spans="1:8" ht="21.6" thickBot="1">
      <c r="A9952" s="283"/>
      <c r="B9952" s="280"/>
      <c r="C9952" s="220"/>
      <c r="D9952" s="221"/>
      <c r="E9952" s="220"/>
      <c r="F9952" s="222"/>
      <c r="G9952" s="224">
        <f t="shared" si="155"/>
        <v>0</v>
      </c>
      <c r="H9952" s="282"/>
    </row>
    <row r="9953" spans="1:8" ht="22.2" thickTop="1" thickBot="1">
      <c r="A9953" s="306">
        <v>498</v>
      </c>
      <c r="B9953" s="309"/>
      <c r="C9953" s="225">
        <v>1</v>
      </c>
      <c r="D9953" s="226"/>
      <c r="E9953" s="225"/>
      <c r="F9953" s="227"/>
      <c r="G9953" s="228">
        <f t="shared" si="155"/>
        <v>0</v>
      </c>
      <c r="H9953" s="311">
        <f>IFERROR((SUM(G9953:G9972)*(B9953/COUNTA(F9953:F9972))),0)</f>
        <v>0</v>
      </c>
    </row>
    <row r="9954" spans="1:8" ht="21.6" thickBot="1">
      <c r="A9954" s="307"/>
      <c r="B9954" s="280"/>
      <c r="C9954" s="209">
        <v>2</v>
      </c>
      <c r="D9954" s="210"/>
      <c r="E9954" s="209"/>
      <c r="F9954" s="211"/>
      <c r="G9954" s="229">
        <f t="shared" si="155"/>
        <v>0</v>
      </c>
      <c r="H9954" s="311"/>
    </row>
    <row r="9955" spans="1:8" ht="21.6" thickBot="1">
      <c r="A9955" s="307"/>
      <c r="B9955" s="280"/>
      <c r="C9955" s="209"/>
      <c r="D9955" s="210"/>
      <c r="E9955" s="209"/>
      <c r="F9955" s="211"/>
      <c r="G9955" s="229">
        <f t="shared" si="155"/>
        <v>0</v>
      </c>
      <c r="H9955" s="311"/>
    </row>
    <row r="9956" spans="1:8" ht="21.6" thickBot="1">
      <c r="A9956" s="307"/>
      <c r="B9956" s="280"/>
      <c r="C9956" s="209"/>
      <c r="D9956" s="210"/>
      <c r="E9956" s="209"/>
      <c r="F9956" s="211"/>
      <c r="G9956" s="229">
        <f t="shared" si="155"/>
        <v>0</v>
      </c>
      <c r="H9956" s="311"/>
    </row>
    <row r="9957" spans="1:8" ht="21.6" thickBot="1">
      <c r="A9957" s="307"/>
      <c r="B9957" s="280"/>
      <c r="C9957" s="209"/>
      <c r="D9957" s="210"/>
      <c r="E9957" s="209"/>
      <c r="F9957" s="211"/>
      <c r="G9957" s="229">
        <f t="shared" si="155"/>
        <v>0</v>
      </c>
      <c r="H9957" s="311"/>
    </row>
    <row r="9958" spans="1:8" ht="21.6" thickBot="1">
      <c r="A9958" s="307"/>
      <c r="B9958" s="280"/>
      <c r="C9958" s="209"/>
      <c r="D9958" s="210"/>
      <c r="E9958" s="209"/>
      <c r="F9958" s="211"/>
      <c r="G9958" s="229">
        <f t="shared" si="155"/>
        <v>0</v>
      </c>
      <c r="H9958" s="311"/>
    </row>
    <row r="9959" spans="1:8" ht="21.6" thickBot="1">
      <c r="A9959" s="307"/>
      <c r="B9959" s="280"/>
      <c r="C9959" s="209"/>
      <c r="D9959" s="210"/>
      <c r="E9959" s="209"/>
      <c r="F9959" s="211"/>
      <c r="G9959" s="229">
        <f t="shared" si="155"/>
        <v>0</v>
      </c>
      <c r="H9959" s="311"/>
    </row>
    <row r="9960" spans="1:8" ht="21.6" thickBot="1">
      <c r="A9960" s="307"/>
      <c r="B9960" s="280"/>
      <c r="C9960" s="209"/>
      <c r="D9960" s="210"/>
      <c r="E9960" s="209"/>
      <c r="F9960" s="211"/>
      <c r="G9960" s="229">
        <f t="shared" si="155"/>
        <v>0</v>
      </c>
      <c r="H9960" s="311"/>
    </row>
    <row r="9961" spans="1:8" ht="21.6" thickBot="1">
      <c r="A9961" s="307"/>
      <c r="B9961" s="280"/>
      <c r="C9961" s="209"/>
      <c r="D9961" s="210"/>
      <c r="E9961" s="209"/>
      <c r="F9961" s="211"/>
      <c r="G9961" s="229">
        <f t="shared" si="155"/>
        <v>0</v>
      </c>
      <c r="H9961" s="311"/>
    </row>
    <row r="9962" spans="1:8" ht="21.6" thickBot="1">
      <c r="A9962" s="307"/>
      <c r="B9962" s="280"/>
      <c r="C9962" s="209"/>
      <c r="D9962" s="210"/>
      <c r="E9962" s="209"/>
      <c r="F9962" s="211"/>
      <c r="G9962" s="229">
        <f t="shared" si="155"/>
        <v>0</v>
      </c>
      <c r="H9962" s="311"/>
    </row>
    <row r="9963" spans="1:8" ht="21.6" thickBot="1">
      <c r="A9963" s="307"/>
      <c r="B9963" s="280"/>
      <c r="C9963" s="209"/>
      <c r="D9963" s="210"/>
      <c r="E9963" s="209"/>
      <c r="F9963" s="211"/>
      <c r="G9963" s="229">
        <f t="shared" si="155"/>
        <v>0</v>
      </c>
      <c r="H9963" s="311"/>
    </row>
    <row r="9964" spans="1:8" ht="21.6" thickBot="1">
      <c r="A9964" s="307"/>
      <c r="B9964" s="280"/>
      <c r="C9964" s="209"/>
      <c r="D9964" s="210"/>
      <c r="E9964" s="209"/>
      <c r="F9964" s="211"/>
      <c r="G9964" s="229">
        <f t="shared" si="155"/>
        <v>0</v>
      </c>
      <c r="H9964" s="311"/>
    </row>
    <row r="9965" spans="1:8" ht="21.6" thickBot="1">
      <c r="A9965" s="307"/>
      <c r="B9965" s="280"/>
      <c r="C9965" s="209"/>
      <c r="D9965" s="210"/>
      <c r="E9965" s="209"/>
      <c r="F9965" s="211"/>
      <c r="G9965" s="229">
        <f t="shared" si="155"/>
        <v>0</v>
      </c>
      <c r="H9965" s="311"/>
    </row>
    <row r="9966" spans="1:8" ht="21.6" thickBot="1">
      <c r="A9966" s="307"/>
      <c r="B9966" s="280"/>
      <c r="C9966" s="209"/>
      <c r="D9966" s="210"/>
      <c r="E9966" s="209"/>
      <c r="F9966" s="211"/>
      <c r="G9966" s="229">
        <f t="shared" si="155"/>
        <v>0</v>
      </c>
      <c r="H9966" s="311"/>
    </row>
    <row r="9967" spans="1:8" ht="21.6" thickBot="1">
      <c r="A9967" s="307"/>
      <c r="B9967" s="280"/>
      <c r="C9967" s="209"/>
      <c r="D9967" s="210"/>
      <c r="E9967" s="209"/>
      <c r="F9967" s="211"/>
      <c r="G9967" s="229">
        <f t="shared" si="155"/>
        <v>0</v>
      </c>
      <c r="H9967" s="311"/>
    </row>
    <row r="9968" spans="1:8" ht="21.6" thickBot="1">
      <c r="A9968" s="307"/>
      <c r="B9968" s="280"/>
      <c r="C9968" s="209"/>
      <c r="D9968" s="210"/>
      <c r="E9968" s="209"/>
      <c r="F9968" s="211"/>
      <c r="G9968" s="229">
        <f t="shared" si="155"/>
        <v>0</v>
      </c>
      <c r="H9968" s="311"/>
    </row>
    <row r="9969" spans="1:8" ht="21.6" thickBot="1">
      <c r="A9969" s="307"/>
      <c r="B9969" s="280"/>
      <c r="C9969" s="209"/>
      <c r="D9969" s="210"/>
      <c r="E9969" s="209"/>
      <c r="F9969" s="211"/>
      <c r="G9969" s="229">
        <f t="shared" si="155"/>
        <v>0</v>
      </c>
      <c r="H9969" s="311"/>
    </row>
    <row r="9970" spans="1:8" ht="21.6" thickBot="1">
      <c r="A9970" s="307"/>
      <c r="B9970" s="280"/>
      <c r="C9970" s="209"/>
      <c r="D9970" s="210"/>
      <c r="E9970" s="209"/>
      <c r="F9970" s="211"/>
      <c r="G9970" s="229">
        <f t="shared" si="155"/>
        <v>0</v>
      </c>
      <c r="H9970" s="311"/>
    </row>
    <row r="9971" spans="1:8" ht="21.6" thickBot="1">
      <c r="A9971" s="307"/>
      <c r="B9971" s="280"/>
      <c r="C9971" s="209"/>
      <c r="D9971" s="210"/>
      <c r="E9971" s="209"/>
      <c r="F9971" s="211"/>
      <c r="G9971" s="229">
        <f t="shared" si="155"/>
        <v>0</v>
      </c>
      <c r="H9971" s="311"/>
    </row>
    <row r="9972" spans="1:8" ht="21.6" thickBot="1">
      <c r="A9972" s="308"/>
      <c r="B9972" s="310"/>
      <c r="C9972" s="230"/>
      <c r="D9972" s="231"/>
      <c r="E9972" s="230"/>
      <c r="F9972" s="232"/>
      <c r="G9972" s="233">
        <f t="shared" si="155"/>
        <v>0</v>
      </c>
      <c r="H9972" s="311"/>
    </row>
    <row r="9973" spans="1:8" ht="22.2" thickTop="1" thickBot="1">
      <c r="A9973" s="277">
        <v>499</v>
      </c>
      <c r="B9973" s="280"/>
      <c r="C9973" s="223">
        <v>1</v>
      </c>
      <c r="D9973" s="234"/>
      <c r="E9973" s="223"/>
      <c r="F9973" s="235"/>
      <c r="G9973" s="236">
        <f t="shared" si="155"/>
        <v>0</v>
      </c>
      <c r="H9973" s="282">
        <f>IFERROR((SUM(G9973:G9992)*(B9973/COUNTA(F9973:F9992))),0)</f>
        <v>0</v>
      </c>
    </row>
    <row r="9974" spans="1:8" ht="21.6" thickBot="1">
      <c r="A9974" s="277"/>
      <c r="B9974" s="280"/>
      <c r="C9974" s="209">
        <v>2</v>
      </c>
      <c r="D9974" s="210"/>
      <c r="E9974" s="209"/>
      <c r="F9974" s="211"/>
      <c r="G9974" s="218">
        <f t="shared" si="155"/>
        <v>0</v>
      </c>
      <c r="H9974" s="282"/>
    </row>
    <row r="9975" spans="1:8" ht="21.6" thickBot="1">
      <c r="A9975" s="277"/>
      <c r="B9975" s="280"/>
      <c r="C9975" s="209"/>
      <c r="D9975" s="210"/>
      <c r="E9975" s="209"/>
      <c r="F9975" s="211"/>
      <c r="G9975" s="218">
        <f t="shared" si="155"/>
        <v>0</v>
      </c>
      <c r="H9975" s="282"/>
    </row>
    <row r="9976" spans="1:8" ht="21.6" thickBot="1">
      <c r="A9976" s="277"/>
      <c r="B9976" s="280"/>
      <c r="C9976" s="209"/>
      <c r="D9976" s="210"/>
      <c r="E9976" s="209"/>
      <c r="F9976" s="211"/>
      <c r="G9976" s="218">
        <f t="shared" si="155"/>
        <v>0</v>
      </c>
      <c r="H9976" s="282"/>
    </row>
    <row r="9977" spans="1:8" ht="21.6" thickBot="1">
      <c r="A9977" s="277"/>
      <c r="B9977" s="280"/>
      <c r="C9977" s="209"/>
      <c r="D9977" s="210"/>
      <c r="E9977" s="209"/>
      <c r="F9977" s="211"/>
      <c r="G9977" s="218">
        <f t="shared" si="155"/>
        <v>0</v>
      </c>
      <c r="H9977" s="282"/>
    </row>
    <row r="9978" spans="1:8" ht="21.6" thickBot="1">
      <c r="A9978" s="277"/>
      <c r="B9978" s="280"/>
      <c r="C9978" s="209"/>
      <c r="D9978" s="210"/>
      <c r="E9978" s="209"/>
      <c r="F9978" s="211"/>
      <c r="G9978" s="218">
        <f t="shared" si="155"/>
        <v>0</v>
      </c>
      <c r="H9978" s="282"/>
    </row>
    <row r="9979" spans="1:8" ht="21.6" thickBot="1">
      <c r="A9979" s="277"/>
      <c r="B9979" s="280"/>
      <c r="C9979" s="209"/>
      <c r="D9979" s="210"/>
      <c r="E9979" s="209"/>
      <c r="F9979" s="211"/>
      <c r="G9979" s="218">
        <f t="shared" si="155"/>
        <v>0</v>
      </c>
      <c r="H9979" s="282"/>
    </row>
    <row r="9980" spans="1:8" ht="21.6" thickBot="1">
      <c r="A9980" s="277"/>
      <c r="B9980" s="280"/>
      <c r="C9980" s="209"/>
      <c r="D9980" s="210"/>
      <c r="E9980" s="209"/>
      <c r="F9980" s="211"/>
      <c r="G9980" s="218">
        <f t="shared" si="155"/>
        <v>0</v>
      </c>
      <c r="H9980" s="282"/>
    </row>
    <row r="9981" spans="1:8" ht="21.6" thickBot="1">
      <c r="A9981" s="277"/>
      <c r="B9981" s="280"/>
      <c r="C9981" s="209"/>
      <c r="D9981" s="210"/>
      <c r="E9981" s="209"/>
      <c r="F9981" s="211"/>
      <c r="G9981" s="218">
        <f t="shared" si="155"/>
        <v>0</v>
      </c>
      <c r="H9981" s="282"/>
    </row>
    <row r="9982" spans="1:8" ht="21.6" thickBot="1">
      <c r="A9982" s="277"/>
      <c r="B9982" s="280"/>
      <c r="C9982" s="209"/>
      <c r="D9982" s="210"/>
      <c r="E9982" s="209"/>
      <c r="F9982" s="211"/>
      <c r="G9982" s="218">
        <f t="shared" si="155"/>
        <v>0</v>
      </c>
      <c r="H9982" s="282"/>
    </row>
    <row r="9983" spans="1:8" ht="21.6" thickBot="1">
      <c r="A9983" s="277"/>
      <c r="B9983" s="280"/>
      <c r="C9983" s="209"/>
      <c r="D9983" s="210"/>
      <c r="E9983" s="209"/>
      <c r="F9983" s="211"/>
      <c r="G9983" s="218">
        <f t="shared" si="155"/>
        <v>0</v>
      </c>
      <c r="H9983" s="282"/>
    </row>
    <row r="9984" spans="1:8" ht="21.6" thickBot="1">
      <c r="A9984" s="277"/>
      <c r="B9984" s="280"/>
      <c r="C9984" s="209"/>
      <c r="D9984" s="210"/>
      <c r="E9984" s="209"/>
      <c r="F9984" s="211"/>
      <c r="G9984" s="218">
        <f t="shared" si="155"/>
        <v>0</v>
      </c>
      <c r="H9984" s="282"/>
    </row>
    <row r="9985" spans="1:8" ht="21.6" thickBot="1">
      <c r="A9985" s="277"/>
      <c r="B9985" s="280"/>
      <c r="C9985" s="209"/>
      <c r="D9985" s="210"/>
      <c r="E9985" s="209"/>
      <c r="F9985" s="211"/>
      <c r="G9985" s="218">
        <f t="shared" si="155"/>
        <v>0</v>
      </c>
      <c r="H9985" s="282"/>
    </row>
    <row r="9986" spans="1:8" ht="21.6" thickBot="1">
      <c r="A9986" s="277"/>
      <c r="B9986" s="280"/>
      <c r="C9986" s="209"/>
      <c r="D9986" s="210"/>
      <c r="E9986" s="209"/>
      <c r="F9986" s="211"/>
      <c r="G9986" s="218">
        <f t="shared" si="155"/>
        <v>0</v>
      </c>
      <c r="H9986" s="282"/>
    </row>
    <row r="9987" spans="1:8" ht="21.6" thickBot="1">
      <c r="A9987" s="277"/>
      <c r="B9987" s="280"/>
      <c r="C9987" s="209"/>
      <c r="D9987" s="210"/>
      <c r="E9987" s="209"/>
      <c r="F9987" s="211"/>
      <c r="G9987" s="218">
        <f t="shared" si="155"/>
        <v>0</v>
      </c>
      <c r="H9987" s="282"/>
    </row>
    <row r="9988" spans="1:8" ht="21.6" thickBot="1">
      <c r="A9988" s="277"/>
      <c r="B9988" s="280"/>
      <c r="C9988" s="209"/>
      <c r="D9988" s="210"/>
      <c r="E9988" s="209"/>
      <c r="F9988" s="211"/>
      <c r="G9988" s="218">
        <f t="shared" si="155"/>
        <v>0</v>
      </c>
      <c r="H9988" s="282"/>
    </row>
    <row r="9989" spans="1:8" ht="21.6" thickBot="1">
      <c r="A9989" s="277"/>
      <c r="B9989" s="280"/>
      <c r="C9989" s="209"/>
      <c r="D9989" s="210"/>
      <c r="E9989" s="209"/>
      <c r="F9989" s="211"/>
      <c r="G9989" s="218">
        <f t="shared" si="155"/>
        <v>0</v>
      </c>
      <c r="H9989" s="282"/>
    </row>
    <row r="9990" spans="1:8" ht="21.6" thickBot="1">
      <c r="A9990" s="277"/>
      <c r="B9990" s="280"/>
      <c r="C9990" s="209"/>
      <c r="D9990" s="210"/>
      <c r="E9990" s="209"/>
      <c r="F9990" s="211"/>
      <c r="G9990" s="218">
        <f t="shared" si="155"/>
        <v>0</v>
      </c>
      <c r="H9990" s="282"/>
    </row>
    <row r="9991" spans="1:8" ht="21.6" thickBot="1">
      <c r="A9991" s="277"/>
      <c r="B9991" s="280"/>
      <c r="C9991" s="209"/>
      <c r="D9991" s="210"/>
      <c r="E9991" s="209"/>
      <c r="F9991" s="211"/>
      <c r="G9991" s="218">
        <f t="shared" si="155"/>
        <v>0</v>
      </c>
      <c r="H9991" s="282"/>
    </row>
    <row r="9992" spans="1:8" ht="21.6" thickBot="1">
      <c r="A9992" s="277"/>
      <c r="B9992" s="280"/>
      <c r="C9992" s="220"/>
      <c r="D9992" s="221"/>
      <c r="E9992" s="220"/>
      <c r="F9992" s="222"/>
      <c r="G9992" s="224">
        <f t="shared" si="155"/>
        <v>0</v>
      </c>
      <c r="H9992" s="282"/>
    </row>
    <row r="9993" spans="1:8" ht="22.2" thickTop="1" thickBot="1">
      <c r="A9993" s="312">
        <v>500</v>
      </c>
      <c r="B9993" s="309"/>
      <c r="C9993" s="225">
        <v>1</v>
      </c>
      <c r="D9993" s="226"/>
      <c r="E9993" s="225"/>
      <c r="F9993" s="227"/>
      <c r="G9993" s="228">
        <f t="shared" si="155"/>
        <v>0</v>
      </c>
      <c r="H9993" s="311">
        <f>IFERROR((SUM(G9993:G10012)*(B9993/COUNTA(F9993:F10012))),0)</f>
        <v>0</v>
      </c>
    </row>
    <row r="9994" spans="1:8" ht="21.6" thickBot="1">
      <c r="A9994" s="313"/>
      <c r="B9994" s="280"/>
      <c r="C9994" s="209">
        <v>2</v>
      </c>
      <c r="D9994" s="210"/>
      <c r="E9994" s="209"/>
      <c r="F9994" s="211"/>
      <c r="G9994" s="229">
        <f t="shared" si="155"/>
        <v>0</v>
      </c>
      <c r="H9994" s="311"/>
    </row>
    <row r="9995" spans="1:8" ht="21.6" thickBot="1">
      <c r="A9995" s="313"/>
      <c r="B9995" s="280"/>
      <c r="C9995" s="209"/>
      <c r="D9995" s="210"/>
      <c r="E9995" s="209"/>
      <c r="F9995" s="211"/>
      <c r="G9995" s="229">
        <f t="shared" si="155"/>
        <v>0</v>
      </c>
      <c r="H9995" s="311"/>
    </row>
    <row r="9996" spans="1:8" ht="21.6" thickBot="1">
      <c r="A9996" s="313"/>
      <c r="B9996" s="280"/>
      <c r="C9996" s="209"/>
      <c r="D9996" s="210"/>
      <c r="E9996" s="209"/>
      <c r="F9996" s="211"/>
      <c r="G9996" s="229">
        <f t="shared" si="155"/>
        <v>0</v>
      </c>
      <c r="H9996" s="311"/>
    </row>
    <row r="9997" spans="1:8" ht="21.6" thickBot="1">
      <c r="A9997" s="313"/>
      <c r="B9997" s="280"/>
      <c r="C9997" s="209"/>
      <c r="D9997" s="210"/>
      <c r="E9997" s="209"/>
      <c r="F9997" s="211"/>
      <c r="G9997" s="229">
        <f t="shared" si="155"/>
        <v>0</v>
      </c>
      <c r="H9997" s="311"/>
    </row>
    <row r="9998" spans="1:8" ht="21.6" thickBot="1">
      <c r="A9998" s="313"/>
      <c r="B9998" s="280"/>
      <c r="C9998" s="209"/>
      <c r="D9998" s="210"/>
      <c r="E9998" s="209"/>
      <c r="F9998" s="211"/>
      <c r="G9998" s="229">
        <f t="shared" ref="G9998:G10012" si="156">IF($E9998=$K$13,0.1466*(($F9998*7/22)^0.7187),IF($E9998=$K$14,0.49522*((($F9998*7/22)^2)^0.8726),IF($E9998=$K$15,0.17446*((($F9998*7/22)^2)^1.0437),IF($E9998=$K$16,0.2425*((($F9998*7/22)^2)^1.0751)))))*1.27*0.47*(44/12)</f>
        <v>0</v>
      </c>
      <c r="H9998" s="311"/>
    </row>
    <row r="9999" spans="1:8" ht="21.6" thickBot="1">
      <c r="A9999" s="313"/>
      <c r="B9999" s="280"/>
      <c r="C9999" s="209"/>
      <c r="D9999" s="210"/>
      <c r="E9999" s="209"/>
      <c r="F9999" s="211"/>
      <c r="G9999" s="229">
        <f t="shared" si="156"/>
        <v>0</v>
      </c>
      <c r="H9999" s="311"/>
    </row>
    <row r="10000" spans="1:8" ht="21.6" thickBot="1">
      <c r="A10000" s="313"/>
      <c r="B10000" s="280"/>
      <c r="C10000" s="209"/>
      <c r="D10000" s="210"/>
      <c r="E10000" s="209"/>
      <c r="F10000" s="211"/>
      <c r="G10000" s="229">
        <f t="shared" si="156"/>
        <v>0</v>
      </c>
      <c r="H10000" s="311"/>
    </row>
    <row r="10001" spans="1:8" ht="21.6" thickBot="1">
      <c r="A10001" s="313"/>
      <c r="B10001" s="280"/>
      <c r="C10001" s="209"/>
      <c r="D10001" s="210"/>
      <c r="E10001" s="209"/>
      <c r="F10001" s="211"/>
      <c r="G10001" s="229">
        <f t="shared" si="156"/>
        <v>0</v>
      </c>
      <c r="H10001" s="311"/>
    </row>
    <row r="10002" spans="1:8" ht="21.6" thickBot="1">
      <c r="A10002" s="313"/>
      <c r="B10002" s="280"/>
      <c r="C10002" s="209"/>
      <c r="D10002" s="210"/>
      <c r="E10002" s="209"/>
      <c r="F10002" s="211"/>
      <c r="G10002" s="229">
        <f t="shared" si="156"/>
        <v>0</v>
      </c>
      <c r="H10002" s="311"/>
    </row>
    <row r="10003" spans="1:8" ht="21.6" thickBot="1">
      <c r="A10003" s="313"/>
      <c r="B10003" s="280"/>
      <c r="C10003" s="209"/>
      <c r="D10003" s="210"/>
      <c r="E10003" s="209"/>
      <c r="F10003" s="211"/>
      <c r="G10003" s="229">
        <f t="shared" si="156"/>
        <v>0</v>
      </c>
      <c r="H10003" s="311"/>
    </row>
    <row r="10004" spans="1:8" ht="21.6" thickBot="1">
      <c r="A10004" s="313"/>
      <c r="B10004" s="280"/>
      <c r="C10004" s="209"/>
      <c r="D10004" s="210"/>
      <c r="E10004" s="209"/>
      <c r="F10004" s="211"/>
      <c r="G10004" s="229">
        <f t="shared" si="156"/>
        <v>0</v>
      </c>
      <c r="H10004" s="311"/>
    </row>
    <row r="10005" spans="1:8" ht="21.6" thickBot="1">
      <c r="A10005" s="313"/>
      <c r="B10005" s="280"/>
      <c r="C10005" s="209"/>
      <c r="D10005" s="210"/>
      <c r="E10005" s="209"/>
      <c r="F10005" s="211"/>
      <c r="G10005" s="229">
        <f t="shared" si="156"/>
        <v>0</v>
      </c>
      <c r="H10005" s="311"/>
    </row>
    <row r="10006" spans="1:8" ht="21.6" thickBot="1">
      <c r="A10006" s="313"/>
      <c r="B10006" s="280"/>
      <c r="C10006" s="209"/>
      <c r="D10006" s="210"/>
      <c r="E10006" s="209"/>
      <c r="F10006" s="211"/>
      <c r="G10006" s="229">
        <f t="shared" si="156"/>
        <v>0</v>
      </c>
      <c r="H10006" s="311"/>
    </row>
    <row r="10007" spans="1:8" ht="21.6" thickBot="1">
      <c r="A10007" s="313"/>
      <c r="B10007" s="280"/>
      <c r="C10007" s="209"/>
      <c r="D10007" s="210"/>
      <c r="E10007" s="209"/>
      <c r="F10007" s="211"/>
      <c r="G10007" s="229">
        <f t="shared" si="156"/>
        <v>0</v>
      </c>
      <c r="H10007" s="311"/>
    </row>
    <row r="10008" spans="1:8" ht="21.6" thickBot="1">
      <c r="A10008" s="313"/>
      <c r="B10008" s="280"/>
      <c r="C10008" s="209"/>
      <c r="D10008" s="210"/>
      <c r="E10008" s="209"/>
      <c r="F10008" s="211"/>
      <c r="G10008" s="229">
        <f t="shared" si="156"/>
        <v>0</v>
      </c>
      <c r="H10008" s="311"/>
    </row>
    <row r="10009" spans="1:8" ht="21.6" thickBot="1">
      <c r="A10009" s="313"/>
      <c r="B10009" s="280"/>
      <c r="C10009" s="209"/>
      <c r="D10009" s="210"/>
      <c r="E10009" s="209"/>
      <c r="F10009" s="211"/>
      <c r="G10009" s="229">
        <f t="shared" si="156"/>
        <v>0</v>
      </c>
      <c r="H10009" s="311"/>
    </row>
    <row r="10010" spans="1:8" ht="21.6" thickBot="1">
      <c r="A10010" s="313"/>
      <c r="B10010" s="280"/>
      <c r="C10010" s="209"/>
      <c r="D10010" s="210"/>
      <c r="E10010" s="209"/>
      <c r="F10010" s="211"/>
      <c r="G10010" s="229">
        <f t="shared" si="156"/>
        <v>0</v>
      </c>
      <c r="H10010" s="311"/>
    </row>
    <row r="10011" spans="1:8" ht="21.6" thickBot="1">
      <c r="A10011" s="313"/>
      <c r="B10011" s="280"/>
      <c r="C10011" s="209"/>
      <c r="D10011" s="210"/>
      <c r="E10011" s="209"/>
      <c r="F10011" s="211"/>
      <c r="G10011" s="229">
        <f t="shared" si="156"/>
        <v>0</v>
      </c>
      <c r="H10011" s="311"/>
    </row>
    <row r="10012" spans="1:8" ht="21.6" thickBot="1">
      <c r="A10012" s="314"/>
      <c r="B10012" s="310"/>
      <c r="C10012" s="230"/>
      <c r="D10012" s="231"/>
      <c r="E10012" s="230"/>
      <c r="F10012" s="232"/>
      <c r="G10012" s="233">
        <f t="shared" si="156"/>
        <v>0</v>
      </c>
      <c r="H10012" s="311"/>
    </row>
    <row r="10013" spans="1:8" ht="15" thickTop="1"/>
  </sheetData>
  <sheetProtection algorithmName="SHA-512" hashValue="CSEjJCnQchkqWtaG3JtV5RSVV7CcO+GtIDkK7cNpP+llBkXk7pfoNX85a0b30ySM/1t8u4/A5GSSf2gaozPkww==" saltValue="qxV3bwoI30cHkD4vCOYlVQ==" spinCount="100000" sheet="1" objects="1" scenarios="1"/>
  <mergeCells count="1511">
    <mergeCell ref="A9973:A9992"/>
    <mergeCell ref="B9973:B9992"/>
    <mergeCell ref="H9973:H9992"/>
    <mergeCell ref="A9993:A10012"/>
    <mergeCell ref="B9993:B10012"/>
    <mergeCell ref="H9993:H10012"/>
    <mergeCell ref="A9913:A9932"/>
    <mergeCell ref="B9913:B9932"/>
    <mergeCell ref="H9913:H9932"/>
    <mergeCell ref="A9933:A9952"/>
    <mergeCell ref="B9933:B9952"/>
    <mergeCell ref="H9933:H9952"/>
    <mergeCell ref="A9953:A9972"/>
    <mergeCell ref="B9953:B9972"/>
    <mergeCell ref="H9953:H9972"/>
    <mergeCell ref="A9853:A9872"/>
    <mergeCell ref="B9853:B9872"/>
    <mergeCell ref="H9853:H9872"/>
    <mergeCell ref="A9873:A9892"/>
    <mergeCell ref="B9873:B9892"/>
    <mergeCell ref="H9873:H9892"/>
    <mergeCell ref="A9893:A9912"/>
    <mergeCell ref="B9893:B9912"/>
    <mergeCell ref="H9893:H9912"/>
    <mergeCell ref="A9793:A9812"/>
    <mergeCell ref="B9793:B9812"/>
    <mergeCell ref="H9793:H9812"/>
    <mergeCell ref="A9813:A9832"/>
    <mergeCell ref="B9813:B9832"/>
    <mergeCell ref="H9813:H9832"/>
    <mergeCell ref="A9833:A9852"/>
    <mergeCell ref="B9833:B9852"/>
    <mergeCell ref="H9833:H9852"/>
    <mergeCell ref="A9733:A9752"/>
    <mergeCell ref="B9733:B9752"/>
    <mergeCell ref="H9733:H9752"/>
    <mergeCell ref="A9753:A9772"/>
    <mergeCell ref="B9753:B9772"/>
    <mergeCell ref="H9753:H9772"/>
    <mergeCell ref="A9773:A9792"/>
    <mergeCell ref="B9773:B9792"/>
    <mergeCell ref="H9773:H9792"/>
    <mergeCell ref="A9673:A9692"/>
    <mergeCell ref="B9673:B9692"/>
    <mergeCell ref="H9673:H9692"/>
    <mergeCell ref="A9693:A9712"/>
    <mergeCell ref="B9693:B9712"/>
    <mergeCell ref="H9693:H9712"/>
    <mergeCell ref="A9713:A9732"/>
    <mergeCell ref="B9713:B9732"/>
    <mergeCell ref="H9713:H9732"/>
    <mergeCell ref="A9613:A9632"/>
    <mergeCell ref="B9613:B9632"/>
    <mergeCell ref="H9613:H9632"/>
    <mergeCell ref="A9633:A9652"/>
    <mergeCell ref="B9633:B9652"/>
    <mergeCell ref="H9633:H9652"/>
    <mergeCell ref="A9653:A9672"/>
    <mergeCell ref="B9653:B9672"/>
    <mergeCell ref="H9653:H9672"/>
    <mergeCell ref="A9553:A9572"/>
    <mergeCell ref="B9553:B9572"/>
    <mergeCell ref="H9553:H9572"/>
    <mergeCell ref="A9573:A9592"/>
    <mergeCell ref="B9573:B9592"/>
    <mergeCell ref="H9573:H9592"/>
    <mergeCell ref="A9593:A9612"/>
    <mergeCell ref="B9593:B9612"/>
    <mergeCell ref="H9593:H9612"/>
    <mergeCell ref="A9493:A9512"/>
    <mergeCell ref="B9493:B9512"/>
    <mergeCell ref="H9493:H9512"/>
    <mergeCell ref="A9513:A9532"/>
    <mergeCell ref="B9513:B9532"/>
    <mergeCell ref="H9513:H9532"/>
    <mergeCell ref="A9533:A9552"/>
    <mergeCell ref="B9533:B9552"/>
    <mergeCell ref="H9533:H9552"/>
    <mergeCell ref="A9433:A9452"/>
    <mergeCell ref="B9433:B9452"/>
    <mergeCell ref="H9433:H9452"/>
    <mergeCell ref="A9453:A9472"/>
    <mergeCell ref="B9453:B9472"/>
    <mergeCell ref="H9453:H9472"/>
    <mergeCell ref="A9473:A9492"/>
    <mergeCell ref="B9473:B9492"/>
    <mergeCell ref="H9473:H9492"/>
    <mergeCell ref="A9373:A9392"/>
    <mergeCell ref="B9373:B9392"/>
    <mergeCell ref="H9373:H9392"/>
    <mergeCell ref="A9393:A9412"/>
    <mergeCell ref="B9393:B9412"/>
    <mergeCell ref="H9393:H9412"/>
    <mergeCell ref="A9413:A9432"/>
    <mergeCell ref="B9413:B9432"/>
    <mergeCell ref="H9413:H9432"/>
    <mergeCell ref="A9313:A9332"/>
    <mergeCell ref="B9313:B9332"/>
    <mergeCell ref="H9313:H9332"/>
    <mergeCell ref="A9333:A9352"/>
    <mergeCell ref="B9333:B9352"/>
    <mergeCell ref="H9333:H9352"/>
    <mergeCell ref="A9353:A9372"/>
    <mergeCell ref="B9353:B9372"/>
    <mergeCell ref="H9353:H9372"/>
    <mergeCell ref="A9253:A9272"/>
    <mergeCell ref="B9253:B9272"/>
    <mergeCell ref="H9253:H9272"/>
    <mergeCell ref="A9273:A9292"/>
    <mergeCell ref="B9273:B9292"/>
    <mergeCell ref="H9273:H9292"/>
    <mergeCell ref="A9293:A9312"/>
    <mergeCell ref="B9293:B9312"/>
    <mergeCell ref="H9293:H9312"/>
    <mergeCell ref="A9193:A9212"/>
    <mergeCell ref="B9193:B9212"/>
    <mergeCell ref="H9193:H9212"/>
    <mergeCell ref="A9213:A9232"/>
    <mergeCell ref="B9213:B9232"/>
    <mergeCell ref="H9213:H9232"/>
    <mergeCell ref="A9233:A9252"/>
    <mergeCell ref="B9233:B9252"/>
    <mergeCell ref="H9233:H9252"/>
    <mergeCell ref="A9133:A9152"/>
    <mergeCell ref="B9133:B9152"/>
    <mergeCell ref="H9133:H9152"/>
    <mergeCell ref="A9153:A9172"/>
    <mergeCell ref="B9153:B9172"/>
    <mergeCell ref="H9153:H9172"/>
    <mergeCell ref="A9173:A9192"/>
    <mergeCell ref="B9173:B9192"/>
    <mergeCell ref="H9173:H9192"/>
    <mergeCell ref="A9073:A9092"/>
    <mergeCell ref="B9073:B9092"/>
    <mergeCell ref="H9073:H9092"/>
    <mergeCell ref="A9093:A9112"/>
    <mergeCell ref="B9093:B9112"/>
    <mergeCell ref="H9093:H9112"/>
    <mergeCell ref="A9113:A9132"/>
    <mergeCell ref="B9113:B9132"/>
    <mergeCell ref="H9113:H9132"/>
    <mergeCell ref="A9013:A9032"/>
    <mergeCell ref="B9013:B9032"/>
    <mergeCell ref="H9013:H9032"/>
    <mergeCell ref="A9033:A9052"/>
    <mergeCell ref="B9033:B9052"/>
    <mergeCell ref="H9033:H9052"/>
    <mergeCell ref="A9053:A9072"/>
    <mergeCell ref="B9053:B9072"/>
    <mergeCell ref="H9053:H9072"/>
    <mergeCell ref="A8953:A8972"/>
    <mergeCell ref="B8953:B8972"/>
    <mergeCell ref="H8953:H8972"/>
    <mergeCell ref="A8973:A8992"/>
    <mergeCell ref="B8973:B8992"/>
    <mergeCell ref="H8973:H8992"/>
    <mergeCell ref="A8993:A9012"/>
    <mergeCell ref="B8993:B9012"/>
    <mergeCell ref="H8993:H9012"/>
    <mergeCell ref="A8893:A8912"/>
    <mergeCell ref="B8893:B8912"/>
    <mergeCell ref="H8893:H8912"/>
    <mergeCell ref="A8913:A8932"/>
    <mergeCell ref="B8913:B8932"/>
    <mergeCell ref="H8913:H8932"/>
    <mergeCell ref="A8933:A8952"/>
    <mergeCell ref="B8933:B8952"/>
    <mergeCell ref="H8933:H8952"/>
    <mergeCell ref="A8833:A8852"/>
    <mergeCell ref="B8833:B8852"/>
    <mergeCell ref="H8833:H8852"/>
    <mergeCell ref="A8853:A8872"/>
    <mergeCell ref="B8853:B8872"/>
    <mergeCell ref="H8853:H8872"/>
    <mergeCell ref="A8873:A8892"/>
    <mergeCell ref="B8873:B8892"/>
    <mergeCell ref="H8873:H8892"/>
    <mergeCell ref="A8773:A8792"/>
    <mergeCell ref="B8773:B8792"/>
    <mergeCell ref="H8773:H8792"/>
    <mergeCell ref="A8793:A8812"/>
    <mergeCell ref="B8793:B8812"/>
    <mergeCell ref="H8793:H8812"/>
    <mergeCell ref="A8813:A8832"/>
    <mergeCell ref="B8813:B8832"/>
    <mergeCell ref="H8813:H8832"/>
    <mergeCell ref="A8713:A8732"/>
    <mergeCell ref="B8713:B8732"/>
    <mergeCell ref="H8713:H8732"/>
    <mergeCell ref="A8733:A8752"/>
    <mergeCell ref="B8733:B8752"/>
    <mergeCell ref="H8733:H8752"/>
    <mergeCell ref="A8753:A8772"/>
    <mergeCell ref="B8753:B8772"/>
    <mergeCell ref="H8753:H8772"/>
    <mergeCell ref="A8653:A8672"/>
    <mergeCell ref="B8653:B8672"/>
    <mergeCell ref="H8653:H8672"/>
    <mergeCell ref="A8673:A8692"/>
    <mergeCell ref="B8673:B8692"/>
    <mergeCell ref="H8673:H8692"/>
    <mergeCell ref="A8693:A8712"/>
    <mergeCell ref="B8693:B8712"/>
    <mergeCell ref="H8693:H8712"/>
    <mergeCell ref="A8593:A8612"/>
    <mergeCell ref="B8593:B8612"/>
    <mergeCell ref="H8593:H8612"/>
    <mergeCell ref="A8613:A8632"/>
    <mergeCell ref="B8613:B8632"/>
    <mergeCell ref="H8613:H8632"/>
    <mergeCell ref="A8633:A8652"/>
    <mergeCell ref="B8633:B8652"/>
    <mergeCell ref="H8633:H8652"/>
    <mergeCell ref="A8533:A8552"/>
    <mergeCell ref="B8533:B8552"/>
    <mergeCell ref="H8533:H8552"/>
    <mergeCell ref="A8553:A8572"/>
    <mergeCell ref="B8553:B8572"/>
    <mergeCell ref="H8553:H8572"/>
    <mergeCell ref="A8573:A8592"/>
    <mergeCell ref="B8573:B8592"/>
    <mergeCell ref="H8573:H8592"/>
    <mergeCell ref="A8473:A8492"/>
    <mergeCell ref="B8473:B8492"/>
    <mergeCell ref="H8473:H8492"/>
    <mergeCell ref="A8493:A8512"/>
    <mergeCell ref="B8493:B8512"/>
    <mergeCell ref="H8493:H8512"/>
    <mergeCell ref="A8513:A8532"/>
    <mergeCell ref="B8513:B8532"/>
    <mergeCell ref="H8513:H8532"/>
    <mergeCell ref="A8413:A8432"/>
    <mergeCell ref="B8413:B8432"/>
    <mergeCell ref="H8413:H8432"/>
    <mergeCell ref="A8433:A8452"/>
    <mergeCell ref="B8433:B8452"/>
    <mergeCell ref="H8433:H8452"/>
    <mergeCell ref="A8453:A8472"/>
    <mergeCell ref="B8453:B8472"/>
    <mergeCell ref="H8453:H8472"/>
    <mergeCell ref="A8353:A8372"/>
    <mergeCell ref="B8353:B8372"/>
    <mergeCell ref="H8353:H8372"/>
    <mergeCell ref="A8373:A8392"/>
    <mergeCell ref="B8373:B8392"/>
    <mergeCell ref="H8373:H8392"/>
    <mergeCell ref="A8393:A8412"/>
    <mergeCell ref="B8393:B8412"/>
    <mergeCell ref="H8393:H8412"/>
    <mergeCell ref="A8293:A8312"/>
    <mergeCell ref="B8293:B8312"/>
    <mergeCell ref="H8293:H8312"/>
    <mergeCell ref="A8313:A8332"/>
    <mergeCell ref="B8313:B8332"/>
    <mergeCell ref="H8313:H8332"/>
    <mergeCell ref="A8333:A8352"/>
    <mergeCell ref="B8333:B8352"/>
    <mergeCell ref="H8333:H8352"/>
    <mergeCell ref="A8233:A8252"/>
    <mergeCell ref="B8233:B8252"/>
    <mergeCell ref="H8233:H8252"/>
    <mergeCell ref="A8253:A8272"/>
    <mergeCell ref="B8253:B8272"/>
    <mergeCell ref="H8253:H8272"/>
    <mergeCell ref="A8273:A8292"/>
    <mergeCell ref="B8273:B8292"/>
    <mergeCell ref="H8273:H8292"/>
    <mergeCell ref="A8173:A8192"/>
    <mergeCell ref="B8173:B8192"/>
    <mergeCell ref="H8173:H8192"/>
    <mergeCell ref="A8193:A8212"/>
    <mergeCell ref="B8193:B8212"/>
    <mergeCell ref="H8193:H8212"/>
    <mergeCell ref="A8213:A8232"/>
    <mergeCell ref="B8213:B8232"/>
    <mergeCell ref="H8213:H8232"/>
    <mergeCell ref="A8113:A8132"/>
    <mergeCell ref="B8113:B8132"/>
    <mergeCell ref="H8113:H8132"/>
    <mergeCell ref="A8133:A8152"/>
    <mergeCell ref="B8133:B8152"/>
    <mergeCell ref="H8133:H8152"/>
    <mergeCell ref="A8153:A8172"/>
    <mergeCell ref="B8153:B8172"/>
    <mergeCell ref="H8153:H8172"/>
    <mergeCell ref="A8053:A8072"/>
    <mergeCell ref="B8053:B8072"/>
    <mergeCell ref="H8053:H8072"/>
    <mergeCell ref="A8073:A8092"/>
    <mergeCell ref="B8073:B8092"/>
    <mergeCell ref="H8073:H8092"/>
    <mergeCell ref="A8093:A8112"/>
    <mergeCell ref="B8093:B8112"/>
    <mergeCell ref="H8093:H8112"/>
    <mergeCell ref="A7993:A8012"/>
    <mergeCell ref="B7993:B8012"/>
    <mergeCell ref="H7993:H8012"/>
    <mergeCell ref="A8013:A8032"/>
    <mergeCell ref="B8013:B8032"/>
    <mergeCell ref="H8013:H8032"/>
    <mergeCell ref="A8033:A8052"/>
    <mergeCell ref="B8033:B8052"/>
    <mergeCell ref="H8033:H8052"/>
    <mergeCell ref="A7933:A7952"/>
    <mergeCell ref="B7933:B7952"/>
    <mergeCell ref="H7933:H7952"/>
    <mergeCell ref="A7953:A7972"/>
    <mergeCell ref="B7953:B7972"/>
    <mergeCell ref="H7953:H7972"/>
    <mergeCell ref="A7973:A7992"/>
    <mergeCell ref="B7973:B7992"/>
    <mergeCell ref="H7973:H7992"/>
    <mergeCell ref="A7873:A7892"/>
    <mergeCell ref="B7873:B7892"/>
    <mergeCell ref="H7873:H7892"/>
    <mergeCell ref="A7893:A7912"/>
    <mergeCell ref="B7893:B7912"/>
    <mergeCell ref="H7893:H7912"/>
    <mergeCell ref="A7913:A7932"/>
    <mergeCell ref="B7913:B7932"/>
    <mergeCell ref="H7913:H7932"/>
    <mergeCell ref="A7813:A7832"/>
    <mergeCell ref="B7813:B7832"/>
    <mergeCell ref="H7813:H7832"/>
    <mergeCell ref="A7833:A7852"/>
    <mergeCell ref="B7833:B7852"/>
    <mergeCell ref="H7833:H7852"/>
    <mergeCell ref="A7853:A7872"/>
    <mergeCell ref="B7853:B7872"/>
    <mergeCell ref="H7853:H7872"/>
    <mergeCell ref="A7753:A7772"/>
    <mergeCell ref="B7753:B7772"/>
    <mergeCell ref="H7753:H7772"/>
    <mergeCell ref="A7773:A7792"/>
    <mergeCell ref="B7773:B7792"/>
    <mergeCell ref="H7773:H7792"/>
    <mergeCell ref="A7793:A7812"/>
    <mergeCell ref="B7793:B7812"/>
    <mergeCell ref="H7793:H7812"/>
    <mergeCell ref="A7693:A7712"/>
    <mergeCell ref="B7693:B7712"/>
    <mergeCell ref="H7693:H7712"/>
    <mergeCell ref="A7713:A7732"/>
    <mergeCell ref="B7713:B7732"/>
    <mergeCell ref="H7713:H7732"/>
    <mergeCell ref="A7733:A7752"/>
    <mergeCell ref="B7733:B7752"/>
    <mergeCell ref="H7733:H7752"/>
    <mergeCell ref="A7633:A7652"/>
    <mergeCell ref="B7633:B7652"/>
    <mergeCell ref="H7633:H7652"/>
    <mergeCell ref="A7653:A7672"/>
    <mergeCell ref="B7653:B7672"/>
    <mergeCell ref="H7653:H7672"/>
    <mergeCell ref="A7673:A7692"/>
    <mergeCell ref="B7673:B7692"/>
    <mergeCell ref="H7673:H7692"/>
    <mergeCell ref="A7573:A7592"/>
    <mergeCell ref="B7573:B7592"/>
    <mergeCell ref="H7573:H7592"/>
    <mergeCell ref="A7593:A7612"/>
    <mergeCell ref="B7593:B7612"/>
    <mergeCell ref="H7593:H7612"/>
    <mergeCell ref="A7613:A7632"/>
    <mergeCell ref="B7613:B7632"/>
    <mergeCell ref="H7613:H7632"/>
    <mergeCell ref="A7513:A7532"/>
    <mergeCell ref="B7513:B7532"/>
    <mergeCell ref="H7513:H7532"/>
    <mergeCell ref="A7533:A7552"/>
    <mergeCell ref="B7533:B7552"/>
    <mergeCell ref="H7533:H7552"/>
    <mergeCell ref="A7553:A7572"/>
    <mergeCell ref="B7553:B7572"/>
    <mergeCell ref="H7553:H7572"/>
    <mergeCell ref="A7453:A7472"/>
    <mergeCell ref="B7453:B7472"/>
    <mergeCell ref="H7453:H7472"/>
    <mergeCell ref="A7473:A7492"/>
    <mergeCell ref="B7473:B7492"/>
    <mergeCell ref="H7473:H7492"/>
    <mergeCell ref="A7493:A7512"/>
    <mergeCell ref="B7493:B7512"/>
    <mergeCell ref="H7493:H7512"/>
    <mergeCell ref="A7393:A7412"/>
    <mergeCell ref="B7393:B7412"/>
    <mergeCell ref="H7393:H7412"/>
    <mergeCell ref="A7413:A7432"/>
    <mergeCell ref="B7413:B7432"/>
    <mergeCell ref="H7413:H7432"/>
    <mergeCell ref="A7433:A7452"/>
    <mergeCell ref="B7433:B7452"/>
    <mergeCell ref="H7433:H7452"/>
    <mergeCell ref="A7333:A7352"/>
    <mergeCell ref="B7333:B7352"/>
    <mergeCell ref="H7333:H7352"/>
    <mergeCell ref="A7353:A7372"/>
    <mergeCell ref="B7353:B7372"/>
    <mergeCell ref="H7353:H7372"/>
    <mergeCell ref="A7373:A7392"/>
    <mergeCell ref="B7373:B7392"/>
    <mergeCell ref="H7373:H7392"/>
    <mergeCell ref="A7273:A7292"/>
    <mergeCell ref="B7273:B7292"/>
    <mergeCell ref="H7273:H7292"/>
    <mergeCell ref="A7293:A7312"/>
    <mergeCell ref="B7293:B7312"/>
    <mergeCell ref="H7293:H7312"/>
    <mergeCell ref="A7313:A7332"/>
    <mergeCell ref="B7313:B7332"/>
    <mergeCell ref="H7313:H7332"/>
    <mergeCell ref="A7213:A7232"/>
    <mergeCell ref="B7213:B7232"/>
    <mergeCell ref="H7213:H7232"/>
    <mergeCell ref="A7233:A7252"/>
    <mergeCell ref="B7233:B7252"/>
    <mergeCell ref="H7233:H7252"/>
    <mergeCell ref="A7253:A7272"/>
    <mergeCell ref="B7253:B7272"/>
    <mergeCell ref="H7253:H7272"/>
    <mergeCell ref="A7153:A7172"/>
    <mergeCell ref="B7153:B7172"/>
    <mergeCell ref="H7153:H7172"/>
    <mergeCell ref="A7173:A7192"/>
    <mergeCell ref="B7173:B7192"/>
    <mergeCell ref="H7173:H7192"/>
    <mergeCell ref="A7193:A7212"/>
    <mergeCell ref="B7193:B7212"/>
    <mergeCell ref="H7193:H7212"/>
    <mergeCell ref="A7093:A7112"/>
    <mergeCell ref="B7093:B7112"/>
    <mergeCell ref="H7093:H7112"/>
    <mergeCell ref="A7113:A7132"/>
    <mergeCell ref="B7113:B7132"/>
    <mergeCell ref="H7113:H7132"/>
    <mergeCell ref="A7133:A7152"/>
    <mergeCell ref="B7133:B7152"/>
    <mergeCell ref="H7133:H7152"/>
    <mergeCell ref="A7033:A7052"/>
    <mergeCell ref="B7033:B7052"/>
    <mergeCell ref="H7033:H7052"/>
    <mergeCell ref="A7053:A7072"/>
    <mergeCell ref="B7053:B7072"/>
    <mergeCell ref="H7053:H7072"/>
    <mergeCell ref="A7073:A7092"/>
    <mergeCell ref="B7073:B7092"/>
    <mergeCell ref="H7073:H7092"/>
    <mergeCell ref="A6973:A6992"/>
    <mergeCell ref="B6973:B6992"/>
    <mergeCell ref="H6973:H6992"/>
    <mergeCell ref="A6993:A7012"/>
    <mergeCell ref="B6993:B7012"/>
    <mergeCell ref="H6993:H7012"/>
    <mergeCell ref="A7013:A7032"/>
    <mergeCell ref="B7013:B7032"/>
    <mergeCell ref="H7013:H7032"/>
    <mergeCell ref="A6913:A6932"/>
    <mergeCell ref="B6913:B6932"/>
    <mergeCell ref="H6913:H6932"/>
    <mergeCell ref="A6933:A6952"/>
    <mergeCell ref="B6933:B6952"/>
    <mergeCell ref="H6933:H6952"/>
    <mergeCell ref="A6953:A6972"/>
    <mergeCell ref="B6953:B6972"/>
    <mergeCell ref="H6953:H6972"/>
    <mergeCell ref="A6853:A6872"/>
    <mergeCell ref="B6853:B6872"/>
    <mergeCell ref="H6853:H6872"/>
    <mergeCell ref="A6873:A6892"/>
    <mergeCell ref="B6873:B6892"/>
    <mergeCell ref="H6873:H6892"/>
    <mergeCell ref="A6893:A6912"/>
    <mergeCell ref="B6893:B6912"/>
    <mergeCell ref="H6893:H6912"/>
    <mergeCell ref="A6793:A6812"/>
    <mergeCell ref="B6793:B6812"/>
    <mergeCell ref="H6793:H6812"/>
    <mergeCell ref="A6813:A6832"/>
    <mergeCell ref="B6813:B6832"/>
    <mergeCell ref="H6813:H6832"/>
    <mergeCell ref="A6833:A6852"/>
    <mergeCell ref="B6833:B6852"/>
    <mergeCell ref="H6833:H6852"/>
    <mergeCell ref="A6733:A6752"/>
    <mergeCell ref="B6733:B6752"/>
    <mergeCell ref="H6733:H6752"/>
    <mergeCell ref="A6753:A6772"/>
    <mergeCell ref="B6753:B6772"/>
    <mergeCell ref="H6753:H6772"/>
    <mergeCell ref="A6773:A6792"/>
    <mergeCell ref="B6773:B6792"/>
    <mergeCell ref="H6773:H6792"/>
    <mergeCell ref="A6673:A6692"/>
    <mergeCell ref="B6673:B6692"/>
    <mergeCell ref="H6673:H6692"/>
    <mergeCell ref="A6693:A6712"/>
    <mergeCell ref="B6693:B6712"/>
    <mergeCell ref="H6693:H6712"/>
    <mergeCell ref="A6713:A6732"/>
    <mergeCell ref="B6713:B6732"/>
    <mergeCell ref="H6713:H6732"/>
    <mergeCell ref="A6613:A6632"/>
    <mergeCell ref="B6613:B6632"/>
    <mergeCell ref="H6613:H6632"/>
    <mergeCell ref="A6633:A6652"/>
    <mergeCell ref="B6633:B6652"/>
    <mergeCell ref="H6633:H6652"/>
    <mergeCell ref="A6653:A6672"/>
    <mergeCell ref="B6653:B6672"/>
    <mergeCell ref="H6653:H6672"/>
    <mergeCell ref="A6553:A6572"/>
    <mergeCell ref="B6553:B6572"/>
    <mergeCell ref="H6553:H6572"/>
    <mergeCell ref="A6573:A6592"/>
    <mergeCell ref="B6573:B6592"/>
    <mergeCell ref="H6573:H6592"/>
    <mergeCell ref="A6593:A6612"/>
    <mergeCell ref="B6593:B6612"/>
    <mergeCell ref="H6593:H6612"/>
    <mergeCell ref="A6493:A6512"/>
    <mergeCell ref="B6493:B6512"/>
    <mergeCell ref="H6493:H6512"/>
    <mergeCell ref="A6513:A6532"/>
    <mergeCell ref="B6513:B6532"/>
    <mergeCell ref="H6513:H6532"/>
    <mergeCell ref="A6533:A6552"/>
    <mergeCell ref="B6533:B6552"/>
    <mergeCell ref="H6533:H6552"/>
    <mergeCell ref="A6433:A6452"/>
    <mergeCell ref="B6433:B6452"/>
    <mergeCell ref="H6433:H6452"/>
    <mergeCell ref="A6453:A6472"/>
    <mergeCell ref="B6453:B6472"/>
    <mergeCell ref="H6453:H6472"/>
    <mergeCell ref="A6473:A6492"/>
    <mergeCell ref="B6473:B6492"/>
    <mergeCell ref="H6473:H6492"/>
    <mergeCell ref="A6373:A6392"/>
    <mergeCell ref="B6373:B6392"/>
    <mergeCell ref="H6373:H6392"/>
    <mergeCell ref="A6393:A6412"/>
    <mergeCell ref="B6393:B6412"/>
    <mergeCell ref="H6393:H6412"/>
    <mergeCell ref="A6413:A6432"/>
    <mergeCell ref="B6413:B6432"/>
    <mergeCell ref="H6413:H6432"/>
    <mergeCell ref="A6313:A6332"/>
    <mergeCell ref="B6313:B6332"/>
    <mergeCell ref="H6313:H6332"/>
    <mergeCell ref="A6333:A6352"/>
    <mergeCell ref="B6333:B6352"/>
    <mergeCell ref="H6333:H6352"/>
    <mergeCell ref="A6353:A6372"/>
    <mergeCell ref="B6353:B6372"/>
    <mergeCell ref="H6353:H6372"/>
    <mergeCell ref="A6253:A6272"/>
    <mergeCell ref="B6253:B6272"/>
    <mergeCell ref="H6253:H6272"/>
    <mergeCell ref="A6273:A6292"/>
    <mergeCell ref="B6273:B6292"/>
    <mergeCell ref="H6273:H6292"/>
    <mergeCell ref="A6293:A6312"/>
    <mergeCell ref="B6293:B6312"/>
    <mergeCell ref="H6293:H6312"/>
    <mergeCell ref="A6193:A6212"/>
    <mergeCell ref="B6193:B6212"/>
    <mergeCell ref="H6193:H6212"/>
    <mergeCell ref="A6213:A6232"/>
    <mergeCell ref="B6213:B6232"/>
    <mergeCell ref="H6213:H6232"/>
    <mergeCell ref="A6233:A6252"/>
    <mergeCell ref="B6233:B6252"/>
    <mergeCell ref="H6233:H6252"/>
    <mergeCell ref="A6133:A6152"/>
    <mergeCell ref="B6133:B6152"/>
    <mergeCell ref="H6133:H6152"/>
    <mergeCell ref="A6153:A6172"/>
    <mergeCell ref="B6153:B6172"/>
    <mergeCell ref="H6153:H6172"/>
    <mergeCell ref="A6173:A6192"/>
    <mergeCell ref="B6173:B6192"/>
    <mergeCell ref="H6173:H6192"/>
    <mergeCell ref="A6073:A6092"/>
    <mergeCell ref="B6073:B6092"/>
    <mergeCell ref="H6073:H6092"/>
    <mergeCell ref="A6093:A6112"/>
    <mergeCell ref="B6093:B6112"/>
    <mergeCell ref="H6093:H6112"/>
    <mergeCell ref="A6113:A6132"/>
    <mergeCell ref="B6113:B6132"/>
    <mergeCell ref="H6113:H6132"/>
    <mergeCell ref="A6013:A6032"/>
    <mergeCell ref="B6013:B6032"/>
    <mergeCell ref="H6013:H6032"/>
    <mergeCell ref="A6033:A6052"/>
    <mergeCell ref="B6033:B6052"/>
    <mergeCell ref="H6033:H6052"/>
    <mergeCell ref="A6053:A6072"/>
    <mergeCell ref="B6053:B6072"/>
    <mergeCell ref="H6053:H6072"/>
    <mergeCell ref="A5953:A5972"/>
    <mergeCell ref="B5953:B5972"/>
    <mergeCell ref="H5953:H5972"/>
    <mergeCell ref="A5973:A5992"/>
    <mergeCell ref="B5973:B5992"/>
    <mergeCell ref="H5973:H5992"/>
    <mergeCell ref="A5993:A6012"/>
    <mergeCell ref="B5993:B6012"/>
    <mergeCell ref="H5993:H6012"/>
    <mergeCell ref="A5893:A5912"/>
    <mergeCell ref="B5893:B5912"/>
    <mergeCell ref="H5893:H5912"/>
    <mergeCell ref="A5913:A5932"/>
    <mergeCell ref="B5913:B5932"/>
    <mergeCell ref="H5913:H5932"/>
    <mergeCell ref="A5933:A5952"/>
    <mergeCell ref="B5933:B5952"/>
    <mergeCell ref="H5933:H5952"/>
    <mergeCell ref="A5833:A5852"/>
    <mergeCell ref="B5833:B5852"/>
    <mergeCell ref="H5833:H5852"/>
    <mergeCell ref="A5853:A5872"/>
    <mergeCell ref="B5853:B5872"/>
    <mergeCell ref="H5853:H5872"/>
    <mergeCell ref="A5873:A5892"/>
    <mergeCell ref="B5873:B5892"/>
    <mergeCell ref="H5873:H5892"/>
    <mergeCell ref="A5773:A5792"/>
    <mergeCell ref="B5773:B5792"/>
    <mergeCell ref="H5773:H5792"/>
    <mergeCell ref="A5793:A5812"/>
    <mergeCell ref="B5793:B5812"/>
    <mergeCell ref="H5793:H5812"/>
    <mergeCell ref="A5813:A5832"/>
    <mergeCell ref="B5813:B5832"/>
    <mergeCell ref="H5813:H5832"/>
    <mergeCell ref="A5713:A5732"/>
    <mergeCell ref="B5713:B5732"/>
    <mergeCell ref="H5713:H5732"/>
    <mergeCell ref="A5733:A5752"/>
    <mergeCell ref="B5733:B5752"/>
    <mergeCell ref="H5733:H5752"/>
    <mergeCell ref="A5753:A5772"/>
    <mergeCell ref="B5753:B5772"/>
    <mergeCell ref="H5753:H5772"/>
    <mergeCell ref="A5653:A5672"/>
    <mergeCell ref="B5653:B5672"/>
    <mergeCell ref="H5653:H5672"/>
    <mergeCell ref="A5673:A5692"/>
    <mergeCell ref="B5673:B5692"/>
    <mergeCell ref="H5673:H5692"/>
    <mergeCell ref="A5693:A5712"/>
    <mergeCell ref="B5693:B5712"/>
    <mergeCell ref="H5693:H5712"/>
    <mergeCell ref="A5593:A5612"/>
    <mergeCell ref="B5593:B5612"/>
    <mergeCell ref="H5593:H5612"/>
    <mergeCell ref="A5613:A5632"/>
    <mergeCell ref="B5613:B5632"/>
    <mergeCell ref="H5613:H5632"/>
    <mergeCell ref="A5633:A5652"/>
    <mergeCell ref="B5633:B5652"/>
    <mergeCell ref="H5633:H5652"/>
    <mergeCell ref="A5533:A5552"/>
    <mergeCell ref="B5533:B5552"/>
    <mergeCell ref="H5533:H5552"/>
    <mergeCell ref="A5553:A5572"/>
    <mergeCell ref="B5553:B5572"/>
    <mergeCell ref="H5553:H5572"/>
    <mergeCell ref="A5573:A5592"/>
    <mergeCell ref="B5573:B5592"/>
    <mergeCell ref="H5573:H5592"/>
    <mergeCell ref="A5473:A5492"/>
    <mergeCell ref="B5473:B5492"/>
    <mergeCell ref="H5473:H5492"/>
    <mergeCell ref="A5493:A5512"/>
    <mergeCell ref="B5493:B5512"/>
    <mergeCell ref="H5493:H5512"/>
    <mergeCell ref="A5513:A5532"/>
    <mergeCell ref="B5513:B5532"/>
    <mergeCell ref="H5513:H5532"/>
    <mergeCell ref="A5413:A5432"/>
    <mergeCell ref="B5413:B5432"/>
    <mergeCell ref="H5413:H5432"/>
    <mergeCell ref="A5433:A5452"/>
    <mergeCell ref="B5433:B5452"/>
    <mergeCell ref="H5433:H5452"/>
    <mergeCell ref="A5453:A5472"/>
    <mergeCell ref="B5453:B5472"/>
    <mergeCell ref="H5453:H5472"/>
    <mergeCell ref="A5353:A5372"/>
    <mergeCell ref="B5353:B5372"/>
    <mergeCell ref="H5353:H5372"/>
    <mergeCell ref="A5373:A5392"/>
    <mergeCell ref="B5373:B5392"/>
    <mergeCell ref="H5373:H5392"/>
    <mergeCell ref="A5393:A5412"/>
    <mergeCell ref="B5393:B5412"/>
    <mergeCell ref="H5393:H5412"/>
    <mergeCell ref="A5293:A5312"/>
    <mergeCell ref="B5293:B5312"/>
    <mergeCell ref="H5293:H5312"/>
    <mergeCell ref="A5313:A5332"/>
    <mergeCell ref="B5313:B5332"/>
    <mergeCell ref="H5313:H5332"/>
    <mergeCell ref="A5333:A5352"/>
    <mergeCell ref="B5333:B5352"/>
    <mergeCell ref="H5333:H5352"/>
    <mergeCell ref="A5233:A5252"/>
    <mergeCell ref="B5233:B5252"/>
    <mergeCell ref="H5233:H5252"/>
    <mergeCell ref="A5253:A5272"/>
    <mergeCell ref="B5253:B5272"/>
    <mergeCell ref="H5253:H5272"/>
    <mergeCell ref="A5273:A5292"/>
    <mergeCell ref="B5273:B5292"/>
    <mergeCell ref="H5273:H5292"/>
    <mergeCell ref="A5173:A5192"/>
    <mergeCell ref="B5173:B5192"/>
    <mergeCell ref="H5173:H5192"/>
    <mergeCell ref="A5193:A5212"/>
    <mergeCell ref="B5193:B5212"/>
    <mergeCell ref="H5193:H5212"/>
    <mergeCell ref="A5213:A5232"/>
    <mergeCell ref="B5213:B5232"/>
    <mergeCell ref="H5213:H5232"/>
    <mergeCell ref="A5113:A5132"/>
    <mergeCell ref="B5113:B5132"/>
    <mergeCell ref="H5113:H5132"/>
    <mergeCell ref="A5133:A5152"/>
    <mergeCell ref="B5133:B5152"/>
    <mergeCell ref="H5133:H5152"/>
    <mergeCell ref="A5153:A5172"/>
    <mergeCell ref="B5153:B5172"/>
    <mergeCell ref="H5153:H5172"/>
    <mergeCell ref="A5053:A5072"/>
    <mergeCell ref="B5053:B5072"/>
    <mergeCell ref="H5053:H5072"/>
    <mergeCell ref="A5073:A5092"/>
    <mergeCell ref="B5073:B5092"/>
    <mergeCell ref="H5073:H5092"/>
    <mergeCell ref="A5093:A5112"/>
    <mergeCell ref="B5093:B5112"/>
    <mergeCell ref="H5093:H5112"/>
    <mergeCell ref="A4993:A5012"/>
    <mergeCell ref="B4993:B5012"/>
    <mergeCell ref="H4993:H5012"/>
    <mergeCell ref="A5013:A5032"/>
    <mergeCell ref="B5013:B5032"/>
    <mergeCell ref="H5013:H5032"/>
    <mergeCell ref="A5033:A5052"/>
    <mergeCell ref="B5033:B5052"/>
    <mergeCell ref="H5033:H5052"/>
    <mergeCell ref="A4933:A4952"/>
    <mergeCell ref="B4933:B4952"/>
    <mergeCell ref="H4933:H4952"/>
    <mergeCell ref="A4953:A4972"/>
    <mergeCell ref="B4953:B4972"/>
    <mergeCell ref="H4953:H4972"/>
    <mergeCell ref="A4973:A4992"/>
    <mergeCell ref="B4973:B4992"/>
    <mergeCell ref="H4973:H4992"/>
    <mergeCell ref="A4873:A4892"/>
    <mergeCell ref="B4873:B4892"/>
    <mergeCell ref="H4873:H4892"/>
    <mergeCell ref="A4893:A4912"/>
    <mergeCell ref="B4893:B4912"/>
    <mergeCell ref="H4893:H4912"/>
    <mergeCell ref="A4913:A4932"/>
    <mergeCell ref="B4913:B4932"/>
    <mergeCell ref="H4913:H4932"/>
    <mergeCell ref="A4813:A4832"/>
    <mergeCell ref="B4813:B4832"/>
    <mergeCell ref="H4813:H4832"/>
    <mergeCell ref="A4833:A4852"/>
    <mergeCell ref="B4833:B4852"/>
    <mergeCell ref="H4833:H4852"/>
    <mergeCell ref="A4853:A4872"/>
    <mergeCell ref="B4853:B4872"/>
    <mergeCell ref="H4853:H4872"/>
    <mergeCell ref="A4753:A4772"/>
    <mergeCell ref="B4753:B4772"/>
    <mergeCell ref="H4753:H4772"/>
    <mergeCell ref="A4773:A4792"/>
    <mergeCell ref="B4773:B4792"/>
    <mergeCell ref="H4773:H4792"/>
    <mergeCell ref="A4793:A4812"/>
    <mergeCell ref="B4793:B4812"/>
    <mergeCell ref="H4793:H4812"/>
    <mergeCell ref="A4693:A4712"/>
    <mergeCell ref="B4693:B4712"/>
    <mergeCell ref="H4693:H4712"/>
    <mergeCell ref="A4713:A4732"/>
    <mergeCell ref="B4713:B4732"/>
    <mergeCell ref="H4713:H4732"/>
    <mergeCell ref="A4733:A4752"/>
    <mergeCell ref="B4733:B4752"/>
    <mergeCell ref="H4733:H4752"/>
    <mergeCell ref="A4633:A4652"/>
    <mergeCell ref="B4633:B4652"/>
    <mergeCell ref="H4633:H4652"/>
    <mergeCell ref="A4653:A4672"/>
    <mergeCell ref="B4653:B4672"/>
    <mergeCell ref="H4653:H4672"/>
    <mergeCell ref="A4673:A4692"/>
    <mergeCell ref="B4673:B4692"/>
    <mergeCell ref="H4673:H4692"/>
    <mergeCell ref="A4573:A4592"/>
    <mergeCell ref="B4573:B4592"/>
    <mergeCell ref="H4573:H4592"/>
    <mergeCell ref="A4593:A4612"/>
    <mergeCell ref="B4593:B4612"/>
    <mergeCell ref="H4593:H4612"/>
    <mergeCell ref="A4613:A4632"/>
    <mergeCell ref="B4613:B4632"/>
    <mergeCell ref="H4613:H4632"/>
    <mergeCell ref="A4513:A4532"/>
    <mergeCell ref="B4513:B4532"/>
    <mergeCell ref="H4513:H4532"/>
    <mergeCell ref="A4533:A4552"/>
    <mergeCell ref="B4533:B4552"/>
    <mergeCell ref="H4533:H4552"/>
    <mergeCell ref="A4553:A4572"/>
    <mergeCell ref="B4553:B4572"/>
    <mergeCell ref="H4553:H4572"/>
    <mergeCell ref="A4453:A4472"/>
    <mergeCell ref="B4453:B4472"/>
    <mergeCell ref="H4453:H4472"/>
    <mergeCell ref="A4473:A4492"/>
    <mergeCell ref="B4473:B4492"/>
    <mergeCell ref="H4473:H4492"/>
    <mergeCell ref="A4493:A4512"/>
    <mergeCell ref="B4493:B4512"/>
    <mergeCell ref="H4493:H4512"/>
    <mergeCell ref="A4393:A4412"/>
    <mergeCell ref="B4393:B4412"/>
    <mergeCell ref="H4393:H4412"/>
    <mergeCell ref="A4413:A4432"/>
    <mergeCell ref="B4413:B4432"/>
    <mergeCell ref="H4413:H4432"/>
    <mergeCell ref="A4433:A4452"/>
    <mergeCell ref="B4433:B4452"/>
    <mergeCell ref="H4433:H4452"/>
    <mergeCell ref="A4333:A4352"/>
    <mergeCell ref="B4333:B4352"/>
    <mergeCell ref="H4333:H4352"/>
    <mergeCell ref="A4353:A4372"/>
    <mergeCell ref="B4353:B4372"/>
    <mergeCell ref="H4353:H4372"/>
    <mergeCell ref="A4373:A4392"/>
    <mergeCell ref="B4373:B4392"/>
    <mergeCell ref="H4373:H4392"/>
    <mergeCell ref="A4273:A4292"/>
    <mergeCell ref="B4273:B4292"/>
    <mergeCell ref="H4273:H4292"/>
    <mergeCell ref="A4293:A4312"/>
    <mergeCell ref="B4293:B4312"/>
    <mergeCell ref="H4293:H4312"/>
    <mergeCell ref="A4313:A4332"/>
    <mergeCell ref="B4313:B4332"/>
    <mergeCell ref="H4313:H4332"/>
    <mergeCell ref="A4213:A4232"/>
    <mergeCell ref="B4213:B4232"/>
    <mergeCell ref="H4213:H4232"/>
    <mergeCell ref="A4233:A4252"/>
    <mergeCell ref="B4233:B4252"/>
    <mergeCell ref="H4233:H4252"/>
    <mergeCell ref="A4253:A4272"/>
    <mergeCell ref="B4253:B4272"/>
    <mergeCell ref="H4253:H4272"/>
    <mergeCell ref="A4153:A4172"/>
    <mergeCell ref="B4153:B4172"/>
    <mergeCell ref="H4153:H4172"/>
    <mergeCell ref="A4173:A4192"/>
    <mergeCell ref="B4173:B4192"/>
    <mergeCell ref="H4173:H4192"/>
    <mergeCell ref="A4193:A4212"/>
    <mergeCell ref="B4193:B4212"/>
    <mergeCell ref="H4193:H4212"/>
    <mergeCell ref="A4093:A4112"/>
    <mergeCell ref="B4093:B4112"/>
    <mergeCell ref="H4093:H4112"/>
    <mergeCell ref="A4113:A4132"/>
    <mergeCell ref="B4113:B4132"/>
    <mergeCell ref="H4113:H4132"/>
    <mergeCell ref="A4133:A4152"/>
    <mergeCell ref="B4133:B4152"/>
    <mergeCell ref="H4133:H4152"/>
    <mergeCell ref="A4033:A4052"/>
    <mergeCell ref="B4033:B4052"/>
    <mergeCell ref="H4033:H4052"/>
    <mergeCell ref="A4053:A4072"/>
    <mergeCell ref="B4053:B4072"/>
    <mergeCell ref="H4053:H4072"/>
    <mergeCell ref="A4073:A4092"/>
    <mergeCell ref="B4073:B4092"/>
    <mergeCell ref="H4073:H4092"/>
    <mergeCell ref="A3973:A3992"/>
    <mergeCell ref="B3973:B3992"/>
    <mergeCell ref="H3973:H3992"/>
    <mergeCell ref="A3993:A4012"/>
    <mergeCell ref="B3993:B4012"/>
    <mergeCell ref="H3993:H4012"/>
    <mergeCell ref="A4013:A4032"/>
    <mergeCell ref="B4013:B4032"/>
    <mergeCell ref="H4013:H4032"/>
    <mergeCell ref="A3913:A3932"/>
    <mergeCell ref="B3913:B3932"/>
    <mergeCell ref="H3913:H3932"/>
    <mergeCell ref="A3933:A3952"/>
    <mergeCell ref="B3933:B3952"/>
    <mergeCell ref="H3933:H3952"/>
    <mergeCell ref="A3953:A3972"/>
    <mergeCell ref="B3953:B3972"/>
    <mergeCell ref="H3953:H3972"/>
    <mergeCell ref="A3853:A3872"/>
    <mergeCell ref="B3853:B3872"/>
    <mergeCell ref="H3853:H3872"/>
    <mergeCell ref="A3873:A3892"/>
    <mergeCell ref="B3873:B3892"/>
    <mergeCell ref="H3873:H3892"/>
    <mergeCell ref="A3893:A3912"/>
    <mergeCell ref="B3893:B3912"/>
    <mergeCell ref="H3893:H3912"/>
    <mergeCell ref="A3793:A3812"/>
    <mergeCell ref="B3793:B3812"/>
    <mergeCell ref="H3793:H3812"/>
    <mergeCell ref="A3813:A3832"/>
    <mergeCell ref="B3813:B3832"/>
    <mergeCell ref="H3813:H3832"/>
    <mergeCell ref="A3833:A3852"/>
    <mergeCell ref="B3833:B3852"/>
    <mergeCell ref="H3833:H3852"/>
    <mergeCell ref="A3733:A3752"/>
    <mergeCell ref="B3733:B3752"/>
    <mergeCell ref="H3733:H3752"/>
    <mergeCell ref="A3753:A3772"/>
    <mergeCell ref="B3753:B3772"/>
    <mergeCell ref="H3753:H3772"/>
    <mergeCell ref="A3773:A3792"/>
    <mergeCell ref="B3773:B3792"/>
    <mergeCell ref="H3773:H3792"/>
    <mergeCell ref="A3673:A3692"/>
    <mergeCell ref="B3673:B3692"/>
    <mergeCell ref="H3673:H3692"/>
    <mergeCell ref="A3693:A3712"/>
    <mergeCell ref="B3693:B3712"/>
    <mergeCell ref="H3693:H3712"/>
    <mergeCell ref="A3713:A3732"/>
    <mergeCell ref="B3713:B3732"/>
    <mergeCell ref="H3713:H3732"/>
    <mergeCell ref="A3613:A3632"/>
    <mergeCell ref="B3613:B3632"/>
    <mergeCell ref="H3613:H3632"/>
    <mergeCell ref="A3633:A3652"/>
    <mergeCell ref="B3633:B3652"/>
    <mergeCell ref="H3633:H3652"/>
    <mergeCell ref="A3653:A3672"/>
    <mergeCell ref="B3653:B3672"/>
    <mergeCell ref="H3653:H3672"/>
    <mergeCell ref="A3553:A3572"/>
    <mergeCell ref="B3553:B3572"/>
    <mergeCell ref="H3553:H3572"/>
    <mergeCell ref="A3573:A3592"/>
    <mergeCell ref="B3573:B3592"/>
    <mergeCell ref="H3573:H3592"/>
    <mergeCell ref="A3593:A3612"/>
    <mergeCell ref="B3593:B3612"/>
    <mergeCell ref="H3593:H3612"/>
    <mergeCell ref="A3493:A3512"/>
    <mergeCell ref="B3493:B3512"/>
    <mergeCell ref="H3493:H3512"/>
    <mergeCell ref="A3513:A3532"/>
    <mergeCell ref="B3513:B3532"/>
    <mergeCell ref="H3513:H3532"/>
    <mergeCell ref="A3533:A3552"/>
    <mergeCell ref="B3533:B3552"/>
    <mergeCell ref="H3533:H3552"/>
    <mergeCell ref="A3433:A3452"/>
    <mergeCell ref="B3433:B3452"/>
    <mergeCell ref="H3433:H3452"/>
    <mergeCell ref="A3453:A3472"/>
    <mergeCell ref="B3453:B3472"/>
    <mergeCell ref="H3453:H3472"/>
    <mergeCell ref="A3473:A3492"/>
    <mergeCell ref="B3473:B3492"/>
    <mergeCell ref="H3473:H3492"/>
    <mergeCell ref="A3373:A3392"/>
    <mergeCell ref="B3373:B3392"/>
    <mergeCell ref="H3373:H3392"/>
    <mergeCell ref="A3393:A3412"/>
    <mergeCell ref="B3393:B3412"/>
    <mergeCell ref="H3393:H3412"/>
    <mergeCell ref="A3413:A3432"/>
    <mergeCell ref="B3413:B3432"/>
    <mergeCell ref="H3413:H3432"/>
    <mergeCell ref="A3313:A3332"/>
    <mergeCell ref="B3313:B3332"/>
    <mergeCell ref="H3313:H3332"/>
    <mergeCell ref="A3333:A3352"/>
    <mergeCell ref="B3333:B3352"/>
    <mergeCell ref="H3333:H3352"/>
    <mergeCell ref="A3353:A3372"/>
    <mergeCell ref="B3353:B3372"/>
    <mergeCell ref="H3353:H3372"/>
    <mergeCell ref="A3253:A3272"/>
    <mergeCell ref="B3253:B3272"/>
    <mergeCell ref="H3253:H3272"/>
    <mergeCell ref="A3273:A3292"/>
    <mergeCell ref="B3273:B3292"/>
    <mergeCell ref="H3273:H3292"/>
    <mergeCell ref="A3293:A3312"/>
    <mergeCell ref="B3293:B3312"/>
    <mergeCell ref="H3293:H3312"/>
    <mergeCell ref="A3193:A3212"/>
    <mergeCell ref="B3193:B3212"/>
    <mergeCell ref="H3193:H3212"/>
    <mergeCell ref="A3213:A3232"/>
    <mergeCell ref="B3213:B3232"/>
    <mergeCell ref="H3213:H3232"/>
    <mergeCell ref="A3233:A3252"/>
    <mergeCell ref="B3233:B3252"/>
    <mergeCell ref="H3233:H3252"/>
    <mergeCell ref="A3133:A3152"/>
    <mergeCell ref="B3133:B3152"/>
    <mergeCell ref="H3133:H3152"/>
    <mergeCell ref="A3153:A3172"/>
    <mergeCell ref="B3153:B3172"/>
    <mergeCell ref="H3153:H3172"/>
    <mergeCell ref="A3173:A3192"/>
    <mergeCell ref="B3173:B3192"/>
    <mergeCell ref="H3173:H3192"/>
    <mergeCell ref="A3073:A3092"/>
    <mergeCell ref="B3073:B3092"/>
    <mergeCell ref="H3073:H3092"/>
    <mergeCell ref="A3093:A3112"/>
    <mergeCell ref="B3093:B3112"/>
    <mergeCell ref="H3093:H3112"/>
    <mergeCell ref="A3113:A3132"/>
    <mergeCell ref="B3113:B3132"/>
    <mergeCell ref="H3113:H3132"/>
    <mergeCell ref="A3013:A3032"/>
    <mergeCell ref="B3013:B3032"/>
    <mergeCell ref="H3013:H3032"/>
    <mergeCell ref="A3033:A3052"/>
    <mergeCell ref="B3033:B3052"/>
    <mergeCell ref="H3033:H3052"/>
    <mergeCell ref="A3053:A3072"/>
    <mergeCell ref="B3053:B3072"/>
    <mergeCell ref="H3053:H3072"/>
    <mergeCell ref="A2953:A2972"/>
    <mergeCell ref="B2953:B2972"/>
    <mergeCell ref="H2953:H2972"/>
    <mergeCell ref="A2973:A2992"/>
    <mergeCell ref="B2973:B2992"/>
    <mergeCell ref="H2973:H2992"/>
    <mergeCell ref="A2993:A3012"/>
    <mergeCell ref="B2993:B3012"/>
    <mergeCell ref="H2993:H3012"/>
    <mergeCell ref="A2893:A2912"/>
    <mergeCell ref="B2893:B2912"/>
    <mergeCell ref="H2893:H2912"/>
    <mergeCell ref="A2913:A2932"/>
    <mergeCell ref="B2913:B2932"/>
    <mergeCell ref="H2913:H2932"/>
    <mergeCell ref="A2933:A2952"/>
    <mergeCell ref="B2933:B2952"/>
    <mergeCell ref="H2933:H2952"/>
    <mergeCell ref="A2833:A2852"/>
    <mergeCell ref="B2833:B2852"/>
    <mergeCell ref="H2833:H2852"/>
    <mergeCell ref="A2853:A2872"/>
    <mergeCell ref="B2853:B2872"/>
    <mergeCell ref="H2853:H2872"/>
    <mergeCell ref="A2873:A2892"/>
    <mergeCell ref="B2873:B2892"/>
    <mergeCell ref="H2873:H2892"/>
    <mergeCell ref="A2773:A2792"/>
    <mergeCell ref="B2773:B2792"/>
    <mergeCell ref="H2773:H2792"/>
    <mergeCell ref="A2793:A2812"/>
    <mergeCell ref="B2793:B2812"/>
    <mergeCell ref="H2793:H2812"/>
    <mergeCell ref="A2813:A2832"/>
    <mergeCell ref="B2813:B2832"/>
    <mergeCell ref="H2813:H2832"/>
    <mergeCell ref="A2713:A2732"/>
    <mergeCell ref="B2713:B2732"/>
    <mergeCell ref="H2713:H2732"/>
    <mergeCell ref="A2733:A2752"/>
    <mergeCell ref="B2733:B2752"/>
    <mergeCell ref="H2733:H2752"/>
    <mergeCell ref="A2753:A2772"/>
    <mergeCell ref="B2753:B2772"/>
    <mergeCell ref="H2753:H2772"/>
    <mergeCell ref="A2653:A2672"/>
    <mergeCell ref="B2653:B2672"/>
    <mergeCell ref="H2653:H2672"/>
    <mergeCell ref="A2673:A2692"/>
    <mergeCell ref="B2673:B2692"/>
    <mergeCell ref="H2673:H2692"/>
    <mergeCell ref="A2693:A2712"/>
    <mergeCell ref="B2693:B2712"/>
    <mergeCell ref="H2693:H2712"/>
    <mergeCell ref="A2593:A2612"/>
    <mergeCell ref="B2593:B2612"/>
    <mergeCell ref="H2593:H2612"/>
    <mergeCell ref="A2613:A2632"/>
    <mergeCell ref="B2613:B2632"/>
    <mergeCell ref="H2613:H2632"/>
    <mergeCell ref="A2633:A2652"/>
    <mergeCell ref="B2633:B2652"/>
    <mergeCell ref="H2633:H2652"/>
    <mergeCell ref="A2533:A2552"/>
    <mergeCell ref="B2533:B2552"/>
    <mergeCell ref="H2533:H2552"/>
    <mergeCell ref="A2553:A2572"/>
    <mergeCell ref="B2553:B2572"/>
    <mergeCell ref="H2553:H2572"/>
    <mergeCell ref="A2573:A2592"/>
    <mergeCell ref="B2573:B2592"/>
    <mergeCell ref="H2573:H2592"/>
    <mergeCell ref="A2473:A2492"/>
    <mergeCell ref="B2473:B2492"/>
    <mergeCell ref="H2473:H2492"/>
    <mergeCell ref="A2493:A2512"/>
    <mergeCell ref="B2493:B2512"/>
    <mergeCell ref="H2493:H2512"/>
    <mergeCell ref="A2513:A2532"/>
    <mergeCell ref="B2513:B2532"/>
    <mergeCell ref="H2513:H2532"/>
    <mergeCell ref="A2413:A2432"/>
    <mergeCell ref="B2413:B2432"/>
    <mergeCell ref="H2413:H2432"/>
    <mergeCell ref="A2433:A2452"/>
    <mergeCell ref="B2433:B2452"/>
    <mergeCell ref="H2433:H2452"/>
    <mergeCell ref="A2453:A2472"/>
    <mergeCell ref="B2453:B2472"/>
    <mergeCell ref="H2453:H2472"/>
    <mergeCell ref="A2353:A2372"/>
    <mergeCell ref="B2353:B2372"/>
    <mergeCell ref="H2353:H2372"/>
    <mergeCell ref="A2373:A2392"/>
    <mergeCell ref="B2373:B2392"/>
    <mergeCell ref="H2373:H2392"/>
    <mergeCell ref="A2393:A2412"/>
    <mergeCell ref="B2393:B2412"/>
    <mergeCell ref="H2393:H2412"/>
    <mergeCell ref="A2293:A2312"/>
    <mergeCell ref="B2293:B2312"/>
    <mergeCell ref="H2293:H2312"/>
    <mergeCell ref="A2313:A2332"/>
    <mergeCell ref="B2313:B2332"/>
    <mergeCell ref="H2313:H2332"/>
    <mergeCell ref="A2333:A2352"/>
    <mergeCell ref="B2333:B2352"/>
    <mergeCell ref="H2333:H2352"/>
    <mergeCell ref="A2233:A2252"/>
    <mergeCell ref="B2233:B2252"/>
    <mergeCell ref="H2233:H2252"/>
    <mergeCell ref="A2253:A2272"/>
    <mergeCell ref="B2253:B2272"/>
    <mergeCell ref="H2253:H2272"/>
    <mergeCell ref="A2273:A2292"/>
    <mergeCell ref="B2273:B2292"/>
    <mergeCell ref="H2273:H2292"/>
    <mergeCell ref="A2173:A2192"/>
    <mergeCell ref="B2173:B2192"/>
    <mergeCell ref="H2173:H2192"/>
    <mergeCell ref="A2193:A2212"/>
    <mergeCell ref="B2193:B2212"/>
    <mergeCell ref="H2193:H2212"/>
    <mergeCell ref="A2213:A2232"/>
    <mergeCell ref="B2213:B2232"/>
    <mergeCell ref="H2213:H2232"/>
    <mergeCell ref="A2113:A2132"/>
    <mergeCell ref="B2113:B2132"/>
    <mergeCell ref="H2113:H2132"/>
    <mergeCell ref="A2133:A2152"/>
    <mergeCell ref="B2133:B2152"/>
    <mergeCell ref="H2133:H2152"/>
    <mergeCell ref="A2153:A2172"/>
    <mergeCell ref="B2153:B2172"/>
    <mergeCell ref="H2153:H2172"/>
    <mergeCell ref="A2053:A2072"/>
    <mergeCell ref="B2053:B2072"/>
    <mergeCell ref="H2053:H2072"/>
    <mergeCell ref="A2073:A2092"/>
    <mergeCell ref="B2073:B2092"/>
    <mergeCell ref="H2073:H2092"/>
    <mergeCell ref="A2093:A2112"/>
    <mergeCell ref="B2093:B2112"/>
    <mergeCell ref="H2093:H2112"/>
    <mergeCell ref="A1993:A2012"/>
    <mergeCell ref="B1993:B2012"/>
    <mergeCell ref="H1993:H2012"/>
    <mergeCell ref="A2013:A2032"/>
    <mergeCell ref="B2013:B2032"/>
    <mergeCell ref="H2013:H2032"/>
    <mergeCell ref="A2033:A2052"/>
    <mergeCell ref="B2033:B2052"/>
    <mergeCell ref="H2033:H2052"/>
    <mergeCell ref="A1933:A1952"/>
    <mergeCell ref="B1933:B1952"/>
    <mergeCell ref="H1933:H1952"/>
    <mergeCell ref="A1953:A1972"/>
    <mergeCell ref="B1953:B1972"/>
    <mergeCell ref="H1953:H1972"/>
    <mergeCell ref="A1973:A1992"/>
    <mergeCell ref="B1973:B1992"/>
    <mergeCell ref="H1973:H1992"/>
    <mergeCell ref="A1873:A1892"/>
    <mergeCell ref="B1873:B1892"/>
    <mergeCell ref="H1873:H1892"/>
    <mergeCell ref="A1893:A1912"/>
    <mergeCell ref="B1893:B1912"/>
    <mergeCell ref="H1893:H1912"/>
    <mergeCell ref="A1913:A1932"/>
    <mergeCell ref="B1913:B1932"/>
    <mergeCell ref="H1913:H1932"/>
    <mergeCell ref="A1813:A1832"/>
    <mergeCell ref="B1813:B1832"/>
    <mergeCell ref="H1813:H1832"/>
    <mergeCell ref="A1833:A1852"/>
    <mergeCell ref="B1833:B1852"/>
    <mergeCell ref="H1833:H1852"/>
    <mergeCell ref="A1853:A1872"/>
    <mergeCell ref="B1853:B1872"/>
    <mergeCell ref="H1853:H1872"/>
    <mergeCell ref="A1753:A1772"/>
    <mergeCell ref="B1753:B1772"/>
    <mergeCell ref="H1753:H1772"/>
    <mergeCell ref="A1773:A1792"/>
    <mergeCell ref="B1773:B1792"/>
    <mergeCell ref="H1773:H1792"/>
    <mergeCell ref="A1793:A1812"/>
    <mergeCell ref="B1793:B1812"/>
    <mergeCell ref="H1793:H1812"/>
    <mergeCell ref="A1693:A1712"/>
    <mergeCell ref="B1693:B1712"/>
    <mergeCell ref="H1693:H1712"/>
    <mergeCell ref="A1713:A1732"/>
    <mergeCell ref="B1713:B1732"/>
    <mergeCell ref="H1713:H1732"/>
    <mergeCell ref="A1733:A1752"/>
    <mergeCell ref="B1733:B1752"/>
    <mergeCell ref="H1733:H1752"/>
    <mergeCell ref="A1633:A1652"/>
    <mergeCell ref="B1633:B1652"/>
    <mergeCell ref="H1633:H1652"/>
    <mergeCell ref="A1653:A1672"/>
    <mergeCell ref="B1653:B1672"/>
    <mergeCell ref="H1653:H1672"/>
    <mergeCell ref="A1673:A1692"/>
    <mergeCell ref="B1673:B1692"/>
    <mergeCell ref="H1673:H1692"/>
    <mergeCell ref="A1573:A1592"/>
    <mergeCell ref="B1573:B1592"/>
    <mergeCell ref="H1573:H1592"/>
    <mergeCell ref="A1593:A1612"/>
    <mergeCell ref="B1593:B1612"/>
    <mergeCell ref="H1593:H1612"/>
    <mergeCell ref="A1613:A1632"/>
    <mergeCell ref="B1613:B1632"/>
    <mergeCell ref="H1613:H1632"/>
    <mergeCell ref="A1513:A1532"/>
    <mergeCell ref="B1513:B1532"/>
    <mergeCell ref="H1513:H1532"/>
    <mergeCell ref="A1533:A1552"/>
    <mergeCell ref="B1533:B1552"/>
    <mergeCell ref="H1533:H1552"/>
    <mergeCell ref="A1553:A1572"/>
    <mergeCell ref="B1553:B1572"/>
    <mergeCell ref="H1553:H1572"/>
    <mergeCell ref="A533:A552"/>
    <mergeCell ref="B533:B552"/>
    <mergeCell ref="H533:H552"/>
    <mergeCell ref="A493:A512"/>
    <mergeCell ref="B493:B512"/>
    <mergeCell ref="H493:H512"/>
    <mergeCell ref="A513:A532"/>
    <mergeCell ref="B513:B532"/>
    <mergeCell ref="H513:H532"/>
    <mergeCell ref="A593:A612"/>
    <mergeCell ref="B593:B612"/>
    <mergeCell ref="H593:H612"/>
    <mergeCell ref="A613:A632"/>
    <mergeCell ref="B613:B632"/>
    <mergeCell ref="H613:H632"/>
    <mergeCell ref="A553:A572"/>
    <mergeCell ref="B553:B572"/>
    <mergeCell ref="H553:H572"/>
    <mergeCell ref="A573:A592"/>
    <mergeCell ref="B573:B592"/>
    <mergeCell ref="H573:H592"/>
    <mergeCell ref="A673:A692"/>
    <mergeCell ref="B673:B692"/>
    <mergeCell ref="A433:A452"/>
    <mergeCell ref="B433:B452"/>
    <mergeCell ref="H433:H452"/>
    <mergeCell ref="A453:A472"/>
    <mergeCell ref="B453:B472"/>
    <mergeCell ref="H453:H472"/>
    <mergeCell ref="A473:A492"/>
    <mergeCell ref="B473:B492"/>
    <mergeCell ref="H473:H492"/>
    <mergeCell ref="A373:A392"/>
    <mergeCell ref="B373:B392"/>
    <mergeCell ref="H373:H392"/>
    <mergeCell ref="A393:A412"/>
    <mergeCell ref="B393:B412"/>
    <mergeCell ref="H393:H412"/>
    <mergeCell ref="A413:A432"/>
    <mergeCell ref="B413:B432"/>
    <mergeCell ref="H413:H432"/>
    <mergeCell ref="A313:A332"/>
    <mergeCell ref="B313:B332"/>
    <mergeCell ref="H313:H332"/>
    <mergeCell ref="A333:A352"/>
    <mergeCell ref="B333:B352"/>
    <mergeCell ref="H333:H352"/>
    <mergeCell ref="A353:A372"/>
    <mergeCell ref="B353:B372"/>
    <mergeCell ref="H353:H372"/>
    <mergeCell ref="A253:A272"/>
    <mergeCell ref="B253:B272"/>
    <mergeCell ref="H253:H272"/>
    <mergeCell ref="A273:A292"/>
    <mergeCell ref="B273:B292"/>
    <mergeCell ref="H273:H292"/>
    <mergeCell ref="A293:A312"/>
    <mergeCell ref="B293:B312"/>
    <mergeCell ref="H293:H312"/>
    <mergeCell ref="A1:A4"/>
    <mergeCell ref="C4:D4"/>
    <mergeCell ref="A11:A12"/>
    <mergeCell ref="B11:B12"/>
    <mergeCell ref="C11:C12"/>
    <mergeCell ref="D11:D12"/>
    <mergeCell ref="C2:G2"/>
    <mergeCell ref="C3:G3"/>
    <mergeCell ref="F4:G4"/>
    <mergeCell ref="B1:G1"/>
    <mergeCell ref="E11:E12"/>
    <mergeCell ref="A73:A92"/>
    <mergeCell ref="B73:B92"/>
    <mergeCell ref="H73:H92"/>
    <mergeCell ref="A93:A112"/>
    <mergeCell ref="B93:B112"/>
    <mergeCell ref="H93:H112"/>
    <mergeCell ref="H13:H32"/>
    <mergeCell ref="A33:A52"/>
    <mergeCell ref="B33:B52"/>
    <mergeCell ref="H33:H52"/>
    <mergeCell ref="A53:A72"/>
    <mergeCell ref="B53:B72"/>
    <mergeCell ref="H53:H72"/>
    <mergeCell ref="A13:A32"/>
    <mergeCell ref="B13:B32"/>
    <mergeCell ref="A153:A172"/>
    <mergeCell ref="B153:B172"/>
    <mergeCell ref="H153:H172"/>
    <mergeCell ref="A173:A192"/>
    <mergeCell ref="B173:B192"/>
    <mergeCell ref="H173:H192"/>
    <mergeCell ref="A113:A132"/>
    <mergeCell ref="B113:B132"/>
    <mergeCell ref="H113:H132"/>
    <mergeCell ref="A133:A152"/>
    <mergeCell ref="B133:B152"/>
    <mergeCell ref="H133:H152"/>
    <mergeCell ref="A233:A252"/>
    <mergeCell ref="B233:B252"/>
    <mergeCell ref="H233:H252"/>
    <mergeCell ref="A193:A212"/>
    <mergeCell ref="B193:B212"/>
    <mergeCell ref="H193:H212"/>
    <mergeCell ref="A213:A232"/>
    <mergeCell ref="B213:B232"/>
    <mergeCell ref="H213:H232"/>
    <mergeCell ref="H673:H692"/>
    <mergeCell ref="A693:A712"/>
    <mergeCell ref="B693:B712"/>
    <mergeCell ref="H693:H712"/>
    <mergeCell ref="A633:A652"/>
    <mergeCell ref="B633:B652"/>
    <mergeCell ref="H633:H652"/>
    <mergeCell ref="A653:A672"/>
    <mergeCell ref="B653:B672"/>
    <mergeCell ref="H653:H672"/>
    <mergeCell ref="A753:A772"/>
    <mergeCell ref="B753:B772"/>
    <mergeCell ref="H753:H772"/>
    <mergeCell ref="A773:A792"/>
    <mergeCell ref="B773:B792"/>
    <mergeCell ref="H773:H792"/>
    <mergeCell ref="A713:A732"/>
    <mergeCell ref="B713:B732"/>
    <mergeCell ref="H713:H732"/>
    <mergeCell ref="A733:A752"/>
    <mergeCell ref="B733:B752"/>
    <mergeCell ref="H733:H752"/>
    <mergeCell ref="A833:A852"/>
    <mergeCell ref="B833:B852"/>
    <mergeCell ref="H833:H852"/>
    <mergeCell ref="A853:A872"/>
    <mergeCell ref="B853:B872"/>
    <mergeCell ref="H853:H872"/>
    <mergeCell ref="A793:A812"/>
    <mergeCell ref="B793:B812"/>
    <mergeCell ref="H793:H812"/>
    <mergeCell ref="A813:A832"/>
    <mergeCell ref="B813:B832"/>
    <mergeCell ref="H813:H832"/>
    <mergeCell ref="A913:A932"/>
    <mergeCell ref="B913:B932"/>
    <mergeCell ref="H913:H932"/>
    <mergeCell ref="A933:A952"/>
    <mergeCell ref="B933:B952"/>
    <mergeCell ref="H933:H952"/>
    <mergeCell ref="A873:A892"/>
    <mergeCell ref="B873:B892"/>
    <mergeCell ref="H873:H892"/>
    <mergeCell ref="A893:A912"/>
    <mergeCell ref="B893:B912"/>
    <mergeCell ref="H893:H912"/>
    <mergeCell ref="A993:A1012"/>
    <mergeCell ref="B993:B1012"/>
    <mergeCell ref="H993:H1012"/>
    <mergeCell ref="A1013:A1032"/>
    <mergeCell ref="B1013:B1032"/>
    <mergeCell ref="H1013:H1032"/>
    <mergeCell ref="A953:A972"/>
    <mergeCell ref="B953:B972"/>
    <mergeCell ref="H953:H972"/>
    <mergeCell ref="A973:A992"/>
    <mergeCell ref="B973:B992"/>
    <mergeCell ref="H973:H992"/>
    <mergeCell ref="A1073:A1092"/>
    <mergeCell ref="B1073:B1092"/>
    <mergeCell ref="H1073:H1092"/>
    <mergeCell ref="A1093:A1112"/>
    <mergeCell ref="B1093:B1112"/>
    <mergeCell ref="H1093:H1112"/>
    <mergeCell ref="A1033:A1052"/>
    <mergeCell ref="B1033:B1052"/>
    <mergeCell ref="H1033:H1052"/>
    <mergeCell ref="A1053:A1072"/>
    <mergeCell ref="B1053:B1072"/>
    <mergeCell ref="H1053:H1072"/>
    <mergeCell ref="A1153:A1172"/>
    <mergeCell ref="B1153:B1172"/>
    <mergeCell ref="H1153:H1172"/>
    <mergeCell ref="A1173:A1192"/>
    <mergeCell ref="B1173:B1192"/>
    <mergeCell ref="H1173:H1192"/>
    <mergeCell ref="A1113:A1132"/>
    <mergeCell ref="B1113:B1132"/>
    <mergeCell ref="H1113:H1132"/>
    <mergeCell ref="A1133:A1152"/>
    <mergeCell ref="B1133:B1152"/>
    <mergeCell ref="H1133:H1152"/>
    <mergeCell ref="A1233:A1252"/>
    <mergeCell ref="B1233:B1252"/>
    <mergeCell ref="H1233:H1252"/>
    <mergeCell ref="A1253:A1272"/>
    <mergeCell ref="B1253:B1272"/>
    <mergeCell ref="H1253:H1272"/>
    <mergeCell ref="A1193:A1212"/>
    <mergeCell ref="B1193:B1212"/>
    <mergeCell ref="H1193:H1212"/>
    <mergeCell ref="A1213:A1232"/>
    <mergeCell ref="B1213:B1232"/>
    <mergeCell ref="H1213:H1232"/>
    <mergeCell ref="A1273:A1292"/>
    <mergeCell ref="B1273:B1292"/>
    <mergeCell ref="H1273:H1292"/>
    <mergeCell ref="A1293:A1312"/>
    <mergeCell ref="B1293:B1312"/>
    <mergeCell ref="H1293:H1312"/>
    <mergeCell ref="A1393:A1412"/>
    <mergeCell ref="B1393:B1412"/>
    <mergeCell ref="H1393:H1412"/>
    <mergeCell ref="A1413:A1432"/>
    <mergeCell ref="B1413:B1432"/>
    <mergeCell ref="H1413:H1432"/>
    <mergeCell ref="A1353:A1372"/>
    <mergeCell ref="B1353:B1372"/>
    <mergeCell ref="H1353:H1372"/>
    <mergeCell ref="A1373:A1392"/>
    <mergeCell ref="B1373:B1392"/>
    <mergeCell ref="H1373:H1392"/>
    <mergeCell ref="A1473:A1492"/>
    <mergeCell ref="B1473:B1492"/>
    <mergeCell ref="H1473:H1492"/>
    <mergeCell ref="A1493:A1512"/>
    <mergeCell ref="B1493:B1512"/>
    <mergeCell ref="H1493:H1512"/>
    <mergeCell ref="A1433:A1452"/>
    <mergeCell ref="B1433:B1452"/>
    <mergeCell ref="H1433:H1452"/>
    <mergeCell ref="A1453:A1472"/>
    <mergeCell ref="B1453:B1472"/>
    <mergeCell ref="H1453:H1472"/>
    <mergeCell ref="A1313:A1332"/>
    <mergeCell ref="B1313:B1332"/>
    <mergeCell ref="H1313:H1332"/>
    <mergeCell ref="A1333:A1352"/>
    <mergeCell ref="B1333:B1352"/>
    <mergeCell ref="H1333:H1352"/>
  </mergeCells>
  <dataValidations count="2">
    <dataValidation errorStyle="warning" allowBlank="1" showInputMessage="1" showErrorMessage="1" errorTitle="โปรดระบุข้อมูลเป็น &quot;เซนติเมตร&quot;" sqref="F11:F552"/>
    <dataValidation type="list" allowBlank="1" showInputMessage="1" showErrorMessage="1" sqref="E11:E10012">
      <formula1>$K$13:$K$16</formula1>
    </dataValidation>
  </dataValidations>
  <pageMargins left="0.7" right="0.7" top="0.75" bottom="0.75" header="0.3" footer="0.3"/>
  <pageSetup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93"/>
  <sheetViews>
    <sheetView topLeftCell="C1" zoomScale="90" zoomScaleNormal="90" workbookViewId="0">
      <selection activeCell="I12" sqref="I12"/>
    </sheetView>
  </sheetViews>
  <sheetFormatPr defaultColWidth="8.88671875" defaultRowHeight="22.8"/>
  <cols>
    <col min="1" max="1" width="12.33203125" style="72" customWidth="1"/>
    <col min="2" max="2" width="17.44140625" style="72" customWidth="1"/>
    <col min="3" max="3" width="31.88671875" style="72" customWidth="1"/>
    <col min="4" max="4" width="25" style="72" customWidth="1"/>
    <col min="5" max="5" width="34" style="72" customWidth="1"/>
    <col min="6" max="6" width="8.21875" style="72" customWidth="1"/>
    <col min="7" max="7" width="16.88671875" style="72" customWidth="1"/>
    <col min="8" max="8" width="29.44140625" style="72" customWidth="1"/>
    <col min="9" max="9" width="19.44140625" style="72" customWidth="1"/>
    <col min="10" max="10" width="12.33203125" style="72" customWidth="1"/>
    <col min="11" max="16384" width="8.88671875" style="72"/>
  </cols>
  <sheetData>
    <row r="1" spans="1:14" ht="34.950000000000003" customHeight="1">
      <c r="A1" s="321"/>
      <c r="B1" s="324" t="s">
        <v>0</v>
      </c>
      <c r="C1" s="324"/>
      <c r="D1" s="324"/>
      <c r="E1" s="324"/>
      <c r="F1" s="324"/>
      <c r="G1" s="324"/>
      <c r="H1" s="324"/>
      <c r="I1" s="70" t="s">
        <v>16</v>
      </c>
      <c r="J1" s="71" t="str">
        <f>+ลักษณะกิจกรรม!L1</f>
        <v>LESS-FOR-01</v>
      </c>
      <c r="M1" s="60" t="s">
        <v>53</v>
      </c>
      <c r="N1" s="60" t="s">
        <v>48</v>
      </c>
    </row>
    <row r="2" spans="1:14" ht="25.95" customHeight="1">
      <c r="A2" s="322"/>
      <c r="B2" s="73" t="s">
        <v>5</v>
      </c>
      <c r="C2" s="325" t="str">
        <f>+ลักษณะกิจกรรม!C2</f>
        <v>การกักเก็บคาร์บอนของต้นไม้</v>
      </c>
      <c r="D2" s="326"/>
      <c r="E2" s="326"/>
      <c r="F2" s="326"/>
      <c r="G2" s="326"/>
      <c r="H2" s="327"/>
      <c r="I2" s="70" t="s">
        <v>17</v>
      </c>
      <c r="J2" s="74">
        <f>+ลักษณะกิจกรรม!L2</f>
        <v>5</v>
      </c>
      <c r="M2" s="45" t="s">
        <v>54</v>
      </c>
      <c r="N2" s="45" t="s">
        <v>104</v>
      </c>
    </row>
    <row r="3" spans="1:14" ht="25.95" customHeight="1">
      <c r="A3" s="322"/>
      <c r="B3" s="70" t="s">
        <v>3</v>
      </c>
      <c r="C3" s="328" t="str">
        <f>ลักษณะกิจกรรม!$C$3</f>
        <v>กรอกข้อมูล</v>
      </c>
      <c r="D3" s="329"/>
      <c r="E3" s="329"/>
      <c r="F3" s="329"/>
      <c r="G3" s="329"/>
      <c r="H3" s="330"/>
      <c r="I3" s="70" t="s">
        <v>1</v>
      </c>
      <c r="J3" s="74">
        <v>4</v>
      </c>
      <c r="M3" s="45" t="s">
        <v>52</v>
      </c>
      <c r="N3" s="45" t="s">
        <v>105</v>
      </c>
    </row>
    <row r="4" spans="1:14" ht="25.95" customHeight="1">
      <c r="A4" s="323"/>
      <c r="B4" s="70" t="s">
        <v>4</v>
      </c>
      <c r="C4" s="331" t="str">
        <f>ลักษณะกิจกรรม!$C$4</f>
        <v>กรอกข้อมูล</v>
      </c>
      <c r="D4" s="332"/>
      <c r="E4" s="333" t="s">
        <v>10</v>
      </c>
      <c r="F4" s="334"/>
      <c r="G4" s="335" t="str">
        <f>ลักษณะกิจกรรม!$I$4</f>
        <v>กรอกข้อมูล</v>
      </c>
      <c r="H4" s="336"/>
      <c r="I4" s="70" t="s">
        <v>2</v>
      </c>
      <c r="J4" s="75">
        <f>+ลักษณะกิจกรรม!L4</f>
        <v>242872</v>
      </c>
      <c r="N4" s="45" t="s">
        <v>106</v>
      </c>
    </row>
    <row r="5" spans="1:14" ht="25.95" customHeight="1">
      <c r="A5" s="76"/>
      <c r="B5" s="77"/>
      <c r="C5" s="78"/>
      <c r="D5" s="78"/>
      <c r="E5" s="79"/>
      <c r="F5" s="79"/>
      <c r="G5" s="80"/>
      <c r="H5" s="80"/>
      <c r="I5" s="77"/>
      <c r="J5" s="81"/>
    </row>
    <row r="6" spans="1:14" s="149" customFormat="1" ht="29.4" customHeight="1">
      <c r="A6" s="140"/>
      <c r="B6" s="141"/>
      <c r="C6" s="142" t="s">
        <v>156</v>
      </c>
      <c r="D6" s="143"/>
      <c r="E6" s="144"/>
      <c r="F6" s="145"/>
      <c r="G6" s="146"/>
      <c r="H6" s="147"/>
      <c r="I6" s="141"/>
      <c r="J6" s="148"/>
    </row>
    <row r="7" spans="1:14" s="149" customFormat="1" ht="29.4" customHeight="1">
      <c r="A7" s="140"/>
      <c r="B7" s="141"/>
      <c r="C7" s="150" t="s">
        <v>138</v>
      </c>
      <c r="D7" s="143"/>
      <c r="E7" s="144"/>
      <c r="F7" s="145"/>
      <c r="G7" s="146"/>
      <c r="H7" s="147"/>
      <c r="I7" s="141"/>
      <c r="J7" s="148"/>
    </row>
    <row r="8" spans="1:14" s="149" customFormat="1" ht="28.2" customHeight="1">
      <c r="A8" s="140"/>
      <c r="B8" s="141"/>
      <c r="C8" s="151" t="s">
        <v>48</v>
      </c>
      <c r="D8" s="316" t="s">
        <v>104</v>
      </c>
      <c r="E8" s="317"/>
      <c r="F8" s="145"/>
      <c r="G8" s="318" t="s">
        <v>125</v>
      </c>
      <c r="H8" s="318"/>
      <c r="I8" s="141"/>
      <c r="J8" s="148"/>
    </row>
    <row r="9" spans="1:14" s="149" customFormat="1" ht="54" customHeight="1">
      <c r="A9" s="140"/>
      <c r="B9" s="141"/>
      <c r="C9" s="152" t="s">
        <v>139</v>
      </c>
      <c r="D9" s="186">
        <v>34</v>
      </c>
      <c r="E9" s="153" t="s">
        <v>54</v>
      </c>
      <c r="F9" s="154"/>
      <c r="G9" s="319">
        <f>+ROUNDDOWN(E19*($D$9/$D$10),0)</f>
        <v>4165</v>
      </c>
      <c r="H9" s="319"/>
      <c r="I9" s="141"/>
      <c r="J9" s="148"/>
    </row>
    <row r="10" spans="1:14" s="149" customFormat="1" ht="54" customHeight="1">
      <c r="A10" s="140"/>
      <c r="B10" s="141"/>
      <c r="C10" s="152" t="s">
        <v>142</v>
      </c>
      <c r="D10" s="186">
        <v>34</v>
      </c>
      <c r="E10" s="153" t="s">
        <v>54</v>
      </c>
      <c r="F10" s="154"/>
      <c r="G10" s="154"/>
      <c r="H10" s="154"/>
      <c r="I10" s="154"/>
      <c r="J10" s="148"/>
    </row>
    <row r="11" spans="1:14" s="149" customFormat="1" ht="25.2" customHeight="1">
      <c r="A11" s="140"/>
      <c r="B11" s="141"/>
      <c r="C11" s="141"/>
      <c r="D11" s="141"/>
      <c r="E11" s="141"/>
      <c r="F11" s="154"/>
      <c r="G11" s="154"/>
      <c r="H11" s="147"/>
      <c r="I11" s="141"/>
      <c r="J11" s="148"/>
    </row>
    <row r="12" spans="1:14" s="149" customFormat="1" ht="25.95" customHeight="1">
      <c r="A12" s="140"/>
      <c r="B12" s="141"/>
      <c r="C12" s="320" t="s">
        <v>151</v>
      </c>
      <c r="D12" s="320"/>
      <c r="E12" s="320"/>
      <c r="F12" s="155"/>
      <c r="G12" s="147"/>
      <c r="H12" s="147"/>
      <c r="I12" s="141"/>
      <c r="J12" s="148"/>
    </row>
    <row r="13" spans="1:14" s="149" customFormat="1" ht="79.8" customHeight="1">
      <c r="A13" s="140"/>
      <c r="B13" s="141"/>
      <c r="C13" s="153" t="s">
        <v>74</v>
      </c>
      <c r="D13" s="156" t="s">
        <v>140</v>
      </c>
      <c r="E13" s="152" t="s">
        <v>157</v>
      </c>
      <c r="F13" s="155"/>
      <c r="G13" s="147"/>
      <c r="H13" s="147"/>
      <c r="I13" s="141"/>
      <c r="J13" s="148"/>
    </row>
    <row r="14" spans="1:14" s="149" customFormat="1" ht="25.95" customHeight="1">
      <c r="A14" s="140"/>
      <c r="B14" s="141"/>
      <c r="C14" s="157" t="s">
        <v>75</v>
      </c>
      <c r="D14" s="158">
        <f>IFERROR((COUNTIF('ข้อมูลกิจกรรม (ต้นไม้)'!$D$9:$D$3008,สรุปผลการประเมิน!$C$14)),"n/a")</f>
        <v>2</v>
      </c>
      <c r="E14" s="159">
        <f>SUMIF('ข้อมูลกิจกรรม (ต้นไม้)'!D:D,สรุปผลการประเมิน!$C$14,'ข้อมูลกิจกรรม (ต้นไม้)'!G:G)</f>
        <v>1707.8416571444163</v>
      </c>
      <c r="F14" s="155"/>
      <c r="G14" s="147"/>
      <c r="H14" s="147"/>
      <c r="I14" s="141"/>
      <c r="J14" s="148"/>
    </row>
    <row r="15" spans="1:14" s="149" customFormat="1" ht="25.95" customHeight="1">
      <c r="A15" s="140"/>
      <c r="B15" s="141"/>
      <c r="C15" s="157" t="s">
        <v>76</v>
      </c>
      <c r="D15" s="158">
        <f>IFERROR((COUNTIF('ข้อมูลกิจกรรม (ต้นไม้)'!$D$9:$D$3008,สรุปผลการประเมิน!$C$15)),"n/a")</f>
        <v>1</v>
      </c>
      <c r="E15" s="159">
        <f>SUMIF('ข้อมูลกิจกรรม (ต้นไม้)'!D:D,สรุปผลการประเมิน!$C$15,'ข้อมูลกิจกรรม (ต้นไม้)'!G:G)</f>
        <v>2039.4870972553917</v>
      </c>
      <c r="F15" s="155"/>
      <c r="G15" s="147"/>
      <c r="H15" s="147"/>
      <c r="I15" s="141"/>
      <c r="J15" s="148"/>
    </row>
    <row r="16" spans="1:14" s="149" customFormat="1" ht="25.95" customHeight="1">
      <c r="A16" s="140"/>
      <c r="B16" s="141"/>
      <c r="C16" s="157" t="s">
        <v>90</v>
      </c>
      <c r="D16" s="158">
        <f>IFERROR((COUNTIF('ข้อมูลกิจกรรม (ต้นไม้)'!$D$9:$D$3008,สรุปผลการประเมิน!$C$16)),"n/a")</f>
        <v>1</v>
      </c>
      <c r="E16" s="159">
        <f>SUMIF('ข้อมูลกิจกรรม (ต้นไม้)'!D:D,สรุปผลการประเมิน!$C$16,'ข้อมูลกิจกรรม (ต้นไม้)'!G:G)</f>
        <v>381.13509630287518</v>
      </c>
      <c r="F16" s="155"/>
      <c r="G16" s="147"/>
      <c r="H16" s="147"/>
      <c r="I16" s="141"/>
      <c r="J16" s="148"/>
    </row>
    <row r="17" spans="1:10" s="149" customFormat="1" ht="25.95" customHeight="1">
      <c r="A17" s="140"/>
      <c r="B17" s="141"/>
      <c r="C17" s="157" t="s">
        <v>69</v>
      </c>
      <c r="D17" s="158">
        <f>IFERROR((COUNTIF('ข้อมูลกิจกรรม (ต้นไม้)'!$D$9:$D$3008,สรุปผลการประเมิน!$C$17)),"n/a")</f>
        <v>0</v>
      </c>
      <c r="E17" s="159">
        <f>SUMIF('ข้อมูลกิจกรรม (ต้นไม้)'!D:D,สรุปผลการประเมิน!$C$17,'ข้อมูลกิจกรรม (ต้นไม้)'!G:G)</f>
        <v>0</v>
      </c>
      <c r="F17" s="155"/>
      <c r="G17" s="147"/>
      <c r="H17" s="147"/>
      <c r="I17" s="141"/>
      <c r="J17" s="148"/>
    </row>
    <row r="18" spans="1:10" s="149" customFormat="1" ht="25.95" customHeight="1">
      <c r="A18" s="140"/>
      <c r="B18" s="141"/>
      <c r="C18" s="160" t="s">
        <v>68</v>
      </c>
      <c r="D18" s="158">
        <f>SUMIF('ข้อมูลกิจกรรม (ไผ่)'!$B$13:$B$10012,"&gt;0",'ข้อมูลกิจกรรม (ไผ่)'!$B$13:$B$10012)</f>
        <v>30</v>
      </c>
      <c r="E18" s="161">
        <f>IFERROR(SUM('ข้อมูลกิจกรรม (ไผ่)'!$H$13:$H$10012),"n/a")</f>
        <v>36.781769067375919</v>
      </c>
      <c r="F18" s="155"/>
      <c r="G18" s="147"/>
      <c r="H18" s="147"/>
      <c r="I18" s="141"/>
      <c r="J18" s="148"/>
    </row>
    <row r="19" spans="1:10" s="149" customFormat="1" ht="25.95" customHeight="1">
      <c r="A19" s="140"/>
      <c r="B19" s="141"/>
      <c r="C19" s="162" t="s">
        <v>141</v>
      </c>
      <c r="D19" s="163">
        <f>SUM(D14:D18)</f>
        <v>34</v>
      </c>
      <c r="E19" s="164">
        <f>ROUNDDOWN(SUM(E14:E18),0)</f>
        <v>4165</v>
      </c>
      <c r="F19" s="155"/>
      <c r="G19" s="147"/>
      <c r="H19" s="147"/>
      <c r="I19" s="141"/>
      <c r="J19" s="148"/>
    </row>
    <row r="20" spans="1:10" s="149" customFormat="1" ht="25.95" customHeight="1">
      <c r="A20" s="140"/>
      <c r="B20" s="141"/>
      <c r="C20" s="165"/>
      <c r="D20" s="165"/>
      <c r="E20" s="165"/>
      <c r="F20" s="155"/>
      <c r="G20" s="147"/>
      <c r="H20" s="147"/>
      <c r="I20" s="141"/>
      <c r="J20" s="148"/>
    </row>
    <row r="21" spans="1:10" ht="25.95" customHeight="1">
      <c r="A21" s="83"/>
      <c r="B21" s="85"/>
      <c r="C21" s="83"/>
      <c r="D21" s="83"/>
      <c r="E21" s="83"/>
      <c r="F21" s="83"/>
      <c r="G21" s="83"/>
      <c r="H21" s="83"/>
      <c r="I21" s="83"/>
      <c r="J21" s="84"/>
    </row>
    <row r="22" spans="1:10" ht="19.95" customHeight="1" thickBot="1">
      <c r="A22" s="86"/>
      <c r="B22" s="86"/>
      <c r="C22" s="86"/>
      <c r="D22" s="86"/>
      <c r="E22" s="86"/>
      <c r="F22" s="86"/>
      <c r="G22" s="86"/>
      <c r="H22" s="86"/>
      <c r="I22" s="86"/>
      <c r="J22" s="87"/>
    </row>
    <row r="23" spans="1:10" ht="19.95" customHeight="1">
      <c r="A23" s="83"/>
      <c r="B23" s="83"/>
      <c r="C23" s="83"/>
      <c r="D23" s="83"/>
      <c r="E23" s="83"/>
      <c r="F23" s="83"/>
      <c r="G23" s="83"/>
      <c r="H23" s="83"/>
      <c r="I23" s="83"/>
      <c r="J23" s="83"/>
    </row>
    <row r="24" spans="1:10" ht="19.95" customHeight="1">
      <c r="A24" s="83"/>
      <c r="B24" s="83"/>
      <c r="C24" s="83"/>
      <c r="D24" s="83"/>
      <c r="E24" s="83"/>
      <c r="F24" s="83"/>
      <c r="G24" s="83"/>
      <c r="H24" s="83"/>
      <c r="I24" s="83"/>
      <c r="J24" s="83"/>
    </row>
    <row r="25" spans="1:10" ht="19.9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</row>
    <row r="26" spans="1:10">
      <c r="A26" s="83"/>
      <c r="B26" s="83"/>
      <c r="C26" s="83"/>
      <c r="D26" s="83"/>
      <c r="E26" s="83"/>
      <c r="F26" s="83"/>
      <c r="G26" s="83"/>
      <c r="H26" s="83"/>
      <c r="I26" s="83"/>
      <c r="J26" s="83"/>
    </row>
    <row r="27" spans="1:10">
      <c r="A27" s="83"/>
      <c r="B27" s="83"/>
      <c r="C27" s="83"/>
      <c r="D27" s="83"/>
      <c r="E27" s="83"/>
      <c r="F27" s="83"/>
      <c r="G27" s="83"/>
      <c r="H27" s="83"/>
      <c r="I27" s="83"/>
      <c r="J27" s="83"/>
    </row>
    <row r="28" spans="1:10">
      <c r="A28" s="83"/>
      <c r="B28" s="83"/>
      <c r="C28" s="83"/>
      <c r="D28" s="83"/>
      <c r="E28" s="83"/>
      <c r="F28" s="83"/>
      <c r="G28" s="83"/>
      <c r="H28" s="83"/>
      <c r="I28" s="83"/>
      <c r="J28" s="83"/>
    </row>
    <row r="29" spans="1:10">
      <c r="A29" s="83"/>
      <c r="B29" s="83"/>
      <c r="C29" s="83"/>
      <c r="D29" s="83"/>
      <c r="E29" s="83"/>
      <c r="F29" s="83"/>
      <c r="G29" s="83"/>
      <c r="H29" s="83"/>
      <c r="I29" s="83"/>
      <c r="J29" s="83"/>
    </row>
    <row r="30" spans="1:10">
      <c r="A30" s="83"/>
      <c r="B30" s="83"/>
      <c r="C30" s="83"/>
      <c r="D30" s="83"/>
      <c r="E30" s="83"/>
      <c r="F30" s="83"/>
      <c r="G30" s="83"/>
      <c r="H30" s="83"/>
      <c r="I30" s="83"/>
      <c r="J30" s="83"/>
    </row>
    <row r="31" spans="1:10">
      <c r="A31" s="83"/>
      <c r="B31" s="83"/>
      <c r="C31" s="83"/>
      <c r="D31" s="83"/>
      <c r="E31" s="83"/>
      <c r="F31" s="83"/>
      <c r="G31" s="83"/>
      <c r="H31" s="83"/>
      <c r="I31" s="83"/>
      <c r="J31" s="83"/>
    </row>
    <row r="32" spans="1:10">
      <c r="A32" s="83"/>
      <c r="B32" s="83"/>
      <c r="C32" s="83"/>
      <c r="D32" s="83"/>
      <c r="E32" s="83"/>
      <c r="F32" s="83"/>
      <c r="G32" s="83"/>
      <c r="H32" s="83"/>
      <c r="I32" s="83"/>
      <c r="J32" s="83"/>
    </row>
    <row r="33" spans="1:10">
      <c r="A33" s="83"/>
      <c r="B33" s="83"/>
      <c r="C33" s="83"/>
      <c r="D33" s="83"/>
      <c r="E33" s="83"/>
      <c r="F33" s="83"/>
      <c r="G33" s="83"/>
      <c r="H33" s="83"/>
      <c r="I33" s="83"/>
      <c r="J33" s="83"/>
    </row>
    <row r="34" spans="1:10">
      <c r="A34" s="83"/>
      <c r="B34" s="83"/>
      <c r="C34" s="83"/>
      <c r="D34" s="83"/>
      <c r="E34" s="83"/>
      <c r="F34" s="83"/>
      <c r="G34" s="83"/>
      <c r="H34" s="83"/>
      <c r="I34" s="83"/>
      <c r="J34" s="83"/>
    </row>
    <row r="35" spans="1:10">
      <c r="A35" s="83"/>
      <c r="B35" s="83"/>
      <c r="C35" s="83"/>
      <c r="D35" s="83"/>
      <c r="E35" s="83"/>
      <c r="F35" s="83"/>
      <c r="G35" s="83"/>
      <c r="H35" s="83"/>
      <c r="I35" s="83"/>
      <c r="J35" s="83"/>
    </row>
    <row r="36" spans="1:10">
      <c r="A36" s="83"/>
      <c r="B36" s="83"/>
      <c r="C36" s="83"/>
      <c r="D36" s="83"/>
      <c r="E36" s="83"/>
      <c r="F36" s="83"/>
      <c r="G36" s="83"/>
      <c r="H36" s="83"/>
      <c r="I36" s="83"/>
      <c r="J36" s="83"/>
    </row>
    <row r="37" spans="1:10">
      <c r="A37" s="83"/>
      <c r="B37" s="83"/>
      <c r="C37" s="83"/>
      <c r="D37" s="83"/>
      <c r="E37" s="83"/>
      <c r="F37" s="83"/>
      <c r="G37" s="83"/>
      <c r="H37" s="83"/>
      <c r="I37" s="83"/>
      <c r="J37" s="83"/>
    </row>
    <row r="38" spans="1:10">
      <c r="A38" s="83"/>
      <c r="B38" s="83"/>
      <c r="C38" s="83"/>
      <c r="D38" s="83"/>
      <c r="E38" s="83"/>
      <c r="F38" s="83"/>
      <c r="G38" s="83"/>
      <c r="H38" s="83"/>
      <c r="I38" s="83"/>
      <c r="J38" s="83"/>
    </row>
    <row r="39" spans="1:10">
      <c r="A39" s="83"/>
      <c r="B39" s="83"/>
      <c r="C39" s="83"/>
      <c r="D39" s="83"/>
      <c r="E39" s="83"/>
      <c r="F39" s="83"/>
      <c r="G39" s="83"/>
      <c r="H39" s="83"/>
      <c r="I39" s="83"/>
      <c r="J39" s="83"/>
    </row>
    <row r="40" spans="1:10">
      <c r="A40" s="83"/>
      <c r="B40" s="83"/>
      <c r="C40" s="83"/>
      <c r="D40" s="83"/>
      <c r="E40" s="83"/>
      <c r="F40" s="83"/>
      <c r="G40" s="83"/>
      <c r="H40" s="83"/>
      <c r="I40" s="83"/>
      <c r="J40" s="83"/>
    </row>
    <row r="41" spans="1:10">
      <c r="A41" s="83"/>
      <c r="B41" s="83"/>
      <c r="C41" s="83"/>
      <c r="D41" s="83"/>
      <c r="E41" s="83"/>
      <c r="F41" s="83"/>
      <c r="G41" s="83"/>
      <c r="H41" s="83"/>
      <c r="I41" s="83"/>
      <c r="J41" s="83"/>
    </row>
    <row r="42" spans="1:10">
      <c r="A42" s="83"/>
      <c r="B42" s="83"/>
      <c r="C42" s="83"/>
      <c r="D42" s="83"/>
      <c r="E42" s="83"/>
      <c r="F42" s="83"/>
      <c r="G42" s="83"/>
      <c r="H42" s="83"/>
      <c r="I42" s="83"/>
      <c r="J42" s="83"/>
    </row>
    <row r="43" spans="1:10">
      <c r="A43" s="83"/>
      <c r="B43" s="83"/>
      <c r="C43" s="83"/>
      <c r="D43" s="83"/>
      <c r="E43" s="83"/>
      <c r="F43" s="83"/>
      <c r="G43" s="83"/>
      <c r="H43" s="83"/>
      <c r="I43" s="83"/>
      <c r="J43" s="83"/>
    </row>
    <row r="44" spans="1:10">
      <c r="A44" s="83"/>
      <c r="B44" s="83"/>
      <c r="C44" s="83"/>
      <c r="D44" s="83"/>
      <c r="E44" s="83"/>
      <c r="F44" s="83"/>
      <c r="G44" s="83"/>
      <c r="H44" s="83"/>
      <c r="I44" s="83"/>
      <c r="J44" s="83"/>
    </row>
    <row r="45" spans="1:10">
      <c r="A45" s="83"/>
      <c r="B45" s="83"/>
      <c r="C45" s="83"/>
      <c r="D45" s="83"/>
      <c r="E45" s="83"/>
      <c r="F45" s="83"/>
      <c r="G45" s="83"/>
      <c r="H45" s="83"/>
      <c r="I45" s="83"/>
      <c r="J45" s="83"/>
    </row>
    <row r="46" spans="1:10">
      <c r="A46" s="83"/>
      <c r="B46" s="83"/>
      <c r="C46" s="83"/>
      <c r="D46" s="83"/>
      <c r="E46" s="83"/>
      <c r="F46" s="83"/>
      <c r="G46" s="83"/>
      <c r="H46" s="83"/>
      <c r="I46" s="83"/>
      <c r="J46" s="83"/>
    </row>
    <row r="47" spans="1:10">
      <c r="A47" s="83"/>
      <c r="B47" s="83"/>
      <c r="C47" s="83"/>
      <c r="D47" s="83"/>
      <c r="E47" s="83"/>
      <c r="F47" s="83"/>
      <c r="G47" s="83"/>
      <c r="H47" s="83"/>
      <c r="I47" s="83"/>
      <c r="J47" s="83"/>
    </row>
    <row r="48" spans="1:10">
      <c r="A48" s="83"/>
      <c r="B48" s="83"/>
      <c r="C48" s="83"/>
      <c r="D48" s="83"/>
      <c r="E48" s="83"/>
      <c r="F48" s="83"/>
      <c r="G48" s="83"/>
      <c r="H48" s="83"/>
      <c r="I48" s="83"/>
      <c r="J48" s="83"/>
    </row>
    <row r="49" spans="1:10">
      <c r="A49" s="83"/>
      <c r="B49" s="83"/>
      <c r="C49" s="83"/>
      <c r="D49" s="83"/>
      <c r="E49" s="83"/>
      <c r="F49" s="83"/>
      <c r="G49" s="83"/>
      <c r="H49" s="83"/>
      <c r="I49" s="83"/>
      <c r="J49" s="83"/>
    </row>
    <row r="50" spans="1:10">
      <c r="A50" s="83"/>
      <c r="B50" s="83"/>
      <c r="C50" s="83"/>
      <c r="D50" s="83"/>
      <c r="E50" s="83"/>
      <c r="F50" s="83"/>
      <c r="G50" s="83"/>
      <c r="H50" s="83"/>
      <c r="I50" s="83"/>
      <c r="J50" s="83"/>
    </row>
    <row r="51" spans="1:10">
      <c r="A51" s="83"/>
      <c r="B51" s="83"/>
      <c r="C51" s="83"/>
      <c r="D51" s="83"/>
      <c r="E51" s="83"/>
      <c r="F51" s="83"/>
      <c r="G51" s="83"/>
      <c r="H51" s="83"/>
      <c r="I51" s="83"/>
      <c r="J51" s="83"/>
    </row>
    <row r="52" spans="1:10">
      <c r="A52" s="83"/>
      <c r="B52" s="83"/>
      <c r="C52" s="83"/>
      <c r="D52" s="83"/>
      <c r="E52" s="83"/>
      <c r="F52" s="83"/>
      <c r="G52" s="83"/>
      <c r="H52" s="83"/>
      <c r="I52" s="83"/>
      <c r="J52" s="83"/>
    </row>
    <row r="53" spans="1:10">
      <c r="A53" s="83"/>
      <c r="B53" s="83"/>
      <c r="C53" s="83"/>
      <c r="D53" s="83"/>
      <c r="E53" s="83"/>
      <c r="F53" s="83"/>
      <c r="G53" s="83"/>
      <c r="H53" s="83"/>
      <c r="I53" s="83"/>
      <c r="J53" s="83"/>
    </row>
    <row r="54" spans="1:10">
      <c r="A54" s="83"/>
      <c r="B54" s="83"/>
      <c r="C54" s="83"/>
      <c r="D54" s="83"/>
      <c r="E54" s="83"/>
      <c r="F54" s="83"/>
      <c r="G54" s="83"/>
      <c r="H54" s="83"/>
      <c r="I54" s="83"/>
      <c r="J54" s="83"/>
    </row>
    <row r="55" spans="1:10">
      <c r="A55" s="83"/>
      <c r="B55" s="83"/>
      <c r="C55" s="83"/>
      <c r="D55" s="83"/>
      <c r="E55" s="83"/>
      <c r="F55" s="83"/>
      <c r="G55" s="83"/>
      <c r="H55" s="83"/>
      <c r="I55" s="83"/>
      <c r="J55" s="83"/>
    </row>
    <row r="56" spans="1:10">
      <c r="A56" s="83"/>
      <c r="B56" s="83"/>
      <c r="C56" s="83"/>
      <c r="D56" s="83"/>
      <c r="E56" s="83"/>
      <c r="F56" s="83"/>
      <c r="G56" s="83"/>
      <c r="H56" s="83"/>
      <c r="I56" s="83"/>
      <c r="J56" s="83"/>
    </row>
    <row r="57" spans="1:10">
      <c r="A57" s="83"/>
      <c r="B57" s="83"/>
      <c r="C57" s="83"/>
      <c r="D57" s="83"/>
      <c r="E57" s="83"/>
      <c r="F57" s="83"/>
      <c r="G57" s="83"/>
      <c r="H57" s="83"/>
      <c r="I57" s="83"/>
      <c r="J57" s="83"/>
    </row>
    <row r="58" spans="1:10">
      <c r="A58" s="83"/>
      <c r="B58" s="83"/>
      <c r="C58" s="83"/>
      <c r="D58" s="83"/>
      <c r="E58" s="83"/>
      <c r="F58" s="83"/>
      <c r="G58" s="83"/>
      <c r="H58" s="83"/>
      <c r="I58" s="83"/>
      <c r="J58" s="83"/>
    </row>
    <row r="59" spans="1:10">
      <c r="A59" s="83"/>
      <c r="B59" s="83"/>
      <c r="C59" s="83"/>
      <c r="D59" s="83"/>
      <c r="E59" s="83"/>
      <c r="F59" s="83"/>
      <c r="G59" s="83"/>
      <c r="H59" s="83"/>
      <c r="I59" s="83"/>
      <c r="J59" s="83"/>
    </row>
    <row r="60" spans="1:10">
      <c r="A60" s="83"/>
      <c r="B60" s="83"/>
      <c r="C60" s="83"/>
      <c r="D60" s="83"/>
      <c r="E60" s="83"/>
      <c r="F60" s="83"/>
      <c r="G60" s="83"/>
      <c r="H60" s="83"/>
      <c r="I60" s="83"/>
      <c r="J60" s="83"/>
    </row>
    <row r="61" spans="1:10">
      <c r="A61" s="83"/>
      <c r="B61" s="83"/>
      <c r="C61" s="83"/>
      <c r="D61" s="83"/>
      <c r="E61" s="83"/>
      <c r="F61" s="83"/>
      <c r="G61" s="83"/>
      <c r="H61" s="83"/>
      <c r="I61" s="83"/>
      <c r="J61" s="83"/>
    </row>
    <row r="62" spans="1:10">
      <c r="A62" s="83"/>
      <c r="B62" s="83"/>
      <c r="C62" s="83"/>
      <c r="D62" s="83"/>
      <c r="E62" s="83"/>
      <c r="F62" s="83"/>
      <c r="G62" s="83"/>
      <c r="H62" s="83"/>
      <c r="I62" s="83"/>
      <c r="J62" s="83"/>
    </row>
    <row r="63" spans="1:10">
      <c r="A63" s="83"/>
      <c r="B63" s="83"/>
      <c r="C63" s="83"/>
      <c r="D63" s="83"/>
      <c r="E63" s="83"/>
      <c r="F63" s="83"/>
      <c r="G63" s="83"/>
      <c r="H63" s="83"/>
      <c r="I63" s="83"/>
      <c r="J63" s="83"/>
    </row>
    <row r="64" spans="1:10">
      <c r="A64" s="83"/>
      <c r="B64" s="83"/>
      <c r="C64" s="83"/>
      <c r="D64" s="83"/>
      <c r="E64" s="83"/>
      <c r="F64" s="83"/>
      <c r="G64" s="83"/>
      <c r="H64" s="83"/>
      <c r="I64" s="83"/>
      <c r="J64" s="83"/>
    </row>
    <row r="65" spans="1:10">
      <c r="A65" s="83"/>
      <c r="B65" s="83"/>
      <c r="C65" s="83"/>
      <c r="D65" s="83"/>
      <c r="E65" s="83"/>
      <c r="F65" s="83"/>
      <c r="G65" s="83"/>
      <c r="H65" s="83"/>
      <c r="I65" s="83"/>
      <c r="J65" s="83"/>
    </row>
    <row r="66" spans="1:10">
      <c r="A66" s="83"/>
      <c r="B66" s="83"/>
      <c r="C66" s="83"/>
      <c r="D66" s="83"/>
      <c r="E66" s="83"/>
      <c r="F66" s="83"/>
      <c r="G66" s="83"/>
      <c r="H66" s="83"/>
      <c r="I66" s="83"/>
      <c r="J66" s="83"/>
    </row>
    <row r="67" spans="1:10">
      <c r="A67" s="83"/>
      <c r="B67" s="83"/>
      <c r="C67" s="83"/>
      <c r="D67" s="83"/>
      <c r="E67" s="83"/>
      <c r="F67" s="83"/>
      <c r="G67" s="83"/>
      <c r="H67" s="83"/>
      <c r="I67" s="83"/>
      <c r="J67" s="83"/>
    </row>
    <row r="68" spans="1:10">
      <c r="A68" s="83"/>
      <c r="B68" s="83"/>
      <c r="C68" s="83"/>
      <c r="D68" s="83"/>
      <c r="E68" s="83"/>
      <c r="F68" s="83"/>
      <c r="G68" s="83"/>
      <c r="H68" s="83"/>
      <c r="I68" s="83"/>
      <c r="J68" s="83"/>
    </row>
    <row r="69" spans="1:10">
      <c r="A69" s="83"/>
      <c r="B69" s="83"/>
      <c r="C69" s="83"/>
      <c r="D69" s="83"/>
      <c r="E69" s="83"/>
      <c r="F69" s="83"/>
      <c r="G69" s="83"/>
      <c r="H69" s="83"/>
      <c r="I69" s="83"/>
      <c r="J69" s="83"/>
    </row>
    <row r="70" spans="1:10">
      <c r="A70" s="83"/>
      <c r="B70" s="83"/>
      <c r="C70" s="83"/>
      <c r="D70" s="83"/>
      <c r="E70" s="83"/>
      <c r="F70" s="83"/>
      <c r="G70" s="83"/>
      <c r="H70" s="83"/>
      <c r="I70" s="83"/>
      <c r="J70" s="83"/>
    </row>
    <row r="71" spans="1:10">
      <c r="A71" s="83"/>
      <c r="B71" s="83"/>
      <c r="C71" s="83"/>
      <c r="D71" s="83"/>
      <c r="E71" s="83"/>
      <c r="F71" s="83"/>
      <c r="G71" s="83"/>
      <c r="H71" s="83"/>
      <c r="I71" s="83"/>
      <c r="J71" s="83"/>
    </row>
    <row r="72" spans="1:10">
      <c r="A72" s="83"/>
      <c r="B72" s="83"/>
      <c r="C72" s="83"/>
      <c r="D72" s="83"/>
      <c r="E72" s="83"/>
      <c r="F72" s="83"/>
      <c r="G72" s="83"/>
      <c r="H72" s="83"/>
      <c r="I72" s="83"/>
      <c r="J72" s="83"/>
    </row>
    <row r="73" spans="1:10">
      <c r="A73" s="83"/>
      <c r="B73" s="83"/>
      <c r="C73" s="83"/>
      <c r="D73" s="83"/>
      <c r="E73" s="83"/>
      <c r="F73" s="83"/>
      <c r="G73" s="83"/>
      <c r="H73" s="83"/>
      <c r="I73" s="83"/>
      <c r="J73" s="83"/>
    </row>
    <row r="74" spans="1:10">
      <c r="A74" s="83"/>
      <c r="B74" s="83"/>
      <c r="C74" s="83"/>
      <c r="D74" s="83"/>
      <c r="E74" s="83"/>
      <c r="F74" s="83"/>
      <c r="G74" s="83"/>
      <c r="H74" s="83"/>
      <c r="I74" s="83"/>
      <c r="J74" s="83"/>
    </row>
    <row r="75" spans="1:10">
      <c r="A75" s="83"/>
      <c r="B75" s="83"/>
      <c r="C75" s="83"/>
      <c r="D75" s="83"/>
      <c r="E75" s="83"/>
      <c r="F75" s="83"/>
      <c r="G75" s="83"/>
      <c r="H75" s="83"/>
      <c r="I75" s="83"/>
      <c r="J75" s="83"/>
    </row>
    <row r="76" spans="1:10">
      <c r="A76" s="83"/>
      <c r="B76" s="83"/>
      <c r="C76" s="83"/>
      <c r="D76" s="83"/>
      <c r="E76" s="83"/>
      <c r="F76" s="83"/>
      <c r="G76" s="83"/>
      <c r="H76" s="83"/>
      <c r="I76" s="83"/>
      <c r="J76" s="83"/>
    </row>
    <row r="77" spans="1:10">
      <c r="A77" s="83"/>
      <c r="B77" s="83"/>
      <c r="C77" s="83"/>
      <c r="D77" s="83"/>
      <c r="E77" s="83"/>
      <c r="F77" s="83"/>
      <c r="G77" s="83"/>
      <c r="H77" s="83"/>
      <c r="I77" s="83"/>
      <c r="J77" s="83"/>
    </row>
    <row r="78" spans="1:10">
      <c r="A78" s="83"/>
      <c r="B78" s="83"/>
      <c r="C78" s="83"/>
      <c r="D78" s="83"/>
      <c r="E78" s="83"/>
      <c r="F78" s="83"/>
      <c r="G78" s="83"/>
      <c r="H78" s="83"/>
      <c r="I78" s="83"/>
      <c r="J78" s="83"/>
    </row>
    <row r="79" spans="1:10">
      <c r="A79" s="83"/>
      <c r="B79" s="83"/>
      <c r="C79" s="83"/>
      <c r="D79" s="83"/>
      <c r="E79" s="83"/>
      <c r="F79" s="83"/>
      <c r="G79" s="83"/>
      <c r="H79" s="83"/>
      <c r="I79" s="83"/>
      <c r="J79" s="83"/>
    </row>
    <row r="80" spans="1:10">
      <c r="A80" s="83"/>
      <c r="B80" s="83"/>
      <c r="C80" s="83"/>
      <c r="D80" s="83"/>
      <c r="E80" s="83"/>
      <c r="F80" s="83"/>
      <c r="G80" s="83"/>
      <c r="H80" s="83"/>
      <c r="I80" s="83"/>
      <c r="J80" s="83"/>
    </row>
    <row r="81" spans="1:10">
      <c r="A81" s="83"/>
      <c r="B81" s="83"/>
      <c r="C81" s="83"/>
      <c r="D81" s="83"/>
      <c r="E81" s="83"/>
      <c r="F81" s="83"/>
      <c r="G81" s="83"/>
      <c r="H81" s="83"/>
      <c r="I81" s="83"/>
      <c r="J81" s="83"/>
    </row>
    <row r="82" spans="1:10">
      <c r="A82" s="83"/>
      <c r="B82" s="83"/>
      <c r="C82" s="83"/>
      <c r="D82" s="83"/>
      <c r="E82" s="83"/>
      <c r="F82" s="83"/>
      <c r="G82" s="83"/>
      <c r="H82" s="83"/>
      <c r="I82" s="83"/>
      <c r="J82" s="83"/>
    </row>
    <row r="83" spans="1:10">
      <c r="A83" s="83"/>
      <c r="B83" s="83"/>
      <c r="C83" s="83"/>
      <c r="D83" s="83"/>
      <c r="E83" s="83"/>
      <c r="F83" s="83"/>
      <c r="G83" s="83"/>
      <c r="H83" s="83"/>
      <c r="I83" s="83"/>
      <c r="J83" s="83"/>
    </row>
    <row r="84" spans="1:10">
      <c r="A84" s="83"/>
      <c r="B84" s="83"/>
      <c r="C84" s="83"/>
      <c r="D84" s="83"/>
      <c r="E84" s="83"/>
      <c r="F84" s="83"/>
      <c r="G84" s="83"/>
      <c r="H84" s="83"/>
      <c r="I84" s="83"/>
      <c r="J84" s="83"/>
    </row>
    <row r="85" spans="1:10">
      <c r="A85" s="83"/>
      <c r="B85" s="83"/>
      <c r="C85" s="83"/>
      <c r="D85" s="83"/>
      <c r="E85" s="83"/>
      <c r="F85" s="83"/>
      <c r="G85" s="83"/>
      <c r="H85" s="83"/>
      <c r="I85" s="83"/>
      <c r="J85" s="83"/>
    </row>
    <row r="86" spans="1:10">
      <c r="A86" s="83"/>
      <c r="B86" s="83"/>
      <c r="C86" s="83"/>
      <c r="D86" s="83"/>
      <c r="E86" s="83"/>
      <c r="F86" s="83"/>
      <c r="G86" s="83"/>
      <c r="H86" s="83"/>
      <c r="I86" s="83"/>
      <c r="J86" s="83"/>
    </row>
    <row r="87" spans="1:10">
      <c r="A87" s="83"/>
      <c r="B87" s="83"/>
      <c r="C87" s="83"/>
      <c r="D87" s="83"/>
      <c r="E87" s="83"/>
      <c r="F87" s="83"/>
      <c r="G87" s="83"/>
      <c r="H87" s="83"/>
      <c r="I87" s="83"/>
      <c r="J87" s="83"/>
    </row>
    <row r="88" spans="1:10">
      <c r="A88" s="82"/>
      <c r="B88" s="83"/>
      <c r="C88" s="83"/>
      <c r="D88" s="83"/>
      <c r="E88" s="83"/>
      <c r="F88" s="83"/>
      <c r="G88" s="83"/>
      <c r="H88" s="83"/>
      <c r="I88" s="83"/>
      <c r="J88" s="84"/>
    </row>
    <row r="89" spans="1:10">
      <c r="A89" s="82"/>
      <c r="B89" s="83"/>
      <c r="C89" s="83"/>
      <c r="D89" s="83"/>
      <c r="E89" s="83"/>
      <c r="F89" s="83"/>
      <c r="G89" s="83"/>
      <c r="H89" s="83"/>
      <c r="I89" s="83"/>
      <c r="J89" s="84"/>
    </row>
    <row r="90" spans="1:10">
      <c r="A90" s="82"/>
      <c r="B90" s="83"/>
      <c r="C90" s="83"/>
      <c r="D90" s="83"/>
      <c r="E90" s="83"/>
      <c r="F90" s="83"/>
      <c r="G90" s="83"/>
      <c r="H90" s="83"/>
      <c r="I90" s="83"/>
      <c r="J90" s="84"/>
    </row>
    <row r="91" spans="1:10">
      <c r="A91" s="82"/>
      <c r="B91" s="83"/>
      <c r="C91" s="83"/>
      <c r="D91" s="83"/>
      <c r="E91" s="83"/>
      <c r="F91" s="83"/>
      <c r="G91" s="83"/>
      <c r="H91" s="83"/>
      <c r="I91" s="83"/>
      <c r="J91" s="84"/>
    </row>
    <row r="92" spans="1:10">
      <c r="A92" s="82"/>
      <c r="B92" s="83"/>
      <c r="C92" s="83"/>
      <c r="D92" s="83"/>
      <c r="E92" s="83"/>
      <c r="F92" s="83"/>
      <c r="G92" s="83"/>
      <c r="H92" s="83"/>
      <c r="I92" s="83"/>
      <c r="J92" s="84"/>
    </row>
    <row r="93" spans="1:10" ht="23.4" thickBot="1">
      <c r="A93" s="88"/>
      <c r="B93" s="86"/>
      <c r="C93" s="86"/>
      <c r="D93" s="86"/>
      <c r="E93" s="86"/>
      <c r="F93" s="86"/>
      <c r="G93" s="86"/>
      <c r="H93" s="86"/>
      <c r="I93" s="86"/>
      <c r="J93" s="87"/>
    </row>
  </sheetData>
  <sheetProtection algorithmName="SHA-512" hashValue="jQ/L5znsbY5au7ZS+hIuNypUdEgD3BiWNZs+wl0zpiQ4pc3u82NOAXLzFJHi0cv00pB+LI0ZvoxXRZuAHipcuw==" saltValue="8c25A6CBWW6qhzphHuz6RQ==" spinCount="100000" sheet="1" objects="1" scenarios="1"/>
  <mergeCells count="11">
    <mergeCell ref="D8:E8"/>
    <mergeCell ref="G8:H8"/>
    <mergeCell ref="G9:H9"/>
    <mergeCell ref="C12:E12"/>
    <mergeCell ref="A1:A4"/>
    <mergeCell ref="B1:H1"/>
    <mergeCell ref="C2:H2"/>
    <mergeCell ref="C3:H3"/>
    <mergeCell ref="C4:D4"/>
    <mergeCell ref="E4:F4"/>
    <mergeCell ref="G4:H4"/>
  </mergeCells>
  <dataValidations count="3">
    <dataValidation type="list" allowBlank="1" showInputMessage="1" showErrorMessage="1" sqref="D8">
      <formula1>$N$2:$N$4</formula1>
    </dataValidation>
    <dataValidation type="list" allowBlank="1" showInputMessage="1" showErrorMessage="1" sqref="E10">
      <formula1>$M$2:$M$3</formula1>
    </dataValidation>
    <dataValidation type="list" allowBlank="1" showInputMessage="1" showErrorMessage="1" sqref="E9">
      <formula1>$M$2:$M$3</formula1>
    </dataValidation>
  </dataValidations>
  <pageMargins left="0.7" right="0.7" top="0.75" bottom="0.75" header="0.3" footer="0.3"/>
  <pageSetup paperSize="9" orientation="landscape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G44"/>
  <sheetViews>
    <sheetView zoomScaleNormal="100" workbookViewId="0">
      <selection activeCell="D3" sqref="D3"/>
    </sheetView>
  </sheetViews>
  <sheetFormatPr defaultColWidth="8.88671875" defaultRowHeight="22.8"/>
  <cols>
    <col min="1" max="1" width="8.88671875" style="72"/>
    <col min="2" max="2" width="8.88671875" style="72" customWidth="1"/>
    <col min="3" max="3" width="34.44140625" style="72" customWidth="1"/>
    <col min="4" max="4" width="70.77734375" style="72" customWidth="1"/>
    <col min="5" max="5" width="61.109375" style="72" customWidth="1"/>
    <col min="6" max="6" width="20.5546875" style="72" customWidth="1"/>
    <col min="7" max="7" width="16.21875" style="72" customWidth="1"/>
    <col min="8" max="16384" width="8.88671875" style="72"/>
  </cols>
  <sheetData>
    <row r="1" spans="2:7" ht="49.95" customHeight="1">
      <c r="C1" s="183" t="s">
        <v>8</v>
      </c>
    </row>
    <row r="2" spans="2:7" ht="49.95" customHeight="1">
      <c r="C2" s="181" t="s">
        <v>125</v>
      </c>
      <c r="D2" s="182" t="s">
        <v>62</v>
      </c>
      <c r="E2" s="166"/>
      <c r="F2" s="166"/>
      <c r="G2" s="166"/>
    </row>
    <row r="4" spans="2:7" ht="27.6" customHeight="1">
      <c r="B4" s="167" t="s">
        <v>15</v>
      </c>
      <c r="D4" s="168"/>
    </row>
    <row r="5" spans="2:7" ht="25.2" customHeight="1">
      <c r="B5" s="169" t="s">
        <v>7</v>
      </c>
      <c r="C5" s="184" t="s">
        <v>18</v>
      </c>
      <c r="D5" s="184" t="s">
        <v>19</v>
      </c>
      <c r="E5" s="184" t="s">
        <v>20</v>
      </c>
      <c r="F5" s="184" t="s">
        <v>21</v>
      </c>
    </row>
    <row r="6" spans="2:7" ht="35.4" customHeight="1">
      <c r="B6" s="170">
        <v>1</v>
      </c>
      <c r="C6" s="170" t="s">
        <v>56</v>
      </c>
      <c r="D6" s="171" t="s">
        <v>57</v>
      </c>
      <c r="E6" s="172" t="s">
        <v>58</v>
      </c>
      <c r="F6" s="173" t="s">
        <v>22</v>
      </c>
    </row>
    <row r="7" spans="2:7" ht="35.4" customHeight="1">
      <c r="B7" s="170">
        <v>2</v>
      </c>
      <c r="C7" s="170" t="s">
        <v>59</v>
      </c>
      <c r="D7" s="172" t="s">
        <v>60</v>
      </c>
      <c r="E7" s="171"/>
      <c r="F7" s="171"/>
    </row>
    <row r="8" spans="2:7" ht="35.4" customHeight="1">
      <c r="B8" s="170">
        <v>2.1</v>
      </c>
      <c r="C8" s="170" t="s">
        <v>63</v>
      </c>
      <c r="D8" s="172" t="s">
        <v>64</v>
      </c>
      <c r="E8" s="172" t="s">
        <v>94</v>
      </c>
      <c r="F8" s="170" t="s">
        <v>121</v>
      </c>
    </row>
    <row r="9" spans="2:7" ht="35.4" customHeight="1">
      <c r="B9" s="170" t="s">
        <v>117</v>
      </c>
      <c r="C9" s="170" t="s">
        <v>119</v>
      </c>
      <c r="D9" s="172" t="s">
        <v>123</v>
      </c>
      <c r="E9" s="172" t="s">
        <v>122</v>
      </c>
      <c r="F9" s="173" t="s">
        <v>22</v>
      </c>
    </row>
    <row r="10" spans="2:7" ht="35.4" customHeight="1">
      <c r="B10" s="170" t="s">
        <v>118</v>
      </c>
      <c r="C10" s="170" t="s">
        <v>120</v>
      </c>
      <c r="D10" s="172" t="s">
        <v>124</v>
      </c>
      <c r="E10" s="172" t="s">
        <v>122</v>
      </c>
      <c r="F10" s="173" t="s">
        <v>22</v>
      </c>
    </row>
    <row r="11" spans="2:7" ht="35.4" customHeight="1">
      <c r="B11" s="170">
        <v>2.2000000000000002</v>
      </c>
      <c r="C11" s="170" t="s">
        <v>98</v>
      </c>
      <c r="D11" s="174" t="s">
        <v>65</v>
      </c>
      <c r="E11" s="174" t="s">
        <v>61</v>
      </c>
      <c r="F11" s="170" t="s">
        <v>116</v>
      </c>
    </row>
    <row r="12" spans="2:7" ht="45" customHeight="1">
      <c r="B12" s="170">
        <v>3</v>
      </c>
      <c r="C12" s="175" t="s">
        <v>66</v>
      </c>
      <c r="D12" s="174" t="s">
        <v>67</v>
      </c>
      <c r="E12" s="170"/>
      <c r="F12" s="170" t="s">
        <v>116</v>
      </c>
    </row>
    <row r="13" spans="2:7" ht="35.4" customHeight="1">
      <c r="B13" s="170">
        <v>4</v>
      </c>
      <c r="C13" s="170" t="s">
        <v>72</v>
      </c>
      <c r="D13" s="172" t="s">
        <v>73</v>
      </c>
      <c r="E13" s="170"/>
      <c r="F13" s="170"/>
    </row>
    <row r="15" spans="2:7" ht="24">
      <c r="B15" s="168" t="s">
        <v>115</v>
      </c>
    </row>
    <row r="24" spans="5:5">
      <c r="E24" s="176">
        <f>LN(20)</f>
        <v>2.9957322735539909</v>
      </c>
    </row>
    <row r="25" spans="5:5">
      <c r="E25" s="72">
        <f>20^0.5</f>
        <v>4.4721359549995796</v>
      </c>
    </row>
    <row r="26" spans="5:5">
      <c r="E26" s="72">
        <f>0.666+12.82*E25*E24</f>
        <v>172.41966819529429</v>
      </c>
    </row>
    <row r="28" spans="5:5">
      <c r="E28" s="72">
        <f>100*7/22</f>
        <v>31.818181818181817</v>
      </c>
    </row>
    <row r="29" spans="5:5">
      <c r="E29" s="72">
        <f>0.8622*E28^2.021</f>
        <v>938.6742826696609</v>
      </c>
    </row>
    <row r="37" spans="2:6" ht="24">
      <c r="B37" s="168" t="s">
        <v>158</v>
      </c>
    </row>
    <row r="38" spans="2:6" ht="25.2" customHeight="1"/>
    <row r="39" spans="2:6" ht="24">
      <c r="C39" s="185" t="s">
        <v>74</v>
      </c>
      <c r="D39" s="169" t="s">
        <v>91</v>
      </c>
      <c r="E39" s="169" t="s">
        <v>92</v>
      </c>
      <c r="F39" s="169" t="s">
        <v>70</v>
      </c>
    </row>
    <row r="40" spans="2:6">
      <c r="C40" s="177" t="s">
        <v>75</v>
      </c>
      <c r="D40" s="178">
        <v>47</v>
      </c>
      <c r="E40" s="178">
        <v>27</v>
      </c>
      <c r="F40" s="179" t="s">
        <v>71</v>
      </c>
    </row>
    <row r="41" spans="2:6">
      <c r="C41" s="177" t="s">
        <v>76</v>
      </c>
      <c r="D41" s="178">
        <v>47.15</v>
      </c>
      <c r="E41" s="178">
        <v>48</v>
      </c>
      <c r="F41" s="179" t="s">
        <v>93</v>
      </c>
    </row>
    <row r="42" spans="2:6">
      <c r="C42" s="177" t="s">
        <v>90</v>
      </c>
      <c r="D42" s="178">
        <v>41.3</v>
      </c>
      <c r="E42" s="180">
        <v>41</v>
      </c>
      <c r="F42" s="179" t="s">
        <v>93</v>
      </c>
    </row>
    <row r="43" spans="2:6">
      <c r="C43" s="177" t="s">
        <v>69</v>
      </c>
      <c r="D43" s="178">
        <v>47</v>
      </c>
      <c r="E43" s="178">
        <v>27</v>
      </c>
      <c r="F43" s="179" t="s">
        <v>71</v>
      </c>
    </row>
    <row r="44" spans="2:6">
      <c r="C44" s="177" t="s">
        <v>68</v>
      </c>
      <c r="D44" s="178">
        <v>47</v>
      </c>
      <c r="E44" s="178">
        <v>27</v>
      </c>
      <c r="F44" s="179" t="s">
        <v>71</v>
      </c>
    </row>
  </sheetData>
  <sheetProtection algorithmName="SHA-512" hashValue="upiYIL/i/hlIOY0sa7ELlLR5XVQeem/JY1Vv8Thu+uLiWuPGM0KWoqGc/zPMtls6GwKqikekoW83zyqjx2qhGg==" saltValue="E+e8wk0Un7VV0Us8sbTEYA==" spinCount="100000" sheet="1" objects="1" scenarios="1"/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E46"/>
  <sheetViews>
    <sheetView zoomScale="80" zoomScaleNormal="80" workbookViewId="0">
      <selection activeCell="C4" sqref="C4"/>
    </sheetView>
  </sheetViews>
  <sheetFormatPr defaultColWidth="8.88671875" defaultRowHeight="27" customHeight="1"/>
  <cols>
    <col min="1" max="1" width="8.88671875" style="90"/>
    <col min="2" max="2" width="6.33203125" style="90" customWidth="1"/>
    <col min="3" max="3" width="154.109375" style="90" customWidth="1"/>
    <col min="4" max="4" width="8.88671875" style="90"/>
    <col min="5" max="5" width="12.44140625" style="90" bestFit="1" customWidth="1"/>
    <col min="6" max="16384" width="8.88671875" style="90"/>
  </cols>
  <sheetData>
    <row r="2" spans="2:3" ht="27" customHeight="1">
      <c r="B2" s="89" t="s">
        <v>28</v>
      </c>
    </row>
    <row r="3" spans="2:3" ht="27" customHeight="1">
      <c r="B3" s="91" t="s">
        <v>29</v>
      </c>
    </row>
    <row r="4" spans="2:3" ht="27" customHeight="1">
      <c r="C4" s="90" t="s">
        <v>30</v>
      </c>
    </row>
    <row r="6" spans="2:3" ht="27" customHeight="1">
      <c r="B6" s="91" t="s">
        <v>31</v>
      </c>
    </row>
    <row r="7" spans="2:3" ht="27" customHeight="1">
      <c r="C7" s="92" t="s">
        <v>32</v>
      </c>
    </row>
    <row r="8" spans="2:3" ht="27" customHeight="1">
      <c r="C8" s="93" t="s">
        <v>129</v>
      </c>
    </row>
    <row r="9" spans="2:3" ht="27" customHeight="1">
      <c r="C9" s="93" t="s">
        <v>130</v>
      </c>
    </row>
    <row r="10" spans="2:3" ht="27" customHeight="1">
      <c r="C10" s="93" t="s">
        <v>131</v>
      </c>
    </row>
    <row r="11" spans="2:3" ht="27" customHeight="1">
      <c r="C11" s="94" t="s">
        <v>132</v>
      </c>
    </row>
    <row r="12" spans="2:3" ht="27" customHeight="1">
      <c r="C12" s="94" t="s">
        <v>134</v>
      </c>
    </row>
    <row r="14" spans="2:3" ht="27" customHeight="1">
      <c r="C14" s="92" t="s">
        <v>33</v>
      </c>
    </row>
    <row r="15" spans="2:3" ht="27" customHeight="1">
      <c r="C15" s="93" t="s">
        <v>44</v>
      </c>
    </row>
    <row r="16" spans="2:3" ht="27" customHeight="1">
      <c r="C16" s="93" t="s">
        <v>34</v>
      </c>
    </row>
    <row r="17" spans="2:3" ht="27" customHeight="1">
      <c r="C17" s="93"/>
    </row>
    <row r="18" spans="2:3" ht="27" customHeight="1">
      <c r="C18" s="92" t="s">
        <v>35</v>
      </c>
    </row>
    <row r="19" spans="2:3" ht="27" customHeight="1">
      <c r="C19" s="93" t="s">
        <v>36</v>
      </c>
    </row>
    <row r="20" spans="2:3" ht="27" customHeight="1">
      <c r="C20" s="93"/>
    </row>
    <row r="21" spans="2:3" ht="27" customHeight="1">
      <c r="B21" s="91" t="s">
        <v>37</v>
      </c>
    </row>
    <row r="22" spans="2:3" ht="27" customHeight="1">
      <c r="C22" s="90" t="s">
        <v>46</v>
      </c>
    </row>
    <row r="23" spans="2:3" ht="27" customHeight="1">
      <c r="C23" s="90" t="s">
        <v>45</v>
      </c>
    </row>
    <row r="24" spans="2:3" ht="27" customHeight="1">
      <c r="C24" s="90" t="s">
        <v>133</v>
      </c>
    </row>
    <row r="26" spans="2:3" ht="27" customHeight="1">
      <c r="C26" s="90" t="s">
        <v>38</v>
      </c>
    </row>
    <row r="27" spans="2:3" ht="27" customHeight="1">
      <c r="C27" s="90" t="s">
        <v>39</v>
      </c>
    </row>
    <row r="28" spans="2:3" ht="27" customHeight="1">
      <c r="C28" s="90" t="s">
        <v>40</v>
      </c>
    </row>
    <row r="30" spans="2:3" ht="27" customHeight="1">
      <c r="C30" s="90" t="s">
        <v>47</v>
      </c>
    </row>
    <row r="31" spans="2:3" ht="347.4" customHeight="1"/>
    <row r="33" spans="3:5" ht="27" customHeight="1">
      <c r="C33" s="95" t="s">
        <v>41</v>
      </c>
    </row>
    <row r="44" spans="3:5" ht="27" customHeight="1">
      <c r="C44" s="91" t="s">
        <v>42</v>
      </c>
    </row>
    <row r="46" spans="3:5" ht="27" customHeight="1">
      <c r="E46" s="96"/>
    </row>
  </sheetData>
  <sheetProtection algorithmName="SHA-512" hashValue="NLRoVqxhuyekweNNwz8yKdSwf/90fFTeahj1gl++O8hk2yM3ajqB7fdpzWuM/ZwHl6C6N1InXofSzqf+Hx7Lag==" saltValue="GWzmiVTajW2M02LuM/ViYg==" spinCount="100000" sheet="1" objects="1" scenarios="1"/>
  <dataValidations count="1">
    <dataValidation type="list" allowBlank="1" showInputMessage="1" showErrorMessage="1" sqref="D2">
      <formula1>$B$2:$B$10</formula1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0.249977111117893"/>
  </sheetPr>
  <dimension ref="A2:S3607"/>
  <sheetViews>
    <sheetView workbookViewId="0">
      <selection activeCell="E7" sqref="E7"/>
    </sheetView>
  </sheetViews>
  <sheetFormatPr defaultColWidth="8.88671875" defaultRowHeight="14.4"/>
  <cols>
    <col min="1" max="1" width="9" style="103" bestFit="1" customWidth="1"/>
    <col min="2" max="3" width="21.77734375" style="103" customWidth="1"/>
    <col min="4" max="5" width="13" style="103" customWidth="1"/>
    <col min="6" max="11" width="14.21875" style="103" customWidth="1"/>
    <col min="12" max="15" width="13.88671875" style="103" customWidth="1"/>
    <col min="16" max="16" width="8.88671875" style="103"/>
    <col min="17" max="17" width="12.77734375" style="103" bestFit="1" customWidth="1"/>
    <col min="18" max="16384" width="8.88671875" style="103"/>
  </cols>
  <sheetData>
    <row r="2" spans="1:19" ht="106.8">
      <c r="A2" s="337" t="s">
        <v>7</v>
      </c>
      <c r="B2" s="338" t="s">
        <v>95</v>
      </c>
      <c r="C2" s="338" t="s">
        <v>50</v>
      </c>
      <c r="D2" s="119" t="s">
        <v>96</v>
      </c>
      <c r="E2" s="120" t="s">
        <v>81</v>
      </c>
      <c r="F2" s="33" t="s">
        <v>97</v>
      </c>
      <c r="G2" s="99" t="s">
        <v>144</v>
      </c>
      <c r="H2" s="100" t="s">
        <v>145</v>
      </c>
      <c r="I2" s="99" t="s">
        <v>146</v>
      </c>
      <c r="J2" s="33" t="s">
        <v>147</v>
      </c>
      <c r="K2" s="33" t="s">
        <v>98</v>
      </c>
      <c r="L2" s="101" t="s">
        <v>99</v>
      </c>
      <c r="M2" s="33" t="s">
        <v>100</v>
      </c>
      <c r="N2" s="339" t="s">
        <v>82</v>
      </c>
      <c r="O2" s="340"/>
      <c r="P2" s="102"/>
      <c r="Q2" s="102"/>
      <c r="R2" s="102" t="s">
        <v>83</v>
      </c>
      <c r="S2" s="102"/>
    </row>
    <row r="3" spans="1:19" ht="24.6">
      <c r="A3" s="337"/>
      <c r="B3" s="338"/>
      <c r="C3" s="338"/>
      <c r="D3" s="121" t="s">
        <v>101</v>
      </c>
      <c r="E3" s="122" t="s">
        <v>84</v>
      </c>
      <c r="F3" s="34" t="s">
        <v>84</v>
      </c>
      <c r="G3" s="104" t="s">
        <v>102</v>
      </c>
      <c r="H3" s="105" t="s">
        <v>102</v>
      </c>
      <c r="I3" s="104" t="s">
        <v>102</v>
      </c>
      <c r="J3" s="104" t="s">
        <v>102</v>
      </c>
      <c r="K3" s="34" t="s">
        <v>103</v>
      </c>
      <c r="L3" s="106" t="s">
        <v>102</v>
      </c>
      <c r="M3" s="34" t="s">
        <v>148</v>
      </c>
      <c r="N3" s="106" t="s">
        <v>149</v>
      </c>
      <c r="O3" s="106" t="s">
        <v>150</v>
      </c>
      <c r="P3" s="102"/>
      <c r="Q3" s="102"/>
      <c r="R3" s="102"/>
      <c r="S3" s="107" t="s">
        <v>50</v>
      </c>
    </row>
    <row r="4" spans="1:19" ht="21">
      <c r="A4" s="31">
        <f>+'ข้อมูลกิจกรรม (ต้นไม้)'!B9</f>
        <v>1</v>
      </c>
      <c r="B4" s="116" t="str">
        <f>+'ข้อมูลกิจกรรม (ต้นไม้)'!C9</f>
        <v>สัก</v>
      </c>
      <c r="C4" s="117" t="str">
        <f>+'ข้อมูลกิจกรรม (ต้นไม้)'!D9</f>
        <v>พรรณไม้ทั่วไป</v>
      </c>
      <c r="D4" s="117">
        <f>+'ข้อมูลกิจกรรม (ต้นไม้)'!E9</f>
        <v>20</v>
      </c>
      <c r="E4" s="118">
        <f>+'ข้อมูลกิจกรรม (ต้นไม้)'!F9</f>
        <v>100</v>
      </c>
      <c r="F4" s="35">
        <f>$E4/(22/7)</f>
        <v>31.81818181818182</v>
      </c>
      <c r="G4" s="108">
        <f>IF(C4=$S$4,0.0396*((F4^2)*D4)^0.933,IF(C4=$S$5,0.05466*((F4^2)*D4)^0.945,IF(C4=$S$6,"ไม่มี",IF(C4=$S$7,"ไม่มี"))))</f>
        <v>412.61821136580522</v>
      </c>
      <c r="H4" s="109">
        <f>IF(C4=$S$4,0.00349*((F4^2)*D4)^1.03,IF(C4=$S$5,0.01579*((F4^2)*D4)^0.9124,IF(C4=$S$6,"ไม่มี",IF(C4=$S$7,"ไม่มี"))))</f>
        <v>95.147539597623307</v>
      </c>
      <c r="I4" s="108">
        <f>IF(C4=$S$4,((28/(G4+H4)+0.025))^(-1),IF(C4=$S$5,0.0678*((F4^2)*D4)^0.5806,IF(C4=$S$6,"ไม่มี",IF(C4=$S$7,"ไม่มี"))))</f>
        <v>12.477612350865506</v>
      </c>
      <c r="J4" s="108">
        <f>IF(C4=$S$4,G4+H4+I4,IF(C4=$S$5,G4+H4+I4,IF(C4=$S$6,6.666+12.826*(D4^0.5)*(LN(D4)),IF(C4=$S$7,0.8622*(F4^2.021)))))</f>
        <v>520.24336331429402</v>
      </c>
      <c r="K4" s="108">
        <f>IF(C4=$S$4,J4*0.27,IF(C4=$S$5,J4*0.48,IF(C4=$S$6,J4*0.41,IF(C4=$S$7,J4*0.27))))</f>
        <v>140.46570809485939</v>
      </c>
      <c r="L4" s="108">
        <f>J4+K4</f>
        <v>660.70907140915347</v>
      </c>
      <c r="M4" s="108">
        <f>IF(C4=$S$4,L4*0.47,IF(C4=$S$5,L4*0.4715,IF(C4=$S$6,L4*0.413,IF(C4=$S$7,L4*0.47))))</f>
        <v>310.53326356230212</v>
      </c>
      <c r="N4" s="108">
        <f>M4*(44/12)</f>
        <v>1138.6219663951078</v>
      </c>
      <c r="O4" s="110">
        <f>N4/1000</f>
        <v>1.1386219663951078</v>
      </c>
      <c r="P4" s="111"/>
      <c r="Q4" s="111"/>
      <c r="R4" s="111"/>
      <c r="S4" s="107" t="s">
        <v>75</v>
      </c>
    </row>
    <row r="5" spans="1:19" ht="21">
      <c r="A5" s="31">
        <f>+'ข้อมูลกิจกรรม (ต้นไม้)'!B10</f>
        <v>2</v>
      </c>
      <c r="B5" s="116" t="str">
        <f>+'ข้อมูลกิจกรรม (ต้นไม้)'!C10</f>
        <v>พญาสัตบรรณ</v>
      </c>
      <c r="C5" s="117" t="str">
        <f>+'ข้อมูลกิจกรรม (ต้นไม้)'!D10</f>
        <v>พรรณไม้ทั่วไป</v>
      </c>
      <c r="D5" s="117">
        <f>+'ข้อมูลกิจกรรม (ต้นไม้)'!E10</f>
        <v>15</v>
      </c>
      <c r="E5" s="118">
        <f>+'ข้อมูลกิจกรรม (ต้นไม้)'!F10</f>
        <v>80</v>
      </c>
      <c r="F5" s="35">
        <f t="shared" ref="F5:F68" si="0">$E5/(22/7)</f>
        <v>25.454545454545457</v>
      </c>
      <c r="G5" s="108">
        <f t="shared" ref="G5:G68" si="1">IF(C5=$S$4,0.0396*((F5^2)*D5)^0.933,IF(C5=$S$5,0.05466*((F5^2)*D5)^0.945,IF(C5=$S$6,"ไม่มี",IF(C5=$S$7,"ไม่มี"))))</f>
        <v>208.03981868777859</v>
      </c>
      <c r="H5" s="109">
        <f t="shared" ref="H5:H68" si="2">IF(C5=$S$4,0.00349*((F5^2)*D5)^1.03,IF(C5=$S$5,0.01579*((F5^2)*D5)^0.9124,IF(C5=$S$6,"ไม่มี",IF(C5=$S$7,"ไม่มี"))))</f>
        <v>44.676180502703467</v>
      </c>
      <c r="I5" s="108">
        <f t="shared" ref="I5:I68" si="3">IF(C5=$S$4,((28/(G5+H5)+0.025))^(-1),IF(C5=$S$5,0.0678*((F5^2)*D5)^0.5806,IF(C5=$S$6,"ไม่มี",IF(C5=$S$7,"ไม่มี"))))</f>
        <v>7.3639703868684769</v>
      </c>
      <c r="J5" s="108">
        <f t="shared" ref="J5:J68" si="4">IF(C5=$S$4,G5+H5+I5,IF(C5=$S$5,G5+H5+I5,IF(C5=$S$6,6.666+12.826*(D5^0.5)*(LN(D5)),IF(C5=$S$7,0.8622*(F5^2.021)))))</f>
        <v>260.07996957735054</v>
      </c>
      <c r="K5" s="108">
        <f t="shared" ref="K5:K68" si="5">IF(C5=$S$4,J5*0.27,IF(C5=$S$5,J5*0.48,IF(C5=$S$6,J5*0.41,IF(C5=$S$7,J5*0.27))))</f>
        <v>70.221591785884655</v>
      </c>
      <c r="L5" s="108">
        <f t="shared" ref="L5:L68" si="6">J5+K5</f>
        <v>330.30156136323518</v>
      </c>
      <c r="M5" s="108">
        <f t="shared" ref="M5:M68" si="7">IF(C5=$S$4,L5*0.47,IF(C5=$S$5,L5*0.4715,IF(C5=$S$6,L5*0.413,IF(C5=$S$7,L5*0.47))))</f>
        <v>155.24173384072051</v>
      </c>
      <c r="N5" s="108">
        <f t="shared" ref="N5:N68" si="8">M5*(44/12)</f>
        <v>569.21969074930848</v>
      </c>
      <c r="O5" s="110">
        <f t="shared" ref="O5:O68" si="9">N5/1000</f>
        <v>0.56921969074930845</v>
      </c>
      <c r="P5" s="111"/>
      <c r="Q5" s="111"/>
      <c r="R5" s="111"/>
      <c r="S5" s="107" t="s">
        <v>76</v>
      </c>
    </row>
    <row r="6" spans="1:19" ht="21">
      <c r="A6" s="31">
        <f>+'ข้อมูลกิจกรรม (ต้นไม้)'!B11</f>
        <v>3</v>
      </c>
      <c r="B6" s="116" t="str">
        <f>+'ข้อมูลกิจกรรม (ต้นไม้)'!C11</f>
        <v>โปรงขาว</v>
      </c>
      <c r="C6" s="117" t="str">
        <f>+'ข้อมูลกิจกรรม (ต้นไม้)'!D11</f>
        <v>พรรณไม้ป่าชายเลน</v>
      </c>
      <c r="D6" s="117">
        <f>+'ข้อมูลกิจกรรม (ต้นไม้)'!E11</f>
        <v>20</v>
      </c>
      <c r="E6" s="118">
        <f>+'ข้อมูลกิจกรรม (ต้นไม้)'!F11</f>
        <v>100</v>
      </c>
      <c r="F6" s="35">
        <f t="shared" si="0"/>
        <v>31.81818181818182</v>
      </c>
      <c r="G6" s="108">
        <f t="shared" si="1"/>
        <v>641.50404938879012</v>
      </c>
      <c r="H6" s="109">
        <f t="shared" si="2"/>
        <v>134.12937271046835</v>
      </c>
      <c r="I6" s="108">
        <f t="shared" si="3"/>
        <v>21.454299371787151</v>
      </c>
      <c r="J6" s="108">
        <f t="shared" si="4"/>
        <v>797.0877214710456</v>
      </c>
      <c r="K6" s="108">
        <f t="shared" si="5"/>
        <v>382.60210630610186</v>
      </c>
      <c r="L6" s="108">
        <f t="shared" si="6"/>
        <v>1179.6898277771475</v>
      </c>
      <c r="M6" s="108">
        <f t="shared" si="7"/>
        <v>556.22375379692505</v>
      </c>
      <c r="N6" s="108">
        <f t="shared" si="8"/>
        <v>2039.4870972553917</v>
      </c>
      <c r="O6" s="110">
        <f t="shared" si="9"/>
        <v>2.0394870972553916</v>
      </c>
      <c r="P6" s="111"/>
      <c r="Q6" s="111"/>
      <c r="R6" s="111"/>
      <c r="S6" s="107" t="s">
        <v>90</v>
      </c>
    </row>
    <row r="7" spans="1:19" ht="21">
      <c r="A7" s="31">
        <f>+'ข้อมูลกิจกรรม (ต้นไม้)'!B12</f>
        <v>4</v>
      </c>
      <c r="B7" s="116" t="str">
        <f>+'ข้อมูลกิจกรรม (ต้นไม้)'!C12</f>
        <v>มะพร้าว</v>
      </c>
      <c r="C7" s="117" t="str">
        <f>+'ข้อมูลกิจกรรม (ต้นไม้)'!D12</f>
        <v>กลุ่มปาล์ม</v>
      </c>
      <c r="D7" s="117">
        <f>+'ข้อมูลกิจกรรม (ต้นไม้)'!E12</f>
        <v>20</v>
      </c>
      <c r="E7" s="118">
        <f>+'ข้อมูลกิจกรรม (ต้นไม้)'!F12</f>
        <v>100</v>
      </c>
      <c r="F7" s="35">
        <f t="shared" si="0"/>
        <v>31.81818181818182</v>
      </c>
      <c r="G7" s="108" t="str">
        <f t="shared" si="1"/>
        <v>ไม่มี</v>
      </c>
      <c r="H7" s="109" t="str">
        <f t="shared" si="2"/>
        <v>ไม่มี</v>
      </c>
      <c r="I7" s="108" t="str">
        <f t="shared" si="3"/>
        <v>ไม่มี</v>
      </c>
      <c r="J7" s="108">
        <f t="shared" si="4"/>
        <v>178.50005212736696</v>
      </c>
      <c r="K7" s="108">
        <f t="shared" si="5"/>
        <v>73.185021372220447</v>
      </c>
      <c r="L7" s="108">
        <f t="shared" si="6"/>
        <v>251.68507349958742</v>
      </c>
      <c r="M7" s="108">
        <f t="shared" si="7"/>
        <v>103.9459353553296</v>
      </c>
      <c r="N7" s="108">
        <f t="shared" si="8"/>
        <v>381.13509630287518</v>
      </c>
      <c r="O7" s="110">
        <f t="shared" si="9"/>
        <v>0.38113509630287518</v>
      </c>
      <c r="P7" s="111"/>
      <c r="Q7" s="111"/>
      <c r="R7" s="111"/>
      <c r="S7" s="107" t="s">
        <v>69</v>
      </c>
    </row>
    <row r="8" spans="1:19" ht="21">
      <c r="A8" s="31">
        <f>+'ข้อมูลกิจกรรม (ต้นไม้)'!B13</f>
        <v>5</v>
      </c>
      <c r="B8" s="116">
        <f>+'ข้อมูลกิจกรรม (ต้นไม้)'!C13</f>
        <v>0</v>
      </c>
      <c r="C8" s="117">
        <f>+'ข้อมูลกิจกรรม (ต้นไม้)'!D13</f>
        <v>0</v>
      </c>
      <c r="D8" s="117">
        <f>+'ข้อมูลกิจกรรม (ต้นไม้)'!E13</f>
        <v>0</v>
      </c>
      <c r="E8" s="118">
        <f>+'ข้อมูลกิจกรรม (ต้นไม้)'!F13</f>
        <v>0</v>
      </c>
      <c r="F8" s="35">
        <f t="shared" si="0"/>
        <v>0</v>
      </c>
      <c r="G8" s="108" t="b">
        <f t="shared" si="1"/>
        <v>0</v>
      </c>
      <c r="H8" s="109" t="b">
        <f t="shared" si="2"/>
        <v>0</v>
      </c>
      <c r="I8" s="108" t="b">
        <f t="shared" si="3"/>
        <v>0</v>
      </c>
      <c r="J8" s="108" t="b">
        <f t="shared" si="4"/>
        <v>0</v>
      </c>
      <c r="K8" s="108" t="b">
        <f t="shared" si="5"/>
        <v>0</v>
      </c>
      <c r="L8" s="108">
        <f t="shared" si="6"/>
        <v>0</v>
      </c>
      <c r="M8" s="108" t="b">
        <f t="shared" si="7"/>
        <v>0</v>
      </c>
      <c r="N8" s="108">
        <f t="shared" si="8"/>
        <v>0</v>
      </c>
      <c r="O8" s="110">
        <f t="shared" si="9"/>
        <v>0</v>
      </c>
      <c r="P8" s="111"/>
      <c r="Q8" s="111"/>
      <c r="R8" s="111"/>
      <c r="S8" s="111"/>
    </row>
    <row r="9" spans="1:19" ht="21">
      <c r="A9" s="31">
        <f>+'ข้อมูลกิจกรรม (ต้นไม้)'!B14</f>
        <v>6</v>
      </c>
      <c r="B9" s="116">
        <f>+'ข้อมูลกิจกรรม (ต้นไม้)'!C14</f>
        <v>0</v>
      </c>
      <c r="C9" s="117">
        <f>+'ข้อมูลกิจกรรม (ต้นไม้)'!D14</f>
        <v>0</v>
      </c>
      <c r="D9" s="117">
        <f>+'ข้อมูลกิจกรรม (ต้นไม้)'!E14</f>
        <v>0</v>
      </c>
      <c r="E9" s="118">
        <f>+'ข้อมูลกิจกรรม (ต้นไม้)'!F14</f>
        <v>0</v>
      </c>
      <c r="F9" s="35">
        <f t="shared" si="0"/>
        <v>0</v>
      </c>
      <c r="G9" s="108" t="b">
        <f t="shared" si="1"/>
        <v>0</v>
      </c>
      <c r="H9" s="109" t="b">
        <f t="shared" si="2"/>
        <v>0</v>
      </c>
      <c r="I9" s="108" t="b">
        <f t="shared" si="3"/>
        <v>0</v>
      </c>
      <c r="J9" s="108" t="b">
        <f t="shared" si="4"/>
        <v>0</v>
      </c>
      <c r="K9" s="108" t="b">
        <f t="shared" si="5"/>
        <v>0</v>
      </c>
      <c r="L9" s="108">
        <f t="shared" si="6"/>
        <v>0</v>
      </c>
      <c r="M9" s="108" t="b">
        <f t="shared" si="7"/>
        <v>0</v>
      </c>
      <c r="N9" s="108">
        <f t="shared" si="8"/>
        <v>0</v>
      </c>
      <c r="O9" s="110">
        <f t="shared" si="9"/>
        <v>0</v>
      </c>
      <c r="P9" s="111"/>
      <c r="Q9" s="111"/>
      <c r="R9" s="111"/>
      <c r="S9" s="111"/>
    </row>
    <row r="10" spans="1:19" ht="21">
      <c r="A10" s="31">
        <f>+'ข้อมูลกิจกรรม (ต้นไม้)'!B15</f>
        <v>7</v>
      </c>
      <c r="B10" s="116">
        <f>+'ข้อมูลกิจกรรม (ต้นไม้)'!C15</f>
        <v>0</v>
      </c>
      <c r="C10" s="117">
        <f>+'ข้อมูลกิจกรรม (ต้นไม้)'!D15</f>
        <v>0</v>
      </c>
      <c r="D10" s="117">
        <f>+'ข้อมูลกิจกรรม (ต้นไม้)'!E15</f>
        <v>0</v>
      </c>
      <c r="E10" s="118">
        <f>+'ข้อมูลกิจกรรม (ต้นไม้)'!F15</f>
        <v>0</v>
      </c>
      <c r="F10" s="35">
        <f t="shared" si="0"/>
        <v>0</v>
      </c>
      <c r="G10" s="108" t="b">
        <f t="shared" si="1"/>
        <v>0</v>
      </c>
      <c r="H10" s="109" t="b">
        <f t="shared" si="2"/>
        <v>0</v>
      </c>
      <c r="I10" s="108" t="b">
        <f t="shared" si="3"/>
        <v>0</v>
      </c>
      <c r="J10" s="108" t="b">
        <f t="shared" si="4"/>
        <v>0</v>
      </c>
      <c r="K10" s="108" t="b">
        <f t="shared" si="5"/>
        <v>0</v>
      </c>
      <c r="L10" s="108">
        <f t="shared" si="6"/>
        <v>0</v>
      </c>
      <c r="M10" s="108" t="b">
        <f t="shared" si="7"/>
        <v>0</v>
      </c>
      <c r="N10" s="108">
        <f t="shared" si="8"/>
        <v>0</v>
      </c>
      <c r="O10" s="110">
        <f t="shared" si="9"/>
        <v>0</v>
      </c>
      <c r="P10" s="111"/>
      <c r="Q10" s="112">
        <f>O6+O7+O8+O9+O10+O11+O13+O14+O15+O16+O17+O18</f>
        <v>2.4206221935582666</v>
      </c>
      <c r="R10" s="111"/>
      <c r="S10" s="113"/>
    </row>
    <row r="11" spans="1:19" ht="20.399999999999999" customHeight="1">
      <c r="A11" s="31">
        <f>+'ข้อมูลกิจกรรม (ต้นไม้)'!B16</f>
        <v>8</v>
      </c>
      <c r="B11" s="116">
        <f>+'ข้อมูลกิจกรรม (ต้นไม้)'!C16</f>
        <v>0</v>
      </c>
      <c r="C11" s="117">
        <f>+'ข้อมูลกิจกรรม (ต้นไม้)'!D16</f>
        <v>0</v>
      </c>
      <c r="D11" s="117">
        <f>+'ข้อมูลกิจกรรม (ต้นไม้)'!E16</f>
        <v>0</v>
      </c>
      <c r="E11" s="118">
        <f>+'ข้อมูลกิจกรรม (ต้นไม้)'!F16</f>
        <v>0</v>
      </c>
      <c r="F11" s="35">
        <f t="shared" si="0"/>
        <v>0</v>
      </c>
      <c r="G11" s="108" t="b">
        <f t="shared" si="1"/>
        <v>0</v>
      </c>
      <c r="H11" s="109" t="b">
        <f t="shared" si="2"/>
        <v>0</v>
      </c>
      <c r="I11" s="108" t="b">
        <f t="shared" si="3"/>
        <v>0</v>
      </c>
      <c r="J11" s="108" t="b">
        <f t="shared" si="4"/>
        <v>0</v>
      </c>
      <c r="K11" s="108" t="b">
        <f t="shared" si="5"/>
        <v>0</v>
      </c>
      <c r="L11" s="108">
        <f t="shared" si="6"/>
        <v>0</v>
      </c>
      <c r="M11" s="108" t="b">
        <f t="shared" si="7"/>
        <v>0</v>
      </c>
      <c r="N11" s="108">
        <f t="shared" si="8"/>
        <v>0</v>
      </c>
      <c r="O11" s="110">
        <f t="shared" si="9"/>
        <v>0</v>
      </c>
      <c r="P11" s="111"/>
      <c r="Q11" s="111"/>
      <c r="R11" s="111"/>
      <c r="S11" s="113"/>
    </row>
    <row r="12" spans="1:19" ht="21">
      <c r="A12" s="31">
        <f>+'ข้อมูลกิจกรรม (ต้นไม้)'!B17</f>
        <v>9</v>
      </c>
      <c r="B12" s="116">
        <f>+'ข้อมูลกิจกรรม (ต้นไม้)'!C17</f>
        <v>0</v>
      </c>
      <c r="C12" s="117">
        <f>+'ข้อมูลกิจกรรม (ต้นไม้)'!D17</f>
        <v>0</v>
      </c>
      <c r="D12" s="117">
        <f>+'ข้อมูลกิจกรรม (ต้นไม้)'!E17</f>
        <v>0</v>
      </c>
      <c r="E12" s="118">
        <f>+'ข้อมูลกิจกรรม (ต้นไม้)'!F17</f>
        <v>0</v>
      </c>
      <c r="F12" s="35">
        <f t="shared" si="0"/>
        <v>0</v>
      </c>
      <c r="G12" s="108" t="b">
        <f t="shared" si="1"/>
        <v>0</v>
      </c>
      <c r="H12" s="109" t="b">
        <f t="shared" si="2"/>
        <v>0</v>
      </c>
      <c r="I12" s="108" t="b">
        <f t="shared" si="3"/>
        <v>0</v>
      </c>
      <c r="J12" s="108" t="b">
        <f t="shared" si="4"/>
        <v>0</v>
      </c>
      <c r="K12" s="108" t="b">
        <f t="shared" si="5"/>
        <v>0</v>
      </c>
      <c r="L12" s="108">
        <f t="shared" si="6"/>
        <v>0</v>
      </c>
      <c r="M12" s="108" t="b">
        <f t="shared" si="7"/>
        <v>0</v>
      </c>
      <c r="N12" s="108">
        <f t="shared" si="8"/>
        <v>0</v>
      </c>
      <c r="O12" s="110">
        <f t="shared" si="9"/>
        <v>0</v>
      </c>
      <c r="P12" s="111"/>
      <c r="Q12" s="111"/>
      <c r="R12" s="111"/>
      <c r="S12" s="113"/>
    </row>
    <row r="13" spans="1:19" ht="21">
      <c r="A13" s="31">
        <f>+'ข้อมูลกิจกรรม (ต้นไม้)'!B18</f>
        <v>10</v>
      </c>
      <c r="B13" s="116">
        <f>+'ข้อมูลกิจกรรม (ต้นไม้)'!C18</f>
        <v>0</v>
      </c>
      <c r="C13" s="117">
        <f>+'ข้อมูลกิจกรรม (ต้นไม้)'!D18</f>
        <v>0</v>
      </c>
      <c r="D13" s="117">
        <f>+'ข้อมูลกิจกรรม (ต้นไม้)'!E18</f>
        <v>0</v>
      </c>
      <c r="E13" s="118">
        <f>+'ข้อมูลกิจกรรม (ต้นไม้)'!F18</f>
        <v>0</v>
      </c>
      <c r="F13" s="35">
        <f t="shared" si="0"/>
        <v>0</v>
      </c>
      <c r="G13" s="108" t="b">
        <f t="shared" si="1"/>
        <v>0</v>
      </c>
      <c r="H13" s="109" t="b">
        <f t="shared" si="2"/>
        <v>0</v>
      </c>
      <c r="I13" s="108" t="b">
        <f t="shared" si="3"/>
        <v>0</v>
      </c>
      <c r="J13" s="108" t="b">
        <f t="shared" si="4"/>
        <v>0</v>
      </c>
      <c r="K13" s="108" t="b">
        <f t="shared" si="5"/>
        <v>0</v>
      </c>
      <c r="L13" s="108">
        <f t="shared" si="6"/>
        <v>0</v>
      </c>
      <c r="M13" s="108" t="b">
        <f t="shared" si="7"/>
        <v>0</v>
      </c>
      <c r="N13" s="108">
        <f t="shared" si="8"/>
        <v>0</v>
      </c>
      <c r="O13" s="110">
        <f t="shared" si="9"/>
        <v>0</v>
      </c>
      <c r="P13" s="111"/>
      <c r="Q13" s="111"/>
      <c r="R13" s="111"/>
      <c r="S13" s="111"/>
    </row>
    <row r="14" spans="1:19" ht="21">
      <c r="A14" s="31">
        <f>+'ข้อมูลกิจกรรม (ต้นไม้)'!B19</f>
        <v>11</v>
      </c>
      <c r="B14" s="116">
        <f>+'ข้อมูลกิจกรรม (ต้นไม้)'!C19</f>
        <v>0</v>
      </c>
      <c r="C14" s="117">
        <f>+'ข้อมูลกิจกรรม (ต้นไม้)'!D19</f>
        <v>0</v>
      </c>
      <c r="D14" s="117">
        <f>+'ข้อมูลกิจกรรม (ต้นไม้)'!E19</f>
        <v>0</v>
      </c>
      <c r="E14" s="118">
        <f>+'ข้อมูลกิจกรรม (ต้นไม้)'!F19</f>
        <v>0</v>
      </c>
      <c r="F14" s="35">
        <f t="shared" si="0"/>
        <v>0</v>
      </c>
      <c r="G14" s="108" t="b">
        <f t="shared" si="1"/>
        <v>0</v>
      </c>
      <c r="H14" s="109" t="b">
        <f t="shared" si="2"/>
        <v>0</v>
      </c>
      <c r="I14" s="108" t="b">
        <f t="shared" si="3"/>
        <v>0</v>
      </c>
      <c r="J14" s="108" t="b">
        <f t="shared" si="4"/>
        <v>0</v>
      </c>
      <c r="K14" s="108" t="b">
        <f t="shared" si="5"/>
        <v>0</v>
      </c>
      <c r="L14" s="108">
        <f t="shared" si="6"/>
        <v>0</v>
      </c>
      <c r="M14" s="108" t="b">
        <f t="shared" si="7"/>
        <v>0</v>
      </c>
      <c r="N14" s="108">
        <f t="shared" si="8"/>
        <v>0</v>
      </c>
      <c r="O14" s="110">
        <f t="shared" si="9"/>
        <v>0</v>
      </c>
      <c r="P14" s="111"/>
      <c r="Q14" s="111"/>
      <c r="R14" s="113"/>
      <c r="S14" s="111"/>
    </row>
    <row r="15" spans="1:19" ht="21">
      <c r="A15" s="31">
        <f>+'ข้อมูลกิจกรรม (ต้นไม้)'!B20</f>
        <v>12</v>
      </c>
      <c r="B15" s="116">
        <f>+'ข้อมูลกิจกรรม (ต้นไม้)'!C20</f>
        <v>0</v>
      </c>
      <c r="C15" s="117">
        <f>+'ข้อมูลกิจกรรม (ต้นไม้)'!D20</f>
        <v>0</v>
      </c>
      <c r="D15" s="117">
        <f>+'ข้อมูลกิจกรรม (ต้นไม้)'!E20</f>
        <v>0</v>
      </c>
      <c r="E15" s="118">
        <f>+'ข้อมูลกิจกรรม (ต้นไม้)'!F20</f>
        <v>0</v>
      </c>
      <c r="F15" s="35">
        <f t="shared" si="0"/>
        <v>0</v>
      </c>
      <c r="G15" s="108" t="b">
        <f t="shared" si="1"/>
        <v>0</v>
      </c>
      <c r="H15" s="109" t="b">
        <f t="shared" si="2"/>
        <v>0</v>
      </c>
      <c r="I15" s="108" t="b">
        <f t="shared" si="3"/>
        <v>0</v>
      </c>
      <c r="J15" s="108" t="b">
        <f t="shared" si="4"/>
        <v>0</v>
      </c>
      <c r="K15" s="108" t="b">
        <f t="shared" si="5"/>
        <v>0</v>
      </c>
      <c r="L15" s="108">
        <f t="shared" si="6"/>
        <v>0</v>
      </c>
      <c r="M15" s="108" t="b">
        <f t="shared" si="7"/>
        <v>0</v>
      </c>
      <c r="N15" s="108">
        <f t="shared" si="8"/>
        <v>0</v>
      </c>
      <c r="O15" s="110">
        <f t="shared" si="9"/>
        <v>0</v>
      </c>
      <c r="P15" s="111"/>
      <c r="Q15" s="111"/>
      <c r="R15" s="111"/>
      <c r="S15" s="111"/>
    </row>
    <row r="16" spans="1:19" ht="21">
      <c r="A16" s="31">
        <f>+'ข้อมูลกิจกรรม (ต้นไม้)'!B21</f>
        <v>13</v>
      </c>
      <c r="B16" s="116">
        <f>+'ข้อมูลกิจกรรม (ต้นไม้)'!C21</f>
        <v>0</v>
      </c>
      <c r="C16" s="117">
        <f>+'ข้อมูลกิจกรรม (ต้นไม้)'!D21</f>
        <v>0</v>
      </c>
      <c r="D16" s="117">
        <f>+'ข้อมูลกิจกรรม (ต้นไม้)'!E21</f>
        <v>0</v>
      </c>
      <c r="E16" s="118">
        <f>+'ข้อมูลกิจกรรม (ต้นไม้)'!F21</f>
        <v>0</v>
      </c>
      <c r="F16" s="35">
        <f t="shared" si="0"/>
        <v>0</v>
      </c>
      <c r="G16" s="108" t="b">
        <f t="shared" si="1"/>
        <v>0</v>
      </c>
      <c r="H16" s="109" t="b">
        <f t="shared" si="2"/>
        <v>0</v>
      </c>
      <c r="I16" s="108" t="b">
        <f t="shared" si="3"/>
        <v>0</v>
      </c>
      <c r="J16" s="108" t="b">
        <f t="shared" si="4"/>
        <v>0</v>
      </c>
      <c r="K16" s="108" t="b">
        <f t="shared" si="5"/>
        <v>0</v>
      </c>
      <c r="L16" s="108">
        <f t="shared" si="6"/>
        <v>0</v>
      </c>
      <c r="M16" s="108" t="b">
        <f t="shared" si="7"/>
        <v>0</v>
      </c>
      <c r="N16" s="108">
        <f t="shared" si="8"/>
        <v>0</v>
      </c>
      <c r="O16" s="110">
        <f t="shared" si="9"/>
        <v>0</v>
      </c>
      <c r="P16" s="111"/>
      <c r="Q16" s="114"/>
      <c r="R16" s="115"/>
      <c r="S16" s="114"/>
    </row>
    <row r="17" spans="1:19" ht="21">
      <c r="A17" s="31">
        <f>+'ข้อมูลกิจกรรม (ต้นไม้)'!B22</f>
        <v>14</v>
      </c>
      <c r="B17" s="116">
        <f>+'ข้อมูลกิจกรรม (ต้นไม้)'!C22</f>
        <v>0</v>
      </c>
      <c r="C17" s="117">
        <f>+'ข้อมูลกิจกรรม (ต้นไม้)'!D22</f>
        <v>0</v>
      </c>
      <c r="D17" s="117">
        <f>+'ข้อมูลกิจกรรม (ต้นไม้)'!E22</f>
        <v>0</v>
      </c>
      <c r="E17" s="118">
        <f>+'ข้อมูลกิจกรรม (ต้นไม้)'!F22</f>
        <v>0</v>
      </c>
      <c r="F17" s="35">
        <f t="shared" si="0"/>
        <v>0</v>
      </c>
      <c r="G17" s="108" t="b">
        <f t="shared" si="1"/>
        <v>0</v>
      </c>
      <c r="H17" s="109" t="b">
        <f t="shared" si="2"/>
        <v>0</v>
      </c>
      <c r="I17" s="108" t="b">
        <f t="shared" si="3"/>
        <v>0</v>
      </c>
      <c r="J17" s="108" t="b">
        <f t="shared" si="4"/>
        <v>0</v>
      </c>
      <c r="K17" s="108" t="b">
        <f t="shared" si="5"/>
        <v>0</v>
      </c>
      <c r="L17" s="108">
        <f t="shared" si="6"/>
        <v>0</v>
      </c>
      <c r="M17" s="108" t="b">
        <f t="shared" si="7"/>
        <v>0</v>
      </c>
      <c r="N17" s="108">
        <f t="shared" si="8"/>
        <v>0</v>
      </c>
      <c r="O17" s="110">
        <f t="shared" si="9"/>
        <v>0</v>
      </c>
      <c r="P17" s="111"/>
      <c r="Q17" s="114"/>
      <c r="R17" s="115"/>
      <c r="S17" s="114"/>
    </row>
    <row r="18" spans="1:19" ht="21">
      <c r="A18" s="31">
        <f>+'ข้อมูลกิจกรรม (ต้นไม้)'!B23</f>
        <v>15</v>
      </c>
      <c r="B18" s="116">
        <f>+'ข้อมูลกิจกรรม (ต้นไม้)'!C23</f>
        <v>0</v>
      </c>
      <c r="C18" s="117">
        <f>+'ข้อมูลกิจกรรม (ต้นไม้)'!D23</f>
        <v>0</v>
      </c>
      <c r="D18" s="117">
        <f>+'ข้อมูลกิจกรรม (ต้นไม้)'!E23</f>
        <v>0</v>
      </c>
      <c r="E18" s="118">
        <f>+'ข้อมูลกิจกรรม (ต้นไม้)'!F23</f>
        <v>0</v>
      </c>
      <c r="F18" s="35">
        <f t="shared" si="0"/>
        <v>0</v>
      </c>
      <c r="G18" s="108" t="b">
        <f t="shared" si="1"/>
        <v>0</v>
      </c>
      <c r="H18" s="109" t="b">
        <f t="shared" si="2"/>
        <v>0</v>
      </c>
      <c r="I18" s="108" t="b">
        <f t="shared" si="3"/>
        <v>0</v>
      </c>
      <c r="J18" s="108" t="b">
        <f t="shared" si="4"/>
        <v>0</v>
      </c>
      <c r="K18" s="108" t="b">
        <f t="shared" si="5"/>
        <v>0</v>
      </c>
      <c r="L18" s="108">
        <f t="shared" si="6"/>
        <v>0</v>
      </c>
      <c r="M18" s="108" t="b">
        <f t="shared" si="7"/>
        <v>0</v>
      </c>
      <c r="N18" s="108">
        <f t="shared" si="8"/>
        <v>0</v>
      </c>
      <c r="O18" s="110">
        <f t="shared" si="9"/>
        <v>0</v>
      </c>
      <c r="P18" s="111"/>
      <c r="Q18" s="111"/>
      <c r="R18" s="111"/>
      <c r="S18" s="111"/>
    </row>
    <row r="19" spans="1:19" ht="21">
      <c r="A19" s="31">
        <f>+'ข้อมูลกิจกรรม (ต้นไม้)'!B24</f>
        <v>16</v>
      </c>
      <c r="B19" s="116">
        <f>+'ข้อมูลกิจกรรม (ต้นไม้)'!C24</f>
        <v>0</v>
      </c>
      <c r="C19" s="117">
        <f>+'ข้อมูลกิจกรรม (ต้นไม้)'!D24</f>
        <v>0</v>
      </c>
      <c r="D19" s="117">
        <f>+'ข้อมูลกิจกรรม (ต้นไม้)'!E24</f>
        <v>0</v>
      </c>
      <c r="E19" s="118">
        <f>+'ข้อมูลกิจกรรม (ต้นไม้)'!F24</f>
        <v>0</v>
      </c>
      <c r="F19" s="35">
        <f t="shared" si="0"/>
        <v>0</v>
      </c>
      <c r="G19" s="108" t="b">
        <f t="shared" si="1"/>
        <v>0</v>
      </c>
      <c r="H19" s="109" t="b">
        <f t="shared" si="2"/>
        <v>0</v>
      </c>
      <c r="I19" s="108" t="b">
        <f t="shared" si="3"/>
        <v>0</v>
      </c>
      <c r="J19" s="108" t="b">
        <f t="shared" si="4"/>
        <v>0</v>
      </c>
      <c r="K19" s="108" t="b">
        <f t="shared" si="5"/>
        <v>0</v>
      </c>
      <c r="L19" s="108">
        <f t="shared" si="6"/>
        <v>0</v>
      </c>
      <c r="M19" s="108" t="b">
        <f t="shared" si="7"/>
        <v>0</v>
      </c>
      <c r="N19" s="108">
        <f t="shared" si="8"/>
        <v>0</v>
      </c>
      <c r="O19" s="110">
        <f t="shared" si="9"/>
        <v>0</v>
      </c>
      <c r="P19" s="111"/>
      <c r="Q19" s="111"/>
      <c r="R19" s="111"/>
      <c r="S19" s="111"/>
    </row>
    <row r="20" spans="1:19" ht="21">
      <c r="A20" s="31">
        <f>+'ข้อมูลกิจกรรม (ต้นไม้)'!B25</f>
        <v>17</v>
      </c>
      <c r="B20" s="116">
        <f>+'ข้อมูลกิจกรรม (ต้นไม้)'!C25</f>
        <v>0</v>
      </c>
      <c r="C20" s="117">
        <f>+'ข้อมูลกิจกรรม (ต้นไม้)'!D25</f>
        <v>0</v>
      </c>
      <c r="D20" s="117">
        <f>+'ข้อมูลกิจกรรม (ต้นไม้)'!E25</f>
        <v>0</v>
      </c>
      <c r="E20" s="118">
        <f>+'ข้อมูลกิจกรรม (ต้นไม้)'!F25</f>
        <v>0</v>
      </c>
      <c r="F20" s="35">
        <f t="shared" si="0"/>
        <v>0</v>
      </c>
      <c r="G20" s="108" t="b">
        <f t="shared" si="1"/>
        <v>0</v>
      </c>
      <c r="H20" s="109" t="b">
        <f t="shared" si="2"/>
        <v>0</v>
      </c>
      <c r="I20" s="108" t="b">
        <f t="shared" si="3"/>
        <v>0</v>
      </c>
      <c r="J20" s="108" t="b">
        <f t="shared" si="4"/>
        <v>0</v>
      </c>
      <c r="K20" s="108" t="b">
        <f t="shared" si="5"/>
        <v>0</v>
      </c>
      <c r="L20" s="108">
        <f t="shared" si="6"/>
        <v>0</v>
      </c>
      <c r="M20" s="108" t="b">
        <f t="shared" si="7"/>
        <v>0</v>
      </c>
      <c r="N20" s="108">
        <f t="shared" si="8"/>
        <v>0</v>
      </c>
      <c r="O20" s="110">
        <f t="shared" si="9"/>
        <v>0</v>
      </c>
      <c r="P20" s="111"/>
      <c r="Q20" s="111"/>
      <c r="R20" s="111"/>
      <c r="S20" s="111"/>
    </row>
    <row r="21" spans="1:19" ht="21">
      <c r="A21" s="31">
        <f>+'ข้อมูลกิจกรรม (ต้นไม้)'!B26</f>
        <v>18</v>
      </c>
      <c r="B21" s="116">
        <f>+'ข้อมูลกิจกรรม (ต้นไม้)'!C26</f>
        <v>0</v>
      </c>
      <c r="C21" s="117">
        <f>+'ข้อมูลกิจกรรม (ต้นไม้)'!D26</f>
        <v>0</v>
      </c>
      <c r="D21" s="117">
        <f>+'ข้อมูลกิจกรรม (ต้นไม้)'!E26</f>
        <v>0</v>
      </c>
      <c r="E21" s="118">
        <f>+'ข้อมูลกิจกรรม (ต้นไม้)'!F26</f>
        <v>0</v>
      </c>
      <c r="F21" s="35">
        <f t="shared" si="0"/>
        <v>0</v>
      </c>
      <c r="G21" s="108" t="b">
        <f t="shared" si="1"/>
        <v>0</v>
      </c>
      <c r="H21" s="109" t="b">
        <f t="shared" si="2"/>
        <v>0</v>
      </c>
      <c r="I21" s="108" t="b">
        <f t="shared" si="3"/>
        <v>0</v>
      </c>
      <c r="J21" s="108" t="b">
        <f t="shared" si="4"/>
        <v>0</v>
      </c>
      <c r="K21" s="108" t="b">
        <f t="shared" si="5"/>
        <v>0</v>
      </c>
      <c r="L21" s="108">
        <f t="shared" si="6"/>
        <v>0</v>
      </c>
      <c r="M21" s="108" t="b">
        <f t="shared" si="7"/>
        <v>0</v>
      </c>
      <c r="N21" s="108">
        <f t="shared" si="8"/>
        <v>0</v>
      </c>
      <c r="O21" s="110">
        <f t="shared" si="9"/>
        <v>0</v>
      </c>
      <c r="P21" s="111"/>
      <c r="Q21" s="111"/>
      <c r="R21" s="111"/>
      <c r="S21" s="111"/>
    </row>
    <row r="22" spans="1:19" ht="21">
      <c r="A22" s="31">
        <f>+'ข้อมูลกิจกรรม (ต้นไม้)'!B27</f>
        <v>19</v>
      </c>
      <c r="B22" s="116">
        <f>+'ข้อมูลกิจกรรม (ต้นไม้)'!C27</f>
        <v>0</v>
      </c>
      <c r="C22" s="117">
        <f>+'ข้อมูลกิจกรรม (ต้นไม้)'!D27</f>
        <v>0</v>
      </c>
      <c r="D22" s="117">
        <f>+'ข้อมูลกิจกรรม (ต้นไม้)'!E27</f>
        <v>0</v>
      </c>
      <c r="E22" s="118">
        <f>+'ข้อมูลกิจกรรม (ต้นไม้)'!F27</f>
        <v>0</v>
      </c>
      <c r="F22" s="35">
        <f t="shared" si="0"/>
        <v>0</v>
      </c>
      <c r="G22" s="108" t="b">
        <f t="shared" si="1"/>
        <v>0</v>
      </c>
      <c r="H22" s="109" t="b">
        <f t="shared" si="2"/>
        <v>0</v>
      </c>
      <c r="I22" s="108" t="b">
        <f t="shared" si="3"/>
        <v>0</v>
      </c>
      <c r="J22" s="108" t="b">
        <f t="shared" si="4"/>
        <v>0</v>
      </c>
      <c r="K22" s="108" t="b">
        <f t="shared" si="5"/>
        <v>0</v>
      </c>
      <c r="L22" s="108">
        <f t="shared" si="6"/>
        <v>0</v>
      </c>
      <c r="M22" s="108" t="b">
        <f t="shared" si="7"/>
        <v>0</v>
      </c>
      <c r="N22" s="108">
        <f t="shared" si="8"/>
        <v>0</v>
      </c>
      <c r="O22" s="110">
        <f t="shared" si="9"/>
        <v>0</v>
      </c>
      <c r="P22" s="111"/>
      <c r="Q22" s="111"/>
      <c r="R22" s="111"/>
      <c r="S22" s="111"/>
    </row>
    <row r="23" spans="1:19" ht="21">
      <c r="A23" s="31">
        <f>+'ข้อมูลกิจกรรม (ต้นไม้)'!B28</f>
        <v>20</v>
      </c>
      <c r="B23" s="116">
        <f>+'ข้อมูลกิจกรรม (ต้นไม้)'!C28</f>
        <v>0</v>
      </c>
      <c r="C23" s="117">
        <f>+'ข้อมูลกิจกรรม (ต้นไม้)'!D28</f>
        <v>0</v>
      </c>
      <c r="D23" s="117">
        <f>+'ข้อมูลกิจกรรม (ต้นไม้)'!E28</f>
        <v>0</v>
      </c>
      <c r="E23" s="118">
        <f>+'ข้อมูลกิจกรรม (ต้นไม้)'!F28</f>
        <v>0</v>
      </c>
      <c r="F23" s="35">
        <f t="shared" si="0"/>
        <v>0</v>
      </c>
      <c r="G23" s="108" t="b">
        <f t="shared" si="1"/>
        <v>0</v>
      </c>
      <c r="H23" s="109" t="b">
        <f t="shared" si="2"/>
        <v>0</v>
      </c>
      <c r="I23" s="108" t="b">
        <f t="shared" si="3"/>
        <v>0</v>
      </c>
      <c r="J23" s="108" t="b">
        <f t="shared" si="4"/>
        <v>0</v>
      </c>
      <c r="K23" s="108" t="b">
        <f t="shared" si="5"/>
        <v>0</v>
      </c>
      <c r="L23" s="108">
        <f t="shared" si="6"/>
        <v>0</v>
      </c>
      <c r="M23" s="108" t="b">
        <f t="shared" si="7"/>
        <v>0</v>
      </c>
      <c r="N23" s="108">
        <f t="shared" si="8"/>
        <v>0</v>
      </c>
      <c r="O23" s="110">
        <f t="shared" si="9"/>
        <v>0</v>
      </c>
      <c r="P23" s="111"/>
      <c r="Q23" s="111"/>
      <c r="R23" s="111"/>
      <c r="S23" s="111"/>
    </row>
    <row r="24" spans="1:19" ht="21">
      <c r="A24" s="31">
        <f>+'ข้อมูลกิจกรรม (ต้นไม้)'!B29</f>
        <v>21</v>
      </c>
      <c r="B24" s="116">
        <f>+'ข้อมูลกิจกรรม (ต้นไม้)'!C29</f>
        <v>0</v>
      </c>
      <c r="C24" s="117">
        <f>+'ข้อมูลกิจกรรม (ต้นไม้)'!D29</f>
        <v>0</v>
      </c>
      <c r="D24" s="117">
        <f>+'ข้อมูลกิจกรรม (ต้นไม้)'!E29</f>
        <v>0</v>
      </c>
      <c r="E24" s="118">
        <f>+'ข้อมูลกิจกรรม (ต้นไม้)'!F29</f>
        <v>0</v>
      </c>
      <c r="F24" s="35">
        <f t="shared" si="0"/>
        <v>0</v>
      </c>
      <c r="G24" s="108" t="b">
        <f t="shared" si="1"/>
        <v>0</v>
      </c>
      <c r="H24" s="109" t="b">
        <f t="shared" si="2"/>
        <v>0</v>
      </c>
      <c r="I24" s="108" t="b">
        <f t="shared" si="3"/>
        <v>0</v>
      </c>
      <c r="J24" s="108" t="b">
        <f t="shared" si="4"/>
        <v>0</v>
      </c>
      <c r="K24" s="108" t="b">
        <f t="shared" si="5"/>
        <v>0</v>
      </c>
      <c r="L24" s="108">
        <f t="shared" si="6"/>
        <v>0</v>
      </c>
      <c r="M24" s="108" t="b">
        <f t="shared" si="7"/>
        <v>0</v>
      </c>
      <c r="N24" s="108">
        <f t="shared" si="8"/>
        <v>0</v>
      </c>
      <c r="O24" s="110">
        <f t="shared" si="9"/>
        <v>0</v>
      </c>
      <c r="P24" s="111"/>
      <c r="Q24" s="111"/>
      <c r="R24" s="111"/>
      <c r="S24" s="111"/>
    </row>
    <row r="25" spans="1:19" ht="21">
      <c r="A25" s="31">
        <f>+'ข้อมูลกิจกรรม (ต้นไม้)'!B30</f>
        <v>22</v>
      </c>
      <c r="B25" s="116">
        <f>+'ข้อมูลกิจกรรม (ต้นไม้)'!C30</f>
        <v>0</v>
      </c>
      <c r="C25" s="117">
        <f>+'ข้อมูลกิจกรรม (ต้นไม้)'!D30</f>
        <v>0</v>
      </c>
      <c r="D25" s="117">
        <f>+'ข้อมูลกิจกรรม (ต้นไม้)'!E30</f>
        <v>0</v>
      </c>
      <c r="E25" s="118">
        <f>+'ข้อมูลกิจกรรม (ต้นไม้)'!F30</f>
        <v>0</v>
      </c>
      <c r="F25" s="35">
        <f t="shared" si="0"/>
        <v>0</v>
      </c>
      <c r="G25" s="108" t="b">
        <f t="shared" si="1"/>
        <v>0</v>
      </c>
      <c r="H25" s="109" t="b">
        <f t="shared" si="2"/>
        <v>0</v>
      </c>
      <c r="I25" s="108" t="b">
        <f t="shared" si="3"/>
        <v>0</v>
      </c>
      <c r="J25" s="108" t="b">
        <f t="shared" si="4"/>
        <v>0</v>
      </c>
      <c r="K25" s="108" t="b">
        <f t="shared" si="5"/>
        <v>0</v>
      </c>
      <c r="L25" s="108">
        <f t="shared" si="6"/>
        <v>0</v>
      </c>
      <c r="M25" s="108" t="b">
        <f t="shared" si="7"/>
        <v>0</v>
      </c>
      <c r="N25" s="108">
        <f t="shared" si="8"/>
        <v>0</v>
      </c>
      <c r="O25" s="110">
        <f t="shared" si="9"/>
        <v>0</v>
      </c>
      <c r="P25" s="111"/>
      <c r="Q25" s="111"/>
      <c r="R25" s="111"/>
      <c r="S25" s="111"/>
    </row>
    <row r="26" spans="1:19" ht="21">
      <c r="A26" s="31">
        <f>+'ข้อมูลกิจกรรม (ต้นไม้)'!B31</f>
        <v>23</v>
      </c>
      <c r="B26" s="116">
        <f>+'ข้อมูลกิจกรรม (ต้นไม้)'!C31</f>
        <v>0</v>
      </c>
      <c r="C26" s="117">
        <f>+'ข้อมูลกิจกรรม (ต้นไม้)'!D31</f>
        <v>0</v>
      </c>
      <c r="D26" s="117">
        <f>+'ข้อมูลกิจกรรม (ต้นไม้)'!E31</f>
        <v>0</v>
      </c>
      <c r="E26" s="118">
        <f>+'ข้อมูลกิจกรรม (ต้นไม้)'!F31</f>
        <v>0</v>
      </c>
      <c r="F26" s="35">
        <f t="shared" si="0"/>
        <v>0</v>
      </c>
      <c r="G26" s="108" t="b">
        <f t="shared" si="1"/>
        <v>0</v>
      </c>
      <c r="H26" s="109" t="b">
        <f t="shared" si="2"/>
        <v>0</v>
      </c>
      <c r="I26" s="108" t="b">
        <f t="shared" si="3"/>
        <v>0</v>
      </c>
      <c r="J26" s="108" t="b">
        <f t="shared" si="4"/>
        <v>0</v>
      </c>
      <c r="K26" s="108" t="b">
        <f t="shared" si="5"/>
        <v>0</v>
      </c>
      <c r="L26" s="108">
        <f t="shared" si="6"/>
        <v>0</v>
      </c>
      <c r="M26" s="108" t="b">
        <f t="shared" si="7"/>
        <v>0</v>
      </c>
      <c r="N26" s="108">
        <f t="shared" si="8"/>
        <v>0</v>
      </c>
      <c r="O26" s="110">
        <f t="shared" si="9"/>
        <v>0</v>
      </c>
      <c r="P26" s="111"/>
      <c r="Q26" s="111"/>
      <c r="R26" s="111"/>
      <c r="S26" s="111"/>
    </row>
    <row r="27" spans="1:19" ht="21">
      <c r="A27" s="31">
        <f>+'ข้อมูลกิจกรรม (ต้นไม้)'!B32</f>
        <v>24</v>
      </c>
      <c r="B27" s="116">
        <f>+'ข้อมูลกิจกรรม (ต้นไม้)'!C32</f>
        <v>0</v>
      </c>
      <c r="C27" s="117">
        <f>+'ข้อมูลกิจกรรม (ต้นไม้)'!D32</f>
        <v>0</v>
      </c>
      <c r="D27" s="117">
        <f>+'ข้อมูลกิจกรรม (ต้นไม้)'!E32</f>
        <v>0</v>
      </c>
      <c r="E27" s="118">
        <f>+'ข้อมูลกิจกรรม (ต้นไม้)'!F32</f>
        <v>0</v>
      </c>
      <c r="F27" s="35">
        <f t="shared" si="0"/>
        <v>0</v>
      </c>
      <c r="G27" s="108" t="b">
        <f t="shared" si="1"/>
        <v>0</v>
      </c>
      <c r="H27" s="109" t="b">
        <f t="shared" si="2"/>
        <v>0</v>
      </c>
      <c r="I27" s="108" t="b">
        <f t="shared" si="3"/>
        <v>0</v>
      </c>
      <c r="J27" s="108" t="b">
        <f t="shared" si="4"/>
        <v>0</v>
      </c>
      <c r="K27" s="108" t="b">
        <f t="shared" si="5"/>
        <v>0</v>
      </c>
      <c r="L27" s="108">
        <f t="shared" si="6"/>
        <v>0</v>
      </c>
      <c r="M27" s="108" t="b">
        <f t="shared" si="7"/>
        <v>0</v>
      </c>
      <c r="N27" s="108">
        <f t="shared" si="8"/>
        <v>0</v>
      </c>
      <c r="O27" s="110">
        <f t="shared" si="9"/>
        <v>0</v>
      </c>
      <c r="P27" s="111"/>
      <c r="Q27" s="111"/>
      <c r="R27" s="111"/>
      <c r="S27" s="111"/>
    </row>
    <row r="28" spans="1:19" ht="21">
      <c r="A28" s="31">
        <f>+'ข้อมูลกิจกรรม (ต้นไม้)'!B33</f>
        <v>25</v>
      </c>
      <c r="B28" s="116">
        <f>+'ข้อมูลกิจกรรม (ต้นไม้)'!C33</f>
        <v>0</v>
      </c>
      <c r="C28" s="117">
        <f>+'ข้อมูลกิจกรรม (ต้นไม้)'!D33</f>
        <v>0</v>
      </c>
      <c r="D28" s="117">
        <f>+'ข้อมูลกิจกรรม (ต้นไม้)'!E33</f>
        <v>0</v>
      </c>
      <c r="E28" s="118">
        <f>+'ข้อมูลกิจกรรม (ต้นไม้)'!F33</f>
        <v>0</v>
      </c>
      <c r="F28" s="35">
        <f t="shared" si="0"/>
        <v>0</v>
      </c>
      <c r="G28" s="108" t="b">
        <f t="shared" si="1"/>
        <v>0</v>
      </c>
      <c r="H28" s="109" t="b">
        <f t="shared" si="2"/>
        <v>0</v>
      </c>
      <c r="I28" s="108" t="b">
        <f t="shared" si="3"/>
        <v>0</v>
      </c>
      <c r="J28" s="108" t="b">
        <f t="shared" si="4"/>
        <v>0</v>
      </c>
      <c r="K28" s="108" t="b">
        <f t="shared" si="5"/>
        <v>0</v>
      </c>
      <c r="L28" s="108">
        <f t="shared" si="6"/>
        <v>0</v>
      </c>
      <c r="M28" s="108" t="b">
        <f t="shared" si="7"/>
        <v>0</v>
      </c>
      <c r="N28" s="108">
        <f t="shared" si="8"/>
        <v>0</v>
      </c>
      <c r="O28" s="110">
        <f t="shared" si="9"/>
        <v>0</v>
      </c>
      <c r="P28" s="111"/>
      <c r="Q28" s="111"/>
      <c r="R28" s="111"/>
      <c r="S28" s="111"/>
    </row>
    <row r="29" spans="1:19" ht="21">
      <c r="A29" s="31">
        <f>+'ข้อมูลกิจกรรม (ต้นไม้)'!B34</f>
        <v>26</v>
      </c>
      <c r="B29" s="116">
        <f>+'ข้อมูลกิจกรรม (ต้นไม้)'!C34</f>
        <v>0</v>
      </c>
      <c r="C29" s="117">
        <f>+'ข้อมูลกิจกรรม (ต้นไม้)'!D34</f>
        <v>0</v>
      </c>
      <c r="D29" s="117">
        <f>+'ข้อมูลกิจกรรม (ต้นไม้)'!E34</f>
        <v>0</v>
      </c>
      <c r="E29" s="118">
        <f>+'ข้อมูลกิจกรรม (ต้นไม้)'!F34</f>
        <v>0</v>
      </c>
      <c r="F29" s="35">
        <f t="shared" si="0"/>
        <v>0</v>
      </c>
      <c r="G29" s="108" t="b">
        <f t="shared" si="1"/>
        <v>0</v>
      </c>
      <c r="H29" s="109" t="b">
        <f t="shared" si="2"/>
        <v>0</v>
      </c>
      <c r="I29" s="108" t="b">
        <f t="shared" si="3"/>
        <v>0</v>
      </c>
      <c r="J29" s="108" t="b">
        <f t="shared" si="4"/>
        <v>0</v>
      </c>
      <c r="K29" s="108" t="b">
        <f t="shared" si="5"/>
        <v>0</v>
      </c>
      <c r="L29" s="108">
        <f t="shared" si="6"/>
        <v>0</v>
      </c>
      <c r="M29" s="108" t="b">
        <f t="shared" si="7"/>
        <v>0</v>
      </c>
      <c r="N29" s="108">
        <f t="shared" si="8"/>
        <v>0</v>
      </c>
      <c r="O29" s="110">
        <f t="shared" si="9"/>
        <v>0</v>
      </c>
      <c r="P29" s="111"/>
      <c r="Q29" s="111"/>
      <c r="R29" s="111"/>
      <c r="S29" s="111"/>
    </row>
    <row r="30" spans="1:19" ht="21">
      <c r="A30" s="31">
        <f>+'ข้อมูลกิจกรรม (ต้นไม้)'!B35</f>
        <v>27</v>
      </c>
      <c r="B30" s="116">
        <f>+'ข้อมูลกิจกรรม (ต้นไม้)'!C35</f>
        <v>0</v>
      </c>
      <c r="C30" s="117">
        <f>+'ข้อมูลกิจกรรม (ต้นไม้)'!D35</f>
        <v>0</v>
      </c>
      <c r="D30" s="117">
        <f>+'ข้อมูลกิจกรรม (ต้นไม้)'!E35</f>
        <v>0</v>
      </c>
      <c r="E30" s="118">
        <f>+'ข้อมูลกิจกรรม (ต้นไม้)'!F35</f>
        <v>0</v>
      </c>
      <c r="F30" s="35">
        <f t="shared" si="0"/>
        <v>0</v>
      </c>
      <c r="G30" s="108" t="b">
        <f t="shared" si="1"/>
        <v>0</v>
      </c>
      <c r="H30" s="109" t="b">
        <f t="shared" si="2"/>
        <v>0</v>
      </c>
      <c r="I30" s="108" t="b">
        <f t="shared" si="3"/>
        <v>0</v>
      </c>
      <c r="J30" s="108" t="b">
        <f t="shared" si="4"/>
        <v>0</v>
      </c>
      <c r="K30" s="108" t="b">
        <f t="shared" si="5"/>
        <v>0</v>
      </c>
      <c r="L30" s="108">
        <f t="shared" si="6"/>
        <v>0</v>
      </c>
      <c r="M30" s="108" t="b">
        <f t="shared" si="7"/>
        <v>0</v>
      </c>
      <c r="N30" s="108">
        <f t="shared" si="8"/>
        <v>0</v>
      </c>
      <c r="O30" s="110">
        <f t="shared" si="9"/>
        <v>0</v>
      </c>
      <c r="P30" s="111"/>
      <c r="Q30" s="111"/>
      <c r="R30" s="111"/>
      <c r="S30" s="111"/>
    </row>
    <row r="31" spans="1:19" ht="21">
      <c r="A31" s="31">
        <f>+'ข้อมูลกิจกรรม (ต้นไม้)'!B36</f>
        <v>28</v>
      </c>
      <c r="B31" s="116">
        <f>+'ข้อมูลกิจกรรม (ต้นไม้)'!C36</f>
        <v>0</v>
      </c>
      <c r="C31" s="117">
        <f>+'ข้อมูลกิจกรรม (ต้นไม้)'!D36</f>
        <v>0</v>
      </c>
      <c r="D31" s="117">
        <f>+'ข้อมูลกิจกรรม (ต้นไม้)'!E36</f>
        <v>0</v>
      </c>
      <c r="E31" s="118">
        <f>+'ข้อมูลกิจกรรม (ต้นไม้)'!F36</f>
        <v>0</v>
      </c>
      <c r="F31" s="35">
        <f t="shared" si="0"/>
        <v>0</v>
      </c>
      <c r="G31" s="108" t="b">
        <f t="shared" si="1"/>
        <v>0</v>
      </c>
      <c r="H31" s="109" t="b">
        <f t="shared" si="2"/>
        <v>0</v>
      </c>
      <c r="I31" s="108" t="b">
        <f t="shared" si="3"/>
        <v>0</v>
      </c>
      <c r="J31" s="108" t="b">
        <f t="shared" si="4"/>
        <v>0</v>
      </c>
      <c r="K31" s="108" t="b">
        <f t="shared" si="5"/>
        <v>0</v>
      </c>
      <c r="L31" s="108">
        <f t="shared" si="6"/>
        <v>0</v>
      </c>
      <c r="M31" s="108" t="b">
        <f t="shared" si="7"/>
        <v>0</v>
      </c>
      <c r="N31" s="108">
        <f t="shared" si="8"/>
        <v>0</v>
      </c>
      <c r="O31" s="110">
        <f t="shared" si="9"/>
        <v>0</v>
      </c>
      <c r="P31" s="111"/>
      <c r="Q31" s="111"/>
      <c r="R31" s="111"/>
      <c r="S31" s="111"/>
    </row>
    <row r="32" spans="1:19" ht="21">
      <c r="A32" s="31">
        <f>+'ข้อมูลกิจกรรม (ต้นไม้)'!B37</f>
        <v>29</v>
      </c>
      <c r="B32" s="116">
        <f>+'ข้อมูลกิจกรรม (ต้นไม้)'!C37</f>
        <v>0</v>
      </c>
      <c r="C32" s="117">
        <f>+'ข้อมูลกิจกรรม (ต้นไม้)'!D37</f>
        <v>0</v>
      </c>
      <c r="D32" s="117">
        <f>+'ข้อมูลกิจกรรม (ต้นไม้)'!E37</f>
        <v>0</v>
      </c>
      <c r="E32" s="118">
        <f>+'ข้อมูลกิจกรรม (ต้นไม้)'!F37</f>
        <v>0</v>
      </c>
      <c r="F32" s="35">
        <f t="shared" si="0"/>
        <v>0</v>
      </c>
      <c r="G32" s="108" t="b">
        <f t="shared" si="1"/>
        <v>0</v>
      </c>
      <c r="H32" s="109" t="b">
        <f t="shared" si="2"/>
        <v>0</v>
      </c>
      <c r="I32" s="108" t="b">
        <f t="shared" si="3"/>
        <v>0</v>
      </c>
      <c r="J32" s="108" t="b">
        <f t="shared" si="4"/>
        <v>0</v>
      </c>
      <c r="K32" s="108" t="b">
        <f t="shared" si="5"/>
        <v>0</v>
      </c>
      <c r="L32" s="108">
        <f t="shared" si="6"/>
        <v>0</v>
      </c>
      <c r="M32" s="108" t="b">
        <f t="shared" si="7"/>
        <v>0</v>
      </c>
      <c r="N32" s="108">
        <f t="shared" si="8"/>
        <v>0</v>
      </c>
      <c r="O32" s="110">
        <f t="shared" si="9"/>
        <v>0</v>
      </c>
      <c r="P32" s="111"/>
      <c r="Q32" s="111"/>
      <c r="R32" s="111"/>
      <c r="S32" s="111"/>
    </row>
    <row r="33" spans="1:19" ht="21">
      <c r="A33" s="31">
        <f>+'ข้อมูลกิจกรรม (ต้นไม้)'!B38</f>
        <v>30</v>
      </c>
      <c r="B33" s="116">
        <f>+'ข้อมูลกิจกรรม (ต้นไม้)'!C38</f>
        <v>0</v>
      </c>
      <c r="C33" s="117">
        <f>+'ข้อมูลกิจกรรม (ต้นไม้)'!D38</f>
        <v>0</v>
      </c>
      <c r="D33" s="117">
        <f>+'ข้อมูลกิจกรรม (ต้นไม้)'!E38</f>
        <v>0</v>
      </c>
      <c r="E33" s="118">
        <f>+'ข้อมูลกิจกรรม (ต้นไม้)'!F38</f>
        <v>0</v>
      </c>
      <c r="F33" s="35">
        <f t="shared" si="0"/>
        <v>0</v>
      </c>
      <c r="G33" s="108" t="b">
        <f t="shared" si="1"/>
        <v>0</v>
      </c>
      <c r="H33" s="109" t="b">
        <f t="shared" si="2"/>
        <v>0</v>
      </c>
      <c r="I33" s="108" t="b">
        <f t="shared" si="3"/>
        <v>0</v>
      </c>
      <c r="J33" s="108" t="b">
        <f t="shared" si="4"/>
        <v>0</v>
      </c>
      <c r="K33" s="108" t="b">
        <f t="shared" si="5"/>
        <v>0</v>
      </c>
      <c r="L33" s="108">
        <f t="shared" si="6"/>
        <v>0</v>
      </c>
      <c r="M33" s="108" t="b">
        <f t="shared" si="7"/>
        <v>0</v>
      </c>
      <c r="N33" s="108">
        <f t="shared" si="8"/>
        <v>0</v>
      </c>
      <c r="O33" s="110">
        <f t="shared" si="9"/>
        <v>0</v>
      </c>
      <c r="P33" s="111"/>
      <c r="Q33" s="111"/>
      <c r="R33" s="111"/>
      <c r="S33" s="111"/>
    </row>
    <row r="34" spans="1:19" ht="21">
      <c r="A34" s="31">
        <f>+'ข้อมูลกิจกรรม (ต้นไม้)'!B39</f>
        <v>31</v>
      </c>
      <c r="B34" s="116">
        <f>+'ข้อมูลกิจกรรม (ต้นไม้)'!C39</f>
        <v>0</v>
      </c>
      <c r="C34" s="117">
        <f>+'ข้อมูลกิจกรรม (ต้นไม้)'!D39</f>
        <v>0</v>
      </c>
      <c r="D34" s="117">
        <f>+'ข้อมูลกิจกรรม (ต้นไม้)'!E39</f>
        <v>0</v>
      </c>
      <c r="E34" s="118">
        <f>+'ข้อมูลกิจกรรม (ต้นไม้)'!F39</f>
        <v>0</v>
      </c>
      <c r="F34" s="35">
        <f t="shared" si="0"/>
        <v>0</v>
      </c>
      <c r="G34" s="108" t="b">
        <f t="shared" si="1"/>
        <v>0</v>
      </c>
      <c r="H34" s="109" t="b">
        <f t="shared" si="2"/>
        <v>0</v>
      </c>
      <c r="I34" s="108" t="b">
        <f t="shared" si="3"/>
        <v>0</v>
      </c>
      <c r="J34" s="108" t="b">
        <f t="shared" si="4"/>
        <v>0</v>
      </c>
      <c r="K34" s="108" t="b">
        <f t="shared" si="5"/>
        <v>0</v>
      </c>
      <c r="L34" s="108">
        <f t="shared" si="6"/>
        <v>0</v>
      </c>
      <c r="M34" s="108" t="b">
        <f t="shared" si="7"/>
        <v>0</v>
      </c>
      <c r="N34" s="108">
        <f t="shared" si="8"/>
        <v>0</v>
      </c>
      <c r="O34" s="110">
        <f t="shared" si="9"/>
        <v>0</v>
      </c>
      <c r="P34" s="111"/>
      <c r="Q34" s="111"/>
      <c r="R34" s="111"/>
      <c r="S34" s="111"/>
    </row>
    <row r="35" spans="1:19" ht="21">
      <c r="A35" s="31">
        <f>+'ข้อมูลกิจกรรม (ต้นไม้)'!B40</f>
        <v>32</v>
      </c>
      <c r="B35" s="116">
        <f>+'ข้อมูลกิจกรรม (ต้นไม้)'!C40</f>
        <v>0</v>
      </c>
      <c r="C35" s="117">
        <f>+'ข้อมูลกิจกรรม (ต้นไม้)'!D40</f>
        <v>0</v>
      </c>
      <c r="D35" s="117">
        <f>+'ข้อมูลกิจกรรม (ต้นไม้)'!E40</f>
        <v>0</v>
      </c>
      <c r="E35" s="118">
        <f>+'ข้อมูลกิจกรรม (ต้นไม้)'!F40</f>
        <v>0</v>
      </c>
      <c r="F35" s="35">
        <f t="shared" si="0"/>
        <v>0</v>
      </c>
      <c r="G35" s="108" t="b">
        <f t="shared" si="1"/>
        <v>0</v>
      </c>
      <c r="H35" s="109" t="b">
        <f t="shared" si="2"/>
        <v>0</v>
      </c>
      <c r="I35" s="108" t="b">
        <f t="shared" si="3"/>
        <v>0</v>
      </c>
      <c r="J35" s="108" t="b">
        <f t="shared" si="4"/>
        <v>0</v>
      </c>
      <c r="K35" s="108" t="b">
        <f t="shared" si="5"/>
        <v>0</v>
      </c>
      <c r="L35" s="108">
        <f t="shared" si="6"/>
        <v>0</v>
      </c>
      <c r="M35" s="108" t="b">
        <f t="shared" si="7"/>
        <v>0</v>
      </c>
      <c r="N35" s="108">
        <f t="shared" si="8"/>
        <v>0</v>
      </c>
      <c r="O35" s="110">
        <f t="shared" si="9"/>
        <v>0</v>
      </c>
      <c r="P35" s="111"/>
      <c r="Q35" s="111"/>
      <c r="R35" s="111"/>
      <c r="S35" s="111"/>
    </row>
    <row r="36" spans="1:19" ht="21">
      <c r="A36" s="31">
        <f>+'ข้อมูลกิจกรรม (ต้นไม้)'!B41</f>
        <v>33</v>
      </c>
      <c r="B36" s="116">
        <f>+'ข้อมูลกิจกรรม (ต้นไม้)'!C41</f>
        <v>0</v>
      </c>
      <c r="C36" s="117">
        <f>+'ข้อมูลกิจกรรม (ต้นไม้)'!D41</f>
        <v>0</v>
      </c>
      <c r="D36" s="117">
        <f>+'ข้อมูลกิจกรรม (ต้นไม้)'!E41</f>
        <v>0</v>
      </c>
      <c r="E36" s="118">
        <f>+'ข้อมูลกิจกรรม (ต้นไม้)'!F41</f>
        <v>0</v>
      </c>
      <c r="F36" s="35">
        <f t="shared" si="0"/>
        <v>0</v>
      </c>
      <c r="G36" s="108" t="b">
        <f t="shared" si="1"/>
        <v>0</v>
      </c>
      <c r="H36" s="109" t="b">
        <f t="shared" si="2"/>
        <v>0</v>
      </c>
      <c r="I36" s="108" t="b">
        <f t="shared" si="3"/>
        <v>0</v>
      </c>
      <c r="J36" s="108" t="b">
        <f t="shared" si="4"/>
        <v>0</v>
      </c>
      <c r="K36" s="108" t="b">
        <f t="shared" si="5"/>
        <v>0</v>
      </c>
      <c r="L36" s="108">
        <f t="shared" si="6"/>
        <v>0</v>
      </c>
      <c r="M36" s="108" t="b">
        <f t="shared" si="7"/>
        <v>0</v>
      </c>
      <c r="N36" s="108">
        <f t="shared" si="8"/>
        <v>0</v>
      </c>
      <c r="O36" s="110">
        <f t="shared" si="9"/>
        <v>0</v>
      </c>
      <c r="P36" s="111"/>
      <c r="Q36" s="111"/>
      <c r="R36" s="111"/>
      <c r="S36" s="111"/>
    </row>
    <row r="37" spans="1:19" ht="21">
      <c r="A37" s="31">
        <f>+'ข้อมูลกิจกรรม (ต้นไม้)'!B42</f>
        <v>34</v>
      </c>
      <c r="B37" s="116">
        <f>+'ข้อมูลกิจกรรม (ต้นไม้)'!C42</f>
        <v>0</v>
      </c>
      <c r="C37" s="117">
        <f>+'ข้อมูลกิจกรรม (ต้นไม้)'!D42</f>
        <v>0</v>
      </c>
      <c r="D37" s="117">
        <f>+'ข้อมูลกิจกรรม (ต้นไม้)'!E42</f>
        <v>0</v>
      </c>
      <c r="E37" s="118">
        <f>+'ข้อมูลกิจกรรม (ต้นไม้)'!F42</f>
        <v>0</v>
      </c>
      <c r="F37" s="35">
        <f t="shared" si="0"/>
        <v>0</v>
      </c>
      <c r="G37" s="108" t="b">
        <f t="shared" si="1"/>
        <v>0</v>
      </c>
      <c r="H37" s="109" t="b">
        <f t="shared" si="2"/>
        <v>0</v>
      </c>
      <c r="I37" s="108" t="b">
        <f t="shared" si="3"/>
        <v>0</v>
      </c>
      <c r="J37" s="108" t="b">
        <f t="shared" si="4"/>
        <v>0</v>
      </c>
      <c r="K37" s="108" t="b">
        <f t="shared" si="5"/>
        <v>0</v>
      </c>
      <c r="L37" s="108">
        <f t="shared" si="6"/>
        <v>0</v>
      </c>
      <c r="M37" s="108" t="b">
        <f t="shared" si="7"/>
        <v>0</v>
      </c>
      <c r="N37" s="108">
        <f t="shared" si="8"/>
        <v>0</v>
      </c>
      <c r="O37" s="110">
        <f t="shared" si="9"/>
        <v>0</v>
      </c>
      <c r="P37" s="111"/>
      <c r="Q37" s="111"/>
      <c r="R37" s="111"/>
      <c r="S37" s="111"/>
    </row>
    <row r="38" spans="1:19" ht="21">
      <c r="A38" s="31">
        <f>+'ข้อมูลกิจกรรม (ต้นไม้)'!B43</f>
        <v>35</v>
      </c>
      <c r="B38" s="116">
        <f>+'ข้อมูลกิจกรรม (ต้นไม้)'!C43</f>
        <v>0</v>
      </c>
      <c r="C38" s="117">
        <f>+'ข้อมูลกิจกรรม (ต้นไม้)'!D43</f>
        <v>0</v>
      </c>
      <c r="D38" s="117">
        <f>+'ข้อมูลกิจกรรม (ต้นไม้)'!E43</f>
        <v>0</v>
      </c>
      <c r="E38" s="118">
        <f>+'ข้อมูลกิจกรรม (ต้นไม้)'!F43</f>
        <v>0</v>
      </c>
      <c r="F38" s="35">
        <f t="shared" si="0"/>
        <v>0</v>
      </c>
      <c r="G38" s="108" t="b">
        <f t="shared" si="1"/>
        <v>0</v>
      </c>
      <c r="H38" s="109" t="b">
        <f t="shared" si="2"/>
        <v>0</v>
      </c>
      <c r="I38" s="108" t="b">
        <f t="shared" si="3"/>
        <v>0</v>
      </c>
      <c r="J38" s="108" t="b">
        <f t="shared" si="4"/>
        <v>0</v>
      </c>
      <c r="K38" s="108" t="b">
        <f t="shared" si="5"/>
        <v>0</v>
      </c>
      <c r="L38" s="108">
        <f t="shared" si="6"/>
        <v>0</v>
      </c>
      <c r="M38" s="108" t="b">
        <f t="shared" si="7"/>
        <v>0</v>
      </c>
      <c r="N38" s="108">
        <f t="shared" si="8"/>
        <v>0</v>
      </c>
      <c r="O38" s="110">
        <f t="shared" si="9"/>
        <v>0</v>
      </c>
      <c r="P38" s="111"/>
      <c r="Q38" s="111"/>
      <c r="R38" s="113"/>
      <c r="S38" s="111"/>
    </row>
    <row r="39" spans="1:19" ht="21">
      <c r="A39" s="31">
        <f>+'ข้อมูลกิจกรรม (ต้นไม้)'!B44</f>
        <v>36</v>
      </c>
      <c r="B39" s="116">
        <f>+'ข้อมูลกิจกรรม (ต้นไม้)'!C44</f>
        <v>0</v>
      </c>
      <c r="C39" s="117">
        <f>+'ข้อมูลกิจกรรม (ต้นไม้)'!D44</f>
        <v>0</v>
      </c>
      <c r="D39" s="117">
        <f>+'ข้อมูลกิจกรรม (ต้นไม้)'!E44</f>
        <v>0</v>
      </c>
      <c r="E39" s="118">
        <f>+'ข้อมูลกิจกรรม (ต้นไม้)'!F44</f>
        <v>0</v>
      </c>
      <c r="F39" s="35">
        <f t="shared" si="0"/>
        <v>0</v>
      </c>
      <c r="G39" s="108" t="b">
        <f t="shared" si="1"/>
        <v>0</v>
      </c>
      <c r="H39" s="109" t="b">
        <f t="shared" si="2"/>
        <v>0</v>
      </c>
      <c r="I39" s="108" t="b">
        <f t="shared" si="3"/>
        <v>0</v>
      </c>
      <c r="J39" s="108" t="b">
        <f t="shared" si="4"/>
        <v>0</v>
      </c>
      <c r="K39" s="108" t="b">
        <f t="shared" si="5"/>
        <v>0</v>
      </c>
      <c r="L39" s="108">
        <f t="shared" si="6"/>
        <v>0</v>
      </c>
      <c r="M39" s="108" t="b">
        <f t="shared" si="7"/>
        <v>0</v>
      </c>
      <c r="N39" s="108">
        <f t="shared" si="8"/>
        <v>0</v>
      </c>
      <c r="O39" s="110">
        <f t="shared" si="9"/>
        <v>0</v>
      </c>
      <c r="P39" s="111"/>
      <c r="Q39" s="111"/>
      <c r="R39" s="111"/>
      <c r="S39" s="111"/>
    </row>
    <row r="40" spans="1:19" ht="21">
      <c r="A40" s="31">
        <f>+'ข้อมูลกิจกรรม (ต้นไม้)'!B45</f>
        <v>37</v>
      </c>
      <c r="B40" s="116">
        <f>+'ข้อมูลกิจกรรม (ต้นไม้)'!C45</f>
        <v>0</v>
      </c>
      <c r="C40" s="117">
        <f>+'ข้อมูลกิจกรรม (ต้นไม้)'!D45</f>
        <v>0</v>
      </c>
      <c r="D40" s="117">
        <f>+'ข้อมูลกิจกรรม (ต้นไม้)'!E45</f>
        <v>0</v>
      </c>
      <c r="E40" s="118">
        <f>+'ข้อมูลกิจกรรม (ต้นไม้)'!F45</f>
        <v>0</v>
      </c>
      <c r="F40" s="35">
        <f t="shared" si="0"/>
        <v>0</v>
      </c>
      <c r="G40" s="108" t="b">
        <f t="shared" si="1"/>
        <v>0</v>
      </c>
      <c r="H40" s="109" t="b">
        <f t="shared" si="2"/>
        <v>0</v>
      </c>
      <c r="I40" s="108" t="b">
        <f t="shared" si="3"/>
        <v>0</v>
      </c>
      <c r="J40" s="108" t="b">
        <f t="shared" si="4"/>
        <v>0</v>
      </c>
      <c r="K40" s="108" t="b">
        <f t="shared" si="5"/>
        <v>0</v>
      </c>
      <c r="L40" s="108">
        <f t="shared" si="6"/>
        <v>0</v>
      </c>
      <c r="M40" s="108" t="b">
        <f t="shared" si="7"/>
        <v>0</v>
      </c>
      <c r="N40" s="108">
        <f t="shared" si="8"/>
        <v>0</v>
      </c>
      <c r="O40" s="110">
        <f t="shared" si="9"/>
        <v>0</v>
      </c>
      <c r="P40" s="111"/>
      <c r="Q40" s="111"/>
      <c r="R40" s="111"/>
      <c r="S40" s="111"/>
    </row>
    <row r="41" spans="1:19" ht="21">
      <c r="A41" s="31">
        <f>+'ข้อมูลกิจกรรม (ต้นไม้)'!B46</f>
        <v>38</v>
      </c>
      <c r="B41" s="116">
        <f>+'ข้อมูลกิจกรรม (ต้นไม้)'!C46</f>
        <v>0</v>
      </c>
      <c r="C41" s="117">
        <f>+'ข้อมูลกิจกรรม (ต้นไม้)'!D46</f>
        <v>0</v>
      </c>
      <c r="D41" s="117">
        <f>+'ข้อมูลกิจกรรม (ต้นไม้)'!E46</f>
        <v>0</v>
      </c>
      <c r="E41" s="118">
        <f>+'ข้อมูลกิจกรรม (ต้นไม้)'!F46</f>
        <v>0</v>
      </c>
      <c r="F41" s="35">
        <f t="shared" si="0"/>
        <v>0</v>
      </c>
      <c r="G41" s="108" t="b">
        <f t="shared" si="1"/>
        <v>0</v>
      </c>
      <c r="H41" s="109" t="b">
        <f t="shared" si="2"/>
        <v>0</v>
      </c>
      <c r="I41" s="108" t="b">
        <f t="shared" si="3"/>
        <v>0</v>
      </c>
      <c r="J41" s="108" t="b">
        <f t="shared" si="4"/>
        <v>0</v>
      </c>
      <c r="K41" s="108" t="b">
        <f t="shared" si="5"/>
        <v>0</v>
      </c>
      <c r="L41" s="108">
        <f t="shared" si="6"/>
        <v>0</v>
      </c>
      <c r="M41" s="108" t="b">
        <f t="shared" si="7"/>
        <v>0</v>
      </c>
      <c r="N41" s="108">
        <f t="shared" si="8"/>
        <v>0</v>
      </c>
      <c r="O41" s="110">
        <f t="shared" si="9"/>
        <v>0</v>
      </c>
      <c r="P41" s="111"/>
      <c r="Q41" s="111"/>
      <c r="R41" s="111"/>
      <c r="S41" s="111"/>
    </row>
    <row r="42" spans="1:19" ht="21">
      <c r="A42" s="31">
        <f>+'ข้อมูลกิจกรรม (ต้นไม้)'!B47</f>
        <v>39</v>
      </c>
      <c r="B42" s="116">
        <f>+'ข้อมูลกิจกรรม (ต้นไม้)'!C47</f>
        <v>0</v>
      </c>
      <c r="C42" s="117">
        <f>+'ข้อมูลกิจกรรม (ต้นไม้)'!D47</f>
        <v>0</v>
      </c>
      <c r="D42" s="117">
        <f>+'ข้อมูลกิจกรรม (ต้นไม้)'!E47</f>
        <v>0</v>
      </c>
      <c r="E42" s="118">
        <f>+'ข้อมูลกิจกรรม (ต้นไม้)'!F47</f>
        <v>0</v>
      </c>
      <c r="F42" s="35">
        <f t="shared" si="0"/>
        <v>0</v>
      </c>
      <c r="G42" s="108" t="b">
        <f t="shared" si="1"/>
        <v>0</v>
      </c>
      <c r="H42" s="109" t="b">
        <f t="shared" si="2"/>
        <v>0</v>
      </c>
      <c r="I42" s="108" t="b">
        <f t="shared" si="3"/>
        <v>0</v>
      </c>
      <c r="J42" s="108" t="b">
        <f t="shared" si="4"/>
        <v>0</v>
      </c>
      <c r="K42" s="108" t="b">
        <f t="shared" si="5"/>
        <v>0</v>
      </c>
      <c r="L42" s="108">
        <f t="shared" si="6"/>
        <v>0</v>
      </c>
      <c r="M42" s="108" t="b">
        <f t="shared" si="7"/>
        <v>0</v>
      </c>
      <c r="N42" s="108">
        <f t="shared" si="8"/>
        <v>0</v>
      </c>
      <c r="O42" s="110">
        <f t="shared" si="9"/>
        <v>0</v>
      </c>
      <c r="P42" s="111"/>
      <c r="Q42" s="111"/>
      <c r="R42" s="111"/>
      <c r="S42" s="111"/>
    </row>
    <row r="43" spans="1:19" ht="21">
      <c r="A43" s="31">
        <f>+'ข้อมูลกิจกรรม (ต้นไม้)'!B48</f>
        <v>40</v>
      </c>
      <c r="B43" s="116">
        <f>+'ข้อมูลกิจกรรม (ต้นไม้)'!C48</f>
        <v>0</v>
      </c>
      <c r="C43" s="117">
        <f>+'ข้อมูลกิจกรรม (ต้นไม้)'!D48</f>
        <v>0</v>
      </c>
      <c r="D43" s="117">
        <f>+'ข้อมูลกิจกรรม (ต้นไม้)'!E48</f>
        <v>0</v>
      </c>
      <c r="E43" s="118">
        <f>+'ข้อมูลกิจกรรม (ต้นไม้)'!F48</f>
        <v>0</v>
      </c>
      <c r="F43" s="35">
        <f t="shared" si="0"/>
        <v>0</v>
      </c>
      <c r="G43" s="108" t="b">
        <f t="shared" si="1"/>
        <v>0</v>
      </c>
      <c r="H43" s="109" t="b">
        <f t="shared" si="2"/>
        <v>0</v>
      </c>
      <c r="I43" s="108" t="b">
        <f t="shared" si="3"/>
        <v>0</v>
      </c>
      <c r="J43" s="108" t="b">
        <f t="shared" si="4"/>
        <v>0</v>
      </c>
      <c r="K43" s="108" t="b">
        <f t="shared" si="5"/>
        <v>0</v>
      </c>
      <c r="L43" s="108">
        <f t="shared" si="6"/>
        <v>0</v>
      </c>
      <c r="M43" s="108" t="b">
        <f t="shared" si="7"/>
        <v>0</v>
      </c>
      <c r="N43" s="108">
        <f t="shared" si="8"/>
        <v>0</v>
      </c>
      <c r="O43" s="110">
        <f t="shared" si="9"/>
        <v>0</v>
      </c>
      <c r="P43" s="111"/>
      <c r="Q43" s="111"/>
      <c r="R43" s="111"/>
      <c r="S43" s="111"/>
    </row>
    <row r="44" spans="1:19" ht="21">
      <c r="A44" s="31">
        <f>+'ข้อมูลกิจกรรม (ต้นไม้)'!B49</f>
        <v>41</v>
      </c>
      <c r="B44" s="116">
        <f>+'ข้อมูลกิจกรรม (ต้นไม้)'!C49</f>
        <v>0</v>
      </c>
      <c r="C44" s="117">
        <f>+'ข้อมูลกิจกรรม (ต้นไม้)'!D49</f>
        <v>0</v>
      </c>
      <c r="D44" s="117">
        <f>+'ข้อมูลกิจกรรม (ต้นไม้)'!E49</f>
        <v>0</v>
      </c>
      <c r="E44" s="118">
        <f>+'ข้อมูลกิจกรรม (ต้นไม้)'!F49</f>
        <v>0</v>
      </c>
      <c r="F44" s="35">
        <f t="shared" si="0"/>
        <v>0</v>
      </c>
      <c r="G44" s="108" t="b">
        <f t="shared" si="1"/>
        <v>0</v>
      </c>
      <c r="H44" s="109" t="b">
        <f t="shared" si="2"/>
        <v>0</v>
      </c>
      <c r="I44" s="108" t="b">
        <f t="shared" si="3"/>
        <v>0</v>
      </c>
      <c r="J44" s="108" t="b">
        <f t="shared" si="4"/>
        <v>0</v>
      </c>
      <c r="K44" s="108" t="b">
        <f t="shared" si="5"/>
        <v>0</v>
      </c>
      <c r="L44" s="108">
        <f t="shared" si="6"/>
        <v>0</v>
      </c>
      <c r="M44" s="108" t="b">
        <f t="shared" si="7"/>
        <v>0</v>
      </c>
      <c r="N44" s="108">
        <f t="shared" si="8"/>
        <v>0</v>
      </c>
      <c r="O44" s="110">
        <f t="shared" si="9"/>
        <v>0</v>
      </c>
      <c r="P44" s="111"/>
      <c r="Q44" s="111"/>
      <c r="R44" s="111"/>
      <c r="S44" s="111"/>
    </row>
    <row r="45" spans="1:19" ht="21">
      <c r="A45" s="31">
        <f>+'ข้อมูลกิจกรรม (ต้นไม้)'!B50</f>
        <v>42</v>
      </c>
      <c r="B45" s="116">
        <f>+'ข้อมูลกิจกรรม (ต้นไม้)'!C50</f>
        <v>0</v>
      </c>
      <c r="C45" s="117">
        <f>+'ข้อมูลกิจกรรม (ต้นไม้)'!D50</f>
        <v>0</v>
      </c>
      <c r="D45" s="117">
        <f>+'ข้อมูลกิจกรรม (ต้นไม้)'!E50</f>
        <v>0</v>
      </c>
      <c r="E45" s="118">
        <f>+'ข้อมูลกิจกรรม (ต้นไม้)'!F50</f>
        <v>0</v>
      </c>
      <c r="F45" s="35">
        <f t="shared" si="0"/>
        <v>0</v>
      </c>
      <c r="G45" s="108" t="b">
        <f t="shared" si="1"/>
        <v>0</v>
      </c>
      <c r="H45" s="109" t="b">
        <f t="shared" si="2"/>
        <v>0</v>
      </c>
      <c r="I45" s="108" t="b">
        <f t="shared" si="3"/>
        <v>0</v>
      </c>
      <c r="J45" s="108" t="b">
        <f t="shared" si="4"/>
        <v>0</v>
      </c>
      <c r="K45" s="108" t="b">
        <f t="shared" si="5"/>
        <v>0</v>
      </c>
      <c r="L45" s="108">
        <f t="shared" si="6"/>
        <v>0</v>
      </c>
      <c r="M45" s="108" t="b">
        <f t="shared" si="7"/>
        <v>0</v>
      </c>
      <c r="N45" s="108">
        <f t="shared" si="8"/>
        <v>0</v>
      </c>
      <c r="O45" s="110">
        <f t="shared" si="9"/>
        <v>0</v>
      </c>
      <c r="P45" s="111"/>
      <c r="Q45" s="111"/>
      <c r="R45" s="111"/>
      <c r="S45" s="111"/>
    </row>
    <row r="46" spans="1:19" ht="21">
      <c r="A46" s="31">
        <f>+'ข้อมูลกิจกรรม (ต้นไม้)'!B51</f>
        <v>43</v>
      </c>
      <c r="B46" s="116">
        <f>+'ข้อมูลกิจกรรม (ต้นไม้)'!C51</f>
        <v>0</v>
      </c>
      <c r="C46" s="117">
        <f>+'ข้อมูลกิจกรรม (ต้นไม้)'!D51</f>
        <v>0</v>
      </c>
      <c r="D46" s="117">
        <f>+'ข้อมูลกิจกรรม (ต้นไม้)'!E51</f>
        <v>0</v>
      </c>
      <c r="E46" s="118">
        <f>+'ข้อมูลกิจกรรม (ต้นไม้)'!F51</f>
        <v>0</v>
      </c>
      <c r="F46" s="35">
        <f t="shared" si="0"/>
        <v>0</v>
      </c>
      <c r="G46" s="108" t="b">
        <f t="shared" si="1"/>
        <v>0</v>
      </c>
      <c r="H46" s="109" t="b">
        <f t="shared" si="2"/>
        <v>0</v>
      </c>
      <c r="I46" s="108" t="b">
        <f t="shared" si="3"/>
        <v>0</v>
      </c>
      <c r="J46" s="108" t="b">
        <f t="shared" si="4"/>
        <v>0</v>
      </c>
      <c r="K46" s="108" t="b">
        <f t="shared" si="5"/>
        <v>0</v>
      </c>
      <c r="L46" s="108">
        <f t="shared" si="6"/>
        <v>0</v>
      </c>
      <c r="M46" s="108" t="b">
        <f t="shared" si="7"/>
        <v>0</v>
      </c>
      <c r="N46" s="108">
        <f t="shared" si="8"/>
        <v>0</v>
      </c>
      <c r="O46" s="110">
        <f t="shared" si="9"/>
        <v>0</v>
      </c>
      <c r="P46" s="111"/>
      <c r="Q46" s="111"/>
      <c r="R46" s="111"/>
      <c r="S46" s="111"/>
    </row>
    <row r="47" spans="1:19" ht="21">
      <c r="A47" s="31">
        <f>+'ข้อมูลกิจกรรม (ต้นไม้)'!B52</f>
        <v>44</v>
      </c>
      <c r="B47" s="116">
        <f>+'ข้อมูลกิจกรรม (ต้นไม้)'!C52</f>
        <v>0</v>
      </c>
      <c r="C47" s="117">
        <f>+'ข้อมูลกิจกรรม (ต้นไม้)'!D52</f>
        <v>0</v>
      </c>
      <c r="D47" s="117">
        <f>+'ข้อมูลกิจกรรม (ต้นไม้)'!E52</f>
        <v>0</v>
      </c>
      <c r="E47" s="118">
        <f>+'ข้อมูลกิจกรรม (ต้นไม้)'!F52</f>
        <v>0</v>
      </c>
      <c r="F47" s="35">
        <f t="shared" si="0"/>
        <v>0</v>
      </c>
      <c r="G47" s="108" t="b">
        <f t="shared" si="1"/>
        <v>0</v>
      </c>
      <c r="H47" s="109" t="b">
        <f t="shared" si="2"/>
        <v>0</v>
      </c>
      <c r="I47" s="108" t="b">
        <f t="shared" si="3"/>
        <v>0</v>
      </c>
      <c r="J47" s="108" t="b">
        <f t="shared" si="4"/>
        <v>0</v>
      </c>
      <c r="K47" s="108" t="b">
        <f t="shared" si="5"/>
        <v>0</v>
      </c>
      <c r="L47" s="108">
        <f t="shared" si="6"/>
        <v>0</v>
      </c>
      <c r="M47" s="108" t="b">
        <f t="shared" si="7"/>
        <v>0</v>
      </c>
      <c r="N47" s="108">
        <f t="shared" si="8"/>
        <v>0</v>
      </c>
      <c r="O47" s="110">
        <f t="shared" si="9"/>
        <v>0</v>
      </c>
      <c r="P47" s="111"/>
      <c r="Q47" s="111"/>
      <c r="R47" s="111"/>
      <c r="S47" s="111"/>
    </row>
    <row r="48" spans="1:19" ht="21">
      <c r="A48" s="31">
        <f>+'ข้อมูลกิจกรรม (ต้นไม้)'!B53</f>
        <v>45</v>
      </c>
      <c r="B48" s="116">
        <f>+'ข้อมูลกิจกรรม (ต้นไม้)'!C53</f>
        <v>0</v>
      </c>
      <c r="C48" s="117">
        <f>+'ข้อมูลกิจกรรม (ต้นไม้)'!D53</f>
        <v>0</v>
      </c>
      <c r="D48" s="117">
        <f>+'ข้อมูลกิจกรรม (ต้นไม้)'!E53</f>
        <v>0</v>
      </c>
      <c r="E48" s="118">
        <f>+'ข้อมูลกิจกรรม (ต้นไม้)'!F53</f>
        <v>0</v>
      </c>
      <c r="F48" s="35">
        <f t="shared" si="0"/>
        <v>0</v>
      </c>
      <c r="G48" s="108" t="b">
        <f t="shared" si="1"/>
        <v>0</v>
      </c>
      <c r="H48" s="109" t="b">
        <f t="shared" si="2"/>
        <v>0</v>
      </c>
      <c r="I48" s="108" t="b">
        <f t="shared" si="3"/>
        <v>0</v>
      </c>
      <c r="J48" s="108" t="b">
        <f t="shared" si="4"/>
        <v>0</v>
      </c>
      <c r="K48" s="108" t="b">
        <f t="shared" si="5"/>
        <v>0</v>
      </c>
      <c r="L48" s="108">
        <f t="shared" si="6"/>
        <v>0</v>
      </c>
      <c r="M48" s="108" t="b">
        <f t="shared" si="7"/>
        <v>0</v>
      </c>
      <c r="N48" s="108">
        <f t="shared" si="8"/>
        <v>0</v>
      </c>
      <c r="O48" s="110">
        <f t="shared" si="9"/>
        <v>0</v>
      </c>
      <c r="P48" s="111"/>
      <c r="Q48" s="111"/>
      <c r="R48" s="111"/>
      <c r="S48" s="111"/>
    </row>
    <row r="49" spans="1:19" ht="21">
      <c r="A49" s="31">
        <f>+'ข้อมูลกิจกรรม (ต้นไม้)'!B54</f>
        <v>46</v>
      </c>
      <c r="B49" s="116">
        <f>+'ข้อมูลกิจกรรม (ต้นไม้)'!C54</f>
        <v>0</v>
      </c>
      <c r="C49" s="117">
        <f>+'ข้อมูลกิจกรรม (ต้นไม้)'!D54</f>
        <v>0</v>
      </c>
      <c r="D49" s="117">
        <f>+'ข้อมูลกิจกรรม (ต้นไม้)'!E54</f>
        <v>0</v>
      </c>
      <c r="E49" s="118">
        <f>+'ข้อมูลกิจกรรม (ต้นไม้)'!F54</f>
        <v>0</v>
      </c>
      <c r="F49" s="35">
        <f t="shared" si="0"/>
        <v>0</v>
      </c>
      <c r="G49" s="108" t="b">
        <f t="shared" si="1"/>
        <v>0</v>
      </c>
      <c r="H49" s="109" t="b">
        <f t="shared" si="2"/>
        <v>0</v>
      </c>
      <c r="I49" s="108" t="b">
        <f t="shared" si="3"/>
        <v>0</v>
      </c>
      <c r="J49" s="108" t="b">
        <f t="shared" si="4"/>
        <v>0</v>
      </c>
      <c r="K49" s="108" t="b">
        <f t="shared" si="5"/>
        <v>0</v>
      </c>
      <c r="L49" s="108">
        <f t="shared" si="6"/>
        <v>0</v>
      </c>
      <c r="M49" s="108" t="b">
        <f t="shared" si="7"/>
        <v>0</v>
      </c>
      <c r="N49" s="108">
        <f t="shared" si="8"/>
        <v>0</v>
      </c>
      <c r="O49" s="110">
        <f t="shared" si="9"/>
        <v>0</v>
      </c>
      <c r="P49" s="111"/>
      <c r="Q49" s="111"/>
      <c r="R49" s="111"/>
      <c r="S49" s="111"/>
    </row>
    <row r="50" spans="1:19" ht="21">
      <c r="A50" s="31">
        <f>+'ข้อมูลกิจกรรม (ต้นไม้)'!B55</f>
        <v>47</v>
      </c>
      <c r="B50" s="116">
        <f>+'ข้อมูลกิจกรรม (ต้นไม้)'!C55</f>
        <v>0</v>
      </c>
      <c r="C50" s="117">
        <f>+'ข้อมูลกิจกรรม (ต้นไม้)'!D55</f>
        <v>0</v>
      </c>
      <c r="D50" s="117">
        <f>+'ข้อมูลกิจกรรม (ต้นไม้)'!E55</f>
        <v>0</v>
      </c>
      <c r="E50" s="118">
        <f>+'ข้อมูลกิจกรรม (ต้นไม้)'!F55</f>
        <v>0</v>
      </c>
      <c r="F50" s="35">
        <f t="shared" si="0"/>
        <v>0</v>
      </c>
      <c r="G50" s="108" t="b">
        <f t="shared" si="1"/>
        <v>0</v>
      </c>
      <c r="H50" s="109" t="b">
        <f t="shared" si="2"/>
        <v>0</v>
      </c>
      <c r="I50" s="108" t="b">
        <f t="shared" si="3"/>
        <v>0</v>
      </c>
      <c r="J50" s="108" t="b">
        <f t="shared" si="4"/>
        <v>0</v>
      </c>
      <c r="K50" s="108" t="b">
        <f t="shared" si="5"/>
        <v>0</v>
      </c>
      <c r="L50" s="108">
        <f t="shared" si="6"/>
        <v>0</v>
      </c>
      <c r="M50" s="108" t="b">
        <f t="shared" si="7"/>
        <v>0</v>
      </c>
      <c r="N50" s="108">
        <f t="shared" si="8"/>
        <v>0</v>
      </c>
      <c r="O50" s="110">
        <f t="shared" si="9"/>
        <v>0</v>
      </c>
      <c r="P50" s="111"/>
      <c r="Q50" s="111"/>
      <c r="R50" s="111"/>
      <c r="S50" s="111"/>
    </row>
    <row r="51" spans="1:19" ht="21">
      <c r="A51" s="31">
        <f>+'ข้อมูลกิจกรรม (ต้นไม้)'!B56</f>
        <v>48</v>
      </c>
      <c r="B51" s="116">
        <f>+'ข้อมูลกิจกรรม (ต้นไม้)'!C56</f>
        <v>0</v>
      </c>
      <c r="C51" s="117">
        <f>+'ข้อมูลกิจกรรม (ต้นไม้)'!D56</f>
        <v>0</v>
      </c>
      <c r="D51" s="117">
        <f>+'ข้อมูลกิจกรรม (ต้นไม้)'!E56</f>
        <v>0</v>
      </c>
      <c r="E51" s="118">
        <f>+'ข้อมูลกิจกรรม (ต้นไม้)'!F56</f>
        <v>0</v>
      </c>
      <c r="F51" s="35">
        <f t="shared" si="0"/>
        <v>0</v>
      </c>
      <c r="G51" s="108" t="b">
        <f t="shared" si="1"/>
        <v>0</v>
      </c>
      <c r="H51" s="109" t="b">
        <f t="shared" si="2"/>
        <v>0</v>
      </c>
      <c r="I51" s="108" t="b">
        <f t="shared" si="3"/>
        <v>0</v>
      </c>
      <c r="J51" s="108" t="b">
        <f t="shared" si="4"/>
        <v>0</v>
      </c>
      <c r="K51" s="108" t="b">
        <f t="shared" si="5"/>
        <v>0</v>
      </c>
      <c r="L51" s="108">
        <f t="shared" si="6"/>
        <v>0</v>
      </c>
      <c r="M51" s="108" t="b">
        <f t="shared" si="7"/>
        <v>0</v>
      </c>
      <c r="N51" s="108">
        <f t="shared" si="8"/>
        <v>0</v>
      </c>
      <c r="O51" s="110">
        <f t="shared" si="9"/>
        <v>0</v>
      </c>
      <c r="P51" s="111"/>
      <c r="Q51" s="111"/>
      <c r="R51" s="111"/>
      <c r="S51" s="111"/>
    </row>
    <row r="52" spans="1:19" ht="21">
      <c r="A52" s="31">
        <f>+'ข้อมูลกิจกรรม (ต้นไม้)'!B57</f>
        <v>49</v>
      </c>
      <c r="B52" s="116">
        <f>+'ข้อมูลกิจกรรม (ต้นไม้)'!C57</f>
        <v>0</v>
      </c>
      <c r="C52" s="117">
        <f>+'ข้อมูลกิจกรรม (ต้นไม้)'!D57</f>
        <v>0</v>
      </c>
      <c r="D52" s="117">
        <f>+'ข้อมูลกิจกรรม (ต้นไม้)'!E57</f>
        <v>0</v>
      </c>
      <c r="E52" s="118">
        <f>+'ข้อมูลกิจกรรม (ต้นไม้)'!F57</f>
        <v>0</v>
      </c>
      <c r="F52" s="35">
        <f t="shared" si="0"/>
        <v>0</v>
      </c>
      <c r="G52" s="108" t="b">
        <f t="shared" si="1"/>
        <v>0</v>
      </c>
      <c r="H52" s="109" t="b">
        <f t="shared" si="2"/>
        <v>0</v>
      </c>
      <c r="I52" s="108" t="b">
        <f t="shared" si="3"/>
        <v>0</v>
      </c>
      <c r="J52" s="108" t="b">
        <f t="shared" si="4"/>
        <v>0</v>
      </c>
      <c r="K52" s="108" t="b">
        <f t="shared" si="5"/>
        <v>0</v>
      </c>
      <c r="L52" s="108">
        <f t="shared" si="6"/>
        <v>0</v>
      </c>
      <c r="M52" s="108" t="b">
        <f t="shared" si="7"/>
        <v>0</v>
      </c>
      <c r="N52" s="108">
        <f t="shared" si="8"/>
        <v>0</v>
      </c>
      <c r="O52" s="110">
        <f t="shared" si="9"/>
        <v>0</v>
      </c>
      <c r="P52" s="111"/>
      <c r="Q52" s="111"/>
      <c r="R52" s="111"/>
      <c r="S52" s="111"/>
    </row>
    <row r="53" spans="1:19" ht="21">
      <c r="A53" s="31">
        <f>+'ข้อมูลกิจกรรม (ต้นไม้)'!B58</f>
        <v>50</v>
      </c>
      <c r="B53" s="116">
        <f>+'ข้อมูลกิจกรรม (ต้นไม้)'!C58</f>
        <v>0</v>
      </c>
      <c r="C53" s="117">
        <f>+'ข้อมูลกิจกรรม (ต้นไม้)'!D58</f>
        <v>0</v>
      </c>
      <c r="D53" s="117">
        <f>+'ข้อมูลกิจกรรม (ต้นไม้)'!E58</f>
        <v>0</v>
      </c>
      <c r="E53" s="118">
        <f>+'ข้อมูลกิจกรรม (ต้นไม้)'!F58</f>
        <v>0</v>
      </c>
      <c r="F53" s="35">
        <f t="shared" si="0"/>
        <v>0</v>
      </c>
      <c r="G53" s="108" t="b">
        <f t="shared" si="1"/>
        <v>0</v>
      </c>
      <c r="H53" s="109" t="b">
        <f t="shared" si="2"/>
        <v>0</v>
      </c>
      <c r="I53" s="108" t="b">
        <f t="shared" si="3"/>
        <v>0</v>
      </c>
      <c r="J53" s="108" t="b">
        <f t="shared" si="4"/>
        <v>0</v>
      </c>
      <c r="K53" s="108" t="b">
        <f t="shared" si="5"/>
        <v>0</v>
      </c>
      <c r="L53" s="108">
        <f t="shared" si="6"/>
        <v>0</v>
      </c>
      <c r="M53" s="108" t="b">
        <f t="shared" si="7"/>
        <v>0</v>
      </c>
      <c r="N53" s="108">
        <f t="shared" si="8"/>
        <v>0</v>
      </c>
      <c r="O53" s="110">
        <f t="shared" si="9"/>
        <v>0</v>
      </c>
      <c r="P53" s="111"/>
      <c r="Q53" s="111"/>
      <c r="R53" s="111"/>
      <c r="S53" s="111"/>
    </row>
    <row r="54" spans="1:19" ht="21">
      <c r="A54" s="31">
        <f>+'ข้อมูลกิจกรรม (ต้นไม้)'!B59</f>
        <v>51</v>
      </c>
      <c r="B54" s="116">
        <f>+'ข้อมูลกิจกรรม (ต้นไม้)'!C59</f>
        <v>0</v>
      </c>
      <c r="C54" s="117">
        <f>+'ข้อมูลกิจกรรม (ต้นไม้)'!D59</f>
        <v>0</v>
      </c>
      <c r="D54" s="117">
        <f>+'ข้อมูลกิจกรรม (ต้นไม้)'!E59</f>
        <v>0</v>
      </c>
      <c r="E54" s="118">
        <f>+'ข้อมูลกิจกรรม (ต้นไม้)'!F59</f>
        <v>0</v>
      </c>
      <c r="F54" s="35">
        <f t="shared" si="0"/>
        <v>0</v>
      </c>
      <c r="G54" s="108" t="b">
        <f t="shared" si="1"/>
        <v>0</v>
      </c>
      <c r="H54" s="109" t="b">
        <f t="shared" si="2"/>
        <v>0</v>
      </c>
      <c r="I54" s="108" t="b">
        <f t="shared" si="3"/>
        <v>0</v>
      </c>
      <c r="J54" s="108" t="b">
        <f t="shared" si="4"/>
        <v>0</v>
      </c>
      <c r="K54" s="108" t="b">
        <f t="shared" si="5"/>
        <v>0</v>
      </c>
      <c r="L54" s="108">
        <f t="shared" si="6"/>
        <v>0</v>
      </c>
      <c r="M54" s="108" t="b">
        <f t="shared" si="7"/>
        <v>0</v>
      </c>
      <c r="N54" s="108">
        <f t="shared" si="8"/>
        <v>0</v>
      </c>
      <c r="O54" s="110">
        <f t="shared" si="9"/>
        <v>0</v>
      </c>
      <c r="P54" s="111"/>
      <c r="Q54" s="111"/>
      <c r="R54" s="111"/>
      <c r="S54" s="111"/>
    </row>
    <row r="55" spans="1:19" ht="21">
      <c r="A55" s="31">
        <f>+'ข้อมูลกิจกรรม (ต้นไม้)'!B60</f>
        <v>52</v>
      </c>
      <c r="B55" s="116">
        <f>+'ข้อมูลกิจกรรม (ต้นไม้)'!C60</f>
        <v>0</v>
      </c>
      <c r="C55" s="117">
        <f>+'ข้อมูลกิจกรรม (ต้นไม้)'!D60</f>
        <v>0</v>
      </c>
      <c r="D55" s="117">
        <f>+'ข้อมูลกิจกรรม (ต้นไม้)'!E60</f>
        <v>0</v>
      </c>
      <c r="E55" s="118">
        <f>+'ข้อมูลกิจกรรม (ต้นไม้)'!F60</f>
        <v>0</v>
      </c>
      <c r="F55" s="35">
        <f t="shared" si="0"/>
        <v>0</v>
      </c>
      <c r="G55" s="108" t="b">
        <f t="shared" si="1"/>
        <v>0</v>
      </c>
      <c r="H55" s="109" t="b">
        <f t="shared" si="2"/>
        <v>0</v>
      </c>
      <c r="I55" s="108" t="b">
        <f t="shared" si="3"/>
        <v>0</v>
      </c>
      <c r="J55" s="108" t="b">
        <f t="shared" si="4"/>
        <v>0</v>
      </c>
      <c r="K55" s="108" t="b">
        <f t="shared" si="5"/>
        <v>0</v>
      </c>
      <c r="L55" s="108">
        <f t="shared" si="6"/>
        <v>0</v>
      </c>
      <c r="M55" s="108" t="b">
        <f t="shared" si="7"/>
        <v>0</v>
      </c>
      <c r="N55" s="108">
        <f t="shared" si="8"/>
        <v>0</v>
      </c>
      <c r="O55" s="110">
        <f t="shared" si="9"/>
        <v>0</v>
      </c>
      <c r="P55" s="111"/>
      <c r="Q55" s="111"/>
      <c r="R55" s="111"/>
      <c r="S55" s="111"/>
    </row>
    <row r="56" spans="1:19" ht="21">
      <c r="A56" s="31">
        <f>+'ข้อมูลกิจกรรม (ต้นไม้)'!B61</f>
        <v>53</v>
      </c>
      <c r="B56" s="116">
        <f>+'ข้อมูลกิจกรรม (ต้นไม้)'!C61</f>
        <v>0</v>
      </c>
      <c r="C56" s="117">
        <f>+'ข้อมูลกิจกรรม (ต้นไม้)'!D61</f>
        <v>0</v>
      </c>
      <c r="D56" s="117">
        <f>+'ข้อมูลกิจกรรม (ต้นไม้)'!E61</f>
        <v>0</v>
      </c>
      <c r="E56" s="118">
        <f>+'ข้อมูลกิจกรรม (ต้นไม้)'!F61</f>
        <v>0</v>
      </c>
      <c r="F56" s="35">
        <f t="shared" si="0"/>
        <v>0</v>
      </c>
      <c r="G56" s="108" t="b">
        <f t="shared" si="1"/>
        <v>0</v>
      </c>
      <c r="H56" s="109" t="b">
        <f t="shared" si="2"/>
        <v>0</v>
      </c>
      <c r="I56" s="108" t="b">
        <f t="shared" si="3"/>
        <v>0</v>
      </c>
      <c r="J56" s="108" t="b">
        <f t="shared" si="4"/>
        <v>0</v>
      </c>
      <c r="K56" s="108" t="b">
        <f t="shared" si="5"/>
        <v>0</v>
      </c>
      <c r="L56" s="108">
        <f t="shared" si="6"/>
        <v>0</v>
      </c>
      <c r="M56" s="108" t="b">
        <f t="shared" si="7"/>
        <v>0</v>
      </c>
      <c r="N56" s="108">
        <f t="shared" si="8"/>
        <v>0</v>
      </c>
      <c r="O56" s="110">
        <f t="shared" si="9"/>
        <v>0</v>
      </c>
      <c r="P56" s="111"/>
      <c r="Q56" s="111"/>
      <c r="R56" s="111"/>
      <c r="S56" s="111"/>
    </row>
    <row r="57" spans="1:19" ht="21">
      <c r="A57" s="31">
        <f>+'ข้อมูลกิจกรรม (ต้นไม้)'!B62</f>
        <v>54</v>
      </c>
      <c r="B57" s="116">
        <f>+'ข้อมูลกิจกรรม (ต้นไม้)'!C62</f>
        <v>0</v>
      </c>
      <c r="C57" s="117">
        <f>+'ข้อมูลกิจกรรม (ต้นไม้)'!D62</f>
        <v>0</v>
      </c>
      <c r="D57" s="117">
        <f>+'ข้อมูลกิจกรรม (ต้นไม้)'!E62</f>
        <v>0</v>
      </c>
      <c r="E57" s="118">
        <f>+'ข้อมูลกิจกรรม (ต้นไม้)'!F62</f>
        <v>0</v>
      </c>
      <c r="F57" s="35">
        <f t="shared" si="0"/>
        <v>0</v>
      </c>
      <c r="G57" s="108" t="b">
        <f t="shared" si="1"/>
        <v>0</v>
      </c>
      <c r="H57" s="109" t="b">
        <f t="shared" si="2"/>
        <v>0</v>
      </c>
      <c r="I57" s="108" t="b">
        <f t="shared" si="3"/>
        <v>0</v>
      </c>
      <c r="J57" s="108" t="b">
        <f t="shared" si="4"/>
        <v>0</v>
      </c>
      <c r="K57" s="108" t="b">
        <f t="shared" si="5"/>
        <v>0</v>
      </c>
      <c r="L57" s="108">
        <f t="shared" si="6"/>
        <v>0</v>
      </c>
      <c r="M57" s="108" t="b">
        <f t="shared" si="7"/>
        <v>0</v>
      </c>
      <c r="N57" s="108">
        <f t="shared" si="8"/>
        <v>0</v>
      </c>
      <c r="O57" s="110">
        <f t="shared" si="9"/>
        <v>0</v>
      </c>
      <c r="P57" s="111"/>
      <c r="Q57" s="111"/>
      <c r="R57" s="111"/>
      <c r="S57" s="111"/>
    </row>
    <row r="58" spans="1:19" ht="21">
      <c r="A58" s="31">
        <f>+'ข้อมูลกิจกรรม (ต้นไม้)'!B63</f>
        <v>55</v>
      </c>
      <c r="B58" s="116">
        <f>+'ข้อมูลกิจกรรม (ต้นไม้)'!C63</f>
        <v>0</v>
      </c>
      <c r="C58" s="117">
        <f>+'ข้อมูลกิจกรรม (ต้นไม้)'!D63</f>
        <v>0</v>
      </c>
      <c r="D58" s="117">
        <f>+'ข้อมูลกิจกรรม (ต้นไม้)'!E63</f>
        <v>0</v>
      </c>
      <c r="E58" s="118">
        <f>+'ข้อมูลกิจกรรม (ต้นไม้)'!F63</f>
        <v>0</v>
      </c>
      <c r="F58" s="35">
        <f t="shared" si="0"/>
        <v>0</v>
      </c>
      <c r="G58" s="108" t="b">
        <f t="shared" si="1"/>
        <v>0</v>
      </c>
      <c r="H58" s="109" t="b">
        <f t="shared" si="2"/>
        <v>0</v>
      </c>
      <c r="I58" s="108" t="b">
        <f t="shared" si="3"/>
        <v>0</v>
      </c>
      <c r="J58" s="108" t="b">
        <f t="shared" si="4"/>
        <v>0</v>
      </c>
      <c r="K58" s="108" t="b">
        <f t="shared" si="5"/>
        <v>0</v>
      </c>
      <c r="L58" s="108">
        <f t="shared" si="6"/>
        <v>0</v>
      </c>
      <c r="M58" s="108" t="b">
        <f t="shared" si="7"/>
        <v>0</v>
      </c>
      <c r="N58" s="108">
        <f t="shared" si="8"/>
        <v>0</v>
      </c>
      <c r="O58" s="110">
        <f t="shared" si="9"/>
        <v>0</v>
      </c>
      <c r="P58" s="111"/>
      <c r="Q58" s="111"/>
      <c r="R58" s="111"/>
      <c r="S58" s="111"/>
    </row>
    <row r="59" spans="1:19" ht="21">
      <c r="A59" s="31">
        <f>+'ข้อมูลกิจกรรม (ต้นไม้)'!B64</f>
        <v>56</v>
      </c>
      <c r="B59" s="116">
        <f>+'ข้อมูลกิจกรรม (ต้นไม้)'!C64</f>
        <v>0</v>
      </c>
      <c r="C59" s="117">
        <f>+'ข้อมูลกิจกรรม (ต้นไม้)'!D64</f>
        <v>0</v>
      </c>
      <c r="D59" s="117">
        <f>+'ข้อมูลกิจกรรม (ต้นไม้)'!E64</f>
        <v>0</v>
      </c>
      <c r="E59" s="118">
        <f>+'ข้อมูลกิจกรรม (ต้นไม้)'!F64</f>
        <v>0</v>
      </c>
      <c r="F59" s="35">
        <f t="shared" si="0"/>
        <v>0</v>
      </c>
      <c r="G59" s="108" t="b">
        <f t="shared" si="1"/>
        <v>0</v>
      </c>
      <c r="H59" s="109" t="b">
        <f t="shared" si="2"/>
        <v>0</v>
      </c>
      <c r="I59" s="108" t="b">
        <f t="shared" si="3"/>
        <v>0</v>
      </c>
      <c r="J59" s="108" t="b">
        <f t="shared" si="4"/>
        <v>0</v>
      </c>
      <c r="K59" s="108" t="b">
        <f t="shared" si="5"/>
        <v>0</v>
      </c>
      <c r="L59" s="108">
        <f t="shared" si="6"/>
        <v>0</v>
      </c>
      <c r="M59" s="108" t="b">
        <f t="shared" si="7"/>
        <v>0</v>
      </c>
      <c r="N59" s="108">
        <f t="shared" si="8"/>
        <v>0</v>
      </c>
      <c r="O59" s="110">
        <f t="shared" si="9"/>
        <v>0</v>
      </c>
      <c r="P59" s="111"/>
      <c r="Q59" s="111"/>
      <c r="R59" s="111"/>
      <c r="S59" s="111"/>
    </row>
    <row r="60" spans="1:19" ht="21">
      <c r="A60" s="31">
        <f>+'ข้อมูลกิจกรรม (ต้นไม้)'!B65</f>
        <v>57</v>
      </c>
      <c r="B60" s="116">
        <f>+'ข้อมูลกิจกรรม (ต้นไม้)'!C65</f>
        <v>0</v>
      </c>
      <c r="C60" s="117">
        <f>+'ข้อมูลกิจกรรม (ต้นไม้)'!D65</f>
        <v>0</v>
      </c>
      <c r="D60" s="117">
        <f>+'ข้อมูลกิจกรรม (ต้นไม้)'!E65</f>
        <v>0</v>
      </c>
      <c r="E60" s="118">
        <f>+'ข้อมูลกิจกรรม (ต้นไม้)'!F65</f>
        <v>0</v>
      </c>
      <c r="F60" s="35">
        <f t="shared" si="0"/>
        <v>0</v>
      </c>
      <c r="G60" s="108" t="b">
        <f t="shared" si="1"/>
        <v>0</v>
      </c>
      <c r="H60" s="109" t="b">
        <f t="shared" si="2"/>
        <v>0</v>
      </c>
      <c r="I60" s="108" t="b">
        <f t="shared" si="3"/>
        <v>0</v>
      </c>
      <c r="J60" s="108" t="b">
        <f t="shared" si="4"/>
        <v>0</v>
      </c>
      <c r="K60" s="108" t="b">
        <f t="shared" si="5"/>
        <v>0</v>
      </c>
      <c r="L60" s="108">
        <f t="shared" si="6"/>
        <v>0</v>
      </c>
      <c r="M60" s="108" t="b">
        <f t="shared" si="7"/>
        <v>0</v>
      </c>
      <c r="N60" s="108">
        <f t="shared" si="8"/>
        <v>0</v>
      </c>
      <c r="O60" s="110">
        <f t="shared" si="9"/>
        <v>0</v>
      </c>
      <c r="P60" s="111"/>
      <c r="Q60" s="111"/>
      <c r="R60" s="111"/>
      <c r="S60" s="111"/>
    </row>
    <row r="61" spans="1:19" ht="21">
      <c r="A61" s="31">
        <f>+'ข้อมูลกิจกรรม (ต้นไม้)'!B66</f>
        <v>58</v>
      </c>
      <c r="B61" s="116">
        <f>+'ข้อมูลกิจกรรม (ต้นไม้)'!C66</f>
        <v>0</v>
      </c>
      <c r="C61" s="117">
        <f>+'ข้อมูลกิจกรรม (ต้นไม้)'!D66</f>
        <v>0</v>
      </c>
      <c r="D61" s="117">
        <f>+'ข้อมูลกิจกรรม (ต้นไม้)'!E66</f>
        <v>0</v>
      </c>
      <c r="E61" s="118">
        <f>+'ข้อมูลกิจกรรม (ต้นไม้)'!F66</f>
        <v>0</v>
      </c>
      <c r="F61" s="35">
        <f t="shared" si="0"/>
        <v>0</v>
      </c>
      <c r="G61" s="108" t="b">
        <f t="shared" si="1"/>
        <v>0</v>
      </c>
      <c r="H61" s="109" t="b">
        <f t="shared" si="2"/>
        <v>0</v>
      </c>
      <c r="I61" s="108" t="b">
        <f t="shared" si="3"/>
        <v>0</v>
      </c>
      <c r="J61" s="108" t="b">
        <f t="shared" si="4"/>
        <v>0</v>
      </c>
      <c r="K61" s="108" t="b">
        <f t="shared" si="5"/>
        <v>0</v>
      </c>
      <c r="L61" s="108">
        <f t="shared" si="6"/>
        <v>0</v>
      </c>
      <c r="M61" s="108" t="b">
        <f t="shared" si="7"/>
        <v>0</v>
      </c>
      <c r="N61" s="108">
        <f t="shared" si="8"/>
        <v>0</v>
      </c>
      <c r="O61" s="110">
        <f t="shared" si="9"/>
        <v>0</v>
      </c>
      <c r="P61" s="111"/>
      <c r="Q61" s="111"/>
      <c r="R61" s="111"/>
      <c r="S61" s="111"/>
    </row>
    <row r="62" spans="1:19" ht="21">
      <c r="A62" s="31">
        <f>+'ข้อมูลกิจกรรม (ต้นไม้)'!B67</f>
        <v>59</v>
      </c>
      <c r="B62" s="116">
        <f>+'ข้อมูลกิจกรรม (ต้นไม้)'!C67</f>
        <v>0</v>
      </c>
      <c r="C62" s="117">
        <f>+'ข้อมูลกิจกรรม (ต้นไม้)'!D67</f>
        <v>0</v>
      </c>
      <c r="D62" s="117">
        <f>+'ข้อมูลกิจกรรม (ต้นไม้)'!E67</f>
        <v>0</v>
      </c>
      <c r="E62" s="118">
        <f>+'ข้อมูลกิจกรรม (ต้นไม้)'!F67</f>
        <v>0</v>
      </c>
      <c r="F62" s="35">
        <f t="shared" si="0"/>
        <v>0</v>
      </c>
      <c r="G62" s="108" t="b">
        <f t="shared" si="1"/>
        <v>0</v>
      </c>
      <c r="H62" s="109" t="b">
        <f t="shared" si="2"/>
        <v>0</v>
      </c>
      <c r="I62" s="108" t="b">
        <f t="shared" si="3"/>
        <v>0</v>
      </c>
      <c r="J62" s="108" t="b">
        <f t="shared" si="4"/>
        <v>0</v>
      </c>
      <c r="K62" s="108" t="b">
        <f t="shared" si="5"/>
        <v>0</v>
      </c>
      <c r="L62" s="108">
        <f t="shared" si="6"/>
        <v>0</v>
      </c>
      <c r="M62" s="108" t="b">
        <f t="shared" si="7"/>
        <v>0</v>
      </c>
      <c r="N62" s="108">
        <f t="shared" si="8"/>
        <v>0</v>
      </c>
      <c r="O62" s="110">
        <f t="shared" si="9"/>
        <v>0</v>
      </c>
      <c r="P62" s="111"/>
      <c r="Q62" s="111"/>
      <c r="R62" s="111"/>
      <c r="S62" s="111"/>
    </row>
    <row r="63" spans="1:19" ht="21">
      <c r="A63" s="31">
        <f>+'ข้อมูลกิจกรรม (ต้นไม้)'!B68</f>
        <v>60</v>
      </c>
      <c r="B63" s="116">
        <f>+'ข้อมูลกิจกรรม (ต้นไม้)'!C68</f>
        <v>0</v>
      </c>
      <c r="C63" s="117">
        <f>+'ข้อมูลกิจกรรม (ต้นไม้)'!D68</f>
        <v>0</v>
      </c>
      <c r="D63" s="117">
        <f>+'ข้อมูลกิจกรรม (ต้นไม้)'!E68</f>
        <v>0</v>
      </c>
      <c r="E63" s="118">
        <f>+'ข้อมูลกิจกรรม (ต้นไม้)'!F68</f>
        <v>0</v>
      </c>
      <c r="F63" s="35">
        <f t="shared" si="0"/>
        <v>0</v>
      </c>
      <c r="G63" s="108" t="b">
        <f t="shared" si="1"/>
        <v>0</v>
      </c>
      <c r="H63" s="109" t="b">
        <f t="shared" si="2"/>
        <v>0</v>
      </c>
      <c r="I63" s="108" t="b">
        <f t="shared" si="3"/>
        <v>0</v>
      </c>
      <c r="J63" s="108" t="b">
        <f t="shared" si="4"/>
        <v>0</v>
      </c>
      <c r="K63" s="108" t="b">
        <f t="shared" si="5"/>
        <v>0</v>
      </c>
      <c r="L63" s="108">
        <f t="shared" si="6"/>
        <v>0</v>
      </c>
      <c r="M63" s="108" t="b">
        <f t="shared" si="7"/>
        <v>0</v>
      </c>
      <c r="N63" s="108">
        <f t="shared" si="8"/>
        <v>0</v>
      </c>
      <c r="O63" s="110">
        <f t="shared" si="9"/>
        <v>0</v>
      </c>
      <c r="P63" s="111"/>
      <c r="Q63" s="111"/>
      <c r="R63" s="111"/>
      <c r="S63" s="111"/>
    </row>
    <row r="64" spans="1:19" ht="21">
      <c r="A64" s="31">
        <f>+'ข้อมูลกิจกรรม (ต้นไม้)'!B69</f>
        <v>61</v>
      </c>
      <c r="B64" s="116">
        <f>+'ข้อมูลกิจกรรม (ต้นไม้)'!C69</f>
        <v>0</v>
      </c>
      <c r="C64" s="117">
        <f>+'ข้อมูลกิจกรรม (ต้นไม้)'!D69</f>
        <v>0</v>
      </c>
      <c r="D64" s="117">
        <f>+'ข้อมูลกิจกรรม (ต้นไม้)'!E69</f>
        <v>0</v>
      </c>
      <c r="E64" s="118">
        <f>+'ข้อมูลกิจกรรม (ต้นไม้)'!F69</f>
        <v>0</v>
      </c>
      <c r="F64" s="35">
        <f t="shared" si="0"/>
        <v>0</v>
      </c>
      <c r="G64" s="108" t="b">
        <f t="shared" si="1"/>
        <v>0</v>
      </c>
      <c r="H64" s="109" t="b">
        <f t="shared" si="2"/>
        <v>0</v>
      </c>
      <c r="I64" s="108" t="b">
        <f t="shared" si="3"/>
        <v>0</v>
      </c>
      <c r="J64" s="108" t="b">
        <f t="shared" si="4"/>
        <v>0</v>
      </c>
      <c r="K64" s="108" t="b">
        <f t="shared" si="5"/>
        <v>0</v>
      </c>
      <c r="L64" s="108">
        <f t="shared" si="6"/>
        <v>0</v>
      </c>
      <c r="M64" s="108" t="b">
        <f t="shared" si="7"/>
        <v>0</v>
      </c>
      <c r="N64" s="108">
        <f t="shared" si="8"/>
        <v>0</v>
      </c>
      <c r="O64" s="110">
        <f t="shared" si="9"/>
        <v>0</v>
      </c>
      <c r="P64" s="111"/>
      <c r="Q64" s="111"/>
      <c r="R64" s="111"/>
      <c r="S64" s="111"/>
    </row>
    <row r="65" spans="1:19" ht="21">
      <c r="A65" s="31">
        <f>+'ข้อมูลกิจกรรม (ต้นไม้)'!B70</f>
        <v>62</v>
      </c>
      <c r="B65" s="116">
        <f>+'ข้อมูลกิจกรรม (ต้นไม้)'!C70</f>
        <v>0</v>
      </c>
      <c r="C65" s="117">
        <f>+'ข้อมูลกิจกรรม (ต้นไม้)'!D70</f>
        <v>0</v>
      </c>
      <c r="D65" s="117">
        <f>+'ข้อมูลกิจกรรม (ต้นไม้)'!E70</f>
        <v>0</v>
      </c>
      <c r="E65" s="118">
        <f>+'ข้อมูลกิจกรรม (ต้นไม้)'!F70</f>
        <v>0</v>
      </c>
      <c r="F65" s="35">
        <f t="shared" si="0"/>
        <v>0</v>
      </c>
      <c r="G65" s="108" t="b">
        <f t="shared" si="1"/>
        <v>0</v>
      </c>
      <c r="H65" s="109" t="b">
        <f t="shared" si="2"/>
        <v>0</v>
      </c>
      <c r="I65" s="108" t="b">
        <f t="shared" si="3"/>
        <v>0</v>
      </c>
      <c r="J65" s="108" t="b">
        <f t="shared" si="4"/>
        <v>0</v>
      </c>
      <c r="K65" s="108" t="b">
        <f t="shared" si="5"/>
        <v>0</v>
      </c>
      <c r="L65" s="108">
        <f t="shared" si="6"/>
        <v>0</v>
      </c>
      <c r="M65" s="108" t="b">
        <f t="shared" si="7"/>
        <v>0</v>
      </c>
      <c r="N65" s="108">
        <f t="shared" si="8"/>
        <v>0</v>
      </c>
      <c r="O65" s="110">
        <f t="shared" si="9"/>
        <v>0</v>
      </c>
      <c r="P65" s="111"/>
      <c r="Q65" s="111"/>
      <c r="R65" s="111"/>
      <c r="S65" s="111"/>
    </row>
    <row r="66" spans="1:19" ht="21">
      <c r="A66" s="31">
        <f>+'ข้อมูลกิจกรรม (ต้นไม้)'!B71</f>
        <v>63</v>
      </c>
      <c r="B66" s="116">
        <f>+'ข้อมูลกิจกรรม (ต้นไม้)'!C71</f>
        <v>0</v>
      </c>
      <c r="C66" s="117">
        <f>+'ข้อมูลกิจกรรม (ต้นไม้)'!D71</f>
        <v>0</v>
      </c>
      <c r="D66" s="117">
        <f>+'ข้อมูลกิจกรรม (ต้นไม้)'!E71</f>
        <v>0</v>
      </c>
      <c r="E66" s="118">
        <f>+'ข้อมูลกิจกรรม (ต้นไม้)'!F71</f>
        <v>0</v>
      </c>
      <c r="F66" s="35">
        <f t="shared" si="0"/>
        <v>0</v>
      </c>
      <c r="G66" s="108" t="b">
        <f t="shared" si="1"/>
        <v>0</v>
      </c>
      <c r="H66" s="109" t="b">
        <f t="shared" si="2"/>
        <v>0</v>
      </c>
      <c r="I66" s="108" t="b">
        <f t="shared" si="3"/>
        <v>0</v>
      </c>
      <c r="J66" s="108" t="b">
        <f t="shared" si="4"/>
        <v>0</v>
      </c>
      <c r="K66" s="108" t="b">
        <f t="shared" si="5"/>
        <v>0</v>
      </c>
      <c r="L66" s="108">
        <f t="shared" si="6"/>
        <v>0</v>
      </c>
      <c r="M66" s="108" t="b">
        <f t="shared" si="7"/>
        <v>0</v>
      </c>
      <c r="N66" s="108">
        <f t="shared" si="8"/>
        <v>0</v>
      </c>
      <c r="O66" s="110">
        <f t="shared" si="9"/>
        <v>0</v>
      </c>
      <c r="P66" s="111"/>
      <c r="Q66" s="111"/>
      <c r="R66" s="111"/>
      <c r="S66" s="111"/>
    </row>
    <row r="67" spans="1:19" ht="21">
      <c r="A67" s="31">
        <f>+'ข้อมูลกิจกรรม (ต้นไม้)'!B72</f>
        <v>64</v>
      </c>
      <c r="B67" s="116">
        <f>+'ข้อมูลกิจกรรม (ต้นไม้)'!C72</f>
        <v>0</v>
      </c>
      <c r="C67" s="117">
        <f>+'ข้อมูลกิจกรรม (ต้นไม้)'!D72</f>
        <v>0</v>
      </c>
      <c r="D67" s="117">
        <f>+'ข้อมูลกิจกรรม (ต้นไม้)'!E72</f>
        <v>0</v>
      </c>
      <c r="E67" s="118">
        <f>+'ข้อมูลกิจกรรม (ต้นไม้)'!F72</f>
        <v>0</v>
      </c>
      <c r="F67" s="35">
        <f t="shared" si="0"/>
        <v>0</v>
      </c>
      <c r="G67" s="108" t="b">
        <f t="shared" si="1"/>
        <v>0</v>
      </c>
      <c r="H67" s="109" t="b">
        <f t="shared" si="2"/>
        <v>0</v>
      </c>
      <c r="I67" s="108" t="b">
        <f t="shared" si="3"/>
        <v>0</v>
      </c>
      <c r="J67" s="108" t="b">
        <f t="shared" si="4"/>
        <v>0</v>
      </c>
      <c r="K67" s="108" t="b">
        <f t="shared" si="5"/>
        <v>0</v>
      </c>
      <c r="L67" s="108">
        <f t="shared" si="6"/>
        <v>0</v>
      </c>
      <c r="M67" s="108" t="b">
        <f t="shared" si="7"/>
        <v>0</v>
      </c>
      <c r="N67" s="108">
        <f t="shared" si="8"/>
        <v>0</v>
      </c>
      <c r="O67" s="110">
        <f t="shared" si="9"/>
        <v>0</v>
      </c>
      <c r="P67" s="111"/>
      <c r="Q67" s="111"/>
      <c r="R67" s="111"/>
      <c r="S67" s="111"/>
    </row>
    <row r="68" spans="1:19" ht="21">
      <c r="A68" s="31">
        <f>+'ข้อมูลกิจกรรม (ต้นไม้)'!B73</f>
        <v>65</v>
      </c>
      <c r="B68" s="116">
        <f>+'ข้อมูลกิจกรรม (ต้นไม้)'!C73</f>
        <v>0</v>
      </c>
      <c r="C68" s="117">
        <f>+'ข้อมูลกิจกรรม (ต้นไม้)'!D73</f>
        <v>0</v>
      </c>
      <c r="D68" s="117">
        <f>+'ข้อมูลกิจกรรม (ต้นไม้)'!E73</f>
        <v>0</v>
      </c>
      <c r="E68" s="118">
        <f>+'ข้อมูลกิจกรรม (ต้นไม้)'!F73</f>
        <v>0</v>
      </c>
      <c r="F68" s="35">
        <f t="shared" si="0"/>
        <v>0</v>
      </c>
      <c r="G68" s="108" t="b">
        <f t="shared" si="1"/>
        <v>0</v>
      </c>
      <c r="H68" s="109" t="b">
        <f t="shared" si="2"/>
        <v>0</v>
      </c>
      <c r="I68" s="108" t="b">
        <f t="shared" si="3"/>
        <v>0</v>
      </c>
      <c r="J68" s="108" t="b">
        <f t="shared" si="4"/>
        <v>0</v>
      </c>
      <c r="K68" s="108" t="b">
        <f t="shared" si="5"/>
        <v>0</v>
      </c>
      <c r="L68" s="108">
        <f t="shared" si="6"/>
        <v>0</v>
      </c>
      <c r="M68" s="108" t="b">
        <f t="shared" si="7"/>
        <v>0</v>
      </c>
      <c r="N68" s="108">
        <f t="shared" si="8"/>
        <v>0</v>
      </c>
      <c r="O68" s="110">
        <f t="shared" si="9"/>
        <v>0</v>
      </c>
      <c r="P68" s="111"/>
      <c r="Q68" s="111"/>
      <c r="R68" s="111"/>
      <c r="S68" s="111"/>
    </row>
    <row r="69" spans="1:19" ht="21">
      <c r="A69" s="31">
        <f>+'ข้อมูลกิจกรรม (ต้นไม้)'!B74</f>
        <v>66</v>
      </c>
      <c r="B69" s="116">
        <f>+'ข้อมูลกิจกรรม (ต้นไม้)'!C74</f>
        <v>0</v>
      </c>
      <c r="C69" s="117">
        <f>+'ข้อมูลกิจกรรม (ต้นไม้)'!D74</f>
        <v>0</v>
      </c>
      <c r="D69" s="117">
        <f>+'ข้อมูลกิจกรรม (ต้นไม้)'!E74</f>
        <v>0</v>
      </c>
      <c r="E69" s="118">
        <f>+'ข้อมูลกิจกรรม (ต้นไม้)'!F74</f>
        <v>0</v>
      </c>
      <c r="F69" s="35">
        <f t="shared" ref="F69:F132" si="10">$E69/(22/7)</f>
        <v>0</v>
      </c>
      <c r="G69" s="108" t="b">
        <f t="shared" ref="G69:G132" si="11">IF(C69=$S$4,0.0396*((F69^2)*D69)^0.933,IF(C69=$S$5,0.05466*((F69^2)*D69)^0.945,IF(C69=$S$6,"ไม่มี",IF(C69=$S$7,"ไม่มี"))))</f>
        <v>0</v>
      </c>
      <c r="H69" s="109" t="b">
        <f t="shared" ref="H69:H132" si="12">IF(C69=$S$4,0.00349*((F69^2)*D69)^1.03,IF(C69=$S$5,0.01579*((F69^2)*D69)^0.9124,IF(C69=$S$6,"ไม่มี",IF(C69=$S$7,"ไม่มี"))))</f>
        <v>0</v>
      </c>
      <c r="I69" s="108" t="b">
        <f t="shared" ref="I69:I132" si="13">IF(C69=$S$4,((28/(G69+H69)+0.025))^(-1),IF(C69=$S$5,0.0678*((F69^2)*D69)^0.5806,IF(C69=$S$6,"ไม่มี",IF(C69=$S$7,"ไม่มี"))))</f>
        <v>0</v>
      </c>
      <c r="J69" s="108" t="b">
        <f t="shared" ref="J69:J132" si="14">IF(C69=$S$4,G69+H69+I69,IF(C69=$S$5,G69+H69+I69,IF(C69=$S$6,6.666+12.826*(D69^0.5)*(LN(D69)),IF(C69=$S$7,0.8622*(F69^2.021)))))</f>
        <v>0</v>
      </c>
      <c r="K69" s="108" t="b">
        <f t="shared" ref="K69:K132" si="15">IF(C69=$S$4,J69*0.27,IF(C69=$S$5,J69*0.48,IF(C69=$S$6,J69*0.41,IF(C69=$S$7,J69*0.27))))</f>
        <v>0</v>
      </c>
      <c r="L69" s="108">
        <f t="shared" ref="L69:L132" si="16">J69+K69</f>
        <v>0</v>
      </c>
      <c r="M69" s="108" t="b">
        <f t="shared" ref="M69:M132" si="17">IF(C69=$S$4,L69*0.47,IF(C69=$S$5,L69*0.4715,IF(C69=$S$6,L69*0.413,IF(C69=$S$7,L69*0.47))))</f>
        <v>0</v>
      </c>
      <c r="N69" s="108">
        <f t="shared" ref="N69:N132" si="18">M69*(44/12)</f>
        <v>0</v>
      </c>
      <c r="O69" s="110">
        <f t="shared" ref="O69:O132" si="19">N69/1000</f>
        <v>0</v>
      </c>
      <c r="P69" s="111"/>
      <c r="Q69" s="111"/>
      <c r="R69" s="111"/>
      <c r="S69" s="111"/>
    </row>
    <row r="70" spans="1:19" ht="21">
      <c r="A70" s="31">
        <f>+'ข้อมูลกิจกรรม (ต้นไม้)'!B75</f>
        <v>67</v>
      </c>
      <c r="B70" s="116">
        <f>+'ข้อมูลกิจกรรม (ต้นไม้)'!C75</f>
        <v>0</v>
      </c>
      <c r="C70" s="117">
        <f>+'ข้อมูลกิจกรรม (ต้นไม้)'!D75</f>
        <v>0</v>
      </c>
      <c r="D70" s="117">
        <f>+'ข้อมูลกิจกรรม (ต้นไม้)'!E75</f>
        <v>0</v>
      </c>
      <c r="E70" s="118">
        <f>+'ข้อมูลกิจกรรม (ต้นไม้)'!F75</f>
        <v>0</v>
      </c>
      <c r="F70" s="35">
        <f t="shared" si="10"/>
        <v>0</v>
      </c>
      <c r="G70" s="108" t="b">
        <f t="shared" si="11"/>
        <v>0</v>
      </c>
      <c r="H70" s="109" t="b">
        <f t="shared" si="12"/>
        <v>0</v>
      </c>
      <c r="I70" s="108" t="b">
        <f t="shared" si="13"/>
        <v>0</v>
      </c>
      <c r="J70" s="108" t="b">
        <f t="shared" si="14"/>
        <v>0</v>
      </c>
      <c r="K70" s="108" t="b">
        <f t="shared" si="15"/>
        <v>0</v>
      </c>
      <c r="L70" s="108">
        <f t="shared" si="16"/>
        <v>0</v>
      </c>
      <c r="M70" s="108" t="b">
        <f t="shared" si="17"/>
        <v>0</v>
      </c>
      <c r="N70" s="108">
        <f t="shared" si="18"/>
        <v>0</v>
      </c>
      <c r="O70" s="110">
        <f t="shared" si="19"/>
        <v>0</v>
      </c>
      <c r="P70" s="111"/>
      <c r="Q70" s="111"/>
      <c r="R70" s="111"/>
      <c r="S70" s="111"/>
    </row>
    <row r="71" spans="1:19" ht="21">
      <c r="A71" s="31">
        <f>+'ข้อมูลกิจกรรม (ต้นไม้)'!B76</f>
        <v>68</v>
      </c>
      <c r="B71" s="116">
        <f>+'ข้อมูลกิจกรรม (ต้นไม้)'!C76</f>
        <v>0</v>
      </c>
      <c r="C71" s="117">
        <f>+'ข้อมูลกิจกรรม (ต้นไม้)'!D76</f>
        <v>0</v>
      </c>
      <c r="D71" s="117">
        <f>+'ข้อมูลกิจกรรม (ต้นไม้)'!E76</f>
        <v>0</v>
      </c>
      <c r="E71" s="118">
        <f>+'ข้อมูลกิจกรรม (ต้นไม้)'!F76</f>
        <v>0</v>
      </c>
      <c r="F71" s="35">
        <f t="shared" si="10"/>
        <v>0</v>
      </c>
      <c r="G71" s="108" t="b">
        <f t="shared" si="11"/>
        <v>0</v>
      </c>
      <c r="H71" s="109" t="b">
        <f t="shared" si="12"/>
        <v>0</v>
      </c>
      <c r="I71" s="108" t="b">
        <f t="shared" si="13"/>
        <v>0</v>
      </c>
      <c r="J71" s="108" t="b">
        <f t="shared" si="14"/>
        <v>0</v>
      </c>
      <c r="K71" s="108" t="b">
        <f t="shared" si="15"/>
        <v>0</v>
      </c>
      <c r="L71" s="108">
        <f t="shared" si="16"/>
        <v>0</v>
      </c>
      <c r="M71" s="108" t="b">
        <f t="shared" si="17"/>
        <v>0</v>
      </c>
      <c r="N71" s="108">
        <f t="shared" si="18"/>
        <v>0</v>
      </c>
      <c r="O71" s="110">
        <f t="shared" si="19"/>
        <v>0</v>
      </c>
      <c r="P71" s="111"/>
      <c r="Q71" s="111"/>
      <c r="R71" s="111"/>
      <c r="S71" s="111"/>
    </row>
    <row r="72" spans="1:19" ht="21">
      <c r="A72" s="31">
        <f>+'ข้อมูลกิจกรรม (ต้นไม้)'!B77</f>
        <v>69</v>
      </c>
      <c r="B72" s="116">
        <f>+'ข้อมูลกิจกรรม (ต้นไม้)'!C77</f>
        <v>0</v>
      </c>
      <c r="C72" s="117">
        <f>+'ข้อมูลกิจกรรม (ต้นไม้)'!D77</f>
        <v>0</v>
      </c>
      <c r="D72" s="117">
        <f>+'ข้อมูลกิจกรรม (ต้นไม้)'!E77</f>
        <v>0</v>
      </c>
      <c r="E72" s="118">
        <f>+'ข้อมูลกิจกรรม (ต้นไม้)'!F77</f>
        <v>0</v>
      </c>
      <c r="F72" s="35">
        <f t="shared" si="10"/>
        <v>0</v>
      </c>
      <c r="G72" s="108" t="b">
        <f t="shared" si="11"/>
        <v>0</v>
      </c>
      <c r="H72" s="109" t="b">
        <f t="shared" si="12"/>
        <v>0</v>
      </c>
      <c r="I72" s="108" t="b">
        <f t="shared" si="13"/>
        <v>0</v>
      </c>
      <c r="J72" s="108" t="b">
        <f t="shared" si="14"/>
        <v>0</v>
      </c>
      <c r="K72" s="108" t="b">
        <f t="shared" si="15"/>
        <v>0</v>
      </c>
      <c r="L72" s="108">
        <f t="shared" si="16"/>
        <v>0</v>
      </c>
      <c r="M72" s="108" t="b">
        <f t="shared" si="17"/>
        <v>0</v>
      </c>
      <c r="N72" s="108">
        <f t="shared" si="18"/>
        <v>0</v>
      </c>
      <c r="O72" s="110">
        <f t="shared" si="19"/>
        <v>0</v>
      </c>
      <c r="P72" s="111"/>
      <c r="Q72" s="111"/>
      <c r="R72" s="111"/>
      <c r="S72" s="111"/>
    </row>
    <row r="73" spans="1:19" ht="21">
      <c r="A73" s="31">
        <f>+'ข้อมูลกิจกรรม (ต้นไม้)'!B78</f>
        <v>70</v>
      </c>
      <c r="B73" s="116">
        <f>+'ข้อมูลกิจกรรม (ต้นไม้)'!C78</f>
        <v>0</v>
      </c>
      <c r="C73" s="117">
        <f>+'ข้อมูลกิจกรรม (ต้นไม้)'!D78</f>
        <v>0</v>
      </c>
      <c r="D73" s="117">
        <f>+'ข้อมูลกิจกรรม (ต้นไม้)'!E78</f>
        <v>0</v>
      </c>
      <c r="E73" s="118">
        <f>+'ข้อมูลกิจกรรม (ต้นไม้)'!F78</f>
        <v>0</v>
      </c>
      <c r="F73" s="35">
        <f t="shared" si="10"/>
        <v>0</v>
      </c>
      <c r="G73" s="108" t="b">
        <f t="shared" si="11"/>
        <v>0</v>
      </c>
      <c r="H73" s="109" t="b">
        <f t="shared" si="12"/>
        <v>0</v>
      </c>
      <c r="I73" s="108" t="b">
        <f t="shared" si="13"/>
        <v>0</v>
      </c>
      <c r="J73" s="108" t="b">
        <f t="shared" si="14"/>
        <v>0</v>
      </c>
      <c r="K73" s="108" t="b">
        <f t="shared" si="15"/>
        <v>0</v>
      </c>
      <c r="L73" s="108">
        <f t="shared" si="16"/>
        <v>0</v>
      </c>
      <c r="M73" s="108" t="b">
        <f t="shared" si="17"/>
        <v>0</v>
      </c>
      <c r="N73" s="108">
        <f t="shared" si="18"/>
        <v>0</v>
      </c>
      <c r="O73" s="110">
        <f t="shared" si="19"/>
        <v>0</v>
      </c>
      <c r="P73" s="111"/>
      <c r="Q73" s="111"/>
      <c r="R73" s="111"/>
      <c r="S73" s="111"/>
    </row>
    <row r="74" spans="1:19" ht="21">
      <c r="A74" s="31">
        <f>+'ข้อมูลกิจกรรม (ต้นไม้)'!B79</f>
        <v>71</v>
      </c>
      <c r="B74" s="116">
        <f>+'ข้อมูลกิจกรรม (ต้นไม้)'!C79</f>
        <v>0</v>
      </c>
      <c r="C74" s="117">
        <f>+'ข้อมูลกิจกรรม (ต้นไม้)'!D79</f>
        <v>0</v>
      </c>
      <c r="D74" s="117">
        <f>+'ข้อมูลกิจกรรม (ต้นไม้)'!E79</f>
        <v>0</v>
      </c>
      <c r="E74" s="118">
        <f>+'ข้อมูลกิจกรรม (ต้นไม้)'!F79</f>
        <v>0</v>
      </c>
      <c r="F74" s="35">
        <f t="shared" si="10"/>
        <v>0</v>
      </c>
      <c r="G74" s="108" t="b">
        <f t="shared" si="11"/>
        <v>0</v>
      </c>
      <c r="H74" s="109" t="b">
        <f t="shared" si="12"/>
        <v>0</v>
      </c>
      <c r="I74" s="108" t="b">
        <f t="shared" si="13"/>
        <v>0</v>
      </c>
      <c r="J74" s="108" t="b">
        <f t="shared" si="14"/>
        <v>0</v>
      </c>
      <c r="K74" s="108" t="b">
        <f t="shared" si="15"/>
        <v>0</v>
      </c>
      <c r="L74" s="108">
        <f t="shared" si="16"/>
        <v>0</v>
      </c>
      <c r="M74" s="108" t="b">
        <f t="shared" si="17"/>
        <v>0</v>
      </c>
      <c r="N74" s="108">
        <f t="shared" si="18"/>
        <v>0</v>
      </c>
      <c r="O74" s="110">
        <f t="shared" si="19"/>
        <v>0</v>
      </c>
      <c r="P74" s="111"/>
      <c r="Q74" s="111"/>
      <c r="R74" s="111"/>
      <c r="S74" s="111"/>
    </row>
    <row r="75" spans="1:19" ht="21">
      <c r="A75" s="31">
        <f>+'ข้อมูลกิจกรรม (ต้นไม้)'!B80</f>
        <v>72</v>
      </c>
      <c r="B75" s="116">
        <f>+'ข้อมูลกิจกรรม (ต้นไม้)'!C80</f>
        <v>0</v>
      </c>
      <c r="C75" s="117">
        <f>+'ข้อมูลกิจกรรม (ต้นไม้)'!D80</f>
        <v>0</v>
      </c>
      <c r="D75" s="117">
        <f>+'ข้อมูลกิจกรรม (ต้นไม้)'!E80</f>
        <v>0</v>
      </c>
      <c r="E75" s="118">
        <f>+'ข้อมูลกิจกรรม (ต้นไม้)'!F80</f>
        <v>0</v>
      </c>
      <c r="F75" s="35">
        <f t="shared" si="10"/>
        <v>0</v>
      </c>
      <c r="G75" s="108" t="b">
        <f t="shared" si="11"/>
        <v>0</v>
      </c>
      <c r="H75" s="109" t="b">
        <f t="shared" si="12"/>
        <v>0</v>
      </c>
      <c r="I75" s="108" t="b">
        <f t="shared" si="13"/>
        <v>0</v>
      </c>
      <c r="J75" s="108" t="b">
        <f t="shared" si="14"/>
        <v>0</v>
      </c>
      <c r="K75" s="108" t="b">
        <f t="shared" si="15"/>
        <v>0</v>
      </c>
      <c r="L75" s="108">
        <f t="shared" si="16"/>
        <v>0</v>
      </c>
      <c r="M75" s="108" t="b">
        <f t="shared" si="17"/>
        <v>0</v>
      </c>
      <c r="N75" s="108">
        <f t="shared" si="18"/>
        <v>0</v>
      </c>
      <c r="O75" s="110">
        <f t="shared" si="19"/>
        <v>0</v>
      </c>
      <c r="P75" s="111"/>
      <c r="Q75" s="111"/>
      <c r="R75" s="111"/>
      <c r="S75" s="111"/>
    </row>
    <row r="76" spans="1:19" ht="21">
      <c r="A76" s="31">
        <f>+'ข้อมูลกิจกรรม (ต้นไม้)'!B81</f>
        <v>73</v>
      </c>
      <c r="B76" s="116">
        <f>+'ข้อมูลกิจกรรม (ต้นไม้)'!C81</f>
        <v>0</v>
      </c>
      <c r="C76" s="117">
        <f>+'ข้อมูลกิจกรรม (ต้นไม้)'!D81</f>
        <v>0</v>
      </c>
      <c r="D76" s="117">
        <f>+'ข้อมูลกิจกรรม (ต้นไม้)'!E81</f>
        <v>0</v>
      </c>
      <c r="E76" s="118">
        <f>+'ข้อมูลกิจกรรม (ต้นไม้)'!F81</f>
        <v>0</v>
      </c>
      <c r="F76" s="35">
        <f t="shared" si="10"/>
        <v>0</v>
      </c>
      <c r="G76" s="108" t="b">
        <f t="shared" si="11"/>
        <v>0</v>
      </c>
      <c r="H76" s="109" t="b">
        <f t="shared" si="12"/>
        <v>0</v>
      </c>
      <c r="I76" s="108" t="b">
        <f t="shared" si="13"/>
        <v>0</v>
      </c>
      <c r="J76" s="108" t="b">
        <f t="shared" si="14"/>
        <v>0</v>
      </c>
      <c r="K76" s="108" t="b">
        <f t="shared" si="15"/>
        <v>0</v>
      </c>
      <c r="L76" s="108">
        <f t="shared" si="16"/>
        <v>0</v>
      </c>
      <c r="M76" s="108" t="b">
        <f t="shared" si="17"/>
        <v>0</v>
      </c>
      <c r="N76" s="108">
        <f t="shared" si="18"/>
        <v>0</v>
      </c>
      <c r="O76" s="110">
        <f t="shared" si="19"/>
        <v>0</v>
      </c>
      <c r="P76" s="111"/>
      <c r="Q76" s="111"/>
      <c r="R76" s="111"/>
      <c r="S76" s="111"/>
    </row>
    <row r="77" spans="1:19" ht="21">
      <c r="A77" s="31">
        <f>+'ข้อมูลกิจกรรม (ต้นไม้)'!B82</f>
        <v>74</v>
      </c>
      <c r="B77" s="116">
        <f>+'ข้อมูลกิจกรรม (ต้นไม้)'!C82</f>
        <v>0</v>
      </c>
      <c r="C77" s="117">
        <f>+'ข้อมูลกิจกรรม (ต้นไม้)'!D82</f>
        <v>0</v>
      </c>
      <c r="D77" s="117">
        <f>+'ข้อมูลกิจกรรม (ต้นไม้)'!E82</f>
        <v>0</v>
      </c>
      <c r="E77" s="118">
        <f>+'ข้อมูลกิจกรรม (ต้นไม้)'!F82</f>
        <v>0</v>
      </c>
      <c r="F77" s="35">
        <f t="shared" si="10"/>
        <v>0</v>
      </c>
      <c r="G77" s="108" t="b">
        <f t="shared" si="11"/>
        <v>0</v>
      </c>
      <c r="H77" s="109" t="b">
        <f t="shared" si="12"/>
        <v>0</v>
      </c>
      <c r="I77" s="108" t="b">
        <f t="shared" si="13"/>
        <v>0</v>
      </c>
      <c r="J77" s="108" t="b">
        <f t="shared" si="14"/>
        <v>0</v>
      </c>
      <c r="K77" s="108" t="b">
        <f t="shared" si="15"/>
        <v>0</v>
      </c>
      <c r="L77" s="108">
        <f t="shared" si="16"/>
        <v>0</v>
      </c>
      <c r="M77" s="108" t="b">
        <f t="shared" si="17"/>
        <v>0</v>
      </c>
      <c r="N77" s="108">
        <f t="shared" si="18"/>
        <v>0</v>
      </c>
      <c r="O77" s="110">
        <f t="shared" si="19"/>
        <v>0</v>
      </c>
      <c r="P77" s="111"/>
      <c r="Q77" s="111"/>
      <c r="R77" s="111"/>
      <c r="S77" s="111"/>
    </row>
    <row r="78" spans="1:19" ht="21">
      <c r="A78" s="31">
        <f>+'ข้อมูลกิจกรรม (ต้นไม้)'!B83</f>
        <v>75</v>
      </c>
      <c r="B78" s="116">
        <f>+'ข้อมูลกิจกรรม (ต้นไม้)'!C83</f>
        <v>0</v>
      </c>
      <c r="C78" s="117">
        <f>+'ข้อมูลกิจกรรม (ต้นไม้)'!D83</f>
        <v>0</v>
      </c>
      <c r="D78" s="117">
        <f>+'ข้อมูลกิจกรรม (ต้นไม้)'!E83</f>
        <v>0</v>
      </c>
      <c r="E78" s="118">
        <f>+'ข้อมูลกิจกรรม (ต้นไม้)'!F83</f>
        <v>0</v>
      </c>
      <c r="F78" s="35">
        <f t="shared" si="10"/>
        <v>0</v>
      </c>
      <c r="G78" s="108" t="b">
        <f t="shared" si="11"/>
        <v>0</v>
      </c>
      <c r="H78" s="109" t="b">
        <f t="shared" si="12"/>
        <v>0</v>
      </c>
      <c r="I78" s="108" t="b">
        <f t="shared" si="13"/>
        <v>0</v>
      </c>
      <c r="J78" s="108" t="b">
        <f t="shared" si="14"/>
        <v>0</v>
      </c>
      <c r="K78" s="108" t="b">
        <f t="shared" si="15"/>
        <v>0</v>
      </c>
      <c r="L78" s="108">
        <f t="shared" si="16"/>
        <v>0</v>
      </c>
      <c r="M78" s="108" t="b">
        <f t="shared" si="17"/>
        <v>0</v>
      </c>
      <c r="N78" s="108">
        <f t="shared" si="18"/>
        <v>0</v>
      </c>
      <c r="O78" s="110">
        <f t="shared" si="19"/>
        <v>0</v>
      </c>
      <c r="P78" s="111"/>
      <c r="Q78" s="111"/>
      <c r="R78" s="111"/>
      <c r="S78" s="111"/>
    </row>
    <row r="79" spans="1:19" ht="21">
      <c r="A79" s="31">
        <f>+'ข้อมูลกิจกรรม (ต้นไม้)'!B84</f>
        <v>76</v>
      </c>
      <c r="B79" s="116">
        <f>+'ข้อมูลกิจกรรม (ต้นไม้)'!C84</f>
        <v>0</v>
      </c>
      <c r="C79" s="117">
        <f>+'ข้อมูลกิจกรรม (ต้นไม้)'!D84</f>
        <v>0</v>
      </c>
      <c r="D79" s="117">
        <f>+'ข้อมูลกิจกรรม (ต้นไม้)'!E84</f>
        <v>0</v>
      </c>
      <c r="E79" s="118">
        <f>+'ข้อมูลกิจกรรม (ต้นไม้)'!F84</f>
        <v>0</v>
      </c>
      <c r="F79" s="35">
        <f t="shared" si="10"/>
        <v>0</v>
      </c>
      <c r="G79" s="108" t="b">
        <f t="shared" si="11"/>
        <v>0</v>
      </c>
      <c r="H79" s="109" t="b">
        <f t="shared" si="12"/>
        <v>0</v>
      </c>
      <c r="I79" s="108" t="b">
        <f t="shared" si="13"/>
        <v>0</v>
      </c>
      <c r="J79" s="108" t="b">
        <f t="shared" si="14"/>
        <v>0</v>
      </c>
      <c r="K79" s="108" t="b">
        <f t="shared" si="15"/>
        <v>0</v>
      </c>
      <c r="L79" s="108">
        <f t="shared" si="16"/>
        <v>0</v>
      </c>
      <c r="M79" s="108" t="b">
        <f t="shared" si="17"/>
        <v>0</v>
      </c>
      <c r="N79" s="108">
        <f t="shared" si="18"/>
        <v>0</v>
      </c>
      <c r="O79" s="110">
        <f t="shared" si="19"/>
        <v>0</v>
      </c>
      <c r="P79" s="111"/>
      <c r="Q79" s="111"/>
      <c r="R79" s="111"/>
      <c r="S79" s="111"/>
    </row>
    <row r="80" spans="1:19" ht="21">
      <c r="A80" s="31">
        <f>+'ข้อมูลกิจกรรม (ต้นไม้)'!B85</f>
        <v>77</v>
      </c>
      <c r="B80" s="116">
        <f>+'ข้อมูลกิจกรรม (ต้นไม้)'!C85</f>
        <v>0</v>
      </c>
      <c r="C80" s="117">
        <f>+'ข้อมูลกิจกรรม (ต้นไม้)'!D85</f>
        <v>0</v>
      </c>
      <c r="D80" s="117">
        <f>+'ข้อมูลกิจกรรม (ต้นไม้)'!E85</f>
        <v>0</v>
      </c>
      <c r="E80" s="118">
        <f>+'ข้อมูลกิจกรรม (ต้นไม้)'!F85</f>
        <v>0</v>
      </c>
      <c r="F80" s="35">
        <f t="shared" si="10"/>
        <v>0</v>
      </c>
      <c r="G80" s="108" t="b">
        <f t="shared" si="11"/>
        <v>0</v>
      </c>
      <c r="H80" s="109" t="b">
        <f t="shared" si="12"/>
        <v>0</v>
      </c>
      <c r="I80" s="108" t="b">
        <f t="shared" si="13"/>
        <v>0</v>
      </c>
      <c r="J80" s="108" t="b">
        <f t="shared" si="14"/>
        <v>0</v>
      </c>
      <c r="K80" s="108" t="b">
        <f t="shared" si="15"/>
        <v>0</v>
      </c>
      <c r="L80" s="108">
        <f t="shared" si="16"/>
        <v>0</v>
      </c>
      <c r="M80" s="108" t="b">
        <f t="shared" si="17"/>
        <v>0</v>
      </c>
      <c r="N80" s="108">
        <f t="shared" si="18"/>
        <v>0</v>
      </c>
      <c r="O80" s="110">
        <f t="shared" si="19"/>
        <v>0</v>
      </c>
      <c r="P80" s="111"/>
      <c r="Q80" s="111"/>
      <c r="R80" s="111"/>
      <c r="S80" s="111"/>
    </row>
    <row r="81" spans="1:19" ht="21">
      <c r="A81" s="31">
        <f>+'ข้อมูลกิจกรรม (ต้นไม้)'!B86</f>
        <v>78</v>
      </c>
      <c r="B81" s="116">
        <f>+'ข้อมูลกิจกรรม (ต้นไม้)'!C86</f>
        <v>0</v>
      </c>
      <c r="C81" s="117">
        <f>+'ข้อมูลกิจกรรม (ต้นไม้)'!D86</f>
        <v>0</v>
      </c>
      <c r="D81" s="117">
        <f>+'ข้อมูลกิจกรรม (ต้นไม้)'!E86</f>
        <v>0</v>
      </c>
      <c r="E81" s="118">
        <f>+'ข้อมูลกิจกรรม (ต้นไม้)'!F86</f>
        <v>0</v>
      </c>
      <c r="F81" s="35">
        <f t="shared" si="10"/>
        <v>0</v>
      </c>
      <c r="G81" s="108" t="b">
        <f t="shared" si="11"/>
        <v>0</v>
      </c>
      <c r="H81" s="109" t="b">
        <f t="shared" si="12"/>
        <v>0</v>
      </c>
      <c r="I81" s="108" t="b">
        <f t="shared" si="13"/>
        <v>0</v>
      </c>
      <c r="J81" s="108" t="b">
        <f t="shared" si="14"/>
        <v>0</v>
      </c>
      <c r="K81" s="108" t="b">
        <f t="shared" si="15"/>
        <v>0</v>
      </c>
      <c r="L81" s="108">
        <f t="shared" si="16"/>
        <v>0</v>
      </c>
      <c r="M81" s="108" t="b">
        <f t="shared" si="17"/>
        <v>0</v>
      </c>
      <c r="N81" s="108">
        <f t="shared" si="18"/>
        <v>0</v>
      </c>
      <c r="O81" s="110">
        <f t="shared" si="19"/>
        <v>0</v>
      </c>
      <c r="P81" s="111"/>
      <c r="Q81" s="111"/>
      <c r="R81" s="111"/>
      <c r="S81" s="111"/>
    </row>
    <row r="82" spans="1:19" ht="21">
      <c r="A82" s="31">
        <f>+'ข้อมูลกิจกรรม (ต้นไม้)'!B87</f>
        <v>79</v>
      </c>
      <c r="B82" s="116">
        <f>+'ข้อมูลกิจกรรม (ต้นไม้)'!C87</f>
        <v>0</v>
      </c>
      <c r="C82" s="117">
        <f>+'ข้อมูลกิจกรรม (ต้นไม้)'!D87</f>
        <v>0</v>
      </c>
      <c r="D82" s="117">
        <f>+'ข้อมูลกิจกรรม (ต้นไม้)'!E87</f>
        <v>0</v>
      </c>
      <c r="E82" s="118">
        <f>+'ข้อมูลกิจกรรม (ต้นไม้)'!F87</f>
        <v>0</v>
      </c>
      <c r="F82" s="35">
        <f t="shared" si="10"/>
        <v>0</v>
      </c>
      <c r="G82" s="108" t="b">
        <f t="shared" si="11"/>
        <v>0</v>
      </c>
      <c r="H82" s="109" t="b">
        <f t="shared" si="12"/>
        <v>0</v>
      </c>
      <c r="I82" s="108" t="b">
        <f t="shared" si="13"/>
        <v>0</v>
      </c>
      <c r="J82" s="108" t="b">
        <f t="shared" si="14"/>
        <v>0</v>
      </c>
      <c r="K82" s="108" t="b">
        <f t="shared" si="15"/>
        <v>0</v>
      </c>
      <c r="L82" s="108">
        <f t="shared" si="16"/>
        <v>0</v>
      </c>
      <c r="M82" s="108" t="b">
        <f t="shared" si="17"/>
        <v>0</v>
      </c>
      <c r="N82" s="108">
        <f t="shared" si="18"/>
        <v>0</v>
      </c>
      <c r="O82" s="110">
        <f t="shared" si="19"/>
        <v>0</v>
      </c>
      <c r="P82" s="111"/>
      <c r="Q82" s="111"/>
      <c r="R82" s="111"/>
      <c r="S82" s="111"/>
    </row>
    <row r="83" spans="1:19" ht="21">
      <c r="A83" s="31">
        <f>+'ข้อมูลกิจกรรม (ต้นไม้)'!B88</f>
        <v>80</v>
      </c>
      <c r="B83" s="116">
        <f>+'ข้อมูลกิจกรรม (ต้นไม้)'!C88</f>
        <v>0</v>
      </c>
      <c r="C83" s="117">
        <f>+'ข้อมูลกิจกรรม (ต้นไม้)'!D88</f>
        <v>0</v>
      </c>
      <c r="D83" s="117">
        <f>+'ข้อมูลกิจกรรม (ต้นไม้)'!E88</f>
        <v>0</v>
      </c>
      <c r="E83" s="118">
        <f>+'ข้อมูลกิจกรรม (ต้นไม้)'!F88</f>
        <v>0</v>
      </c>
      <c r="F83" s="35">
        <f t="shared" si="10"/>
        <v>0</v>
      </c>
      <c r="G83" s="108" t="b">
        <f t="shared" si="11"/>
        <v>0</v>
      </c>
      <c r="H83" s="109" t="b">
        <f t="shared" si="12"/>
        <v>0</v>
      </c>
      <c r="I83" s="108" t="b">
        <f t="shared" si="13"/>
        <v>0</v>
      </c>
      <c r="J83" s="108" t="b">
        <f t="shared" si="14"/>
        <v>0</v>
      </c>
      <c r="K83" s="108" t="b">
        <f t="shared" si="15"/>
        <v>0</v>
      </c>
      <c r="L83" s="108">
        <f t="shared" si="16"/>
        <v>0</v>
      </c>
      <c r="M83" s="108" t="b">
        <f t="shared" si="17"/>
        <v>0</v>
      </c>
      <c r="N83" s="108">
        <f t="shared" si="18"/>
        <v>0</v>
      </c>
      <c r="O83" s="110">
        <f t="shared" si="19"/>
        <v>0</v>
      </c>
      <c r="P83" s="111"/>
      <c r="Q83" s="111"/>
      <c r="R83" s="111"/>
      <c r="S83" s="111"/>
    </row>
    <row r="84" spans="1:19" ht="21">
      <c r="A84" s="31">
        <f>+'ข้อมูลกิจกรรม (ต้นไม้)'!B89</f>
        <v>81</v>
      </c>
      <c r="B84" s="116">
        <f>+'ข้อมูลกิจกรรม (ต้นไม้)'!C89</f>
        <v>0</v>
      </c>
      <c r="C84" s="117">
        <f>+'ข้อมูลกิจกรรม (ต้นไม้)'!D89</f>
        <v>0</v>
      </c>
      <c r="D84" s="117">
        <f>+'ข้อมูลกิจกรรม (ต้นไม้)'!E89</f>
        <v>0</v>
      </c>
      <c r="E84" s="118">
        <f>+'ข้อมูลกิจกรรม (ต้นไม้)'!F89</f>
        <v>0</v>
      </c>
      <c r="F84" s="35">
        <f t="shared" si="10"/>
        <v>0</v>
      </c>
      <c r="G84" s="108" t="b">
        <f t="shared" si="11"/>
        <v>0</v>
      </c>
      <c r="H84" s="109" t="b">
        <f t="shared" si="12"/>
        <v>0</v>
      </c>
      <c r="I84" s="108" t="b">
        <f t="shared" si="13"/>
        <v>0</v>
      </c>
      <c r="J84" s="108" t="b">
        <f t="shared" si="14"/>
        <v>0</v>
      </c>
      <c r="K84" s="108" t="b">
        <f t="shared" si="15"/>
        <v>0</v>
      </c>
      <c r="L84" s="108">
        <f t="shared" si="16"/>
        <v>0</v>
      </c>
      <c r="M84" s="108" t="b">
        <f t="shared" si="17"/>
        <v>0</v>
      </c>
      <c r="N84" s="108">
        <f t="shared" si="18"/>
        <v>0</v>
      </c>
      <c r="O84" s="110">
        <f t="shared" si="19"/>
        <v>0</v>
      </c>
      <c r="P84" s="111"/>
      <c r="Q84" s="111"/>
      <c r="R84" s="111"/>
      <c r="S84" s="111"/>
    </row>
    <row r="85" spans="1:19" ht="21">
      <c r="A85" s="31">
        <f>+'ข้อมูลกิจกรรม (ต้นไม้)'!B90</f>
        <v>82</v>
      </c>
      <c r="B85" s="116">
        <f>+'ข้อมูลกิจกรรม (ต้นไม้)'!C90</f>
        <v>0</v>
      </c>
      <c r="C85" s="117">
        <f>+'ข้อมูลกิจกรรม (ต้นไม้)'!D90</f>
        <v>0</v>
      </c>
      <c r="D85" s="117">
        <f>+'ข้อมูลกิจกรรม (ต้นไม้)'!E90</f>
        <v>0</v>
      </c>
      <c r="E85" s="118">
        <f>+'ข้อมูลกิจกรรม (ต้นไม้)'!F90</f>
        <v>0</v>
      </c>
      <c r="F85" s="35">
        <f t="shared" si="10"/>
        <v>0</v>
      </c>
      <c r="G85" s="108" t="b">
        <f t="shared" si="11"/>
        <v>0</v>
      </c>
      <c r="H85" s="109" t="b">
        <f t="shared" si="12"/>
        <v>0</v>
      </c>
      <c r="I85" s="108" t="b">
        <f t="shared" si="13"/>
        <v>0</v>
      </c>
      <c r="J85" s="108" t="b">
        <f t="shared" si="14"/>
        <v>0</v>
      </c>
      <c r="K85" s="108" t="b">
        <f t="shared" si="15"/>
        <v>0</v>
      </c>
      <c r="L85" s="108">
        <f t="shared" si="16"/>
        <v>0</v>
      </c>
      <c r="M85" s="108" t="b">
        <f t="shared" si="17"/>
        <v>0</v>
      </c>
      <c r="N85" s="108">
        <f t="shared" si="18"/>
        <v>0</v>
      </c>
      <c r="O85" s="110">
        <f t="shared" si="19"/>
        <v>0</v>
      </c>
      <c r="P85" s="111"/>
      <c r="Q85" s="111"/>
      <c r="R85" s="111"/>
      <c r="S85" s="111"/>
    </row>
    <row r="86" spans="1:19" ht="21">
      <c r="A86" s="31">
        <f>+'ข้อมูลกิจกรรม (ต้นไม้)'!B91</f>
        <v>83</v>
      </c>
      <c r="B86" s="116">
        <f>+'ข้อมูลกิจกรรม (ต้นไม้)'!C91</f>
        <v>0</v>
      </c>
      <c r="C86" s="117">
        <f>+'ข้อมูลกิจกรรม (ต้นไม้)'!D91</f>
        <v>0</v>
      </c>
      <c r="D86" s="117">
        <f>+'ข้อมูลกิจกรรม (ต้นไม้)'!E91</f>
        <v>0</v>
      </c>
      <c r="E86" s="118">
        <f>+'ข้อมูลกิจกรรม (ต้นไม้)'!F91</f>
        <v>0</v>
      </c>
      <c r="F86" s="35">
        <f t="shared" si="10"/>
        <v>0</v>
      </c>
      <c r="G86" s="108" t="b">
        <f t="shared" si="11"/>
        <v>0</v>
      </c>
      <c r="H86" s="109" t="b">
        <f t="shared" si="12"/>
        <v>0</v>
      </c>
      <c r="I86" s="108" t="b">
        <f t="shared" si="13"/>
        <v>0</v>
      </c>
      <c r="J86" s="108" t="b">
        <f t="shared" si="14"/>
        <v>0</v>
      </c>
      <c r="K86" s="108" t="b">
        <f t="shared" si="15"/>
        <v>0</v>
      </c>
      <c r="L86" s="108">
        <f t="shared" si="16"/>
        <v>0</v>
      </c>
      <c r="M86" s="108" t="b">
        <f t="shared" si="17"/>
        <v>0</v>
      </c>
      <c r="N86" s="108">
        <f t="shared" si="18"/>
        <v>0</v>
      </c>
      <c r="O86" s="110">
        <f t="shared" si="19"/>
        <v>0</v>
      </c>
      <c r="P86" s="111"/>
      <c r="Q86" s="111"/>
      <c r="R86" s="111"/>
      <c r="S86" s="111"/>
    </row>
    <row r="87" spans="1:19" ht="21">
      <c r="A87" s="31">
        <f>+'ข้อมูลกิจกรรม (ต้นไม้)'!B92</f>
        <v>84</v>
      </c>
      <c r="B87" s="116">
        <f>+'ข้อมูลกิจกรรม (ต้นไม้)'!C92</f>
        <v>0</v>
      </c>
      <c r="C87" s="117">
        <f>+'ข้อมูลกิจกรรม (ต้นไม้)'!D92</f>
        <v>0</v>
      </c>
      <c r="D87" s="117">
        <f>+'ข้อมูลกิจกรรม (ต้นไม้)'!E92</f>
        <v>0</v>
      </c>
      <c r="E87" s="118">
        <f>+'ข้อมูลกิจกรรม (ต้นไม้)'!F92</f>
        <v>0</v>
      </c>
      <c r="F87" s="35">
        <f t="shared" si="10"/>
        <v>0</v>
      </c>
      <c r="G87" s="108" t="b">
        <f t="shared" si="11"/>
        <v>0</v>
      </c>
      <c r="H87" s="109" t="b">
        <f t="shared" si="12"/>
        <v>0</v>
      </c>
      <c r="I87" s="108" t="b">
        <f t="shared" si="13"/>
        <v>0</v>
      </c>
      <c r="J87" s="108" t="b">
        <f t="shared" si="14"/>
        <v>0</v>
      </c>
      <c r="K87" s="108" t="b">
        <f t="shared" si="15"/>
        <v>0</v>
      </c>
      <c r="L87" s="108">
        <f t="shared" si="16"/>
        <v>0</v>
      </c>
      <c r="M87" s="108" t="b">
        <f t="shared" si="17"/>
        <v>0</v>
      </c>
      <c r="N87" s="108">
        <f t="shared" si="18"/>
        <v>0</v>
      </c>
      <c r="O87" s="110">
        <f t="shared" si="19"/>
        <v>0</v>
      </c>
      <c r="P87" s="111"/>
      <c r="Q87" s="111"/>
      <c r="R87" s="111"/>
      <c r="S87" s="111"/>
    </row>
    <row r="88" spans="1:19" ht="21">
      <c r="A88" s="31">
        <f>+'ข้อมูลกิจกรรม (ต้นไม้)'!B93</f>
        <v>85</v>
      </c>
      <c r="B88" s="116">
        <f>+'ข้อมูลกิจกรรม (ต้นไม้)'!C93</f>
        <v>0</v>
      </c>
      <c r="C88" s="117">
        <f>+'ข้อมูลกิจกรรม (ต้นไม้)'!D93</f>
        <v>0</v>
      </c>
      <c r="D88" s="117">
        <f>+'ข้อมูลกิจกรรม (ต้นไม้)'!E93</f>
        <v>0</v>
      </c>
      <c r="E88" s="118">
        <f>+'ข้อมูลกิจกรรม (ต้นไม้)'!F93</f>
        <v>0</v>
      </c>
      <c r="F88" s="35">
        <f t="shared" si="10"/>
        <v>0</v>
      </c>
      <c r="G88" s="108" t="b">
        <f t="shared" si="11"/>
        <v>0</v>
      </c>
      <c r="H88" s="109" t="b">
        <f t="shared" si="12"/>
        <v>0</v>
      </c>
      <c r="I88" s="108" t="b">
        <f t="shared" si="13"/>
        <v>0</v>
      </c>
      <c r="J88" s="108" t="b">
        <f t="shared" si="14"/>
        <v>0</v>
      </c>
      <c r="K88" s="108" t="b">
        <f t="shared" si="15"/>
        <v>0</v>
      </c>
      <c r="L88" s="108">
        <f t="shared" si="16"/>
        <v>0</v>
      </c>
      <c r="M88" s="108" t="b">
        <f t="shared" si="17"/>
        <v>0</v>
      </c>
      <c r="N88" s="108">
        <f t="shared" si="18"/>
        <v>0</v>
      </c>
      <c r="O88" s="110">
        <f t="shared" si="19"/>
        <v>0</v>
      </c>
      <c r="P88" s="111"/>
      <c r="Q88" s="111"/>
      <c r="R88" s="111"/>
      <c r="S88" s="111"/>
    </row>
    <row r="89" spans="1:19" ht="21">
      <c r="A89" s="31">
        <f>+'ข้อมูลกิจกรรม (ต้นไม้)'!B94</f>
        <v>86</v>
      </c>
      <c r="B89" s="116">
        <f>+'ข้อมูลกิจกรรม (ต้นไม้)'!C94</f>
        <v>0</v>
      </c>
      <c r="C89" s="117">
        <f>+'ข้อมูลกิจกรรม (ต้นไม้)'!D94</f>
        <v>0</v>
      </c>
      <c r="D89" s="117">
        <f>+'ข้อมูลกิจกรรม (ต้นไม้)'!E94</f>
        <v>0</v>
      </c>
      <c r="E89" s="118">
        <f>+'ข้อมูลกิจกรรม (ต้นไม้)'!F94</f>
        <v>0</v>
      </c>
      <c r="F89" s="35">
        <f t="shared" si="10"/>
        <v>0</v>
      </c>
      <c r="G89" s="108" t="b">
        <f t="shared" si="11"/>
        <v>0</v>
      </c>
      <c r="H89" s="109" t="b">
        <f t="shared" si="12"/>
        <v>0</v>
      </c>
      <c r="I89" s="108" t="b">
        <f t="shared" si="13"/>
        <v>0</v>
      </c>
      <c r="J89" s="108" t="b">
        <f t="shared" si="14"/>
        <v>0</v>
      </c>
      <c r="K89" s="108" t="b">
        <f t="shared" si="15"/>
        <v>0</v>
      </c>
      <c r="L89" s="108">
        <f t="shared" si="16"/>
        <v>0</v>
      </c>
      <c r="M89" s="108" t="b">
        <f t="shared" si="17"/>
        <v>0</v>
      </c>
      <c r="N89" s="108">
        <f t="shared" si="18"/>
        <v>0</v>
      </c>
      <c r="O89" s="110">
        <f t="shared" si="19"/>
        <v>0</v>
      </c>
      <c r="P89" s="111"/>
      <c r="Q89" s="111"/>
      <c r="R89" s="111"/>
      <c r="S89" s="111"/>
    </row>
    <row r="90" spans="1:19" ht="21">
      <c r="A90" s="31">
        <f>+'ข้อมูลกิจกรรม (ต้นไม้)'!B95</f>
        <v>87</v>
      </c>
      <c r="B90" s="116">
        <f>+'ข้อมูลกิจกรรม (ต้นไม้)'!C95</f>
        <v>0</v>
      </c>
      <c r="C90" s="117">
        <f>+'ข้อมูลกิจกรรม (ต้นไม้)'!D95</f>
        <v>0</v>
      </c>
      <c r="D90" s="117">
        <f>+'ข้อมูลกิจกรรม (ต้นไม้)'!E95</f>
        <v>0</v>
      </c>
      <c r="E90" s="118">
        <f>+'ข้อมูลกิจกรรม (ต้นไม้)'!F95</f>
        <v>0</v>
      </c>
      <c r="F90" s="35">
        <f t="shared" si="10"/>
        <v>0</v>
      </c>
      <c r="G90" s="108" t="b">
        <f t="shared" si="11"/>
        <v>0</v>
      </c>
      <c r="H90" s="109" t="b">
        <f t="shared" si="12"/>
        <v>0</v>
      </c>
      <c r="I90" s="108" t="b">
        <f t="shared" si="13"/>
        <v>0</v>
      </c>
      <c r="J90" s="108" t="b">
        <f t="shared" si="14"/>
        <v>0</v>
      </c>
      <c r="K90" s="108" t="b">
        <f t="shared" si="15"/>
        <v>0</v>
      </c>
      <c r="L90" s="108">
        <f t="shared" si="16"/>
        <v>0</v>
      </c>
      <c r="M90" s="108" t="b">
        <f t="shared" si="17"/>
        <v>0</v>
      </c>
      <c r="N90" s="108">
        <f t="shared" si="18"/>
        <v>0</v>
      </c>
      <c r="O90" s="110">
        <f t="shared" si="19"/>
        <v>0</v>
      </c>
      <c r="P90" s="111"/>
      <c r="Q90" s="111"/>
      <c r="R90" s="111"/>
      <c r="S90" s="111"/>
    </row>
    <row r="91" spans="1:19" ht="21">
      <c r="A91" s="31">
        <f>+'ข้อมูลกิจกรรม (ต้นไม้)'!B96</f>
        <v>88</v>
      </c>
      <c r="B91" s="116">
        <f>+'ข้อมูลกิจกรรม (ต้นไม้)'!C96</f>
        <v>0</v>
      </c>
      <c r="C91" s="117">
        <f>+'ข้อมูลกิจกรรม (ต้นไม้)'!D96</f>
        <v>0</v>
      </c>
      <c r="D91" s="117">
        <f>+'ข้อมูลกิจกรรม (ต้นไม้)'!E96</f>
        <v>0</v>
      </c>
      <c r="E91" s="118">
        <f>+'ข้อมูลกิจกรรม (ต้นไม้)'!F96</f>
        <v>0</v>
      </c>
      <c r="F91" s="35">
        <f t="shared" si="10"/>
        <v>0</v>
      </c>
      <c r="G91" s="108" t="b">
        <f t="shared" si="11"/>
        <v>0</v>
      </c>
      <c r="H91" s="109" t="b">
        <f t="shared" si="12"/>
        <v>0</v>
      </c>
      <c r="I91" s="108" t="b">
        <f t="shared" si="13"/>
        <v>0</v>
      </c>
      <c r="J91" s="108" t="b">
        <f t="shared" si="14"/>
        <v>0</v>
      </c>
      <c r="K91" s="108" t="b">
        <f t="shared" si="15"/>
        <v>0</v>
      </c>
      <c r="L91" s="108">
        <f t="shared" si="16"/>
        <v>0</v>
      </c>
      <c r="M91" s="108" t="b">
        <f t="shared" si="17"/>
        <v>0</v>
      </c>
      <c r="N91" s="108">
        <f t="shared" si="18"/>
        <v>0</v>
      </c>
      <c r="O91" s="110">
        <f t="shared" si="19"/>
        <v>0</v>
      </c>
      <c r="P91" s="111"/>
      <c r="Q91" s="111"/>
      <c r="R91" s="111"/>
      <c r="S91" s="111"/>
    </row>
    <row r="92" spans="1:19" ht="21">
      <c r="A92" s="31">
        <f>+'ข้อมูลกิจกรรม (ต้นไม้)'!B97</f>
        <v>89</v>
      </c>
      <c r="B92" s="116">
        <f>+'ข้อมูลกิจกรรม (ต้นไม้)'!C97</f>
        <v>0</v>
      </c>
      <c r="C92" s="117">
        <f>+'ข้อมูลกิจกรรม (ต้นไม้)'!D97</f>
        <v>0</v>
      </c>
      <c r="D92" s="117">
        <f>+'ข้อมูลกิจกรรม (ต้นไม้)'!E97</f>
        <v>0</v>
      </c>
      <c r="E92" s="118">
        <f>+'ข้อมูลกิจกรรม (ต้นไม้)'!F97</f>
        <v>0</v>
      </c>
      <c r="F92" s="35">
        <f t="shared" si="10"/>
        <v>0</v>
      </c>
      <c r="G92" s="108" t="b">
        <f t="shared" si="11"/>
        <v>0</v>
      </c>
      <c r="H92" s="109" t="b">
        <f t="shared" si="12"/>
        <v>0</v>
      </c>
      <c r="I92" s="108" t="b">
        <f t="shared" si="13"/>
        <v>0</v>
      </c>
      <c r="J92" s="108" t="b">
        <f t="shared" si="14"/>
        <v>0</v>
      </c>
      <c r="K92" s="108" t="b">
        <f t="shared" si="15"/>
        <v>0</v>
      </c>
      <c r="L92" s="108">
        <f t="shared" si="16"/>
        <v>0</v>
      </c>
      <c r="M92" s="108" t="b">
        <f t="shared" si="17"/>
        <v>0</v>
      </c>
      <c r="N92" s="108">
        <f t="shared" si="18"/>
        <v>0</v>
      </c>
      <c r="O92" s="110">
        <f t="shared" si="19"/>
        <v>0</v>
      </c>
      <c r="P92" s="111"/>
      <c r="Q92" s="111"/>
      <c r="R92" s="111"/>
      <c r="S92" s="111"/>
    </row>
    <row r="93" spans="1:19" ht="21">
      <c r="A93" s="31">
        <f>+'ข้อมูลกิจกรรม (ต้นไม้)'!B98</f>
        <v>90</v>
      </c>
      <c r="B93" s="116">
        <f>+'ข้อมูลกิจกรรม (ต้นไม้)'!C98</f>
        <v>0</v>
      </c>
      <c r="C93" s="117">
        <f>+'ข้อมูลกิจกรรม (ต้นไม้)'!D98</f>
        <v>0</v>
      </c>
      <c r="D93" s="117">
        <f>+'ข้อมูลกิจกรรม (ต้นไม้)'!E98</f>
        <v>0</v>
      </c>
      <c r="E93" s="118">
        <f>+'ข้อมูลกิจกรรม (ต้นไม้)'!F98</f>
        <v>0</v>
      </c>
      <c r="F93" s="35">
        <f t="shared" si="10"/>
        <v>0</v>
      </c>
      <c r="G93" s="108" t="b">
        <f t="shared" si="11"/>
        <v>0</v>
      </c>
      <c r="H93" s="109" t="b">
        <f t="shared" si="12"/>
        <v>0</v>
      </c>
      <c r="I93" s="108" t="b">
        <f t="shared" si="13"/>
        <v>0</v>
      </c>
      <c r="J93" s="108" t="b">
        <f t="shared" si="14"/>
        <v>0</v>
      </c>
      <c r="K93" s="108" t="b">
        <f t="shared" si="15"/>
        <v>0</v>
      </c>
      <c r="L93" s="108">
        <f t="shared" si="16"/>
        <v>0</v>
      </c>
      <c r="M93" s="108" t="b">
        <f t="shared" si="17"/>
        <v>0</v>
      </c>
      <c r="N93" s="108">
        <f t="shared" si="18"/>
        <v>0</v>
      </c>
      <c r="O93" s="110">
        <f t="shared" si="19"/>
        <v>0</v>
      </c>
      <c r="P93" s="111"/>
      <c r="Q93" s="111"/>
      <c r="R93" s="111"/>
      <c r="S93" s="111"/>
    </row>
    <row r="94" spans="1:19" ht="21">
      <c r="A94" s="31">
        <f>+'ข้อมูลกิจกรรม (ต้นไม้)'!B99</f>
        <v>91</v>
      </c>
      <c r="B94" s="116">
        <f>+'ข้อมูลกิจกรรม (ต้นไม้)'!C99</f>
        <v>0</v>
      </c>
      <c r="C94" s="117">
        <f>+'ข้อมูลกิจกรรม (ต้นไม้)'!D99</f>
        <v>0</v>
      </c>
      <c r="D94" s="117">
        <f>+'ข้อมูลกิจกรรม (ต้นไม้)'!E99</f>
        <v>0</v>
      </c>
      <c r="E94" s="118">
        <f>+'ข้อมูลกิจกรรม (ต้นไม้)'!F99</f>
        <v>0</v>
      </c>
      <c r="F94" s="35">
        <f t="shared" si="10"/>
        <v>0</v>
      </c>
      <c r="G94" s="108" t="b">
        <f t="shared" si="11"/>
        <v>0</v>
      </c>
      <c r="H94" s="109" t="b">
        <f t="shared" si="12"/>
        <v>0</v>
      </c>
      <c r="I94" s="108" t="b">
        <f t="shared" si="13"/>
        <v>0</v>
      </c>
      <c r="J94" s="108" t="b">
        <f t="shared" si="14"/>
        <v>0</v>
      </c>
      <c r="K94" s="108" t="b">
        <f t="shared" si="15"/>
        <v>0</v>
      </c>
      <c r="L94" s="108">
        <f t="shared" si="16"/>
        <v>0</v>
      </c>
      <c r="M94" s="108" t="b">
        <f t="shared" si="17"/>
        <v>0</v>
      </c>
      <c r="N94" s="108">
        <f t="shared" si="18"/>
        <v>0</v>
      </c>
      <c r="O94" s="110">
        <f t="shared" si="19"/>
        <v>0</v>
      </c>
      <c r="P94" s="111"/>
      <c r="Q94" s="111"/>
      <c r="R94" s="111"/>
      <c r="S94" s="111"/>
    </row>
    <row r="95" spans="1:19" ht="21">
      <c r="A95" s="31">
        <f>+'ข้อมูลกิจกรรม (ต้นไม้)'!B100</f>
        <v>92</v>
      </c>
      <c r="B95" s="116">
        <f>+'ข้อมูลกิจกรรม (ต้นไม้)'!C100</f>
        <v>0</v>
      </c>
      <c r="C95" s="117">
        <f>+'ข้อมูลกิจกรรม (ต้นไม้)'!D100</f>
        <v>0</v>
      </c>
      <c r="D95" s="117">
        <f>+'ข้อมูลกิจกรรม (ต้นไม้)'!E100</f>
        <v>0</v>
      </c>
      <c r="E95" s="118">
        <f>+'ข้อมูลกิจกรรม (ต้นไม้)'!F100</f>
        <v>0</v>
      </c>
      <c r="F95" s="35">
        <f t="shared" si="10"/>
        <v>0</v>
      </c>
      <c r="G95" s="108" t="b">
        <f t="shared" si="11"/>
        <v>0</v>
      </c>
      <c r="H95" s="109" t="b">
        <f t="shared" si="12"/>
        <v>0</v>
      </c>
      <c r="I95" s="108" t="b">
        <f t="shared" si="13"/>
        <v>0</v>
      </c>
      <c r="J95" s="108" t="b">
        <f t="shared" si="14"/>
        <v>0</v>
      </c>
      <c r="K95" s="108" t="b">
        <f t="shared" si="15"/>
        <v>0</v>
      </c>
      <c r="L95" s="108">
        <f t="shared" si="16"/>
        <v>0</v>
      </c>
      <c r="M95" s="108" t="b">
        <f t="shared" si="17"/>
        <v>0</v>
      </c>
      <c r="N95" s="108">
        <f t="shared" si="18"/>
        <v>0</v>
      </c>
      <c r="O95" s="110">
        <f t="shared" si="19"/>
        <v>0</v>
      </c>
      <c r="P95" s="111"/>
      <c r="Q95" s="111"/>
      <c r="R95" s="111"/>
      <c r="S95" s="111"/>
    </row>
    <row r="96" spans="1:19" ht="21">
      <c r="A96" s="31">
        <f>+'ข้อมูลกิจกรรม (ต้นไม้)'!B101</f>
        <v>93</v>
      </c>
      <c r="B96" s="116">
        <f>+'ข้อมูลกิจกรรม (ต้นไม้)'!C101</f>
        <v>0</v>
      </c>
      <c r="C96" s="117">
        <f>+'ข้อมูลกิจกรรม (ต้นไม้)'!D101</f>
        <v>0</v>
      </c>
      <c r="D96" s="117">
        <f>+'ข้อมูลกิจกรรม (ต้นไม้)'!E101</f>
        <v>0</v>
      </c>
      <c r="E96" s="118">
        <f>+'ข้อมูลกิจกรรม (ต้นไม้)'!F101</f>
        <v>0</v>
      </c>
      <c r="F96" s="35">
        <f t="shared" si="10"/>
        <v>0</v>
      </c>
      <c r="G96" s="108" t="b">
        <f t="shared" si="11"/>
        <v>0</v>
      </c>
      <c r="H96" s="109" t="b">
        <f t="shared" si="12"/>
        <v>0</v>
      </c>
      <c r="I96" s="108" t="b">
        <f t="shared" si="13"/>
        <v>0</v>
      </c>
      <c r="J96" s="108" t="b">
        <f t="shared" si="14"/>
        <v>0</v>
      </c>
      <c r="K96" s="108" t="b">
        <f t="shared" si="15"/>
        <v>0</v>
      </c>
      <c r="L96" s="108">
        <f t="shared" si="16"/>
        <v>0</v>
      </c>
      <c r="M96" s="108" t="b">
        <f t="shared" si="17"/>
        <v>0</v>
      </c>
      <c r="N96" s="108">
        <f t="shared" si="18"/>
        <v>0</v>
      </c>
      <c r="O96" s="110">
        <f t="shared" si="19"/>
        <v>0</v>
      </c>
      <c r="P96" s="111"/>
      <c r="Q96" s="111"/>
      <c r="R96" s="111"/>
      <c r="S96" s="111"/>
    </row>
    <row r="97" spans="1:19" ht="21">
      <c r="A97" s="31">
        <f>+'ข้อมูลกิจกรรม (ต้นไม้)'!B102</f>
        <v>94</v>
      </c>
      <c r="B97" s="116">
        <f>+'ข้อมูลกิจกรรม (ต้นไม้)'!C102</f>
        <v>0</v>
      </c>
      <c r="C97" s="117">
        <f>+'ข้อมูลกิจกรรม (ต้นไม้)'!D102</f>
        <v>0</v>
      </c>
      <c r="D97" s="117">
        <f>+'ข้อมูลกิจกรรม (ต้นไม้)'!E102</f>
        <v>0</v>
      </c>
      <c r="E97" s="118">
        <f>+'ข้อมูลกิจกรรม (ต้นไม้)'!F102</f>
        <v>0</v>
      </c>
      <c r="F97" s="35">
        <f t="shared" si="10"/>
        <v>0</v>
      </c>
      <c r="G97" s="108" t="b">
        <f t="shared" si="11"/>
        <v>0</v>
      </c>
      <c r="H97" s="109" t="b">
        <f t="shared" si="12"/>
        <v>0</v>
      </c>
      <c r="I97" s="108" t="b">
        <f t="shared" si="13"/>
        <v>0</v>
      </c>
      <c r="J97" s="108" t="b">
        <f t="shared" si="14"/>
        <v>0</v>
      </c>
      <c r="K97" s="108" t="b">
        <f t="shared" si="15"/>
        <v>0</v>
      </c>
      <c r="L97" s="108">
        <f t="shared" si="16"/>
        <v>0</v>
      </c>
      <c r="M97" s="108" t="b">
        <f t="shared" si="17"/>
        <v>0</v>
      </c>
      <c r="N97" s="108">
        <f t="shared" si="18"/>
        <v>0</v>
      </c>
      <c r="O97" s="110">
        <f t="shared" si="19"/>
        <v>0</v>
      </c>
      <c r="P97" s="111"/>
      <c r="Q97" s="111"/>
      <c r="R97" s="111"/>
      <c r="S97" s="111"/>
    </row>
    <row r="98" spans="1:19" ht="21">
      <c r="A98" s="31">
        <f>+'ข้อมูลกิจกรรม (ต้นไม้)'!B103</f>
        <v>95</v>
      </c>
      <c r="B98" s="116">
        <f>+'ข้อมูลกิจกรรม (ต้นไม้)'!C103</f>
        <v>0</v>
      </c>
      <c r="C98" s="117">
        <f>+'ข้อมูลกิจกรรม (ต้นไม้)'!D103</f>
        <v>0</v>
      </c>
      <c r="D98" s="117">
        <f>+'ข้อมูลกิจกรรม (ต้นไม้)'!E103</f>
        <v>0</v>
      </c>
      <c r="E98" s="118">
        <f>+'ข้อมูลกิจกรรม (ต้นไม้)'!F103</f>
        <v>0</v>
      </c>
      <c r="F98" s="35">
        <f t="shared" si="10"/>
        <v>0</v>
      </c>
      <c r="G98" s="108" t="b">
        <f t="shared" si="11"/>
        <v>0</v>
      </c>
      <c r="H98" s="109" t="b">
        <f t="shared" si="12"/>
        <v>0</v>
      </c>
      <c r="I98" s="108" t="b">
        <f t="shared" si="13"/>
        <v>0</v>
      </c>
      <c r="J98" s="108" t="b">
        <f t="shared" si="14"/>
        <v>0</v>
      </c>
      <c r="K98" s="108" t="b">
        <f t="shared" si="15"/>
        <v>0</v>
      </c>
      <c r="L98" s="108">
        <f t="shared" si="16"/>
        <v>0</v>
      </c>
      <c r="M98" s="108" t="b">
        <f t="shared" si="17"/>
        <v>0</v>
      </c>
      <c r="N98" s="108">
        <f t="shared" si="18"/>
        <v>0</v>
      </c>
      <c r="O98" s="110">
        <f t="shared" si="19"/>
        <v>0</v>
      </c>
      <c r="P98" s="111"/>
      <c r="Q98" s="111"/>
      <c r="R98" s="111"/>
      <c r="S98" s="111"/>
    </row>
    <row r="99" spans="1:19" ht="21">
      <c r="A99" s="31">
        <f>+'ข้อมูลกิจกรรม (ต้นไม้)'!B104</f>
        <v>96</v>
      </c>
      <c r="B99" s="116">
        <f>+'ข้อมูลกิจกรรม (ต้นไม้)'!C104</f>
        <v>0</v>
      </c>
      <c r="C99" s="117">
        <f>+'ข้อมูลกิจกรรม (ต้นไม้)'!D104</f>
        <v>0</v>
      </c>
      <c r="D99" s="117">
        <f>+'ข้อมูลกิจกรรม (ต้นไม้)'!E104</f>
        <v>0</v>
      </c>
      <c r="E99" s="118">
        <f>+'ข้อมูลกิจกรรม (ต้นไม้)'!F104</f>
        <v>0</v>
      </c>
      <c r="F99" s="35">
        <f t="shared" si="10"/>
        <v>0</v>
      </c>
      <c r="G99" s="108" t="b">
        <f t="shared" si="11"/>
        <v>0</v>
      </c>
      <c r="H99" s="109" t="b">
        <f t="shared" si="12"/>
        <v>0</v>
      </c>
      <c r="I99" s="108" t="b">
        <f t="shared" si="13"/>
        <v>0</v>
      </c>
      <c r="J99" s="108" t="b">
        <f t="shared" si="14"/>
        <v>0</v>
      </c>
      <c r="K99" s="108" t="b">
        <f t="shared" si="15"/>
        <v>0</v>
      </c>
      <c r="L99" s="108">
        <f t="shared" si="16"/>
        <v>0</v>
      </c>
      <c r="M99" s="108" t="b">
        <f t="shared" si="17"/>
        <v>0</v>
      </c>
      <c r="N99" s="108">
        <f t="shared" si="18"/>
        <v>0</v>
      </c>
      <c r="O99" s="110">
        <f t="shared" si="19"/>
        <v>0</v>
      </c>
      <c r="P99" s="111"/>
      <c r="Q99" s="111"/>
      <c r="R99" s="111"/>
      <c r="S99" s="111"/>
    </row>
    <row r="100" spans="1:19" ht="21">
      <c r="A100" s="31">
        <f>+'ข้อมูลกิจกรรม (ต้นไม้)'!B105</f>
        <v>97</v>
      </c>
      <c r="B100" s="116">
        <f>+'ข้อมูลกิจกรรม (ต้นไม้)'!C105</f>
        <v>0</v>
      </c>
      <c r="C100" s="117">
        <f>+'ข้อมูลกิจกรรม (ต้นไม้)'!D105</f>
        <v>0</v>
      </c>
      <c r="D100" s="117">
        <f>+'ข้อมูลกิจกรรม (ต้นไม้)'!E105</f>
        <v>0</v>
      </c>
      <c r="E100" s="118">
        <f>+'ข้อมูลกิจกรรม (ต้นไม้)'!F105</f>
        <v>0</v>
      </c>
      <c r="F100" s="35">
        <f t="shared" si="10"/>
        <v>0</v>
      </c>
      <c r="G100" s="108" t="b">
        <f t="shared" si="11"/>
        <v>0</v>
      </c>
      <c r="H100" s="109" t="b">
        <f t="shared" si="12"/>
        <v>0</v>
      </c>
      <c r="I100" s="108" t="b">
        <f t="shared" si="13"/>
        <v>0</v>
      </c>
      <c r="J100" s="108" t="b">
        <f t="shared" si="14"/>
        <v>0</v>
      </c>
      <c r="K100" s="108" t="b">
        <f t="shared" si="15"/>
        <v>0</v>
      </c>
      <c r="L100" s="108">
        <f t="shared" si="16"/>
        <v>0</v>
      </c>
      <c r="M100" s="108" t="b">
        <f t="shared" si="17"/>
        <v>0</v>
      </c>
      <c r="N100" s="108">
        <f t="shared" si="18"/>
        <v>0</v>
      </c>
      <c r="O100" s="110">
        <f t="shared" si="19"/>
        <v>0</v>
      </c>
      <c r="P100" s="111"/>
      <c r="Q100" s="111"/>
      <c r="R100" s="111"/>
      <c r="S100" s="111"/>
    </row>
    <row r="101" spans="1:19" ht="21">
      <c r="A101" s="31">
        <f>+'ข้อมูลกิจกรรม (ต้นไม้)'!B106</f>
        <v>98</v>
      </c>
      <c r="B101" s="116">
        <f>+'ข้อมูลกิจกรรม (ต้นไม้)'!C106</f>
        <v>0</v>
      </c>
      <c r="C101" s="117">
        <f>+'ข้อมูลกิจกรรม (ต้นไม้)'!D106</f>
        <v>0</v>
      </c>
      <c r="D101" s="117">
        <f>+'ข้อมูลกิจกรรม (ต้นไม้)'!E106</f>
        <v>0</v>
      </c>
      <c r="E101" s="118">
        <f>+'ข้อมูลกิจกรรม (ต้นไม้)'!F106</f>
        <v>0</v>
      </c>
      <c r="F101" s="35">
        <f t="shared" si="10"/>
        <v>0</v>
      </c>
      <c r="G101" s="108" t="b">
        <f t="shared" si="11"/>
        <v>0</v>
      </c>
      <c r="H101" s="109" t="b">
        <f t="shared" si="12"/>
        <v>0</v>
      </c>
      <c r="I101" s="108" t="b">
        <f t="shared" si="13"/>
        <v>0</v>
      </c>
      <c r="J101" s="108" t="b">
        <f t="shared" si="14"/>
        <v>0</v>
      </c>
      <c r="K101" s="108" t="b">
        <f t="shared" si="15"/>
        <v>0</v>
      </c>
      <c r="L101" s="108">
        <f t="shared" si="16"/>
        <v>0</v>
      </c>
      <c r="M101" s="108" t="b">
        <f t="shared" si="17"/>
        <v>0</v>
      </c>
      <c r="N101" s="108">
        <f t="shared" si="18"/>
        <v>0</v>
      </c>
      <c r="O101" s="110">
        <f t="shared" si="19"/>
        <v>0</v>
      </c>
      <c r="P101" s="111"/>
      <c r="Q101" s="111"/>
      <c r="R101" s="111"/>
      <c r="S101" s="111"/>
    </row>
    <row r="102" spans="1:19" ht="21">
      <c r="A102" s="31">
        <f>+'ข้อมูลกิจกรรม (ต้นไม้)'!B107</f>
        <v>99</v>
      </c>
      <c r="B102" s="116">
        <f>+'ข้อมูลกิจกรรม (ต้นไม้)'!C107</f>
        <v>0</v>
      </c>
      <c r="C102" s="117">
        <f>+'ข้อมูลกิจกรรม (ต้นไม้)'!D107</f>
        <v>0</v>
      </c>
      <c r="D102" s="117">
        <f>+'ข้อมูลกิจกรรม (ต้นไม้)'!E107</f>
        <v>0</v>
      </c>
      <c r="E102" s="118">
        <f>+'ข้อมูลกิจกรรม (ต้นไม้)'!F107</f>
        <v>0</v>
      </c>
      <c r="F102" s="35">
        <f t="shared" si="10"/>
        <v>0</v>
      </c>
      <c r="G102" s="108" t="b">
        <f t="shared" si="11"/>
        <v>0</v>
      </c>
      <c r="H102" s="109" t="b">
        <f t="shared" si="12"/>
        <v>0</v>
      </c>
      <c r="I102" s="108" t="b">
        <f t="shared" si="13"/>
        <v>0</v>
      </c>
      <c r="J102" s="108" t="b">
        <f t="shared" si="14"/>
        <v>0</v>
      </c>
      <c r="K102" s="108" t="b">
        <f t="shared" si="15"/>
        <v>0</v>
      </c>
      <c r="L102" s="108">
        <f t="shared" si="16"/>
        <v>0</v>
      </c>
      <c r="M102" s="108" t="b">
        <f t="shared" si="17"/>
        <v>0</v>
      </c>
      <c r="N102" s="108">
        <f t="shared" si="18"/>
        <v>0</v>
      </c>
      <c r="O102" s="110">
        <f t="shared" si="19"/>
        <v>0</v>
      </c>
      <c r="P102" s="111"/>
      <c r="Q102" s="111"/>
      <c r="R102" s="111"/>
      <c r="S102" s="111"/>
    </row>
    <row r="103" spans="1:19" ht="21">
      <c r="A103" s="31">
        <f>+'ข้อมูลกิจกรรม (ต้นไม้)'!B108</f>
        <v>100</v>
      </c>
      <c r="B103" s="116">
        <f>+'ข้อมูลกิจกรรม (ต้นไม้)'!C108</f>
        <v>0</v>
      </c>
      <c r="C103" s="117">
        <f>+'ข้อมูลกิจกรรม (ต้นไม้)'!D108</f>
        <v>0</v>
      </c>
      <c r="D103" s="117">
        <f>+'ข้อมูลกิจกรรม (ต้นไม้)'!E108</f>
        <v>0</v>
      </c>
      <c r="E103" s="118">
        <f>+'ข้อมูลกิจกรรม (ต้นไม้)'!F108</f>
        <v>0</v>
      </c>
      <c r="F103" s="35">
        <f t="shared" si="10"/>
        <v>0</v>
      </c>
      <c r="G103" s="108" t="b">
        <f t="shared" si="11"/>
        <v>0</v>
      </c>
      <c r="H103" s="109" t="b">
        <f t="shared" si="12"/>
        <v>0</v>
      </c>
      <c r="I103" s="108" t="b">
        <f t="shared" si="13"/>
        <v>0</v>
      </c>
      <c r="J103" s="108" t="b">
        <f t="shared" si="14"/>
        <v>0</v>
      </c>
      <c r="K103" s="108" t="b">
        <f t="shared" si="15"/>
        <v>0</v>
      </c>
      <c r="L103" s="108">
        <f t="shared" si="16"/>
        <v>0</v>
      </c>
      <c r="M103" s="108" t="b">
        <f t="shared" si="17"/>
        <v>0</v>
      </c>
      <c r="N103" s="108">
        <f t="shared" si="18"/>
        <v>0</v>
      </c>
      <c r="O103" s="110">
        <f t="shared" si="19"/>
        <v>0</v>
      </c>
      <c r="P103" s="111"/>
      <c r="Q103" s="111"/>
      <c r="R103" s="111"/>
      <c r="S103" s="111"/>
    </row>
    <row r="104" spans="1:19" ht="21">
      <c r="A104" s="31">
        <f>+'ข้อมูลกิจกรรม (ต้นไม้)'!B109</f>
        <v>101</v>
      </c>
      <c r="B104" s="116">
        <f>+'ข้อมูลกิจกรรม (ต้นไม้)'!C109</f>
        <v>0</v>
      </c>
      <c r="C104" s="117">
        <f>+'ข้อมูลกิจกรรม (ต้นไม้)'!D109</f>
        <v>0</v>
      </c>
      <c r="D104" s="117">
        <f>+'ข้อมูลกิจกรรม (ต้นไม้)'!E109</f>
        <v>0</v>
      </c>
      <c r="E104" s="118">
        <f>+'ข้อมูลกิจกรรม (ต้นไม้)'!F109</f>
        <v>0</v>
      </c>
      <c r="F104" s="35">
        <f t="shared" si="10"/>
        <v>0</v>
      </c>
      <c r="G104" s="108" t="b">
        <f t="shared" si="11"/>
        <v>0</v>
      </c>
      <c r="H104" s="109" t="b">
        <f t="shared" si="12"/>
        <v>0</v>
      </c>
      <c r="I104" s="108" t="b">
        <f t="shared" si="13"/>
        <v>0</v>
      </c>
      <c r="J104" s="108" t="b">
        <f t="shared" si="14"/>
        <v>0</v>
      </c>
      <c r="K104" s="108" t="b">
        <f t="shared" si="15"/>
        <v>0</v>
      </c>
      <c r="L104" s="108">
        <f t="shared" si="16"/>
        <v>0</v>
      </c>
      <c r="M104" s="108" t="b">
        <f t="shared" si="17"/>
        <v>0</v>
      </c>
      <c r="N104" s="108">
        <f t="shared" si="18"/>
        <v>0</v>
      </c>
      <c r="O104" s="110">
        <f t="shared" si="19"/>
        <v>0</v>
      </c>
      <c r="P104" s="111"/>
      <c r="Q104" s="111"/>
      <c r="R104" s="111"/>
      <c r="S104" s="111"/>
    </row>
    <row r="105" spans="1:19" ht="21">
      <c r="A105" s="31">
        <f>+'ข้อมูลกิจกรรม (ต้นไม้)'!B110</f>
        <v>102</v>
      </c>
      <c r="B105" s="116">
        <f>+'ข้อมูลกิจกรรม (ต้นไม้)'!C110</f>
        <v>0</v>
      </c>
      <c r="C105" s="117">
        <f>+'ข้อมูลกิจกรรม (ต้นไม้)'!D110</f>
        <v>0</v>
      </c>
      <c r="D105" s="117">
        <f>+'ข้อมูลกิจกรรม (ต้นไม้)'!E110</f>
        <v>0</v>
      </c>
      <c r="E105" s="118">
        <f>+'ข้อมูลกิจกรรม (ต้นไม้)'!F110</f>
        <v>0</v>
      </c>
      <c r="F105" s="35">
        <f t="shared" si="10"/>
        <v>0</v>
      </c>
      <c r="G105" s="108" t="b">
        <f t="shared" si="11"/>
        <v>0</v>
      </c>
      <c r="H105" s="109" t="b">
        <f t="shared" si="12"/>
        <v>0</v>
      </c>
      <c r="I105" s="108" t="b">
        <f t="shared" si="13"/>
        <v>0</v>
      </c>
      <c r="J105" s="108" t="b">
        <f t="shared" si="14"/>
        <v>0</v>
      </c>
      <c r="K105" s="108" t="b">
        <f t="shared" si="15"/>
        <v>0</v>
      </c>
      <c r="L105" s="108">
        <f t="shared" si="16"/>
        <v>0</v>
      </c>
      <c r="M105" s="108" t="b">
        <f t="shared" si="17"/>
        <v>0</v>
      </c>
      <c r="N105" s="108">
        <f t="shared" si="18"/>
        <v>0</v>
      </c>
      <c r="O105" s="110">
        <f t="shared" si="19"/>
        <v>0</v>
      </c>
      <c r="P105" s="111"/>
      <c r="Q105" s="111"/>
      <c r="R105" s="111"/>
      <c r="S105" s="111"/>
    </row>
    <row r="106" spans="1:19" ht="21">
      <c r="A106" s="31">
        <f>+'ข้อมูลกิจกรรม (ต้นไม้)'!B111</f>
        <v>103</v>
      </c>
      <c r="B106" s="116">
        <f>+'ข้อมูลกิจกรรม (ต้นไม้)'!C111</f>
        <v>0</v>
      </c>
      <c r="C106" s="117">
        <f>+'ข้อมูลกิจกรรม (ต้นไม้)'!D111</f>
        <v>0</v>
      </c>
      <c r="D106" s="117">
        <f>+'ข้อมูลกิจกรรม (ต้นไม้)'!E111</f>
        <v>0</v>
      </c>
      <c r="E106" s="118">
        <f>+'ข้อมูลกิจกรรม (ต้นไม้)'!F111</f>
        <v>0</v>
      </c>
      <c r="F106" s="35">
        <f t="shared" si="10"/>
        <v>0</v>
      </c>
      <c r="G106" s="108" t="b">
        <f t="shared" si="11"/>
        <v>0</v>
      </c>
      <c r="H106" s="109" t="b">
        <f t="shared" si="12"/>
        <v>0</v>
      </c>
      <c r="I106" s="108" t="b">
        <f t="shared" si="13"/>
        <v>0</v>
      </c>
      <c r="J106" s="108" t="b">
        <f t="shared" si="14"/>
        <v>0</v>
      </c>
      <c r="K106" s="108" t="b">
        <f t="shared" si="15"/>
        <v>0</v>
      </c>
      <c r="L106" s="108">
        <f t="shared" si="16"/>
        <v>0</v>
      </c>
      <c r="M106" s="108" t="b">
        <f t="shared" si="17"/>
        <v>0</v>
      </c>
      <c r="N106" s="108">
        <f t="shared" si="18"/>
        <v>0</v>
      </c>
      <c r="O106" s="110">
        <f t="shared" si="19"/>
        <v>0</v>
      </c>
      <c r="P106" s="111"/>
      <c r="Q106" s="111"/>
      <c r="R106" s="111"/>
      <c r="S106" s="111"/>
    </row>
    <row r="107" spans="1:19" ht="21">
      <c r="A107" s="31">
        <f>+'ข้อมูลกิจกรรม (ต้นไม้)'!B112</f>
        <v>104</v>
      </c>
      <c r="B107" s="116">
        <f>+'ข้อมูลกิจกรรม (ต้นไม้)'!C112</f>
        <v>0</v>
      </c>
      <c r="C107" s="117">
        <f>+'ข้อมูลกิจกรรม (ต้นไม้)'!D112</f>
        <v>0</v>
      </c>
      <c r="D107" s="117">
        <f>+'ข้อมูลกิจกรรม (ต้นไม้)'!E112</f>
        <v>0</v>
      </c>
      <c r="E107" s="118">
        <f>+'ข้อมูลกิจกรรม (ต้นไม้)'!F112</f>
        <v>0</v>
      </c>
      <c r="F107" s="35">
        <f t="shared" si="10"/>
        <v>0</v>
      </c>
      <c r="G107" s="108" t="b">
        <f t="shared" si="11"/>
        <v>0</v>
      </c>
      <c r="H107" s="109" t="b">
        <f t="shared" si="12"/>
        <v>0</v>
      </c>
      <c r="I107" s="108" t="b">
        <f t="shared" si="13"/>
        <v>0</v>
      </c>
      <c r="J107" s="108" t="b">
        <f t="shared" si="14"/>
        <v>0</v>
      </c>
      <c r="K107" s="108" t="b">
        <f t="shared" si="15"/>
        <v>0</v>
      </c>
      <c r="L107" s="108">
        <f t="shared" si="16"/>
        <v>0</v>
      </c>
      <c r="M107" s="108" t="b">
        <f t="shared" si="17"/>
        <v>0</v>
      </c>
      <c r="N107" s="108">
        <f t="shared" si="18"/>
        <v>0</v>
      </c>
      <c r="O107" s="110">
        <f t="shared" si="19"/>
        <v>0</v>
      </c>
      <c r="P107" s="111"/>
      <c r="Q107" s="111"/>
      <c r="R107" s="111"/>
      <c r="S107" s="111"/>
    </row>
    <row r="108" spans="1:19" ht="21">
      <c r="A108" s="31">
        <f>+'ข้อมูลกิจกรรม (ต้นไม้)'!B113</f>
        <v>105</v>
      </c>
      <c r="B108" s="116">
        <f>+'ข้อมูลกิจกรรม (ต้นไม้)'!C113</f>
        <v>0</v>
      </c>
      <c r="C108" s="117">
        <f>+'ข้อมูลกิจกรรม (ต้นไม้)'!D113</f>
        <v>0</v>
      </c>
      <c r="D108" s="117">
        <f>+'ข้อมูลกิจกรรม (ต้นไม้)'!E113</f>
        <v>0</v>
      </c>
      <c r="E108" s="118">
        <f>+'ข้อมูลกิจกรรม (ต้นไม้)'!F113</f>
        <v>0</v>
      </c>
      <c r="F108" s="35">
        <f t="shared" si="10"/>
        <v>0</v>
      </c>
      <c r="G108" s="108" t="b">
        <f t="shared" si="11"/>
        <v>0</v>
      </c>
      <c r="H108" s="109" t="b">
        <f t="shared" si="12"/>
        <v>0</v>
      </c>
      <c r="I108" s="108" t="b">
        <f t="shared" si="13"/>
        <v>0</v>
      </c>
      <c r="J108" s="108" t="b">
        <f t="shared" si="14"/>
        <v>0</v>
      </c>
      <c r="K108" s="108" t="b">
        <f t="shared" si="15"/>
        <v>0</v>
      </c>
      <c r="L108" s="108">
        <f t="shared" si="16"/>
        <v>0</v>
      </c>
      <c r="M108" s="108" t="b">
        <f t="shared" si="17"/>
        <v>0</v>
      </c>
      <c r="N108" s="108">
        <f t="shared" si="18"/>
        <v>0</v>
      </c>
      <c r="O108" s="110">
        <f t="shared" si="19"/>
        <v>0</v>
      </c>
      <c r="P108" s="111"/>
      <c r="Q108" s="111"/>
      <c r="R108" s="111"/>
      <c r="S108" s="111"/>
    </row>
    <row r="109" spans="1:19" ht="21">
      <c r="A109" s="31">
        <f>+'ข้อมูลกิจกรรม (ต้นไม้)'!B114</f>
        <v>106</v>
      </c>
      <c r="B109" s="116">
        <f>+'ข้อมูลกิจกรรม (ต้นไม้)'!C114</f>
        <v>0</v>
      </c>
      <c r="C109" s="117">
        <f>+'ข้อมูลกิจกรรม (ต้นไม้)'!D114</f>
        <v>0</v>
      </c>
      <c r="D109" s="117">
        <f>+'ข้อมูลกิจกรรม (ต้นไม้)'!E114</f>
        <v>0</v>
      </c>
      <c r="E109" s="118">
        <f>+'ข้อมูลกิจกรรม (ต้นไม้)'!F114</f>
        <v>0</v>
      </c>
      <c r="F109" s="35">
        <f t="shared" si="10"/>
        <v>0</v>
      </c>
      <c r="G109" s="108" t="b">
        <f t="shared" si="11"/>
        <v>0</v>
      </c>
      <c r="H109" s="109" t="b">
        <f t="shared" si="12"/>
        <v>0</v>
      </c>
      <c r="I109" s="108" t="b">
        <f t="shared" si="13"/>
        <v>0</v>
      </c>
      <c r="J109" s="108" t="b">
        <f t="shared" si="14"/>
        <v>0</v>
      </c>
      <c r="K109" s="108" t="b">
        <f t="shared" si="15"/>
        <v>0</v>
      </c>
      <c r="L109" s="108">
        <f t="shared" si="16"/>
        <v>0</v>
      </c>
      <c r="M109" s="108" t="b">
        <f t="shared" si="17"/>
        <v>0</v>
      </c>
      <c r="N109" s="108">
        <f t="shared" si="18"/>
        <v>0</v>
      </c>
      <c r="O109" s="110">
        <f t="shared" si="19"/>
        <v>0</v>
      </c>
      <c r="P109" s="111"/>
      <c r="Q109" s="111"/>
      <c r="R109" s="111"/>
      <c r="S109" s="111"/>
    </row>
    <row r="110" spans="1:19" ht="21">
      <c r="A110" s="31">
        <f>+'ข้อมูลกิจกรรม (ต้นไม้)'!B115</f>
        <v>107</v>
      </c>
      <c r="B110" s="116">
        <f>+'ข้อมูลกิจกรรม (ต้นไม้)'!C115</f>
        <v>0</v>
      </c>
      <c r="C110" s="117">
        <f>+'ข้อมูลกิจกรรม (ต้นไม้)'!D115</f>
        <v>0</v>
      </c>
      <c r="D110" s="117">
        <f>+'ข้อมูลกิจกรรม (ต้นไม้)'!E115</f>
        <v>0</v>
      </c>
      <c r="E110" s="118">
        <f>+'ข้อมูลกิจกรรม (ต้นไม้)'!F115</f>
        <v>0</v>
      </c>
      <c r="F110" s="35">
        <f t="shared" si="10"/>
        <v>0</v>
      </c>
      <c r="G110" s="108" t="b">
        <f t="shared" si="11"/>
        <v>0</v>
      </c>
      <c r="H110" s="109" t="b">
        <f t="shared" si="12"/>
        <v>0</v>
      </c>
      <c r="I110" s="108" t="b">
        <f t="shared" si="13"/>
        <v>0</v>
      </c>
      <c r="J110" s="108" t="b">
        <f t="shared" si="14"/>
        <v>0</v>
      </c>
      <c r="K110" s="108" t="b">
        <f t="shared" si="15"/>
        <v>0</v>
      </c>
      <c r="L110" s="108">
        <f t="shared" si="16"/>
        <v>0</v>
      </c>
      <c r="M110" s="108" t="b">
        <f t="shared" si="17"/>
        <v>0</v>
      </c>
      <c r="N110" s="108">
        <f t="shared" si="18"/>
        <v>0</v>
      </c>
      <c r="O110" s="110">
        <f t="shared" si="19"/>
        <v>0</v>
      </c>
      <c r="P110" s="111"/>
      <c r="Q110" s="111"/>
      <c r="R110" s="111"/>
      <c r="S110" s="111"/>
    </row>
    <row r="111" spans="1:19" ht="21">
      <c r="A111" s="31">
        <f>+'ข้อมูลกิจกรรม (ต้นไม้)'!B116</f>
        <v>108</v>
      </c>
      <c r="B111" s="116">
        <f>+'ข้อมูลกิจกรรม (ต้นไม้)'!C116</f>
        <v>0</v>
      </c>
      <c r="C111" s="117">
        <f>+'ข้อมูลกิจกรรม (ต้นไม้)'!D116</f>
        <v>0</v>
      </c>
      <c r="D111" s="117">
        <f>+'ข้อมูลกิจกรรม (ต้นไม้)'!E116</f>
        <v>0</v>
      </c>
      <c r="E111" s="118">
        <f>+'ข้อมูลกิจกรรม (ต้นไม้)'!F116</f>
        <v>0</v>
      </c>
      <c r="F111" s="35">
        <f t="shared" si="10"/>
        <v>0</v>
      </c>
      <c r="G111" s="108" t="b">
        <f t="shared" si="11"/>
        <v>0</v>
      </c>
      <c r="H111" s="109" t="b">
        <f t="shared" si="12"/>
        <v>0</v>
      </c>
      <c r="I111" s="108" t="b">
        <f t="shared" si="13"/>
        <v>0</v>
      </c>
      <c r="J111" s="108" t="b">
        <f t="shared" si="14"/>
        <v>0</v>
      </c>
      <c r="K111" s="108" t="b">
        <f t="shared" si="15"/>
        <v>0</v>
      </c>
      <c r="L111" s="108">
        <f t="shared" si="16"/>
        <v>0</v>
      </c>
      <c r="M111" s="108" t="b">
        <f t="shared" si="17"/>
        <v>0</v>
      </c>
      <c r="N111" s="108">
        <f t="shared" si="18"/>
        <v>0</v>
      </c>
      <c r="O111" s="110">
        <f t="shared" si="19"/>
        <v>0</v>
      </c>
      <c r="P111" s="111"/>
      <c r="Q111" s="111"/>
      <c r="R111" s="111"/>
      <c r="S111" s="111"/>
    </row>
    <row r="112" spans="1:19" ht="21">
      <c r="A112" s="31">
        <f>+'ข้อมูลกิจกรรม (ต้นไม้)'!B117</f>
        <v>109</v>
      </c>
      <c r="B112" s="116">
        <f>+'ข้อมูลกิจกรรม (ต้นไม้)'!C117</f>
        <v>0</v>
      </c>
      <c r="C112" s="117">
        <f>+'ข้อมูลกิจกรรม (ต้นไม้)'!D117</f>
        <v>0</v>
      </c>
      <c r="D112" s="117">
        <f>+'ข้อมูลกิจกรรม (ต้นไม้)'!E117</f>
        <v>0</v>
      </c>
      <c r="E112" s="118">
        <f>+'ข้อมูลกิจกรรม (ต้นไม้)'!F117</f>
        <v>0</v>
      </c>
      <c r="F112" s="35">
        <f t="shared" si="10"/>
        <v>0</v>
      </c>
      <c r="G112" s="108" t="b">
        <f t="shared" si="11"/>
        <v>0</v>
      </c>
      <c r="H112" s="109" t="b">
        <f t="shared" si="12"/>
        <v>0</v>
      </c>
      <c r="I112" s="108" t="b">
        <f t="shared" si="13"/>
        <v>0</v>
      </c>
      <c r="J112" s="108" t="b">
        <f t="shared" si="14"/>
        <v>0</v>
      </c>
      <c r="K112" s="108" t="b">
        <f t="shared" si="15"/>
        <v>0</v>
      </c>
      <c r="L112" s="108">
        <f t="shared" si="16"/>
        <v>0</v>
      </c>
      <c r="M112" s="108" t="b">
        <f t="shared" si="17"/>
        <v>0</v>
      </c>
      <c r="N112" s="108">
        <f t="shared" si="18"/>
        <v>0</v>
      </c>
      <c r="O112" s="110">
        <f t="shared" si="19"/>
        <v>0</v>
      </c>
      <c r="P112" s="111"/>
      <c r="Q112" s="111"/>
      <c r="R112" s="111"/>
      <c r="S112" s="111"/>
    </row>
    <row r="113" spans="1:19" ht="21">
      <c r="A113" s="31">
        <f>+'ข้อมูลกิจกรรม (ต้นไม้)'!B118</f>
        <v>110</v>
      </c>
      <c r="B113" s="116">
        <f>+'ข้อมูลกิจกรรม (ต้นไม้)'!C118</f>
        <v>0</v>
      </c>
      <c r="C113" s="117">
        <f>+'ข้อมูลกิจกรรม (ต้นไม้)'!D118</f>
        <v>0</v>
      </c>
      <c r="D113" s="117">
        <f>+'ข้อมูลกิจกรรม (ต้นไม้)'!E118</f>
        <v>0</v>
      </c>
      <c r="E113" s="118">
        <f>+'ข้อมูลกิจกรรม (ต้นไม้)'!F118</f>
        <v>0</v>
      </c>
      <c r="F113" s="35">
        <f t="shared" si="10"/>
        <v>0</v>
      </c>
      <c r="G113" s="108" t="b">
        <f t="shared" si="11"/>
        <v>0</v>
      </c>
      <c r="H113" s="109" t="b">
        <f t="shared" si="12"/>
        <v>0</v>
      </c>
      <c r="I113" s="108" t="b">
        <f t="shared" si="13"/>
        <v>0</v>
      </c>
      <c r="J113" s="108" t="b">
        <f t="shared" si="14"/>
        <v>0</v>
      </c>
      <c r="K113" s="108" t="b">
        <f t="shared" si="15"/>
        <v>0</v>
      </c>
      <c r="L113" s="108">
        <f t="shared" si="16"/>
        <v>0</v>
      </c>
      <c r="M113" s="108" t="b">
        <f t="shared" si="17"/>
        <v>0</v>
      </c>
      <c r="N113" s="108">
        <f t="shared" si="18"/>
        <v>0</v>
      </c>
      <c r="O113" s="110">
        <f t="shared" si="19"/>
        <v>0</v>
      </c>
      <c r="P113" s="111"/>
      <c r="Q113" s="111"/>
      <c r="R113" s="111"/>
      <c r="S113" s="111"/>
    </row>
    <row r="114" spans="1:19" ht="21">
      <c r="A114" s="31">
        <f>+'ข้อมูลกิจกรรม (ต้นไม้)'!B119</f>
        <v>111</v>
      </c>
      <c r="B114" s="116">
        <f>+'ข้อมูลกิจกรรม (ต้นไม้)'!C119</f>
        <v>0</v>
      </c>
      <c r="C114" s="117">
        <f>+'ข้อมูลกิจกรรม (ต้นไม้)'!D119</f>
        <v>0</v>
      </c>
      <c r="D114" s="117">
        <f>+'ข้อมูลกิจกรรม (ต้นไม้)'!E119</f>
        <v>0</v>
      </c>
      <c r="E114" s="118">
        <f>+'ข้อมูลกิจกรรม (ต้นไม้)'!F119</f>
        <v>0</v>
      </c>
      <c r="F114" s="35">
        <f t="shared" si="10"/>
        <v>0</v>
      </c>
      <c r="G114" s="108" t="b">
        <f t="shared" si="11"/>
        <v>0</v>
      </c>
      <c r="H114" s="109" t="b">
        <f t="shared" si="12"/>
        <v>0</v>
      </c>
      <c r="I114" s="108" t="b">
        <f t="shared" si="13"/>
        <v>0</v>
      </c>
      <c r="J114" s="108" t="b">
        <f t="shared" si="14"/>
        <v>0</v>
      </c>
      <c r="K114" s="108" t="b">
        <f t="shared" si="15"/>
        <v>0</v>
      </c>
      <c r="L114" s="108">
        <f t="shared" si="16"/>
        <v>0</v>
      </c>
      <c r="M114" s="108" t="b">
        <f t="shared" si="17"/>
        <v>0</v>
      </c>
      <c r="N114" s="108">
        <f t="shared" si="18"/>
        <v>0</v>
      </c>
      <c r="O114" s="110">
        <f t="shared" si="19"/>
        <v>0</v>
      </c>
      <c r="P114" s="111"/>
      <c r="Q114" s="111"/>
      <c r="R114" s="111"/>
      <c r="S114" s="111"/>
    </row>
    <row r="115" spans="1:19" ht="21">
      <c r="A115" s="31">
        <f>+'ข้อมูลกิจกรรม (ต้นไม้)'!B120</f>
        <v>112</v>
      </c>
      <c r="B115" s="116">
        <f>+'ข้อมูลกิจกรรม (ต้นไม้)'!C120</f>
        <v>0</v>
      </c>
      <c r="C115" s="117">
        <f>+'ข้อมูลกิจกรรม (ต้นไม้)'!D120</f>
        <v>0</v>
      </c>
      <c r="D115" s="117">
        <f>+'ข้อมูลกิจกรรม (ต้นไม้)'!E120</f>
        <v>0</v>
      </c>
      <c r="E115" s="118">
        <f>+'ข้อมูลกิจกรรม (ต้นไม้)'!F120</f>
        <v>0</v>
      </c>
      <c r="F115" s="35">
        <f t="shared" si="10"/>
        <v>0</v>
      </c>
      <c r="G115" s="108" t="b">
        <f t="shared" si="11"/>
        <v>0</v>
      </c>
      <c r="H115" s="109" t="b">
        <f t="shared" si="12"/>
        <v>0</v>
      </c>
      <c r="I115" s="108" t="b">
        <f t="shared" si="13"/>
        <v>0</v>
      </c>
      <c r="J115" s="108" t="b">
        <f t="shared" si="14"/>
        <v>0</v>
      </c>
      <c r="K115" s="108" t="b">
        <f t="shared" si="15"/>
        <v>0</v>
      </c>
      <c r="L115" s="108">
        <f t="shared" si="16"/>
        <v>0</v>
      </c>
      <c r="M115" s="108" t="b">
        <f t="shared" si="17"/>
        <v>0</v>
      </c>
      <c r="N115" s="108">
        <f t="shared" si="18"/>
        <v>0</v>
      </c>
      <c r="O115" s="110">
        <f t="shared" si="19"/>
        <v>0</v>
      </c>
      <c r="P115" s="111"/>
      <c r="Q115" s="111"/>
      <c r="R115" s="111"/>
      <c r="S115" s="111"/>
    </row>
    <row r="116" spans="1:19" ht="21">
      <c r="A116" s="31">
        <f>+'ข้อมูลกิจกรรม (ต้นไม้)'!B121</f>
        <v>113</v>
      </c>
      <c r="B116" s="116">
        <f>+'ข้อมูลกิจกรรม (ต้นไม้)'!C121</f>
        <v>0</v>
      </c>
      <c r="C116" s="117">
        <f>+'ข้อมูลกิจกรรม (ต้นไม้)'!D121</f>
        <v>0</v>
      </c>
      <c r="D116" s="117">
        <f>+'ข้อมูลกิจกรรม (ต้นไม้)'!E121</f>
        <v>0</v>
      </c>
      <c r="E116" s="118">
        <f>+'ข้อมูลกิจกรรม (ต้นไม้)'!F121</f>
        <v>0</v>
      </c>
      <c r="F116" s="35">
        <f t="shared" si="10"/>
        <v>0</v>
      </c>
      <c r="G116" s="108" t="b">
        <f t="shared" si="11"/>
        <v>0</v>
      </c>
      <c r="H116" s="109" t="b">
        <f t="shared" si="12"/>
        <v>0</v>
      </c>
      <c r="I116" s="108" t="b">
        <f t="shared" si="13"/>
        <v>0</v>
      </c>
      <c r="J116" s="108" t="b">
        <f t="shared" si="14"/>
        <v>0</v>
      </c>
      <c r="K116" s="108" t="b">
        <f t="shared" si="15"/>
        <v>0</v>
      </c>
      <c r="L116" s="108">
        <f t="shared" si="16"/>
        <v>0</v>
      </c>
      <c r="M116" s="108" t="b">
        <f t="shared" si="17"/>
        <v>0</v>
      </c>
      <c r="N116" s="108">
        <f t="shared" si="18"/>
        <v>0</v>
      </c>
      <c r="O116" s="110">
        <f t="shared" si="19"/>
        <v>0</v>
      </c>
      <c r="P116" s="111"/>
      <c r="Q116" s="111"/>
      <c r="R116" s="111"/>
      <c r="S116" s="111"/>
    </row>
    <row r="117" spans="1:19" ht="21">
      <c r="A117" s="31">
        <f>+'ข้อมูลกิจกรรม (ต้นไม้)'!B122</f>
        <v>114</v>
      </c>
      <c r="B117" s="116">
        <f>+'ข้อมูลกิจกรรม (ต้นไม้)'!C122</f>
        <v>0</v>
      </c>
      <c r="C117" s="117">
        <f>+'ข้อมูลกิจกรรม (ต้นไม้)'!D122</f>
        <v>0</v>
      </c>
      <c r="D117" s="117">
        <f>+'ข้อมูลกิจกรรม (ต้นไม้)'!E122</f>
        <v>0</v>
      </c>
      <c r="E117" s="118">
        <f>+'ข้อมูลกิจกรรม (ต้นไม้)'!F122</f>
        <v>0</v>
      </c>
      <c r="F117" s="35">
        <f t="shared" si="10"/>
        <v>0</v>
      </c>
      <c r="G117" s="108" t="b">
        <f t="shared" si="11"/>
        <v>0</v>
      </c>
      <c r="H117" s="109" t="b">
        <f t="shared" si="12"/>
        <v>0</v>
      </c>
      <c r="I117" s="108" t="b">
        <f t="shared" si="13"/>
        <v>0</v>
      </c>
      <c r="J117" s="108" t="b">
        <f t="shared" si="14"/>
        <v>0</v>
      </c>
      <c r="K117" s="108" t="b">
        <f t="shared" si="15"/>
        <v>0</v>
      </c>
      <c r="L117" s="108">
        <f t="shared" si="16"/>
        <v>0</v>
      </c>
      <c r="M117" s="108" t="b">
        <f t="shared" si="17"/>
        <v>0</v>
      </c>
      <c r="N117" s="108">
        <f t="shared" si="18"/>
        <v>0</v>
      </c>
      <c r="O117" s="110">
        <f t="shared" si="19"/>
        <v>0</v>
      </c>
      <c r="P117" s="111"/>
      <c r="Q117" s="111"/>
      <c r="R117" s="111"/>
      <c r="S117" s="111"/>
    </row>
    <row r="118" spans="1:19" ht="21">
      <c r="A118" s="31">
        <f>+'ข้อมูลกิจกรรม (ต้นไม้)'!B123</f>
        <v>115</v>
      </c>
      <c r="B118" s="116">
        <f>+'ข้อมูลกิจกรรม (ต้นไม้)'!C123</f>
        <v>0</v>
      </c>
      <c r="C118" s="117">
        <f>+'ข้อมูลกิจกรรม (ต้นไม้)'!D123</f>
        <v>0</v>
      </c>
      <c r="D118" s="117">
        <f>+'ข้อมูลกิจกรรม (ต้นไม้)'!E123</f>
        <v>0</v>
      </c>
      <c r="E118" s="118">
        <f>+'ข้อมูลกิจกรรม (ต้นไม้)'!F123</f>
        <v>0</v>
      </c>
      <c r="F118" s="35">
        <f t="shared" si="10"/>
        <v>0</v>
      </c>
      <c r="G118" s="108" t="b">
        <f t="shared" si="11"/>
        <v>0</v>
      </c>
      <c r="H118" s="109" t="b">
        <f t="shared" si="12"/>
        <v>0</v>
      </c>
      <c r="I118" s="108" t="b">
        <f t="shared" si="13"/>
        <v>0</v>
      </c>
      <c r="J118" s="108" t="b">
        <f t="shared" si="14"/>
        <v>0</v>
      </c>
      <c r="K118" s="108" t="b">
        <f t="shared" si="15"/>
        <v>0</v>
      </c>
      <c r="L118" s="108">
        <f t="shared" si="16"/>
        <v>0</v>
      </c>
      <c r="M118" s="108" t="b">
        <f t="shared" si="17"/>
        <v>0</v>
      </c>
      <c r="N118" s="108">
        <f t="shared" si="18"/>
        <v>0</v>
      </c>
      <c r="O118" s="110">
        <f t="shared" si="19"/>
        <v>0</v>
      </c>
      <c r="P118" s="111"/>
      <c r="Q118" s="111"/>
      <c r="R118" s="111"/>
      <c r="S118" s="111"/>
    </row>
    <row r="119" spans="1:19" ht="21">
      <c r="A119" s="31">
        <f>+'ข้อมูลกิจกรรม (ต้นไม้)'!B124</f>
        <v>116</v>
      </c>
      <c r="B119" s="116">
        <f>+'ข้อมูลกิจกรรม (ต้นไม้)'!C124</f>
        <v>0</v>
      </c>
      <c r="C119" s="117">
        <f>+'ข้อมูลกิจกรรม (ต้นไม้)'!D124</f>
        <v>0</v>
      </c>
      <c r="D119" s="117">
        <f>+'ข้อมูลกิจกรรม (ต้นไม้)'!E124</f>
        <v>0</v>
      </c>
      <c r="E119" s="118">
        <f>+'ข้อมูลกิจกรรม (ต้นไม้)'!F124</f>
        <v>0</v>
      </c>
      <c r="F119" s="35">
        <f t="shared" si="10"/>
        <v>0</v>
      </c>
      <c r="G119" s="108" t="b">
        <f t="shared" si="11"/>
        <v>0</v>
      </c>
      <c r="H119" s="109" t="b">
        <f t="shared" si="12"/>
        <v>0</v>
      </c>
      <c r="I119" s="108" t="b">
        <f t="shared" si="13"/>
        <v>0</v>
      </c>
      <c r="J119" s="108" t="b">
        <f t="shared" si="14"/>
        <v>0</v>
      </c>
      <c r="K119" s="108" t="b">
        <f t="shared" si="15"/>
        <v>0</v>
      </c>
      <c r="L119" s="108">
        <f t="shared" si="16"/>
        <v>0</v>
      </c>
      <c r="M119" s="108" t="b">
        <f t="shared" si="17"/>
        <v>0</v>
      </c>
      <c r="N119" s="108">
        <f t="shared" si="18"/>
        <v>0</v>
      </c>
      <c r="O119" s="110">
        <f t="shared" si="19"/>
        <v>0</v>
      </c>
      <c r="P119" s="111"/>
      <c r="Q119" s="111"/>
      <c r="R119" s="111"/>
      <c r="S119" s="111"/>
    </row>
    <row r="120" spans="1:19" ht="21">
      <c r="A120" s="31">
        <f>+'ข้อมูลกิจกรรม (ต้นไม้)'!B125</f>
        <v>117</v>
      </c>
      <c r="B120" s="116">
        <f>+'ข้อมูลกิจกรรม (ต้นไม้)'!C125</f>
        <v>0</v>
      </c>
      <c r="C120" s="117">
        <f>+'ข้อมูลกิจกรรม (ต้นไม้)'!D125</f>
        <v>0</v>
      </c>
      <c r="D120" s="117">
        <f>+'ข้อมูลกิจกรรม (ต้นไม้)'!E125</f>
        <v>0</v>
      </c>
      <c r="E120" s="118">
        <f>+'ข้อมูลกิจกรรม (ต้นไม้)'!F125</f>
        <v>0</v>
      </c>
      <c r="F120" s="35">
        <f t="shared" si="10"/>
        <v>0</v>
      </c>
      <c r="G120" s="108" t="b">
        <f t="shared" si="11"/>
        <v>0</v>
      </c>
      <c r="H120" s="109" t="b">
        <f t="shared" si="12"/>
        <v>0</v>
      </c>
      <c r="I120" s="108" t="b">
        <f t="shared" si="13"/>
        <v>0</v>
      </c>
      <c r="J120" s="108" t="b">
        <f t="shared" si="14"/>
        <v>0</v>
      </c>
      <c r="K120" s="108" t="b">
        <f t="shared" si="15"/>
        <v>0</v>
      </c>
      <c r="L120" s="108">
        <f t="shared" si="16"/>
        <v>0</v>
      </c>
      <c r="M120" s="108" t="b">
        <f t="shared" si="17"/>
        <v>0</v>
      </c>
      <c r="N120" s="108">
        <f t="shared" si="18"/>
        <v>0</v>
      </c>
      <c r="O120" s="110">
        <f t="shared" si="19"/>
        <v>0</v>
      </c>
      <c r="P120" s="111"/>
      <c r="Q120" s="111"/>
      <c r="R120" s="111"/>
      <c r="S120" s="111"/>
    </row>
    <row r="121" spans="1:19" ht="21">
      <c r="A121" s="31">
        <f>+'ข้อมูลกิจกรรม (ต้นไม้)'!B126</f>
        <v>118</v>
      </c>
      <c r="B121" s="116">
        <f>+'ข้อมูลกิจกรรม (ต้นไม้)'!C126</f>
        <v>0</v>
      </c>
      <c r="C121" s="117">
        <f>+'ข้อมูลกิจกรรม (ต้นไม้)'!D126</f>
        <v>0</v>
      </c>
      <c r="D121" s="117">
        <f>+'ข้อมูลกิจกรรม (ต้นไม้)'!E126</f>
        <v>0</v>
      </c>
      <c r="E121" s="118">
        <f>+'ข้อมูลกิจกรรม (ต้นไม้)'!F126</f>
        <v>0</v>
      </c>
      <c r="F121" s="35">
        <f t="shared" si="10"/>
        <v>0</v>
      </c>
      <c r="G121" s="108" t="b">
        <f t="shared" si="11"/>
        <v>0</v>
      </c>
      <c r="H121" s="109" t="b">
        <f t="shared" si="12"/>
        <v>0</v>
      </c>
      <c r="I121" s="108" t="b">
        <f t="shared" si="13"/>
        <v>0</v>
      </c>
      <c r="J121" s="108" t="b">
        <f t="shared" si="14"/>
        <v>0</v>
      </c>
      <c r="K121" s="108" t="b">
        <f t="shared" si="15"/>
        <v>0</v>
      </c>
      <c r="L121" s="108">
        <f t="shared" si="16"/>
        <v>0</v>
      </c>
      <c r="M121" s="108" t="b">
        <f t="shared" si="17"/>
        <v>0</v>
      </c>
      <c r="N121" s="108">
        <f t="shared" si="18"/>
        <v>0</v>
      </c>
      <c r="O121" s="110">
        <f t="shared" si="19"/>
        <v>0</v>
      </c>
      <c r="P121" s="111"/>
      <c r="Q121" s="111"/>
      <c r="R121" s="111"/>
      <c r="S121" s="111"/>
    </row>
    <row r="122" spans="1:19" ht="21">
      <c r="A122" s="31">
        <f>+'ข้อมูลกิจกรรม (ต้นไม้)'!B127</f>
        <v>119</v>
      </c>
      <c r="B122" s="116">
        <f>+'ข้อมูลกิจกรรม (ต้นไม้)'!C127</f>
        <v>0</v>
      </c>
      <c r="C122" s="117">
        <f>+'ข้อมูลกิจกรรม (ต้นไม้)'!D127</f>
        <v>0</v>
      </c>
      <c r="D122" s="117">
        <f>+'ข้อมูลกิจกรรม (ต้นไม้)'!E127</f>
        <v>0</v>
      </c>
      <c r="E122" s="118">
        <f>+'ข้อมูลกิจกรรม (ต้นไม้)'!F127</f>
        <v>0</v>
      </c>
      <c r="F122" s="35">
        <f t="shared" si="10"/>
        <v>0</v>
      </c>
      <c r="G122" s="108" t="b">
        <f t="shared" si="11"/>
        <v>0</v>
      </c>
      <c r="H122" s="109" t="b">
        <f t="shared" si="12"/>
        <v>0</v>
      </c>
      <c r="I122" s="108" t="b">
        <f t="shared" si="13"/>
        <v>0</v>
      </c>
      <c r="J122" s="108" t="b">
        <f t="shared" si="14"/>
        <v>0</v>
      </c>
      <c r="K122" s="108" t="b">
        <f t="shared" si="15"/>
        <v>0</v>
      </c>
      <c r="L122" s="108">
        <f t="shared" si="16"/>
        <v>0</v>
      </c>
      <c r="M122" s="108" t="b">
        <f t="shared" si="17"/>
        <v>0</v>
      </c>
      <c r="N122" s="108">
        <f t="shared" si="18"/>
        <v>0</v>
      </c>
      <c r="O122" s="110">
        <f t="shared" si="19"/>
        <v>0</v>
      </c>
      <c r="P122" s="111"/>
      <c r="Q122" s="111"/>
      <c r="R122" s="111"/>
      <c r="S122" s="111"/>
    </row>
    <row r="123" spans="1:19" ht="21">
      <c r="A123" s="31">
        <f>+'ข้อมูลกิจกรรม (ต้นไม้)'!B128</f>
        <v>120</v>
      </c>
      <c r="B123" s="116">
        <f>+'ข้อมูลกิจกรรม (ต้นไม้)'!C128</f>
        <v>0</v>
      </c>
      <c r="C123" s="117">
        <f>+'ข้อมูลกิจกรรม (ต้นไม้)'!D128</f>
        <v>0</v>
      </c>
      <c r="D123" s="117">
        <f>+'ข้อมูลกิจกรรม (ต้นไม้)'!E128</f>
        <v>0</v>
      </c>
      <c r="E123" s="118">
        <f>+'ข้อมูลกิจกรรม (ต้นไม้)'!F128</f>
        <v>0</v>
      </c>
      <c r="F123" s="35">
        <f t="shared" si="10"/>
        <v>0</v>
      </c>
      <c r="G123" s="108" t="b">
        <f t="shared" si="11"/>
        <v>0</v>
      </c>
      <c r="H123" s="109" t="b">
        <f t="shared" si="12"/>
        <v>0</v>
      </c>
      <c r="I123" s="108" t="b">
        <f t="shared" si="13"/>
        <v>0</v>
      </c>
      <c r="J123" s="108" t="b">
        <f t="shared" si="14"/>
        <v>0</v>
      </c>
      <c r="K123" s="108" t="b">
        <f t="shared" si="15"/>
        <v>0</v>
      </c>
      <c r="L123" s="108">
        <f t="shared" si="16"/>
        <v>0</v>
      </c>
      <c r="M123" s="108" t="b">
        <f t="shared" si="17"/>
        <v>0</v>
      </c>
      <c r="N123" s="108">
        <f t="shared" si="18"/>
        <v>0</v>
      </c>
      <c r="O123" s="110">
        <f t="shared" si="19"/>
        <v>0</v>
      </c>
      <c r="P123" s="111"/>
      <c r="Q123" s="111"/>
      <c r="R123" s="111"/>
      <c r="S123" s="111"/>
    </row>
    <row r="124" spans="1:19" ht="21">
      <c r="A124" s="31">
        <f>+'ข้อมูลกิจกรรม (ต้นไม้)'!B129</f>
        <v>121</v>
      </c>
      <c r="B124" s="116">
        <f>+'ข้อมูลกิจกรรม (ต้นไม้)'!C129</f>
        <v>0</v>
      </c>
      <c r="C124" s="117">
        <f>+'ข้อมูลกิจกรรม (ต้นไม้)'!D129</f>
        <v>0</v>
      </c>
      <c r="D124" s="117">
        <f>+'ข้อมูลกิจกรรม (ต้นไม้)'!E129</f>
        <v>0</v>
      </c>
      <c r="E124" s="118">
        <f>+'ข้อมูลกิจกรรม (ต้นไม้)'!F129</f>
        <v>0</v>
      </c>
      <c r="F124" s="35">
        <f t="shared" si="10"/>
        <v>0</v>
      </c>
      <c r="G124" s="108" t="b">
        <f t="shared" si="11"/>
        <v>0</v>
      </c>
      <c r="H124" s="109" t="b">
        <f t="shared" si="12"/>
        <v>0</v>
      </c>
      <c r="I124" s="108" t="b">
        <f t="shared" si="13"/>
        <v>0</v>
      </c>
      <c r="J124" s="108" t="b">
        <f t="shared" si="14"/>
        <v>0</v>
      </c>
      <c r="K124" s="108" t="b">
        <f t="shared" si="15"/>
        <v>0</v>
      </c>
      <c r="L124" s="108">
        <f t="shared" si="16"/>
        <v>0</v>
      </c>
      <c r="M124" s="108" t="b">
        <f t="shared" si="17"/>
        <v>0</v>
      </c>
      <c r="N124" s="108">
        <f t="shared" si="18"/>
        <v>0</v>
      </c>
      <c r="O124" s="110">
        <f t="shared" si="19"/>
        <v>0</v>
      </c>
      <c r="P124" s="111"/>
      <c r="Q124" s="111"/>
      <c r="R124" s="111"/>
      <c r="S124" s="111"/>
    </row>
    <row r="125" spans="1:19" ht="21">
      <c r="A125" s="31">
        <f>+'ข้อมูลกิจกรรม (ต้นไม้)'!B130</f>
        <v>122</v>
      </c>
      <c r="B125" s="116">
        <f>+'ข้อมูลกิจกรรม (ต้นไม้)'!C130</f>
        <v>0</v>
      </c>
      <c r="C125" s="117">
        <f>+'ข้อมูลกิจกรรม (ต้นไม้)'!D130</f>
        <v>0</v>
      </c>
      <c r="D125" s="117">
        <f>+'ข้อมูลกิจกรรม (ต้นไม้)'!E130</f>
        <v>0</v>
      </c>
      <c r="E125" s="118">
        <f>+'ข้อมูลกิจกรรม (ต้นไม้)'!F130</f>
        <v>0</v>
      </c>
      <c r="F125" s="35">
        <f t="shared" si="10"/>
        <v>0</v>
      </c>
      <c r="G125" s="108" t="b">
        <f t="shared" si="11"/>
        <v>0</v>
      </c>
      <c r="H125" s="109" t="b">
        <f t="shared" si="12"/>
        <v>0</v>
      </c>
      <c r="I125" s="108" t="b">
        <f t="shared" si="13"/>
        <v>0</v>
      </c>
      <c r="J125" s="108" t="b">
        <f t="shared" si="14"/>
        <v>0</v>
      </c>
      <c r="K125" s="108" t="b">
        <f t="shared" si="15"/>
        <v>0</v>
      </c>
      <c r="L125" s="108">
        <f t="shared" si="16"/>
        <v>0</v>
      </c>
      <c r="M125" s="108" t="b">
        <f t="shared" si="17"/>
        <v>0</v>
      </c>
      <c r="N125" s="108">
        <f t="shared" si="18"/>
        <v>0</v>
      </c>
      <c r="O125" s="110">
        <f t="shared" si="19"/>
        <v>0</v>
      </c>
      <c r="P125" s="111"/>
      <c r="Q125" s="111"/>
      <c r="R125" s="111"/>
      <c r="S125" s="111"/>
    </row>
    <row r="126" spans="1:19" ht="21">
      <c r="A126" s="31">
        <f>+'ข้อมูลกิจกรรม (ต้นไม้)'!B131</f>
        <v>123</v>
      </c>
      <c r="B126" s="116">
        <f>+'ข้อมูลกิจกรรม (ต้นไม้)'!C131</f>
        <v>0</v>
      </c>
      <c r="C126" s="117">
        <f>+'ข้อมูลกิจกรรม (ต้นไม้)'!D131</f>
        <v>0</v>
      </c>
      <c r="D126" s="117">
        <f>+'ข้อมูลกิจกรรม (ต้นไม้)'!E131</f>
        <v>0</v>
      </c>
      <c r="E126" s="118">
        <f>+'ข้อมูลกิจกรรม (ต้นไม้)'!F131</f>
        <v>0</v>
      </c>
      <c r="F126" s="35">
        <f t="shared" si="10"/>
        <v>0</v>
      </c>
      <c r="G126" s="108" t="b">
        <f t="shared" si="11"/>
        <v>0</v>
      </c>
      <c r="H126" s="109" t="b">
        <f t="shared" si="12"/>
        <v>0</v>
      </c>
      <c r="I126" s="108" t="b">
        <f t="shared" si="13"/>
        <v>0</v>
      </c>
      <c r="J126" s="108" t="b">
        <f t="shared" si="14"/>
        <v>0</v>
      </c>
      <c r="K126" s="108" t="b">
        <f t="shared" si="15"/>
        <v>0</v>
      </c>
      <c r="L126" s="108">
        <f t="shared" si="16"/>
        <v>0</v>
      </c>
      <c r="M126" s="108" t="b">
        <f t="shared" si="17"/>
        <v>0</v>
      </c>
      <c r="N126" s="108">
        <f t="shared" si="18"/>
        <v>0</v>
      </c>
      <c r="O126" s="110">
        <f t="shared" si="19"/>
        <v>0</v>
      </c>
      <c r="P126" s="111"/>
      <c r="Q126" s="111"/>
      <c r="R126" s="111"/>
      <c r="S126" s="111"/>
    </row>
    <row r="127" spans="1:19" ht="21">
      <c r="A127" s="31">
        <f>+'ข้อมูลกิจกรรม (ต้นไม้)'!B132</f>
        <v>124</v>
      </c>
      <c r="B127" s="116">
        <f>+'ข้อมูลกิจกรรม (ต้นไม้)'!C132</f>
        <v>0</v>
      </c>
      <c r="C127" s="117">
        <f>+'ข้อมูลกิจกรรม (ต้นไม้)'!D132</f>
        <v>0</v>
      </c>
      <c r="D127" s="117">
        <f>+'ข้อมูลกิจกรรม (ต้นไม้)'!E132</f>
        <v>0</v>
      </c>
      <c r="E127" s="118">
        <f>+'ข้อมูลกิจกรรม (ต้นไม้)'!F132</f>
        <v>0</v>
      </c>
      <c r="F127" s="35">
        <f t="shared" si="10"/>
        <v>0</v>
      </c>
      <c r="G127" s="108" t="b">
        <f t="shared" si="11"/>
        <v>0</v>
      </c>
      <c r="H127" s="109" t="b">
        <f t="shared" si="12"/>
        <v>0</v>
      </c>
      <c r="I127" s="108" t="b">
        <f t="shared" si="13"/>
        <v>0</v>
      </c>
      <c r="J127" s="108" t="b">
        <f t="shared" si="14"/>
        <v>0</v>
      </c>
      <c r="K127" s="108" t="b">
        <f t="shared" si="15"/>
        <v>0</v>
      </c>
      <c r="L127" s="108">
        <f t="shared" si="16"/>
        <v>0</v>
      </c>
      <c r="M127" s="108" t="b">
        <f t="shared" si="17"/>
        <v>0</v>
      </c>
      <c r="N127" s="108">
        <f t="shared" si="18"/>
        <v>0</v>
      </c>
      <c r="O127" s="110">
        <f t="shared" si="19"/>
        <v>0</v>
      </c>
      <c r="P127" s="111"/>
      <c r="Q127" s="111"/>
      <c r="R127" s="111"/>
      <c r="S127" s="111"/>
    </row>
    <row r="128" spans="1:19" ht="21">
      <c r="A128" s="31">
        <f>+'ข้อมูลกิจกรรม (ต้นไม้)'!B133</f>
        <v>125</v>
      </c>
      <c r="B128" s="116">
        <f>+'ข้อมูลกิจกรรม (ต้นไม้)'!C133</f>
        <v>0</v>
      </c>
      <c r="C128" s="117">
        <f>+'ข้อมูลกิจกรรม (ต้นไม้)'!D133</f>
        <v>0</v>
      </c>
      <c r="D128" s="117">
        <f>+'ข้อมูลกิจกรรม (ต้นไม้)'!E133</f>
        <v>0</v>
      </c>
      <c r="E128" s="118">
        <f>+'ข้อมูลกิจกรรม (ต้นไม้)'!F133</f>
        <v>0</v>
      </c>
      <c r="F128" s="35">
        <f t="shared" si="10"/>
        <v>0</v>
      </c>
      <c r="G128" s="108" t="b">
        <f t="shared" si="11"/>
        <v>0</v>
      </c>
      <c r="H128" s="109" t="b">
        <f t="shared" si="12"/>
        <v>0</v>
      </c>
      <c r="I128" s="108" t="b">
        <f t="shared" si="13"/>
        <v>0</v>
      </c>
      <c r="J128" s="108" t="b">
        <f t="shared" si="14"/>
        <v>0</v>
      </c>
      <c r="K128" s="108" t="b">
        <f t="shared" si="15"/>
        <v>0</v>
      </c>
      <c r="L128" s="108">
        <f t="shared" si="16"/>
        <v>0</v>
      </c>
      <c r="M128" s="108" t="b">
        <f t="shared" si="17"/>
        <v>0</v>
      </c>
      <c r="N128" s="108">
        <f t="shared" si="18"/>
        <v>0</v>
      </c>
      <c r="O128" s="110">
        <f t="shared" si="19"/>
        <v>0</v>
      </c>
      <c r="P128" s="111"/>
      <c r="Q128" s="111"/>
      <c r="R128" s="111"/>
      <c r="S128" s="111"/>
    </row>
    <row r="129" spans="1:19" ht="21">
      <c r="A129" s="31">
        <f>+'ข้อมูลกิจกรรม (ต้นไม้)'!B134</f>
        <v>126</v>
      </c>
      <c r="B129" s="116">
        <f>+'ข้อมูลกิจกรรม (ต้นไม้)'!C134</f>
        <v>0</v>
      </c>
      <c r="C129" s="117">
        <f>+'ข้อมูลกิจกรรม (ต้นไม้)'!D134</f>
        <v>0</v>
      </c>
      <c r="D129" s="117">
        <f>+'ข้อมูลกิจกรรม (ต้นไม้)'!E134</f>
        <v>0</v>
      </c>
      <c r="E129" s="118">
        <f>+'ข้อมูลกิจกรรม (ต้นไม้)'!F134</f>
        <v>0</v>
      </c>
      <c r="F129" s="35">
        <f t="shared" si="10"/>
        <v>0</v>
      </c>
      <c r="G129" s="108" t="b">
        <f t="shared" si="11"/>
        <v>0</v>
      </c>
      <c r="H129" s="109" t="b">
        <f t="shared" si="12"/>
        <v>0</v>
      </c>
      <c r="I129" s="108" t="b">
        <f t="shared" si="13"/>
        <v>0</v>
      </c>
      <c r="J129" s="108" t="b">
        <f t="shared" si="14"/>
        <v>0</v>
      </c>
      <c r="K129" s="108" t="b">
        <f t="shared" si="15"/>
        <v>0</v>
      </c>
      <c r="L129" s="108">
        <f t="shared" si="16"/>
        <v>0</v>
      </c>
      <c r="M129" s="108" t="b">
        <f t="shared" si="17"/>
        <v>0</v>
      </c>
      <c r="N129" s="108">
        <f t="shared" si="18"/>
        <v>0</v>
      </c>
      <c r="O129" s="110">
        <f t="shared" si="19"/>
        <v>0</v>
      </c>
      <c r="P129" s="111"/>
      <c r="Q129" s="111"/>
      <c r="R129" s="111"/>
      <c r="S129" s="111"/>
    </row>
    <row r="130" spans="1:19" ht="21">
      <c r="A130" s="31">
        <f>+'ข้อมูลกิจกรรม (ต้นไม้)'!B135</f>
        <v>127</v>
      </c>
      <c r="B130" s="116">
        <f>+'ข้อมูลกิจกรรม (ต้นไม้)'!C135</f>
        <v>0</v>
      </c>
      <c r="C130" s="117">
        <f>+'ข้อมูลกิจกรรม (ต้นไม้)'!D135</f>
        <v>0</v>
      </c>
      <c r="D130" s="117">
        <f>+'ข้อมูลกิจกรรม (ต้นไม้)'!E135</f>
        <v>0</v>
      </c>
      <c r="E130" s="118">
        <f>+'ข้อมูลกิจกรรม (ต้นไม้)'!F135</f>
        <v>0</v>
      </c>
      <c r="F130" s="35">
        <f t="shared" si="10"/>
        <v>0</v>
      </c>
      <c r="G130" s="108" t="b">
        <f t="shared" si="11"/>
        <v>0</v>
      </c>
      <c r="H130" s="109" t="b">
        <f t="shared" si="12"/>
        <v>0</v>
      </c>
      <c r="I130" s="108" t="b">
        <f t="shared" si="13"/>
        <v>0</v>
      </c>
      <c r="J130" s="108" t="b">
        <f t="shared" si="14"/>
        <v>0</v>
      </c>
      <c r="K130" s="108" t="b">
        <f t="shared" si="15"/>
        <v>0</v>
      </c>
      <c r="L130" s="108">
        <f t="shared" si="16"/>
        <v>0</v>
      </c>
      <c r="M130" s="108" t="b">
        <f t="shared" si="17"/>
        <v>0</v>
      </c>
      <c r="N130" s="108">
        <f t="shared" si="18"/>
        <v>0</v>
      </c>
      <c r="O130" s="110">
        <f t="shared" si="19"/>
        <v>0</v>
      </c>
      <c r="P130" s="111"/>
      <c r="Q130" s="111"/>
      <c r="R130" s="111"/>
      <c r="S130" s="111"/>
    </row>
    <row r="131" spans="1:19" ht="21">
      <c r="A131" s="31">
        <f>+'ข้อมูลกิจกรรม (ต้นไม้)'!B136</f>
        <v>128</v>
      </c>
      <c r="B131" s="116">
        <f>+'ข้อมูลกิจกรรม (ต้นไม้)'!C136</f>
        <v>0</v>
      </c>
      <c r="C131" s="117">
        <f>+'ข้อมูลกิจกรรม (ต้นไม้)'!D136</f>
        <v>0</v>
      </c>
      <c r="D131" s="117">
        <f>+'ข้อมูลกิจกรรม (ต้นไม้)'!E136</f>
        <v>0</v>
      </c>
      <c r="E131" s="118">
        <f>+'ข้อมูลกิจกรรม (ต้นไม้)'!F136</f>
        <v>0</v>
      </c>
      <c r="F131" s="35">
        <f t="shared" si="10"/>
        <v>0</v>
      </c>
      <c r="G131" s="108" t="b">
        <f t="shared" si="11"/>
        <v>0</v>
      </c>
      <c r="H131" s="109" t="b">
        <f t="shared" si="12"/>
        <v>0</v>
      </c>
      <c r="I131" s="108" t="b">
        <f t="shared" si="13"/>
        <v>0</v>
      </c>
      <c r="J131" s="108" t="b">
        <f t="shared" si="14"/>
        <v>0</v>
      </c>
      <c r="K131" s="108" t="b">
        <f t="shared" si="15"/>
        <v>0</v>
      </c>
      <c r="L131" s="108">
        <f t="shared" si="16"/>
        <v>0</v>
      </c>
      <c r="M131" s="108" t="b">
        <f t="shared" si="17"/>
        <v>0</v>
      </c>
      <c r="N131" s="108">
        <f t="shared" si="18"/>
        <v>0</v>
      </c>
      <c r="O131" s="110">
        <f t="shared" si="19"/>
        <v>0</v>
      </c>
      <c r="P131" s="111"/>
      <c r="Q131" s="111"/>
      <c r="R131" s="111"/>
      <c r="S131" s="111"/>
    </row>
    <row r="132" spans="1:19" ht="21">
      <c r="A132" s="31">
        <f>+'ข้อมูลกิจกรรม (ต้นไม้)'!B137</f>
        <v>129</v>
      </c>
      <c r="B132" s="116">
        <f>+'ข้อมูลกิจกรรม (ต้นไม้)'!C137</f>
        <v>0</v>
      </c>
      <c r="C132" s="117">
        <f>+'ข้อมูลกิจกรรม (ต้นไม้)'!D137</f>
        <v>0</v>
      </c>
      <c r="D132" s="117">
        <f>+'ข้อมูลกิจกรรม (ต้นไม้)'!E137</f>
        <v>0</v>
      </c>
      <c r="E132" s="118">
        <f>+'ข้อมูลกิจกรรม (ต้นไม้)'!F137</f>
        <v>0</v>
      </c>
      <c r="F132" s="35">
        <f t="shared" si="10"/>
        <v>0</v>
      </c>
      <c r="G132" s="108" t="b">
        <f t="shared" si="11"/>
        <v>0</v>
      </c>
      <c r="H132" s="109" t="b">
        <f t="shared" si="12"/>
        <v>0</v>
      </c>
      <c r="I132" s="108" t="b">
        <f t="shared" si="13"/>
        <v>0</v>
      </c>
      <c r="J132" s="108" t="b">
        <f t="shared" si="14"/>
        <v>0</v>
      </c>
      <c r="K132" s="108" t="b">
        <f t="shared" si="15"/>
        <v>0</v>
      </c>
      <c r="L132" s="108">
        <f t="shared" si="16"/>
        <v>0</v>
      </c>
      <c r="M132" s="108" t="b">
        <f t="shared" si="17"/>
        <v>0</v>
      </c>
      <c r="N132" s="108">
        <f t="shared" si="18"/>
        <v>0</v>
      </c>
      <c r="O132" s="110">
        <f t="shared" si="19"/>
        <v>0</v>
      </c>
      <c r="P132" s="111"/>
      <c r="Q132" s="111"/>
      <c r="R132" s="111"/>
      <c r="S132" s="111"/>
    </row>
    <row r="133" spans="1:19" ht="21">
      <c r="A133" s="31">
        <f>+'ข้อมูลกิจกรรม (ต้นไม้)'!B138</f>
        <v>130</v>
      </c>
      <c r="B133" s="116">
        <f>+'ข้อมูลกิจกรรม (ต้นไม้)'!C138</f>
        <v>0</v>
      </c>
      <c r="C133" s="117">
        <f>+'ข้อมูลกิจกรรม (ต้นไม้)'!D138</f>
        <v>0</v>
      </c>
      <c r="D133" s="117">
        <f>+'ข้อมูลกิจกรรม (ต้นไม้)'!E138</f>
        <v>0</v>
      </c>
      <c r="E133" s="118">
        <f>+'ข้อมูลกิจกรรม (ต้นไม้)'!F138</f>
        <v>0</v>
      </c>
      <c r="F133" s="35">
        <f t="shared" ref="F133:F196" si="20">$E133/(22/7)</f>
        <v>0</v>
      </c>
      <c r="G133" s="108" t="b">
        <f t="shared" ref="G133:G196" si="21">IF(C133=$S$4,0.0396*((F133^2)*D133)^0.933,IF(C133=$S$5,0.05466*((F133^2)*D133)^0.945,IF(C133=$S$6,"ไม่มี",IF(C133=$S$7,"ไม่มี"))))</f>
        <v>0</v>
      </c>
      <c r="H133" s="109" t="b">
        <f t="shared" ref="H133:H196" si="22">IF(C133=$S$4,0.00349*((F133^2)*D133)^1.03,IF(C133=$S$5,0.01579*((F133^2)*D133)^0.9124,IF(C133=$S$6,"ไม่มี",IF(C133=$S$7,"ไม่มี"))))</f>
        <v>0</v>
      </c>
      <c r="I133" s="108" t="b">
        <f t="shared" ref="I133:I196" si="23">IF(C133=$S$4,((28/(G133+H133)+0.025))^(-1),IF(C133=$S$5,0.0678*((F133^2)*D133)^0.5806,IF(C133=$S$6,"ไม่มี",IF(C133=$S$7,"ไม่มี"))))</f>
        <v>0</v>
      </c>
      <c r="J133" s="108" t="b">
        <f t="shared" ref="J133:J196" si="24">IF(C133=$S$4,G133+H133+I133,IF(C133=$S$5,G133+H133+I133,IF(C133=$S$6,6.666+12.826*(D133^0.5)*(LN(D133)),IF(C133=$S$7,0.8622*(F133^2.021)))))</f>
        <v>0</v>
      </c>
      <c r="K133" s="108" t="b">
        <f t="shared" ref="K133:K196" si="25">IF(C133=$S$4,J133*0.27,IF(C133=$S$5,J133*0.48,IF(C133=$S$6,J133*0.41,IF(C133=$S$7,J133*0.27))))</f>
        <v>0</v>
      </c>
      <c r="L133" s="108">
        <f t="shared" ref="L133:L196" si="26">J133+K133</f>
        <v>0</v>
      </c>
      <c r="M133" s="108" t="b">
        <f t="shared" ref="M133:M196" si="27">IF(C133=$S$4,L133*0.47,IF(C133=$S$5,L133*0.4715,IF(C133=$S$6,L133*0.413,IF(C133=$S$7,L133*0.47))))</f>
        <v>0</v>
      </c>
      <c r="N133" s="108">
        <f t="shared" ref="N133:N196" si="28">M133*(44/12)</f>
        <v>0</v>
      </c>
      <c r="O133" s="110">
        <f t="shared" ref="O133:O196" si="29">N133/1000</f>
        <v>0</v>
      </c>
      <c r="P133" s="111"/>
      <c r="Q133" s="111"/>
      <c r="R133" s="111"/>
      <c r="S133" s="111"/>
    </row>
    <row r="134" spans="1:19" ht="21">
      <c r="A134" s="31">
        <f>+'ข้อมูลกิจกรรม (ต้นไม้)'!B139</f>
        <v>131</v>
      </c>
      <c r="B134" s="116">
        <f>+'ข้อมูลกิจกรรม (ต้นไม้)'!C139</f>
        <v>0</v>
      </c>
      <c r="C134" s="117">
        <f>+'ข้อมูลกิจกรรม (ต้นไม้)'!D139</f>
        <v>0</v>
      </c>
      <c r="D134" s="117">
        <f>+'ข้อมูลกิจกรรม (ต้นไม้)'!E139</f>
        <v>0</v>
      </c>
      <c r="E134" s="118">
        <f>+'ข้อมูลกิจกรรม (ต้นไม้)'!F139</f>
        <v>0</v>
      </c>
      <c r="F134" s="35">
        <f t="shared" si="20"/>
        <v>0</v>
      </c>
      <c r="G134" s="108" t="b">
        <f t="shared" si="21"/>
        <v>0</v>
      </c>
      <c r="H134" s="109" t="b">
        <f t="shared" si="22"/>
        <v>0</v>
      </c>
      <c r="I134" s="108" t="b">
        <f t="shared" si="23"/>
        <v>0</v>
      </c>
      <c r="J134" s="108" t="b">
        <f t="shared" si="24"/>
        <v>0</v>
      </c>
      <c r="K134" s="108" t="b">
        <f t="shared" si="25"/>
        <v>0</v>
      </c>
      <c r="L134" s="108">
        <f t="shared" si="26"/>
        <v>0</v>
      </c>
      <c r="M134" s="108" t="b">
        <f t="shared" si="27"/>
        <v>0</v>
      </c>
      <c r="N134" s="108">
        <f t="shared" si="28"/>
        <v>0</v>
      </c>
      <c r="O134" s="110">
        <f t="shared" si="29"/>
        <v>0</v>
      </c>
      <c r="P134" s="111"/>
      <c r="Q134" s="111"/>
      <c r="R134" s="111"/>
      <c r="S134" s="111"/>
    </row>
    <row r="135" spans="1:19" ht="21">
      <c r="A135" s="31">
        <f>+'ข้อมูลกิจกรรม (ต้นไม้)'!B140</f>
        <v>132</v>
      </c>
      <c r="B135" s="116">
        <f>+'ข้อมูลกิจกรรม (ต้นไม้)'!C140</f>
        <v>0</v>
      </c>
      <c r="C135" s="117">
        <f>+'ข้อมูลกิจกรรม (ต้นไม้)'!D140</f>
        <v>0</v>
      </c>
      <c r="D135" s="117">
        <f>+'ข้อมูลกิจกรรม (ต้นไม้)'!E140</f>
        <v>0</v>
      </c>
      <c r="E135" s="118">
        <f>+'ข้อมูลกิจกรรม (ต้นไม้)'!F140</f>
        <v>0</v>
      </c>
      <c r="F135" s="35">
        <f t="shared" si="20"/>
        <v>0</v>
      </c>
      <c r="G135" s="108" t="b">
        <f t="shared" si="21"/>
        <v>0</v>
      </c>
      <c r="H135" s="109" t="b">
        <f t="shared" si="22"/>
        <v>0</v>
      </c>
      <c r="I135" s="108" t="b">
        <f t="shared" si="23"/>
        <v>0</v>
      </c>
      <c r="J135" s="108" t="b">
        <f t="shared" si="24"/>
        <v>0</v>
      </c>
      <c r="K135" s="108" t="b">
        <f t="shared" si="25"/>
        <v>0</v>
      </c>
      <c r="L135" s="108">
        <f t="shared" si="26"/>
        <v>0</v>
      </c>
      <c r="M135" s="108" t="b">
        <f t="shared" si="27"/>
        <v>0</v>
      </c>
      <c r="N135" s="108">
        <f t="shared" si="28"/>
        <v>0</v>
      </c>
      <c r="O135" s="110">
        <f t="shared" si="29"/>
        <v>0</v>
      </c>
      <c r="P135" s="111"/>
      <c r="Q135" s="111"/>
      <c r="R135" s="111"/>
      <c r="S135" s="111"/>
    </row>
    <row r="136" spans="1:19" ht="21">
      <c r="A136" s="31">
        <f>+'ข้อมูลกิจกรรม (ต้นไม้)'!B141</f>
        <v>133</v>
      </c>
      <c r="B136" s="116">
        <f>+'ข้อมูลกิจกรรม (ต้นไม้)'!C141</f>
        <v>0</v>
      </c>
      <c r="C136" s="117">
        <f>+'ข้อมูลกิจกรรม (ต้นไม้)'!D141</f>
        <v>0</v>
      </c>
      <c r="D136" s="117">
        <f>+'ข้อมูลกิจกรรม (ต้นไม้)'!E141</f>
        <v>0</v>
      </c>
      <c r="E136" s="118">
        <f>+'ข้อมูลกิจกรรม (ต้นไม้)'!F141</f>
        <v>0</v>
      </c>
      <c r="F136" s="35">
        <f t="shared" si="20"/>
        <v>0</v>
      </c>
      <c r="G136" s="108" t="b">
        <f t="shared" si="21"/>
        <v>0</v>
      </c>
      <c r="H136" s="109" t="b">
        <f t="shared" si="22"/>
        <v>0</v>
      </c>
      <c r="I136" s="108" t="b">
        <f t="shared" si="23"/>
        <v>0</v>
      </c>
      <c r="J136" s="108" t="b">
        <f t="shared" si="24"/>
        <v>0</v>
      </c>
      <c r="K136" s="108" t="b">
        <f t="shared" si="25"/>
        <v>0</v>
      </c>
      <c r="L136" s="108">
        <f t="shared" si="26"/>
        <v>0</v>
      </c>
      <c r="M136" s="108" t="b">
        <f t="shared" si="27"/>
        <v>0</v>
      </c>
      <c r="N136" s="108">
        <f t="shared" si="28"/>
        <v>0</v>
      </c>
      <c r="O136" s="110">
        <f t="shared" si="29"/>
        <v>0</v>
      </c>
      <c r="P136" s="111"/>
      <c r="Q136" s="111"/>
      <c r="R136" s="111"/>
      <c r="S136" s="111"/>
    </row>
    <row r="137" spans="1:19" ht="21">
      <c r="A137" s="31">
        <f>+'ข้อมูลกิจกรรม (ต้นไม้)'!B142</f>
        <v>134</v>
      </c>
      <c r="B137" s="116">
        <f>+'ข้อมูลกิจกรรม (ต้นไม้)'!C142</f>
        <v>0</v>
      </c>
      <c r="C137" s="117">
        <f>+'ข้อมูลกิจกรรม (ต้นไม้)'!D142</f>
        <v>0</v>
      </c>
      <c r="D137" s="117">
        <f>+'ข้อมูลกิจกรรม (ต้นไม้)'!E142</f>
        <v>0</v>
      </c>
      <c r="E137" s="118">
        <f>+'ข้อมูลกิจกรรม (ต้นไม้)'!F142</f>
        <v>0</v>
      </c>
      <c r="F137" s="35">
        <f t="shared" si="20"/>
        <v>0</v>
      </c>
      <c r="G137" s="108" t="b">
        <f t="shared" si="21"/>
        <v>0</v>
      </c>
      <c r="H137" s="109" t="b">
        <f t="shared" si="22"/>
        <v>0</v>
      </c>
      <c r="I137" s="108" t="b">
        <f t="shared" si="23"/>
        <v>0</v>
      </c>
      <c r="J137" s="108" t="b">
        <f t="shared" si="24"/>
        <v>0</v>
      </c>
      <c r="K137" s="108" t="b">
        <f t="shared" si="25"/>
        <v>0</v>
      </c>
      <c r="L137" s="108">
        <f t="shared" si="26"/>
        <v>0</v>
      </c>
      <c r="M137" s="108" t="b">
        <f t="shared" si="27"/>
        <v>0</v>
      </c>
      <c r="N137" s="108">
        <f t="shared" si="28"/>
        <v>0</v>
      </c>
      <c r="O137" s="110">
        <f t="shared" si="29"/>
        <v>0</v>
      </c>
      <c r="P137" s="111"/>
      <c r="Q137" s="111"/>
      <c r="R137" s="111"/>
      <c r="S137" s="111"/>
    </row>
    <row r="138" spans="1:19" ht="21">
      <c r="A138" s="31">
        <f>+'ข้อมูลกิจกรรม (ต้นไม้)'!B143</f>
        <v>135</v>
      </c>
      <c r="B138" s="116">
        <f>+'ข้อมูลกิจกรรม (ต้นไม้)'!C143</f>
        <v>0</v>
      </c>
      <c r="C138" s="117">
        <f>+'ข้อมูลกิจกรรม (ต้นไม้)'!D143</f>
        <v>0</v>
      </c>
      <c r="D138" s="117">
        <f>+'ข้อมูลกิจกรรม (ต้นไม้)'!E143</f>
        <v>0</v>
      </c>
      <c r="E138" s="118">
        <f>+'ข้อมูลกิจกรรม (ต้นไม้)'!F143</f>
        <v>0</v>
      </c>
      <c r="F138" s="35">
        <f t="shared" si="20"/>
        <v>0</v>
      </c>
      <c r="G138" s="108" t="b">
        <f t="shared" si="21"/>
        <v>0</v>
      </c>
      <c r="H138" s="109" t="b">
        <f t="shared" si="22"/>
        <v>0</v>
      </c>
      <c r="I138" s="108" t="b">
        <f t="shared" si="23"/>
        <v>0</v>
      </c>
      <c r="J138" s="108" t="b">
        <f t="shared" si="24"/>
        <v>0</v>
      </c>
      <c r="K138" s="108" t="b">
        <f t="shared" si="25"/>
        <v>0</v>
      </c>
      <c r="L138" s="108">
        <f t="shared" si="26"/>
        <v>0</v>
      </c>
      <c r="M138" s="108" t="b">
        <f t="shared" si="27"/>
        <v>0</v>
      </c>
      <c r="N138" s="108">
        <f t="shared" si="28"/>
        <v>0</v>
      </c>
      <c r="O138" s="110">
        <f t="shared" si="29"/>
        <v>0</v>
      </c>
      <c r="P138" s="111"/>
      <c r="Q138" s="111"/>
      <c r="R138" s="111"/>
      <c r="S138" s="111"/>
    </row>
    <row r="139" spans="1:19" ht="21">
      <c r="A139" s="31">
        <f>+'ข้อมูลกิจกรรม (ต้นไม้)'!B144</f>
        <v>136</v>
      </c>
      <c r="B139" s="116">
        <f>+'ข้อมูลกิจกรรม (ต้นไม้)'!C144</f>
        <v>0</v>
      </c>
      <c r="C139" s="117">
        <f>+'ข้อมูลกิจกรรม (ต้นไม้)'!D144</f>
        <v>0</v>
      </c>
      <c r="D139" s="117">
        <f>+'ข้อมูลกิจกรรม (ต้นไม้)'!E144</f>
        <v>0</v>
      </c>
      <c r="E139" s="118">
        <f>+'ข้อมูลกิจกรรม (ต้นไม้)'!F144</f>
        <v>0</v>
      </c>
      <c r="F139" s="35">
        <f t="shared" si="20"/>
        <v>0</v>
      </c>
      <c r="G139" s="108" t="b">
        <f t="shared" si="21"/>
        <v>0</v>
      </c>
      <c r="H139" s="109" t="b">
        <f t="shared" si="22"/>
        <v>0</v>
      </c>
      <c r="I139" s="108" t="b">
        <f t="shared" si="23"/>
        <v>0</v>
      </c>
      <c r="J139" s="108" t="b">
        <f t="shared" si="24"/>
        <v>0</v>
      </c>
      <c r="K139" s="108" t="b">
        <f t="shared" si="25"/>
        <v>0</v>
      </c>
      <c r="L139" s="108">
        <f t="shared" si="26"/>
        <v>0</v>
      </c>
      <c r="M139" s="108" t="b">
        <f t="shared" si="27"/>
        <v>0</v>
      </c>
      <c r="N139" s="108">
        <f t="shared" si="28"/>
        <v>0</v>
      </c>
      <c r="O139" s="110">
        <f t="shared" si="29"/>
        <v>0</v>
      </c>
      <c r="P139" s="111"/>
      <c r="Q139" s="111"/>
      <c r="R139" s="111"/>
      <c r="S139" s="111"/>
    </row>
    <row r="140" spans="1:19" ht="21">
      <c r="A140" s="31">
        <f>+'ข้อมูลกิจกรรม (ต้นไม้)'!B145</f>
        <v>137</v>
      </c>
      <c r="B140" s="116">
        <f>+'ข้อมูลกิจกรรม (ต้นไม้)'!C145</f>
        <v>0</v>
      </c>
      <c r="C140" s="117">
        <f>+'ข้อมูลกิจกรรม (ต้นไม้)'!D145</f>
        <v>0</v>
      </c>
      <c r="D140" s="117">
        <f>+'ข้อมูลกิจกรรม (ต้นไม้)'!E145</f>
        <v>0</v>
      </c>
      <c r="E140" s="118">
        <f>+'ข้อมูลกิจกรรม (ต้นไม้)'!F145</f>
        <v>0</v>
      </c>
      <c r="F140" s="35">
        <f t="shared" si="20"/>
        <v>0</v>
      </c>
      <c r="G140" s="108" t="b">
        <f t="shared" si="21"/>
        <v>0</v>
      </c>
      <c r="H140" s="109" t="b">
        <f t="shared" si="22"/>
        <v>0</v>
      </c>
      <c r="I140" s="108" t="b">
        <f t="shared" si="23"/>
        <v>0</v>
      </c>
      <c r="J140" s="108" t="b">
        <f t="shared" si="24"/>
        <v>0</v>
      </c>
      <c r="K140" s="108" t="b">
        <f t="shared" si="25"/>
        <v>0</v>
      </c>
      <c r="L140" s="108">
        <f t="shared" si="26"/>
        <v>0</v>
      </c>
      <c r="M140" s="108" t="b">
        <f t="shared" si="27"/>
        <v>0</v>
      </c>
      <c r="N140" s="108">
        <f t="shared" si="28"/>
        <v>0</v>
      </c>
      <c r="O140" s="110">
        <f t="shared" si="29"/>
        <v>0</v>
      </c>
      <c r="P140" s="111"/>
      <c r="Q140" s="111"/>
      <c r="R140" s="111"/>
      <c r="S140" s="111"/>
    </row>
    <row r="141" spans="1:19" ht="21">
      <c r="A141" s="31">
        <f>+'ข้อมูลกิจกรรม (ต้นไม้)'!B146</f>
        <v>138</v>
      </c>
      <c r="B141" s="116">
        <f>+'ข้อมูลกิจกรรม (ต้นไม้)'!C146</f>
        <v>0</v>
      </c>
      <c r="C141" s="117">
        <f>+'ข้อมูลกิจกรรม (ต้นไม้)'!D146</f>
        <v>0</v>
      </c>
      <c r="D141" s="117">
        <f>+'ข้อมูลกิจกรรม (ต้นไม้)'!E146</f>
        <v>0</v>
      </c>
      <c r="E141" s="118">
        <f>+'ข้อมูลกิจกรรม (ต้นไม้)'!F146</f>
        <v>0</v>
      </c>
      <c r="F141" s="35">
        <f t="shared" si="20"/>
        <v>0</v>
      </c>
      <c r="G141" s="108" t="b">
        <f t="shared" si="21"/>
        <v>0</v>
      </c>
      <c r="H141" s="109" t="b">
        <f t="shared" si="22"/>
        <v>0</v>
      </c>
      <c r="I141" s="108" t="b">
        <f t="shared" si="23"/>
        <v>0</v>
      </c>
      <c r="J141" s="108" t="b">
        <f t="shared" si="24"/>
        <v>0</v>
      </c>
      <c r="K141" s="108" t="b">
        <f t="shared" si="25"/>
        <v>0</v>
      </c>
      <c r="L141" s="108">
        <f t="shared" si="26"/>
        <v>0</v>
      </c>
      <c r="M141" s="108" t="b">
        <f t="shared" si="27"/>
        <v>0</v>
      </c>
      <c r="N141" s="108">
        <f t="shared" si="28"/>
        <v>0</v>
      </c>
      <c r="O141" s="110">
        <f t="shared" si="29"/>
        <v>0</v>
      </c>
      <c r="P141" s="111"/>
      <c r="Q141" s="111"/>
      <c r="R141" s="111"/>
      <c r="S141" s="111"/>
    </row>
    <row r="142" spans="1:19" ht="21">
      <c r="A142" s="31">
        <f>+'ข้อมูลกิจกรรม (ต้นไม้)'!B147</f>
        <v>139</v>
      </c>
      <c r="B142" s="116">
        <f>+'ข้อมูลกิจกรรม (ต้นไม้)'!C147</f>
        <v>0</v>
      </c>
      <c r="C142" s="117">
        <f>+'ข้อมูลกิจกรรม (ต้นไม้)'!D147</f>
        <v>0</v>
      </c>
      <c r="D142" s="117">
        <f>+'ข้อมูลกิจกรรม (ต้นไม้)'!E147</f>
        <v>0</v>
      </c>
      <c r="E142" s="118">
        <f>+'ข้อมูลกิจกรรม (ต้นไม้)'!F147</f>
        <v>0</v>
      </c>
      <c r="F142" s="35">
        <f t="shared" si="20"/>
        <v>0</v>
      </c>
      <c r="G142" s="108" t="b">
        <f t="shared" si="21"/>
        <v>0</v>
      </c>
      <c r="H142" s="109" t="b">
        <f t="shared" si="22"/>
        <v>0</v>
      </c>
      <c r="I142" s="108" t="b">
        <f t="shared" si="23"/>
        <v>0</v>
      </c>
      <c r="J142" s="108" t="b">
        <f t="shared" si="24"/>
        <v>0</v>
      </c>
      <c r="K142" s="108" t="b">
        <f t="shared" si="25"/>
        <v>0</v>
      </c>
      <c r="L142" s="108">
        <f t="shared" si="26"/>
        <v>0</v>
      </c>
      <c r="M142" s="108" t="b">
        <f t="shared" si="27"/>
        <v>0</v>
      </c>
      <c r="N142" s="108">
        <f t="shared" si="28"/>
        <v>0</v>
      </c>
      <c r="O142" s="110">
        <f t="shared" si="29"/>
        <v>0</v>
      </c>
      <c r="P142" s="111"/>
      <c r="Q142" s="111"/>
      <c r="R142" s="111"/>
      <c r="S142" s="111"/>
    </row>
    <row r="143" spans="1:19" ht="21">
      <c r="A143" s="31">
        <f>+'ข้อมูลกิจกรรม (ต้นไม้)'!B148</f>
        <v>140</v>
      </c>
      <c r="B143" s="116">
        <f>+'ข้อมูลกิจกรรม (ต้นไม้)'!C148</f>
        <v>0</v>
      </c>
      <c r="C143" s="117">
        <f>+'ข้อมูลกิจกรรม (ต้นไม้)'!D148</f>
        <v>0</v>
      </c>
      <c r="D143" s="117">
        <f>+'ข้อมูลกิจกรรม (ต้นไม้)'!E148</f>
        <v>0</v>
      </c>
      <c r="E143" s="118">
        <f>+'ข้อมูลกิจกรรม (ต้นไม้)'!F148</f>
        <v>0</v>
      </c>
      <c r="F143" s="35">
        <f t="shared" si="20"/>
        <v>0</v>
      </c>
      <c r="G143" s="108" t="b">
        <f t="shared" si="21"/>
        <v>0</v>
      </c>
      <c r="H143" s="109" t="b">
        <f t="shared" si="22"/>
        <v>0</v>
      </c>
      <c r="I143" s="108" t="b">
        <f t="shared" si="23"/>
        <v>0</v>
      </c>
      <c r="J143" s="108" t="b">
        <f t="shared" si="24"/>
        <v>0</v>
      </c>
      <c r="K143" s="108" t="b">
        <f t="shared" si="25"/>
        <v>0</v>
      </c>
      <c r="L143" s="108">
        <f t="shared" si="26"/>
        <v>0</v>
      </c>
      <c r="M143" s="108" t="b">
        <f t="shared" si="27"/>
        <v>0</v>
      </c>
      <c r="N143" s="108">
        <f t="shared" si="28"/>
        <v>0</v>
      </c>
      <c r="O143" s="110">
        <f t="shared" si="29"/>
        <v>0</v>
      </c>
      <c r="P143" s="111"/>
      <c r="Q143" s="111"/>
      <c r="R143" s="111"/>
      <c r="S143" s="111"/>
    </row>
    <row r="144" spans="1:19" ht="21">
      <c r="A144" s="31">
        <f>+'ข้อมูลกิจกรรม (ต้นไม้)'!B149</f>
        <v>141</v>
      </c>
      <c r="B144" s="116">
        <f>+'ข้อมูลกิจกรรม (ต้นไม้)'!C149</f>
        <v>0</v>
      </c>
      <c r="C144" s="117">
        <f>+'ข้อมูลกิจกรรม (ต้นไม้)'!D149</f>
        <v>0</v>
      </c>
      <c r="D144" s="117">
        <f>+'ข้อมูลกิจกรรม (ต้นไม้)'!E149</f>
        <v>0</v>
      </c>
      <c r="E144" s="118">
        <f>+'ข้อมูลกิจกรรม (ต้นไม้)'!F149</f>
        <v>0</v>
      </c>
      <c r="F144" s="35">
        <f t="shared" si="20"/>
        <v>0</v>
      </c>
      <c r="G144" s="108" t="b">
        <f t="shared" si="21"/>
        <v>0</v>
      </c>
      <c r="H144" s="109" t="b">
        <f t="shared" si="22"/>
        <v>0</v>
      </c>
      <c r="I144" s="108" t="b">
        <f t="shared" si="23"/>
        <v>0</v>
      </c>
      <c r="J144" s="108" t="b">
        <f t="shared" si="24"/>
        <v>0</v>
      </c>
      <c r="K144" s="108" t="b">
        <f t="shared" si="25"/>
        <v>0</v>
      </c>
      <c r="L144" s="108">
        <f t="shared" si="26"/>
        <v>0</v>
      </c>
      <c r="M144" s="108" t="b">
        <f t="shared" si="27"/>
        <v>0</v>
      </c>
      <c r="N144" s="108">
        <f t="shared" si="28"/>
        <v>0</v>
      </c>
      <c r="O144" s="110">
        <f t="shared" si="29"/>
        <v>0</v>
      </c>
      <c r="P144" s="111"/>
      <c r="Q144" s="111"/>
      <c r="R144" s="111"/>
      <c r="S144" s="111"/>
    </row>
    <row r="145" spans="1:19" ht="21">
      <c r="A145" s="31">
        <f>+'ข้อมูลกิจกรรม (ต้นไม้)'!B150</f>
        <v>142</v>
      </c>
      <c r="B145" s="116">
        <f>+'ข้อมูลกิจกรรม (ต้นไม้)'!C150</f>
        <v>0</v>
      </c>
      <c r="C145" s="117">
        <f>+'ข้อมูลกิจกรรม (ต้นไม้)'!D150</f>
        <v>0</v>
      </c>
      <c r="D145" s="117">
        <f>+'ข้อมูลกิจกรรม (ต้นไม้)'!E150</f>
        <v>0</v>
      </c>
      <c r="E145" s="118">
        <f>+'ข้อมูลกิจกรรม (ต้นไม้)'!F150</f>
        <v>0</v>
      </c>
      <c r="F145" s="35">
        <f t="shared" si="20"/>
        <v>0</v>
      </c>
      <c r="G145" s="108" t="b">
        <f t="shared" si="21"/>
        <v>0</v>
      </c>
      <c r="H145" s="109" t="b">
        <f t="shared" si="22"/>
        <v>0</v>
      </c>
      <c r="I145" s="108" t="b">
        <f t="shared" si="23"/>
        <v>0</v>
      </c>
      <c r="J145" s="108" t="b">
        <f t="shared" si="24"/>
        <v>0</v>
      </c>
      <c r="K145" s="108" t="b">
        <f t="shared" si="25"/>
        <v>0</v>
      </c>
      <c r="L145" s="108">
        <f t="shared" si="26"/>
        <v>0</v>
      </c>
      <c r="M145" s="108" t="b">
        <f t="shared" si="27"/>
        <v>0</v>
      </c>
      <c r="N145" s="108">
        <f t="shared" si="28"/>
        <v>0</v>
      </c>
      <c r="O145" s="110">
        <f t="shared" si="29"/>
        <v>0</v>
      </c>
      <c r="P145" s="111"/>
      <c r="Q145" s="111"/>
      <c r="R145" s="111"/>
      <c r="S145" s="111"/>
    </row>
    <row r="146" spans="1:19" ht="21">
      <c r="A146" s="31">
        <f>+'ข้อมูลกิจกรรม (ต้นไม้)'!B151</f>
        <v>143</v>
      </c>
      <c r="B146" s="116">
        <f>+'ข้อมูลกิจกรรม (ต้นไม้)'!C151</f>
        <v>0</v>
      </c>
      <c r="C146" s="117">
        <f>+'ข้อมูลกิจกรรม (ต้นไม้)'!D151</f>
        <v>0</v>
      </c>
      <c r="D146" s="117">
        <f>+'ข้อมูลกิจกรรม (ต้นไม้)'!E151</f>
        <v>0</v>
      </c>
      <c r="E146" s="118">
        <f>+'ข้อมูลกิจกรรม (ต้นไม้)'!F151</f>
        <v>0</v>
      </c>
      <c r="F146" s="35">
        <f t="shared" si="20"/>
        <v>0</v>
      </c>
      <c r="G146" s="108" t="b">
        <f t="shared" si="21"/>
        <v>0</v>
      </c>
      <c r="H146" s="109" t="b">
        <f t="shared" si="22"/>
        <v>0</v>
      </c>
      <c r="I146" s="108" t="b">
        <f t="shared" si="23"/>
        <v>0</v>
      </c>
      <c r="J146" s="108" t="b">
        <f t="shared" si="24"/>
        <v>0</v>
      </c>
      <c r="K146" s="108" t="b">
        <f t="shared" si="25"/>
        <v>0</v>
      </c>
      <c r="L146" s="108">
        <f t="shared" si="26"/>
        <v>0</v>
      </c>
      <c r="M146" s="108" t="b">
        <f t="shared" si="27"/>
        <v>0</v>
      </c>
      <c r="N146" s="108">
        <f t="shared" si="28"/>
        <v>0</v>
      </c>
      <c r="O146" s="110">
        <f t="shared" si="29"/>
        <v>0</v>
      </c>
      <c r="P146" s="111"/>
      <c r="Q146" s="111"/>
      <c r="R146" s="111"/>
      <c r="S146" s="111"/>
    </row>
    <row r="147" spans="1:19" ht="21">
      <c r="A147" s="31">
        <f>+'ข้อมูลกิจกรรม (ต้นไม้)'!B152</f>
        <v>144</v>
      </c>
      <c r="B147" s="116">
        <f>+'ข้อมูลกิจกรรม (ต้นไม้)'!C152</f>
        <v>0</v>
      </c>
      <c r="C147" s="117">
        <f>+'ข้อมูลกิจกรรม (ต้นไม้)'!D152</f>
        <v>0</v>
      </c>
      <c r="D147" s="117">
        <f>+'ข้อมูลกิจกรรม (ต้นไม้)'!E152</f>
        <v>0</v>
      </c>
      <c r="E147" s="118">
        <f>+'ข้อมูลกิจกรรม (ต้นไม้)'!F152</f>
        <v>0</v>
      </c>
      <c r="F147" s="35">
        <f t="shared" si="20"/>
        <v>0</v>
      </c>
      <c r="G147" s="108" t="b">
        <f t="shared" si="21"/>
        <v>0</v>
      </c>
      <c r="H147" s="109" t="b">
        <f t="shared" si="22"/>
        <v>0</v>
      </c>
      <c r="I147" s="108" t="b">
        <f t="shared" si="23"/>
        <v>0</v>
      </c>
      <c r="J147" s="108" t="b">
        <f t="shared" si="24"/>
        <v>0</v>
      </c>
      <c r="K147" s="108" t="b">
        <f t="shared" si="25"/>
        <v>0</v>
      </c>
      <c r="L147" s="108">
        <f t="shared" si="26"/>
        <v>0</v>
      </c>
      <c r="M147" s="108" t="b">
        <f t="shared" si="27"/>
        <v>0</v>
      </c>
      <c r="N147" s="108">
        <f t="shared" si="28"/>
        <v>0</v>
      </c>
      <c r="O147" s="110">
        <f t="shared" si="29"/>
        <v>0</v>
      </c>
      <c r="P147" s="111"/>
      <c r="Q147" s="111"/>
      <c r="R147" s="111"/>
      <c r="S147" s="111"/>
    </row>
    <row r="148" spans="1:19" ht="21">
      <c r="A148" s="31">
        <f>+'ข้อมูลกิจกรรม (ต้นไม้)'!B153</f>
        <v>145</v>
      </c>
      <c r="B148" s="116">
        <f>+'ข้อมูลกิจกรรม (ต้นไม้)'!C153</f>
        <v>0</v>
      </c>
      <c r="C148" s="117">
        <f>+'ข้อมูลกิจกรรม (ต้นไม้)'!D153</f>
        <v>0</v>
      </c>
      <c r="D148" s="117">
        <f>+'ข้อมูลกิจกรรม (ต้นไม้)'!E153</f>
        <v>0</v>
      </c>
      <c r="E148" s="118">
        <f>+'ข้อมูลกิจกรรม (ต้นไม้)'!F153</f>
        <v>0</v>
      </c>
      <c r="F148" s="35">
        <f t="shared" si="20"/>
        <v>0</v>
      </c>
      <c r="G148" s="108" t="b">
        <f t="shared" si="21"/>
        <v>0</v>
      </c>
      <c r="H148" s="109" t="b">
        <f t="shared" si="22"/>
        <v>0</v>
      </c>
      <c r="I148" s="108" t="b">
        <f t="shared" si="23"/>
        <v>0</v>
      </c>
      <c r="J148" s="108" t="b">
        <f t="shared" si="24"/>
        <v>0</v>
      </c>
      <c r="K148" s="108" t="b">
        <f t="shared" si="25"/>
        <v>0</v>
      </c>
      <c r="L148" s="108">
        <f t="shared" si="26"/>
        <v>0</v>
      </c>
      <c r="M148" s="108" t="b">
        <f t="shared" si="27"/>
        <v>0</v>
      </c>
      <c r="N148" s="108">
        <f t="shared" si="28"/>
        <v>0</v>
      </c>
      <c r="O148" s="110">
        <f t="shared" si="29"/>
        <v>0</v>
      </c>
      <c r="P148" s="111"/>
      <c r="Q148" s="111"/>
      <c r="R148" s="111"/>
      <c r="S148" s="111"/>
    </row>
    <row r="149" spans="1:19" ht="21">
      <c r="A149" s="31">
        <f>+'ข้อมูลกิจกรรม (ต้นไม้)'!B154</f>
        <v>146</v>
      </c>
      <c r="B149" s="116">
        <f>+'ข้อมูลกิจกรรม (ต้นไม้)'!C154</f>
        <v>0</v>
      </c>
      <c r="C149" s="117">
        <f>+'ข้อมูลกิจกรรม (ต้นไม้)'!D154</f>
        <v>0</v>
      </c>
      <c r="D149" s="117">
        <f>+'ข้อมูลกิจกรรม (ต้นไม้)'!E154</f>
        <v>0</v>
      </c>
      <c r="E149" s="118">
        <f>+'ข้อมูลกิจกรรม (ต้นไม้)'!F154</f>
        <v>0</v>
      </c>
      <c r="F149" s="35">
        <f t="shared" si="20"/>
        <v>0</v>
      </c>
      <c r="G149" s="108" t="b">
        <f t="shared" si="21"/>
        <v>0</v>
      </c>
      <c r="H149" s="109" t="b">
        <f t="shared" si="22"/>
        <v>0</v>
      </c>
      <c r="I149" s="108" t="b">
        <f t="shared" si="23"/>
        <v>0</v>
      </c>
      <c r="J149" s="108" t="b">
        <f t="shared" si="24"/>
        <v>0</v>
      </c>
      <c r="K149" s="108" t="b">
        <f t="shared" si="25"/>
        <v>0</v>
      </c>
      <c r="L149" s="108">
        <f t="shared" si="26"/>
        <v>0</v>
      </c>
      <c r="M149" s="108" t="b">
        <f t="shared" si="27"/>
        <v>0</v>
      </c>
      <c r="N149" s="108">
        <f t="shared" si="28"/>
        <v>0</v>
      </c>
      <c r="O149" s="110">
        <f t="shared" si="29"/>
        <v>0</v>
      </c>
      <c r="P149" s="111"/>
      <c r="Q149" s="111"/>
      <c r="R149" s="111"/>
      <c r="S149" s="111"/>
    </row>
    <row r="150" spans="1:19" ht="21">
      <c r="A150" s="31">
        <f>+'ข้อมูลกิจกรรม (ต้นไม้)'!B155</f>
        <v>147</v>
      </c>
      <c r="B150" s="116">
        <f>+'ข้อมูลกิจกรรม (ต้นไม้)'!C155</f>
        <v>0</v>
      </c>
      <c r="C150" s="117">
        <f>+'ข้อมูลกิจกรรม (ต้นไม้)'!D155</f>
        <v>0</v>
      </c>
      <c r="D150" s="117">
        <f>+'ข้อมูลกิจกรรม (ต้นไม้)'!E155</f>
        <v>0</v>
      </c>
      <c r="E150" s="118">
        <f>+'ข้อมูลกิจกรรม (ต้นไม้)'!F155</f>
        <v>0</v>
      </c>
      <c r="F150" s="35">
        <f t="shared" si="20"/>
        <v>0</v>
      </c>
      <c r="G150" s="108" t="b">
        <f t="shared" si="21"/>
        <v>0</v>
      </c>
      <c r="H150" s="109" t="b">
        <f t="shared" si="22"/>
        <v>0</v>
      </c>
      <c r="I150" s="108" t="b">
        <f t="shared" si="23"/>
        <v>0</v>
      </c>
      <c r="J150" s="108" t="b">
        <f t="shared" si="24"/>
        <v>0</v>
      </c>
      <c r="K150" s="108" t="b">
        <f t="shared" si="25"/>
        <v>0</v>
      </c>
      <c r="L150" s="108">
        <f t="shared" si="26"/>
        <v>0</v>
      </c>
      <c r="M150" s="108" t="b">
        <f t="shared" si="27"/>
        <v>0</v>
      </c>
      <c r="N150" s="108">
        <f t="shared" si="28"/>
        <v>0</v>
      </c>
      <c r="O150" s="110">
        <f t="shared" si="29"/>
        <v>0</v>
      </c>
      <c r="P150" s="111"/>
      <c r="Q150" s="111"/>
      <c r="R150" s="111"/>
      <c r="S150" s="111"/>
    </row>
    <row r="151" spans="1:19" ht="21">
      <c r="A151" s="31">
        <f>+'ข้อมูลกิจกรรม (ต้นไม้)'!B156</f>
        <v>148</v>
      </c>
      <c r="B151" s="116">
        <f>+'ข้อมูลกิจกรรม (ต้นไม้)'!C156</f>
        <v>0</v>
      </c>
      <c r="C151" s="117">
        <f>+'ข้อมูลกิจกรรม (ต้นไม้)'!D156</f>
        <v>0</v>
      </c>
      <c r="D151" s="117">
        <f>+'ข้อมูลกิจกรรม (ต้นไม้)'!E156</f>
        <v>0</v>
      </c>
      <c r="E151" s="118">
        <f>+'ข้อมูลกิจกรรม (ต้นไม้)'!F156</f>
        <v>0</v>
      </c>
      <c r="F151" s="35">
        <f t="shared" si="20"/>
        <v>0</v>
      </c>
      <c r="G151" s="108" t="b">
        <f t="shared" si="21"/>
        <v>0</v>
      </c>
      <c r="H151" s="109" t="b">
        <f t="shared" si="22"/>
        <v>0</v>
      </c>
      <c r="I151" s="108" t="b">
        <f t="shared" si="23"/>
        <v>0</v>
      </c>
      <c r="J151" s="108" t="b">
        <f t="shared" si="24"/>
        <v>0</v>
      </c>
      <c r="K151" s="108" t="b">
        <f t="shared" si="25"/>
        <v>0</v>
      </c>
      <c r="L151" s="108">
        <f t="shared" si="26"/>
        <v>0</v>
      </c>
      <c r="M151" s="108" t="b">
        <f t="shared" si="27"/>
        <v>0</v>
      </c>
      <c r="N151" s="108">
        <f t="shared" si="28"/>
        <v>0</v>
      </c>
      <c r="O151" s="110">
        <f t="shared" si="29"/>
        <v>0</v>
      </c>
      <c r="P151" s="111"/>
      <c r="Q151" s="111"/>
      <c r="R151" s="111"/>
      <c r="S151" s="111"/>
    </row>
    <row r="152" spans="1:19" ht="21">
      <c r="A152" s="31">
        <f>+'ข้อมูลกิจกรรม (ต้นไม้)'!B157</f>
        <v>149</v>
      </c>
      <c r="B152" s="116">
        <f>+'ข้อมูลกิจกรรม (ต้นไม้)'!C157</f>
        <v>0</v>
      </c>
      <c r="C152" s="117">
        <f>+'ข้อมูลกิจกรรม (ต้นไม้)'!D157</f>
        <v>0</v>
      </c>
      <c r="D152" s="117">
        <f>+'ข้อมูลกิจกรรม (ต้นไม้)'!E157</f>
        <v>0</v>
      </c>
      <c r="E152" s="118">
        <f>+'ข้อมูลกิจกรรม (ต้นไม้)'!F157</f>
        <v>0</v>
      </c>
      <c r="F152" s="35">
        <f t="shared" si="20"/>
        <v>0</v>
      </c>
      <c r="G152" s="108" t="b">
        <f t="shared" si="21"/>
        <v>0</v>
      </c>
      <c r="H152" s="109" t="b">
        <f t="shared" si="22"/>
        <v>0</v>
      </c>
      <c r="I152" s="108" t="b">
        <f t="shared" si="23"/>
        <v>0</v>
      </c>
      <c r="J152" s="108" t="b">
        <f t="shared" si="24"/>
        <v>0</v>
      </c>
      <c r="K152" s="108" t="b">
        <f t="shared" si="25"/>
        <v>0</v>
      </c>
      <c r="L152" s="108">
        <f t="shared" si="26"/>
        <v>0</v>
      </c>
      <c r="M152" s="108" t="b">
        <f t="shared" si="27"/>
        <v>0</v>
      </c>
      <c r="N152" s="108">
        <f t="shared" si="28"/>
        <v>0</v>
      </c>
      <c r="O152" s="110">
        <f t="shared" si="29"/>
        <v>0</v>
      </c>
      <c r="P152" s="111"/>
      <c r="Q152" s="111"/>
      <c r="R152" s="111"/>
      <c r="S152" s="111"/>
    </row>
    <row r="153" spans="1:19" ht="21">
      <c r="A153" s="31">
        <f>+'ข้อมูลกิจกรรม (ต้นไม้)'!B158</f>
        <v>150</v>
      </c>
      <c r="B153" s="116">
        <f>+'ข้อมูลกิจกรรม (ต้นไม้)'!C158</f>
        <v>0</v>
      </c>
      <c r="C153" s="117">
        <f>+'ข้อมูลกิจกรรม (ต้นไม้)'!D158</f>
        <v>0</v>
      </c>
      <c r="D153" s="117">
        <f>+'ข้อมูลกิจกรรม (ต้นไม้)'!E158</f>
        <v>0</v>
      </c>
      <c r="E153" s="118">
        <f>+'ข้อมูลกิจกรรม (ต้นไม้)'!F158</f>
        <v>0</v>
      </c>
      <c r="F153" s="35">
        <f t="shared" si="20"/>
        <v>0</v>
      </c>
      <c r="G153" s="108" t="b">
        <f t="shared" si="21"/>
        <v>0</v>
      </c>
      <c r="H153" s="109" t="b">
        <f t="shared" si="22"/>
        <v>0</v>
      </c>
      <c r="I153" s="108" t="b">
        <f t="shared" si="23"/>
        <v>0</v>
      </c>
      <c r="J153" s="108" t="b">
        <f t="shared" si="24"/>
        <v>0</v>
      </c>
      <c r="K153" s="108" t="b">
        <f t="shared" si="25"/>
        <v>0</v>
      </c>
      <c r="L153" s="108">
        <f t="shared" si="26"/>
        <v>0</v>
      </c>
      <c r="M153" s="108" t="b">
        <f t="shared" si="27"/>
        <v>0</v>
      </c>
      <c r="N153" s="108">
        <f t="shared" si="28"/>
        <v>0</v>
      </c>
      <c r="O153" s="110">
        <f t="shared" si="29"/>
        <v>0</v>
      </c>
      <c r="P153" s="111"/>
      <c r="Q153" s="111"/>
      <c r="R153" s="111"/>
      <c r="S153" s="111"/>
    </row>
    <row r="154" spans="1:19" ht="21">
      <c r="A154" s="31">
        <f>+'ข้อมูลกิจกรรม (ต้นไม้)'!B159</f>
        <v>151</v>
      </c>
      <c r="B154" s="116">
        <f>+'ข้อมูลกิจกรรม (ต้นไม้)'!C159</f>
        <v>0</v>
      </c>
      <c r="C154" s="117">
        <f>+'ข้อมูลกิจกรรม (ต้นไม้)'!D159</f>
        <v>0</v>
      </c>
      <c r="D154" s="117">
        <f>+'ข้อมูลกิจกรรม (ต้นไม้)'!E159</f>
        <v>0</v>
      </c>
      <c r="E154" s="118">
        <f>+'ข้อมูลกิจกรรม (ต้นไม้)'!F159</f>
        <v>0</v>
      </c>
      <c r="F154" s="35">
        <f t="shared" si="20"/>
        <v>0</v>
      </c>
      <c r="G154" s="108" t="b">
        <f t="shared" si="21"/>
        <v>0</v>
      </c>
      <c r="H154" s="109" t="b">
        <f t="shared" si="22"/>
        <v>0</v>
      </c>
      <c r="I154" s="108" t="b">
        <f t="shared" si="23"/>
        <v>0</v>
      </c>
      <c r="J154" s="108" t="b">
        <f t="shared" si="24"/>
        <v>0</v>
      </c>
      <c r="K154" s="108" t="b">
        <f t="shared" si="25"/>
        <v>0</v>
      </c>
      <c r="L154" s="108">
        <f t="shared" si="26"/>
        <v>0</v>
      </c>
      <c r="M154" s="108" t="b">
        <f t="shared" si="27"/>
        <v>0</v>
      </c>
      <c r="N154" s="108">
        <f t="shared" si="28"/>
        <v>0</v>
      </c>
      <c r="O154" s="110">
        <f t="shared" si="29"/>
        <v>0</v>
      </c>
      <c r="P154" s="111"/>
      <c r="Q154" s="111"/>
      <c r="R154" s="111"/>
      <c r="S154" s="111"/>
    </row>
    <row r="155" spans="1:19" ht="21">
      <c r="A155" s="31">
        <f>+'ข้อมูลกิจกรรม (ต้นไม้)'!B160</f>
        <v>152</v>
      </c>
      <c r="B155" s="116">
        <f>+'ข้อมูลกิจกรรม (ต้นไม้)'!C160</f>
        <v>0</v>
      </c>
      <c r="C155" s="117">
        <f>+'ข้อมูลกิจกรรม (ต้นไม้)'!D160</f>
        <v>0</v>
      </c>
      <c r="D155" s="117">
        <f>+'ข้อมูลกิจกรรม (ต้นไม้)'!E160</f>
        <v>0</v>
      </c>
      <c r="E155" s="118">
        <f>+'ข้อมูลกิจกรรม (ต้นไม้)'!F160</f>
        <v>0</v>
      </c>
      <c r="F155" s="35">
        <f t="shared" si="20"/>
        <v>0</v>
      </c>
      <c r="G155" s="108" t="b">
        <f t="shared" si="21"/>
        <v>0</v>
      </c>
      <c r="H155" s="109" t="b">
        <f t="shared" si="22"/>
        <v>0</v>
      </c>
      <c r="I155" s="108" t="b">
        <f t="shared" si="23"/>
        <v>0</v>
      </c>
      <c r="J155" s="108" t="b">
        <f t="shared" si="24"/>
        <v>0</v>
      </c>
      <c r="K155" s="108" t="b">
        <f t="shared" si="25"/>
        <v>0</v>
      </c>
      <c r="L155" s="108">
        <f t="shared" si="26"/>
        <v>0</v>
      </c>
      <c r="M155" s="108" t="b">
        <f t="shared" si="27"/>
        <v>0</v>
      </c>
      <c r="N155" s="108">
        <f t="shared" si="28"/>
        <v>0</v>
      </c>
      <c r="O155" s="110">
        <f t="shared" si="29"/>
        <v>0</v>
      </c>
      <c r="P155" s="111"/>
      <c r="Q155" s="111"/>
      <c r="R155" s="111"/>
      <c r="S155" s="111"/>
    </row>
    <row r="156" spans="1:19" ht="21">
      <c r="A156" s="31">
        <f>+'ข้อมูลกิจกรรม (ต้นไม้)'!B161</f>
        <v>153</v>
      </c>
      <c r="B156" s="116">
        <f>+'ข้อมูลกิจกรรม (ต้นไม้)'!C161</f>
        <v>0</v>
      </c>
      <c r="C156" s="117">
        <f>+'ข้อมูลกิจกรรม (ต้นไม้)'!D161</f>
        <v>0</v>
      </c>
      <c r="D156" s="117">
        <f>+'ข้อมูลกิจกรรม (ต้นไม้)'!E161</f>
        <v>0</v>
      </c>
      <c r="E156" s="118">
        <f>+'ข้อมูลกิจกรรม (ต้นไม้)'!F161</f>
        <v>0</v>
      </c>
      <c r="F156" s="35">
        <f t="shared" si="20"/>
        <v>0</v>
      </c>
      <c r="G156" s="108" t="b">
        <f t="shared" si="21"/>
        <v>0</v>
      </c>
      <c r="H156" s="109" t="b">
        <f t="shared" si="22"/>
        <v>0</v>
      </c>
      <c r="I156" s="108" t="b">
        <f t="shared" si="23"/>
        <v>0</v>
      </c>
      <c r="J156" s="108" t="b">
        <f t="shared" si="24"/>
        <v>0</v>
      </c>
      <c r="K156" s="108" t="b">
        <f t="shared" si="25"/>
        <v>0</v>
      </c>
      <c r="L156" s="108">
        <f t="shared" si="26"/>
        <v>0</v>
      </c>
      <c r="M156" s="108" t="b">
        <f t="shared" si="27"/>
        <v>0</v>
      </c>
      <c r="N156" s="108">
        <f t="shared" si="28"/>
        <v>0</v>
      </c>
      <c r="O156" s="110">
        <f t="shared" si="29"/>
        <v>0</v>
      </c>
      <c r="P156" s="111"/>
      <c r="Q156" s="111"/>
      <c r="R156" s="111"/>
      <c r="S156" s="111"/>
    </row>
    <row r="157" spans="1:19" ht="21">
      <c r="A157" s="31">
        <f>+'ข้อมูลกิจกรรม (ต้นไม้)'!B162</f>
        <v>154</v>
      </c>
      <c r="B157" s="116">
        <f>+'ข้อมูลกิจกรรม (ต้นไม้)'!C162</f>
        <v>0</v>
      </c>
      <c r="C157" s="117">
        <f>+'ข้อมูลกิจกรรม (ต้นไม้)'!D162</f>
        <v>0</v>
      </c>
      <c r="D157" s="117">
        <f>+'ข้อมูลกิจกรรม (ต้นไม้)'!E162</f>
        <v>0</v>
      </c>
      <c r="E157" s="118">
        <f>+'ข้อมูลกิจกรรม (ต้นไม้)'!F162</f>
        <v>0</v>
      </c>
      <c r="F157" s="35">
        <f t="shared" si="20"/>
        <v>0</v>
      </c>
      <c r="G157" s="108" t="b">
        <f t="shared" si="21"/>
        <v>0</v>
      </c>
      <c r="H157" s="109" t="b">
        <f t="shared" si="22"/>
        <v>0</v>
      </c>
      <c r="I157" s="108" t="b">
        <f t="shared" si="23"/>
        <v>0</v>
      </c>
      <c r="J157" s="108" t="b">
        <f t="shared" si="24"/>
        <v>0</v>
      </c>
      <c r="K157" s="108" t="b">
        <f t="shared" si="25"/>
        <v>0</v>
      </c>
      <c r="L157" s="108">
        <f t="shared" si="26"/>
        <v>0</v>
      </c>
      <c r="M157" s="108" t="b">
        <f t="shared" si="27"/>
        <v>0</v>
      </c>
      <c r="N157" s="108">
        <f t="shared" si="28"/>
        <v>0</v>
      </c>
      <c r="O157" s="110">
        <f t="shared" si="29"/>
        <v>0</v>
      </c>
      <c r="P157" s="111"/>
      <c r="Q157" s="111"/>
      <c r="R157" s="111"/>
      <c r="S157" s="111"/>
    </row>
    <row r="158" spans="1:19" ht="21">
      <c r="A158" s="31">
        <f>+'ข้อมูลกิจกรรม (ต้นไม้)'!B163</f>
        <v>155</v>
      </c>
      <c r="B158" s="116">
        <f>+'ข้อมูลกิจกรรม (ต้นไม้)'!C163</f>
        <v>0</v>
      </c>
      <c r="C158" s="117">
        <f>+'ข้อมูลกิจกรรม (ต้นไม้)'!D163</f>
        <v>0</v>
      </c>
      <c r="D158" s="117">
        <f>+'ข้อมูลกิจกรรม (ต้นไม้)'!E163</f>
        <v>0</v>
      </c>
      <c r="E158" s="118">
        <f>+'ข้อมูลกิจกรรม (ต้นไม้)'!F163</f>
        <v>0</v>
      </c>
      <c r="F158" s="35">
        <f t="shared" si="20"/>
        <v>0</v>
      </c>
      <c r="G158" s="108" t="b">
        <f t="shared" si="21"/>
        <v>0</v>
      </c>
      <c r="H158" s="109" t="b">
        <f t="shared" si="22"/>
        <v>0</v>
      </c>
      <c r="I158" s="108" t="b">
        <f t="shared" si="23"/>
        <v>0</v>
      </c>
      <c r="J158" s="108" t="b">
        <f t="shared" si="24"/>
        <v>0</v>
      </c>
      <c r="K158" s="108" t="b">
        <f t="shared" si="25"/>
        <v>0</v>
      </c>
      <c r="L158" s="108">
        <f t="shared" si="26"/>
        <v>0</v>
      </c>
      <c r="M158" s="108" t="b">
        <f t="shared" si="27"/>
        <v>0</v>
      </c>
      <c r="N158" s="108">
        <f t="shared" si="28"/>
        <v>0</v>
      </c>
      <c r="O158" s="110">
        <f t="shared" si="29"/>
        <v>0</v>
      </c>
      <c r="P158" s="111"/>
      <c r="Q158" s="111"/>
      <c r="R158" s="111"/>
      <c r="S158" s="111"/>
    </row>
    <row r="159" spans="1:19" ht="21">
      <c r="A159" s="31">
        <f>+'ข้อมูลกิจกรรม (ต้นไม้)'!B164</f>
        <v>156</v>
      </c>
      <c r="B159" s="116">
        <f>+'ข้อมูลกิจกรรม (ต้นไม้)'!C164</f>
        <v>0</v>
      </c>
      <c r="C159" s="117">
        <f>+'ข้อมูลกิจกรรม (ต้นไม้)'!D164</f>
        <v>0</v>
      </c>
      <c r="D159" s="117">
        <f>+'ข้อมูลกิจกรรม (ต้นไม้)'!E164</f>
        <v>0</v>
      </c>
      <c r="E159" s="118">
        <f>+'ข้อมูลกิจกรรม (ต้นไม้)'!F164</f>
        <v>0</v>
      </c>
      <c r="F159" s="35">
        <f t="shared" si="20"/>
        <v>0</v>
      </c>
      <c r="G159" s="108" t="b">
        <f t="shared" si="21"/>
        <v>0</v>
      </c>
      <c r="H159" s="109" t="b">
        <f t="shared" si="22"/>
        <v>0</v>
      </c>
      <c r="I159" s="108" t="b">
        <f t="shared" si="23"/>
        <v>0</v>
      </c>
      <c r="J159" s="108" t="b">
        <f t="shared" si="24"/>
        <v>0</v>
      </c>
      <c r="K159" s="108" t="b">
        <f t="shared" si="25"/>
        <v>0</v>
      </c>
      <c r="L159" s="108">
        <f t="shared" si="26"/>
        <v>0</v>
      </c>
      <c r="M159" s="108" t="b">
        <f t="shared" si="27"/>
        <v>0</v>
      </c>
      <c r="N159" s="108">
        <f t="shared" si="28"/>
        <v>0</v>
      </c>
      <c r="O159" s="110">
        <f t="shared" si="29"/>
        <v>0</v>
      </c>
      <c r="P159" s="111"/>
      <c r="Q159" s="111"/>
      <c r="R159" s="111"/>
      <c r="S159" s="111"/>
    </row>
    <row r="160" spans="1:19" ht="21">
      <c r="A160" s="31">
        <f>+'ข้อมูลกิจกรรม (ต้นไม้)'!B165</f>
        <v>157</v>
      </c>
      <c r="B160" s="116">
        <f>+'ข้อมูลกิจกรรม (ต้นไม้)'!C165</f>
        <v>0</v>
      </c>
      <c r="C160" s="117">
        <f>+'ข้อมูลกิจกรรม (ต้นไม้)'!D165</f>
        <v>0</v>
      </c>
      <c r="D160" s="117">
        <f>+'ข้อมูลกิจกรรม (ต้นไม้)'!E165</f>
        <v>0</v>
      </c>
      <c r="E160" s="118">
        <f>+'ข้อมูลกิจกรรม (ต้นไม้)'!F165</f>
        <v>0</v>
      </c>
      <c r="F160" s="35">
        <f t="shared" si="20"/>
        <v>0</v>
      </c>
      <c r="G160" s="108" t="b">
        <f t="shared" si="21"/>
        <v>0</v>
      </c>
      <c r="H160" s="109" t="b">
        <f t="shared" si="22"/>
        <v>0</v>
      </c>
      <c r="I160" s="108" t="b">
        <f t="shared" si="23"/>
        <v>0</v>
      </c>
      <c r="J160" s="108" t="b">
        <f t="shared" si="24"/>
        <v>0</v>
      </c>
      <c r="K160" s="108" t="b">
        <f t="shared" si="25"/>
        <v>0</v>
      </c>
      <c r="L160" s="108">
        <f t="shared" si="26"/>
        <v>0</v>
      </c>
      <c r="M160" s="108" t="b">
        <f t="shared" si="27"/>
        <v>0</v>
      </c>
      <c r="N160" s="108">
        <f t="shared" si="28"/>
        <v>0</v>
      </c>
      <c r="O160" s="110">
        <f t="shared" si="29"/>
        <v>0</v>
      </c>
      <c r="P160" s="111"/>
      <c r="Q160" s="111"/>
      <c r="R160" s="111"/>
      <c r="S160" s="111"/>
    </row>
    <row r="161" spans="1:19" ht="21">
      <c r="A161" s="31">
        <f>+'ข้อมูลกิจกรรม (ต้นไม้)'!B166</f>
        <v>158</v>
      </c>
      <c r="B161" s="116">
        <f>+'ข้อมูลกิจกรรม (ต้นไม้)'!C166</f>
        <v>0</v>
      </c>
      <c r="C161" s="117">
        <f>+'ข้อมูลกิจกรรม (ต้นไม้)'!D166</f>
        <v>0</v>
      </c>
      <c r="D161" s="117">
        <f>+'ข้อมูลกิจกรรม (ต้นไม้)'!E166</f>
        <v>0</v>
      </c>
      <c r="E161" s="118">
        <f>+'ข้อมูลกิจกรรม (ต้นไม้)'!F166</f>
        <v>0</v>
      </c>
      <c r="F161" s="35">
        <f t="shared" si="20"/>
        <v>0</v>
      </c>
      <c r="G161" s="108" t="b">
        <f t="shared" si="21"/>
        <v>0</v>
      </c>
      <c r="H161" s="109" t="b">
        <f t="shared" si="22"/>
        <v>0</v>
      </c>
      <c r="I161" s="108" t="b">
        <f t="shared" si="23"/>
        <v>0</v>
      </c>
      <c r="J161" s="108" t="b">
        <f t="shared" si="24"/>
        <v>0</v>
      </c>
      <c r="K161" s="108" t="b">
        <f t="shared" si="25"/>
        <v>0</v>
      </c>
      <c r="L161" s="108">
        <f t="shared" si="26"/>
        <v>0</v>
      </c>
      <c r="M161" s="108" t="b">
        <f t="shared" si="27"/>
        <v>0</v>
      </c>
      <c r="N161" s="108">
        <f t="shared" si="28"/>
        <v>0</v>
      </c>
      <c r="O161" s="110">
        <f t="shared" si="29"/>
        <v>0</v>
      </c>
      <c r="P161" s="111"/>
      <c r="Q161" s="111"/>
      <c r="R161" s="111"/>
      <c r="S161" s="111"/>
    </row>
    <row r="162" spans="1:19" ht="21">
      <c r="A162" s="31">
        <f>+'ข้อมูลกิจกรรม (ต้นไม้)'!B167</f>
        <v>159</v>
      </c>
      <c r="B162" s="116">
        <f>+'ข้อมูลกิจกรรม (ต้นไม้)'!C167</f>
        <v>0</v>
      </c>
      <c r="C162" s="117">
        <f>+'ข้อมูลกิจกรรม (ต้นไม้)'!D167</f>
        <v>0</v>
      </c>
      <c r="D162" s="117">
        <f>+'ข้อมูลกิจกรรม (ต้นไม้)'!E167</f>
        <v>0</v>
      </c>
      <c r="E162" s="118">
        <f>+'ข้อมูลกิจกรรม (ต้นไม้)'!F167</f>
        <v>0</v>
      </c>
      <c r="F162" s="35">
        <f t="shared" si="20"/>
        <v>0</v>
      </c>
      <c r="G162" s="108" t="b">
        <f t="shared" si="21"/>
        <v>0</v>
      </c>
      <c r="H162" s="109" t="b">
        <f t="shared" si="22"/>
        <v>0</v>
      </c>
      <c r="I162" s="108" t="b">
        <f t="shared" si="23"/>
        <v>0</v>
      </c>
      <c r="J162" s="108" t="b">
        <f t="shared" si="24"/>
        <v>0</v>
      </c>
      <c r="K162" s="108" t="b">
        <f t="shared" si="25"/>
        <v>0</v>
      </c>
      <c r="L162" s="108">
        <f t="shared" si="26"/>
        <v>0</v>
      </c>
      <c r="M162" s="108" t="b">
        <f t="shared" si="27"/>
        <v>0</v>
      </c>
      <c r="N162" s="108">
        <f t="shared" si="28"/>
        <v>0</v>
      </c>
      <c r="O162" s="110">
        <f t="shared" si="29"/>
        <v>0</v>
      </c>
      <c r="P162" s="111"/>
      <c r="Q162" s="111"/>
      <c r="R162" s="111"/>
      <c r="S162" s="111"/>
    </row>
    <row r="163" spans="1:19" ht="21">
      <c r="A163" s="31">
        <f>+'ข้อมูลกิจกรรม (ต้นไม้)'!B168</f>
        <v>160</v>
      </c>
      <c r="B163" s="116">
        <f>+'ข้อมูลกิจกรรม (ต้นไม้)'!C168</f>
        <v>0</v>
      </c>
      <c r="C163" s="117">
        <f>+'ข้อมูลกิจกรรม (ต้นไม้)'!D168</f>
        <v>0</v>
      </c>
      <c r="D163" s="117">
        <f>+'ข้อมูลกิจกรรม (ต้นไม้)'!E168</f>
        <v>0</v>
      </c>
      <c r="E163" s="118">
        <f>+'ข้อมูลกิจกรรม (ต้นไม้)'!F168</f>
        <v>0</v>
      </c>
      <c r="F163" s="35">
        <f t="shared" si="20"/>
        <v>0</v>
      </c>
      <c r="G163" s="108" t="b">
        <f t="shared" si="21"/>
        <v>0</v>
      </c>
      <c r="H163" s="109" t="b">
        <f t="shared" si="22"/>
        <v>0</v>
      </c>
      <c r="I163" s="108" t="b">
        <f t="shared" si="23"/>
        <v>0</v>
      </c>
      <c r="J163" s="108" t="b">
        <f t="shared" si="24"/>
        <v>0</v>
      </c>
      <c r="K163" s="108" t="b">
        <f t="shared" si="25"/>
        <v>0</v>
      </c>
      <c r="L163" s="108">
        <f t="shared" si="26"/>
        <v>0</v>
      </c>
      <c r="M163" s="108" t="b">
        <f t="shared" si="27"/>
        <v>0</v>
      </c>
      <c r="N163" s="108">
        <f t="shared" si="28"/>
        <v>0</v>
      </c>
      <c r="O163" s="110">
        <f t="shared" si="29"/>
        <v>0</v>
      </c>
      <c r="P163" s="111"/>
      <c r="Q163" s="111"/>
      <c r="R163" s="111"/>
      <c r="S163" s="111"/>
    </row>
    <row r="164" spans="1:19" ht="21">
      <c r="A164" s="31">
        <f>+'ข้อมูลกิจกรรม (ต้นไม้)'!B169</f>
        <v>161</v>
      </c>
      <c r="B164" s="116">
        <f>+'ข้อมูลกิจกรรม (ต้นไม้)'!C169</f>
        <v>0</v>
      </c>
      <c r="C164" s="117">
        <f>+'ข้อมูลกิจกรรม (ต้นไม้)'!D169</f>
        <v>0</v>
      </c>
      <c r="D164" s="117">
        <f>+'ข้อมูลกิจกรรม (ต้นไม้)'!E169</f>
        <v>0</v>
      </c>
      <c r="E164" s="118">
        <f>+'ข้อมูลกิจกรรม (ต้นไม้)'!F169</f>
        <v>0</v>
      </c>
      <c r="F164" s="35">
        <f t="shared" si="20"/>
        <v>0</v>
      </c>
      <c r="G164" s="108" t="b">
        <f t="shared" si="21"/>
        <v>0</v>
      </c>
      <c r="H164" s="109" t="b">
        <f t="shared" si="22"/>
        <v>0</v>
      </c>
      <c r="I164" s="108" t="b">
        <f t="shared" si="23"/>
        <v>0</v>
      </c>
      <c r="J164" s="108" t="b">
        <f t="shared" si="24"/>
        <v>0</v>
      </c>
      <c r="K164" s="108" t="b">
        <f t="shared" si="25"/>
        <v>0</v>
      </c>
      <c r="L164" s="108">
        <f t="shared" si="26"/>
        <v>0</v>
      </c>
      <c r="M164" s="108" t="b">
        <f t="shared" si="27"/>
        <v>0</v>
      </c>
      <c r="N164" s="108">
        <f t="shared" si="28"/>
        <v>0</v>
      </c>
      <c r="O164" s="110">
        <f t="shared" si="29"/>
        <v>0</v>
      </c>
      <c r="P164" s="111"/>
      <c r="Q164" s="111"/>
      <c r="R164" s="111"/>
      <c r="S164" s="111"/>
    </row>
    <row r="165" spans="1:19" ht="21">
      <c r="A165" s="31">
        <f>+'ข้อมูลกิจกรรม (ต้นไม้)'!B170</f>
        <v>162</v>
      </c>
      <c r="B165" s="116">
        <f>+'ข้อมูลกิจกรรม (ต้นไม้)'!C170</f>
        <v>0</v>
      </c>
      <c r="C165" s="117">
        <f>+'ข้อมูลกิจกรรม (ต้นไม้)'!D170</f>
        <v>0</v>
      </c>
      <c r="D165" s="117">
        <f>+'ข้อมูลกิจกรรม (ต้นไม้)'!E170</f>
        <v>0</v>
      </c>
      <c r="E165" s="118">
        <f>+'ข้อมูลกิจกรรม (ต้นไม้)'!F170</f>
        <v>0</v>
      </c>
      <c r="F165" s="35">
        <f t="shared" si="20"/>
        <v>0</v>
      </c>
      <c r="G165" s="108" t="b">
        <f t="shared" si="21"/>
        <v>0</v>
      </c>
      <c r="H165" s="109" t="b">
        <f t="shared" si="22"/>
        <v>0</v>
      </c>
      <c r="I165" s="108" t="b">
        <f t="shared" si="23"/>
        <v>0</v>
      </c>
      <c r="J165" s="108" t="b">
        <f t="shared" si="24"/>
        <v>0</v>
      </c>
      <c r="K165" s="108" t="b">
        <f t="shared" si="25"/>
        <v>0</v>
      </c>
      <c r="L165" s="108">
        <f t="shared" si="26"/>
        <v>0</v>
      </c>
      <c r="M165" s="108" t="b">
        <f t="shared" si="27"/>
        <v>0</v>
      </c>
      <c r="N165" s="108">
        <f t="shared" si="28"/>
        <v>0</v>
      </c>
      <c r="O165" s="110">
        <f t="shared" si="29"/>
        <v>0</v>
      </c>
      <c r="P165" s="111"/>
      <c r="Q165" s="111"/>
      <c r="R165" s="111"/>
      <c r="S165" s="111"/>
    </row>
    <row r="166" spans="1:19" ht="21">
      <c r="A166" s="31">
        <f>+'ข้อมูลกิจกรรม (ต้นไม้)'!B171</f>
        <v>163</v>
      </c>
      <c r="B166" s="116">
        <f>+'ข้อมูลกิจกรรม (ต้นไม้)'!C171</f>
        <v>0</v>
      </c>
      <c r="C166" s="117">
        <f>+'ข้อมูลกิจกรรม (ต้นไม้)'!D171</f>
        <v>0</v>
      </c>
      <c r="D166" s="117">
        <f>+'ข้อมูลกิจกรรม (ต้นไม้)'!E171</f>
        <v>0</v>
      </c>
      <c r="E166" s="118">
        <f>+'ข้อมูลกิจกรรม (ต้นไม้)'!F171</f>
        <v>0</v>
      </c>
      <c r="F166" s="35">
        <f t="shared" si="20"/>
        <v>0</v>
      </c>
      <c r="G166" s="108" t="b">
        <f t="shared" si="21"/>
        <v>0</v>
      </c>
      <c r="H166" s="109" t="b">
        <f t="shared" si="22"/>
        <v>0</v>
      </c>
      <c r="I166" s="108" t="b">
        <f t="shared" si="23"/>
        <v>0</v>
      </c>
      <c r="J166" s="108" t="b">
        <f t="shared" si="24"/>
        <v>0</v>
      </c>
      <c r="K166" s="108" t="b">
        <f t="shared" si="25"/>
        <v>0</v>
      </c>
      <c r="L166" s="108">
        <f t="shared" si="26"/>
        <v>0</v>
      </c>
      <c r="M166" s="108" t="b">
        <f t="shared" si="27"/>
        <v>0</v>
      </c>
      <c r="N166" s="108">
        <f t="shared" si="28"/>
        <v>0</v>
      </c>
      <c r="O166" s="110">
        <f t="shared" si="29"/>
        <v>0</v>
      </c>
      <c r="P166" s="111"/>
      <c r="Q166" s="111"/>
      <c r="R166" s="111"/>
      <c r="S166" s="111"/>
    </row>
    <row r="167" spans="1:19" ht="21">
      <c r="A167" s="31">
        <f>+'ข้อมูลกิจกรรม (ต้นไม้)'!B172</f>
        <v>164</v>
      </c>
      <c r="B167" s="116">
        <f>+'ข้อมูลกิจกรรม (ต้นไม้)'!C172</f>
        <v>0</v>
      </c>
      <c r="C167" s="117">
        <f>+'ข้อมูลกิจกรรม (ต้นไม้)'!D172</f>
        <v>0</v>
      </c>
      <c r="D167" s="117">
        <f>+'ข้อมูลกิจกรรม (ต้นไม้)'!E172</f>
        <v>0</v>
      </c>
      <c r="E167" s="118">
        <f>+'ข้อมูลกิจกรรม (ต้นไม้)'!F172</f>
        <v>0</v>
      </c>
      <c r="F167" s="35">
        <f t="shared" si="20"/>
        <v>0</v>
      </c>
      <c r="G167" s="108" t="b">
        <f t="shared" si="21"/>
        <v>0</v>
      </c>
      <c r="H167" s="109" t="b">
        <f t="shared" si="22"/>
        <v>0</v>
      </c>
      <c r="I167" s="108" t="b">
        <f t="shared" si="23"/>
        <v>0</v>
      </c>
      <c r="J167" s="108" t="b">
        <f t="shared" si="24"/>
        <v>0</v>
      </c>
      <c r="K167" s="108" t="b">
        <f t="shared" si="25"/>
        <v>0</v>
      </c>
      <c r="L167" s="108">
        <f t="shared" si="26"/>
        <v>0</v>
      </c>
      <c r="M167" s="108" t="b">
        <f t="shared" si="27"/>
        <v>0</v>
      </c>
      <c r="N167" s="108">
        <f t="shared" si="28"/>
        <v>0</v>
      </c>
      <c r="O167" s="110">
        <f t="shared" si="29"/>
        <v>0</v>
      </c>
      <c r="P167" s="111"/>
      <c r="Q167" s="111"/>
      <c r="R167" s="111"/>
      <c r="S167" s="111"/>
    </row>
    <row r="168" spans="1:19" ht="21">
      <c r="A168" s="31">
        <f>+'ข้อมูลกิจกรรม (ต้นไม้)'!B173</f>
        <v>165</v>
      </c>
      <c r="B168" s="116">
        <f>+'ข้อมูลกิจกรรม (ต้นไม้)'!C173</f>
        <v>0</v>
      </c>
      <c r="C168" s="117">
        <f>+'ข้อมูลกิจกรรม (ต้นไม้)'!D173</f>
        <v>0</v>
      </c>
      <c r="D168" s="117">
        <f>+'ข้อมูลกิจกรรม (ต้นไม้)'!E173</f>
        <v>0</v>
      </c>
      <c r="E168" s="118">
        <f>+'ข้อมูลกิจกรรม (ต้นไม้)'!F173</f>
        <v>0</v>
      </c>
      <c r="F168" s="35">
        <f t="shared" si="20"/>
        <v>0</v>
      </c>
      <c r="G168" s="108" t="b">
        <f t="shared" si="21"/>
        <v>0</v>
      </c>
      <c r="H168" s="109" t="b">
        <f t="shared" si="22"/>
        <v>0</v>
      </c>
      <c r="I168" s="108" t="b">
        <f t="shared" si="23"/>
        <v>0</v>
      </c>
      <c r="J168" s="108" t="b">
        <f t="shared" si="24"/>
        <v>0</v>
      </c>
      <c r="K168" s="108" t="b">
        <f t="shared" si="25"/>
        <v>0</v>
      </c>
      <c r="L168" s="108">
        <f t="shared" si="26"/>
        <v>0</v>
      </c>
      <c r="M168" s="108" t="b">
        <f t="shared" si="27"/>
        <v>0</v>
      </c>
      <c r="N168" s="108">
        <f t="shared" si="28"/>
        <v>0</v>
      </c>
      <c r="O168" s="110">
        <f t="shared" si="29"/>
        <v>0</v>
      </c>
      <c r="P168" s="111"/>
      <c r="Q168" s="111"/>
      <c r="R168" s="111"/>
      <c r="S168" s="111"/>
    </row>
    <row r="169" spans="1:19" ht="21">
      <c r="A169" s="31">
        <f>+'ข้อมูลกิจกรรม (ต้นไม้)'!B174</f>
        <v>166</v>
      </c>
      <c r="B169" s="116">
        <f>+'ข้อมูลกิจกรรม (ต้นไม้)'!C174</f>
        <v>0</v>
      </c>
      <c r="C169" s="117">
        <f>+'ข้อมูลกิจกรรม (ต้นไม้)'!D174</f>
        <v>0</v>
      </c>
      <c r="D169" s="117">
        <f>+'ข้อมูลกิจกรรม (ต้นไม้)'!E174</f>
        <v>0</v>
      </c>
      <c r="E169" s="118">
        <f>+'ข้อมูลกิจกรรม (ต้นไม้)'!F174</f>
        <v>0</v>
      </c>
      <c r="F169" s="35">
        <f t="shared" si="20"/>
        <v>0</v>
      </c>
      <c r="G169" s="108" t="b">
        <f t="shared" si="21"/>
        <v>0</v>
      </c>
      <c r="H169" s="109" t="b">
        <f t="shared" si="22"/>
        <v>0</v>
      </c>
      <c r="I169" s="108" t="b">
        <f t="shared" si="23"/>
        <v>0</v>
      </c>
      <c r="J169" s="108" t="b">
        <f t="shared" si="24"/>
        <v>0</v>
      </c>
      <c r="K169" s="108" t="b">
        <f t="shared" si="25"/>
        <v>0</v>
      </c>
      <c r="L169" s="108">
        <f t="shared" si="26"/>
        <v>0</v>
      </c>
      <c r="M169" s="108" t="b">
        <f t="shared" si="27"/>
        <v>0</v>
      </c>
      <c r="N169" s="108">
        <f t="shared" si="28"/>
        <v>0</v>
      </c>
      <c r="O169" s="110">
        <f t="shared" si="29"/>
        <v>0</v>
      </c>
      <c r="P169" s="111"/>
      <c r="Q169" s="111"/>
      <c r="R169" s="111"/>
      <c r="S169" s="111"/>
    </row>
    <row r="170" spans="1:19" ht="21">
      <c r="A170" s="31">
        <f>+'ข้อมูลกิจกรรม (ต้นไม้)'!B175</f>
        <v>167</v>
      </c>
      <c r="B170" s="116">
        <f>+'ข้อมูลกิจกรรม (ต้นไม้)'!C175</f>
        <v>0</v>
      </c>
      <c r="C170" s="117">
        <f>+'ข้อมูลกิจกรรม (ต้นไม้)'!D175</f>
        <v>0</v>
      </c>
      <c r="D170" s="117">
        <f>+'ข้อมูลกิจกรรม (ต้นไม้)'!E175</f>
        <v>0</v>
      </c>
      <c r="E170" s="118">
        <f>+'ข้อมูลกิจกรรม (ต้นไม้)'!F175</f>
        <v>0</v>
      </c>
      <c r="F170" s="35">
        <f t="shared" si="20"/>
        <v>0</v>
      </c>
      <c r="G170" s="108" t="b">
        <f t="shared" si="21"/>
        <v>0</v>
      </c>
      <c r="H170" s="109" t="b">
        <f t="shared" si="22"/>
        <v>0</v>
      </c>
      <c r="I170" s="108" t="b">
        <f t="shared" si="23"/>
        <v>0</v>
      </c>
      <c r="J170" s="108" t="b">
        <f t="shared" si="24"/>
        <v>0</v>
      </c>
      <c r="K170" s="108" t="b">
        <f t="shared" si="25"/>
        <v>0</v>
      </c>
      <c r="L170" s="108">
        <f t="shared" si="26"/>
        <v>0</v>
      </c>
      <c r="M170" s="108" t="b">
        <f t="shared" si="27"/>
        <v>0</v>
      </c>
      <c r="N170" s="108">
        <f t="shared" si="28"/>
        <v>0</v>
      </c>
      <c r="O170" s="110">
        <f t="shared" si="29"/>
        <v>0</v>
      </c>
      <c r="P170" s="111"/>
      <c r="Q170" s="111"/>
      <c r="R170" s="111"/>
      <c r="S170" s="111"/>
    </row>
    <row r="171" spans="1:19" ht="21">
      <c r="A171" s="31">
        <f>+'ข้อมูลกิจกรรม (ต้นไม้)'!B176</f>
        <v>168</v>
      </c>
      <c r="B171" s="116">
        <f>+'ข้อมูลกิจกรรม (ต้นไม้)'!C176</f>
        <v>0</v>
      </c>
      <c r="C171" s="117">
        <f>+'ข้อมูลกิจกรรม (ต้นไม้)'!D176</f>
        <v>0</v>
      </c>
      <c r="D171" s="117">
        <f>+'ข้อมูลกิจกรรม (ต้นไม้)'!E176</f>
        <v>0</v>
      </c>
      <c r="E171" s="118">
        <f>+'ข้อมูลกิจกรรม (ต้นไม้)'!F176</f>
        <v>0</v>
      </c>
      <c r="F171" s="35">
        <f t="shared" si="20"/>
        <v>0</v>
      </c>
      <c r="G171" s="108" t="b">
        <f t="shared" si="21"/>
        <v>0</v>
      </c>
      <c r="H171" s="109" t="b">
        <f t="shared" si="22"/>
        <v>0</v>
      </c>
      <c r="I171" s="108" t="b">
        <f t="shared" si="23"/>
        <v>0</v>
      </c>
      <c r="J171" s="108" t="b">
        <f t="shared" si="24"/>
        <v>0</v>
      </c>
      <c r="K171" s="108" t="b">
        <f t="shared" si="25"/>
        <v>0</v>
      </c>
      <c r="L171" s="108">
        <f t="shared" si="26"/>
        <v>0</v>
      </c>
      <c r="M171" s="108" t="b">
        <f t="shared" si="27"/>
        <v>0</v>
      </c>
      <c r="N171" s="108">
        <f t="shared" si="28"/>
        <v>0</v>
      </c>
      <c r="O171" s="110">
        <f t="shared" si="29"/>
        <v>0</v>
      </c>
      <c r="P171" s="111"/>
      <c r="Q171" s="111"/>
      <c r="R171" s="111"/>
      <c r="S171" s="111"/>
    </row>
    <row r="172" spans="1:19" ht="21">
      <c r="A172" s="31">
        <f>+'ข้อมูลกิจกรรม (ต้นไม้)'!B177</f>
        <v>169</v>
      </c>
      <c r="B172" s="116">
        <f>+'ข้อมูลกิจกรรม (ต้นไม้)'!C177</f>
        <v>0</v>
      </c>
      <c r="C172" s="117">
        <f>+'ข้อมูลกิจกรรม (ต้นไม้)'!D177</f>
        <v>0</v>
      </c>
      <c r="D172" s="117">
        <f>+'ข้อมูลกิจกรรม (ต้นไม้)'!E177</f>
        <v>0</v>
      </c>
      <c r="E172" s="118">
        <f>+'ข้อมูลกิจกรรม (ต้นไม้)'!F177</f>
        <v>0</v>
      </c>
      <c r="F172" s="35">
        <f t="shared" si="20"/>
        <v>0</v>
      </c>
      <c r="G172" s="108" t="b">
        <f t="shared" si="21"/>
        <v>0</v>
      </c>
      <c r="H172" s="109" t="b">
        <f t="shared" si="22"/>
        <v>0</v>
      </c>
      <c r="I172" s="108" t="b">
        <f t="shared" si="23"/>
        <v>0</v>
      </c>
      <c r="J172" s="108" t="b">
        <f t="shared" si="24"/>
        <v>0</v>
      </c>
      <c r="K172" s="108" t="b">
        <f t="shared" si="25"/>
        <v>0</v>
      </c>
      <c r="L172" s="108">
        <f t="shared" si="26"/>
        <v>0</v>
      </c>
      <c r="M172" s="108" t="b">
        <f t="shared" si="27"/>
        <v>0</v>
      </c>
      <c r="N172" s="108">
        <f t="shared" si="28"/>
        <v>0</v>
      </c>
      <c r="O172" s="110">
        <f t="shared" si="29"/>
        <v>0</v>
      </c>
      <c r="P172" s="111"/>
      <c r="Q172" s="111"/>
      <c r="R172" s="111"/>
      <c r="S172" s="111"/>
    </row>
    <row r="173" spans="1:19" ht="21">
      <c r="A173" s="31">
        <f>+'ข้อมูลกิจกรรม (ต้นไม้)'!B178</f>
        <v>170</v>
      </c>
      <c r="B173" s="116">
        <f>+'ข้อมูลกิจกรรม (ต้นไม้)'!C178</f>
        <v>0</v>
      </c>
      <c r="C173" s="117">
        <f>+'ข้อมูลกิจกรรม (ต้นไม้)'!D178</f>
        <v>0</v>
      </c>
      <c r="D173" s="117">
        <f>+'ข้อมูลกิจกรรม (ต้นไม้)'!E178</f>
        <v>0</v>
      </c>
      <c r="E173" s="118">
        <f>+'ข้อมูลกิจกรรม (ต้นไม้)'!F178</f>
        <v>0</v>
      </c>
      <c r="F173" s="35">
        <f t="shared" si="20"/>
        <v>0</v>
      </c>
      <c r="G173" s="108" t="b">
        <f t="shared" si="21"/>
        <v>0</v>
      </c>
      <c r="H173" s="109" t="b">
        <f t="shared" si="22"/>
        <v>0</v>
      </c>
      <c r="I173" s="108" t="b">
        <f t="shared" si="23"/>
        <v>0</v>
      </c>
      <c r="J173" s="108" t="b">
        <f t="shared" si="24"/>
        <v>0</v>
      </c>
      <c r="K173" s="108" t="b">
        <f t="shared" si="25"/>
        <v>0</v>
      </c>
      <c r="L173" s="108">
        <f t="shared" si="26"/>
        <v>0</v>
      </c>
      <c r="M173" s="108" t="b">
        <f t="shared" si="27"/>
        <v>0</v>
      </c>
      <c r="N173" s="108">
        <f t="shared" si="28"/>
        <v>0</v>
      </c>
      <c r="O173" s="110">
        <f t="shared" si="29"/>
        <v>0</v>
      </c>
      <c r="P173" s="111"/>
      <c r="Q173" s="111"/>
      <c r="R173" s="111"/>
      <c r="S173" s="111"/>
    </row>
    <row r="174" spans="1:19" ht="21">
      <c r="A174" s="31">
        <f>+'ข้อมูลกิจกรรม (ต้นไม้)'!B179</f>
        <v>171</v>
      </c>
      <c r="B174" s="116">
        <f>+'ข้อมูลกิจกรรม (ต้นไม้)'!C179</f>
        <v>0</v>
      </c>
      <c r="C174" s="117">
        <f>+'ข้อมูลกิจกรรม (ต้นไม้)'!D179</f>
        <v>0</v>
      </c>
      <c r="D174" s="117">
        <f>+'ข้อมูลกิจกรรม (ต้นไม้)'!E179</f>
        <v>0</v>
      </c>
      <c r="E174" s="118">
        <f>+'ข้อมูลกิจกรรม (ต้นไม้)'!F179</f>
        <v>0</v>
      </c>
      <c r="F174" s="35">
        <f t="shared" si="20"/>
        <v>0</v>
      </c>
      <c r="G174" s="108" t="b">
        <f t="shared" si="21"/>
        <v>0</v>
      </c>
      <c r="H174" s="109" t="b">
        <f t="shared" si="22"/>
        <v>0</v>
      </c>
      <c r="I174" s="108" t="b">
        <f t="shared" si="23"/>
        <v>0</v>
      </c>
      <c r="J174" s="108" t="b">
        <f t="shared" si="24"/>
        <v>0</v>
      </c>
      <c r="K174" s="108" t="b">
        <f t="shared" si="25"/>
        <v>0</v>
      </c>
      <c r="L174" s="108">
        <f t="shared" si="26"/>
        <v>0</v>
      </c>
      <c r="M174" s="108" t="b">
        <f t="shared" si="27"/>
        <v>0</v>
      </c>
      <c r="N174" s="108">
        <f t="shared" si="28"/>
        <v>0</v>
      </c>
      <c r="O174" s="110">
        <f t="shared" si="29"/>
        <v>0</v>
      </c>
      <c r="P174" s="111"/>
      <c r="Q174" s="111"/>
      <c r="R174" s="111"/>
      <c r="S174" s="111"/>
    </row>
    <row r="175" spans="1:19" ht="21">
      <c r="A175" s="31">
        <f>+'ข้อมูลกิจกรรม (ต้นไม้)'!B180</f>
        <v>172</v>
      </c>
      <c r="B175" s="116">
        <f>+'ข้อมูลกิจกรรม (ต้นไม้)'!C180</f>
        <v>0</v>
      </c>
      <c r="C175" s="117">
        <f>+'ข้อมูลกิจกรรม (ต้นไม้)'!D180</f>
        <v>0</v>
      </c>
      <c r="D175" s="117">
        <f>+'ข้อมูลกิจกรรม (ต้นไม้)'!E180</f>
        <v>0</v>
      </c>
      <c r="E175" s="118">
        <f>+'ข้อมูลกิจกรรม (ต้นไม้)'!F180</f>
        <v>0</v>
      </c>
      <c r="F175" s="35">
        <f t="shared" si="20"/>
        <v>0</v>
      </c>
      <c r="G175" s="108" t="b">
        <f t="shared" si="21"/>
        <v>0</v>
      </c>
      <c r="H175" s="109" t="b">
        <f t="shared" si="22"/>
        <v>0</v>
      </c>
      <c r="I175" s="108" t="b">
        <f t="shared" si="23"/>
        <v>0</v>
      </c>
      <c r="J175" s="108" t="b">
        <f t="shared" si="24"/>
        <v>0</v>
      </c>
      <c r="K175" s="108" t="b">
        <f t="shared" si="25"/>
        <v>0</v>
      </c>
      <c r="L175" s="108">
        <f t="shared" si="26"/>
        <v>0</v>
      </c>
      <c r="M175" s="108" t="b">
        <f t="shared" si="27"/>
        <v>0</v>
      </c>
      <c r="N175" s="108">
        <f t="shared" si="28"/>
        <v>0</v>
      </c>
      <c r="O175" s="110">
        <f t="shared" si="29"/>
        <v>0</v>
      </c>
      <c r="P175" s="111"/>
      <c r="Q175" s="111"/>
      <c r="R175" s="111"/>
      <c r="S175" s="111"/>
    </row>
    <row r="176" spans="1:19" ht="21">
      <c r="A176" s="31">
        <f>+'ข้อมูลกิจกรรม (ต้นไม้)'!B181</f>
        <v>173</v>
      </c>
      <c r="B176" s="116">
        <f>+'ข้อมูลกิจกรรม (ต้นไม้)'!C181</f>
        <v>0</v>
      </c>
      <c r="C176" s="117">
        <f>+'ข้อมูลกิจกรรม (ต้นไม้)'!D181</f>
        <v>0</v>
      </c>
      <c r="D176" s="117">
        <f>+'ข้อมูลกิจกรรม (ต้นไม้)'!E181</f>
        <v>0</v>
      </c>
      <c r="E176" s="118">
        <f>+'ข้อมูลกิจกรรม (ต้นไม้)'!F181</f>
        <v>0</v>
      </c>
      <c r="F176" s="35">
        <f t="shared" si="20"/>
        <v>0</v>
      </c>
      <c r="G176" s="108" t="b">
        <f t="shared" si="21"/>
        <v>0</v>
      </c>
      <c r="H176" s="109" t="b">
        <f t="shared" si="22"/>
        <v>0</v>
      </c>
      <c r="I176" s="108" t="b">
        <f t="shared" si="23"/>
        <v>0</v>
      </c>
      <c r="J176" s="108" t="b">
        <f t="shared" si="24"/>
        <v>0</v>
      </c>
      <c r="K176" s="108" t="b">
        <f t="shared" si="25"/>
        <v>0</v>
      </c>
      <c r="L176" s="108">
        <f t="shared" si="26"/>
        <v>0</v>
      </c>
      <c r="M176" s="108" t="b">
        <f t="shared" si="27"/>
        <v>0</v>
      </c>
      <c r="N176" s="108">
        <f t="shared" si="28"/>
        <v>0</v>
      </c>
      <c r="O176" s="110">
        <f t="shared" si="29"/>
        <v>0</v>
      </c>
      <c r="P176" s="111"/>
      <c r="Q176" s="111"/>
      <c r="R176" s="111"/>
      <c r="S176" s="111"/>
    </row>
    <row r="177" spans="1:19" ht="21">
      <c r="A177" s="31">
        <f>+'ข้อมูลกิจกรรม (ต้นไม้)'!B182</f>
        <v>174</v>
      </c>
      <c r="B177" s="116">
        <f>+'ข้อมูลกิจกรรม (ต้นไม้)'!C182</f>
        <v>0</v>
      </c>
      <c r="C177" s="117">
        <f>+'ข้อมูลกิจกรรม (ต้นไม้)'!D182</f>
        <v>0</v>
      </c>
      <c r="D177" s="117">
        <f>+'ข้อมูลกิจกรรม (ต้นไม้)'!E182</f>
        <v>0</v>
      </c>
      <c r="E177" s="118">
        <f>+'ข้อมูลกิจกรรม (ต้นไม้)'!F182</f>
        <v>0</v>
      </c>
      <c r="F177" s="35">
        <f t="shared" si="20"/>
        <v>0</v>
      </c>
      <c r="G177" s="108" t="b">
        <f t="shared" si="21"/>
        <v>0</v>
      </c>
      <c r="H177" s="109" t="b">
        <f t="shared" si="22"/>
        <v>0</v>
      </c>
      <c r="I177" s="108" t="b">
        <f t="shared" si="23"/>
        <v>0</v>
      </c>
      <c r="J177" s="108" t="b">
        <f t="shared" si="24"/>
        <v>0</v>
      </c>
      <c r="K177" s="108" t="b">
        <f t="shared" si="25"/>
        <v>0</v>
      </c>
      <c r="L177" s="108">
        <f t="shared" si="26"/>
        <v>0</v>
      </c>
      <c r="M177" s="108" t="b">
        <f t="shared" si="27"/>
        <v>0</v>
      </c>
      <c r="N177" s="108">
        <f t="shared" si="28"/>
        <v>0</v>
      </c>
      <c r="O177" s="110">
        <f t="shared" si="29"/>
        <v>0</v>
      </c>
      <c r="P177" s="111"/>
      <c r="Q177" s="111"/>
      <c r="R177" s="111"/>
      <c r="S177" s="111"/>
    </row>
    <row r="178" spans="1:19" ht="21">
      <c r="A178" s="31">
        <f>+'ข้อมูลกิจกรรม (ต้นไม้)'!B183</f>
        <v>175</v>
      </c>
      <c r="B178" s="116">
        <f>+'ข้อมูลกิจกรรม (ต้นไม้)'!C183</f>
        <v>0</v>
      </c>
      <c r="C178" s="117">
        <f>+'ข้อมูลกิจกรรม (ต้นไม้)'!D183</f>
        <v>0</v>
      </c>
      <c r="D178" s="117">
        <f>+'ข้อมูลกิจกรรม (ต้นไม้)'!E183</f>
        <v>0</v>
      </c>
      <c r="E178" s="118">
        <f>+'ข้อมูลกิจกรรม (ต้นไม้)'!F183</f>
        <v>0</v>
      </c>
      <c r="F178" s="35">
        <f t="shared" si="20"/>
        <v>0</v>
      </c>
      <c r="G178" s="108" t="b">
        <f t="shared" si="21"/>
        <v>0</v>
      </c>
      <c r="H178" s="109" t="b">
        <f t="shared" si="22"/>
        <v>0</v>
      </c>
      <c r="I178" s="108" t="b">
        <f t="shared" si="23"/>
        <v>0</v>
      </c>
      <c r="J178" s="108" t="b">
        <f t="shared" si="24"/>
        <v>0</v>
      </c>
      <c r="K178" s="108" t="b">
        <f t="shared" si="25"/>
        <v>0</v>
      </c>
      <c r="L178" s="108">
        <f t="shared" si="26"/>
        <v>0</v>
      </c>
      <c r="M178" s="108" t="b">
        <f t="shared" si="27"/>
        <v>0</v>
      </c>
      <c r="N178" s="108">
        <f t="shared" si="28"/>
        <v>0</v>
      </c>
      <c r="O178" s="110">
        <f t="shared" si="29"/>
        <v>0</v>
      </c>
      <c r="P178" s="111"/>
      <c r="Q178" s="111"/>
      <c r="R178" s="111"/>
      <c r="S178" s="111"/>
    </row>
    <row r="179" spans="1:19" ht="21">
      <c r="A179" s="31">
        <f>+'ข้อมูลกิจกรรม (ต้นไม้)'!B184</f>
        <v>176</v>
      </c>
      <c r="B179" s="116">
        <f>+'ข้อมูลกิจกรรม (ต้นไม้)'!C184</f>
        <v>0</v>
      </c>
      <c r="C179" s="117">
        <f>+'ข้อมูลกิจกรรม (ต้นไม้)'!D184</f>
        <v>0</v>
      </c>
      <c r="D179" s="117">
        <f>+'ข้อมูลกิจกรรม (ต้นไม้)'!E184</f>
        <v>0</v>
      </c>
      <c r="E179" s="118">
        <f>+'ข้อมูลกิจกรรม (ต้นไม้)'!F184</f>
        <v>0</v>
      </c>
      <c r="F179" s="35">
        <f t="shared" si="20"/>
        <v>0</v>
      </c>
      <c r="G179" s="108" t="b">
        <f t="shared" si="21"/>
        <v>0</v>
      </c>
      <c r="H179" s="109" t="b">
        <f t="shared" si="22"/>
        <v>0</v>
      </c>
      <c r="I179" s="108" t="b">
        <f t="shared" si="23"/>
        <v>0</v>
      </c>
      <c r="J179" s="108" t="b">
        <f t="shared" si="24"/>
        <v>0</v>
      </c>
      <c r="K179" s="108" t="b">
        <f t="shared" si="25"/>
        <v>0</v>
      </c>
      <c r="L179" s="108">
        <f t="shared" si="26"/>
        <v>0</v>
      </c>
      <c r="M179" s="108" t="b">
        <f t="shared" si="27"/>
        <v>0</v>
      </c>
      <c r="N179" s="108">
        <f t="shared" si="28"/>
        <v>0</v>
      </c>
      <c r="O179" s="110">
        <f t="shared" si="29"/>
        <v>0</v>
      </c>
      <c r="P179" s="111"/>
      <c r="Q179" s="111"/>
      <c r="R179" s="111"/>
      <c r="S179" s="111"/>
    </row>
    <row r="180" spans="1:19" ht="21">
      <c r="A180" s="31">
        <f>+'ข้อมูลกิจกรรม (ต้นไม้)'!B185</f>
        <v>177</v>
      </c>
      <c r="B180" s="116">
        <f>+'ข้อมูลกิจกรรม (ต้นไม้)'!C185</f>
        <v>0</v>
      </c>
      <c r="C180" s="117">
        <f>+'ข้อมูลกิจกรรม (ต้นไม้)'!D185</f>
        <v>0</v>
      </c>
      <c r="D180" s="117">
        <f>+'ข้อมูลกิจกรรม (ต้นไม้)'!E185</f>
        <v>0</v>
      </c>
      <c r="E180" s="118">
        <f>+'ข้อมูลกิจกรรม (ต้นไม้)'!F185</f>
        <v>0</v>
      </c>
      <c r="F180" s="35">
        <f t="shared" si="20"/>
        <v>0</v>
      </c>
      <c r="G180" s="108" t="b">
        <f t="shared" si="21"/>
        <v>0</v>
      </c>
      <c r="H180" s="109" t="b">
        <f t="shared" si="22"/>
        <v>0</v>
      </c>
      <c r="I180" s="108" t="b">
        <f t="shared" si="23"/>
        <v>0</v>
      </c>
      <c r="J180" s="108" t="b">
        <f t="shared" si="24"/>
        <v>0</v>
      </c>
      <c r="K180" s="108" t="b">
        <f t="shared" si="25"/>
        <v>0</v>
      </c>
      <c r="L180" s="108">
        <f t="shared" si="26"/>
        <v>0</v>
      </c>
      <c r="M180" s="108" t="b">
        <f t="shared" si="27"/>
        <v>0</v>
      </c>
      <c r="N180" s="108">
        <f t="shared" si="28"/>
        <v>0</v>
      </c>
      <c r="O180" s="110">
        <f t="shared" si="29"/>
        <v>0</v>
      </c>
      <c r="P180" s="111"/>
      <c r="Q180" s="111"/>
      <c r="R180" s="111"/>
      <c r="S180" s="111"/>
    </row>
    <row r="181" spans="1:19" ht="21">
      <c r="A181" s="31">
        <f>+'ข้อมูลกิจกรรม (ต้นไม้)'!B186</f>
        <v>178</v>
      </c>
      <c r="B181" s="116">
        <f>+'ข้อมูลกิจกรรม (ต้นไม้)'!C186</f>
        <v>0</v>
      </c>
      <c r="C181" s="117">
        <f>+'ข้อมูลกิจกรรม (ต้นไม้)'!D186</f>
        <v>0</v>
      </c>
      <c r="D181" s="117">
        <f>+'ข้อมูลกิจกรรม (ต้นไม้)'!E186</f>
        <v>0</v>
      </c>
      <c r="E181" s="118">
        <f>+'ข้อมูลกิจกรรม (ต้นไม้)'!F186</f>
        <v>0</v>
      </c>
      <c r="F181" s="35">
        <f t="shared" si="20"/>
        <v>0</v>
      </c>
      <c r="G181" s="108" t="b">
        <f t="shared" si="21"/>
        <v>0</v>
      </c>
      <c r="H181" s="109" t="b">
        <f t="shared" si="22"/>
        <v>0</v>
      </c>
      <c r="I181" s="108" t="b">
        <f t="shared" si="23"/>
        <v>0</v>
      </c>
      <c r="J181" s="108" t="b">
        <f t="shared" si="24"/>
        <v>0</v>
      </c>
      <c r="K181" s="108" t="b">
        <f t="shared" si="25"/>
        <v>0</v>
      </c>
      <c r="L181" s="108">
        <f t="shared" si="26"/>
        <v>0</v>
      </c>
      <c r="M181" s="108" t="b">
        <f t="shared" si="27"/>
        <v>0</v>
      </c>
      <c r="N181" s="108">
        <f t="shared" si="28"/>
        <v>0</v>
      </c>
      <c r="O181" s="110">
        <f t="shared" si="29"/>
        <v>0</v>
      </c>
      <c r="P181" s="111"/>
      <c r="Q181" s="111"/>
      <c r="R181" s="111"/>
      <c r="S181" s="111"/>
    </row>
    <row r="182" spans="1:19" ht="21">
      <c r="A182" s="31">
        <f>+'ข้อมูลกิจกรรม (ต้นไม้)'!B187</f>
        <v>179</v>
      </c>
      <c r="B182" s="116">
        <f>+'ข้อมูลกิจกรรม (ต้นไม้)'!C187</f>
        <v>0</v>
      </c>
      <c r="C182" s="117">
        <f>+'ข้อมูลกิจกรรม (ต้นไม้)'!D187</f>
        <v>0</v>
      </c>
      <c r="D182" s="117">
        <f>+'ข้อมูลกิจกรรม (ต้นไม้)'!E187</f>
        <v>0</v>
      </c>
      <c r="E182" s="118">
        <f>+'ข้อมูลกิจกรรม (ต้นไม้)'!F187</f>
        <v>0</v>
      </c>
      <c r="F182" s="35">
        <f t="shared" si="20"/>
        <v>0</v>
      </c>
      <c r="G182" s="108" t="b">
        <f t="shared" si="21"/>
        <v>0</v>
      </c>
      <c r="H182" s="109" t="b">
        <f t="shared" si="22"/>
        <v>0</v>
      </c>
      <c r="I182" s="108" t="b">
        <f t="shared" si="23"/>
        <v>0</v>
      </c>
      <c r="J182" s="108" t="b">
        <f t="shared" si="24"/>
        <v>0</v>
      </c>
      <c r="K182" s="108" t="b">
        <f t="shared" si="25"/>
        <v>0</v>
      </c>
      <c r="L182" s="108">
        <f t="shared" si="26"/>
        <v>0</v>
      </c>
      <c r="M182" s="108" t="b">
        <f t="shared" si="27"/>
        <v>0</v>
      </c>
      <c r="N182" s="108">
        <f t="shared" si="28"/>
        <v>0</v>
      </c>
      <c r="O182" s="110">
        <f t="shared" si="29"/>
        <v>0</v>
      </c>
      <c r="P182" s="111"/>
      <c r="Q182" s="111"/>
      <c r="R182" s="111"/>
      <c r="S182" s="111"/>
    </row>
    <row r="183" spans="1:19" ht="21">
      <c r="A183" s="31">
        <f>+'ข้อมูลกิจกรรม (ต้นไม้)'!B188</f>
        <v>180</v>
      </c>
      <c r="B183" s="116">
        <f>+'ข้อมูลกิจกรรม (ต้นไม้)'!C188</f>
        <v>0</v>
      </c>
      <c r="C183" s="117">
        <f>+'ข้อมูลกิจกรรม (ต้นไม้)'!D188</f>
        <v>0</v>
      </c>
      <c r="D183" s="117">
        <f>+'ข้อมูลกิจกรรม (ต้นไม้)'!E188</f>
        <v>0</v>
      </c>
      <c r="E183" s="118">
        <f>+'ข้อมูลกิจกรรม (ต้นไม้)'!F188</f>
        <v>0</v>
      </c>
      <c r="F183" s="35">
        <f t="shared" si="20"/>
        <v>0</v>
      </c>
      <c r="G183" s="108" t="b">
        <f t="shared" si="21"/>
        <v>0</v>
      </c>
      <c r="H183" s="109" t="b">
        <f t="shared" si="22"/>
        <v>0</v>
      </c>
      <c r="I183" s="108" t="b">
        <f t="shared" si="23"/>
        <v>0</v>
      </c>
      <c r="J183" s="108" t="b">
        <f t="shared" si="24"/>
        <v>0</v>
      </c>
      <c r="K183" s="108" t="b">
        <f t="shared" si="25"/>
        <v>0</v>
      </c>
      <c r="L183" s="108">
        <f t="shared" si="26"/>
        <v>0</v>
      </c>
      <c r="M183" s="108" t="b">
        <f t="shared" si="27"/>
        <v>0</v>
      </c>
      <c r="N183" s="108">
        <f t="shared" si="28"/>
        <v>0</v>
      </c>
      <c r="O183" s="110">
        <f t="shared" si="29"/>
        <v>0</v>
      </c>
      <c r="P183" s="111"/>
      <c r="Q183" s="111"/>
      <c r="R183" s="111"/>
      <c r="S183" s="111"/>
    </row>
    <row r="184" spans="1:19" ht="21">
      <c r="A184" s="31">
        <f>+'ข้อมูลกิจกรรม (ต้นไม้)'!B189</f>
        <v>181</v>
      </c>
      <c r="B184" s="116">
        <f>+'ข้อมูลกิจกรรม (ต้นไม้)'!C189</f>
        <v>0</v>
      </c>
      <c r="C184" s="117">
        <f>+'ข้อมูลกิจกรรม (ต้นไม้)'!D189</f>
        <v>0</v>
      </c>
      <c r="D184" s="117">
        <f>+'ข้อมูลกิจกรรม (ต้นไม้)'!E189</f>
        <v>0</v>
      </c>
      <c r="E184" s="118">
        <f>+'ข้อมูลกิจกรรม (ต้นไม้)'!F189</f>
        <v>0</v>
      </c>
      <c r="F184" s="35">
        <f t="shared" si="20"/>
        <v>0</v>
      </c>
      <c r="G184" s="108" t="b">
        <f t="shared" si="21"/>
        <v>0</v>
      </c>
      <c r="H184" s="109" t="b">
        <f t="shared" si="22"/>
        <v>0</v>
      </c>
      <c r="I184" s="108" t="b">
        <f t="shared" si="23"/>
        <v>0</v>
      </c>
      <c r="J184" s="108" t="b">
        <f t="shared" si="24"/>
        <v>0</v>
      </c>
      <c r="K184" s="108" t="b">
        <f t="shared" si="25"/>
        <v>0</v>
      </c>
      <c r="L184" s="108">
        <f t="shared" si="26"/>
        <v>0</v>
      </c>
      <c r="M184" s="108" t="b">
        <f t="shared" si="27"/>
        <v>0</v>
      </c>
      <c r="N184" s="108">
        <f t="shared" si="28"/>
        <v>0</v>
      </c>
      <c r="O184" s="110">
        <f t="shared" si="29"/>
        <v>0</v>
      </c>
      <c r="P184" s="111"/>
      <c r="Q184" s="111"/>
      <c r="R184" s="111"/>
      <c r="S184" s="111"/>
    </row>
    <row r="185" spans="1:19" ht="21">
      <c r="A185" s="31">
        <f>+'ข้อมูลกิจกรรม (ต้นไม้)'!B190</f>
        <v>182</v>
      </c>
      <c r="B185" s="116">
        <f>+'ข้อมูลกิจกรรม (ต้นไม้)'!C190</f>
        <v>0</v>
      </c>
      <c r="C185" s="117">
        <f>+'ข้อมูลกิจกรรม (ต้นไม้)'!D190</f>
        <v>0</v>
      </c>
      <c r="D185" s="117">
        <f>+'ข้อมูลกิจกรรม (ต้นไม้)'!E190</f>
        <v>0</v>
      </c>
      <c r="E185" s="118">
        <f>+'ข้อมูลกิจกรรม (ต้นไม้)'!F190</f>
        <v>0</v>
      </c>
      <c r="F185" s="35">
        <f t="shared" si="20"/>
        <v>0</v>
      </c>
      <c r="G185" s="108" t="b">
        <f t="shared" si="21"/>
        <v>0</v>
      </c>
      <c r="H185" s="109" t="b">
        <f t="shared" si="22"/>
        <v>0</v>
      </c>
      <c r="I185" s="108" t="b">
        <f t="shared" si="23"/>
        <v>0</v>
      </c>
      <c r="J185" s="108" t="b">
        <f t="shared" si="24"/>
        <v>0</v>
      </c>
      <c r="K185" s="108" t="b">
        <f t="shared" si="25"/>
        <v>0</v>
      </c>
      <c r="L185" s="108">
        <f t="shared" si="26"/>
        <v>0</v>
      </c>
      <c r="M185" s="108" t="b">
        <f t="shared" si="27"/>
        <v>0</v>
      </c>
      <c r="N185" s="108">
        <f t="shared" si="28"/>
        <v>0</v>
      </c>
      <c r="O185" s="110">
        <f t="shared" si="29"/>
        <v>0</v>
      </c>
      <c r="P185" s="111"/>
      <c r="Q185" s="111"/>
      <c r="R185" s="111"/>
      <c r="S185" s="111"/>
    </row>
    <row r="186" spans="1:19" ht="21">
      <c r="A186" s="31">
        <f>+'ข้อมูลกิจกรรม (ต้นไม้)'!B191</f>
        <v>183</v>
      </c>
      <c r="B186" s="116">
        <f>+'ข้อมูลกิจกรรม (ต้นไม้)'!C191</f>
        <v>0</v>
      </c>
      <c r="C186" s="117">
        <f>+'ข้อมูลกิจกรรม (ต้นไม้)'!D191</f>
        <v>0</v>
      </c>
      <c r="D186" s="117">
        <f>+'ข้อมูลกิจกรรม (ต้นไม้)'!E191</f>
        <v>0</v>
      </c>
      <c r="E186" s="118">
        <f>+'ข้อมูลกิจกรรม (ต้นไม้)'!F191</f>
        <v>0</v>
      </c>
      <c r="F186" s="35">
        <f t="shared" si="20"/>
        <v>0</v>
      </c>
      <c r="G186" s="108" t="b">
        <f t="shared" si="21"/>
        <v>0</v>
      </c>
      <c r="H186" s="109" t="b">
        <f t="shared" si="22"/>
        <v>0</v>
      </c>
      <c r="I186" s="108" t="b">
        <f t="shared" si="23"/>
        <v>0</v>
      </c>
      <c r="J186" s="108" t="b">
        <f t="shared" si="24"/>
        <v>0</v>
      </c>
      <c r="K186" s="108" t="b">
        <f t="shared" si="25"/>
        <v>0</v>
      </c>
      <c r="L186" s="108">
        <f t="shared" si="26"/>
        <v>0</v>
      </c>
      <c r="M186" s="108" t="b">
        <f t="shared" si="27"/>
        <v>0</v>
      </c>
      <c r="N186" s="108">
        <f t="shared" si="28"/>
        <v>0</v>
      </c>
      <c r="O186" s="110">
        <f t="shared" si="29"/>
        <v>0</v>
      </c>
      <c r="P186" s="111"/>
      <c r="Q186" s="111"/>
      <c r="R186" s="111"/>
      <c r="S186" s="111"/>
    </row>
    <row r="187" spans="1:19" ht="21">
      <c r="A187" s="31">
        <f>+'ข้อมูลกิจกรรม (ต้นไม้)'!B192</f>
        <v>184</v>
      </c>
      <c r="B187" s="116">
        <f>+'ข้อมูลกิจกรรม (ต้นไม้)'!C192</f>
        <v>0</v>
      </c>
      <c r="C187" s="117">
        <f>+'ข้อมูลกิจกรรม (ต้นไม้)'!D192</f>
        <v>0</v>
      </c>
      <c r="D187" s="117">
        <f>+'ข้อมูลกิจกรรม (ต้นไม้)'!E192</f>
        <v>0</v>
      </c>
      <c r="E187" s="118">
        <f>+'ข้อมูลกิจกรรม (ต้นไม้)'!F192</f>
        <v>0</v>
      </c>
      <c r="F187" s="35">
        <f t="shared" si="20"/>
        <v>0</v>
      </c>
      <c r="G187" s="108" t="b">
        <f t="shared" si="21"/>
        <v>0</v>
      </c>
      <c r="H187" s="109" t="b">
        <f t="shared" si="22"/>
        <v>0</v>
      </c>
      <c r="I187" s="108" t="b">
        <f t="shared" si="23"/>
        <v>0</v>
      </c>
      <c r="J187" s="108" t="b">
        <f t="shared" si="24"/>
        <v>0</v>
      </c>
      <c r="K187" s="108" t="b">
        <f t="shared" si="25"/>
        <v>0</v>
      </c>
      <c r="L187" s="108">
        <f t="shared" si="26"/>
        <v>0</v>
      </c>
      <c r="M187" s="108" t="b">
        <f t="shared" si="27"/>
        <v>0</v>
      </c>
      <c r="N187" s="108">
        <f t="shared" si="28"/>
        <v>0</v>
      </c>
      <c r="O187" s="110">
        <f t="shared" si="29"/>
        <v>0</v>
      </c>
      <c r="P187" s="111"/>
      <c r="Q187" s="111"/>
      <c r="R187" s="111"/>
      <c r="S187" s="111"/>
    </row>
    <row r="188" spans="1:19" ht="21">
      <c r="A188" s="31">
        <f>+'ข้อมูลกิจกรรม (ต้นไม้)'!B193</f>
        <v>185</v>
      </c>
      <c r="B188" s="116">
        <f>+'ข้อมูลกิจกรรม (ต้นไม้)'!C193</f>
        <v>0</v>
      </c>
      <c r="C188" s="117">
        <f>+'ข้อมูลกิจกรรม (ต้นไม้)'!D193</f>
        <v>0</v>
      </c>
      <c r="D188" s="117">
        <f>+'ข้อมูลกิจกรรม (ต้นไม้)'!E193</f>
        <v>0</v>
      </c>
      <c r="E188" s="118">
        <f>+'ข้อมูลกิจกรรม (ต้นไม้)'!F193</f>
        <v>0</v>
      </c>
      <c r="F188" s="35">
        <f t="shared" si="20"/>
        <v>0</v>
      </c>
      <c r="G188" s="108" t="b">
        <f t="shared" si="21"/>
        <v>0</v>
      </c>
      <c r="H188" s="109" t="b">
        <f t="shared" si="22"/>
        <v>0</v>
      </c>
      <c r="I188" s="108" t="b">
        <f t="shared" si="23"/>
        <v>0</v>
      </c>
      <c r="J188" s="108" t="b">
        <f t="shared" si="24"/>
        <v>0</v>
      </c>
      <c r="K188" s="108" t="b">
        <f t="shared" si="25"/>
        <v>0</v>
      </c>
      <c r="L188" s="108">
        <f t="shared" si="26"/>
        <v>0</v>
      </c>
      <c r="M188" s="108" t="b">
        <f t="shared" si="27"/>
        <v>0</v>
      </c>
      <c r="N188" s="108">
        <f t="shared" si="28"/>
        <v>0</v>
      </c>
      <c r="O188" s="110">
        <f t="shared" si="29"/>
        <v>0</v>
      </c>
      <c r="P188" s="111"/>
      <c r="Q188" s="111"/>
      <c r="R188" s="111"/>
      <c r="S188" s="111"/>
    </row>
    <row r="189" spans="1:19" ht="21">
      <c r="A189" s="31">
        <f>+'ข้อมูลกิจกรรม (ต้นไม้)'!B194</f>
        <v>186</v>
      </c>
      <c r="B189" s="116">
        <f>+'ข้อมูลกิจกรรม (ต้นไม้)'!C194</f>
        <v>0</v>
      </c>
      <c r="C189" s="117">
        <f>+'ข้อมูลกิจกรรม (ต้นไม้)'!D194</f>
        <v>0</v>
      </c>
      <c r="D189" s="117">
        <f>+'ข้อมูลกิจกรรม (ต้นไม้)'!E194</f>
        <v>0</v>
      </c>
      <c r="E189" s="118">
        <f>+'ข้อมูลกิจกรรม (ต้นไม้)'!F194</f>
        <v>0</v>
      </c>
      <c r="F189" s="35">
        <f t="shared" si="20"/>
        <v>0</v>
      </c>
      <c r="G189" s="108" t="b">
        <f t="shared" si="21"/>
        <v>0</v>
      </c>
      <c r="H189" s="109" t="b">
        <f t="shared" si="22"/>
        <v>0</v>
      </c>
      <c r="I189" s="108" t="b">
        <f t="shared" si="23"/>
        <v>0</v>
      </c>
      <c r="J189" s="108" t="b">
        <f t="shared" si="24"/>
        <v>0</v>
      </c>
      <c r="K189" s="108" t="b">
        <f t="shared" si="25"/>
        <v>0</v>
      </c>
      <c r="L189" s="108">
        <f t="shared" si="26"/>
        <v>0</v>
      </c>
      <c r="M189" s="108" t="b">
        <f t="shared" si="27"/>
        <v>0</v>
      </c>
      <c r="N189" s="108">
        <f t="shared" si="28"/>
        <v>0</v>
      </c>
      <c r="O189" s="110">
        <f t="shared" si="29"/>
        <v>0</v>
      </c>
      <c r="P189" s="111"/>
      <c r="Q189" s="111"/>
      <c r="R189" s="111"/>
      <c r="S189" s="111"/>
    </row>
    <row r="190" spans="1:19" ht="21">
      <c r="A190" s="31">
        <f>+'ข้อมูลกิจกรรม (ต้นไม้)'!B195</f>
        <v>187</v>
      </c>
      <c r="B190" s="116">
        <f>+'ข้อมูลกิจกรรม (ต้นไม้)'!C195</f>
        <v>0</v>
      </c>
      <c r="C190" s="117">
        <f>+'ข้อมูลกิจกรรม (ต้นไม้)'!D195</f>
        <v>0</v>
      </c>
      <c r="D190" s="117">
        <f>+'ข้อมูลกิจกรรม (ต้นไม้)'!E195</f>
        <v>0</v>
      </c>
      <c r="E190" s="118">
        <f>+'ข้อมูลกิจกรรม (ต้นไม้)'!F195</f>
        <v>0</v>
      </c>
      <c r="F190" s="35">
        <f t="shared" si="20"/>
        <v>0</v>
      </c>
      <c r="G190" s="108" t="b">
        <f t="shared" si="21"/>
        <v>0</v>
      </c>
      <c r="H190" s="109" t="b">
        <f t="shared" si="22"/>
        <v>0</v>
      </c>
      <c r="I190" s="108" t="b">
        <f t="shared" si="23"/>
        <v>0</v>
      </c>
      <c r="J190" s="108" t="b">
        <f t="shared" si="24"/>
        <v>0</v>
      </c>
      <c r="K190" s="108" t="b">
        <f t="shared" si="25"/>
        <v>0</v>
      </c>
      <c r="L190" s="108">
        <f t="shared" si="26"/>
        <v>0</v>
      </c>
      <c r="M190" s="108" t="b">
        <f t="shared" si="27"/>
        <v>0</v>
      </c>
      <c r="N190" s="108">
        <f t="shared" si="28"/>
        <v>0</v>
      </c>
      <c r="O190" s="110">
        <f t="shared" si="29"/>
        <v>0</v>
      </c>
      <c r="P190" s="111"/>
      <c r="Q190" s="111"/>
      <c r="R190" s="111"/>
      <c r="S190" s="111"/>
    </row>
    <row r="191" spans="1:19" ht="21">
      <c r="A191" s="31">
        <f>+'ข้อมูลกิจกรรม (ต้นไม้)'!B196</f>
        <v>188</v>
      </c>
      <c r="B191" s="116">
        <f>+'ข้อมูลกิจกรรม (ต้นไม้)'!C196</f>
        <v>0</v>
      </c>
      <c r="C191" s="117">
        <f>+'ข้อมูลกิจกรรม (ต้นไม้)'!D196</f>
        <v>0</v>
      </c>
      <c r="D191" s="117">
        <f>+'ข้อมูลกิจกรรม (ต้นไม้)'!E196</f>
        <v>0</v>
      </c>
      <c r="E191" s="118">
        <f>+'ข้อมูลกิจกรรม (ต้นไม้)'!F196</f>
        <v>0</v>
      </c>
      <c r="F191" s="35">
        <f t="shared" si="20"/>
        <v>0</v>
      </c>
      <c r="G191" s="108" t="b">
        <f t="shared" si="21"/>
        <v>0</v>
      </c>
      <c r="H191" s="109" t="b">
        <f t="shared" si="22"/>
        <v>0</v>
      </c>
      <c r="I191" s="108" t="b">
        <f t="shared" si="23"/>
        <v>0</v>
      </c>
      <c r="J191" s="108" t="b">
        <f t="shared" si="24"/>
        <v>0</v>
      </c>
      <c r="K191" s="108" t="b">
        <f t="shared" si="25"/>
        <v>0</v>
      </c>
      <c r="L191" s="108">
        <f t="shared" si="26"/>
        <v>0</v>
      </c>
      <c r="M191" s="108" t="b">
        <f t="shared" si="27"/>
        <v>0</v>
      </c>
      <c r="N191" s="108">
        <f t="shared" si="28"/>
        <v>0</v>
      </c>
      <c r="O191" s="110">
        <f t="shared" si="29"/>
        <v>0</v>
      </c>
      <c r="P191" s="111"/>
      <c r="Q191" s="111"/>
      <c r="R191" s="111"/>
      <c r="S191" s="111"/>
    </row>
    <row r="192" spans="1:19" ht="21">
      <c r="A192" s="31">
        <f>+'ข้อมูลกิจกรรม (ต้นไม้)'!B197</f>
        <v>189</v>
      </c>
      <c r="B192" s="116">
        <f>+'ข้อมูลกิจกรรม (ต้นไม้)'!C197</f>
        <v>0</v>
      </c>
      <c r="C192" s="117">
        <f>+'ข้อมูลกิจกรรม (ต้นไม้)'!D197</f>
        <v>0</v>
      </c>
      <c r="D192" s="117">
        <f>+'ข้อมูลกิจกรรม (ต้นไม้)'!E197</f>
        <v>0</v>
      </c>
      <c r="E192" s="118">
        <f>+'ข้อมูลกิจกรรม (ต้นไม้)'!F197</f>
        <v>0</v>
      </c>
      <c r="F192" s="35">
        <f t="shared" si="20"/>
        <v>0</v>
      </c>
      <c r="G192" s="108" t="b">
        <f t="shared" si="21"/>
        <v>0</v>
      </c>
      <c r="H192" s="109" t="b">
        <f t="shared" si="22"/>
        <v>0</v>
      </c>
      <c r="I192" s="108" t="b">
        <f t="shared" si="23"/>
        <v>0</v>
      </c>
      <c r="J192" s="108" t="b">
        <f t="shared" si="24"/>
        <v>0</v>
      </c>
      <c r="K192" s="108" t="b">
        <f t="shared" si="25"/>
        <v>0</v>
      </c>
      <c r="L192" s="108">
        <f t="shared" si="26"/>
        <v>0</v>
      </c>
      <c r="M192" s="108" t="b">
        <f t="shared" si="27"/>
        <v>0</v>
      </c>
      <c r="N192" s="108">
        <f t="shared" si="28"/>
        <v>0</v>
      </c>
      <c r="O192" s="110">
        <f t="shared" si="29"/>
        <v>0</v>
      </c>
      <c r="P192" s="111"/>
      <c r="Q192" s="111"/>
      <c r="R192" s="111"/>
      <c r="S192" s="111"/>
    </row>
    <row r="193" spans="1:19" ht="21">
      <c r="A193" s="31">
        <f>+'ข้อมูลกิจกรรม (ต้นไม้)'!B198</f>
        <v>190</v>
      </c>
      <c r="B193" s="116">
        <f>+'ข้อมูลกิจกรรม (ต้นไม้)'!C198</f>
        <v>0</v>
      </c>
      <c r="C193" s="117">
        <f>+'ข้อมูลกิจกรรม (ต้นไม้)'!D198</f>
        <v>0</v>
      </c>
      <c r="D193" s="117">
        <f>+'ข้อมูลกิจกรรม (ต้นไม้)'!E198</f>
        <v>0</v>
      </c>
      <c r="E193" s="118">
        <f>+'ข้อมูลกิจกรรม (ต้นไม้)'!F198</f>
        <v>0</v>
      </c>
      <c r="F193" s="35">
        <f t="shared" si="20"/>
        <v>0</v>
      </c>
      <c r="G193" s="108" t="b">
        <f t="shared" si="21"/>
        <v>0</v>
      </c>
      <c r="H193" s="109" t="b">
        <f t="shared" si="22"/>
        <v>0</v>
      </c>
      <c r="I193" s="108" t="b">
        <f t="shared" si="23"/>
        <v>0</v>
      </c>
      <c r="J193" s="108" t="b">
        <f t="shared" si="24"/>
        <v>0</v>
      </c>
      <c r="K193" s="108" t="b">
        <f t="shared" si="25"/>
        <v>0</v>
      </c>
      <c r="L193" s="108">
        <f t="shared" si="26"/>
        <v>0</v>
      </c>
      <c r="M193" s="108" t="b">
        <f t="shared" si="27"/>
        <v>0</v>
      </c>
      <c r="N193" s="108">
        <f t="shared" si="28"/>
        <v>0</v>
      </c>
      <c r="O193" s="110">
        <f t="shared" si="29"/>
        <v>0</v>
      </c>
      <c r="P193" s="111"/>
      <c r="Q193" s="111"/>
      <c r="R193" s="111"/>
      <c r="S193" s="111"/>
    </row>
    <row r="194" spans="1:19" ht="21">
      <c r="A194" s="31">
        <f>+'ข้อมูลกิจกรรม (ต้นไม้)'!B199</f>
        <v>191</v>
      </c>
      <c r="B194" s="116">
        <f>+'ข้อมูลกิจกรรม (ต้นไม้)'!C199</f>
        <v>0</v>
      </c>
      <c r="C194" s="117">
        <f>+'ข้อมูลกิจกรรม (ต้นไม้)'!D199</f>
        <v>0</v>
      </c>
      <c r="D194" s="117">
        <f>+'ข้อมูลกิจกรรม (ต้นไม้)'!E199</f>
        <v>0</v>
      </c>
      <c r="E194" s="118">
        <f>+'ข้อมูลกิจกรรม (ต้นไม้)'!F199</f>
        <v>0</v>
      </c>
      <c r="F194" s="35">
        <f t="shared" si="20"/>
        <v>0</v>
      </c>
      <c r="G194" s="108" t="b">
        <f t="shared" si="21"/>
        <v>0</v>
      </c>
      <c r="H194" s="109" t="b">
        <f t="shared" si="22"/>
        <v>0</v>
      </c>
      <c r="I194" s="108" t="b">
        <f t="shared" si="23"/>
        <v>0</v>
      </c>
      <c r="J194" s="108" t="b">
        <f t="shared" si="24"/>
        <v>0</v>
      </c>
      <c r="K194" s="108" t="b">
        <f t="shared" si="25"/>
        <v>0</v>
      </c>
      <c r="L194" s="108">
        <f t="shared" si="26"/>
        <v>0</v>
      </c>
      <c r="M194" s="108" t="b">
        <f t="shared" si="27"/>
        <v>0</v>
      </c>
      <c r="N194" s="108">
        <f t="shared" si="28"/>
        <v>0</v>
      </c>
      <c r="O194" s="110">
        <f t="shared" si="29"/>
        <v>0</v>
      </c>
      <c r="P194" s="111"/>
      <c r="Q194" s="111"/>
      <c r="R194" s="111"/>
      <c r="S194" s="111"/>
    </row>
    <row r="195" spans="1:19" ht="21">
      <c r="A195" s="31">
        <f>+'ข้อมูลกิจกรรม (ต้นไม้)'!B200</f>
        <v>192</v>
      </c>
      <c r="B195" s="116">
        <f>+'ข้อมูลกิจกรรม (ต้นไม้)'!C200</f>
        <v>0</v>
      </c>
      <c r="C195" s="117">
        <f>+'ข้อมูลกิจกรรม (ต้นไม้)'!D200</f>
        <v>0</v>
      </c>
      <c r="D195" s="117">
        <f>+'ข้อมูลกิจกรรม (ต้นไม้)'!E200</f>
        <v>0</v>
      </c>
      <c r="E195" s="118">
        <f>+'ข้อมูลกิจกรรม (ต้นไม้)'!F200</f>
        <v>0</v>
      </c>
      <c r="F195" s="35">
        <f t="shared" si="20"/>
        <v>0</v>
      </c>
      <c r="G195" s="108" t="b">
        <f t="shared" si="21"/>
        <v>0</v>
      </c>
      <c r="H195" s="109" t="b">
        <f t="shared" si="22"/>
        <v>0</v>
      </c>
      <c r="I195" s="108" t="b">
        <f t="shared" si="23"/>
        <v>0</v>
      </c>
      <c r="J195" s="108" t="b">
        <f t="shared" si="24"/>
        <v>0</v>
      </c>
      <c r="K195" s="108" t="b">
        <f t="shared" si="25"/>
        <v>0</v>
      </c>
      <c r="L195" s="108">
        <f t="shared" si="26"/>
        <v>0</v>
      </c>
      <c r="M195" s="108" t="b">
        <f t="shared" si="27"/>
        <v>0</v>
      </c>
      <c r="N195" s="108">
        <f t="shared" si="28"/>
        <v>0</v>
      </c>
      <c r="O195" s="110">
        <f t="shared" si="29"/>
        <v>0</v>
      </c>
      <c r="P195" s="111"/>
      <c r="Q195" s="111"/>
      <c r="R195" s="111"/>
      <c r="S195" s="111"/>
    </row>
    <row r="196" spans="1:19" ht="21">
      <c r="A196" s="31">
        <f>+'ข้อมูลกิจกรรม (ต้นไม้)'!B201</f>
        <v>193</v>
      </c>
      <c r="B196" s="116">
        <f>+'ข้อมูลกิจกรรม (ต้นไม้)'!C201</f>
        <v>0</v>
      </c>
      <c r="C196" s="117">
        <f>+'ข้อมูลกิจกรรม (ต้นไม้)'!D201</f>
        <v>0</v>
      </c>
      <c r="D196" s="117">
        <f>+'ข้อมูลกิจกรรม (ต้นไม้)'!E201</f>
        <v>0</v>
      </c>
      <c r="E196" s="118">
        <f>+'ข้อมูลกิจกรรม (ต้นไม้)'!F201</f>
        <v>0</v>
      </c>
      <c r="F196" s="35">
        <f t="shared" si="20"/>
        <v>0</v>
      </c>
      <c r="G196" s="108" t="b">
        <f t="shared" si="21"/>
        <v>0</v>
      </c>
      <c r="H196" s="109" t="b">
        <f t="shared" si="22"/>
        <v>0</v>
      </c>
      <c r="I196" s="108" t="b">
        <f t="shared" si="23"/>
        <v>0</v>
      </c>
      <c r="J196" s="108" t="b">
        <f t="shared" si="24"/>
        <v>0</v>
      </c>
      <c r="K196" s="108" t="b">
        <f t="shared" si="25"/>
        <v>0</v>
      </c>
      <c r="L196" s="108">
        <f t="shared" si="26"/>
        <v>0</v>
      </c>
      <c r="M196" s="108" t="b">
        <f t="shared" si="27"/>
        <v>0</v>
      </c>
      <c r="N196" s="108">
        <f t="shared" si="28"/>
        <v>0</v>
      </c>
      <c r="O196" s="110">
        <f t="shared" si="29"/>
        <v>0</v>
      </c>
      <c r="P196" s="111"/>
      <c r="Q196" s="111"/>
      <c r="R196" s="111"/>
      <c r="S196" s="111"/>
    </row>
    <row r="197" spans="1:19" ht="21">
      <c r="A197" s="31">
        <f>+'ข้อมูลกิจกรรม (ต้นไม้)'!B202</f>
        <v>194</v>
      </c>
      <c r="B197" s="116">
        <f>+'ข้อมูลกิจกรรม (ต้นไม้)'!C202</f>
        <v>0</v>
      </c>
      <c r="C197" s="117">
        <f>+'ข้อมูลกิจกรรม (ต้นไม้)'!D202</f>
        <v>0</v>
      </c>
      <c r="D197" s="117">
        <f>+'ข้อมูลกิจกรรม (ต้นไม้)'!E202</f>
        <v>0</v>
      </c>
      <c r="E197" s="118">
        <f>+'ข้อมูลกิจกรรม (ต้นไม้)'!F202</f>
        <v>0</v>
      </c>
      <c r="F197" s="35">
        <f t="shared" ref="F197:F260" si="30">$E197/(22/7)</f>
        <v>0</v>
      </c>
      <c r="G197" s="108" t="b">
        <f t="shared" ref="G197:G260" si="31">IF(C197=$S$4,0.0396*((F197^2)*D197)^0.933,IF(C197=$S$5,0.05466*((F197^2)*D197)^0.945,IF(C197=$S$6,"ไม่มี",IF(C197=$S$7,"ไม่มี"))))</f>
        <v>0</v>
      </c>
      <c r="H197" s="109" t="b">
        <f t="shared" ref="H197:H260" si="32">IF(C197=$S$4,0.00349*((F197^2)*D197)^1.03,IF(C197=$S$5,0.01579*((F197^2)*D197)^0.9124,IF(C197=$S$6,"ไม่มี",IF(C197=$S$7,"ไม่มี"))))</f>
        <v>0</v>
      </c>
      <c r="I197" s="108" t="b">
        <f t="shared" ref="I197:I260" si="33">IF(C197=$S$4,((28/(G197+H197)+0.025))^(-1),IF(C197=$S$5,0.0678*((F197^2)*D197)^0.5806,IF(C197=$S$6,"ไม่มี",IF(C197=$S$7,"ไม่มี"))))</f>
        <v>0</v>
      </c>
      <c r="J197" s="108" t="b">
        <f t="shared" ref="J197:J260" si="34">IF(C197=$S$4,G197+H197+I197,IF(C197=$S$5,G197+H197+I197,IF(C197=$S$6,6.666+12.826*(D197^0.5)*(LN(D197)),IF(C197=$S$7,0.8622*(F197^2.021)))))</f>
        <v>0</v>
      </c>
      <c r="K197" s="108" t="b">
        <f t="shared" ref="K197:K260" si="35">IF(C197=$S$4,J197*0.27,IF(C197=$S$5,J197*0.48,IF(C197=$S$6,J197*0.41,IF(C197=$S$7,J197*0.27))))</f>
        <v>0</v>
      </c>
      <c r="L197" s="108">
        <f t="shared" ref="L197:L260" si="36">J197+K197</f>
        <v>0</v>
      </c>
      <c r="M197" s="108" t="b">
        <f t="shared" ref="M197:M260" si="37">IF(C197=$S$4,L197*0.47,IF(C197=$S$5,L197*0.4715,IF(C197=$S$6,L197*0.413,IF(C197=$S$7,L197*0.47))))</f>
        <v>0</v>
      </c>
      <c r="N197" s="108">
        <f t="shared" ref="N197:N260" si="38">M197*(44/12)</f>
        <v>0</v>
      </c>
      <c r="O197" s="110">
        <f t="shared" ref="O197:O260" si="39">N197/1000</f>
        <v>0</v>
      </c>
      <c r="P197" s="111"/>
      <c r="Q197" s="111"/>
      <c r="R197" s="111"/>
      <c r="S197" s="111"/>
    </row>
    <row r="198" spans="1:19" ht="21">
      <c r="A198" s="31">
        <f>+'ข้อมูลกิจกรรม (ต้นไม้)'!B203</f>
        <v>195</v>
      </c>
      <c r="B198" s="116">
        <f>+'ข้อมูลกิจกรรม (ต้นไม้)'!C203</f>
        <v>0</v>
      </c>
      <c r="C198" s="117">
        <f>+'ข้อมูลกิจกรรม (ต้นไม้)'!D203</f>
        <v>0</v>
      </c>
      <c r="D198" s="117">
        <f>+'ข้อมูลกิจกรรม (ต้นไม้)'!E203</f>
        <v>0</v>
      </c>
      <c r="E198" s="118">
        <f>+'ข้อมูลกิจกรรม (ต้นไม้)'!F203</f>
        <v>0</v>
      </c>
      <c r="F198" s="35">
        <f t="shared" si="30"/>
        <v>0</v>
      </c>
      <c r="G198" s="108" t="b">
        <f t="shared" si="31"/>
        <v>0</v>
      </c>
      <c r="H198" s="109" t="b">
        <f t="shared" si="32"/>
        <v>0</v>
      </c>
      <c r="I198" s="108" t="b">
        <f t="shared" si="33"/>
        <v>0</v>
      </c>
      <c r="J198" s="108" t="b">
        <f t="shared" si="34"/>
        <v>0</v>
      </c>
      <c r="K198" s="108" t="b">
        <f t="shared" si="35"/>
        <v>0</v>
      </c>
      <c r="L198" s="108">
        <f t="shared" si="36"/>
        <v>0</v>
      </c>
      <c r="M198" s="108" t="b">
        <f t="shared" si="37"/>
        <v>0</v>
      </c>
      <c r="N198" s="108">
        <f t="shared" si="38"/>
        <v>0</v>
      </c>
      <c r="O198" s="110">
        <f t="shared" si="39"/>
        <v>0</v>
      </c>
      <c r="P198" s="111"/>
      <c r="Q198" s="111"/>
      <c r="R198" s="111"/>
      <c r="S198" s="111"/>
    </row>
    <row r="199" spans="1:19" ht="21">
      <c r="A199" s="31">
        <f>+'ข้อมูลกิจกรรม (ต้นไม้)'!B204</f>
        <v>196</v>
      </c>
      <c r="B199" s="116">
        <f>+'ข้อมูลกิจกรรม (ต้นไม้)'!C204</f>
        <v>0</v>
      </c>
      <c r="C199" s="117">
        <f>+'ข้อมูลกิจกรรม (ต้นไม้)'!D204</f>
        <v>0</v>
      </c>
      <c r="D199" s="117">
        <f>+'ข้อมูลกิจกรรม (ต้นไม้)'!E204</f>
        <v>0</v>
      </c>
      <c r="E199" s="118">
        <f>+'ข้อมูลกิจกรรม (ต้นไม้)'!F204</f>
        <v>0</v>
      </c>
      <c r="F199" s="35">
        <f t="shared" si="30"/>
        <v>0</v>
      </c>
      <c r="G199" s="108" t="b">
        <f t="shared" si="31"/>
        <v>0</v>
      </c>
      <c r="H199" s="109" t="b">
        <f t="shared" si="32"/>
        <v>0</v>
      </c>
      <c r="I199" s="108" t="b">
        <f t="shared" si="33"/>
        <v>0</v>
      </c>
      <c r="J199" s="108" t="b">
        <f t="shared" si="34"/>
        <v>0</v>
      </c>
      <c r="K199" s="108" t="b">
        <f t="shared" si="35"/>
        <v>0</v>
      </c>
      <c r="L199" s="108">
        <f t="shared" si="36"/>
        <v>0</v>
      </c>
      <c r="M199" s="108" t="b">
        <f t="shared" si="37"/>
        <v>0</v>
      </c>
      <c r="N199" s="108">
        <f t="shared" si="38"/>
        <v>0</v>
      </c>
      <c r="O199" s="110">
        <f t="shared" si="39"/>
        <v>0</v>
      </c>
      <c r="P199" s="111"/>
      <c r="Q199" s="111"/>
      <c r="R199" s="111"/>
      <c r="S199" s="111"/>
    </row>
    <row r="200" spans="1:19" ht="21">
      <c r="A200" s="31">
        <f>+'ข้อมูลกิจกรรม (ต้นไม้)'!B205</f>
        <v>197</v>
      </c>
      <c r="B200" s="116">
        <f>+'ข้อมูลกิจกรรม (ต้นไม้)'!C205</f>
        <v>0</v>
      </c>
      <c r="C200" s="117">
        <f>+'ข้อมูลกิจกรรม (ต้นไม้)'!D205</f>
        <v>0</v>
      </c>
      <c r="D200" s="117">
        <f>+'ข้อมูลกิจกรรม (ต้นไม้)'!E205</f>
        <v>0</v>
      </c>
      <c r="E200" s="118">
        <f>+'ข้อมูลกิจกรรม (ต้นไม้)'!F205</f>
        <v>0</v>
      </c>
      <c r="F200" s="35">
        <f t="shared" si="30"/>
        <v>0</v>
      </c>
      <c r="G200" s="108" t="b">
        <f t="shared" si="31"/>
        <v>0</v>
      </c>
      <c r="H200" s="109" t="b">
        <f t="shared" si="32"/>
        <v>0</v>
      </c>
      <c r="I200" s="108" t="b">
        <f t="shared" si="33"/>
        <v>0</v>
      </c>
      <c r="J200" s="108" t="b">
        <f t="shared" si="34"/>
        <v>0</v>
      </c>
      <c r="K200" s="108" t="b">
        <f t="shared" si="35"/>
        <v>0</v>
      </c>
      <c r="L200" s="108">
        <f t="shared" si="36"/>
        <v>0</v>
      </c>
      <c r="M200" s="108" t="b">
        <f t="shared" si="37"/>
        <v>0</v>
      </c>
      <c r="N200" s="108">
        <f t="shared" si="38"/>
        <v>0</v>
      </c>
      <c r="O200" s="110">
        <f t="shared" si="39"/>
        <v>0</v>
      </c>
      <c r="P200" s="111"/>
      <c r="Q200" s="111"/>
      <c r="R200" s="111"/>
      <c r="S200" s="111"/>
    </row>
    <row r="201" spans="1:19" ht="21">
      <c r="A201" s="31">
        <f>+'ข้อมูลกิจกรรม (ต้นไม้)'!B206</f>
        <v>198</v>
      </c>
      <c r="B201" s="116">
        <f>+'ข้อมูลกิจกรรม (ต้นไม้)'!C206</f>
        <v>0</v>
      </c>
      <c r="C201" s="117">
        <f>+'ข้อมูลกิจกรรม (ต้นไม้)'!D206</f>
        <v>0</v>
      </c>
      <c r="D201" s="117">
        <f>+'ข้อมูลกิจกรรม (ต้นไม้)'!E206</f>
        <v>0</v>
      </c>
      <c r="E201" s="118">
        <f>+'ข้อมูลกิจกรรม (ต้นไม้)'!F206</f>
        <v>0</v>
      </c>
      <c r="F201" s="35">
        <f t="shared" si="30"/>
        <v>0</v>
      </c>
      <c r="G201" s="108" t="b">
        <f t="shared" si="31"/>
        <v>0</v>
      </c>
      <c r="H201" s="109" t="b">
        <f t="shared" si="32"/>
        <v>0</v>
      </c>
      <c r="I201" s="108" t="b">
        <f t="shared" si="33"/>
        <v>0</v>
      </c>
      <c r="J201" s="108" t="b">
        <f t="shared" si="34"/>
        <v>0</v>
      </c>
      <c r="K201" s="108" t="b">
        <f t="shared" si="35"/>
        <v>0</v>
      </c>
      <c r="L201" s="108">
        <f t="shared" si="36"/>
        <v>0</v>
      </c>
      <c r="M201" s="108" t="b">
        <f t="shared" si="37"/>
        <v>0</v>
      </c>
      <c r="N201" s="108">
        <f t="shared" si="38"/>
        <v>0</v>
      </c>
      <c r="O201" s="110">
        <f t="shared" si="39"/>
        <v>0</v>
      </c>
      <c r="P201" s="111"/>
      <c r="Q201" s="111"/>
      <c r="R201" s="111"/>
      <c r="S201" s="111"/>
    </row>
    <row r="202" spans="1:19" ht="21">
      <c r="A202" s="31">
        <f>+'ข้อมูลกิจกรรม (ต้นไม้)'!B207</f>
        <v>199</v>
      </c>
      <c r="B202" s="116">
        <f>+'ข้อมูลกิจกรรม (ต้นไม้)'!C207</f>
        <v>0</v>
      </c>
      <c r="C202" s="117">
        <f>+'ข้อมูลกิจกรรม (ต้นไม้)'!D207</f>
        <v>0</v>
      </c>
      <c r="D202" s="117">
        <f>+'ข้อมูลกิจกรรม (ต้นไม้)'!E207</f>
        <v>0</v>
      </c>
      <c r="E202" s="118">
        <f>+'ข้อมูลกิจกรรม (ต้นไม้)'!F207</f>
        <v>0</v>
      </c>
      <c r="F202" s="35">
        <f t="shared" si="30"/>
        <v>0</v>
      </c>
      <c r="G202" s="108" t="b">
        <f t="shared" si="31"/>
        <v>0</v>
      </c>
      <c r="H202" s="109" t="b">
        <f t="shared" si="32"/>
        <v>0</v>
      </c>
      <c r="I202" s="108" t="b">
        <f t="shared" si="33"/>
        <v>0</v>
      </c>
      <c r="J202" s="108" t="b">
        <f t="shared" si="34"/>
        <v>0</v>
      </c>
      <c r="K202" s="108" t="b">
        <f t="shared" si="35"/>
        <v>0</v>
      </c>
      <c r="L202" s="108">
        <f t="shared" si="36"/>
        <v>0</v>
      </c>
      <c r="M202" s="108" t="b">
        <f t="shared" si="37"/>
        <v>0</v>
      </c>
      <c r="N202" s="108">
        <f t="shared" si="38"/>
        <v>0</v>
      </c>
      <c r="O202" s="110">
        <f t="shared" si="39"/>
        <v>0</v>
      </c>
      <c r="P202" s="111"/>
      <c r="Q202" s="111"/>
      <c r="R202" s="111"/>
      <c r="S202" s="111"/>
    </row>
    <row r="203" spans="1:19" ht="21">
      <c r="A203" s="31">
        <f>+'ข้อมูลกิจกรรม (ต้นไม้)'!B208</f>
        <v>200</v>
      </c>
      <c r="B203" s="116">
        <f>+'ข้อมูลกิจกรรม (ต้นไม้)'!C208</f>
        <v>0</v>
      </c>
      <c r="C203" s="117">
        <f>+'ข้อมูลกิจกรรม (ต้นไม้)'!D208</f>
        <v>0</v>
      </c>
      <c r="D203" s="117">
        <f>+'ข้อมูลกิจกรรม (ต้นไม้)'!E208</f>
        <v>0</v>
      </c>
      <c r="E203" s="118">
        <f>+'ข้อมูลกิจกรรม (ต้นไม้)'!F208</f>
        <v>0</v>
      </c>
      <c r="F203" s="35">
        <f t="shared" si="30"/>
        <v>0</v>
      </c>
      <c r="G203" s="108" t="b">
        <f t="shared" si="31"/>
        <v>0</v>
      </c>
      <c r="H203" s="109" t="b">
        <f t="shared" si="32"/>
        <v>0</v>
      </c>
      <c r="I203" s="108" t="b">
        <f t="shared" si="33"/>
        <v>0</v>
      </c>
      <c r="J203" s="108" t="b">
        <f t="shared" si="34"/>
        <v>0</v>
      </c>
      <c r="K203" s="108" t="b">
        <f t="shared" si="35"/>
        <v>0</v>
      </c>
      <c r="L203" s="108">
        <f t="shared" si="36"/>
        <v>0</v>
      </c>
      <c r="M203" s="108" t="b">
        <f t="shared" si="37"/>
        <v>0</v>
      </c>
      <c r="N203" s="108">
        <f t="shared" si="38"/>
        <v>0</v>
      </c>
      <c r="O203" s="110">
        <f t="shared" si="39"/>
        <v>0</v>
      </c>
      <c r="P203" s="111"/>
      <c r="Q203" s="111"/>
      <c r="R203" s="111"/>
      <c r="S203" s="111"/>
    </row>
    <row r="204" spans="1:19" ht="21">
      <c r="A204" s="31">
        <f>+'ข้อมูลกิจกรรม (ต้นไม้)'!B209</f>
        <v>201</v>
      </c>
      <c r="B204" s="116">
        <f>+'ข้อมูลกิจกรรม (ต้นไม้)'!C209</f>
        <v>0</v>
      </c>
      <c r="C204" s="117">
        <f>+'ข้อมูลกิจกรรม (ต้นไม้)'!D209</f>
        <v>0</v>
      </c>
      <c r="D204" s="117">
        <f>+'ข้อมูลกิจกรรม (ต้นไม้)'!E209</f>
        <v>0</v>
      </c>
      <c r="E204" s="118">
        <f>+'ข้อมูลกิจกรรม (ต้นไม้)'!F209</f>
        <v>0</v>
      </c>
      <c r="F204" s="35">
        <f t="shared" si="30"/>
        <v>0</v>
      </c>
      <c r="G204" s="108" t="b">
        <f t="shared" si="31"/>
        <v>0</v>
      </c>
      <c r="H204" s="109" t="b">
        <f t="shared" si="32"/>
        <v>0</v>
      </c>
      <c r="I204" s="108" t="b">
        <f t="shared" si="33"/>
        <v>0</v>
      </c>
      <c r="J204" s="108" t="b">
        <f t="shared" si="34"/>
        <v>0</v>
      </c>
      <c r="K204" s="108" t="b">
        <f t="shared" si="35"/>
        <v>0</v>
      </c>
      <c r="L204" s="108">
        <f t="shared" si="36"/>
        <v>0</v>
      </c>
      <c r="M204" s="108" t="b">
        <f t="shared" si="37"/>
        <v>0</v>
      </c>
      <c r="N204" s="108">
        <f t="shared" si="38"/>
        <v>0</v>
      </c>
      <c r="O204" s="110">
        <f t="shared" si="39"/>
        <v>0</v>
      </c>
      <c r="P204" s="111"/>
      <c r="Q204" s="111"/>
      <c r="R204" s="111"/>
      <c r="S204" s="111"/>
    </row>
    <row r="205" spans="1:19" ht="21">
      <c r="A205" s="31">
        <f>+'ข้อมูลกิจกรรม (ต้นไม้)'!B210</f>
        <v>202</v>
      </c>
      <c r="B205" s="116">
        <f>+'ข้อมูลกิจกรรม (ต้นไม้)'!C210</f>
        <v>0</v>
      </c>
      <c r="C205" s="117">
        <f>+'ข้อมูลกิจกรรม (ต้นไม้)'!D210</f>
        <v>0</v>
      </c>
      <c r="D205" s="117">
        <f>+'ข้อมูลกิจกรรม (ต้นไม้)'!E210</f>
        <v>0</v>
      </c>
      <c r="E205" s="118">
        <f>+'ข้อมูลกิจกรรม (ต้นไม้)'!F210</f>
        <v>0</v>
      </c>
      <c r="F205" s="35">
        <f t="shared" si="30"/>
        <v>0</v>
      </c>
      <c r="G205" s="108" t="b">
        <f t="shared" si="31"/>
        <v>0</v>
      </c>
      <c r="H205" s="109" t="b">
        <f t="shared" si="32"/>
        <v>0</v>
      </c>
      <c r="I205" s="108" t="b">
        <f t="shared" si="33"/>
        <v>0</v>
      </c>
      <c r="J205" s="108" t="b">
        <f t="shared" si="34"/>
        <v>0</v>
      </c>
      <c r="K205" s="108" t="b">
        <f t="shared" si="35"/>
        <v>0</v>
      </c>
      <c r="L205" s="108">
        <f t="shared" si="36"/>
        <v>0</v>
      </c>
      <c r="M205" s="108" t="b">
        <f t="shared" si="37"/>
        <v>0</v>
      </c>
      <c r="N205" s="108">
        <f t="shared" si="38"/>
        <v>0</v>
      </c>
      <c r="O205" s="110">
        <f t="shared" si="39"/>
        <v>0</v>
      </c>
      <c r="P205" s="111"/>
      <c r="Q205" s="111"/>
      <c r="R205" s="111"/>
      <c r="S205" s="111"/>
    </row>
    <row r="206" spans="1:19" ht="21">
      <c r="A206" s="31">
        <f>+'ข้อมูลกิจกรรม (ต้นไม้)'!B211</f>
        <v>203</v>
      </c>
      <c r="B206" s="116">
        <f>+'ข้อมูลกิจกรรม (ต้นไม้)'!C211</f>
        <v>0</v>
      </c>
      <c r="C206" s="117">
        <f>+'ข้อมูลกิจกรรม (ต้นไม้)'!D211</f>
        <v>0</v>
      </c>
      <c r="D206" s="117">
        <f>+'ข้อมูลกิจกรรม (ต้นไม้)'!E211</f>
        <v>0</v>
      </c>
      <c r="E206" s="118">
        <f>+'ข้อมูลกิจกรรม (ต้นไม้)'!F211</f>
        <v>0</v>
      </c>
      <c r="F206" s="35">
        <f t="shared" si="30"/>
        <v>0</v>
      </c>
      <c r="G206" s="108" t="b">
        <f t="shared" si="31"/>
        <v>0</v>
      </c>
      <c r="H206" s="109" t="b">
        <f t="shared" si="32"/>
        <v>0</v>
      </c>
      <c r="I206" s="108" t="b">
        <f t="shared" si="33"/>
        <v>0</v>
      </c>
      <c r="J206" s="108" t="b">
        <f t="shared" si="34"/>
        <v>0</v>
      </c>
      <c r="K206" s="108" t="b">
        <f t="shared" si="35"/>
        <v>0</v>
      </c>
      <c r="L206" s="108">
        <f t="shared" si="36"/>
        <v>0</v>
      </c>
      <c r="M206" s="108" t="b">
        <f t="shared" si="37"/>
        <v>0</v>
      </c>
      <c r="N206" s="108">
        <f t="shared" si="38"/>
        <v>0</v>
      </c>
      <c r="O206" s="110">
        <f t="shared" si="39"/>
        <v>0</v>
      </c>
      <c r="P206" s="111"/>
      <c r="Q206" s="111"/>
      <c r="R206" s="111"/>
      <c r="S206" s="111"/>
    </row>
    <row r="207" spans="1:19" ht="21">
      <c r="A207" s="31">
        <f>+'ข้อมูลกิจกรรม (ต้นไม้)'!B212</f>
        <v>204</v>
      </c>
      <c r="B207" s="116">
        <f>+'ข้อมูลกิจกรรม (ต้นไม้)'!C212</f>
        <v>0</v>
      </c>
      <c r="C207" s="117">
        <f>+'ข้อมูลกิจกรรม (ต้นไม้)'!D212</f>
        <v>0</v>
      </c>
      <c r="D207" s="117">
        <f>+'ข้อมูลกิจกรรม (ต้นไม้)'!E212</f>
        <v>0</v>
      </c>
      <c r="E207" s="118">
        <f>+'ข้อมูลกิจกรรม (ต้นไม้)'!F212</f>
        <v>0</v>
      </c>
      <c r="F207" s="35">
        <f t="shared" si="30"/>
        <v>0</v>
      </c>
      <c r="G207" s="108" t="b">
        <f t="shared" si="31"/>
        <v>0</v>
      </c>
      <c r="H207" s="109" t="b">
        <f t="shared" si="32"/>
        <v>0</v>
      </c>
      <c r="I207" s="108" t="b">
        <f t="shared" si="33"/>
        <v>0</v>
      </c>
      <c r="J207" s="108" t="b">
        <f t="shared" si="34"/>
        <v>0</v>
      </c>
      <c r="K207" s="108" t="b">
        <f t="shared" si="35"/>
        <v>0</v>
      </c>
      <c r="L207" s="108">
        <f t="shared" si="36"/>
        <v>0</v>
      </c>
      <c r="M207" s="108" t="b">
        <f t="shared" si="37"/>
        <v>0</v>
      </c>
      <c r="N207" s="108">
        <f t="shared" si="38"/>
        <v>0</v>
      </c>
      <c r="O207" s="110">
        <f t="shared" si="39"/>
        <v>0</v>
      </c>
      <c r="P207" s="111"/>
      <c r="Q207" s="111"/>
      <c r="R207" s="111"/>
      <c r="S207" s="111"/>
    </row>
    <row r="208" spans="1:19" ht="21">
      <c r="A208" s="31">
        <f>+'ข้อมูลกิจกรรม (ต้นไม้)'!B213</f>
        <v>205</v>
      </c>
      <c r="B208" s="116">
        <f>+'ข้อมูลกิจกรรม (ต้นไม้)'!C213</f>
        <v>0</v>
      </c>
      <c r="C208" s="117">
        <f>+'ข้อมูลกิจกรรม (ต้นไม้)'!D213</f>
        <v>0</v>
      </c>
      <c r="D208" s="117">
        <f>+'ข้อมูลกิจกรรม (ต้นไม้)'!E213</f>
        <v>0</v>
      </c>
      <c r="E208" s="118">
        <f>+'ข้อมูลกิจกรรม (ต้นไม้)'!F213</f>
        <v>0</v>
      </c>
      <c r="F208" s="35">
        <f t="shared" si="30"/>
        <v>0</v>
      </c>
      <c r="G208" s="108" t="b">
        <f t="shared" si="31"/>
        <v>0</v>
      </c>
      <c r="H208" s="109" t="b">
        <f t="shared" si="32"/>
        <v>0</v>
      </c>
      <c r="I208" s="108" t="b">
        <f t="shared" si="33"/>
        <v>0</v>
      </c>
      <c r="J208" s="108" t="b">
        <f t="shared" si="34"/>
        <v>0</v>
      </c>
      <c r="K208" s="108" t="b">
        <f t="shared" si="35"/>
        <v>0</v>
      </c>
      <c r="L208" s="108">
        <f t="shared" si="36"/>
        <v>0</v>
      </c>
      <c r="M208" s="108" t="b">
        <f t="shared" si="37"/>
        <v>0</v>
      </c>
      <c r="N208" s="108">
        <f t="shared" si="38"/>
        <v>0</v>
      </c>
      <c r="O208" s="110">
        <f t="shared" si="39"/>
        <v>0</v>
      </c>
      <c r="P208" s="111"/>
      <c r="Q208" s="111"/>
      <c r="R208" s="111"/>
      <c r="S208" s="111"/>
    </row>
    <row r="209" spans="1:19" ht="21">
      <c r="A209" s="31">
        <f>+'ข้อมูลกิจกรรม (ต้นไม้)'!B214</f>
        <v>206</v>
      </c>
      <c r="B209" s="116">
        <f>+'ข้อมูลกิจกรรม (ต้นไม้)'!C214</f>
        <v>0</v>
      </c>
      <c r="C209" s="117">
        <f>+'ข้อมูลกิจกรรม (ต้นไม้)'!D214</f>
        <v>0</v>
      </c>
      <c r="D209" s="117">
        <f>+'ข้อมูลกิจกรรม (ต้นไม้)'!E214</f>
        <v>0</v>
      </c>
      <c r="E209" s="118">
        <f>+'ข้อมูลกิจกรรม (ต้นไม้)'!F214</f>
        <v>0</v>
      </c>
      <c r="F209" s="35">
        <f t="shared" si="30"/>
        <v>0</v>
      </c>
      <c r="G209" s="108" t="b">
        <f t="shared" si="31"/>
        <v>0</v>
      </c>
      <c r="H209" s="109" t="b">
        <f t="shared" si="32"/>
        <v>0</v>
      </c>
      <c r="I209" s="108" t="b">
        <f t="shared" si="33"/>
        <v>0</v>
      </c>
      <c r="J209" s="108" t="b">
        <f t="shared" si="34"/>
        <v>0</v>
      </c>
      <c r="K209" s="108" t="b">
        <f t="shared" si="35"/>
        <v>0</v>
      </c>
      <c r="L209" s="108">
        <f t="shared" si="36"/>
        <v>0</v>
      </c>
      <c r="M209" s="108" t="b">
        <f t="shared" si="37"/>
        <v>0</v>
      </c>
      <c r="N209" s="108">
        <f t="shared" si="38"/>
        <v>0</v>
      </c>
      <c r="O209" s="110">
        <f t="shared" si="39"/>
        <v>0</v>
      </c>
      <c r="P209" s="111"/>
      <c r="Q209" s="111"/>
      <c r="R209" s="111"/>
      <c r="S209" s="111"/>
    </row>
    <row r="210" spans="1:19" ht="21">
      <c r="A210" s="31">
        <f>+'ข้อมูลกิจกรรม (ต้นไม้)'!B215</f>
        <v>207</v>
      </c>
      <c r="B210" s="116">
        <f>+'ข้อมูลกิจกรรม (ต้นไม้)'!C215</f>
        <v>0</v>
      </c>
      <c r="C210" s="117">
        <f>+'ข้อมูลกิจกรรม (ต้นไม้)'!D215</f>
        <v>0</v>
      </c>
      <c r="D210" s="117">
        <f>+'ข้อมูลกิจกรรม (ต้นไม้)'!E215</f>
        <v>0</v>
      </c>
      <c r="E210" s="118">
        <f>+'ข้อมูลกิจกรรม (ต้นไม้)'!F215</f>
        <v>0</v>
      </c>
      <c r="F210" s="35">
        <f t="shared" si="30"/>
        <v>0</v>
      </c>
      <c r="G210" s="108" t="b">
        <f t="shared" si="31"/>
        <v>0</v>
      </c>
      <c r="H210" s="109" t="b">
        <f t="shared" si="32"/>
        <v>0</v>
      </c>
      <c r="I210" s="108" t="b">
        <f t="shared" si="33"/>
        <v>0</v>
      </c>
      <c r="J210" s="108" t="b">
        <f t="shared" si="34"/>
        <v>0</v>
      </c>
      <c r="K210" s="108" t="b">
        <f t="shared" si="35"/>
        <v>0</v>
      </c>
      <c r="L210" s="108">
        <f t="shared" si="36"/>
        <v>0</v>
      </c>
      <c r="M210" s="108" t="b">
        <f t="shared" si="37"/>
        <v>0</v>
      </c>
      <c r="N210" s="108">
        <f t="shared" si="38"/>
        <v>0</v>
      </c>
      <c r="O210" s="110">
        <f t="shared" si="39"/>
        <v>0</v>
      </c>
      <c r="P210" s="111"/>
      <c r="Q210" s="111"/>
      <c r="R210" s="111"/>
      <c r="S210" s="111"/>
    </row>
    <row r="211" spans="1:19" ht="21">
      <c r="A211" s="31">
        <f>+'ข้อมูลกิจกรรม (ต้นไม้)'!B216</f>
        <v>208</v>
      </c>
      <c r="B211" s="116">
        <f>+'ข้อมูลกิจกรรม (ต้นไม้)'!C216</f>
        <v>0</v>
      </c>
      <c r="C211" s="117">
        <f>+'ข้อมูลกิจกรรม (ต้นไม้)'!D216</f>
        <v>0</v>
      </c>
      <c r="D211" s="117">
        <f>+'ข้อมูลกิจกรรม (ต้นไม้)'!E216</f>
        <v>0</v>
      </c>
      <c r="E211" s="118">
        <f>+'ข้อมูลกิจกรรม (ต้นไม้)'!F216</f>
        <v>0</v>
      </c>
      <c r="F211" s="35">
        <f t="shared" si="30"/>
        <v>0</v>
      </c>
      <c r="G211" s="108" t="b">
        <f t="shared" si="31"/>
        <v>0</v>
      </c>
      <c r="H211" s="109" t="b">
        <f t="shared" si="32"/>
        <v>0</v>
      </c>
      <c r="I211" s="108" t="b">
        <f t="shared" si="33"/>
        <v>0</v>
      </c>
      <c r="J211" s="108" t="b">
        <f t="shared" si="34"/>
        <v>0</v>
      </c>
      <c r="K211" s="108" t="b">
        <f t="shared" si="35"/>
        <v>0</v>
      </c>
      <c r="L211" s="108">
        <f t="shared" si="36"/>
        <v>0</v>
      </c>
      <c r="M211" s="108" t="b">
        <f t="shared" si="37"/>
        <v>0</v>
      </c>
      <c r="N211" s="108">
        <f t="shared" si="38"/>
        <v>0</v>
      </c>
      <c r="O211" s="110">
        <f t="shared" si="39"/>
        <v>0</v>
      </c>
      <c r="P211" s="111"/>
      <c r="Q211" s="111"/>
      <c r="R211" s="111"/>
      <c r="S211" s="111"/>
    </row>
    <row r="212" spans="1:19" ht="21">
      <c r="A212" s="31">
        <f>+'ข้อมูลกิจกรรม (ต้นไม้)'!B217</f>
        <v>209</v>
      </c>
      <c r="B212" s="116">
        <f>+'ข้อมูลกิจกรรม (ต้นไม้)'!C217</f>
        <v>0</v>
      </c>
      <c r="C212" s="117">
        <f>+'ข้อมูลกิจกรรม (ต้นไม้)'!D217</f>
        <v>0</v>
      </c>
      <c r="D212" s="117">
        <f>+'ข้อมูลกิจกรรม (ต้นไม้)'!E217</f>
        <v>0</v>
      </c>
      <c r="E212" s="118">
        <f>+'ข้อมูลกิจกรรม (ต้นไม้)'!F217</f>
        <v>0</v>
      </c>
      <c r="F212" s="35">
        <f t="shared" si="30"/>
        <v>0</v>
      </c>
      <c r="G212" s="108" t="b">
        <f t="shared" si="31"/>
        <v>0</v>
      </c>
      <c r="H212" s="109" t="b">
        <f t="shared" si="32"/>
        <v>0</v>
      </c>
      <c r="I212" s="108" t="b">
        <f t="shared" si="33"/>
        <v>0</v>
      </c>
      <c r="J212" s="108" t="b">
        <f t="shared" si="34"/>
        <v>0</v>
      </c>
      <c r="K212" s="108" t="b">
        <f t="shared" si="35"/>
        <v>0</v>
      </c>
      <c r="L212" s="108">
        <f t="shared" si="36"/>
        <v>0</v>
      </c>
      <c r="M212" s="108" t="b">
        <f t="shared" si="37"/>
        <v>0</v>
      </c>
      <c r="N212" s="108">
        <f t="shared" si="38"/>
        <v>0</v>
      </c>
      <c r="O212" s="110">
        <f t="shared" si="39"/>
        <v>0</v>
      </c>
      <c r="P212" s="111"/>
      <c r="Q212" s="111"/>
      <c r="R212" s="111"/>
      <c r="S212" s="111"/>
    </row>
    <row r="213" spans="1:19" ht="21">
      <c r="A213" s="31">
        <f>+'ข้อมูลกิจกรรม (ต้นไม้)'!B218</f>
        <v>210</v>
      </c>
      <c r="B213" s="116">
        <f>+'ข้อมูลกิจกรรม (ต้นไม้)'!C218</f>
        <v>0</v>
      </c>
      <c r="C213" s="117">
        <f>+'ข้อมูลกิจกรรม (ต้นไม้)'!D218</f>
        <v>0</v>
      </c>
      <c r="D213" s="117">
        <f>+'ข้อมูลกิจกรรม (ต้นไม้)'!E218</f>
        <v>0</v>
      </c>
      <c r="E213" s="118">
        <f>+'ข้อมูลกิจกรรม (ต้นไม้)'!F218</f>
        <v>0</v>
      </c>
      <c r="F213" s="35">
        <f t="shared" si="30"/>
        <v>0</v>
      </c>
      <c r="G213" s="108" t="b">
        <f t="shared" si="31"/>
        <v>0</v>
      </c>
      <c r="H213" s="109" t="b">
        <f t="shared" si="32"/>
        <v>0</v>
      </c>
      <c r="I213" s="108" t="b">
        <f t="shared" si="33"/>
        <v>0</v>
      </c>
      <c r="J213" s="108" t="b">
        <f t="shared" si="34"/>
        <v>0</v>
      </c>
      <c r="K213" s="108" t="b">
        <f t="shared" si="35"/>
        <v>0</v>
      </c>
      <c r="L213" s="108">
        <f t="shared" si="36"/>
        <v>0</v>
      </c>
      <c r="M213" s="108" t="b">
        <f t="shared" si="37"/>
        <v>0</v>
      </c>
      <c r="N213" s="108">
        <f t="shared" si="38"/>
        <v>0</v>
      </c>
      <c r="O213" s="110">
        <f t="shared" si="39"/>
        <v>0</v>
      </c>
      <c r="P213" s="111"/>
      <c r="Q213" s="111"/>
      <c r="R213" s="111"/>
      <c r="S213" s="111"/>
    </row>
    <row r="214" spans="1:19" ht="21">
      <c r="A214" s="31">
        <f>+'ข้อมูลกิจกรรม (ต้นไม้)'!B219</f>
        <v>211</v>
      </c>
      <c r="B214" s="116">
        <f>+'ข้อมูลกิจกรรม (ต้นไม้)'!C219</f>
        <v>0</v>
      </c>
      <c r="C214" s="117">
        <f>+'ข้อมูลกิจกรรม (ต้นไม้)'!D219</f>
        <v>0</v>
      </c>
      <c r="D214" s="117">
        <f>+'ข้อมูลกิจกรรม (ต้นไม้)'!E219</f>
        <v>0</v>
      </c>
      <c r="E214" s="118">
        <f>+'ข้อมูลกิจกรรม (ต้นไม้)'!F219</f>
        <v>0</v>
      </c>
      <c r="F214" s="35">
        <f t="shared" si="30"/>
        <v>0</v>
      </c>
      <c r="G214" s="108" t="b">
        <f t="shared" si="31"/>
        <v>0</v>
      </c>
      <c r="H214" s="109" t="b">
        <f t="shared" si="32"/>
        <v>0</v>
      </c>
      <c r="I214" s="108" t="b">
        <f t="shared" si="33"/>
        <v>0</v>
      </c>
      <c r="J214" s="108" t="b">
        <f t="shared" si="34"/>
        <v>0</v>
      </c>
      <c r="K214" s="108" t="b">
        <f t="shared" si="35"/>
        <v>0</v>
      </c>
      <c r="L214" s="108">
        <f t="shared" si="36"/>
        <v>0</v>
      </c>
      <c r="M214" s="108" t="b">
        <f t="shared" si="37"/>
        <v>0</v>
      </c>
      <c r="N214" s="108">
        <f t="shared" si="38"/>
        <v>0</v>
      </c>
      <c r="O214" s="110">
        <f t="shared" si="39"/>
        <v>0</v>
      </c>
      <c r="P214" s="111"/>
      <c r="Q214" s="111"/>
      <c r="R214" s="111"/>
      <c r="S214" s="111"/>
    </row>
    <row r="215" spans="1:19" ht="21">
      <c r="A215" s="31">
        <f>+'ข้อมูลกิจกรรม (ต้นไม้)'!B220</f>
        <v>212</v>
      </c>
      <c r="B215" s="116">
        <f>+'ข้อมูลกิจกรรม (ต้นไม้)'!C220</f>
        <v>0</v>
      </c>
      <c r="C215" s="117">
        <f>+'ข้อมูลกิจกรรม (ต้นไม้)'!D220</f>
        <v>0</v>
      </c>
      <c r="D215" s="117">
        <f>+'ข้อมูลกิจกรรม (ต้นไม้)'!E220</f>
        <v>0</v>
      </c>
      <c r="E215" s="118">
        <f>+'ข้อมูลกิจกรรม (ต้นไม้)'!F220</f>
        <v>0</v>
      </c>
      <c r="F215" s="35">
        <f t="shared" si="30"/>
        <v>0</v>
      </c>
      <c r="G215" s="108" t="b">
        <f t="shared" si="31"/>
        <v>0</v>
      </c>
      <c r="H215" s="109" t="b">
        <f t="shared" si="32"/>
        <v>0</v>
      </c>
      <c r="I215" s="108" t="b">
        <f t="shared" si="33"/>
        <v>0</v>
      </c>
      <c r="J215" s="108" t="b">
        <f t="shared" si="34"/>
        <v>0</v>
      </c>
      <c r="K215" s="108" t="b">
        <f t="shared" si="35"/>
        <v>0</v>
      </c>
      <c r="L215" s="108">
        <f t="shared" si="36"/>
        <v>0</v>
      </c>
      <c r="M215" s="108" t="b">
        <f t="shared" si="37"/>
        <v>0</v>
      </c>
      <c r="N215" s="108">
        <f t="shared" si="38"/>
        <v>0</v>
      </c>
      <c r="O215" s="110">
        <f t="shared" si="39"/>
        <v>0</v>
      </c>
      <c r="P215" s="111"/>
      <c r="Q215" s="111"/>
      <c r="R215" s="111"/>
      <c r="S215" s="111"/>
    </row>
    <row r="216" spans="1:19" ht="21">
      <c r="A216" s="31">
        <f>+'ข้อมูลกิจกรรม (ต้นไม้)'!B221</f>
        <v>213</v>
      </c>
      <c r="B216" s="116">
        <f>+'ข้อมูลกิจกรรม (ต้นไม้)'!C221</f>
        <v>0</v>
      </c>
      <c r="C216" s="117">
        <f>+'ข้อมูลกิจกรรม (ต้นไม้)'!D221</f>
        <v>0</v>
      </c>
      <c r="D216" s="117">
        <f>+'ข้อมูลกิจกรรม (ต้นไม้)'!E221</f>
        <v>0</v>
      </c>
      <c r="E216" s="118">
        <f>+'ข้อมูลกิจกรรม (ต้นไม้)'!F221</f>
        <v>0</v>
      </c>
      <c r="F216" s="35">
        <f t="shared" si="30"/>
        <v>0</v>
      </c>
      <c r="G216" s="108" t="b">
        <f t="shared" si="31"/>
        <v>0</v>
      </c>
      <c r="H216" s="109" t="b">
        <f t="shared" si="32"/>
        <v>0</v>
      </c>
      <c r="I216" s="108" t="b">
        <f t="shared" si="33"/>
        <v>0</v>
      </c>
      <c r="J216" s="108" t="b">
        <f t="shared" si="34"/>
        <v>0</v>
      </c>
      <c r="K216" s="108" t="b">
        <f t="shared" si="35"/>
        <v>0</v>
      </c>
      <c r="L216" s="108">
        <f t="shared" si="36"/>
        <v>0</v>
      </c>
      <c r="M216" s="108" t="b">
        <f t="shared" si="37"/>
        <v>0</v>
      </c>
      <c r="N216" s="108">
        <f t="shared" si="38"/>
        <v>0</v>
      </c>
      <c r="O216" s="110">
        <f t="shared" si="39"/>
        <v>0</v>
      </c>
      <c r="P216" s="111"/>
      <c r="Q216" s="111"/>
      <c r="R216" s="111"/>
      <c r="S216" s="111"/>
    </row>
    <row r="217" spans="1:19" ht="21">
      <c r="A217" s="31">
        <f>+'ข้อมูลกิจกรรม (ต้นไม้)'!B222</f>
        <v>214</v>
      </c>
      <c r="B217" s="116">
        <f>+'ข้อมูลกิจกรรม (ต้นไม้)'!C222</f>
        <v>0</v>
      </c>
      <c r="C217" s="117">
        <f>+'ข้อมูลกิจกรรม (ต้นไม้)'!D222</f>
        <v>0</v>
      </c>
      <c r="D217" s="117">
        <f>+'ข้อมูลกิจกรรม (ต้นไม้)'!E222</f>
        <v>0</v>
      </c>
      <c r="E217" s="118">
        <f>+'ข้อมูลกิจกรรม (ต้นไม้)'!F222</f>
        <v>0</v>
      </c>
      <c r="F217" s="35">
        <f t="shared" si="30"/>
        <v>0</v>
      </c>
      <c r="G217" s="108" t="b">
        <f t="shared" si="31"/>
        <v>0</v>
      </c>
      <c r="H217" s="109" t="b">
        <f t="shared" si="32"/>
        <v>0</v>
      </c>
      <c r="I217" s="108" t="b">
        <f t="shared" si="33"/>
        <v>0</v>
      </c>
      <c r="J217" s="108" t="b">
        <f t="shared" si="34"/>
        <v>0</v>
      </c>
      <c r="K217" s="108" t="b">
        <f t="shared" si="35"/>
        <v>0</v>
      </c>
      <c r="L217" s="108">
        <f t="shared" si="36"/>
        <v>0</v>
      </c>
      <c r="M217" s="108" t="b">
        <f t="shared" si="37"/>
        <v>0</v>
      </c>
      <c r="N217" s="108">
        <f t="shared" si="38"/>
        <v>0</v>
      </c>
      <c r="O217" s="110">
        <f t="shared" si="39"/>
        <v>0</v>
      </c>
      <c r="P217" s="111"/>
      <c r="Q217" s="111"/>
      <c r="R217" s="111"/>
      <c r="S217" s="111"/>
    </row>
    <row r="218" spans="1:19" ht="21">
      <c r="A218" s="31">
        <f>+'ข้อมูลกิจกรรม (ต้นไม้)'!B223</f>
        <v>215</v>
      </c>
      <c r="B218" s="116">
        <f>+'ข้อมูลกิจกรรม (ต้นไม้)'!C223</f>
        <v>0</v>
      </c>
      <c r="C218" s="117">
        <f>+'ข้อมูลกิจกรรม (ต้นไม้)'!D223</f>
        <v>0</v>
      </c>
      <c r="D218" s="117">
        <f>+'ข้อมูลกิจกรรม (ต้นไม้)'!E223</f>
        <v>0</v>
      </c>
      <c r="E218" s="118">
        <f>+'ข้อมูลกิจกรรม (ต้นไม้)'!F223</f>
        <v>0</v>
      </c>
      <c r="F218" s="35">
        <f t="shared" si="30"/>
        <v>0</v>
      </c>
      <c r="G218" s="108" t="b">
        <f t="shared" si="31"/>
        <v>0</v>
      </c>
      <c r="H218" s="109" t="b">
        <f t="shared" si="32"/>
        <v>0</v>
      </c>
      <c r="I218" s="108" t="b">
        <f t="shared" si="33"/>
        <v>0</v>
      </c>
      <c r="J218" s="108" t="b">
        <f t="shared" si="34"/>
        <v>0</v>
      </c>
      <c r="K218" s="108" t="b">
        <f t="shared" si="35"/>
        <v>0</v>
      </c>
      <c r="L218" s="108">
        <f t="shared" si="36"/>
        <v>0</v>
      </c>
      <c r="M218" s="108" t="b">
        <f t="shared" si="37"/>
        <v>0</v>
      </c>
      <c r="N218" s="108">
        <f t="shared" si="38"/>
        <v>0</v>
      </c>
      <c r="O218" s="110">
        <f t="shared" si="39"/>
        <v>0</v>
      </c>
      <c r="P218" s="111"/>
      <c r="Q218" s="111"/>
      <c r="R218" s="111"/>
      <c r="S218" s="111"/>
    </row>
    <row r="219" spans="1:19" ht="21">
      <c r="A219" s="31">
        <f>+'ข้อมูลกิจกรรม (ต้นไม้)'!B224</f>
        <v>216</v>
      </c>
      <c r="B219" s="116">
        <f>+'ข้อมูลกิจกรรม (ต้นไม้)'!C224</f>
        <v>0</v>
      </c>
      <c r="C219" s="117">
        <f>+'ข้อมูลกิจกรรม (ต้นไม้)'!D224</f>
        <v>0</v>
      </c>
      <c r="D219" s="117">
        <f>+'ข้อมูลกิจกรรม (ต้นไม้)'!E224</f>
        <v>0</v>
      </c>
      <c r="E219" s="118">
        <f>+'ข้อมูลกิจกรรม (ต้นไม้)'!F224</f>
        <v>0</v>
      </c>
      <c r="F219" s="35">
        <f t="shared" si="30"/>
        <v>0</v>
      </c>
      <c r="G219" s="108" t="b">
        <f t="shared" si="31"/>
        <v>0</v>
      </c>
      <c r="H219" s="109" t="b">
        <f t="shared" si="32"/>
        <v>0</v>
      </c>
      <c r="I219" s="108" t="b">
        <f t="shared" si="33"/>
        <v>0</v>
      </c>
      <c r="J219" s="108" t="b">
        <f t="shared" si="34"/>
        <v>0</v>
      </c>
      <c r="K219" s="108" t="b">
        <f t="shared" si="35"/>
        <v>0</v>
      </c>
      <c r="L219" s="108">
        <f t="shared" si="36"/>
        <v>0</v>
      </c>
      <c r="M219" s="108" t="b">
        <f t="shared" si="37"/>
        <v>0</v>
      </c>
      <c r="N219" s="108">
        <f t="shared" si="38"/>
        <v>0</v>
      </c>
      <c r="O219" s="110">
        <f t="shared" si="39"/>
        <v>0</v>
      </c>
      <c r="P219" s="111"/>
      <c r="Q219" s="111"/>
      <c r="R219" s="111"/>
      <c r="S219" s="111"/>
    </row>
    <row r="220" spans="1:19" ht="21">
      <c r="A220" s="31">
        <f>+'ข้อมูลกิจกรรม (ต้นไม้)'!B225</f>
        <v>217</v>
      </c>
      <c r="B220" s="116">
        <f>+'ข้อมูลกิจกรรม (ต้นไม้)'!C225</f>
        <v>0</v>
      </c>
      <c r="C220" s="117">
        <f>+'ข้อมูลกิจกรรม (ต้นไม้)'!D225</f>
        <v>0</v>
      </c>
      <c r="D220" s="117">
        <f>+'ข้อมูลกิจกรรม (ต้นไม้)'!E225</f>
        <v>0</v>
      </c>
      <c r="E220" s="118">
        <f>+'ข้อมูลกิจกรรม (ต้นไม้)'!F225</f>
        <v>0</v>
      </c>
      <c r="F220" s="35">
        <f t="shared" si="30"/>
        <v>0</v>
      </c>
      <c r="G220" s="108" t="b">
        <f t="shared" si="31"/>
        <v>0</v>
      </c>
      <c r="H220" s="109" t="b">
        <f t="shared" si="32"/>
        <v>0</v>
      </c>
      <c r="I220" s="108" t="b">
        <f t="shared" si="33"/>
        <v>0</v>
      </c>
      <c r="J220" s="108" t="b">
        <f t="shared" si="34"/>
        <v>0</v>
      </c>
      <c r="K220" s="108" t="b">
        <f t="shared" si="35"/>
        <v>0</v>
      </c>
      <c r="L220" s="108">
        <f t="shared" si="36"/>
        <v>0</v>
      </c>
      <c r="M220" s="108" t="b">
        <f t="shared" si="37"/>
        <v>0</v>
      </c>
      <c r="N220" s="108">
        <f t="shared" si="38"/>
        <v>0</v>
      </c>
      <c r="O220" s="110">
        <f t="shared" si="39"/>
        <v>0</v>
      </c>
      <c r="P220" s="111"/>
      <c r="Q220" s="111"/>
      <c r="R220" s="111"/>
      <c r="S220" s="111"/>
    </row>
    <row r="221" spans="1:19" ht="21">
      <c r="A221" s="31">
        <f>+'ข้อมูลกิจกรรม (ต้นไม้)'!B226</f>
        <v>218</v>
      </c>
      <c r="B221" s="116">
        <f>+'ข้อมูลกิจกรรม (ต้นไม้)'!C226</f>
        <v>0</v>
      </c>
      <c r="C221" s="117">
        <f>+'ข้อมูลกิจกรรม (ต้นไม้)'!D226</f>
        <v>0</v>
      </c>
      <c r="D221" s="117">
        <f>+'ข้อมูลกิจกรรม (ต้นไม้)'!E226</f>
        <v>0</v>
      </c>
      <c r="E221" s="118">
        <f>+'ข้อมูลกิจกรรม (ต้นไม้)'!F226</f>
        <v>0</v>
      </c>
      <c r="F221" s="35">
        <f t="shared" si="30"/>
        <v>0</v>
      </c>
      <c r="G221" s="108" t="b">
        <f t="shared" si="31"/>
        <v>0</v>
      </c>
      <c r="H221" s="109" t="b">
        <f t="shared" si="32"/>
        <v>0</v>
      </c>
      <c r="I221" s="108" t="b">
        <f t="shared" si="33"/>
        <v>0</v>
      </c>
      <c r="J221" s="108" t="b">
        <f t="shared" si="34"/>
        <v>0</v>
      </c>
      <c r="K221" s="108" t="b">
        <f t="shared" si="35"/>
        <v>0</v>
      </c>
      <c r="L221" s="108">
        <f t="shared" si="36"/>
        <v>0</v>
      </c>
      <c r="M221" s="108" t="b">
        <f t="shared" si="37"/>
        <v>0</v>
      </c>
      <c r="N221" s="108">
        <f t="shared" si="38"/>
        <v>0</v>
      </c>
      <c r="O221" s="110">
        <f t="shared" si="39"/>
        <v>0</v>
      </c>
      <c r="P221" s="111"/>
      <c r="Q221" s="111"/>
      <c r="R221" s="111"/>
      <c r="S221" s="111"/>
    </row>
    <row r="222" spans="1:19" ht="21">
      <c r="A222" s="31">
        <f>+'ข้อมูลกิจกรรม (ต้นไม้)'!B227</f>
        <v>219</v>
      </c>
      <c r="B222" s="116">
        <f>+'ข้อมูลกิจกรรม (ต้นไม้)'!C227</f>
        <v>0</v>
      </c>
      <c r="C222" s="117">
        <f>+'ข้อมูลกิจกรรม (ต้นไม้)'!D227</f>
        <v>0</v>
      </c>
      <c r="D222" s="117">
        <f>+'ข้อมูลกิจกรรม (ต้นไม้)'!E227</f>
        <v>0</v>
      </c>
      <c r="E222" s="118">
        <f>+'ข้อมูลกิจกรรม (ต้นไม้)'!F227</f>
        <v>0</v>
      </c>
      <c r="F222" s="35">
        <f t="shared" si="30"/>
        <v>0</v>
      </c>
      <c r="G222" s="108" t="b">
        <f t="shared" si="31"/>
        <v>0</v>
      </c>
      <c r="H222" s="109" t="b">
        <f t="shared" si="32"/>
        <v>0</v>
      </c>
      <c r="I222" s="108" t="b">
        <f t="shared" si="33"/>
        <v>0</v>
      </c>
      <c r="J222" s="108" t="b">
        <f t="shared" si="34"/>
        <v>0</v>
      </c>
      <c r="K222" s="108" t="b">
        <f t="shared" si="35"/>
        <v>0</v>
      </c>
      <c r="L222" s="108">
        <f t="shared" si="36"/>
        <v>0</v>
      </c>
      <c r="M222" s="108" t="b">
        <f t="shared" si="37"/>
        <v>0</v>
      </c>
      <c r="N222" s="108">
        <f t="shared" si="38"/>
        <v>0</v>
      </c>
      <c r="O222" s="110">
        <f t="shared" si="39"/>
        <v>0</v>
      </c>
      <c r="P222" s="111"/>
      <c r="Q222" s="111"/>
      <c r="R222" s="111"/>
      <c r="S222" s="111"/>
    </row>
    <row r="223" spans="1:19" ht="21">
      <c r="A223" s="31">
        <f>+'ข้อมูลกิจกรรม (ต้นไม้)'!B228</f>
        <v>220</v>
      </c>
      <c r="B223" s="116">
        <f>+'ข้อมูลกิจกรรม (ต้นไม้)'!C228</f>
        <v>0</v>
      </c>
      <c r="C223" s="117">
        <f>+'ข้อมูลกิจกรรม (ต้นไม้)'!D228</f>
        <v>0</v>
      </c>
      <c r="D223" s="117">
        <f>+'ข้อมูลกิจกรรม (ต้นไม้)'!E228</f>
        <v>0</v>
      </c>
      <c r="E223" s="118">
        <f>+'ข้อมูลกิจกรรม (ต้นไม้)'!F228</f>
        <v>0</v>
      </c>
      <c r="F223" s="35">
        <f t="shared" si="30"/>
        <v>0</v>
      </c>
      <c r="G223" s="108" t="b">
        <f t="shared" si="31"/>
        <v>0</v>
      </c>
      <c r="H223" s="109" t="b">
        <f t="shared" si="32"/>
        <v>0</v>
      </c>
      <c r="I223" s="108" t="b">
        <f t="shared" si="33"/>
        <v>0</v>
      </c>
      <c r="J223" s="108" t="b">
        <f t="shared" si="34"/>
        <v>0</v>
      </c>
      <c r="K223" s="108" t="b">
        <f t="shared" si="35"/>
        <v>0</v>
      </c>
      <c r="L223" s="108">
        <f t="shared" si="36"/>
        <v>0</v>
      </c>
      <c r="M223" s="108" t="b">
        <f t="shared" si="37"/>
        <v>0</v>
      </c>
      <c r="N223" s="108">
        <f t="shared" si="38"/>
        <v>0</v>
      </c>
      <c r="O223" s="110">
        <f t="shared" si="39"/>
        <v>0</v>
      </c>
      <c r="P223" s="111"/>
      <c r="Q223" s="111"/>
      <c r="R223" s="111"/>
      <c r="S223" s="111"/>
    </row>
    <row r="224" spans="1:19" ht="21">
      <c r="A224" s="31">
        <f>+'ข้อมูลกิจกรรม (ต้นไม้)'!B229</f>
        <v>221</v>
      </c>
      <c r="B224" s="116">
        <f>+'ข้อมูลกิจกรรม (ต้นไม้)'!C229</f>
        <v>0</v>
      </c>
      <c r="C224" s="117">
        <f>+'ข้อมูลกิจกรรม (ต้นไม้)'!D229</f>
        <v>0</v>
      </c>
      <c r="D224" s="117">
        <f>+'ข้อมูลกิจกรรม (ต้นไม้)'!E229</f>
        <v>0</v>
      </c>
      <c r="E224" s="118">
        <f>+'ข้อมูลกิจกรรม (ต้นไม้)'!F229</f>
        <v>0</v>
      </c>
      <c r="F224" s="35">
        <f t="shared" si="30"/>
        <v>0</v>
      </c>
      <c r="G224" s="108" t="b">
        <f t="shared" si="31"/>
        <v>0</v>
      </c>
      <c r="H224" s="109" t="b">
        <f t="shared" si="32"/>
        <v>0</v>
      </c>
      <c r="I224" s="108" t="b">
        <f t="shared" si="33"/>
        <v>0</v>
      </c>
      <c r="J224" s="108" t="b">
        <f t="shared" si="34"/>
        <v>0</v>
      </c>
      <c r="K224" s="108" t="b">
        <f t="shared" si="35"/>
        <v>0</v>
      </c>
      <c r="L224" s="108">
        <f t="shared" si="36"/>
        <v>0</v>
      </c>
      <c r="M224" s="108" t="b">
        <f t="shared" si="37"/>
        <v>0</v>
      </c>
      <c r="N224" s="108">
        <f t="shared" si="38"/>
        <v>0</v>
      </c>
      <c r="O224" s="110">
        <f t="shared" si="39"/>
        <v>0</v>
      </c>
      <c r="P224" s="111"/>
      <c r="Q224" s="111"/>
      <c r="R224" s="111"/>
      <c r="S224" s="111"/>
    </row>
    <row r="225" spans="1:19" ht="21">
      <c r="A225" s="31">
        <f>+'ข้อมูลกิจกรรม (ต้นไม้)'!B230</f>
        <v>222</v>
      </c>
      <c r="B225" s="116">
        <f>+'ข้อมูลกิจกรรม (ต้นไม้)'!C230</f>
        <v>0</v>
      </c>
      <c r="C225" s="117">
        <f>+'ข้อมูลกิจกรรม (ต้นไม้)'!D230</f>
        <v>0</v>
      </c>
      <c r="D225" s="117">
        <f>+'ข้อมูลกิจกรรม (ต้นไม้)'!E230</f>
        <v>0</v>
      </c>
      <c r="E225" s="118">
        <f>+'ข้อมูลกิจกรรม (ต้นไม้)'!F230</f>
        <v>0</v>
      </c>
      <c r="F225" s="35">
        <f t="shared" si="30"/>
        <v>0</v>
      </c>
      <c r="G225" s="108" t="b">
        <f t="shared" si="31"/>
        <v>0</v>
      </c>
      <c r="H225" s="109" t="b">
        <f t="shared" si="32"/>
        <v>0</v>
      </c>
      <c r="I225" s="108" t="b">
        <f t="shared" si="33"/>
        <v>0</v>
      </c>
      <c r="J225" s="108" t="b">
        <f t="shared" si="34"/>
        <v>0</v>
      </c>
      <c r="K225" s="108" t="b">
        <f t="shared" si="35"/>
        <v>0</v>
      </c>
      <c r="L225" s="108">
        <f t="shared" si="36"/>
        <v>0</v>
      </c>
      <c r="M225" s="108" t="b">
        <f t="shared" si="37"/>
        <v>0</v>
      </c>
      <c r="N225" s="108">
        <f t="shared" si="38"/>
        <v>0</v>
      </c>
      <c r="O225" s="110">
        <f t="shared" si="39"/>
        <v>0</v>
      </c>
      <c r="P225" s="111"/>
      <c r="Q225" s="111"/>
      <c r="R225" s="111"/>
      <c r="S225" s="111"/>
    </row>
    <row r="226" spans="1:19" ht="21">
      <c r="A226" s="31">
        <f>+'ข้อมูลกิจกรรม (ต้นไม้)'!B231</f>
        <v>223</v>
      </c>
      <c r="B226" s="116">
        <f>+'ข้อมูลกิจกรรม (ต้นไม้)'!C231</f>
        <v>0</v>
      </c>
      <c r="C226" s="117">
        <f>+'ข้อมูลกิจกรรม (ต้นไม้)'!D231</f>
        <v>0</v>
      </c>
      <c r="D226" s="117">
        <f>+'ข้อมูลกิจกรรม (ต้นไม้)'!E231</f>
        <v>0</v>
      </c>
      <c r="E226" s="118">
        <f>+'ข้อมูลกิจกรรม (ต้นไม้)'!F231</f>
        <v>0</v>
      </c>
      <c r="F226" s="35">
        <f t="shared" si="30"/>
        <v>0</v>
      </c>
      <c r="G226" s="108" t="b">
        <f t="shared" si="31"/>
        <v>0</v>
      </c>
      <c r="H226" s="109" t="b">
        <f t="shared" si="32"/>
        <v>0</v>
      </c>
      <c r="I226" s="108" t="b">
        <f t="shared" si="33"/>
        <v>0</v>
      </c>
      <c r="J226" s="108" t="b">
        <f t="shared" si="34"/>
        <v>0</v>
      </c>
      <c r="K226" s="108" t="b">
        <f t="shared" si="35"/>
        <v>0</v>
      </c>
      <c r="L226" s="108">
        <f t="shared" si="36"/>
        <v>0</v>
      </c>
      <c r="M226" s="108" t="b">
        <f t="shared" si="37"/>
        <v>0</v>
      </c>
      <c r="N226" s="108">
        <f t="shared" si="38"/>
        <v>0</v>
      </c>
      <c r="O226" s="110">
        <f t="shared" si="39"/>
        <v>0</v>
      </c>
      <c r="P226" s="111"/>
      <c r="Q226" s="111"/>
      <c r="R226" s="111"/>
      <c r="S226" s="111"/>
    </row>
    <row r="227" spans="1:19" ht="21">
      <c r="A227" s="31">
        <f>+'ข้อมูลกิจกรรม (ต้นไม้)'!B232</f>
        <v>224</v>
      </c>
      <c r="B227" s="116">
        <f>+'ข้อมูลกิจกรรม (ต้นไม้)'!C232</f>
        <v>0</v>
      </c>
      <c r="C227" s="117">
        <f>+'ข้อมูลกิจกรรม (ต้นไม้)'!D232</f>
        <v>0</v>
      </c>
      <c r="D227" s="117">
        <f>+'ข้อมูลกิจกรรม (ต้นไม้)'!E232</f>
        <v>0</v>
      </c>
      <c r="E227" s="118">
        <f>+'ข้อมูลกิจกรรม (ต้นไม้)'!F232</f>
        <v>0</v>
      </c>
      <c r="F227" s="35">
        <f t="shared" si="30"/>
        <v>0</v>
      </c>
      <c r="G227" s="108" t="b">
        <f t="shared" si="31"/>
        <v>0</v>
      </c>
      <c r="H227" s="109" t="b">
        <f t="shared" si="32"/>
        <v>0</v>
      </c>
      <c r="I227" s="108" t="b">
        <f t="shared" si="33"/>
        <v>0</v>
      </c>
      <c r="J227" s="108" t="b">
        <f t="shared" si="34"/>
        <v>0</v>
      </c>
      <c r="K227" s="108" t="b">
        <f t="shared" si="35"/>
        <v>0</v>
      </c>
      <c r="L227" s="108">
        <f t="shared" si="36"/>
        <v>0</v>
      </c>
      <c r="M227" s="108" t="b">
        <f t="shared" si="37"/>
        <v>0</v>
      </c>
      <c r="N227" s="108">
        <f t="shared" si="38"/>
        <v>0</v>
      </c>
      <c r="O227" s="110">
        <f t="shared" si="39"/>
        <v>0</v>
      </c>
      <c r="P227" s="111"/>
      <c r="Q227" s="111"/>
      <c r="R227" s="111"/>
      <c r="S227" s="111"/>
    </row>
    <row r="228" spans="1:19" ht="21">
      <c r="A228" s="31">
        <f>+'ข้อมูลกิจกรรม (ต้นไม้)'!B233</f>
        <v>225</v>
      </c>
      <c r="B228" s="116">
        <f>+'ข้อมูลกิจกรรม (ต้นไม้)'!C233</f>
        <v>0</v>
      </c>
      <c r="C228" s="117">
        <f>+'ข้อมูลกิจกรรม (ต้นไม้)'!D233</f>
        <v>0</v>
      </c>
      <c r="D228" s="117">
        <f>+'ข้อมูลกิจกรรม (ต้นไม้)'!E233</f>
        <v>0</v>
      </c>
      <c r="E228" s="118">
        <f>+'ข้อมูลกิจกรรม (ต้นไม้)'!F233</f>
        <v>0</v>
      </c>
      <c r="F228" s="35">
        <f t="shared" si="30"/>
        <v>0</v>
      </c>
      <c r="G228" s="108" t="b">
        <f t="shared" si="31"/>
        <v>0</v>
      </c>
      <c r="H228" s="109" t="b">
        <f t="shared" si="32"/>
        <v>0</v>
      </c>
      <c r="I228" s="108" t="b">
        <f t="shared" si="33"/>
        <v>0</v>
      </c>
      <c r="J228" s="108" t="b">
        <f t="shared" si="34"/>
        <v>0</v>
      </c>
      <c r="K228" s="108" t="b">
        <f t="shared" si="35"/>
        <v>0</v>
      </c>
      <c r="L228" s="108">
        <f t="shared" si="36"/>
        <v>0</v>
      </c>
      <c r="M228" s="108" t="b">
        <f t="shared" si="37"/>
        <v>0</v>
      </c>
      <c r="N228" s="108">
        <f t="shared" si="38"/>
        <v>0</v>
      </c>
      <c r="O228" s="110">
        <f t="shared" si="39"/>
        <v>0</v>
      </c>
      <c r="P228" s="111"/>
      <c r="Q228" s="111"/>
      <c r="R228" s="111"/>
      <c r="S228" s="111"/>
    </row>
    <row r="229" spans="1:19" ht="21">
      <c r="A229" s="31">
        <f>+'ข้อมูลกิจกรรม (ต้นไม้)'!B234</f>
        <v>226</v>
      </c>
      <c r="B229" s="116">
        <f>+'ข้อมูลกิจกรรม (ต้นไม้)'!C234</f>
        <v>0</v>
      </c>
      <c r="C229" s="117">
        <f>+'ข้อมูลกิจกรรม (ต้นไม้)'!D234</f>
        <v>0</v>
      </c>
      <c r="D229" s="117">
        <f>+'ข้อมูลกิจกรรม (ต้นไม้)'!E234</f>
        <v>0</v>
      </c>
      <c r="E229" s="118">
        <f>+'ข้อมูลกิจกรรม (ต้นไม้)'!F234</f>
        <v>0</v>
      </c>
      <c r="F229" s="35">
        <f t="shared" si="30"/>
        <v>0</v>
      </c>
      <c r="G229" s="108" t="b">
        <f t="shared" si="31"/>
        <v>0</v>
      </c>
      <c r="H229" s="109" t="b">
        <f t="shared" si="32"/>
        <v>0</v>
      </c>
      <c r="I229" s="108" t="b">
        <f t="shared" si="33"/>
        <v>0</v>
      </c>
      <c r="J229" s="108" t="b">
        <f t="shared" si="34"/>
        <v>0</v>
      </c>
      <c r="K229" s="108" t="b">
        <f t="shared" si="35"/>
        <v>0</v>
      </c>
      <c r="L229" s="108">
        <f t="shared" si="36"/>
        <v>0</v>
      </c>
      <c r="M229" s="108" t="b">
        <f t="shared" si="37"/>
        <v>0</v>
      </c>
      <c r="N229" s="108">
        <f t="shared" si="38"/>
        <v>0</v>
      </c>
      <c r="O229" s="110">
        <f t="shared" si="39"/>
        <v>0</v>
      </c>
      <c r="P229" s="111"/>
      <c r="Q229" s="111"/>
      <c r="R229" s="111"/>
      <c r="S229" s="111"/>
    </row>
    <row r="230" spans="1:19" ht="21">
      <c r="A230" s="31">
        <f>+'ข้อมูลกิจกรรม (ต้นไม้)'!B235</f>
        <v>227</v>
      </c>
      <c r="B230" s="116">
        <f>+'ข้อมูลกิจกรรม (ต้นไม้)'!C235</f>
        <v>0</v>
      </c>
      <c r="C230" s="117">
        <f>+'ข้อมูลกิจกรรม (ต้นไม้)'!D235</f>
        <v>0</v>
      </c>
      <c r="D230" s="117">
        <f>+'ข้อมูลกิจกรรม (ต้นไม้)'!E235</f>
        <v>0</v>
      </c>
      <c r="E230" s="118">
        <f>+'ข้อมูลกิจกรรม (ต้นไม้)'!F235</f>
        <v>0</v>
      </c>
      <c r="F230" s="35">
        <f t="shared" si="30"/>
        <v>0</v>
      </c>
      <c r="G230" s="108" t="b">
        <f t="shared" si="31"/>
        <v>0</v>
      </c>
      <c r="H230" s="109" t="b">
        <f t="shared" si="32"/>
        <v>0</v>
      </c>
      <c r="I230" s="108" t="b">
        <f t="shared" si="33"/>
        <v>0</v>
      </c>
      <c r="J230" s="108" t="b">
        <f t="shared" si="34"/>
        <v>0</v>
      </c>
      <c r="K230" s="108" t="b">
        <f t="shared" si="35"/>
        <v>0</v>
      </c>
      <c r="L230" s="108">
        <f t="shared" si="36"/>
        <v>0</v>
      </c>
      <c r="M230" s="108" t="b">
        <f t="shared" si="37"/>
        <v>0</v>
      </c>
      <c r="N230" s="108">
        <f t="shared" si="38"/>
        <v>0</v>
      </c>
      <c r="O230" s="110">
        <f t="shared" si="39"/>
        <v>0</v>
      </c>
      <c r="P230" s="111"/>
      <c r="Q230" s="111"/>
      <c r="R230" s="111"/>
      <c r="S230" s="111"/>
    </row>
    <row r="231" spans="1:19" ht="21">
      <c r="A231" s="31">
        <f>+'ข้อมูลกิจกรรม (ต้นไม้)'!B236</f>
        <v>228</v>
      </c>
      <c r="B231" s="116">
        <f>+'ข้อมูลกิจกรรม (ต้นไม้)'!C236</f>
        <v>0</v>
      </c>
      <c r="C231" s="117">
        <f>+'ข้อมูลกิจกรรม (ต้นไม้)'!D236</f>
        <v>0</v>
      </c>
      <c r="D231" s="117">
        <f>+'ข้อมูลกิจกรรม (ต้นไม้)'!E236</f>
        <v>0</v>
      </c>
      <c r="E231" s="118">
        <f>+'ข้อมูลกิจกรรม (ต้นไม้)'!F236</f>
        <v>0</v>
      </c>
      <c r="F231" s="35">
        <f t="shared" si="30"/>
        <v>0</v>
      </c>
      <c r="G231" s="108" t="b">
        <f t="shared" si="31"/>
        <v>0</v>
      </c>
      <c r="H231" s="109" t="b">
        <f t="shared" si="32"/>
        <v>0</v>
      </c>
      <c r="I231" s="108" t="b">
        <f t="shared" si="33"/>
        <v>0</v>
      </c>
      <c r="J231" s="108" t="b">
        <f t="shared" si="34"/>
        <v>0</v>
      </c>
      <c r="K231" s="108" t="b">
        <f t="shared" si="35"/>
        <v>0</v>
      </c>
      <c r="L231" s="108">
        <f t="shared" si="36"/>
        <v>0</v>
      </c>
      <c r="M231" s="108" t="b">
        <f t="shared" si="37"/>
        <v>0</v>
      </c>
      <c r="N231" s="108">
        <f t="shared" si="38"/>
        <v>0</v>
      </c>
      <c r="O231" s="110">
        <f t="shared" si="39"/>
        <v>0</v>
      </c>
      <c r="P231" s="111"/>
      <c r="Q231" s="111"/>
      <c r="R231" s="111"/>
      <c r="S231" s="111"/>
    </row>
    <row r="232" spans="1:19" ht="21">
      <c r="A232" s="31">
        <f>+'ข้อมูลกิจกรรม (ต้นไม้)'!B237</f>
        <v>229</v>
      </c>
      <c r="B232" s="116">
        <f>+'ข้อมูลกิจกรรม (ต้นไม้)'!C237</f>
        <v>0</v>
      </c>
      <c r="C232" s="117">
        <f>+'ข้อมูลกิจกรรม (ต้นไม้)'!D237</f>
        <v>0</v>
      </c>
      <c r="D232" s="117">
        <f>+'ข้อมูลกิจกรรม (ต้นไม้)'!E237</f>
        <v>0</v>
      </c>
      <c r="E232" s="118">
        <f>+'ข้อมูลกิจกรรม (ต้นไม้)'!F237</f>
        <v>0</v>
      </c>
      <c r="F232" s="35">
        <f t="shared" si="30"/>
        <v>0</v>
      </c>
      <c r="G232" s="108" t="b">
        <f t="shared" si="31"/>
        <v>0</v>
      </c>
      <c r="H232" s="109" t="b">
        <f t="shared" si="32"/>
        <v>0</v>
      </c>
      <c r="I232" s="108" t="b">
        <f t="shared" si="33"/>
        <v>0</v>
      </c>
      <c r="J232" s="108" t="b">
        <f t="shared" si="34"/>
        <v>0</v>
      </c>
      <c r="K232" s="108" t="b">
        <f t="shared" si="35"/>
        <v>0</v>
      </c>
      <c r="L232" s="108">
        <f t="shared" si="36"/>
        <v>0</v>
      </c>
      <c r="M232" s="108" t="b">
        <f t="shared" si="37"/>
        <v>0</v>
      </c>
      <c r="N232" s="108">
        <f t="shared" si="38"/>
        <v>0</v>
      </c>
      <c r="O232" s="110">
        <f t="shared" si="39"/>
        <v>0</v>
      </c>
      <c r="P232" s="111"/>
      <c r="Q232" s="111"/>
      <c r="R232" s="111"/>
      <c r="S232" s="111"/>
    </row>
    <row r="233" spans="1:19" ht="21">
      <c r="A233" s="31">
        <f>+'ข้อมูลกิจกรรม (ต้นไม้)'!B238</f>
        <v>230</v>
      </c>
      <c r="B233" s="116">
        <f>+'ข้อมูลกิจกรรม (ต้นไม้)'!C238</f>
        <v>0</v>
      </c>
      <c r="C233" s="117">
        <f>+'ข้อมูลกิจกรรม (ต้นไม้)'!D238</f>
        <v>0</v>
      </c>
      <c r="D233" s="117">
        <f>+'ข้อมูลกิจกรรม (ต้นไม้)'!E238</f>
        <v>0</v>
      </c>
      <c r="E233" s="118">
        <f>+'ข้อมูลกิจกรรม (ต้นไม้)'!F238</f>
        <v>0</v>
      </c>
      <c r="F233" s="35">
        <f t="shared" si="30"/>
        <v>0</v>
      </c>
      <c r="G233" s="108" t="b">
        <f t="shared" si="31"/>
        <v>0</v>
      </c>
      <c r="H233" s="109" t="b">
        <f t="shared" si="32"/>
        <v>0</v>
      </c>
      <c r="I233" s="108" t="b">
        <f t="shared" si="33"/>
        <v>0</v>
      </c>
      <c r="J233" s="108" t="b">
        <f t="shared" si="34"/>
        <v>0</v>
      </c>
      <c r="K233" s="108" t="b">
        <f t="shared" si="35"/>
        <v>0</v>
      </c>
      <c r="L233" s="108">
        <f t="shared" si="36"/>
        <v>0</v>
      </c>
      <c r="M233" s="108" t="b">
        <f t="shared" si="37"/>
        <v>0</v>
      </c>
      <c r="N233" s="108">
        <f t="shared" si="38"/>
        <v>0</v>
      </c>
      <c r="O233" s="110">
        <f t="shared" si="39"/>
        <v>0</v>
      </c>
      <c r="P233" s="111"/>
      <c r="Q233" s="111"/>
      <c r="R233" s="111"/>
      <c r="S233" s="111"/>
    </row>
    <row r="234" spans="1:19" ht="21">
      <c r="A234" s="31">
        <f>+'ข้อมูลกิจกรรม (ต้นไม้)'!B239</f>
        <v>231</v>
      </c>
      <c r="B234" s="116">
        <f>+'ข้อมูลกิจกรรม (ต้นไม้)'!C239</f>
        <v>0</v>
      </c>
      <c r="C234" s="117">
        <f>+'ข้อมูลกิจกรรม (ต้นไม้)'!D239</f>
        <v>0</v>
      </c>
      <c r="D234" s="117">
        <f>+'ข้อมูลกิจกรรม (ต้นไม้)'!E239</f>
        <v>0</v>
      </c>
      <c r="E234" s="118">
        <f>+'ข้อมูลกิจกรรม (ต้นไม้)'!F239</f>
        <v>0</v>
      </c>
      <c r="F234" s="35">
        <f t="shared" si="30"/>
        <v>0</v>
      </c>
      <c r="G234" s="108" t="b">
        <f t="shared" si="31"/>
        <v>0</v>
      </c>
      <c r="H234" s="109" t="b">
        <f t="shared" si="32"/>
        <v>0</v>
      </c>
      <c r="I234" s="108" t="b">
        <f t="shared" si="33"/>
        <v>0</v>
      </c>
      <c r="J234" s="108" t="b">
        <f t="shared" si="34"/>
        <v>0</v>
      </c>
      <c r="K234" s="108" t="b">
        <f t="shared" si="35"/>
        <v>0</v>
      </c>
      <c r="L234" s="108">
        <f t="shared" si="36"/>
        <v>0</v>
      </c>
      <c r="M234" s="108" t="b">
        <f t="shared" si="37"/>
        <v>0</v>
      </c>
      <c r="N234" s="108">
        <f t="shared" si="38"/>
        <v>0</v>
      </c>
      <c r="O234" s="110">
        <f t="shared" si="39"/>
        <v>0</v>
      </c>
      <c r="P234" s="111"/>
      <c r="Q234" s="111"/>
      <c r="R234" s="111"/>
      <c r="S234" s="111"/>
    </row>
    <row r="235" spans="1:19" ht="21">
      <c r="A235" s="31">
        <f>+'ข้อมูลกิจกรรม (ต้นไม้)'!B240</f>
        <v>232</v>
      </c>
      <c r="B235" s="116">
        <f>+'ข้อมูลกิจกรรม (ต้นไม้)'!C240</f>
        <v>0</v>
      </c>
      <c r="C235" s="117">
        <f>+'ข้อมูลกิจกรรม (ต้นไม้)'!D240</f>
        <v>0</v>
      </c>
      <c r="D235" s="117">
        <f>+'ข้อมูลกิจกรรม (ต้นไม้)'!E240</f>
        <v>0</v>
      </c>
      <c r="E235" s="118">
        <f>+'ข้อมูลกิจกรรม (ต้นไม้)'!F240</f>
        <v>0</v>
      </c>
      <c r="F235" s="35">
        <f t="shared" si="30"/>
        <v>0</v>
      </c>
      <c r="G235" s="108" t="b">
        <f t="shared" si="31"/>
        <v>0</v>
      </c>
      <c r="H235" s="109" t="b">
        <f t="shared" si="32"/>
        <v>0</v>
      </c>
      <c r="I235" s="108" t="b">
        <f t="shared" si="33"/>
        <v>0</v>
      </c>
      <c r="J235" s="108" t="b">
        <f t="shared" si="34"/>
        <v>0</v>
      </c>
      <c r="K235" s="108" t="b">
        <f t="shared" si="35"/>
        <v>0</v>
      </c>
      <c r="L235" s="108">
        <f t="shared" si="36"/>
        <v>0</v>
      </c>
      <c r="M235" s="108" t="b">
        <f t="shared" si="37"/>
        <v>0</v>
      </c>
      <c r="N235" s="108">
        <f t="shared" si="38"/>
        <v>0</v>
      </c>
      <c r="O235" s="110">
        <f t="shared" si="39"/>
        <v>0</v>
      </c>
      <c r="P235" s="111"/>
      <c r="Q235" s="111"/>
      <c r="R235" s="111"/>
      <c r="S235" s="111"/>
    </row>
    <row r="236" spans="1:19" ht="21">
      <c r="A236" s="31">
        <f>+'ข้อมูลกิจกรรม (ต้นไม้)'!B241</f>
        <v>233</v>
      </c>
      <c r="B236" s="116">
        <f>+'ข้อมูลกิจกรรม (ต้นไม้)'!C241</f>
        <v>0</v>
      </c>
      <c r="C236" s="117">
        <f>+'ข้อมูลกิจกรรม (ต้นไม้)'!D241</f>
        <v>0</v>
      </c>
      <c r="D236" s="117">
        <f>+'ข้อมูลกิจกรรม (ต้นไม้)'!E241</f>
        <v>0</v>
      </c>
      <c r="E236" s="118">
        <f>+'ข้อมูลกิจกรรม (ต้นไม้)'!F241</f>
        <v>0</v>
      </c>
      <c r="F236" s="35">
        <f t="shared" si="30"/>
        <v>0</v>
      </c>
      <c r="G236" s="108" t="b">
        <f t="shared" si="31"/>
        <v>0</v>
      </c>
      <c r="H236" s="109" t="b">
        <f t="shared" si="32"/>
        <v>0</v>
      </c>
      <c r="I236" s="108" t="b">
        <f t="shared" si="33"/>
        <v>0</v>
      </c>
      <c r="J236" s="108" t="b">
        <f t="shared" si="34"/>
        <v>0</v>
      </c>
      <c r="K236" s="108" t="b">
        <f t="shared" si="35"/>
        <v>0</v>
      </c>
      <c r="L236" s="108">
        <f t="shared" si="36"/>
        <v>0</v>
      </c>
      <c r="M236" s="108" t="b">
        <f t="shared" si="37"/>
        <v>0</v>
      </c>
      <c r="N236" s="108">
        <f t="shared" si="38"/>
        <v>0</v>
      </c>
      <c r="O236" s="110">
        <f t="shared" si="39"/>
        <v>0</v>
      </c>
      <c r="P236" s="111"/>
      <c r="Q236" s="111"/>
      <c r="R236" s="111"/>
      <c r="S236" s="111"/>
    </row>
    <row r="237" spans="1:19" ht="21">
      <c r="A237" s="31">
        <f>+'ข้อมูลกิจกรรม (ต้นไม้)'!B242</f>
        <v>234</v>
      </c>
      <c r="B237" s="116">
        <f>+'ข้อมูลกิจกรรม (ต้นไม้)'!C242</f>
        <v>0</v>
      </c>
      <c r="C237" s="117">
        <f>+'ข้อมูลกิจกรรม (ต้นไม้)'!D242</f>
        <v>0</v>
      </c>
      <c r="D237" s="117">
        <f>+'ข้อมูลกิจกรรม (ต้นไม้)'!E242</f>
        <v>0</v>
      </c>
      <c r="E237" s="118">
        <f>+'ข้อมูลกิจกรรม (ต้นไม้)'!F242</f>
        <v>0</v>
      </c>
      <c r="F237" s="35">
        <f t="shared" si="30"/>
        <v>0</v>
      </c>
      <c r="G237" s="108" t="b">
        <f t="shared" si="31"/>
        <v>0</v>
      </c>
      <c r="H237" s="109" t="b">
        <f t="shared" si="32"/>
        <v>0</v>
      </c>
      <c r="I237" s="108" t="b">
        <f t="shared" si="33"/>
        <v>0</v>
      </c>
      <c r="J237" s="108" t="b">
        <f t="shared" si="34"/>
        <v>0</v>
      </c>
      <c r="K237" s="108" t="b">
        <f t="shared" si="35"/>
        <v>0</v>
      </c>
      <c r="L237" s="108">
        <f t="shared" si="36"/>
        <v>0</v>
      </c>
      <c r="M237" s="108" t="b">
        <f t="shared" si="37"/>
        <v>0</v>
      </c>
      <c r="N237" s="108">
        <f t="shared" si="38"/>
        <v>0</v>
      </c>
      <c r="O237" s="110">
        <f t="shared" si="39"/>
        <v>0</v>
      </c>
      <c r="P237" s="111"/>
      <c r="Q237" s="111"/>
      <c r="R237" s="111"/>
      <c r="S237" s="111"/>
    </row>
    <row r="238" spans="1:19" ht="21">
      <c r="A238" s="31">
        <f>+'ข้อมูลกิจกรรม (ต้นไม้)'!B243</f>
        <v>235</v>
      </c>
      <c r="B238" s="116">
        <f>+'ข้อมูลกิจกรรม (ต้นไม้)'!C243</f>
        <v>0</v>
      </c>
      <c r="C238" s="117">
        <f>+'ข้อมูลกิจกรรม (ต้นไม้)'!D243</f>
        <v>0</v>
      </c>
      <c r="D238" s="117">
        <f>+'ข้อมูลกิจกรรม (ต้นไม้)'!E243</f>
        <v>0</v>
      </c>
      <c r="E238" s="118">
        <f>+'ข้อมูลกิจกรรม (ต้นไม้)'!F243</f>
        <v>0</v>
      </c>
      <c r="F238" s="35">
        <f t="shared" si="30"/>
        <v>0</v>
      </c>
      <c r="G238" s="108" t="b">
        <f t="shared" si="31"/>
        <v>0</v>
      </c>
      <c r="H238" s="109" t="b">
        <f t="shared" si="32"/>
        <v>0</v>
      </c>
      <c r="I238" s="108" t="b">
        <f t="shared" si="33"/>
        <v>0</v>
      </c>
      <c r="J238" s="108" t="b">
        <f t="shared" si="34"/>
        <v>0</v>
      </c>
      <c r="K238" s="108" t="b">
        <f t="shared" si="35"/>
        <v>0</v>
      </c>
      <c r="L238" s="108">
        <f t="shared" si="36"/>
        <v>0</v>
      </c>
      <c r="M238" s="108" t="b">
        <f t="shared" si="37"/>
        <v>0</v>
      </c>
      <c r="N238" s="108">
        <f t="shared" si="38"/>
        <v>0</v>
      </c>
      <c r="O238" s="110">
        <f t="shared" si="39"/>
        <v>0</v>
      </c>
      <c r="P238" s="111"/>
      <c r="Q238" s="111"/>
      <c r="R238" s="111"/>
      <c r="S238" s="111"/>
    </row>
    <row r="239" spans="1:19" ht="21">
      <c r="A239" s="31">
        <f>+'ข้อมูลกิจกรรม (ต้นไม้)'!B244</f>
        <v>236</v>
      </c>
      <c r="B239" s="116">
        <f>+'ข้อมูลกิจกรรม (ต้นไม้)'!C244</f>
        <v>0</v>
      </c>
      <c r="C239" s="117">
        <f>+'ข้อมูลกิจกรรม (ต้นไม้)'!D244</f>
        <v>0</v>
      </c>
      <c r="D239" s="117">
        <f>+'ข้อมูลกิจกรรม (ต้นไม้)'!E244</f>
        <v>0</v>
      </c>
      <c r="E239" s="118">
        <f>+'ข้อมูลกิจกรรม (ต้นไม้)'!F244</f>
        <v>0</v>
      </c>
      <c r="F239" s="35">
        <f t="shared" si="30"/>
        <v>0</v>
      </c>
      <c r="G239" s="108" t="b">
        <f t="shared" si="31"/>
        <v>0</v>
      </c>
      <c r="H239" s="109" t="b">
        <f t="shared" si="32"/>
        <v>0</v>
      </c>
      <c r="I239" s="108" t="b">
        <f t="shared" si="33"/>
        <v>0</v>
      </c>
      <c r="J239" s="108" t="b">
        <f t="shared" si="34"/>
        <v>0</v>
      </c>
      <c r="K239" s="108" t="b">
        <f t="shared" si="35"/>
        <v>0</v>
      </c>
      <c r="L239" s="108">
        <f t="shared" si="36"/>
        <v>0</v>
      </c>
      <c r="M239" s="108" t="b">
        <f t="shared" si="37"/>
        <v>0</v>
      </c>
      <c r="N239" s="108">
        <f t="shared" si="38"/>
        <v>0</v>
      </c>
      <c r="O239" s="110">
        <f t="shared" si="39"/>
        <v>0</v>
      </c>
      <c r="P239" s="111"/>
      <c r="Q239" s="111"/>
      <c r="R239" s="111"/>
      <c r="S239" s="111"/>
    </row>
    <row r="240" spans="1:19" ht="21">
      <c r="A240" s="31">
        <f>+'ข้อมูลกิจกรรม (ต้นไม้)'!B245</f>
        <v>237</v>
      </c>
      <c r="B240" s="116">
        <f>+'ข้อมูลกิจกรรม (ต้นไม้)'!C245</f>
        <v>0</v>
      </c>
      <c r="C240" s="117">
        <f>+'ข้อมูลกิจกรรม (ต้นไม้)'!D245</f>
        <v>0</v>
      </c>
      <c r="D240" s="117">
        <f>+'ข้อมูลกิจกรรม (ต้นไม้)'!E245</f>
        <v>0</v>
      </c>
      <c r="E240" s="118">
        <f>+'ข้อมูลกิจกรรม (ต้นไม้)'!F245</f>
        <v>0</v>
      </c>
      <c r="F240" s="35">
        <f t="shared" si="30"/>
        <v>0</v>
      </c>
      <c r="G240" s="108" t="b">
        <f t="shared" si="31"/>
        <v>0</v>
      </c>
      <c r="H240" s="109" t="b">
        <f t="shared" si="32"/>
        <v>0</v>
      </c>
      <c r="I240" s="108" t="b">
        <f t="shared" si="33"/>
        <v>0</v>
      </c>
      <c r="J240" s="108" t="b">
        <f t="shared" si="34"/>
        <v>0</v>
      </c>
      <c r="K240" s="108" t="b">
        <f t="shared" si="35"/>
        <v>0</v>
      </c>
      <c r="L240" s="108">
        <f t="shared" si="36"/>
        <v>0</v>
      </c>
      <c r="M240" s="108" t="b">
        <f t="shared" si="37"/>
        <v>0</v>
      </c>
      <c r="N240" s="108">
        <f t="shared" si="38"/>
        <v>0</v>
      </c>
      <c r="O240" s="110">
        <f t="shared" si="39"/>
        <v>0</v>
      </c>
      <c r="P240" s="111"/>
      <c r="Q240" s="111"/>
      <c r="R240" s="111"/>
      <c r="S240" s="111"/>
    </row>
    <row r="241" spans="1:19" ht="21">
      <c r="A241" s="31">
        <f>+'ข้อมูลกิจกรรม (ต้นไม้)'!B246</f>
        <v>238</v>
      </c>
      <c r="B241" s="116">
        <f>+'ข้อมูลกิจกรรม (ต้นไม้)'!C246</f>
        <v>0</v>
      </c>
      <c r="C241" s="117">
        <f>+'ข้อมูลกิจกรรม (ต้นไม้)'!D246</f>
        <v>0</v>
      </c>
      <c r="D241" s="117">
        <f>+'ข้อมูลกิจกรรม (ต้นไม้)'!E246</f>
        <v>0</v>
      </c>
      <c r="E241" s="118">
        <f>+'ข้อมูลกิจกรรม (ต้นไม้)'!F246</f>
        <v>0</v>
      </c>
      <c r="F241" s="35">
        <f t="shared" si="30"/>
        <v>0</v>
      </c>
      <c r="G241" s="108" t="b">
        <f t="shared" si="31"/>
        <v>0</v>
      </c>
      <c r="H241" s="109" t="b">
        <f t="shared" si="32"/>
        <v>0</v>
      </c>
      <c r="I241" s="108" t="b">
        <f t="shared" si="33"/>
        <v>0</v>
      </c>
      <c r="J241" s="108" t="b">
        <f t="shared" si="34"/>
        <v>0</v>
      </c>
      <c r="K241" s="108" t="b">
        <f t="shared" si="35"/>
        <v>0</v>
      </c>
      <c r="L241" s="108">
        <f t="shared" si="36"/>
        <v>0</v>
      </c>
      <c r="M241" s="108" t="b">
        <f t="shared" si="37"/>
        <v>0</v>
      </c>
      <c r="N241" s="108">
        <f t="shared" si="38"/>
        <v>0</v>
      </c>
      <c r="O241" s="110">
        <f t="shared" si="39"/>
        <v>0</v>
      </c>
      <c r="P241" s="111"/>
      <c r="Q241" s="111"/>
      <c r="R241" s="111"/>
      <c r="S241" s="111"/>
    </row>
    <row r="242" spans="1:19" ht="21">
      <c r="A242" s="31">
        <f>+'ข้อมูลกิจกรรม (ต้นไม้)'!B247</f>
        <v>239</v>
      </c>
      <c r="B242" s="116">
        <f>+'ข้อมูลกิจกรรม (ต้นไม้)'!C247</f>
        <v>0</v>
      </c>
      <c r="C242" s="117">
        <f>+'ข้อมูลกิจกรรม (ต้นไม้)'!D247</f>
        <v>0</v>
      </c>
      <c r="D242" s="117">
        <f>+'ข้อมูลกิจกรรม (ต้นไม้)'!E247</f>
        <v>0</v>
      </c>
      <c r="E242" s="118">
        <f>+'ข้อมูลกิจกรรม (ต้นไม้)'!F247</f>
        <v>0</v>
      </c>
      <c r="F242" s="35">
        <f t="shared" si="30"/>
        <v>0</v>
      </c>
      <c r="G242" s="108" t="b">
        <f t="shared" si="31"/>
        <v>0</v>
      </c>
      <c r="H242" s="109" t="b">
        <f t="shared" si="32"/>
        <v>0</v>
      </c>
      <c r="I242" s="108" t="b">
        <f t="shared" si="33"/>
        <v>0</v>
      </c>
      <c r="J242" s="108" t="b">
        <f t="shared" si="34"/>
        <v>0</v>
      </c>
      <c r="K242" s="108" t="b">
        <f t="shared" si="35"/>
        <v>0</v>
      </c>
      <c r="L242" s="108">
        <f t="shared" si="36"/>
        <v>0</v>
      </c>
      <c r="M242" s="108" t="b">
        <f t="shared" si="37"/>
        <v>0</v>
      </c>
      <c r="N242" s="108">
        <f t="shared" si="38"/>
        <v>0</v>
      </c>
      <c r="O242" s="110">
        <f t="shared" si="39"/>
        <v>0</v>
      </c>
      <c r="P242" s="111"/>
      <c r="Q242" s="111"/>
      <c r="R242" s="111"/>
      <c r="S242" s="111"/>
    </row>
    <row r="243" spans="1:19" ht="21">
      <c r="A243" s="31">
        <f>+'ข้อมูลกิจกรรม (ต้นไม้)'!B248</f>
        <v>240</v>
      </c>
      <c r="B243" s="116">
        <f>+'ข้อมูลกิจกรรม (ต้นไม้)'!C248</f>
        <v>0</v>
      </c>
      <c r="C243" s="117">
        <f>+'ข้อมูลกิจกรรม (ต้นไม้)'!D248</f>
        <v>0</v>
      </c>
      <c r="D243" s="117">
        <f>+'ข้อมูลกิจกรรม (ต้นไม้)'!E248</f>
        <v>0</v>
      </c>
      <c r="E243" s="118">
        <f>+'ข้อมูลกิจกรรม (ต้นไม้)'!F248</f>
        <v>0</v>
      </c>
      <c r="F243" s="35">
        <f t="shared" si="30"/>
        <v>0</v>
      </c>
      <c r="G243" s="108" t="b">
        <f t="shared" si="31"/>
        <v>0</v>
      </c>
      <c r="H243" s="109" t="b">
        <f t="shared" si="32"/>
        <v>0</v>
      </c>
      <c r="I243" s="108" t="b">
        <f t="shared" si="33"/>
        <v>0</v>
      </c>
      <c r="J243" s="108" t="b">
        <f t="shared" si="34"/>
        <v>0</v>
      </c>
      <c r="K243" s="108" t="b">
        <f t="shared" si="35"/>
        <v>0</v>
      </c>
      <c r="L243" s="108">
        <f t="shared" si="36"/>
        <v>0</v>
      </c>
      <c r="M243" s="108" t="b">
        <f t="shared" si="37"/>
        <v>0</v>
      </c>
      <c r="N243" s="108">
        <f t="shared" si="38"/>
        <v>0</v>
      </c>
      <c r="O243" s="110">
        <f t="shared" si="39"/>
        <v>0</v>
      </c>
      <c r="P243" s="111"/>
      <c r="Q243" s="111"/>
      <c r="R243" s="111"/>
      <c r="S243" s="111"/>
    </row>
    <row r="244" spans="1:19" ht="21">
      <c r="A244" s="31">
        <f>+'ข้อมูลกิจกรรม (ต้นไม้)'!B249</f>
        <v>241</v>
      </c>
      <c r="B244" s="116">
        <f>+'ข้อมูลกิจกรรม (ต้นไม้)'!C249</f>
        <v>0</v>
      </c>
      <c r="C244" s="117">
        <f>+'ข้อมูลกิจกรรม (ต้นไม้)'!D249</f>
        <v>0</v>
      </c>
      <c r="D244" s="117">
        <f>+'ข้อมูลกิจกรรม (ต้นไม้)'!E249</f>
        <v>0</v>
      </c>
      <c r="E244" s="118">
        <f>+'ข้อมูลกิจกรรม (ต้นไม้)'!F249</f>
        <v>0</v>
      </c>
      <c r="F244" s="35">
        <f t="shared" si="30"/>
        <v>0</v>
      </c>
      <c r="G244" s="108" t="b">
        <f t="shared" si="31"/>
        <v>0</v>
      </c>
      <c r="H244" s="109" t="b">
        <f t="shared" si="32"/>
        <v>0</v>
      </c>
      <c r="I244" s="108" t="b">
        <f t="shared" si="33"/>
        <v>0</v>
      </c>
      <c r="J244" s="108" t="b">
        <f t="shared" si="34"/>
        <v>0</v>
      </c>
      <c r="K244" s="108" t="b">
        <f t="shared" si="35"/>
        <v>0</v>
      </c>
      <c r="L244" s="108">
        <f t="shared" si="36"/>
        <v>0</v>
      </c>
      <c r="M244" s="108" t="b">
        <f t="shared" si="37"/>
        <v>0</v>
      </c>
      <c r="N244" s="108">
        <f t="shared" si="38"/>
        <v>0</v>
      </c>
      <c r="O244" s="110">
        <f t="shared" si="39"/>
        <v>0</v>
      </c>
      <c r="P244" s="111"/>
      <c r="Q244" s="111"/>
      <c r="R244" s="111"/>
      <c r="S244" s="111"/>
    </row>
    <row r="245" spans="1:19" ht="21">
      <c r="A245" s="31">
        <f>+'ข้อมูลกิจกรรม (ต้นไม้)'!B250</f>
        <v>242</v>
      </c>
      <c r="B245" s="116">
        <f>+'ข้อมูลกิจกรรม (ต้นไม้)'!C250</f>
        <v>0</v>
      </c>
      <c r="C245" s="117">
        <f>+'ข้อมูลกิจกรรม (ต้นไม้)'!D250</f>
        <v>0</v>
      </c>
      <c r="D245" s="117">
        <f>+'ข้อมูลกิจกรรม (ต้นไม้)'!E250</f>
        <v>0</v>
      </c>
      <c r="E245" s="118">
        <f>+'ข้อมูลกิจกรรม (ต้นไม้)'!F250</f>
        <v>0</v>
      </c>
      <c r="F245" s="35">
        <f t="shared" si="30"/>
        <v>0</v>
      </c>
      <c r="G245" s="108" t="b">
        <f t="shared" si="31"/>
        <v>0</v>
      </c>
      <c r="H245" s="109" t="b">
        <f t="shared" si="32"/>
        <v>0</v>
      </c>
      <c r="I245" s="108" t="b">
        <f t="shared" si="33"/>
        <v>0</v>
      </c>
      <c r="J245" s="108" t="b">
        <f t="shared" si="34"/>
        <v>0</v>
      </c>
      <c r="K245" s="108" t="b">
        <f t="shared" si="35"/>
        <v>0</v>
      </c>
      <c r="L245" s="108">
        <f t="shared" si="36"/>
        <v>0</v>
      </c>
      <c r="M245" s="108" t="b">
        <f t="shared" si="37"/>
        <v>0</v>
      </c>
      <c r="N245" s="108">
        <f t="shared" si="38"/>
        <v>0</v>
      </c>
      <c r="O245" s="110">
        <f t="shared" si="39"/>
        <v>0</v>
      </c>
      <c r="P245" s="111"/>
      <c r="Q245" s="111"/>
      <c r="R245" s="111"/>
      <c r="S245" s="111"/>
    </row>
    <row r="246" spans="1:19" ht="21">
      <c r="A246" s="31">
        <f>+'ข้อมูลกิจกรรม (ต้นไม้)'!B251</f>
        <v>243</v>
      </c>
      <c r="B246" s="116">
        <f>+'ข้อมูลกิจกรรม (ต้นไม้)'!C251</f>
        <v>0</v>
      </c>
      <c r="C246" s="117">
        <f>+'ข้อมูลกิจกรรม (ต้นไม้)'!D251</f>
        <v>0</v>
      </c>
      <c r="D246" s="117">
        <f>+'ข้อมูลกิจกรรม (ต้นไม้)'!E251</f>
        <v>0</v>
      </c>
      <c r="E246" s="118">
        <f>+'ข้อมูลกิจกรรม (ต้นไม้)'!F251</f>
        <v>0</v>
      </c>
      <c r="F246" s="35">
        <f t="shared" si="30"/>
        <v>0</v>
      </c>
      <c r="G246" s="108" t="b">
        <f t="shared" si="31"/>
        <v>0</v>
      </c>
      <c r="H246" s="109" t="b">
        <f t="shared" si="32"/>
        <v>0</v>
      </c>
      <c r="I246" s="108" t="b">
        <f t="shared" si="33"/>
        <v>0</v>
      </c>
      <c r="J246" s="108" t="b">
        <f t="shared" si="34"/>
        <v>0</v>
      </c>
      <c r="K246" s="108" t="b">
        <f t="shared" si="35"/>
        <v>0</v>
      </c>
      <c r="L246" s="108">
        <f t="shared" si="36"/>
        <v>0</v>
      </c>
      <c r="M246" s="108" t="b">
        <f t="shared" si="37"/>
        <v>0</v>
      </c>
      <c r="N246" s="108">
        <f t="shared" si="38"/>
        <v>0</v>
      </c>
      <c r="O246" s="110">
        <f t="shared" si="39"/>
        <v>0</v>
      </c>
      <c r="P246" s="111"/>
      <c r="Q246" s="111"/>
      <c r="R246" s="111"/>
      <c r="S246" s="111"/>
    </row>
    <row r="247" spans="1:19" ht="21">
      <c r="A247" s="31">
        <f>+'ข้อมูลกิจกรรม (ต้นไม้)'!B252</f>
        <v>244</v>
      </c>
      <c r="B247" s="116">
        <f>+'ข้อมูลกิจกรรม (ต้นไม้)'!C252</f>
        <v>0</v>
      </c>
      <c r="C247" s="117">
        <f>+'ข้อมูลกิจกรรม (ต้นไม้)'!D252</f>
        <v>0</v>
      </c>
      <c r="D247" s="117">
        <f>+'ข้อมูลกิจกรรม (ต้นไม้)'!E252</f>
        <v>0</v>
      </c>
      <c r="E247" s="118">
        <f>+'ข้อมูลกิจกรรม (ต้นไม้)'!F252</f>
        <v>0</v>
      </c>
      <c r="F247" s="35">
        <f t="shared" si="30"/>
        <v>0</v>
      </c>
      <c r="G247" s="108" t="b">
        <f t="shared" si="31"/>
        <v>0</v>
      </c>
      <c r="H247" s="109" t="b">
        <f t="shared" si="32"/>
        <v>0</v>
      </c>
      <c r="I247" s="108" t="b">
        <f t="shared" si="33"/>
        <v>0</v>
      </c>
      <c r="J247" s="108" t="b">
        <f t="shared" si="34"/>
        <v>0</v>
      </c>
      <c r="K247" s="108" t="b">
        <f t="shared" si="35"/>
        <v>0</v>
      </c>
      <c r="L247" s="108">
        <f t="shared" si="36"/>
        <v>0</v>
      </c>
      <c r="M247" s="108" t="b">
        <f t="shared" si="37"/>
        <v>0</v>
      </c>
      <c r="N247" s="108">
        <f t="shared" si="38"/>
        <v>0</v>
      </c>
      <c r="O247" s="110">
        <f t="shared" si="39"/>
        <v>0</v>
      </c>
      <c r="P247" s="111"/>
      <c r="Q247" s="111"/>
      <c r="R247" s="111"/>
      <c r="S247" s="111"/>
    </row>
    <row r="248" spans="1:19" ht="21">
      <c r="A248" s="31">
        <f>+'ข้อมูลกิจกรรม (ต้นไม้)'!B253</f>
        <v>245</v>
      </c>
      <c r="B248" s="116">
        <f>+'ข้อมูลกิจกรรม (ต้นไม้)'!C253</f>
        <v>0</v>
      </c>
      <c r="C248" s="117">
        <f>+'ข้อมูลกิจกรรม (ต้นไม้)'!D253</f>
        <v>0</v>
      </c>
      <c r="D248" s="117">
        <f>+'ข้อมูลกิจกรรม (ต้นไม้)'!E253</f>
        <v>0</v>
      </c>
      <c r="E248" s="118">
        <f>+'ข้อมูลกิจกรรม (ต้นไม้)'!F253</f>
        <v>0</v>
      </c>
      <c r="F248" s="35">
        <f t="shared" si="30"/>
        <v>0</v>
      </c>
      <c r="G248" s="108" t="b">
        <f t="shared" si="31"/>
        <v>0</v>
      </c>
      <c r="H248" s="109" t="b">
        <f t="shared" si="32"/>
        <v>0</v>
      </c>
      <c r="I248" s="108" t="b">
        <f t="shared" si="33"/>
        <v>0</v>
      </c>
      <c r="J248" s="108" t="b">
        <f t="shared" si="34"/>
        <v>0</v>
      </c>
      <c r="K248" s="108" t="b">
        <f t="shared" si="35"/>
        <v>0</v>
      </c>
      <c r="L248" s="108">
        <f t="shared" si="36"/>
        <v>0</v>
      </c>
      <c r="M248" s="108" t="b">
        <f t="shared" si="37"/>
        <v>0</v>
      </c>
      <c r="N248" s="108">
        <f t="shared" si="38"/>
        <v>0</v>
      </c>
      <c r="O248" s="110">
        <f t="shared" si="39"/>
        <v>0</v>
      </c>
      <c r="P248" s="111"/>
      <c r="Q248" s="111"/>
      <c r="R248" s="111"/>
      <c r="S248" s="111"/>
    </row>
    <row r="249" spans="1:19" ht="21">
      <c r="A249" s="31">
        <f>+'ข้อมูลกิจกรรม (ต้นไม้)'!B254</f>
        <v>246</v>
      </c>
      <c r="B249" s="116">
        <f>+'ข้อมูลกิจกรรม (ต้นไม้)'!C254</f>
        <v>0</v>
      </c>
      <c r="C249" s="117">
        <f>+'ข้อมูลกิจกรรม (ต้นไม้)'!D254</f>
        <v>0</v>
      </c>
      <c r="D249" s="117">
        <f>+'ข้อมูลกิจกรรม (ต้นไม้)'!E254</f>
        <v>0</v>
      </c>
      <c r="E249" s="118">
        <f>+'ข้อมูลกิจกรรม (ต้นไม้)'!F254</f>
        <v>0</v>
      </c>
      <c r="F249" s="35">
        <f t="shared" si="30"/>
        <v>0</v>
      </c>
      <c r="G249" s="108" t="b">
        <f t="shared" si="31"/>
        <v>0</v>
      </c>
      <c r="H249" s="109" t="b">
        <f t="shared" si="32"/>
        <v>0</v>
      </c>
      <c r="I249" s="108" t="b">
        <f t="shared" si="33"/>
        <v>0</v>
      </c>
      <c r="J249" s="108" t="b">
        <f t="shared" si="34"/>
        <v>0</v>
      </c>
      <c r="K249" s="108" t="b">
        <f t="shared" si="35"/>
        <v>0</v>
      </c>
      <c r="L249" s="108">
        <f t="shared" si="36"/>
        <v>0</v>
      </c>
      <c r="M249" s="108" t="b">
        <f t="shared" si="37"/>
        <v>0</v>
      </c>
      <c r="N249" s="108">
        <f t="shared" si="38"/>
        <v>0</v>
      </c>
      <c r="O249" s="110">
        <f t="shared" si="39"/>
        <v>0</v>
      </c>
      <c r="P249" s="111"/>
      <c r="Q249" s="111"/>
      <c r="R249" s="111"/>
      <c r="S249" s="111"/>
    </row>
    <row r="250" spans="1:19" ht="21">
      <c r="A250" s="31">
        <f>+'ข้อมูลกิจกรรม (ต้นไม้)'!B255</f>
        <v>247</v>
      </c>
      <c r="B250" s="116">
        <f>+'ข้อมูลกิจกรรม (ต้นไม้)'!C255</f>
        <v>0</v>
      </c>
      <c r="C250" s="117">
        <f>+'ข้อมูลกิจกรรม (ต้นไม้)'!D255</f>
        <v>0</v>
      </c>
      <c r="D250" s="117">
        <f>+'ข้อมูลกิจกรรม (ต้นไม้)'!E255</f>
        <v>0</v>
      </c>
      <c r="E250" s="118">
        <f>+'ข้อมูลกิจกรรม (ต้นไม้)'!F255</f>
        <v>0</v>
      </c>
      <c r="F250" s="35">
        <f t="shared" si="30"/>
        <v>0</v>
      </c>
      <c r="G250" s="108" t="b">
        <f t="shared" si="31"/>
        <v>0</v>
      </c>
      <c r="H250" s="109" t="b">
        <f t="shared" si="32"/>
        <v>0</v>
      </c>
      <c r="I250" s="108" t="b">
        <f t="shared" si="33"/>
        <v>0</v>
      </c>
      <c r="J250" s="108" t="b">
        <f t="shared" si="34"/>
        <v>0</v>
      </c>
      <c r="K250" s="108" t="b">
        <f t="shared" si="35"/>
        <v>0</v>
      </c>
      <c r="L250" s="108">
        <f t="shared" si="36"/>
        <v>0</v>
      </c>
      <c r="M250" s="108" t="b">
        <f t="shared" si="37"/>
        <v>0</v>
      </c>
      <c r="N250" s="108">
        <f t="shared" si="38"/>
        <v>0</v>
      </c>
      <c r="O250" s="110">
        <f t="shared" si="39"/>
        <v>0</v>
      </c>
      <c r="P250" s="111"/>
      <c r="Q250" s="111"/>
      <c r="R250" s="111"/>
      <c r="S250" s="111"/>
    </row>
    <row r="251" spans="1:19" ht="21">
      <c r="A251" s="31">
        <f>+'ข้อมูลกิจกรรม (ต้นไม้)'!B256</f>
        <v>248</v>
      </c>
      <c r="B251" s="116">
        <f>+'ข้อมูลกิจกรรม (ต้นไม้)'!C256</f>
        <v>0</v>
      </c>
      <c r="C251" s="117">
        <f>+'ข้อมูลกิจกรรม (ต้นไม้)'!D256</f>
        <v>0</v>
      </c>
      <c r="D251" s="117">
        <f>+'ข้อมูลกิจกรรม (ต้นไม้)'!E256</f>
        <v>0</v>
      </c>
      <c r="E251" s="118">
        <f>+'ข้อมูลกิจกรรม (ต้นไม้)'!F256</f>
        <v>0</v>
      </c>
      <c r="F251" s="35">
        <f t="shared" si="30"/>
        <v>0</v>
      </c>
      <c r="G251" s="108" t="b">
        <f t="shared" si="31"/>
        <v>0</v>
      </c>
      <c r="H251" s="109" t="b">
        <f t="shared" si="32"/>
        <v>0</v>
      </c>
      <c r="I251" s="108" t="b">
        <f t="shared" si="33"/>
        <v>0</v>
      </c>
      <c r="J251" s="108" t="b">
        <f t="shared" si="34"/>
        <v>0</v>
      </c>
      <c r="K251" s="108" t="b">
        <f t="shared" si="35"/>
        <v>0</v>
      </c>
      <c r="L251" s="108">
        <f t="shared" si="36"/>
        <v>0</v>
      </c>
      <c r="M251" s="108" t="b">
        <f t="shared" si="37"/>
        <v>0</v>
      </c>
      <c r="N251" s="108">
        <f t="shared" si="38"/>
        <v>0</v>
      </c>
      <c r="O251" s="110">
        <f t="shared" si="39"/>
        <v>0</v>
      </c>
      <c r="P251" s="111"/>
      <c r="Q251" s="111"/>
      <c r="R251" s="111"/>
      <c r="S251" s="111"/>
    </row>
    <row r="252" spans="1:19" ht="21">
      <c r="A252" s="31">
        <f>+'ข้อมูลกิจกรรม (ต้นไม้)'!B257</f>
        <v>249</v>
      </c>
      <c r="B252" s="116">
        <f>+'ข้อมูลกิจกรรม (ต้นไม้)'!C257</f>
        <v>0</v>
      </c>
      <c r="C252" s="117">
        <f>+'ข้อมูลกิจกรรม (ต้นไม้)'!D257</f>
        <v>0</v>
      </c>
      <c r="D252" s="117">
        <f>+'ข้อมูลกิจกรรม (ต้นไม้)'!E257</f>
        <v>0</v>
      </c>
      <c r="E252" s="118">
        <f>+'ข้อมูลกิจกรรม (ต้นไม้)'!F257</f>
        <v>0</v>
      </c>
      <c r="F252" s="35">
        <f t="shared" si="30"/>
        <v>0</v>
      </c>
      <c r="G252" s="108" t="b">
        <f t="shared" si="31"/>
        <v>0</v>
      </c>
      <c r="H252" s="109" t="b">
        <f t="shared" si="32"/>
        <v>0</v>
      </c>
      <c r="I252" s="108" t="b">
        <f t="shared" si="33"/>
        <v>0</v>
      </c>
      <c r="J252" s="108" t="b">
        <f t="shared" si="34"/>
        <v>0</v>
      </c>
      <c r="K252" s="108" t="b">
        <f t="shared" si="35"/>
        <v>0</v>
      </c>
      <c r="L252" s="108">
        <f t="shared" si="36"/>
        <v>0</v>
      </c>
      <c r="M252" s="108" t="b">
        <f t="shared" si="37"/>
        <v>0</v>
      </c>
      <c r="N252" s="108">
        <f t="shared" si="38"/>
        <v>0</v>
      </c>
      <c r="O252" s="110">
        <f t="shared" si="39"/>
        <v>0</v>
      </c>
      <c r="P252" s="111"/>
      <c r="Q252" s="111"/>
      <c r="R252" s="111"/>
      <c r="S252" s="111"/>
    </row>
    <row r="253" spans="1:19" ht="21">
      <c r="A253" s="31">
        <f>+'ข้อมูลกิจกรรม (ต้นไม้)'!B258</f>
        <v>250</v>
      </c>
      <c r="B253" s="116">
        <f>+'ข้อมูลกิจกรรม (ต้นไม้)'!C258</f>
        <v>0</v>
      </c>
      <c r="C253" s="117">
        <f>+'ข้อมูลกิจกรรม (ต้นไม้)'!D258</f>
        <v>0</v>
      </c>
      <c r="D253" s="117">
        <f>+'ข้อมูลกิจกรรม (ต้นไม้)'!E258</f>
        <v>0</v>
      </c>
      <c r="E253" s="118">
        <f>+'ข้อมูลกิจกรรม (ต้นไม้)'!F258</f>
        <v>0</v>
      </c>
      <c r="F253" s="35">
        <f t="shared" si="30"/>
        <v>0</v>
      </c>
      <c r="G253" s="108" t="b">
        <f t="shared" si="31"/>
        <v>0</v>
      </c>
      <c r="H253" s="109" t="b">
        <f t="shared" si="32"/>
        <v>0</v>
      </c>
      <c r="I253" s="108" t="b">
        <f t="shared" si="33"/>
        <v>0</v>
      </c>
      <c r="J253" s="108" t="b">
        <f t="shared" si="34"/>
        <v>0</v>
      </c>
      <c r="K253" s="108" t="b">
        <f t="shared" si="35"/>
        <v>0</v>
      </c>
      <c r="L253" s="108">
        <f t="shared" si="36"/>
        <v>0</v>
      </c>
      <c r="M253" s="108" t="b">
        <f t="shared" si="37"/>
        <v>0</v>
      </c>
      <c r="N253" s="108">
        <f t="shared" si="38"/>
        <v>0</v>
      </c>
      <c r="O253" s="110">
        <f t="shared" si="39"/>
        <v>0</v>
      </c>
      <c r="P253" s="111"/>
      <c r="Q253" s="111"/>
      <c r="R253" s="111"/>
      <c r="S253" s="111"/>
    </row>
    <row r="254" spans="1:19" ht="21">
      <c r="A254" s="31">
        <f>+'ข้อมูลกิจกรรม (ต้นไม้)'!B259</f>
        <v>251</v>
      </c>
      <c r="B254" s="116">
        <f>+'ข้อมูลกิจกรรม (ต้นไม้)'!C259</f>
        <v>0</v>
      </c>
      <c r="C254" s="117">
        <f>+'ข้อมูลกิจกรรม (ต้นไม้)'!D259</f>
        <v>0</v>
      </c>
      <c r="D254" s="117">
        <f>+'ข้อมูลกิจกรรม (ต้นไม้)'!E259</f>
        <v>0</v>
      </c>
      <c r="E254" s="118">
        <f>+'ข้อมูลกิจกรรม (ต้นไม้)'!F259</f>
        <v>0</v>
      </c>
      <c r="F254" s="35">
        <f t="shared" si="30"/>
        <v>0</v>
      </c>
      <c r="G254" s="108" t="b">
        <f t="shared" si="31"/>
        <v>0</v>
      </c>
      <c r="H254" s="109" t="b">
        <f t="shared" si="32"/>
        <v>0</v>
      </c>
      <c r="I254" s="108" t="b">
        <f t="shared" si="33"/>
        <v>0</v>
      </c>
      <c r="J254" s="108" t="b">
        <f t="shared" si="34"/>
        <v>0</v>
      </c>
      <c r="K254" s="108" t="b">
        <f t="shared" si="35"/>
        <v>0</v>
      </c>
      <c r="L254" s="108">
        <f t="shared" si="36"/>
        <v>0</v>
      </c>
      <c r="M254" s="108" t="b">
        <f t="shared" si="37"/>
        <v>0</v>
      </c>
      <c r="N254" s="108">
        <f t="shared" si="38"/>
        <v>0</v>
      </c>
      <c r="O254" s="110">
        <f t="shared" si="39"/>
        <v>0</v>
      </c>
      <c r="P254" s="111"/>
      <c r="Q254" s="111"/>
      <c r="R254" s="111"/>
      <c r="S254" s="111"/>
    </row>
    <row r="255" spans="1:19" ht="21">
      <c r="A255" s="31">
        <f>+'ข้อมูลกิจกรรม (ต้นไม้)'!B260</f>
        <v>252</v>
      </c>
      <c r="B255" s="116">
        <f>+'ข้อมูลกิจกรรม (ต้นไม้)'!C260</f>
        <v>0</v>
      </c>
      <c r="C255" s="117">
        <f>+'ข้อมูลกิจกรรม (ต้นไม้)'!D260</f>
        <v>0</v>
      </c>
      <c r="D255" s="117">
        <f>+'ข้อมูลกิจกรรม (ต้นไม้)'!E260</f>
        <v>0</v>
      </c>
      <c r="E255" s="118">
        <f>+'ข้อมูลกิจกรรม (ต้นไม้)'!F260</f>
        <v>0</v>
      </c>
      <c r="F255" s="35">
        <f t="shared" si="30"/>
        <v>0</v>
      </c>
      <c r="G255" s="108" t="b">
        <f t="shared" si="31"/>
        <v>0</v>
      </c>
      <c r="H255" s="109" t="b">
        <f t="shared" si="32"/>
        <v>0</v>
      </c>
      <c r="I255" s="108" t="b">
        <f t="shared" si="33"/>
        <v>0</v>
      </c>
      <c r="J255" s="108" t="b">
        <f t="shared" si="34"/>
        <v>0</v>
      </c>
      <c r="K255" s="108" t="b">
        <f t="shared" si="35"/>
        <v>0</v>
      </c>
      <c r="L255" s="108">
        <f t="shared" si="36"/>
        <v>0</v>
      </c>
      <c r="M255" s="108" t="b">
        <f t="shared" si="37"/>
        <v>0</v>
      </c>
      <c r="N255" s="108">
        <f t="shared" si="38"/>
        <v>0</v>
      </c>
      <c r="O255" s="110">
        <f t="shared" si="39"/>
        <v>0</v>
      </c>
      <c r="P255" s="111"/>
      <c r="Q255" s="111"/>
      <c r="R255" s="111"/>
      <c r="S255" s="111"/>
    </row>
    <row r="256" spans="1:19" ht="21">
      <c r="A256" s="31">
        <f>+'ข้อมูลกิจกรรม (ต้นไม้)'!B261</f>
        <v>253</v>
      </c>
      <c r="B256" s="116">
        <f>+'ข้อมูลกิจกรรม (ต้นไม้)'!C261</f>
        <v>0</v>
      </c>
      <c r="C256" s="117">
        <f>+'ข้อมูลกิจกรรม (ต้นไม้)'!D261</f>
        <v>0</v>
      </c>
      <c r="D256" s="117">
        <f>+'ข้อมูลกิจกรรม (ต้นไม้)'!E261</f>
        <v>0</v>
      </c>
      <c r="E256" s="118">
        <f>+'ข้อมูลกิจกรรม (ต้นไม้)'!F261</f>
        <v>0</v>
      </c>
      <c r="F256" s="35">
        <f t="shared" si="30"/>
        <v>0</v>
      </c>
      <c r="G256" s="108" t="b">
        <f t="shared" si="31"/>
        <v>0</v>
      </c>
      <c r="H256" s="109" t="b">
        <f t="shared" si="32"/>
        <v>0</v>
      </c>
      <c r="I256" s="108" t="b">
        <f t="shared" si="33"/>
        <v>0</v>
      </c>
      <c r="J256" s="108" t="b">
        <f t="shared" si="34"/>
        <v>0</v>
      </c>
      <c r="K256" s="108" t="b">
        <f t="shared" si="35"/>
        <v>0</v>
      </c>
      <c r="L256" s="108">
        <f t="shared" si="36"/>
        <v>0</v>
      </c>
      <c r="M256" s="108" t="b">
        <f t="shared" si="37"/>
        <v>0</v>
      </c>
      <c r="N256" s="108">
        <f t="shared" si="38"/>
        <v>0</v>
      </c>
      <c r="O256" s="110">
        <f t="shared" si="39"/>
        <v>0</v>
      </c>
      <c r="P256" s="111"/>
      <c r="Q256" s="111"/>
      <c r="R256" s="111"/>
      <c r="S256" s="111"/>
    </row>
    <row r="257" spans="1:19" ht="21">
      <c r="A257" s="31">
        <f>+'ข้อมูลกิจกรรม (ต้นไม้)'!B262</f>
        <v>254</v>
      </c>
      <c r="B257" s="116">
        <f>+'ข้อมูลกิจกรรม (ต้นไม้)'!C262</f>
        <v>0</v>
      </c>
      <c r="C257" s="117">
        <f>+'ข้อมูลกิจกรรม (ต้นไม้)'!D262</f>
        <v>0</v>
      </c>
      <c r="D257" s="117">
        <f>+'ข้อมูลกิจกรรม (ต้นไม้)'!E262</f>
        <v>0</v>
      </c>
      <c r="E257" s="118">
        <f>+'ข้อมูลกิจกรรม (ต้นไม้)'!F262</f>
        <v>0</v>
      </c>
      <c r="F257" s="35">
        <f t="shared" si="30"/>
        <v>0</v>
      </c>
      <c r="G257" s="108" t="b">
        <f t="shared" si="31"/>
        <v>0</v>
      </c>
      <c r="H257" s="109" t="b">
        <f t="shared" si="32"/>
        <v>0</v>
      </c>
      <c r="I257" s="108" t="b">
        <f t="shared" si="33"/>
        <v>0</v>
      </c>
      <c r="J257" s="108" t="b">
        <f t="shared" si="34"/>
        <v>0</v>
      </c>
      <c r="K257" s="108" t="b">
        <f t="shared" si="35"/>
        <v>0</v>
      </c>
      <c r="L257" s="108">
        <f t="shared" si="36"/>
        <v>0</v>
      </c>
      <c r="M257" s="108" t="b">
        <f t="shared" si="37"/>
        <v>0</v>
      </c>
      <c r="N257" s="108">
        <f t="shared" si="38"/>
        <v>0</v>
      </c>
      <c r="O257" s="110">
        <f t="shared" si="39"/>
        <v>0</v>
      </c>
      <c r="P257" s="111"/>
      <c r="Q257" s="111"/>
      <c r="R257" s="111"/>
      <c r="S257" s="111"/>
    </row>
    <row r="258" spans="1:19" ht="21">
      <c r="A258" s="31">
        <f>+'ข้อมูลกิจกรรม (ต้นไม้)'!B263</f>
        <v>255</v>
      </c>
      <c r="B258" s="116">
        <f>+'ข้อมูลกิจกรรม (ต้นไม้)'!C263</f>
        <v>0</v>
      </c>
      <c r="C258" s="117">
        <f>+'ข้อมูลกิจกรรม (ต้นไม้)'!D263</f>
        <v>0</v>
      </c>
      <c r="D258" s="117">
        <f>+'ข้อมูลกิจกรรม (ต้นไม้)'!E263</f>
        <v>0</v>
      </c>
      <c r="E258" s="118">
        <f>+'ข้อมูลกิจกรรม (ต้นไม้)'!F263</f>
        <v>0</v>
      </c>
      <c r="F258" s="35">
        <f t="shared" si="30"/>
        <v>0</v>
      </c>
      <c r="G258" s="108" t="b">
        <f t="shared" si="31"/>
        <v>0</v>
      </c>
      <c r="H258" s="109" t="b">
        <f t="shared" si="32"/>
        <v>0</v>
      </c>
      <c r="I258" s="108" t="b">
        <f t="shared" si="33"/>
        <v>0</v>
      </c>
      <c r="J258" s="108" t="b">
        <f t="shared" si="34"/>
        <v>0</v>
      </c>
      <c r="K258" s="108" t="b">
        <f t="shared" si="35"/>
        <v>0</v>
      </c>
      <c r="L258" s="108">
        <f t="shared" si="36"/>
        <v>0</v>
      </c>
      <c r="M258" s="108" t="b">
        <f t="shared" si="37"/>
        <v>0</v>
      </c>
      <c r="N258" s="108">
        <f t="shared" si="38"/>
        <v>0</v>
      </c>
      <c r="O258" s="110">
        <f t="shared" si="39"/>
        <v>0</v>
      </c>
      <c r="P258" s="111"/>
      <c r="Q258" s="111"/>
      <c r="R258" s="111"/>
      <c r="S258" s="111"/>
    </row>
    <row r="259" spans="1:19" ht="21">
      <c r="A259" s="31">
        <f>+'ข้อมูลกิจกรรม (ต้นไม้)'!B264</f>
        <v>256</v>
      </c>
      <c r="B259" s="116">
        <f>+'ข้อมูลกิจกรรม (ต้นไม้)'!C264</f>
        <v>0</v>
      </c>
      <c r="C259" s="117">
        <f>+'ข้อมูลกิจกรรม (ต้นไม้)'!D264</f>
        <v>0</v>
      </c>
      <c r="D259" s="117">
        <f>+'ข้อมูลกิจกรรม (ต้นไม้)'!E264</f>
        <v>0</v>
      </c>
      <c r="E259" s="118">
        <f>+'ข้อมูลกิจกรรม (ต้นไม้)'!F264</f>
        <v>0</v>
      </c>
      <c r="F259" s="35">
        <f t="shared" si="30"/>
        <v>0</v>
      </c>
      <c r="G259" s="108" t="b">
        <f t="shared" si="31"/>
        <v>0</v>
      </c>
      <c r="H259" s="109" t="b">
        <f t="shared" si="32"/>
        <v>0</v>
      </c>
      <c r="I259" s="108" t="b">
        <f t="shared" si="33"/>
        <v>0</v>
      </c>
      <c r="J259" s="108" t="b">
        <f t="shared" si="34"/>
        <v>0</v>
      </c>
      <c r="K259" s="108" t="b">
        <f t="shared" si="35"/>
        <v>0</v>
      </c>
      <c r="L259" s="108">
        <f t="shared" si="36"/>
        <v>0</v>
      </c>
      <c r="M259" s="108" t="b">
        <f t="shared" si="37"/>
        <v>0</v>
      </c>
      <c r="N259" s="108">
        <f t="shared" si="38"/>
        <v>0</v>
      </c>
      <c r="O259" s="110">
        <f t="shared" si="39"/>
        <v>0</v>
      </c>
      <c r="P259" s="111"/>
      <c r="Q259" s="111"/>
      <c r="R259" s="111"/>
      <c r="S259" s="111"/>
    </row>
    <row r="260" spans="1:19" ht="21">
      <c r="A260" s="31">
        <f>+'ข้อมูลกิจกรรม (ต้นไม้)'!B265</f>
        <v>257</v>
      </c>
      <c r="B260" s="116">
        <f>+'ข้อมูลกิจกรรม (ต้นไม้)'!C265</f>
        <v>0</v>
      </c>
      <c r="C260" s="117">
        <f>+'ข้อมูลกิจกรรม (ต้นไม้)'!D265</f>
        <v>0</v>
      </c>
      <c r="D260" s="117">
        <f>+'ข้อมูลกิจกรรม (ต้นไม้)'!E265</f>
        <v>0</v>
      </c>
      <c r="E260" s="118">
        <f>+'ข้อมูลกิจกรรม (ต้นไม้)'!F265</f>
        <v>0</v>
      </c>
      <c r="F260" s="35">
        <f t="shared" si="30"/>
        <v>0</v>
      </c>
      <c r="G260" s="108" t="b">
        <f t="shared" si="31"/>
        <v>0</v>
      </c>
      <c r="H260" s="109" t="b">
        <f t="shared" si="32"/>
        <v>0</v>
      </c>
      <c r="I260" s="108" t="b">
        <f t="shared" si="33"/>
        <v>0</v>
      </c>
      <c r="J260" s="108" t="b">
        <f t="shared" si="34"/>
        <v>0</v>
      </c>
      <c r="K260" s="108" t="b">
        <f t="shared" si="35"/>
        <v>0</v>
      </c>
      <c r="L260" s="108">
        <f t="shared" si="36"/>
        <v>0</v>
      </c>
      <c r="M260" s="108" t="b">
        <f t="shared" si="37"/>
        <v>0</v>
      </c>
      <c r="N260" s="108">
        <f t="shared" si="38"/>
        <v>0</v>
      </c>
      <c r="O260" s="110">
        <f t="shared" si="39"/>
        <v>0</v>
      </c>
      <c r="P260" s="111"/>
      <c r="Q260" s="111"/>
      <c r="R260" s="111"/>
      <c r="S260" s="111"/>
    </row>
    <row r="261" spans="1:19" ht="21">
      <c r="A261" s="31">
        <f>+'ข้อมูลกิจกรรม (ต้นไม้)'!B266</f>
        <v>258</v>
      </c>
      <c r="B261" s="116">
        <f>+'ข้อมูลกิจกรรม (ต้นไม้)'!C266</f>
        <v>0</v>
      </c>
      <c r="C261" s="117">
        <f>+'ข้อมูลกิจกรรม (ต้นไม้)'!D266</f>
        <v>0</v>
      </c>
      <c r="D261" s="117">
        <f>+'ข้อมูลกิจกรรม (ต้นไม้)'!E266</f>
        <v>0</v>
      </c>
      <c r="E261" s="118">
        <f>+'ข้อมูลกิจกรรม (ต้นไม้)'!F266</f>
        <v>0</v>
      </c>
      <c r="F261" s="35">
        <f t="shared" ref="F261:F324" si="40">$E261/(22/7)</f>
        <v>0</v>
      </c>
      <c r="G261" s="108" t="b">
        <f t="shared" ref="G261:G324" si="41">IF(C261=$S$4,0.0396*((F261^2)*D261)^0.933,IF(C261=$S$5,0.05466*((F261^2)*D261)^0.945,IF(C261=$S$6,"ไม่มี",IF(C261=$S$7,"ไม่มี"))))</f>
        <v>0</v>
      </c>
      <c r="H261" s="109" t="b">
        <f t="shared" ref="H261:H324" si="42">IF(C261=$S$4,0.00349*((F261^2)*D261)^1.03,IF(C261=$S$5,0.01579*((F261^2)*D261)^0.9124,IF(C261=$S$6,"ไม่มี",IF(C261=$S$7,"ไม่มี"))))</f>
        <v>0</v>
      </c>
      <c r="I261" s="108" t="b">
        <f t="shared" ref="I261:I324" si="43">IF(C261=$S$4,((28/(G261+H261)+0.025))^(-1),IF(C261=$S$5,0.0678*((F261^2)*D261)^0.5806,IF(C261=$S$6,"ไม่มี",IF(C261=$S$7,"ไม่มี"))))</f>
        <v>0</v>
      </c>
      <c r="J261" s="108" t="b">
        <f t="shared" ref="J261:J324" si="44">IF(C261=$S$4,G261+H261+I261,IF(C261=$S$5,G261+H261+I261,IF(C261=$S$6,6.666+12.826*(D261^0.5)*(LN(D261)),IF(C261=$S$7,0.8622*(F261^2.021)))))</f>
        <v>0</v>
      </c>
      <c r="K261" s="108" t="b">
        <f t="shared" ref="K261:K324" si="45">IF(C261=$S$4,J261*0.27,IF(C261=$S$5,J261*0.48,IF(C261=$S$6,J261*0.41,IF(C261=$S$7,J261*0.27))))</f>
        <v>0</v>
      </c>
      <c r="L261" s="108">
        <f t="shared" ref="L261:L324" si="46">J261+K261</f>
        <v>0</v>
      </c>
      <c r="M261" s="108" t="b">
        <f t="shared" ref="M261:M324" si="47">IF(C261=$S$4,L261*0.47,IF(C261=$S$5,L261*0.4715,IF(C261=$S$6,L261*0.413,IF(C261=$S$7,L261*0.47))))</f>
        <v>0</v>
      </c>
      <c r="N261" s="108">
        <f t="shared" ref="N261:N324" si="48">M261*(44/12)</f>
        <v>0</v>
      </c>
      <c r="O261" s="110">
        <f t="shared" ref="O261:O324" si="49">N261/1000</f>
        <v>0</v>
      </c>
      <c r="P261" s="111"/>
      <c r="Q261" s="111"/>
      <c r="R261" s="111"/>
      <c r="S261" s="111"/>
    </row>
    <row r="262" spans="1:19" ht="21">
      <c r="A262" s="31">
        <f>+'ข้อมูลกิจกรรม (ต้นไม้)'!B267</f>
        <v>259</v>
      </c>
      <c r="B262" s="116">
        <f>+'ข้อมูลกิจกรรม (ต้นไม้)'!C267</f>
        <v>0</v>
      </c>
      <c r="C262" s="117">
        <f>+'ข้อมูลกิจกรรม (ต้นไม้)'!D267</f>
        <v>0</v>
      </c>
      <c r="D262" s="117">
        <f>+'ข้อมูลกิจกรรม (ต้นไม้)'!E267</f>
        <v>0</v>
      </c>
      <c r="E262" s="118">
        <f>+'ข้อมูลกิจกรรม (ต้นไม้)'!F267</f>
        <v>0</v>
      </c>
      <c r="F262" s="35">
        <f t="shared" si="40"/>
        <v>0</v>
      </c>
      <c r="G262" s="108" t="b">
        <f t="shared" si="41"/>
        <v>0</v>
      </c>
      <c r="H262" s="109" t="b">
        <f t="shared" si="42"/>
        <v>0</v>
      </c>
      <c r="I262" s="108" t="b">
        <f t="shared" si="43"/>
        <v>0</v>
      </c>
      <c r="J262" s="108" t="b">
        <f t="shared" si="44"/>
        <v>0</v>
      </c>
      <c r="K262" s="108" t="b">
        <f t="shared" si="45"/>
        <v>0</v>
      </c>
      <c r="L262" s="108">
        <f t="shared" si="46"/>
        <v>0</v>
      </c>
      <c r="M262" s="108" t="b">
        <f t="shared" si="47"/>
        <v>0</v>
      </c>
      <c r="N262" s="108">
        <f t="shared" si="48"/>
        <v>0</v>
      </c>
      <c r="O262" s="110">
        <f t="shared" si="49"/>
        <v>0</v>
      </c>
      <c r="P262" s="111"/>
      <c r="Q262" s="111"/>
      <c r="R262" s="111"/>
      <c r="S262" s="111"/>
    </row>
    <row r="263" spans="1:19" ht="21">
      <c r="A263" s="31">
        <f>+'ข้อมูลกิจกรรม (ต้นไม้)'!B268</f>
        <v>260</v>
      </c>
      <c r="B263" s="116">
        <f>+'ข้อมูลกิจกรรม (ต้นไม้)'!C268</f>
        <v>0</v>
      </c>
      <c r="C263" s="117">
        <f>+'ข้อมูลกิจกรรม (ต้นไม้)'!D268</f>
        <v>0</v>
      </c>
      <c r="D263" s="117">
        <f>+'ข้อมูลกิจกรรม (ต้นไม้)'!E268</f>
        <v>0</v>
      </c>
      <c r="E263" s="118">
        <f>+'ข้อมูลกิจกรรม (ต้นไม้)'!F268</f>
        <v>0</v>
      </c>
      <c r="F263" s="35">
        <f t="shared" si="40"/>
        <v>0</v>
      </c>
      <c r="G263" s="108" t="b">
        <f t="shared" si="41"/>
        <v>0</v>
      </c>
      <c r="H263" s="109" t="b">
        <f t="shared" si="42"/>
        <v>0</v>
      </c>
      <c r="I263" s="108" t="b">
        <f t="shared" si="43"/>
        <v>0</v>
      </c>
      <c r="J263" s="108" t="b">
        <f t="shared" si="44"/>
        <v>0</v>
      </c>
      <c r="K263" s="108" t="b">
        <f t="shared" si="45"/>
        <v>0</v>
      </c>
      <c r="L263" s="108">
        <f t="shared" si="46"/>
        <v>0</v>
      </c>
      <c r="M263" s="108" t="b">
        <f t="shared" si="47"/>
        <v>0</v>
      </c>
      <c r="N263" s="108">
        <f t="shared" si="48"/>
        <v>0</v>
      </c>
      <c r="O263" s="110">
        <f t="shared" si="49"/>
        <v>0</v>
      </c>
      <c r="P263" s="111"/>
      <c r="Q263" s="111"/>
      <c r="R263" s="111"/>
      <c r="S263" s="111"/>
    </row>
    <row r="264" spans="1:19" ht="21">
      <c r="A264" s="31">
        <f>+'ข้อมูลกิจกรรม (ต้นไม้)'!B269</f>
        <v>261</v>
      </c>
      <c r="B264" s="116">
        <f>+'ข้อมูลกิจกรรม (ต้นไม้)'!C269</f>
        <v>0</v>
      </c>
      <c r="C264" s="117">
        <f>+'ข้อมูลกิจกรรม (ต้นไม้)'!D269</f>
        <v>0</v>
      </c>
      <c r="D264" s="117">
        <f>+'ข้อมูลกิจกรรม (ต้นไม้)'!E269</f>
        <v>0</v>
      </c>
      <c r="E264" s="118">
        <f>+'ข้อมูลกิจกรรม (ต้นไม้)'!F269</f>
        <v>0</v>
      </c>
      <c r="F264" s="35">
        <f t="shared" si="40"/>
        <v>0</v>
      </c>
      <c r="G264" s="108" t="b">
        <f t="shared" si="41"/>
        <v>0</v>
      </c>
      <c r="H264" s="109" t="b">
        <f t="shared" si="42"/>
        <v>0</v>
      </c>
      <c r="I264" s="108" t="b">
        <f t="shared" si="43"/>
        <v>0</v>
      </c>
      <c r="J264" s="108" t="b">
        <f t="shared" si="44"/>
        <v>0</v>
      </c>
      <c r="K264" s="108" t="b">
        <f t="shared" si="45"/>
        <v>0</v>
      </c>
      <c r="L264" s="108">
        <f t="shared" si="46"/>
        <v>0</v>
      </c>
      <c r="M264" s="108" t="b">
        <f t="shared" si="47"/>
        <v>0</v>
      </c>
      <c r="N264" s="108">
        <f t="shared" si="48"/>
        <v>0</v>
      </c>
      <c r="O264" s="110">
        <f t="shared" si="49"/>
        <v>0</v>
      </c>
      <c r="P264" s="111"/>
      <c r="Q264" s="111"/>
      <c r="R264" s="111"/>
      <c r="S264" s="111"/>
    </row>
    <row r="265" spans="1:19" ht="21">
      <c r="A265" s="31">
        <f>+'ข้อมูลกิจกรรม (ต้นไม้)'!B270</f>
        <v>262</v>
      </c>
      <c r="B265" s="116">
        <f>+'ข้อมูลกิจกรรม (ต้นไม้)'!C270</f>
        <v>0</v>
      </c>
      <c r="C265" s="117">
        <f>+'ข้อมูลกิจกรรม (ต้นไม้)'!D270</f>
        <v>0</v>
      </c>
      <c r="D265" s="117">
        <f>+'ข้อมูลกิจกรรม (ต้นไม้)'!E270</f>
        <v>0</v>
      </c>
      <c r="E265" s="118">
        <f>+'ข้อมูลกิจกรรม (ต้นไม้)'!F270</f>
        <v>0</v>
      </c>
      <c r="F265" s="35">
        <f t="shared" si="40"/>
        <v>0</v>
      </c>
      <c r="G265" s="108" t="b">
        <f t="shared" si="41"/>
        <v>0</v>
      </c>
      <c r="H265" s="109" t="b">
        <f t="shared" si="42"/>
        <v>0</v>
      </c>
      <c r="I265" s="108" t="b">
        <f t="shared" si="43"/>
        <v>0</v>
      </c>
      <c r="J265" s="108" t="b">
        <f t="shared" si="44"/>
        <v>0</v>
      </c>
      <c r="K265" s="108" t="b">
        <f t="shared" si="45"/>
        <v>0</v>
      </c>
      <c r="L265" s="108">
        <f t="shared" si="46"/>
        <v>0</v>
      </c>
      <c r="M265" s="108" t="b">
        <f t="shared" si="47"/>
        <v>0</v>
      </c>
      <c r="N265" s="108">
        <f t="shared" si="48"/>
        <v>0</v>
      </c>
      <c r="O265" s="110">
        <f t="shared" si="49"/>
        <v>0</v>
      </c>
      <c r="P265" s="111"/>
      <c r="Q265" s="111"/>
      <c r="R265" s="111"/>
      <c r="S265" s="111"/>
    </row>
    <row r="266" spans="1:19" ht="21">
      <c r="A266" s="31">
        <f>+'ข้อมูลกิจกรรม (ต้นไม้)'!B271</f>
        <v>263</v>
      </c>
      <c r="B266" s="116">
        <f>+'ข้อมูลกิจกรรม (ต้นไม้)'!C271</f>
        <v>0</v>
      </c>
      <c r="C266" s="117">
        <f>+'ข้อมูลกิจกรรม (ต้นไม้)'!D271</f>
        <v>0</v>
      </c>
      <c r="D266" s="117">
        <f>+'ข้อมูลกิจกรรม (ต้นไม้)'!E271</f>
        <v>0</v>
      </c>
      <c r="E266" s="118">
        <f>+'ข้อมูลกิจกรรม (ต้นไม้)'!F271</f>
        <v>0</v>
      </c>
      <c r="F266" s="35">
        <f t="shared" si="40"/>
        <v>0</v>
      </c>
      <c r="G266" s="108" t="b">
        <f t="shared" si="41"/>
        <v>0</v>
      </c>
      <c r="H266" s="109" t="b">
        <f t="shared" si="42"/>
        <v>0</v>
      </c>
      <c r="I266" s="108" t="b">
        <f t="shared" si="43"/>
        <v>0</v>
      </c>
      <c r="J266" s="108" t="b">
        <f t="shared" si="44"/>
        <v>0</v>
      </c>
      <c r="K266" s="108" t="b">
        <f t="shared" si="45"/>
        <v>0</v>
      </c>
      <c r="L266" s="108">
        <f t="shared" si="46"/>
        <v>0</v>
      </c>
      <c r="M266" s="108" t="b">
        <f t="shared" si="47"/>
        <v>0</v>
      </c>
      <c r="N266" s="108">
        <f t="shared" si="48"/>
        <v>0</v>
      </c>
      <c r="O266" s="110">
        <f t="shared" si="49"/>
        <v>0</v>
      </c>
      <c r="P266" s="111"/>
      <c r="Q266" s="111"/>
      <c r="R266" s="111"/>
      <c r="S266" s="111"/>
    </row>
    <row r="267" spans="1:19" ht="21">
      <c r="A267" s="31">
        <f>+'ข้อมูลกิจกรรม (ต้นไม้)'!B272</f>
        <v>264</v>
      </c>
      <c r="B267" s="116">
        <f>+'ข้อมูลกิจกรรม (ต้นไม้)'!C272</f>
        <v>0</v>
      </c>
      <c r="C267" s="117">
        <f>+'ข้อมูลกิจกรรม (ต้นไม้)'!D272</f>
        <v>0</v>
      </c>
      <c r="D267" s="117">
        <f>+'ข้อมูลกิจกรรม (ต้นไม้)'!E272</f>
        <v>0</v>
      </c>
      <c r="E267" s="118">
        <f>+'ข้อมูลกิจกรรม (ต้นไม้)'!F272</f>
        <v>0</v>
      </c>
      <c r="F267" s="35">
        <f t="shared" si="40"/>
        <v>0</v>
      </c>
      <c r="G267" s="108" t="b">
        <f t="shared" si="41"/>
        <v>0</v>
      </c>
      <c r="H267" s="109" t="b">
        <f t="shared" si="42"/>
        <v>0</v>
      </c>
      <c r="I267" s="108" t="b">
        <f t="shared" si="43"/>
        <v>0</v>
      </c>
      <c r="J267" s="108" t="b">
        <f t="shared" si="44"/>
        <v>0</v>
      </c>
      <c r="K267" s="108" t="b">
        <f t="shared" si="45"/>
        <v>0</v>
      </c>
      <c r="L267" s="108">
        <f t="shared" si="46"/>
        <v>0</v>
      </c>
      <c r="M267" s="108" t="b">
        <f t="shared" si="47"/>
        <v>0</v>
      </c>
      <c r="N267" s="108">
        <f t="shared" si="48"/>
        <v>0</v>
      </c>
      <c r="O267" s="110">
        <f t="shared" si="49"/>
        <v>0</v>
      </c>
      <c r="P267" s="111"/>
      <c r="Q267" s="111"/>
      <c r="R267" s="111"/>
      <c r="S267" s="111"/>
    </row>
    <row r="268" spans="1:19" ht="21">
      <c r="A268" s="31">
        <f>+'ข้อมูลกิจกรรม (ต้นไม้)'!B273</f>
        <v>265</v>
      </c>
      <c r="B268" s="116">
        <f>+'ข้อมูลกิจกรรม (ต้นไม้)'!C273</f>
        <v>0</v>
      </c>
      <c r="C268" s="117">
        <f>+'ข้อมูลกิจกรรม (ต้นไม้)'!D273</f>
        <v>0</v>
      </c>
      <c r="D268" s="117">
        <f>+'ข้อมูลกิจกรรม (ต้นไม้)'!E273</f>
        <v>0</v>
      </c>
      <c r="E268" s="118">
        <f>+'ข้อมูลกิจกรรม (ต้นไม้)'!F273</f>
        <v>0</v>
      </c>
      <c r="F268" s="35">
        <f t="shared" si="40"/>
        <v>0</v>
      </c>
      <c r="G268" s="108" t="b">
        <f t="shared" si="41"/>
        <v>0</v>
      </c>
      <c r="H268" s="109" t="b">
        <f t="shared" si="42"/>
        <v>0</v>
      </c>
      <c r="I268" s="108" t="b">
        <f t="shared" si="43"/>
        <v>0</v>
      </c>
      <c r="J268" s="108" t="b">
        <f t="shared" si="44"/>
        <v>0</v>
      </c>
      <c r="K268" s="108" t="b">
        <f t="shared" si="45"/>
        <v>0</v>
      </c>
      <c r="L268" s="108">
        <f t="shared" si="46"/>
        <v>0</v>
      </c>
      <c r="M268" s="108" t="b">
        <f t="shared" si="47"/>
        <v>0</v>
      </c>
      <c r="N268" s="108">
        <f t="shared" si="48"/>
        <v>0</v>
      </c>
      <c r="O268" s="110">
        <f t="shared" si="49"/>
        <v>0</v>
      </c>
      <c r="P268" s="111"/>
      <c r="Q268" s="111"/>
      <c r="R268" s="111"/>
      <c r="S268" s="111"/>
    </row>
    <row r="269" spans="1:19" ht="21">
      <c r="A269" s="31">
        <f>+'ข้อมูลกิจกรรม (ต้นไม้)'!B274</f>
        <v>266</v>
      </c>
      <c r="B269" s="116">
        <f>+'ข้อมูลกิจกรรม (ต้นไม้)'!C274</f>
        <v>0</v>
      </c>
      <c r="C269" s="117">
        <f>+'ข้อมูลกิจกรรม (ต้นไม้)'!D274</f>
        <v>0</v>
      </c>
      <c r="D269" s="117">
        <f>+'ข้อมูลกิจกรรม (ต้นไม้)'!E274</f>
        <v>0</v>
      </c>
      <c r="E269" s="118">
        <f>+'ข้อมูลกิจกรรม (ต้นไม้)'!F274</f>
        <v>0</v>
      </c>
      <c r="F269" s="35">
        <f t="shared" si="40"/>
        <v>0</v>
      </c>
      <c r="G269" s="108" t="b">
        <f t="shared" si="41"/>
        <v>0</v>
      </c>
      <c r="H269" s="109" t="b">
        <f t="shared" si="42"/>
        <v>0</v>
      </c>
      <c r="I269" s="108" t="b">
        <f t="shared" si="43"/>
        <v>0</v>
      </c>
      <c r="J269" s="108" t="b">
        <f t="shared" si="44"/>
        <v>0</v>
      </c>
      <c r="K269" s="108" t="b">
        <f t="shared" si="45"/>
        <v>0</v>
      </c>
      <c r="L269" s="108">
        <f t="shared" si="46"/>
        <v>0</v>
      </c>
      <c r="M269" s="108" t="b">
        <f t="shared" si="47"/>
        <v>0</v>
      </c>
      <c r="N269" s="108">
        <f t="shared" si="48"/>
        <v>0</v>
      </c>
      <c r="O269" s="110">
        <f t="shared" si="49"/>
        <v>0</v>
      </c>
      <c r="P269" s="114"/>
      <c r="Q269" s="114"/>
      <c r="R269" s="114"/>
      <c r="S269" s="114"/>
    </row>
    <row r="270" spans="1:19" ht="21">
      <c r="A270" s="31">
        <f>+'ข้อมูลกิจกรรม (ต้นไม้)'!B275</f>
        <v>267</v>
      </c>
      <c r="B270" s="116">
        <f>+'ข้อมูลกิจกรรม (ต้นไม้)'!C275</f>
        <v>0</v>
      </c>
      <c r="C270" s="117">
        <f>+'ข้อมูลกิจกรรม (ต้นไม้)'!D275</f>
        <v>0</v>
      </c>
      <c r="D270" s="117">
        <f>+'ข้อมูลกิจกรรม (ต้นไม้)'!E275</f>
        <v>0</v>
      </c>
      <c r="E270" s="118">
        <f>+'ข้อมูลกิจกรรม (ต้นไม้)'!F275</f>
        <v>0</v>
      </c>
      <c r="F270" s="35">
        <f t="shared" si="40"/>
        <v>0</v>
      </c>
      <c r="G270" s="108" t="b">
        <f t="shared" si="41"/>
        <v>0</v>
      </c>
      <c r="H270" s="109" t="b">
        <f t="shared" si="42"/>
        <v>0</v>
      </c>
      <c r="I270" s="108" t="b">
        <f t="shared" si="43"/>
        <v>0</v>
      </c>
      <c r="J270" s="108" t="b">
        <f t="shared" si="44"/>
        <v>0</v>
      </c>
      <c r="K270" s="108" t="b">
        <f t="shared" si="45"/>
        <v>0</v>
      </c>
      <c r="L270" s="108">
        <f t="shared" si="46"/>
        <v>0</v>
      </c>
      <c r="M270" s="108" t="b">
        <f t="shared" si="47"/>
        <v>0</v>
      </c>
      <c r="N270" s="108">
        <f t="shared" si="48"/>
        <v>0</v>
      </c>
      <c r="O270" s="110">
        <f t="shared" si="49"/>
        <v>0</v>
      </c>
      <c r="P270" s="114"/>
      <c r="Q270" s="114"/>
      <c r="R270" s="114"/>
      <c r="S270" s="114"/>
    </row>
    <row r="271" spans="1:19" ht="21">
      <c r="A271" s="31">
        <f>+'ข้อมูลกิจกรรม (ต้นไม้)'!B276</f>
        <v>268</v>
      </c>
      <c r="B271" s="116">
        <f>+'ข้อมูลกิจกรรม (ต้นไม้)'!C276</f>
        <v>0</v>
      </c>
      <c r="C271" s="117">
        <f>+'ข้อมูลกิจกรรม (ต้นไม้)'!D276</f>
        <v>0</v>
      </c>
      <c r="D271" s="117">
        <f>+'ข้อมูลกิจกรรม (ต้นไม้)'!E276</f>
        <v>0</v>
      </c>
      <c r="E271" s="118">
        <f>+'ข้อมูลกิจกรรม (ต้นไม้)'!F276</f>
        <v>0</v>
      </c>
      <c r="F271" s="35">
        <f t="shared" si="40"/>
        <v>0</v>
      </c>
      <c r="G271" s="108" t="b">
        <f t="shared" si="41"/>
        <v>0</v>
      </c>
      <c r="H271" s="109" t="b">
        <f t="shared" si="42"/>
        <v>0</v>
      </c>
      <c r="I271" s="108" t="b">
        <f t="shared" si="43"/>
        <v>0</v>
      </c>
      <c r="J271" s="108" t="b">
        <f t="shared" si="44"/>
        <v>0</v>
      </c>
      <c r="K271" s="108" t="b">
        <f t="shared" si="45"/>
        <v>0</v>
      </c>
      <c r="L271" s="108">
        <f t="shared" si="46"/>
        <v>0</v>
      </c>
      <c r="M271" s="108" t="b">
        <f t="shared" si="47"/>
        <v>0</v>
      </c>
      <c r="N271" s="108">
        <f t="shared" si="48"/>
        <v>0</v>
      </c>
      <c r="O271" s="110">
        <f t="shared" si="49"/>
        <v>0</v>
      </c>
      <c r="P271" s="111"/>
      <c r="Q271" s="111"/>
      <c r="R271" s="111"/>
      <c r="S271" s="111"/>
    </row>
    <row r="272" spans="1:19" ht="21">
      <c r="A272" s="31">
        <f>+'ข้อมูลกิจกรรม (ต้นไม้)'!B277</f>
        <v>269</v>
      </c>
      <c r="B272" s="116">
        <f>+'ข้อมูลกิจกรรม (ต้นไม้)'!C277</f>
        <v>0</v>
      </c>
      <c r="C272" s="117">
        <f>+'ข้อมูลกิจกรรม (ต้นไม้)'!D277</f>
        <v>0</v>
      </c>
      <c r="D272" s="117">
        <f>+'ข้อมูลกิจกรรม (ต้นไม้)'!E277</f>
        <v>0</v>
      </c>
      <c r="E272" s="118">
        <f>+'ข้อมูลกิจกรรม (ต้นไม้)'!F277</f>
        <v>0</v>
      </c>
      <c r="F272" s="35">
        <f t="shared" si="40"/>
        <v>0</v>
      </c>
      <c r="G272" s="108" t="b">
        <f t="shared" si="41"/>
        <v>0</v>
      </c>
      <c r="H272" s="109" t="b">
        <f t="shared" si="42"/>
        <v>0</v>
      </c>
      <c r="I272" s="108" t="b">
        <f t="shared" si="43"/>
        <v>0</v>
      </c>
      <c r="J272" s="108" t="b">
        <f t="shared" si="44"/>
        <v>0</v>
      </c>
      <c r="K272" s="108" t="b">
        <f t="shared" si="45"/>
        <v>0</v>
      </c>
      <c r="L272" s="108">
        <f t="shared" si="46"/>
        <v>0</v>
      </c>
      <c r="M272" s="108" t="b">
        <f t="shared" si="47"/>
        <v>0</v>
      </c>
      <c r="N272" s="108">
        <f t="shared" si="48"/>
        <v>0</v>
      </c>
      <c r="O272" s="110">
        <f t="shared" si="49"/>
        <v>0</v>
      </c>
      <c r="P272" s="111"/>
      <c r="Q272" s="111"/>
      <c r="R272" s="111"/>
      <c r="S272" s="111"/>
    </row>
    <row r="273" spans="1:19" ht="21">
      <c r="A273" s="31">
        <f>+'ข้อมูลกิจกรรม (ต้นไม้)'!B278</f>
        <v>270</v>
      </c>
      <c r="B273" s="116">
        <f>+'ข้อมูลกิจกรรม (ต้นไม้)'!C278</f>
        <v>0</v>
      </c>
      <c r="C273" s="117">
        <f>+'ข้อมูลกิจกรรม (ต้นไม้)'!D278</f>
        <v>0</v>
      </c>
      <c r="D273" s="117">
        <f>+'ข้อมูลกิจกรรม (ต้นไม้)'!E278</f>
        <v>0</v>
      </c>
      <c r="E273" s="118">
        <f>+'ข้อมูลกิจกรรม (ต้นไม้)'!F278</f>
        <v>0</v>
      </c>
      <c r="F273" s="35">
        <f t="shared" si="40"/>
        <v>0</v>
      </c>
      <c r="G273" s="108" t="b">
        <f t="shared" si="41"/>
        <v>0</v>
      </c>
      <c r="H273" s="109" t="b">
        <f t="shared" si="42"/>
        <v>0</v>
      </c>
      <c r="I273" s="108" t="b">
        <f t="shared" si="43"/>
        <v>0</v>
      </c>
      <c r="J273" s="108" t="b">
        <f t="shared" si="44"/>
        <v>0</v>
      </c>
      <c r="K273" s="108" t="b">
        <f t="shared" si="45"/>
        <v>0</v>
      </c>
      <c r="L273" s="108">
        <f t="shared" si="46"/>
        <v>0</v>
      </c>
      <c r="M273" s="108" t="b">
        <f t="shared" si="47"/>
        <v>0</v>
      </c>
      <c r="N273" s="108">
        <f t="shared" si="48"/>
        <v>0</v>
      </c>
      <c r="O273" s="110">
        <f t="shared" si="49"/>
        <v>0</v>
      </c>
      <c r="P273" s="111"/>
      <c r="Q273" s="111"/>
      <c r="R273" s="111"/>
      <c r="S273" s="111"/>
    </row>
    <row r="274" spans="1:19" ht="21">
      <c r="A274" s="31">
        <f>+'ข้อมูลกิจกรรม (ต้นไม้)'!B279</f>
        <v>271</v>
      </c>
      <c r="B274" s="116">
        <f>+'ข้อมูลกิจกรรม (ต้นไม้)'!C279</f>
        <v>0</v>
      </c>
      <c r="C274" s="117">
        <f>+'ข้อมูลกิจกรรม (ต้นไม้)'!D279</f>
        <v>0</v>
      </c>
      <c r="D274" s="117">
        <f>+'ข้อมูลกิจกรรม (ต้นไม้)'!E279</f>
        <v>0</v>
      </c>
      <c r="E274" s="118">
        <f>+'ข้อมูลกิจกรรม (ต้นไม้)'!F279</f>
        <v>0</v>
      </c>
      <c r="F274" s="35">
        <f t="shared" si="40"/>
        <v>0</v>
      </c>
      <c r="G274" s="108" t="b">
        <f t="shared" si="41"/>
        <v>0</v>
      </c>
      <c r="H274" s="109" t="b">
        <f t="shared" si="42"/>
        <v>0</v>
      </c>
      <c r="I274" s="108" t="b">
        <f t="shared" si="43"/>
        <v>0</v>
      </c>
      <c r="J274" s="108" t="b">
        <f t="shared" si="44"/>
        <v>0</v>
      </c>
      <c r="K274" s="108" t="b">
        <f t="shared" si="45"/>
        <v>0</v>
      </c>
      <c r="L274" s="108">
        <f t="shared" si="46"/>
        <v>0</v>
      </c>
      <c r="M274" s="108" t="b">
        <f t="shared" si="47"/>
        <v>0</v>
      </c>
      <c r="N274" s="108">
        <f t="shared" si="48"/>
        <v>0</v>
      </c>
      <c r="O274" s="110">
        <f t="shared" si="49"/>
        <v>0</v>
      </c>
      <c r="P274" s="111"/>
      <c r="Q274" s="111"/>
      <c r="R274" s="111"/>
      <c r="S274" s="111"/>
    </row>
    <row r="275" spans="1:19" ht="21">
      <c r="A275" s="31">
        <f>+'ข้อมูลกิจกรรม (ต้นไม้)'!B280</f>
        <v>272</v>
      </c>
      <c r="B275" s="116">
        <f>+'ข้อมูลกิจกรรม (ต้นไม้)'!C280</f>
        <v>0</v>
      </c>
      <c r="C275" s="117">
        <f>+'ข้อมูลกิจกรรม (ต้นไม้)'!D280</f>
        <v>0</v>
      </c>
      <c r="D275" s="117">
        <f>+'ข้อมูลกิจกรรม (ต้นไม้)'!E280</f>
        <v>0</v>
      </c>
      <c r="E275" s="118">
        <f>+'ข้อมูลกิจกรรม (ต้นไม้)'!F280</f>
        <v>0</v>
      </c>
      <c r="F275" s="35">
        <f t="shared" si="40"/>
        <v>0</v>
      </c>
      <c r="G275" s="108" t="b">
        <f t="shared" si="41"/>
        <v>0</v>
      </c>
      <c r="H275" s="109" t="b">
        <f t="shared" si="42"/>
        <v>0</v>
      </c>
      <c r="I275" s="108" t="b">
        <f t="shared" si="43"/>
        <v>0</v>
      </c>
      <c r="J275" s="108" t="b">
        <f t="shared" si="44"/>
        <v>0</v>
      </c>
      <c r="K275" s="108" t="b">
        <f t="shared" si="45"/>
        <v>0</v>
      </c>
      <c r="L275" s="108">
        <f t="shared" si="46"/>
        <v>0</v>
      </c>
      <c r="M275" s="108" t="b">
        <f t="shared" si="47"/>
        <v>0</v>
      </c>
      <c r="N275" s="108">
        <f t="shared" si="48"/>
        <v>0</v>
      </c>
      <c r="O275" s="110">
        <f t="shared" si="49"/>
        <v>0</v>
      </c>
      <c r="P275" s="111"/>
      <c r="Q275" s="111"/>
      <c r="R275" s="111"/>
      <c r="S275" s="111"/>
    </row>
    <row r="276" spans="1:19" ht="21">
      <c r="A276" s="31">
        <f>+'ข้อมูลกิจกรรม (ต้นไม้)'!B281</f>
        <v>273</v>
      </c>
      <c r="B276" s="116">
        <f>+'ข้อมูลกิจกรรม (ต้นไม้)'!C281</f>
        <v>0</v>
      </c>
      <c r="C276" s="117">
        <f>+'ข้อมูลกิจกรรม (ต้นไม้)'!D281</f>
        <v>0</v>
      </c>
      <c r="D276" s="117">
        <f>+'ข้อมูลกิจกรรม (ต้นไม้)'!E281</f>
        <v>0</v>
      </c>
      <c r="E276" s="118">
        <f>+'ข้อมูลกิจกรรม (ต้นไม้)'!F281</f>
        <v>0</v>
      </c>
      <c r="F276" s="35">
        <f t="shared" si="40"/>
        <v>0</v>
      </c>
      <c r="G276" s="108" t="b">
        <f t="shared" si="41"/>
        <v>0</v>
      </c>
      <c r="H276" s="109" t="b">
        <f t="shared" si="42"/>
        <v>0</v>
      </c>
      <c r="I276" s="108" t="b">
        <f t="shared" si="43"/>
        <v>0</v>
      </c>
      <c r="J276" s="108" t="b">
        <f t="shared" si="44"/>
        <v>0</v>
      </c>
      <c r="K276" s="108" t="b">
        <f t="shared" si="45"/>
        <v>0</v>
      </c>
      <c r="L276" s="108">
        <f t="shared" si="46"/>
        <v>0</v>
      </c>
      <c r="M276" s="108" t="b">
        <f t="shared" si="47"/>
        <v>0</v>
      </c>
      <c r="N276" s="108">
        <f t="shared" si="48"/>
        <v>0</v>
      </c>
      <c r="O276" s="110">
        <f t="shared" si="49"/>
        <v>0</v>
      </c>
      <c r="P276" s="111"/>
      <c r="Q276" s="111"/>
      <c r="R276" s="111"/>
      <c r="S276" s="111"/>
    </row>
    <row r="277" spans="1:19" ht="21">
      <c r="A277" s="31">
        <f>+'ข้อมูลกิจกรรม (ต้นไม้)'!B282</f>
        <v>274</v>
      </c>
      <c r="B277" s="116">
        <f>+'ข้อมูลกิจกรรม (ต้นไม้)'!C282</f>
        <v>0</v>
      </c>
      <c r="C277" s="117">
        <f>+'ข้อมูลกิจกรรม (ต้นไม้)'!D282</f>
        <v>0</v>
      </c>
      <c r="D277" s="117">
        <f>+'ข้อมูลกิจกรรม (ต้นไม้)'!E282</f>
        <v>0</v>
      </c>
      <c r="E277" s="118">
        <f>+'ข้อมูลกิจกรรม (ต้นไม้)'!F282</f>
        <v>0</v>
      </c>
      <c r="F277" s="35">
        <f t="shared" si="40"/>
        <v>0</v>
      </c>
      <c r="G277" s="108" t="b">
        <f t="shared" si="41"/>
        <v>0</v>
      </c>
      <c r="H277" s="109" t="b">
        <f t="shared" si="42"/>
        <v>0</v>
      </c>
      <c r="I277" s="108" t="b">
        <f t="shared" si="43"/>
        <v>0</v>
      </c>
      <c r="J277" s="108" t="b">
        <f t="shared" si="44"/>
        <v>0</v>
      </c>
      <c r="K277" s="108" t="b">
        <f t="shared" si="45"/>
        <v>0</v>
      </c>
      <c r="L277" s="108">
        <f t="shared" si="46"/>
        <v>0</v>
      </c>
      <c r="M277" s="108" t="b">
        <f t="shared" si="47"/>
        <v>0</v>
      </c>
      <c r="N277" s="108">
        <f t="shared" si="48"/>
        <v>0</v>
      </c>
      <c r="O277" s="110">
        <f t="shared" si="49"/>
        <v>0</v>
      </c>
      <c r="P277" s="111"/>
      <c r="Q277" s="111"/>
      <c r="R277" s="111"/>
      <c r="S277" s="111"/>
    </row>
    <row r="278" spans="1:19" ht="21">
      <c r="A278" s="31">
        <f>+'ข้อมูลกิจกรรม (ต้นไม้)'!B283</f>
        <v>275</v>
      </c>
      <c r="B278" s="116">
        <f>+'ข้อมูลกิจกรรม (ต้นไม้)'!C283</f>
        <v>0</v>
      </c>
      <c r="C278" s="117">
        <f>+'ข้อมูลกิจกรรม (ต้นไม้)'!D283</f>
        <v>0</v>
      </c>
      <c r="D278" s="117">
        <f>+'ข้อมูลกิจกรรม (ต้นไม้)'!E283</f>
        <v>0</v>
      </c>
      <c r="E278" s="118">
        <f>+'ข้อมูลกิจกรรม (ต้นไม้)'!F283</f>
        <v>0</v>
      </c>
      <c r="F278" s="35">
        <f t="shared" si="40"/>
        <v>0</v>
      </c>
      <c r="G278" s="108" t="b">
        <f t="shared" si="41"/>
        <v>0</v>
      </c>
      <c r="H278" s="109" t="b">
        <f t="shared" si="42"/>
        <v>0</v>
      </c>
      <c r="I278" s="108" t="b">
        <f t="shared" si="43"/>
        <v>0</v>
      </c>
      <c r="J278" s="108" t="b">
        <f t="shared" si="44"/>
        <v>0</v>
      </c>
      <c r="K278" s="108" t="b">
        <f t="shared" si="45"/>
        <v>0</v>
      </c>
      <c r="L278" s="108">
        <f t="shared" si="46"/>
        <v>0</v>
      </c>
      <c r="M278" s="108" t="b">
        <f t="shared" si="47"/>
        <v>0</v>
      </c>
      <c r="N278" s="108">
        <f t="shared" si="48"/>
        <v>0</v>
      </c>
      <c r="O278" s="110">
        <f t="shared" si="49"/>
        <v>0</v>
      </c>
      <c r="P278" s="111"/>
      <c r="Q278" s="111"/>
      <c r="R278" s="111"/>
      <c r="S278" s="111"/>
    </row>
    <row r="279" spans="1:19" ht="21">
      <c r="A279" s="31">
        <f>+'ข้อมูลกิจกรรม (ต้นไม้)'!B284</f>
        <v>276</v>
      </c>
      <c r="B279" s="116">
        <f>+'ข้อมูลกิจกรรม (ต้นไม้)'!C284</f>
        <v>0</v>
      </c>
      <c r="C279" s="117">
        <f>+'ข้อมูลกิจกรรม (ต้นไม้)'!D284</f>
        <v>0</v>
      </c>
      <c r="D279" s="117">
        <f>+'ข้อมูลกิจกรรม (ต้นไม้)'!E284</f>
        <v>0</v>
      </c>
      <c r="E279" s="118">
        <f>+'ข้อมูลกิจกรรม (ต้นไม้)'!F284</f>
        <v>0</v>
      </c>
      <c r="F279" s="35">
        <f t="shared" si="40"/>
        <v>0</v>
      </c>
      <c r="G279" s="108" t="b">
        <f t="shared" si="41"/>
        <v>0</v>
      </c>
      <c r="H279" s="109" t="b">
        <f t="shared" si="42"/>
        <v>0</v>
      </c>
      <c r="I279" s="108" t="b">
        <f t="shared" si="43"/>
        <v>0</v>
      </c>
      <c r="J279" s="108" t="b">
        <f t="shared" si="44"/>
        <v>0</v>
      </c>
      <c r="K279" s="108" t="b">
        <f t="shared" si="45"/>
        <v>0</v>
      </c>
      <c r="L279" s="108">
        <f t="shared" si="46"/>
        <v>0</v>
      </c>
      <c r="M279" s="108" t="b">
        <f t="shared" si="47"/>
        <v>0</v>
      </c>
      <c r="N279" s="108">
        <f t="shared" si="48"/>
        <v>0</v>
      </c>
      <c r="O279" s="110">
        <f t="shared" si="49"/>
        <v>0</v>
      </c>
      <c r="P279" s="111"/>
      <c r="Q279" s="111"/>
      <c r="R279" s="111"/>
      <c r="S279" s="111"/>
    </row>
    <row r="280" spans="1:19" ht="21">
      <c r="A280" s="31">
        <f>+'ข้อมูลกิจกรรม (ต้นไม้)'!B285</f>
        <v>277</v>
      </c>
      <c r="B280" s="116">
        <f>+'ข้อมูลกิจกรรม (ต้นไม้)'!C285</f>
        <v>0</v>
      </c>
      <c r="C280" s="117">
        <f>+'ข้อมูลกิจกรรม (ต้นไม้)'!D285</f>
        <v>0</v>
      </c>
      <c r="D280" s="117">
        <f>+'ข้อมูลกิจกรรม (ต้นไม้)'!E285</f>
        <v>0</v>
      </c>
      <c r="E280" s="118">
        <f>+'ข้อมูลกิจกรรม (ต้นไม้)'!F285</f>
        <v>0</v>
      </c>
      <c r="F280" s="35">
        <f t="shared" si="40"/>
        <v>0</v>
      </c>
      <c r="G280" s="108" t="b">
        <f t="shared" si="41"/>
        <v>0</v>
      </c>
      <c r="H280" s="109" t="b">
        <f t="shared" si="42"/>
        <v>0</v>
      </c>
      <c r="I280" s="108" t="b">
        <f t="shared" si="43"/>
        <v>0</v>
      </c>
      <c r="J280" s="108" t="b">
        <f t="shared" si="44"/>
        <v>0</v>
      </c>
      <c r="K280" s="108" t="b">
        <f t="shared" si="45"/>
        <v>0</v>
      </c>
      <c r="L280" s="108">
        <f t="shared" si="46"/>
        <v>0</v>
      </c>
      <c r="M280" s="108" t="b">
        <f t="shared" si="47"/>
        <v>0</v>
      </c>
      <c r="N280" s="108">
        <f t="shared" si="48"/>
        <v>0</v>
      </c>
      <c r="O280" s="110">
        <f t="shared" si="49"/>
        <v>0</v>
      </c>
      <c r="P280" s="111"/>
      <c r="Q280" s="111"/>
      <c r="R280" s="111"/>
      <c r="S280" s="111"/>
    </row>
    <row r="281" spans="1:19" ht="21">
      <c r="A281" s="31">
        <f>+'ข้อมูลกิจกรรม (ต้นไม้)'!B286</f>
        <v>278</v>
      </c>
      <c r="B281" s="116">
        <f>+'ข้อมูลกิจกรรม (ต้นไม้)'!C286</f>
        <v>0</v>
      </c>
      <c r="C281" s="117">
        <f>+'ข้อมูลกิจกรรม (ต้นไม้)'!D286</f>
        <v>0</v>
      </c>
      <c r="D281" s="117">
        <f>+'ข้อมูลกิจกรรม (ต้นไม้)'!E286</f>
        <v>0</v>
      </c>
      <c r="E281" s="118">
        <f>+'ข้อมูลกิจกรรม (ต้นไม้)'!F286</f>
        <v>0</v>
      </c>
      <c r="F281" s="35">
        <f t="shared" si="40"/>
        <v>0</v>
      </c>
      <c r="G281" s="108" t="b">
        <f t="shared" si="41"/>
        <v>0</v>
      </c>
      <c r="H281" s="109" t="b">
        <f t="shared" si="42"/>
        <v>0</v>
      </c>
      <c r="I281" s="108" t="b">
        <f t="shared" si="43"/>
        <v>0</v>
      </c>
      <c r="J281" s="108" t="b">
        <f t="shared" si="44"/>
        <v>0</v>
      </c>
      <c r="K281" s="108" t="b">
        <f t="shared" si="45"/>
        <v>0</v>
      </c>
      <c r="L281" s="108">
        <f t="shared" si="46"/>
        <v>0</v>
      </c>
      <c r="M281" s="108" t="b">
        <f t="shared" si="47"/>
        <v>0</v>
      </c>
      <c r="N281" s="108">
        <f t="shared" si="48"/>
        <v>0</v>
      </c>
      <c r="O281" s="110">
        <f t="shared" si="49"/>
        <v>0</v>
      </c>
      <c r="P281" s="111"/>
      <c r="Q281" s="111"/>
      <c r="R281" s="111"/>
      <c r="S281" s="111"/>
    </row>
    <row r="282" spans="1:19" ht="21">
      <c r="A282" s="31">
        <f>+'ข้อมูลกิจกรรม (ต้นไม้)'!B287</f>
        <v>279</v>
      </c>
      <c r="B282" s="116">
        <f>+'ข้อมูลกิจกรรม (ต้นไม้)'!C287</f>
        <v>0</v>
      </c>
      <c r="C282" s="117">
        <f>+'ข้อมูลกิจกรรม (ต้นไม้)'!D287</f>
        <v>0</v>
      </c>
      <c r="D282" s="117">
        <f>+'ข้อมูลกิจกรรม (ต้นไม้)'!E287</f>
        <v>0</v>
      </c>
      <c r="E282" s="118">
        <f>+'ข้อมูลกิจกรรม (ต้นไม้)'!F287</f>
        <v>0</v>
      </c>
      <c r="F282" s="35">
        <f t="shared" si="40"/>
        <v>0</v>
      </c>
      <c r="G282" s="108" t="b">
        <f t="shared" si="41"/>
        <v>0</v>
      </c>
      <c r="H282" s="109" t="b">
        <f t="shared" si="42"/>
        <v>0</v>
      </c>
      <c r="I282" s="108" t="b">
        <f t="shared" si="43"/>
        <v>0</v>
      </c>
      <c r="J282" s="108" t="b">
        <f t="shared" si="44"/>
        <v>0</v>
      </c>
      <c r="K282" s="108" t="b">
        <f t="shared" si="45"/>
        <v>0</v>
      </c>
      <c r="L282" s="108">
        <f t="shared" si="46"/>
        <v>0</v>
      </c>
      <c r="M282" s="108" t="b">
        <f t="shared" si="47"/>
        <v>0</v>
      </c>
      <c r="N282" s="108">
        <f t="shared" si="48"/>
        <v>0</v>
      </c>
      <c r="O282" s="110">
        <f t="shared" si="49"/>
        <v>0</v>
      </c>
      <c r="P282" s="111"/>
      <c r="Q282" s="111"/>
      <c r="R282" s="111"/>
      <c r="S282" s="111"/>
    </row>
    <row r="283" spans="1:19" ht="21">
      <c r="A283" s="31">
        <f>+'ข้อมูลกิจกรรม (ต้นไม้)'!B288</f>
        <v>280</v>
      </c>
      <c r="B283" s="116">
        <f>+'ข้อมูลกิจกรรม (ต้นไม้)'!C288</f>
        <v>0</v>
      </c>
      <c r="C283" s="117">
        <f>+'ข้อมูลกิจกรรม (ต้นไม้)'!D288</f>
        <v>0</v>
      </c>
      <c r="D283" s="117">
        <f>+'ข้อมูลกิจกรรม (ต้นไม้)'!E288</f>
        <v>0</v>
      </c>
      <c r="E283" s="118">
        <f>+'ข้อมูลกิจกรรม (ต้นไม้)'!F288</f>
        <v>0</v>
      </c>
      <c r="F283" s="35">
        <f t="shared" si="40"/>
        <v>0</v>
      </c>
      <c r="G283" s="108" t="b">
        <f t="shared" si="41"/>
        <v>0</v>
      </c>
      <c r="H283" s="109" t="b">
        <f t="shared" si="42"/>
        <v>0</v>
      </c>
      <c r="I283" s="108" t="b">
        <f t="shared" si="43"/>
        <v>0</v>
      </c>
      <c r="J283" s="108" t="b">
        <f t="shared" si="44"/>
        <v>0</v>
      </c>
      <c r="K283" s="108" t="b">
        <f t="shared" si="45"/>
        <v>0</v>
      </c>
      <c r="L283" s="108">
        <f t="shared" si="46"/>
        <v>0</v>
      </c>
      <c r="M283" s="108" t="b">
        <f t="shared" si="47"/>
        <v>0</v>
      </c>
      <c r="N283" s="108">
        <f t="shared" si="48"/>
        <v>0</v>
      </c>
      <c r="O283" s="110">
        <f t="shared" si="49"/>
        <v>0</v>
      </c>
      <c r="P283" s="111"/>
      <c r="Q283" s="111"/>
      <c r="R283" s="111"/>
      <c r="S283" s="111"/>
    </row>
    <row r="284" spans="1:19" ht="21">
      <c r="A284" s="31">
        <f>+'ข้อมูลกิจกรรม (ต้นไม้)'!B289</f>
        <v>281</v>
      </c>
      <c r="B284" s="116">
        <f>+'ข้อมูลกิจกรรม (ต้นไม้)'!C289</f>
        <v>0</v>
      </c>
      <c r="C284" s="117">
        <f>+'ข้อมูลกิจกรรม (ต้นไม้)'!D289</f>
        <v>0</v>
      </c>
      <c r="D284" s="117">
        <f>+'ข้อมูลกิจกรรม (ต้นไม้)'!E289</f>
        <v>0</v>
      </c>
      <c r="E284" s="118">
        <f>+'ข้อมูลกิจกรรม (ต้นไม้)'!F289</f>
        <v>0</v>
      </c>
      <c r="F284" s="35">
        <f t="shared" si="40"/>
        <v>0</v>
      </c>
      <c r="G284" s="108" t="b">
        <f t="shared" si="41"/>
        <v>0</v>
      </c>
      <c r="H284" s="109" t="b">
        <f t="shared" si="42"/>
        <v>0</v>
      </c>
      <c r="I284" s="108" t="b">
        <f t="shared" si="43"/>
        <v>0</v>
      </c>
      <c r="J284" s="108" t="b">
        <f t="shared" si="44"/>
        <v>0</v>
      </c>
      <c r="K284" s="108" t="b">
        <f t="shared" si="45"/>
        <v>0</v>
      </c>
      <c r="L284" s="108">
        <f t="shared" si="46"/>
        <v>0</v>
      </c>
      <c r="M284" s="108" t="b">
        <f t="shared" si="47"/>
        <v>0</v>
      </c>
      <c r="N284" s="108">
        <f t="shared" si="48"/>
        <v>0</v>
      </c>
      <c r="O284" s="110">
        <f t="shared" si="49"/>
        <v>0</v>
      </c>
      <c r="P284" s="111"/>
      <c r="Q284" s="111"/>
      <c r="R284" s="111"/>
      <c r="S284" s="111"/>
    </row>
    <row r="285" spans="1:19" ht="21">
      <c r="A285" s="31">
        <f>+'ข้อมูลกิจกรรม (ต้นไม้)'!B290</f>
        <v>282</v>
      </c>
      <c r="B285" s="116">
        <f>+'ข้อมูลกิจกรรม (ต้นไม้)'!C290</f>
        <v>0</v>
      </c>
      <c r="C285" s="117">
        <f>+'ข้อมูลกิจกรรม (ต้นไม้)'!D290</f>
        <v>0</v>
      </c>
      <c r="D285" s="117">
        <f>+'ข้อมูลกิจกรรม (ต้นไม้)'!E290</f>
        <v>0</v>
      </c>
      <c r="E285" s="118">
        <f>+'ข้อมูลกิจกรรม (ต้นไม้)'!F290</f>
        <v>0</v>
      </c>
      <c r="F285" s="35">
        <f t="shared" si="40"/>
        <v>0</v>
      </c>
      <c r="G285" s="108" t="b">
        <f t="shared" si="41"/>
        <v>0</v>
      </c>
      <c r="H285" s="109" t="b">
        <f t="shared" si="42"/>
        <v>0</v>
      </c>
      <c r="I285" s="108" t="b">
        <f t="shared" si="43"/>
        <v>0</v>
      </c>
      <c r="J285" s="108" t="b">
        <f t="shared" si="44"/>
        <v>0</v>
      </c>
      <c r="K285" s="108" t="b">
        <f t="shared" si="45"/>
        <v>0</v>
      </c>
      <c r="L285" s="108">
        <f t="shared" si="46"/>
        <v>0</v>
      </c>
      <c r="M285" s="108" t="b">
        <f t="shared" si="47"/>
        <v>0</v>
      </c>
      <c r="N285" s="108">
        <f t="shared" si="48"/>
        <v>0</v>
      </c>
      <c r="O285" s="110">
        <f t="shared" si="49"/>
        <v>0</v>
      </c>
      <c r="P285" s="111"/>
      <c r="Q285" s="111"/>
      <c r="R285" s="111"/>
      <c r="S285" s="111"/>
    </row>
    <row r="286" spans="1:19" ht="21">
      <c r="A286" s="31">
        <f>+'ข้อมูลกิจกรรม (ต้นไม้)'!B291</f>
        <v>283</v>
      </c>
      <c r="B286" s="116">
        <f>+'ข้อมูลกิจกรรม (ต้นไม้)'!C291</f>
        <v>0</v>
      </c>
      <c r="C286" s="117">
        <f>+'ข้อมูลกิจกรรม (ต้นไม้)'!D291</f>
        <v>0</v>
      </c>
      <c r="D286" s="117">
        <f>+'ข้อมูลกิจกรรม (ต้นไม้)'!E291</f>
        <v>0</v>
      </c>
      <c r="E286" s="118">
        <f>+'ข้อมูลกิจกรรม (ต้นไม้)'!F291</f>
        <v>0</v>
      </c>
      <c r="F286" s="35">
        <f t="shared" si="40"/>
        <v>0</v>
      </c>
      <c r="G286" s="108" t="b">
        <f t="shared" si="41"/>
        <v>0</v>
      </c>
      <c r="H286" s="109" t="b">
        <f t="shared" si="42"/>
        <v>0</v>
      </c>
      <c r="I286" s="108" t="b">
        <f t="shared" si="43"/>
        <v>0</v>
      </c>
      <c r="J286" s="108" t="b">
        <f t="shared" si="44"/>
        <v>0</v>
      </c>
      <c r="K286" s="108" t="b">
        <f t="shared" si="45"/>
        <v>0</v>
      </c>
      <c r="L286" s="108">
        <f t="shared" si="46"/>
        <v>0</v>
      </c>
      <c r="M286" s="108" t="b">
        <f t="shared" si="47"/>
        <v>0</v>
      </c>
      <c r="N286" s="108">
        <f t="shared" si="48"/>
        <v>0</v>
      </c>
      <c r="O286" s="110">
        <f t="shared" si="49"/>
        <v>0</v>
      </c>
      <c r="P286" s="111"/>
      <c r="Q286" s="111"/>
      <c r="R286" s="111"/>
      <c r="S286" s="111"/>
    </row>
    <row r="287" spans="1:19" ht="21">
      <c r="A287" s="31">
        <f>+'ข้อมูลกิจกรรม (ต้นไม้)'!B292</f>
        <v>284</v>
      </c>
      <c r="B287" s="116">
        <f>+'ข้อมูลกิจกรรม (ต้นไม้)'!C292</f>
        <v>0</v>
      </c>
      <c r="C287" s="117">
        <f>+'ข้อมูลกิจกรรม (ต้นไม้)'!D292</f>
        <v>0</v>
      </c>
      <c r="D287" s="117">
        <f>+'ข้อมูลกิจกรรม (ต้นไม้)'!E292</f>
        <v>0</v>
      </c>
      <c r="E287" s="118">
        <f>+'ข้อมูลกิจกรรม (ต้นไม้)'!F292</f>
        <v>0</v>
      </c>
      <c r="F287" s="35">
        <f t="shared" si="40"/>
        <v>0</v>
      </c>
      <c r="G287" s="108" t="b">
        <f t="shared" si="41"/>
        <v>0</v>
      </c>
      <c r="H287" s="109" t="b">
        <f t="shared" si="42"/>
        <v>0</v>
      </c>
      <c r="I287" s="108" t="b">
        <f t="shared" si="43"/>
        <v>0</v>
      </c>
      <c r="J287" s="108" t="b">
        <f t="shared" si="44"/>
        <v>0</v>
      </c>
      <c r="K287" s="108" t="b">
        <f t="shared" si="45"/>
        <v>0</v>
      </c>
      <c r="L287" s="108">
        <f t="shared" si="46"/>
        <v>0</v>
      </c>
      <c r="M287" s="108" t="b">
        <f t="shared" si="47"/>
        <v>0</v>
      </c>
      <c r="N287" s="108">
        <f t="shared" si="48"/>
        <v>0</v>
      </c>
      <c r="O287" s="110">
        <f t="shared" si="49"/>
        <v>0</v>
      </c>
      <c r="P287" s="111"/>
      <c r="Q287" s="111"/>
      <c r="R287" s="111"/>
      <c r="S287" s="111"/>
    </row>
    <row r="288" spans="1:19" ht="21">
      <c r="A288" s="31">
        <f>+'ข้อมูลกิจกรรม (ต้นไม้)'!B293</f>
        <v>285</v>
      </c>
      <c r="B288" s="116">
        <f>+'ข้อมูลกิจกรรม (ต้นไม้)'!C293</f>
        <v>0</v>
      </c>
      <c r="C288" s="117">
        <f>+'ข้อมูลกิจกรรม (ต้นไม้)'!D293</f>
        <v>0</v>
      </c>
      <c r="D288" s="117">
        <f>+'ข้อมูลกิจกรรม (ต้นไม้)'!E293</f>
        <v>0</v>
      </c>
      <c r="E288" s="118">
        <f>+'ข้อมูลกิจกรรม (ต้นไม้)'!F293</f>
        <v>0</v>
      </c>
      <c r="F288" s="35">
        <f t="shared" si="40"/>
        <v>0</v>
      </c>
      <c r="G288" s="108" t="b">
        <f t="shared" si="41"/>
        <v>0</v>
      </c>
      <c r="H288" s="109" t="b">
        <f t="shared" si="42"/>
        <v>0</v>
      </c>
      <c r="I288" s="108" t="b">
        <f t="shared" si="43"/>
        <v>0</v>
      </c>
      <c r="J288" s="108" t="b">
        <f t="shared" si="44"/>
        <v>0</v>
      </c>
      <c r="K288" s="108" t="b">
        <f t="shared" si="45"/>
        <v>0</v>
      </c>
      <c r="L288" s="108">
        <f t="shared" si="46"/>
        <v>0</v>
      </c>
      <c r="M288" s="108" t="b">
        <f t="shared" si="47"/>
        <v>0</v>
      </c>
      <c r="N288" s="108">
        <f t="shared" si="48"/>
        <v>0</v>
      </c>
      <c r="O288" s="110">
        <f t="shared" si="49"/>
        <v>0</v>
      </c>
      <c r="P288" s="111"/>
      <c r="Q288" s="111"/>
      <c r="R288" s="111"/>
      <c r="S288" s="111"/>
    </row>
    <row r="289" spans="1:19" ht="21">
      <c r="A289" s="31">
        <f>+'ข้อมูลกิจกรรม (ต้นไม้)'!B294</f>
        <v>286</v>
      </c>
      <c r="B289" s="116">
        <f>+'ข้อมูลกิจกรรม (ต้นไม้)'!C294</f>
        <v>0</v>
      </c>
      <c r="C289" s="117">
        <f>+'ข้อมูลกิจกรรม (ต้นไม้)'!D294</f>
        <v>0</v>
      </c>
      <c r="D289" s="117">
        <f>+'ข้อมูลกิจกรรม (ต้นไม้)'!E294</f>
        <v>0</v>
      </c>
      <c r="E289" s="118">
        <f>+'ข้อมูลกิจกรรม (ต้นไม้)'!F294</f>
        <v>0</v>
      </c>
      <c r="F289" s="35">
        <f t="shared" si="40"/>
        <v>0</v>
      </c>
      <c r="G289" s="108" t="b">
        <f t="shared" si="41"/>
        <v>0</v>
      </c>
      <c r="H289" s="109" t="b">
        <f t="shared" si="42"/>
        <v>0</v>
      </c>
      <c r="I289" s="108" t="b">
        <f t="shared" si="43"/>
        <v>0</v>
      </c>
      <c r="J289" s="108" t="b">
        <f t="shared" si="44"/>
        <v>0</v>
      </c>
      <c r="K289" s="108" t="b">
        <f t="shared" si="45"/>
        <v>0</v>
      </c>
      <c r="L289" s="108">
        <f t="shared" si="46"/>
        <v>0</v>
      </c>
      <c r="M289" s="108" t="b">
        <f t="shared" si="47"/>
        <v>0</v>
      </c>
      <c r="N289" s="108">
        <f t="shared" si="48"/>
        <v>0</v>
      </c>
      <c r="O289" s="110">
        <f t="shared" si="49"/>
        <v>0</v>
      </c>
      <c r="P289" s="111"/>
      <c r="Q289" s="111"/>
      <c r="R289" s="111"/>
      <c r="S289" s="111"/>
    </row>
    <row r="290" spans="1:19" ht="21">
      <c r="A290" s="31">
        <f>+'ข้อมูลกิจกรรม (ต้นไม้)'!B295</f>
        <v>287</v>
      </c>
      <c r="B290" s="116">
        <f>+'ข้อมูลกิจกรรม (ต้นไม้)'!C295</f>
        <v>0</v>
      </c>
      <c r="C290" s="117">
        <f>+'ข้อมูลกิจกรรม (ต้นไม้)'!D295</f>
        <v>0</v>
      </c>
      <c r="D290" s="117">
        <f>+'ข้อมูลกิจกรรม (ต้นไม้)'!E295</f>
        <v>0</v>
      </c>
      <c r="E290" s="118">
        <f>+'ข้อมูลกิจกรรม (ต้นไม้)'!F295</f>
        <v>0</v>
      </c>
      <c r="F290" s="35">
        <f t="shared" si="40"/>
        <v>0</v>
      </c>
      <c r="G290" s="108" t="b">
        <f t="shared" si="41"/>
        <v>0</v>
      </c>
      <c r="H290" s="109" t="b">
        <f t="shared" si="42"/>
        <v>0</v>
      </c>
      <c r="I290" s="108" t="b">
        <f t="shared" si="43"/>
        <v>0</v>
      </c>
      <c r="J290" s="108" t="b">
        <f t="shared" si="44"/>
        <v>0</v>
      </c>
      <c r="K290" s="108" t="b">
        <f t="shared" si="45"/>
        <v>0</v>
      </c>
      <c r="L290" s="108">
        <f t="shared" si="46"/>
        <v>0</v>
      </c>
      <c r="M290" s="108" t="b">
        <f t="shared" si="47"/>
        <v>0</v>
      </c>
      <c r="N290" s="108">
        <f t="shared" si="48"/>
        <v>0</v>
      </c>
      <c r="O290" s="110">
        <f t="shared" si="49"/>
        <v>0</v>
      </c>
      <c r="P290" s="111"/>
      <c r="Q290" s="111"/>
      <c r="R290" s="111"/>
      <c r="S290" s="111"/>
    </row>
    <row r="291" spans="1:19" ht="21">
      <c r="A291" s="31">
        <f>+'ข้อมูลกิจกรรม (ต้นไม้)'!B296</f>
        <v>288</v>
      </c>
      <c r="B291" s="116">
        <f>+'ข้อมูลกิจกรรม (ต้นไม้)'!C296</f>
        <v>0</v>
      </c>
      <c r="C291" s="117">
        <f>+'ข้อมูลกิจกรรม (ต้นไม้)'!D296</f>
        <v>0</v>
      </c>
      <c r="D291" s="117">
        <f>+'ข้อมูลกิจกรรม (ต้นไม้)'!E296</f>
        <v>0</v>
      </c>
      <c r="E291" s="118">
        <f>+'ข้อมูลกิจกรรม (ต้นไม้)'!F296</f>
        <v>0</v>
      </c>
      <c r="F291" s="35">
        <f t="shared" si="40"/>
        <v>0</v>
      </c>
      <c r="G291" s="108" t="b">
        <f t="shared" si="41"/>
        <v>0</v>
      </c>
      <c r="H291" s="109" t="b">
        <f t="shared" si="42"/>
        <v>0</v>
      </c>
      <c r="I291" s="108" t="b">
        <f t="shared" si="43"/>
        <v>0</v>
      </c>
      <c r="J291" s="108" t="b">
        <f t="shared" si="44"/>
        <v>0</v>
      </c>
      <c r="K291" s="108" t="b">
        <f t="shared" si="45"/>
        <v>0</v>
      </c>
      <c r="L291" s="108">
        <f t="shared" si="46"/>
        <v>0</v>
      </c>
      <c r="M291" s="108" t="b">
        <f t="shared" si="47"/>
        <v>0</v>
      </c>
      <c r="N291" s="108">
        <f t="shared" si="48"/>
        <v>0</v>
      </c>
      <c r="O291" s="110">
        <f t="shared" si="49"/>
        <v>0</v>
      </c>
      <c r="P291" s="111"/>
      <c r="Q291" s="111"/>
      <c r="R291" s="111"/>
      <c r="S291" s="111"/>
    </row>
    <row r="292" spans="1:19" ht="21">
      <c r="A292" s="31">
        <f>+'ข้อมูลกิจกรรม (ต้นไม้)'!B297</f>
        <v>289</v>
      </c>
      <c r="B292" s="116">
        <f>+'ข้อมูลกิจกรรม (ต้นไม้)'!C297</f>
        <v>0</v>
      </c>
      <c r="C292" s="117">
        <f>+'ข้อมูลกิจกรรม (ต้นไม้)'!D297</f>
        <v>0</v>
      </c>
      <c r="D292" s="117">
        <f>+'ข้อมูลกิจกรรม (ต้นไม้)'!E297</f>
        <v>0</v>
      </c>
      <c r="E292" s="118">
        <f>+'ข้อมูลกิจกรรม (ต้นไม้)'!F297</f>
        <v>0</v>
      </c>
      <c r="F292" s="35">
        <f t="shared" si="40"/>
        <v>0</v>
      </c>
      <c r="G292" s="108" t="b">
        <f t="shared" si="41"/>
        <v>0</v>
      </c>
      <c r="H292" s="109" t="b">
        <f t="shared" si="42"/>
        <v>0</v>
      </c>
      <c r="I292" s="108" t="b">
        <f t="shared" si="43"/>
        <v>0</v>
      </c>
      <c r="J292" s="108" t="b">
        <f t="shared" si="44"/>
        <v>0</v>
      </c>
      <c r="K292" s="108" t="b">
        <f t="shared" si="45"/>
        <v>0</v>
      </c>
      <c r="L292" s="108">
        <f t="shared" si="46"/>
        <v>0</v>
      </c>
      <c r="M292" s="108" t="b">
        <f t="shared" si="47"/>
        <v>0</v>
      </c>
      <c r="N292" s="108">
        <f t="shared" si="48"/>
        <v>0</v>
      </c>
      <c r="O292" s="110">
        <f t="shared" si="49"/>
        <v>0</v>
      </c>
      <c r="P292" s="111"/>
      <c r="Q292" s="111"/>
      <c r="R292" s="111"/>
      <c r="S292" s="111"/>
    </row>
    <row r="293" spans="1:19" ht="21">
      <c r="A293" s="31">
        <f>+'ข้อมูลกิจกรรม (ต้นไม้)'!B298</f>
        <v>290</v>
      </c>
      <c r="B293" s="116">
        <f>+'ข้อมูลกิจกรรม (ต้นไม้)'!C298</f>
        <v>0</v>
      </c>
      <c r="C293" s="117">
        <f>+'ข้อมูลกิจกรรม (ต้นไม้)'!D298</f>
        <v>0</v>
      </c>
      <c r="D293" s="117">
        <f>+'ข้อมูลกิจกรรม (ต้นไม้)'!E298</f>
        <v>0</v>
      </c>
      <c r="E293" s="118">
        <f>+'ข้อมูลกิจกรรม (ต้นไม้)'!F298</f>
        <v>0</v>
      </c>
      <c r="F293" s="35">
        <f t="shared" si="40"/>
        <v>0</v>
      </c>
      <c r="G293" s="108" t="b">
        <f t="shared" si="41"/>
        <v>0</v>
      </c>
      <c r="H293" s="109" t="b">
        <f t="shared" si="42"/>
        <v>0</v>
      </c>
      <c r="I293" s="108" t="b">
        <f t="shared" si="43"/>
        <v>0</v>
      </c>
      <c r="J293" s="108" t="b">
        <f t="shared" si="44"/>
        <v>0</v>
      </c>
      <c r="K293" s="108" t="b">
        <f t="shared" si="45"/>
        <v>0</v>
      </c>
      <c r="L293" s="108">
        <f t="shared" si="46"/>
        <v>0</v>
      </c>
      <c r="M293" s="108" t="b">
        <f t="shared" si="47"/>
        <v>0</v>
      </c>
      <c r="N293" s="108">
        <f t="shared" si="48"/>
        <v>0</v>
      </c>
      <c r="O293" s="110">
        <f t="shared" si="49"/>
        <v>0</v>
      </c>
      <c r="P293" s="111"/>
      <c r="Q293" s="111"/>
      <c r="R293" s="111"/>
      <c r="S293" s="111"/>
    </row>
    <row r="294" spans="1:19" ht="21">
      <c r="A294" s="31">
        <f>+'ข้อมูลกิจกรรม (ต้นไม้)'!B299</f>
        <v>291</v>
      </c>
      <c r="B294" s="116">
        <f>+'ข้อมูลกิจกรรม (ต้นไม้)'!C299</f>
        <v>0</v>
      </c>
      <c r="C294" s="117">
        <f>+'ข้อมูลกิจกรรม (ต้นไม้)'!D299</f>
        <v>0</v>
      </c>
      <c r="D294" s="117">
        <f>+'ข้อมูลกิจกรรม (ต้นไม้)'!E299</f>
        <v>0</v>
      </c>
      <c r="E294" s="118">
        <f>+'ข้อมูลกิจกรรม (ต้นไม้)'!F299</f>
        <v>0</v>
      </c>
      <c r="F294" s="35">
        <f t="shared" si="40"/>
        <v>0</v>
      </c>
      <c r="G294" s="108" t="b">
        <f t="shared" si="41"/>
        <v>0</v>
      </c>
      <c r="H294" s="109" t="b">
        <f t="shared" si="42"/>
        <v>0</v>
      </c>
      <c r="I294" s="108" t="b">
        <f t="shared" si="43"/>
        <v>0</v>
      </c>
      <c r="J294" s="108" t="b">
        <f t="shared" si="44"/>
        <v>0</v>
      </c>
      <c r="K294" s="108" t="b">
        <f t="shared" si="45"/>
        <v>0</v>
      </c>
      <c r="L294" s="108">
        <f t="shared" si="46"/>
        <v>0</v>
      </c>
      <c r="M294" s="108" t="b">
        <f t="shared" si="47"/>
        <v>0</v>
      </c>
      <c r="N294" s="108">
        <f t="shared" si="48"/>
        <v>0</v>
      </c>
      <c r="O294" s="110">
        <f t="shared" si="49"/>
        <v>0</v>
      </c>
      <c r="P294" s="111"/>
      <c r="Q294" s="111"/>
      <c r="R294" s="111"/>
      <c r="S294" s="111"/>
    </row>
    <row r="295" spans="1:19" ht="21">
      <c r="A295" s="31">
        <f>+'ข้อมูลกิจกรรม (ต้นไม้)'!B300</f>
        <v>292</v>
      </c>
      <c r="B295" s="116">
        <f>+'ข้อมูลกิจกรรม (ต้นไม้)'!C300</f>
        <v>0</v>
      </c>
      <c r="C295" s="117">
        <f>+'ข้อมูลกิจกรรม (ต้นไม้)'!D300</f>
        <v>0</v>
      </c>
      <c r="D295" s="117">
        <f>+'ข้อมูลกิจกรรม (ต้นไม้)'!E300</f>
        <v>0</v>
      </c>
      <c r="E295" s="118">
        <f>+'ข้อมูลกิจกรรม (ต้นไม้)'!F300</f>
        <v>0</v>
      </c>
      <c r="F295" s="35">
        <f t="shared" si="40"/>
        <v>0</v>
      </c>
      <c r="G295" s="108" t="b">
        <f t="shared" si="41"/>
        <v>0</v>
      </c>
      <c r="H295" s="109" t="b">
        <f t="shared" si="42"/>
        <v>0</v>
      </c>
      <c r="I295" s="108" t="b">
        <f t="shared" si="43"/>
        <v>0</v>
      </c>
      <c r="J295" s="108" t="b">
        <f t="shared" si="44"/>
        <v>0</v>
      </c>
      <c r="K295" s="108" t="b">
        <f t="shared" si="45"/>
        <v>0</v>
      </c>
      <c r="L295" s="108">
        <f t="shared" si="46"/>
        <v>0</v>
      </c>
      <c r="M295" s="108" t="b">
        <f t="shared" si="47"/>
        <v>0</v>
      </c>
      <c r="N295" s="108">
        <f t="shared" si="48"/>
        <v>0</v>
      </c>
      <c r="O295" s="110">
        <f t="shared" si="49"/>
        <v>0</v>
      </c>
      <c r="P295" s="111"/>
      <c r="Q295" s="111"/>
      <c r="R295" s="111"/>
      <c r="S295" s="111"/>
    </row>
    <row r="296" spans="1:19" ht="21">
      <c r="A296" s="31">
        <f>+'ข้อมูลกิจกรรม (ต้นไม้)'!B301</f>
        <v>293</v>
      </c>
      <c r="B296" s="116">
        <f>+'ข้อมูลกิจกรรม (ต้นไม้)'!C301</f>
        <v>0</v>
      </c>
      <c r="C296" s="117">
        <f>+'ข้อมูลกิจกรรม (ต้นไม้)'!D301</f>
        <v>0</v>
      </c>
      <c r="D296" s="117">
        <f>+'ข้อมูลกิจกรรม (ต้นไม้)'!E301</f>
        <v>0</v>
      </c>
      <c r="E296" s="118">
        <f>+'ข้อมูลกิจกรรม (ต้นไม้)'!F301</f>
        <v>0</v>
      </c>
      <c r="F296" s="35">
        <f t="shared" si="40"/>
        <v>0</v>
      </c>
      <c r="G296" s="108" t="b">
        <f t="shared" si="41"/>
        <v>0</v>
      </c>
      <c r="H296" s="109" t="b">
        <f t="shared" si="42"/>
        <v>0</v>
      </c>
      <c r="I296" s="108" t="b">
        <f t="shared" si="43"/>
        <v>0</v>
      </c>
      <c r="J296" s="108" t="b">
        <f t="shared" si="44"/>
        <v>0</v>
      </c>
      <c r="K296" s="108" t="b">
        <f t="shared" si="45"/>
        <v>0</v>
      </c>
      <c r="L296" s="108">
        <f t="shared" si="46"/>
        <v>0</v>
      </c>
      <c r="M296" s="108" t="b">
        <f t="shared" si="47"/>
        <v>0</v>
      </c>
      <c r="N296" s="108">
        <f t="shared" si="48"/>
        <v>0</v>
      </c>
      <c r="O296" s="110">
        <f t="shared" si="49"/>
        <v>0</v>
      </c>
      <c r="P296" s="111"/>
      <c r="Q296" s="111"/>
      <c r="R296" s="111"/>
      <c r="S296" s="111"/>
    </row>
    <row r="297" spans="1:19" ht="21">
      <c r="A297" s="31">
        <f>+'ข้อมูลกิจกรรม (ต้นไม้)'!B302</f>
        <v>294</v>
      </c>
      <c r="B297" s="116">
        <f>+'ข้อมูลกิจกรรม (ต้นไม้)'!C302</f>
        <v>0</v>
      </c>
      <c r="C297" s="117">
        <f>+'ข้อมูลกิจกรรม (ต้นไม้)'!D302</f>
        <v>0</v>
      </c>
      <c r="D297" s="117">
        <f>+'ข้อมูลกิจกรรม (ต้นไม้)'!E302</f>
        <v>0</v>
      </c>
      <c r="E297" s="118">
        <f>+'ข้อมูลกิจกรรม (ต้นไม้)'!F302</f>
        <v>0</v>
      </c>
      <c r="F297" s="35">
        <f t="shared" si="40"/>
        <v>0</v>
      </c>
      <c r="G297" s="108" t="b">
        <f t="shared" si="41"/>
        <v>0</v>
      </c>
      <c r="H297" s="109" t="b">
        <f t="shared" si="42"/>
        <v>0</v>
      </c>
      <c r="I297" s="108" t="b">
        <f t="shared" si="43"/>
        <v>0</v>
      </c>
      <c r="J297" s="108" t="b">
        <f t="shared" si="44"/>
        <v>0</v>
      </c>
      <c r="K297" s="108" t="b">
        <f t="shared" si="45"/>
        <v>0</v>
      </c>
      <c r="L297" s="108">
        <f t="shared" si="46"/>
        <v>0</v>
      </c>
      <c r="M297" s="108" t="b">
        <f t="shared" si="47"/>
        <v>0</v>
      </c>
      <c r="N297" s="108">
        <f t="shared" si="48"/>
        <v>0</v>
      </c>
      <c r="O297" s="110">
        <f t="shared" si="49"/>
        <v>0</v>
      </c>
      <c r="P297" s="111"/>
      <c r="Q297" s="111"/>
      <c r="R297" s="111"/>
      <c r="S297" s="111"/>
    </row>
    <row r="298" spans="1:19" ht="21">
      <c r="A298" s="31">
        <f>+'ข้อมูลกิจกรรม (ต้นไม้)'!B303</f>
        <v>295</v>
      </c>
      <c r="B298" s="116">
        <f>+'ข้อมูลกิจกรรม (ต้นไม้)'!C303</f>
        <v>0</v>
      </c>
      <c r="C298" s="117">
        <f>+'ข้อมูลกิจกรรม (ต้นไม้)'!D303</f>
        <v>0</v>
      </c>
      <c r="D298" s="117">
        <f>+'ข้อมูลกิจกรรม (ต้นไม้)'!E303</f>
        <v>0</v>
      </c>
      <c r="E298" s="118">
        <f>+'ข้อมูลกิจกรรม (ต้นไม้)'!F303</f>
        <v>0</v>
      </c>
      <c r="F298" s="35">
        <f t="shared" si="40"/>
        <v>0</v>
      </c>
      <c r="G298" s="108" t="b">
        <f t="shared" si="41"/>
        <v>0</v>
      </c>
      <c r="H298" s="109" t="b">
        <f t="shared" si="42"/>
        <v>0</v>
      </c>
      <c r="I298" s="108" t="b">
        <f t="shared" si="43"/>
        <v>0</v>
      </c>
      <c r="J298" s="108" t="b">
        <f t="shared" si="44"/>
        <v>0</v>
      </c>
      <c r="K298" s="108" t="b">
        <f t="shared" si="45"/>
        <v>0</v>
      </c>
      <c r="L298" s="108">
        <f t="shared" si="46"/>
        <v>0</v>
      </c>
      <c r="M298" s="108" t="b">
        <f t="shared" si="47"/>
        <v>0</v>
      </c>
      <c r="N298" s="108">
        <f t="shared" si="48"/>
        <v>0</v>
      </c>
      <c r="O298" s="110">
        <f t="shared" si="49"/>
        <v>0</v>
      </c>
      <c r="P298" s="111"/>
      <c r="Q298" s="111"/>
      <c r="R298" s="111"/>
      <c r="S298" s="111"/>
    </row>
    <row r="299" spans="1:19" ht="21">
      <c r="A299" s="31">
        <f>+'ข้อมูลกิจกรรม (ต้นไม้)'!B304</f>
        <v>296</v>
      </c>
      <c r="B299" s="116">
        <f>+'ข้อมูลกิจกรรม (ต้นไม้)'!C304</f>
        <v>0</v>
      </c>
      <c r="C299" s="117">
        <f>+'ข้อมูลกิจกรรม (ต้นไม้)'!D304</f>
        <v>0</v>
      </c>
      <c r="D299" s="117">
        <f>+'ข้อมูลกิจกรรม (ต้นไม้)'!E304</f>
        <v>0</v>
      </c>
      <c r="E299" s="118">
        <f>+'ข้อมูลกิจกรรม (ต้นไม้)'!F304</f>
        <v>0</v>
      </c>
      <c r="F299" s="35">
        <f t="shared" si="40"/>
        <v>0</v>
      </c>
      <c r="G299" s="108" t="b">
        <f t="shared" si="41"/>
        <v>0</v>
      </c>
      <c r="H299" s="109" t="b">
        <f t="shared" si="42"/>
        <v>0</v>
      </c>
      <c r="I299" s="108" t="b">
        <f t="shared" si="43"/>
        <v>0</v>
      </c>
      <c r="J299" s="108" t="b">
        <f t="shared" si="44"/>
        <v>0</v>
      </c>
      <c r="K299" s="108" t="b">
        <f t="shared" si="45"/>
        <v>0</v>
      </c>
      <c r="L299" s="108">
        <f t="shared" si="46"/>
        <v>0</v>
      </c>
      <c r="M299" s="108" t="b">
        <f t="shared" si="47"/>
        <v>0</v>
      </c>
      <c r="N299" s="108">
        <f t="shared" si="48"/>
        <v>0</v>
      </c>
      <c r="O299" s="110">
        <f t="shared" si="49"/>
        <v>0</v>
      </c>
      <c r="P299" s="111"/>
      <c r="Q299" s="111"/>
      <c r="R299" s="111"/>
      <c r="S299" s="111"/>
    </row>
    <row r="300" spans="1:19" ht="21">
      <c r="A300" s="31">
        <f>+'ข้อมูลกิจกรรม (ต้นไม้)'!B305</f>
        <v>297</v>
      </c>
      <c r="B300" s="116">
        <f>+'ข้อมูลกิจกรรม (ต้นไม้)'!C305</f>
        <v>0</v>
      </c>
      <c r="C300" s="117">
        <f>+'ข้อมูลกิจกรรม (ต้นไม้)'!D305</f>
        <v>0</v>
      </c>
      <c r="D300" s="117">
        <f>+'ข้อมูลกิจกรรม (ต้นไม้)'!E305</f>
        <v>0</v>
      </c>
      <c r="E300" s="118">
        <f>+'ข้อมูลกิจกรรม (ต้นไม้)'!F305</f>
        <v>0</v>
      </c>
      <c r="F300" s="35">
        <f t="shared" si="40"/>
        <v>0</v>
      </c>
      <c r="G300" s="108" t="b">
        <f t="shared" si="41"/>
        <v>0</v>
      </c>
      <c r="H300" s="109" t="b">
        <f t="shared" si="42"/>
        <v>0</v>
      </c>
      <c r="I300" s="108" t="b">
        <f t="shared" si="43"/>
        <v>0</v>
      </c>
      <c r="J300" s="108" t="b">
        <f t="shared" si="44"/>
        <v>0</v>
      </c>
      <c r="K300" s="108" t="b">
        <f t="shared" si="45"/>
        <v>0</v>
      </c>
      <c r="L300" s="108">
        <f t="shared" si="46"/>
        <v>0</v>
      </c>
      <c r="M300" s="108" t="b">
        <f t="shared" si="47"/>
        <v>0</v>
      </c>
      <c r="N300" s="108">
        <f t="shared" si="48"/>
        <v>0</v>
      </c>
      <c r="O300" s="110">
        <f t="shared" si="49"/>
        <v>0</v>
      </c>
      <c r="P300" s="111"/>
      <c r="Q300" s="111"/>
      <c r="R300" s="111"/>
      <c r="S300" s="111"/>
    </row>
    <row r="301" spans="1:19" ht="21">
      <c r="A301" s="31">
        <f>+'ข้อมูลกิจกรรม (ต้นไม้)'!B306</f>
        <v>298</v>
      </c>
      <c r="B301" s="116">
        <f>+'ข้อมูลกิจกรรม (ต้นไม้)'!C306</f>
        <v>0</v>
      </c>
      <c r="C301" s="117">
        <f>+'ข้อมูลกิจกรรม (ต้นไม้)'!D306</f>
        <v>0</v>
      </c>
      <c r="D301" s="117">
        <f>+'ข้อมูลกิจกรรม (ต้นไม้)'!E306</f>
        <v>0</v>
      </c>
      <c r="E301" s="118">
        <f>+'ข้อมูลกิจกรรม (ต้นไม้)'!F306</f>
        <v>0</v>
      </c>
      <c r="F301" s="35">
        <f t="shared" si="40"/>
        <v>0</v>
      </c>
      <c r="G301" s="108" t="b">
        <f t="shared" si="41"/>
        <v>0</v>
      </c>
      <c r="H301" s="109" t="b">
        <f t="shared" si="42"/>
        <v>0</v>
      </c>
      <c r="I301" s="108" t="b">
        <f t="shared" si="43"/>
        <v>0</v>
      </c>
      <c r="J301" s="108" t="b">
        <f t="shared" si="44"/>
        <v>0</v>
      </c>
      <c r="K301" s="108" t="b">
        <f t="shared" si="45"/>
        <v>0</v>
      </c>
      <c r="L301" s="108">
        <f t="shared" si="46"/>
        <v>0</v>
      </c>
      <c r="M301" s="108" t="b">
        <f t="shared" si="47"/>
        <v>0</v>
      </c>
      <c r="N301" s="108">
        <f t="shared" si="48"/>
        <v>0</v>
      </c>
      <c r="O301" s="110">
        <f t="shared" si="49"/>
        <v>0</v>
      </c>
      <c r="P301" s="111"/>
      <c r="Q301" s="111"/>
      <c r="R301" s="111"/>
      <c r="S301" s="111"/>
    </row>
    <row r="302" spans="1:19" ht="21">
      <c r="A302" s="31">
        <f>+'ข้อมูลกิจกรรม (ต้นไม้)'!B307</f>
        <v>299</v>
      </c>
      <c r="B302" s="116">
        <f>+'ข้อมูลกิจกรรม (ต้นไม้)'!C307</f>
        <v>0</v>
      </c>
      <c r="C302" s="117">
        <f>+'ข้อมูลกิจกรรม (ต้นไม้)'!D307</f>
        <v>0</v>
      </c>
      <c r="D302" s="117">
        <f>+'ข้อมูลกิจกรรม (ต้นไม้)'!E307</f>
        <v>0</v>
      </c>
      <c r="E302" s="118">
        <f>+'ข้อมูลกิจกรรม (ต้นไม้)'!F307</f>
        <v>0</v>
      </c>
      <c r="F302" s="35">
        <f t="shared" si="40"/>
        <v>0</v>
      </c>
      <c r="G302" s="108" t="b">
        <f t="shared" si="41"/>
        <v>0</v>
      </c>
      <c r="H302" s="109" t="b">
        <f t="shared" si="42"/>
        <v>0</v>
      </c>
      <c r="I302" s="108" t="b">
        <f t="shared" si="43"/>
        <v>0</v>
      </c>
      <c r="J302" s="108" t="b">
        <f t="shared" si="44"/>
        <v>0</v>
      </c>
      <c r="K302" s="108" t="b">
        <f t="shared" si="45"/>
        <v>0</v>
      </c>
      <c r="L302" s="108">
        <f t="shared" si="46"/>
        <v>0</v>
      </c>
      <c r="M302" s="108" t="b">
        <f t="shared" si="47"/>
        <v>0</v>
      </c>
      <c r="N302" s="108">
        <f t="shared" si="48"/>
        <v>0</v>
      </c>
      <c r="O302" s="110">
        <f t="shared" si="49"/>
        <v>0</v>
      </c>
      <c r="P302" s="111"/>
      <c r="Q302" s="111"/>
      <c r="R302" s="111"/>
      <c r="S302" s="111"/>
    </row>
    <row r="303" spans="1:19" ht="21">
      <c r="A303" s="31">
        <f>+'ข้อมูลกิจกรรม (ต้นไม้)'!B308</f>
        <v>300</v>
      </c>
      <c r="B303" s="116">
        <f>+'ข้อมูลกิจกรรม (ต้นไม้)'!C308</f>
        <v>0</v>
      </c>
      <c r="C303" s="117">
        <f>+'ข้อมูลกิจกรรม (ต้นไม้)'!D308</f>
        <v>0</v>
      </c>
      <c r="D303" s="117">
        <f>+'ข้อมูลกิจกรรม (ต้นไม้)'!E308</f>
        <v>0</v>
      </c>
      <c r="E303" s="118">
        <f>+'ข้อมูลกิจกรรม (ต้นไม้)'!F308</f>
        <v>0</v>
      </c>
      <c r="F303" s="35">
        <f t="shared" si="40"/>
        <v>0</v>
      </c>
      <c r="G303" s="108" t="b">
        <f t="shared" si="41"/>
        <v>0</v>
      </c>
      <c r="H303" s="109" t="b">
        <f t="shared" si="42"/>
        <v>0</v>
      </c>
      <c r="I303" s="108" t="b">
        <f t="shared" si="43"/>
        <v>0</v>
      </c>
      <c r="J303" s="108" t="b">
        <f t="shared" si="44"/>
        <v>0</v>
      </c>
      <c r="K303" s="108" t="b">
        <f t="shared" si="45"/>
        <v>0</v>
      </c>
      <c r="L303" s="108">
        <f t="shared" si="46"/>
        <v>0</v>
      </c>
      <c r="M303" s="108" t="b">
        <f t="shared" si="47"/>
        <v>0</v>
      </c>
      <c r="N303" s="108">
        <f t="shared" si="48"/>
        <v>0</v>
      </c>
      <c r="O303" s="110">
        <f t="shared" si="49"/>
        <v>0</v>
      </c>
      <c r="P303" s="111"/>
      <c r="Q303" s="111"/>
      <c r="R303" s="111"/>
      <c r="S303" s="111"/>
    </row>
    <row r="304" spans="1:19" ht="21">
      <c r="A304" s="31">
        <f>+'ข้อมูลกิจกรรม (ต้นไม้)'!B309</f>
        <v>301</v>
      </c>
      <c r="B304" s="116">
        <f>+'ข้อมูลกิจกรรม (ต้นไม้)'!C309</f>
        <v>0</v>
      </c>
      <c r="C304" s="117">
        <f>+'ข้อมูลกิจกรรม (ต้นไม้)'!D309</f>
        <v>0</v>
      </c>
      <c r="D304" s="117">
        <f>+'ข้อมูลกิจกรรม (ต้นไม้)'!E309</f>
        <v>0</v>
      </c>
      <c r="E304" s="118">
        <f>+'ข้อมูลกิจกรรม (ต้นไม้)'!F309</f>
        <v>0</v>
      </c>
      <c r="F304" s="35">
        <f t="shared" si="40"/>
        <v>0</v>
      </c>
      <c r="G304" s="108" t="b">
        <f t="shared" si="41"/>
        <v>0</v>
      </c>
      <c r="H304" s="109" t="b">
        <f t="shared" si="42"/>
        <v>0</v>
      </c>
      <c r="I304" s="108" t="b">
        <f t="shared" si="43"/>
        <v>0</v>
      </c>
      <c r="J304" s="108" t="b">
        <f t="shared" si="44"/>
        <v>0</v>
      </c>
      <c r="K304" s="108" t="b">
        <f t="shared" si="45"/>
        <v>0</v>
      </c>
      <c r="L304" s="108">
        <f t="shared" si="46"/>
        <v>0</v>
      </c>
      <c r="M304" s="108" t="b">
        <f t="shared" si="47"/>
        <v>0</v>
      </c>
      <c r="N304" s="108">
        <f t="shared" si="48"/>
        <v>0</v>
      </c>
      <c r="O304" s="110">
        <f t="shared" si="49"/>
        <v>0</v>
      </c>
      <c r="P304" s="111"/>
      <c r="Q304" s="111"/>
      <c r="R304" s="111"/>
      <c r="S304" s="111"/>
    </row>
    <row r="305" spans="1:19" ht="21">
      <c r="A305" s="31">
        <f>+'ข้อมูลกิจกรรม (ต้นไม้)'!B310</f>
        <v>302</v>
      </c>
      <c r="B305" s="116">
        <f>+'ข้อมูลกิจกรรม (ต้นไม้)'!C310</f>
        <v>0</v>
      </c>
      <c r="C305" s="117">
        <f>+'ข้อมูลกิจกรรม (ต้นไม้)'!D310</f>
        <v>0</v>
      </c>
      <c r="D305" s="117">
        <f>+'ข้อมูลกิจกรรม (ต้นไม้)'!E310</f>
        <v>0</v>
      </c>
      <c r="E305" s="118">
        <f>+'ข้อมูลกิจกรรม (ต้นไม้)'!F310</f>
        <v>0</v>
      </c>
      <c r="F305" s="35">
        <f t="shared" si="40"/>
        <v>0</v>
      </c>
      <c r="G305" s="108" t="b">
        <f t="shared" si="41"/>
        <v>0</v>
      </c>
      <c r="H305" s="109" t="b">
        <f t="shared" si="42"/>
        <v>0</v>
      </c>
      <c r="I305" s="108" t="b">
        <f t="shared" si="43"/>
        <v>0</v>
      </c>
      <c r="J305" s="108" t="b">
        <f t="shared" si="44"/>
        <v>0</v>
      </c>
      <c r="K305" s="108" t="b">
        <f t="shared" si="45"/>
        <v>0</v>
      </c>
      <c r="L305" s="108">
        <f t="shared" si="46"/>
        <v>0</v>
      </c>
      <c r="M305" s="108" t="b">
        <f t="shared" si="47"/>
        <v>0</v>
      </c>
      <c r="N305" s="108">
        <f t="shared" si="48"/>
        <v>0</v>
      </c>
      <c r="O305" s="110">
        <f t="shared" si="49"/>
        <v>0</v>
      </c>
      <c r="P305" s="111"/>
      <c r="Q305" s="111"/>
      <c r="R305" s="111"/>
      <c r="S305" s="111"/>
    </row>
    <row r="306" spans="1:19" ht="21">
      <c r="A306" s="31">
        <f>+'ข้อมูลกิจกรรม (ต้นไม้)'!B311</f>
        <v>303</v>
      </c>
      <c r="B306" s="116">
        <f>+'ข้อมูลกิจกรรม (ต้นไม้)'!C311</f>
        <v>0</v>
      </c>
      <c r="C306" s="117">
        <f>+'ข้อมูลกิจกรรม (ต้นไม้)'!D311</f>
        <v>0</v>
      </c>
      <c r="D306" s="117">
        <f>+'ข้อมูลกิจกรรม (ต้นไม้)'!E311</f>
        <v>0</v>
      </c>
      <c r="E306" s="118">
        <f>+'ข้อมูลกิจกรรม (ต้นไม้)'!F311</f>
        <v>0</v>
      </c>
      <c r="F306" s="35">
        <f t="shared" si="40"/>
        <v>0</v>
      </c>
      <c r="G306" s="108" t="b">
        <f t="shared" si="41"/>
        <v>0</v>
      </c>
      <c r="H306" s="109" t="b">
        <f t="shared" si="42"/>
        <v>0</v>
      </c>
      <c r="I306" s="108" t="b">
        <f t="shared" si="43"/>
        <v>0</v>
      </c>
      <c r="J306" s="108" t="b">
        <f t="shared" si="44"/>
        <v>0</v>
      </c>
      <c r="K306" s="108" t="b">
        <f t="shared" si="45"/>
        <v>0</v>
      </c>
      <c r="L306" s="108">
        <f t="shared" si="46"/>
        <v>0</v>
      </c>
      <c r="M306" s="108" t="b">
        <f t="shared" si="47"/>
        <v>0</v>
      </c>
      <c r="N306" s="108">
        <f t="shared" si="48"/>
        <v>0</v>
      </c>
      <c r="O306" s="110">
        <f t="shared" si="49"/>
        <v>0</v>
      </c>
      <c r="P306" s="111"/>
      <c r="Q306" s="111"/>
      <c r="R306" s="111"/>
      <c r="S306" s="111"/>
    </row>
    <row r="307" spans="1:19" ht="21">
      <c r="A307" s="31">
        <f>+'ข้อมูลกิจกรรม (ต้นไม้)'!B312</f>
        <v>304</v>
      </c>
      <c r="B307" s="116">
        <f>+'ข้อมูลกิจกรรม (ต้นไม้)'!C312</f>
        <v>0</v>
      </c>
      <c r="C307" s="117">
        <f>+'ข้อมูลกิจกรรม (ต้นไม้)'!D312</f>
        <v>0</v>
      </c>
      <c r="D307" s="117">
        <f>+'ข้อมูลกิจกรรม (ต้นไม้)'!E312</f>
        <v>0</v>
      </c>
      <c r="E307" s="118">
        <f>+'ข้อมูลกิจกรรม (ต้นไม้)'!F312</f>
        <v>0</v>
      </c>
      <c r="F307" s="35">
        <f t="shared" si="40"/>
        <v>0</v>
      </c>
      <c r="G307" s="108" t="b">
        <f t="shared" si="41"/>
        <v>0</v>
      </c>
      <c r="H307" s="109" t="b">
        <f t="shared" si="42"/>
        <v>0</v>
      </c>
      <c r="I307" s="108" t="b">
        <f t="shared" si="43"/>
        <v>0</v>
      </c>
      <c r="J307" s="108" t="b">
        <f t="shared" si="44"/>
        <v>0</v>
      </c>
      <c r="K307" s="108" t="b">
        <f t="shared" si="45"/>
        <v>0</v>
      </c>
      <c r="L307" s="108">
        <f t="shared" si="46"/>
        <v>0</v>
      </c>
      <c r="M307" s="108" t="b">
        <f t="shared" si="47"/>
        <v>0</v>
      </c>
      <c r="N307" s="108">
        <f t="shared" si="48"/>
        <v>0</v>
      </c>
      <c r="O307" s="110">
        <f t="shared" si="49"/>
        <v>0</v>
      </c>
      <c r="P307" s="111"/>
      <c r="Q307" s="111"/>
      <c r="R307" s="111"/>
      <c r="S307" s="111"/>
    </row>
    <row r="308" spans="1:19" ht="21">
      <c r="A308" s="31">
        <f>+'ข้อมูลกิจกรรม (ต้นไม้)'!B313</f>
        <v>305</v>
      </c>
      <c r="B308" s="116">
        <f>+'ข้อมูลกิจกรรม (ต้นไม้)'!C313</f>
        <v>0</v>
      </c>
      <c r="C308" s="117">
        <f>+'ข้อมูลกิจกรรม (ต้นไม้)'!D313</f>
        <v>0</v>
      </c>
      <c r="D308" s="117">
        <f>+'ข้อมูลกิจกรรม (ต้นไม้)'!E313</f>
        <v>0</v>
      </c>
      <c r="E308" s="118">
        <f>+'ข้อมูลกิจกรรม (ต้นไม้)'!F313</f>
        <v>0</v>
      </c>
      <c r="F308" s="35">
        <f t="shared" si="40"/>
        <v>0</v>
      </c>
      <c r="G308" s="108" t="b">
        <f t="shared" si="41"/>
        <v>0</v>
      </c>
      <c r="H308" s="109" t="b">
        <f t="shared" si="42"/>
        <v>0</v>
      </c>
      <c r="I308" s="108" t="b">
        <f t="shared" si="43"/>
        <v>0</v>
      </c>
      <c r="J308" s="108" t="b">
        <f t="shared" si="44"/>
        <v>0</v>
      </c>
      <c r="K308" s="108" t="b">
        <f t="shared" si="45"/>
        <v>0</v>
      </c>
      <c r="L308" s="108">
        <f t="shared" si="46"/>
        <v>0</v>
      </c>
      <c r="M308" s="108" t="b">
        <f t="shared" si="47"/>
        <v>0</v>
      </c>
      <c r="N308" s="108">
        <f t="shared" si="48"/>
        <v>0</v>
      </c>
      <c r="O308" s="110">
        <f t="shared" si="49"/>
        <v>0</v>
      </c>
      <c r="P308" s="111"/>
      <c r="Q308" s="111"/>
      <c r="R308" s="111"/>
      <c r="S308" s="111"/>
    </row>
    <row r="309" spans="1:19" ht="21">
      <c r="A309" s="31">
        <f>+'ข้อมูลกิจกรรม (ต้นไม้)'!B314</f>
        <v>306</v>
      </c>
      <c r="B309" s="116">
        <f>+'ข้อมูลกิจกรรม (ต้นไม้)'!C314</f>
        <v>0</v>
      </c>
      <c r="C309" s="117">
        <f>+'ข้อมูลกิจกรรม (ต้นไม้)'!D314</f>
        <v>0</v>
      </c>
      <c r="D309" s="117">
        <f>+'ข้อมูลกิจกรรม (ต้นไม้)'!E314</f>
        <v>0</v>
      </c>
      <c r="E309" s="118">
        <f>+'ข้อมูลกิจกรรม (ต้นไม้)'!F314</f>
        <v>0</v>
      </c>
      <c r="F309" s="35">
        <f t="shared" si="40"/>
        <v>0</v>
      </c>
      <c r="G309" s="108" t="b">
        <f t="shared" si="41"/>
        <v>0</v>
      </c>
      <c r="H309" s="109" t="b">
        <f t="shared" si="42"/>
        <v>0</v>
      </c>
      <c r="I309" s="108" t="b">
        <f t="shared" si="43"/>
        <v>0</v>
      </c>
      <c r="J309" s="108" t="b">
        <f t="shared" si="44"/>
        <v>0</v>
      </c>
      <c r="K309" s="108" t="b">
        <f t="shared" si="45"/>
        <v>0</v>
      </c>
      <c r="L309" s="108">
        <f t="shared" si="46"/>
        <v>0</v>
      </c>
      <c r="M309" s="108" t="b">
        <f t="shared" si="47"/>
        <v>0</v>
      </c>
      <c r="N309" s="108">
        <f t="shared" si="48"/>
        <v>0</v>
      </c>
      <c r="O309" s="110">
        <f t="shared" si="49"/>
        <v>0</v>
      </c>
      <c r="P309" s="111"/>
      <c r="Q309" s="111"/>
      <c r="R309" s="111"/>
      <c r="S309" s="111"/>
    </row>
    <row r="310" spans="1:19" ht="21">
      <c r="A310" s="31">
        <f>+'ข้อมูลกิจกรรม (ต้นไม้)'!B315</f>
        <v>307</v>
      </c>
      <c r="B310" s="116">
        <f>+'ข้อมูลกิจกรรม (ต้นไม้)'!C315</f>
        <v>0</v>
      </c>
      <c r="C310" s="117">
        <f>+'ข้อมูลกิจกรรม (ต้นไม้)'!D315</f>
        <v>0</v>
      </c>
      <c r="D310" s="117">
        <f>+'ข้อมูลกิจกรรม (ต้นไม้)'!E315</f>
        <v>0</v>
      </c>
      <c r="E310" s="118">
        <f>+'ข้อมูลกิจกรรม (ต้นไม้)'!F315</f>
        <v>0</v>
      </c>
      <c r="F310" s="35">
        <f t="shared" si="40"/>
        <v>0</v>
      </c>
      <c r="G310" s="108" t="b">
        <f t="shared" si="41"/>
        <v>0</v>
      </c>
      <c r="H310" s="109" t="b">
        <f t="shared" si="42"/>
        <v>0</v>
      </c>
      <c r="I310" s="108" t="b">
        <f t="shared" si="43"/>
        <v>0</v>
      </c>
      <c r="J310" s="108" t="b">
        <f t="shared" si="44"/>
        <v>0</v>
      </c>
      <c r="K310" s="108" t="b">
        <f t="shared" si="45"/>
        <v>0</v>
      </c>
      <c r="L310" s="108">
        <f t="shared" si="46"/>
        <v>0</v>
      </c>
      <c r="M310" s="108" t="b">
        <f t="shared" si="47"/>
        <v>0</v>
      </c>
      <c r="N310" s="108">
        <f t="shared" si="48"/>
        <v>0</v>
      </c>
      <c r="O310" s="110">
        <f t="shared" si="49"/>
        <v>0</v>
      </c>
      <c r="P310" s="111"/>
      <c r="Q310" s="111"/>
      <c r="R310" s="111"/>
      <c r="S310" s="111"/>
    </row>
    <row r="311" spans="1:19" ht="21">
      <c r="A311" s="31">
        <f>+'ข้อมูลกิจกรรม (ต้นไม้)'!B316</f>
        <v>308</v>
      </c>
      <c r="B311" s="116">
        <f>+'ข้อมูลกิจกรรม (ต้นไม้)'!C316</f>
        <v>0</v>
      </c>
      <c r="C311" s="117">
        <f>+'ข้อมูลกิจกรรม (ต้นไม้)'!D316</f>
        <v>0</v>
      </c>
      <c r="D311" s="117">
        <f>+'ข้อมูลกิจกรรม (ต้นไม้)'!E316</f>
        <v>0</v>
      </c>
      <c r="E311" s="118">
        <f>+'ข้อมูลกิจกรรม (ต้นไม้)'!F316</f>
        <v>0</v>
      </c>
      <c r="F311" s="35">
        <f t="shared" si="40"/>
        <v>0</v>
      </c>
      <c r="G311" s="108" t="b">
        <f t="shared" si="41"/>
        <v>0</v>
      </c>
      <c r="H311" s="109" t="b">
        <f t="shared" si="42"/>
        <v>0</v>
      </c>
      <c r="I311" s="108" t="b">
        <f t="shared" si="43"/>
        <v>0</v>
      </c>
      <c r="J311" s="108" t="b">
        <f t="shared" si="44"/>
        <v>0</v>
      </c>
      <c r="K311" s="108" t="b">
        <f t="shared" si="45"/>
        <v>0</v>
      </c>
      <c r="L311" s="108">
        <f t="shared" si="46"/>
        <v>0</v>
      </c>
      <c r="M311" s="108" t="b">
        <f t="shared" si="47"/>
        <v>0</v>
      </c>
      <c r="N311" s="108">
        <f t="shared" si="48"/>
        <v>0</v>
      </c>
      <c r="O311" s="110">
        <f t="shared" si="49"/>
        <v>0</v>
      </c>
      <c r="P311" s="111"/>
      <c r="Q311" s="111"/>
      <c r="R311" s="111"/>
      <c r="S311" s="111"/>
    </row>
    <row r="312" spans="1:19" ht="21">
      <c r="A312" s="31">
        <f>+'ข้อมูลกิจกรรม (ต้นไม้)'!B317</f>
        <v>309</v>
      </c>
      <c r="B312" s="116">
        <f>+'ข้อมูลกิจกรรม (ต้นไม้)'!C317</f>
        <v>0</v>
      </c>
      <c r="C312" s="117">
        <f>+'ข้อมูลกิจกรรม (ต้นไม้)'!D317</f>
        <v>0</v>
      </c>
      <c r="D312" s="117">
        <f>+'ข้อมูลกิจกรรม (ต้นไม้)'!E317</f>
        <v>0</v>
      </c>
      <c r="E312" s="118">
        <f>+'ข้อมูลกิจกรรม (ต้นไม้)'!F317</f>
        <v>0</v>
      </c>
      <c r="F312" s="35">
        <f t="shared" si="40"/>
        <v>0</v>
      </c>
      <c r="G312" s="108" t="b">
        <f t="shared" si="41"/>
        <v>0</v>
      </c>
      <c r="H312" s="109" t="b">
        <f t="shared" si="42"/>
        <v>0</v>
      </c>
      <c r="I312" s="108" t="b">
        <f t="shared" si="43"/>
        <v>0</v>
      </c>
      <c r="J312" s="108" t="b">
        <f t="shared" si="44"/>
        <v>0</v>
      </c>
      <c r="K312" s="108" t="b">
        <f t="shared" si="45"/>
        <v>0</v>
      </c>
      <c r="L312" s="108">
        <f t="shared" si="46"/>
        <v>0</v>
      </c>
      <c r="M312" s="108" t="b">
        <f t="shared" si="47"/>
        <v>0</v>
      </c>
      <c r="N312" s="108">
        <f t="shared" si="48"/>
        <v>0</v>
      </c>
      <c r="O312" s="110">
        <f t="shared" si="49"/>
        <v>0</v>
      </c>
      <c r="P312" s="111"/>
      <c r="Q312" s="111"/>
      <c r="R312" s="111"/>
      <c r="S312" s="111"/>
    </row>
    <row r="313" spans="1:19" ht="21">
      <c r="A313" s="31">
        <f>+'ข้อมูลกิจกรรม (ต้นไม้)'!B318</f>
        <v>310</v>
      </c>
      <c r="B313" s="116">
        <f>+'ข้อมูลกิจกรรม (ต้นไม้)'!C318</f>
        <v>0</v>
      </c>
      <c r="C313" s="117">
        <f>+'ข้อมูลกิจกรรม (ต้นไม้)'!D318</f>
        <v>0</v>
      </c>
      <c r="D313" s="117">
        <f>+'ข้อมูลกิจกรรม (ต้นไม้)'!E318</f>
        <v>0</v>
      </c>
      <c r="E313" s="118">
        <f>+'ข้อมูลกิจกรรม (ต้นไม้)'!F318</f>
        <v>0</v>
      </c>
      <c r="F313" s="35">
        <f t="shared" si="40"/>
        <v>0</v>
      </c>
      <c r="G313" s="108" t="b">
        <f t="shared" si="41"/>
        <v>0</v>
      </c>
      <c r="H313" s="109" t="b">
        <f t="shared" si="42"/>
        <v>0</v>
      </c>
      <c r="I313" s="108" t="b">
        <f t="shared" si="43"/>
        <v>0</v>
      </c>
      <c r="J313" s="108" t="b">
        <f t="shared" si="44"/>
        <v>0</v>
      </c>
      <c r="K313" s="108" t="b">
        <f t="shared" si="45"/>
        <v>0</v>
      </c>
      <c r="L313" s="108">
        <f t="shared" si="46"/>
        <v>0</v>
      </c>
      <c r="M313" s="108" t="b">
        <f t="shared" si="47"/>
        <v>0</v>
      </c>
      <c r="N313" s="108">
        <f t="shared" si="48"/>
        <v>0</v>
      </c>
      <c r="O313" s="110">
        <f t="shared" si="49"/>
        <v>0</v>
      </c>
      <c r="P313" s="111"/>
      <c r="Q313" s="111"/>
      <c r="R313" s="111"/>
      <c r="S313" s="111"/>
    </row>
    <row r="314" spans="1:19" ht="21">
      <c r="A314" s="31">
        <f>+'ข้อมูลกิจกรรม (ต้นไม้)'!B319</f>
        <v>311</v>
      </c>
      <c r="B314" s="116">
        <f>+'ข้อมูลกิจกรรม (ต้นไม้)'!C319</f>
        <v>0</v>
      </c>
      <c r="C314" s="117">
        <f>+'ข้อมูลกิจกรรม (ต้นไม้)'!D319</f>
        <v>0</v>
      </c>
      <c r="D314" s="117">
        <f>+'ข้อมูลกิจกรรม (ต้นไม้)'!E319</f>
        <v>0</v>
      </c>
      <c r="E314" s="118">
        <f>+'ข้อมูลกิจกรรม (ต้นไม้)'!F319</f>
        <v>0</v>
      </c>
      <c r="F314" s="35">
        <f t="shared" si="40"/>
        <v>0</v>
      </c>
      <c r="G314" s="108" t="b">
        <f t="shared" si="41"/>
        <v>0</v>
      </c>
      <c r="H314" s="109" t="b">
        <f t="shared" si="42"/>
        <v>0</v>
      </c>
      <c r="I314" s="108" t="b">
        <f t="shared" si="43"/>
        <v>0</v>
      </c>
      <c r="J314" s="108" t="b">
        <f t="shared" si="44"/>
        <v>0</v>
      </c>
      <c r="K314" s="108" t="b">
        <f t="shared" si="45"/>
        <v>0</v>
      </c>
      <c r="L314" s="108">
        <f t="shared" si="46"/>
        <v>0</v>
      </c>
      <c r="M314" s="108" t="b">
        <f t="shared" si="47"/>
        <v>0</v>
      </c>
      <c r="N314" s="108">
        <f t="shared" si="48"/>
        <v>0</v>
      </c>
      <c r="O314" s="110">
        <f t="shared" si="49"/>
        <v>0</v>
      </c>
      <c r="P314" s="111"/>
      <c r="Q314" s="111"/>
      <c r="R314" s="111"/>
      <c r="S314" s="111"/>
    </row>
    <row r="315" spans="1:19" ht="21">
      <c r="A315" s="31">
        <f>+'ข้อมูลกิจกรรม (ต้นไม้)'!B320</f>
        <v>312</v>
      </c>
      <c r="B315" s="116">
        <f>+'ข้อมูลกิจกรรม (ต้นไม้)'!C320</f>
        <v>0</v>
      </c>
      <c r="C315" s="117">
        <f>+'ข้อมูลกิจกรรม (ต้นไม้)'!D320</f>
        <v>0</v>
      </c>
      <c r="D315" s="117">
        <f>+'ข้อมูลกิจกรรม (ต้นไม้)'!E320</f>
        <v>0</v>
      </c>
      <c r="E315" s="118">
        <f>+'ข้อมูลกิจกรรม (ต้นไม้)'!F320</f>
        <v>0</v>
      </c>
      <c r="F315" s="35">
        <f t="shared" si="40"/>
        <v>0</v>
      </c>
      <c r="G315" s="108" t="b">
        <f t="shared" si="41"/>
        <v>0</v>
      </c>
      <c r="H315" s="109" t="b">
        <f t="shared" si="42"/>
        <v>0</v>
      </c>
      <c r="I315" s="108" t="b">
        <f t="shared" si="43"/>
        <v>0</v>
      </c>
      <c r="J315" s="108" t="b">
        <f t="shared" si="44"/>
        <v>0</v>
      </c>
      <c r="K315" s="108" t="b">
        <f t="shared" si="45"/>
        <v>0</v>
      </c>
      <c r="L315" s="108">
        <f t="shared" si="46"/>
        <v>0</v>
      </c>
      <c r="M315" s="108" t="b">
        <f t="shared" si="47"/>
        <v>0</v>
      </c>
      <c r="N315" s="108">
        <f t="shared" si="48"/>
        <v>0</v>
      </c>
      <c r="O315" s="110">
        <f t="shared" si="49"/>
        <v>0</v>
      </c>
      <c r="P315" s="111"/>
      <c r="Q315" s="111"/>
      <c r="R315" s="111"/>
      <c r="S315" s="111"/>
    </row>
    <row r="316" spans="1:19" ht="21">
      <c r="A316" s="31">
        <f>+'ข้อมูลกิจกรรม (ต้นไม้)'!B321</f>
        <v>313</v>
      </c>
      <c r="B316" s="116">
        <f>+'ข้อมูลกิจกรรม (ต้นไม้)'!C321</f>
        <v>0</v>
      </c>
      <c r="C316" s="117">
        <f>+'ข้อมูลกิจกรรม (ต้นไม้)'!D321</f>
        <v>0</v>
      </c>
      <c r="D316" s="117">
        <f>+'ข้อมูลกิจกรรม (ต้นไม้)'!E321</f>
        <v>0</v>
      </c>
      <c r="E316" s="118">
        <f>+'ข้อมูลกิจกรรม (ต้นไม้)'!F321</f>
        <v>0</v>
      </c>
      <c r="F316" s="35">
        <f t="shared" si="40"/>
        <v>0</v>
      </c>
      <c r="G316" s="108" t="b">
        <f t="shared" si="41"/>
        <v>0</v>
      </c>
      <c r="H316" s="109" t="b">
        <f t="shared" si="42"/>
        <v>0</v>
      </c>
      <c r="I316" s="108" t="b">
        <f t="shared" si="43"/>
        <v>0</v>
      </c>
      <c r="J316" s="108" t="b">
        <f t="shared" si="44"/>
        <v>0</v>
      </c>
      <c r="K316" s="108" t="b">
        <f t="shared" si="45"/>
        <v>0</v>
      </c>
      <c r="L316" s="108">
        <f t="shared" si="46"/>
        <v>0</v>
      </c>
      <c r="M316" s="108" t="b">
        <f t="shared" si="47"/>
        <v>0</v>
      </c>
      <c r="N316" s="108">
        <f t="shared" si="48"/>
        <v>0</v>
      </c>
      <c r="O316" s="110">
        <f t="shared" si="49"/>
        <v>0</v>
      </c>
      <c r="P316" s="111"/>
      <c r="Q316" s="111"/>
      <c r="R316" s="111"/>
      <c r="S316" s="111"/>
    </row>
    <row r="317" spans="1:19" ht="21">
      <c r="A317" s="31">
        <f>+'ข้อมูลกิจกรรม (ต้นไม้)'!B322</f>
        <v>314</v>
      </c>
      <c r="B317" s="116">
        <f>+'ข้อมูลกิจกรรม (ต้นไม้)'!C322</f>
        <v>0</v>
      </c>
      <c r="C317" s="117">
        <f>+'ข้อมูลกิจกรรม (ต้นไม้)'!D322</f>
        <v>0</v>
      </c>
      <c r="D317" s="117">
        <f>+'ข้อมูลกิจกรรม (ต้นไม้)'!E322</f>
        <v>0</v>
      </c>
      <c r="E317" s="118">
        <f>+'ข้อมูลกิจกรรม (ต้นไม้)'!F322</f>
        <v>0</v>
      </c>
      <c r="F317" s="35">
        <f t="shared" si="40"/>
        <v>0</v>
      </c>
      <c r="G317" s="108" t="b">
        <f t="shared" si="41"/>
        <v>0</v>
      </c>
      <c r="H317" s="109" t="b">
        <f t="shared" si="42"/>
        <v>0</v>
      </c>
      <c r="I317" s="108" t="b">
        <f t="shared" si="43"/>
        <v>0</v>
      </c>
      <c r="J317" s="108" t="b">
        <f t="shared" si="44"/>
        <v>0</v>
      </c>
      <c r="K317" s="108" t="b">
        <f t="shared" si="45"/>
        <v>0</v>
      </c>
      <c r="L317" s="108">
        <f t="shared" si="46"/>
        <v>0</v>
      </c>
      <c r="M317" s="108" t="b">
        <f t="shared" si="47"/>
        <v>0</v>
      </c>
      <c r="N317" s="108">
        <f t="shared" si="48"/>
        <v>0</v>
      </c>
      <c r="O317" s="110">
        <f t="shared" si="49"/>
        <v>0</v>
      </c>
      <c r="P317" s="111"/>
      <c r="Q317" s="111"/>
      <c r="R317" s="111"/>
      <c r="S317" s="111"/>
    </row>
    <row r="318" spans="1:19" ht="21">
      <c r="A318" s="31">
        <f>+'ข้อมูลกิจกรรม (ต้นไม้)'!B323</f>
        <v>315</v>
      </c>
      <c r="B318" s="116">
        <f>+'ข้อมูลกิจกรรม (ต้นไม้)'!C323</f>
        <v>0</v>
      </c>
      <c r="C318" s="117">
        <f>+'ข้อมูลกิจกรรม (ต้นไม้)'!D323</f>
        <v>0</v>
      </c>
      <c r="D318" s="117">
        <f>+'ข้อมูลกิจกรรม (ต้นไม้)'!E323</f>
        <v>0</v>
      </c>
      <c r="E318" s="118">
        <f>+'ข้อมูลกิจกรรม (ต้นไม้)'!F323</f>
        <v>0</v>
      </c>
      <c r="F318" s="35">
        <f t="shared" si="40"/>
        <v>0</v>
      </c>
      <c r="G318" s="108" t="b">
        <f t="shared" si="41"/>
        <v>0</v>
      </c>
      <c r="H318" s="109" t="b">
        <f t="shared" si="42"/>
        <v>0</v>
      </c>
      <c r="I318" s="108" t="b">
        <f t="shared" si="43"/>
        <v>0</v>
      </c>
      <c r="J318" s="108" t="b">
        <f t="shared" si="44"/>
        <v>0</v>
      </c>
      <c r="K318" s="108" t="b">
        <f t="shared" si="45"/>
        <v>0</v>
      </c>
      <c r="L318" s="108">
        <f t="shared" si="46"/>
        <v>0</v>
      </c>
      <c r="M318" s="108" t="b">
        <f t="shared" si="47"/>
        <v>0</v>
      </c>
      <c r="N318" s="108">
        <f t="shared" si="48"/>
        <v>0</v>
      </c>
      <c r="O318" s="110">
        <f t="shared" si="49"/>
        <v>0</v>
      </c>
      <c r="P318" s="111"/>
      <c r="Q318" s="111"/>
      <c r="R318" s="111"/>
      <c r="S318" s="111"/>
    </row>
    <row r="319" spans="1:19" ht="21">
      <c r="A319" s="31">
        <f>+'ข้อมูลกิจกรรม (ต้นไม้)'!B324</f>
        <v>316</v>
      </c>
      <c r="B319" s="116">
        <f>+'ข้อมูลกิจกรรม (ต้นไม้)'!C324</f>
        <v>0</v>
      </c>
      <c r="C319" s="117">
        <f>+'ข้อมูลกิจกรรม (ต้นไม้)'!D324</f>
        <v>0</v>
      </c>
      <c r="D319" s="117">
        <f>+'ข้อมูลกิจกรรม (ต้นไม้)'!E324</f>
        <v>0</v>
      </c>
      <c r="E319" s="118">
        <f>+'ข้อมูลกิจกรรม (ต้นไม้)'!F324</f>
        <v>0</v>
      </c>
      <c r="F319" s="35">
        <f t="shared" si="40"/>
        <v>0</v>
      </c>
      <c r="G319" s="108" t="b">
        <f t="shared" si="41"/>
        <v>0</v>
      </c>
      <c r="H319" s="109" t="b">
        <f t="shared" si="42"/>
        <v>0</v>
      </c>
      <c r="I319" s="108" t="b">
        <f t="shared" si="43"/>
        <v>0</v>
      </c>
      <c r="J319" s="108" t="b">
        <f t="shared" si="44"/>
        <v>0</v>
      </c>
      <c r="K319" s="108" t="b">
        <f t="shared" si="45"/>
        <v>0</v>
      </c>
      <c r="L319" s="108">
        <f t="shared" si="46"/>
        <v>0</v>
      </c>
      <c r="M319" s="108" t="b">
        <f t="shared" si="47"/>
        <v>0</v>
      </c>
      <c r="N319" s="108">
        <f t="shared" si="48"/>
        <v>0</v>
      </c>
      <c r="O319" s="110">
        <f t="shared" si="49"/>
        <v>0</v>
      </c>
      <c r="P319" s="111"/>
      <c r="Q319" s="111"/>
      <c r="R319" s="111"/>
      <c r="S319" s="111"/>
    </row>
    <row r="320" spans="1:19" ht="21">
      <c r="A320" s="31">
        <f>+'ข้อมูลกิจกรรม (ต้นไม้)'!B325</f>
        <v>317</v>
      </c>
      <c r="B320" s="116">
        <f>+'ข้อมูลกิจกรรม (ต้นไม้)'!C325</f>
        <v>0</v>
      </c>
      <c r="C320" s="117">
        <f>+'ข้อมูลกิจกรรม (ต้นไม้)'!D325</f>
        <v>0</v>
      </c>
      <c r="D320" s="117">
        <f>+'ข้อมูลกิจกรรม (ต้นไม้)'!E325</f>
        <v>0</v>
      </c>
      <c r="E320" s="118">
        <f>+'ข้อมูลกิจกรรม (ต้นไม้)'!F325</f>
        <v>0</v>
      </c>
      <c r="F320" s="35">
        <f t="shared" si="40"/>
        <v>0</v>
      </c>
      <c r="G320" s="108" t="b">
        <f t="shared" si="41"/>
        <v>0</v>
      </c>
      <c r="H320" s="109" t="b">
        <f t="shared" si="42"/>
        <v>0</v>
      </c>
      <c r="I320" s="108" t="b">
        <f t="shared" si="43"/>
        <v>0</v>
      </c>
      <c r="J320" s="108" t="b">
        <f t="shared" si="44"/>
        <v>0</v>
      </c>
      <c r="K320" s="108" t="b">
        <f t="shared" si="45"/>
        <v>0</v>
      </c>
      <c r="L320" s="108">
        <f t="shared" si="46"/>
        <v>0</v>
      </c>
      <c r="M320" s="108" t="b">
        <f t="shared" si="47"/>
        <v>0</v>
      </c>
      <c r="N320" s="108">
        <f t="shared" si="48"/>
        <v>0</v>
      </c>
      <c r="O320" s="110">
        <f t="shared" si="49"/>
        <v>0</v>
      </c>
      <c r="P320" s="111"/>
      <c r="Q320" s="111"/>
      <c r="R320" s="111"/>
      <c r="S320" s="111"/>
    </row>
    <row r="321" spans="1:19" ht="21">
      <c r="A321" s="31">
        <f>+'ข้อมูลกิจกรรม (ต้นไม้)'!B326</f>
        <v>318</v>
      </c>
      <c r="B321" s="116">
        <f>+'ข้อมูลกิจกรรม (ต้นไม้)'!C326</f>
        <v>0</v>
      </c>
      <c r="C321" s="117">
        <f>+'ข้อมูลกิจกรรม (ต้นไม้)'!D326</f>
        <v>0</v>
      </c>
      <c r="D321" s="117">
        <f>+'ข้อมูลกิจกรรม (ต้นไม้)'!E326</f>
        <v>0</v>
      </c>
      <c r="E321" s="118">
        <f>+'ข้อมูลกิจกรรม (ต้นไม้)'!F326</f>
        <v>0</v>
      </c>
      <c r="F321" s="35">
        <f t="shared" si="40"/>
        <v>0</v>
      </c>
      <c r="G321" s="108" t="b">
        <f t="shared" si="41"/>
        <v>0</v>
      </c>
      <c r="H321" s="109" t="b">
        <f t="shared" si="42"/>
        <v>0</v>
      </c>
      <c r="I321" s="108" t="b">
        <f t="shared" si="43"/>
        <v>0</v>
      </c>
      <c r="J321" s="108" t="b">
        <f t="shared" si="44"/>
        <v>0</v>
      </c>
      <c r="K321" s="108" t="b">
        <f t="shared" si="45"/>
        <v>0</v>
      </c>
      <c r="L321" s="108">
        <f t="shared" si="46"/>
        <v>0</v>
      </c>
      <c r="M321" s="108" t="b">
        <f t="shared" si="47"/>
        <v>0</v>
      </c>
      <c r="N321" s="108">
        <f t="shared" si="48"/>
        <v>0</v>
      </c>
      <c r="O321" s="110">
        <f t="shared" si="49"/>
        <v>0</v>
      </c>
      <c r="P321" s="111"/>
      <c r="Q321" s="111"/>
      <c r="R321" s="111"/>
      <c r="S321" s="111"/>
    </row>
    <row r="322" spans="1:19" ht="21">
      <c r="A322" s="31">
        <f>+'ข้อมูลกิจกรรม (ต้นไม้)'!B327</f>
        <v>319</v>
      </c>
      <c r="B322" s="116">
        <f>+'ข้อมูลกิจกรรม (ต้นไม้)'!C327</f>
        <v>0</v>
      </c>
      <c r="C322" s="117">
        <f>+'ข้อมูลกิจกรรม (ต้นไม้)'!D327</f>
        <v>0</v>
      </c>
      <c r="D322" s="117">
        <f>+'ข้อมูลกิจกรรม (ต้นไม้)'!E327</f>
        <v>0</v>
      </c>
      <c r="E322" s="118">
        <f>+'ข้อมูลกิจกรรม (ต้นไม้)'!F327</f>
        <v>0</v>
      </c>
      <c r="F322" s="35">
        <f t="shared" si="40"/>
        <v>0</v>
      </c>
      <c r="G322" s="108" t="b">
        <f t="shared" si="41"/>
        <v>0</v>
      </c>
      <c r="H322" s="109" t="b">
        <f t="shared" si="42"/>
        <v>0</v>
      </c>
      <c r="I322" s="108" t="b">
        <f t="shared" si="43"/>
        <v>0</v>
      </c>
      <c r="J322" s="108" t="b">
        <f t="shared" si="44"/>
        <v>0</v>
      </c>
      <c r="K322" s="108" t="b">
        <f t="shared" si="45"/>
        <v>0</v>
      </c>
      <c r="L322" s="108">
        <f t="shared" si="46"/>
        <v>0</v>
      </c>
      <c r="M322" s="108" t="b">
        <f t="shared" si="47"/>
        <v>0</v>
      </c>
      <c r="N322" s="108">
        <f t="shared" si="48"/>
        <v>0</v>
      </c>
      <c r="O322" s="110">
        <f t="shared" si="49"/>
        <v>0</v>
      </c>
      <c r="P322" s="111"/>
      <c r="Q322" s="111"/>
      <c r="R322" s="111"/>
      <c r="S322" s="111"/>
    </row>
    <row r="323" spans="1:19" ht="21">
      <c r="A323" s="31">
        <f>+'ข้อมูลกิจกรรม (ต้นไม้)'!B328</f>
        <v>320</v>
      </c>
      <c r="B323" s="116">
        <f>+'ข้อมูลกิจกรรม (ต้นไม้)'!C328</f>
        <v>0</v>
      </c>
      <c r="C323" s="117">
        <f>+'ข้อมูลกิจกรรม (ต้นไม้)'!D328</f>
        <v>0</v>
      </c>
      <c r="D323" s="117">
        <f>+'ข้อมูลกิจกรรม (ต้นไม้)'!E328</f>
        <v>0</v>
      </c>
      <c r="E323" s="118">
        <f>+'ข้อมูลกิจกรรม (ต้นไม้)'!F328</f>
        <v>0</v>
      </c>
      <c r="F323" s="35">
        <f t="shared" si="40"/>
        <v>0</v>
      </c>
      <c r="G323" s="108" t="b">
        <f t="shared" si="41"/>
        <v>0</v>
      </c>
      <c r="H323" s="109" t="b">
        <f t="shared" si="42"/>
        <v>0</v>
      </c>
      <c r="I323" s="108" t="b">
        <f t="shared" si="43"/>
        <v>0</v>
      </c>
      <c r="J323" s="108" t="b">
        <f t="shared" si="44"/>
        <v>0</v>
      </c>
      <c r="K323" s="108" t="b">
        <f t="shared" si="45"/>
        <v>0</v>
      </c>
      <c r="L323" s="108">
        <f t="shared" si="46"/>
        <v>0</v>
      </c>
      <c r="M323" s="108" t="b">
        <f t="shared" si="47"/>
        <v>0</v>
      </c>
      <c r="N323" s="108">
        <f t="shared" si="48"/>
        <v>0</v>
      </c>
      <c r="O323" s="110">
        <f t="shared" si="49"/>
        <v>0</v>
      </c>
      <c r="P323" s="111"/>
      <c r="Q323" s="111"/>
      <c r="R323" s="111"/>
      <c r="S323" s="111"/>
    </row>
    <row r="324" spans="1:19" ht="21">
      <c r="A324" s="31">
        <f>+'ข้อมูลกิจกรรม (ต้นไม้)'!B329</f>
        <v>321</v>
      </c>
      <c r="B324" s="116">
        <f>+'ข้อมูลกิจกรรม (ต้นไม้)'!C329</f>
        <v>0</v>
      </c>
      <c r="C324" s="117">
        <f>+'ข้อมูลกิจกรรม (ต้นไม้)'!D329</f>
        <v>0</v>
      </c>
      <c r="D324" s="117">
        <f>+'ข้อมูลกิจกรรม (ต้นไม้)'!E329</f>
        <v>0</v>
      </c>
      <c r="E324" s="118">
        <f>+'ข้อมูลกิจกรรม (ต้นไม้)'!F329</f>
        <v>0</v>
      </c>
      <c r="F324" s="35">
        <f t="shared" si="40"/>
        <v>0</v>
      </c>
      <c r="G324" s="108" t="b">
        <f t="shared" si="41"/>
        <v>0</v>
      </c>
      <c r="H324" s="109" t="b">
        <f t="shared" si="42"/>
        <v>0</v>
      </c>
      <c r="I324" s="108" t="b">
        <f t="shared" si="43"/>
        <v>0</v>
      </c>
      <c r="J324" s="108" t="b">
        <f t="shared" si="44"/>
        <v>0</v>
      </c>
      <c r="K324" s="108" t="b">
        <f t="shared" si="45"/>
        <v>0</v>
      </c>
      <c r="L324" s="108">
        <f t="shared" si="46"/>
        <v>0</v>
      </c>
      <c r="M324" s="108" t="b">
        <f t="shared" si="47"/>
        <v>0</v>
      </c>
      <c r="N324" s="108">
        <f t="shared" si="48"/>
        <v>0</v>
      </c>
      <c r="O324" s="110">
        <f t="shared" si="49"/>
        <v>0</v>
      </c>
      <c r="P324" s="111"/>
      <c r="Q324" s="111"/>
      <c r="R324" s="111"/>
      <c r="S324" s="111"/>
    </row>
    <row r="325" spans="1:19" ht="21">
      <c r="A325" s="31">
        <f>+'ข้อมูลกิจกรรม (ต้นไม้)'!B330</f>
        <v>322</v>
      </c>
      <c r="B325" s="116">
        <f>+'ข้อมูลกิจกรรม (ต้นไม้)'!C330</f>
        <v>0</v>
      </c>
      <c r="C325" s="117">
        <f>+'ข้อมูลกิจกรรม (ต้นไม้)'!D330</f>
        <v>0</v>
      </c>
      <c r="D325" s="117">
        <f>+'ข้อมูลกิจกรรม (ต้นไม้)'!E330</f>
        <v>0</v>
      </c>
      <c r="E325" s="118">
        <f>+'ข้อมูลกิจกรรม (ต้นไม้)'!F330</f>
        <v>0</v>
      </c>
      <c r="F325" s="35">
        <f t="shared" ref="F325:F388" si="50">$E325/(22/7)</f>
        <v>0</v>
      </c>
      <c r="G325" s="108" t="b">
        <f t="shared" ref="G325:G388" si="51">IF(C325=$S$4,0.0396*((F325^2)*D325)^0.933,IF(C325=$S$5,0.05466*((F325^2)*D325)^0.945,IF(C325=$S$6,"ไม่มี",IF(C325=$S$7,"ไม่มี"))))</f>
        <v>0</v>
      </c>
      <c r="H325" s="109" t="b">
        <f t="shared" ref="H325:H388" si="52">IF(C325=$S$4,0.00349*((F325^2)*D325)^1.03,IF(C325=$S$5,0.01579*((F325^2)*D325)^0.9124,IF(C325=$S$6,"ไม่มี",IF(C325=$S$7,"ไม่มี"))))</f>
        <v>0</v>
      </c>
      <c r="I325" s="108" t="b">
        <f t="shared" ref="I325:I388" si="53">IF(C325=$S$4,((28/(G325+H325)+0.025))^(-1),IF(C325=$S$5,0.0678*((F325^2)*D325)^0.5806,IF(C325=$S$6,"ไม่มี",IF(C325=$S$7,"ไม่มี"))))</f>
        <v>0</v>
      </c>
      <c r="J325" s="108" t="b">
        <f t="shared" ref="J325:J388" si="54">IF(C325=$S$4,G325+H325+I325,IF(C325=$S$5,G325+H325+I325,IF(C325=$S$6,6.666+12.826*(D325^0.5)*(LN(D325)),IF(C325=$S$7,0.8622*(F325^2.021)))))</f>
        <v>0</v>
      </c>
      <c r="K325" s="108" t="b">
        <f t="shared" ref="K325:K388" si="55">IF(C325=$S$4,J325*0.27,IF(C325=$S$5,J325*0.48,IF(C325=$S$6,J325*0.41,IF(C325=$S$7,J325*0.27))))</f>
        <v>0</v>
      </c>
      <c r="L325" s="108">
        <f t="shared" ref="L325:L388" si="56">J325+K325</f>
        <v>0</v>
      </c>
      <c r="M325" s="108" t="b">
        <f t="shared" ref="M325:M388" si="57">IF(C325=$S$4,L325*0.47,IF(C325=$S$5,L325*0.4715,IF(C325=$S$6,L325*0.413,IF(C325=$S$7,L325*0.47))))</f>
        <v>0</v>
      </c>
      <c r="N325" s="108">
        <f t="shared" ref="N325:N388" si="58">M325*(44/12)</f>
        <v>0</v>
      </c>
      <c r="O325" s="110">
        <f t="shared" ref="O325:O388" si="59">N325/1000</f>
        <v>0</v>
      </c>
      <c r="P325" s="111"/>
      <c r="Q325" s="111"/>
      <c r="R325" s="111"/>
      <c r="S325" s="111"/>
    </row>
    <row r="326" spans="1:19" ht="21">
      <c r="A326" s="31">
        <f>+'ข้อมูลกิจกรรม (ต้นไม้)'!B331</f>
        <v>323</v>
      </c>
      <c r="B326" s="116">
        <f>+'ข้อมูลกิจกรรม (ต้นไม้)'!C331</f>
        <v>0</v>
      </c>
      <c r="C326" s="117">
        <f>+'ข้อมูลกิจกรรม (ต้นไม้)'!D331</f>
        <v>0</v>
      </c>
      <c r="D326" s="117">
        <f>+'ข้อมูลกิจกรรม (ต้นไม้)'!E331</f>
        <v>0</v>
      </c>
      <c r="E326" s="118">
        <f>+'ข้อมูลกิจกรรม (ต้นไม้)'!F331</f>
        <v>0</v>
      </c>
      <c r="F326" s="35">
        <f t="shared" si="50"/>
        <v>0</v>
      </c>
      <c r="G326" s="108" t="b">
        <f t="shared" si="51"/>
        <v>0</v>
      </c>
      <c r="H326" s="109" t="b">
        <f t="shared" si="52"/>
        <v>0</v>
      </c>
      <c r="I326" s="108" t="b">
        <f t="shared" si="53"/>
        <v>0</v>
      </c>
      <c r="J326" s="108" t="b">
        <f t="shared" si="54"/>
        <v>0</v>
      </c>
      <c r="K326" s="108" t="b">
        <f t="shared" si="55"/>
        <v>0</v>
      </c>
      <c r="L326" s="108">
        <f t="shared" si="56"/>
        <v>0</v>
      </c>
      <c r="M326" s="108" t="b">
        <f t="shared" si="57"/>
        <v>0</v>
      </c>
      <c r="N326" s="108">
        <f t="shared" si="58"/>
        <v>0</v>
      </c>
      <c r="O326" s="110">
        <f t="shared" si="59"/>
        <v>0</v>
      </c>
      <c r="P326" s="111"/>
      <c r="Q326" s="111"/>
      <c r="R326" s="111"/>
      <c r="S326" s="111"/>
    </row>
    <row r="327" spans="1:19" ht="21">
      <c r="A327" s="31">
        <f>+'ข้อมูลกิจกรรม (ต้นไม้)'!B332</f>
        <v>324</v>
      </c>
      <c r="B327" s="116">
        <f>+'ข้อมูลกิจกรรม (ต้นไม้)'!C332</f>
        <v>0</v>
      </c>
      <c r="C327" s="117">
        <f>+'ข้อมูลกิจกรรม (ต้นไม้)'!D332</f>
        <v>0</v>
      </c>
      <c r="D327" s="117">
        <f>+'ข้อมูลกิจกรรม (ต้นไม้)'!E332</f>
        <v>0</v>
      </c>
      <c r="E327" s="118">
        <f>+'ข้อมูลกิจกรรม (ต้นไม้)'!F332</f>
        <v>0</v>
      </c>
      <c r="F327" s="35">
        <f t="shared" si="50"/>
        <v>0</v>
      </c>
      <c r="G327" s="108" t="b">
        <f t="shared" si="51"/>
        <v>0</v>
      </c>
      <c r="H327" s="109" t="b">
        <f t="shared" si="52"/>
        <v>0</v>
      </c>
      <c r="I327" s="108" t="b">
        <f t="shared" si="53"/>
        <v>0</v>
      </c>
      <c r="J327" s="108" t="b">
        <f t="shared" si="54"/>
        <v>0</v>
      </c>
      <c r="K327" s="108" t="b">
        <f t="shared" si="55"/>
        <v>0</v>
      </c>
      <c r="L327" s="108">
        <f t="shared" si="56"/>
        <v>0</v>
      </c>
      <c r="M327" s="108" t="b">
        <f t="shared" si="57"/>
        <v>0</v>
      </c>
      <c r="N327" s="108">
        <f t="shared" si="58"/>
        <v>0</v>
      </c>
      <c r="O327" s="110">
        <f t="shared" si="59"/>
        <v>0</v>
      </c>
      <c r="P327" s="111"/>
      <c r="Q327" s="111"/>
      <c r="R327" s="111"/>
      <c r="S327" s="111"/>
    </row>
    <row r="328" spans="1:19" ht="21">
      <c r="A328" s="31">
        <f>+'ข้อมูลกิจกรรม (ต้นไม้)'!B333</f>
        <v>325</v>
      </c>
      <c r="B328" s="116">
        <f>+'ข้อมูลกิจกรรม (ต้นไม้)'!C333</f>
        <v>0</v>
      </c>
      <c r="C328" s="117">
        <f>+'ข้อมูลกิจกรรม (ต้นไม้)'!D333</f>
        <v>0</v>
      </c>
      <c r="D328" s="117">
        <f>+'ข้อมูลกิจกรรม (ต้นไม้)'!E333</f>
        <v>0</v>
      </c>
      <c r="E328" s="118">
        <f>+'ข้อมูลกิจกรรม (ต้นไม้)'!F333</f>
        <v>0</v>
      </c>
      <c r="F328" s="35">
        <f t="shared" si="50"/>
        <v>0</v>
      </c>
      <c r="G328" s="108" t="b">
        <f t="shared" si="51"/>
        <v>0</v>
      </c>
      <c r="H328" s="109" t="b">
        <f t="shared" si="52"/>
        <v>0</v>
      </c>
      <c r="I328" s="108" t="b">
        <f t="shared" si="53"/>
        <v>0</v>
      </c>
      <c r="J328" s="108" t="b">
        <f t="shared" si="54"/>
        <v>0</v>
      </c>
      <c r="K328" s="108" t="b">
        <f t="shared" si="55"/>
        <v>0</v>
      </c>
      <c r="L328" s="108">
        <f t="shared" si="56"/>
        <v>0</v>
      </c>
      <c r="M328" s="108" t="b">
        <f t="shared" si="57"/>
        <v>0</v>
      </c>
      <c r="N328" s="108">
        <f t="shared" si="58"/>
        <v>0</v>
      </c>
      <c r="O328" s="110">
        <f t="shared" si="59"/>
        <v>0</v>
      </c>
      <c r="P328" s="111"/>
      <c r="Q328" s="111"/>
      <c r="R328" s="111"/>
      <c r="S328" s="111"/>
    </row>
    <row r="329" spans="1:19" ht="21">
      <c r="A329" s="31">
        <f>+'ข้อมูลกิจกรรม (ต้นไม้)'!B334</f>
        <v>326</v>
      </c>
      <c r="B329" s="116">
        <f>+'ข้อมูลกิจกรรม (ต้นไม้)'!C334</f>
        <v>0</v>
      </c>
      <c r="C329" s="117">
        <f>+'ข้อมูลกิจกรรม (ต้นไม้)'!D334</f>
        <v>0</v>
      </c>
      <c r="D329" s="117">
        <f>+'ข้อมูลกิจกรรม (ต้นไม้)'!E334</f>
        <v>0</v>
      </c>
      <c r="E329" s="118">
        <f>+'ข้อมูลกิจกรรม (ต้นไม้)'!F334</f>
        <v>0</v>
      </c>
      <c r="F329" s="35">
        <f t="shared" si="50"/>
        <v>0</v>
      </c>
      <c r="G329" s="108" t="b">
        <f t="shared" si="51"/>
        <v>0</v>
      </c>
      <c r="H329" s="109" t="b">
        <f t="shared" si="52"/>
        <v>0</v>
      </c>
      <c r="I329" s="108" t="b">
        <f t="shared" si="53"/>
        <v>0</v>
      </c>
      <c r="J329" s="108" t="b">
        <f t="shared" si="54"/>
        <v>0</v>
      </c>
      <c r="K329" s="108" t="b">
        <f t="shared" si="55"/>
        <v>0</v>
      </c>
      <c r="L329" s="108">
        <f t="shared" si="56"/>
        <v>0</v>
      </c>
      <c r="M329" s="108" t="b">
        <f t="shared" si="57"/>
        <v>0</v>
      </c>
      <c r="N329" s="108">
        <f t="shared" si="58"/>
        <v>0</v>
      </c>
      <c r="O329" s="110">
        <f t="shared" si="59"/>
        <v>0</v>
      </c>
      <c r="P329" s="111"/>
      <c r="Q329" s="111"/>
      <c r="R329" s="111"/>
      <c r="S329" s="111"/>
    </row>
    <row r="330" spans="1:19" ht="21">
      <c r="A330" s="31">
        <f>+'ข้อมูลกิจกรรม (ต้นไม้)'!B335</f>
        <v>327</v>
      </c>
      <c r="B330" s="116">
        <f>+'ข้อมูลกิจกรรม (ต้นไม้)'!C335</f>
        <v>0</v>
      </c>
      <c r="C330" s="117">
        <f>+'ข้อมูลกิจกรรม (ต้นไม้)'!D335</f>
        <v>0</v>
      </c>
      <c r="D330" s="117">
        <f>+'ข้อมูลกิจกรรม (ต้นไม้)'!E335</f>
        <v>0</v>
      </c>
      <c r="E330" s="118">
        <f>+'ข้อมูลกิจกรรม (ต้นไม้)'!F335</f>
        <v>0</v>
      </c>
      <c r="F330" s="35">
        <f t="shared" si="50"/>
        <v>0</v>
      </c>
      <c r="G330" s="108" t="b">
        <f t="shared" si="51"/>
        <v>0</v>
      </c>
      <c r="H330" s="109" t="b">
        <f t="shared" si="52"/>
        <v>0</v>
      </c>
      <c r="I330" s="108" t="b">
        <f t="shared" si="53"/>
        <v>0</v>
      </c>
      <c r="J330" s="108" t="b">
        <f t="shared" si="54"/>
        <v>0</v>
      </c>
      <c r="K330" s="108" t="b">
        <f t="shared" si="55"/>
        <v>0</v>
      </c>
      <c r="L330" s="108">
        <f t="shared" si="56"/>
        <v>0</v>
      </c>
      <c r="M330" s="108" t="b">
        <f t="shared" si="57"/>
        <v>0</v>
      </c>
      <c r="N330" s="108">
        <f t="shared" si="58"/>
        <v>0</v>
      </c>
      <c r="O330" s="110">
        <f t="shared" si="59"/>
        <v>0</v>
      </c>
      <c r="P330" s="111"/>
      <c r="Q330" s="111"/>
      <c r="R330" s="111"/>
      <c r="S330" s="111"/>
    </row>
    <row r="331" spans="1:19" ht="21">
      <c r="A331" s="31">
        <f>+'ข้อมูลกิจกรรม (ต้นไม้)'!B336</f>
        <v>328</v>
      </c>
      <c r="B331" s="116">
        <f>+'ข้อมูลกิจกรรม (ต้นไม้)'!C336</f>
        <v>0</v>
      </c>
      <c r="C331" s="117">
        <f>+'ข้อมูลกิจกรรม (ต้นไม้)'!D336</f>
        <v>0</v>
      </c>
      <c r="D331" s="117">
        <f>+'ข้อมูลกิจกรรม (ต้นไม้)'!E336</f>
        <v>0</v>
      </c>
      <c r="E331" s="118">
        <f>+'ข้อมูลกิจกรรม (ต้นไม้)'!F336</f>
        <v>0</v>
      </c>
      <c r="F331" s="35">
        <f t="shared" si="50"/>
        <v>0</v>
      </c>
      <c r="G331" s="108" t="b">
        <f t="shared" si="51"/>
        <v>0</v>
      </c>
      <c r="H331" s="109" t="b">
        <f t="shared" si="52"/>
        <v>0</v>
      </c>
      <c r="I331" s="108" t="b">
        <f t="shared" si="53"/>
        <v>0</v>
      </c>
      <c r="J331" s="108" t="b">
        <f t="shared" si="54"/>
        <v>0</v>
      </c>
      <c r="K331" s="108" t="b">
        <f t="shared" si="55"/>
        <v>0</v>
      </c>
      <c r="L331" s="108">
        <f t="shared" si="56"/>
        <v>0</v>
      </c>
      <c r="M331" s="108" t="b">
        <f t="shared" si="57"/>
        <v>0</v>
      </c>
      <c r="N331" s="108">
        <f t="shared" si="58"/>
        <v>0</v>
      </c>
      <c r="O331" s="110">
        <f t="shared" si="59"/>
        <v>0</v>
      </c>
      <c r="P331" s="111"/>
      <c r="Q331" s="111"/>
      <c r="R331" s="111"/>
      <c r="S331" s="111"/>
    </row>
    <row r="332" spans="1:19" ht="21">
      <c r="A332" s="31">
        <f>+'ข้อมูลกิจกรรม (ต้นไม้)'!B337</f>
        <v>329</v>
      </c>
      <c r="B332" s="116">
        <f>+'ข้อมูลกิจกรรม (ต้นไม้)'!C337</f>
        <v>0</v>
      </c>
      <c r="C332" s="117">
        <f>+'ข้อมูลกิจกรรม (ต้นไม้)'!D337</f>
        <v>0</v>
      </c>
      <c r="D332" s="117">
        <f>+'ข้อมูลกิจกรรม (ต้นไม้)'!E337</f>
        <v>0</v>
      </c>
      <c r="E332" s="118">
        <f>+'ข้อมูลกิจกรรม (ต้นไม้)'!F337</f>
        <v>0</v>
      </c>
      <c r="F332" s="35">
        <f t="shared" si="50"/>
        <v>0</v>
      </c>
      <c r="G332" s="108" t="b">
        <f t="shared" si="51"/>
        <v>0</v>
      </c>
      <c r="H332" s="109" t="b">
        <f t="shared" si="52"/>
        <v>0</v>
      </c>
      <c r="I332" s="108" t="b">
        <f t="shared" si="53"/>
        <v>0</v>
      </c>
      <c r="J332" s="108" t="b">
        <f t="shared" si="54"/>
        <v>0</v>
      </c>
      <c r="K332" s="108" t="b">
        <f t="shared" si="55"/>
        <v>0</v>
      </c>
      <c r="L332" s="108">
        <f t="shared" si="56"/>
        <v>0</v>
      </c>
      <c r="M332" s="108" t="b">
        <f t="shared" si="57"/>
        <v>0</v>
      </c>
      <c r="N332" s="108">
        <f t="shared" si="58"/>
        <v>0</v>
      </c>
      <c r="O332" s="110">
        <f t="shared" si="59"/>
        <v>0</v>
      </c>
      <c r="P332" s="111"/>
      <c r="Q332" s="111"/>
      <c r="R332" s="111"/>
      <c r="S332" s="111"/>
    </row>
    <row r="333" spans="1:19" ht="21">
      <c r="A333" s="31">
        <f>+'ข้อมูลกิจกรรม (ต้นไม้)'!B338</f>
        <v>330</v>
      </c>
      <c r="B333" s="116">
        <f>+'ข้อมูลกิจกรรม (ต้นไม้)'!C338</f>
        <v>0</v>
      </c>
      <c r="C333" s="117">
        <f>+'ข้อมูลกิจกรรม (ต้นไม้)'!D338</f>
        <v>0</v>
      </c>
      <c r="D333" s="117">
        <f>+'ข้อมูลกิจกรรม (ต้นไม้)'!E338</f>
        <v>0</v>
      </c>
      <c r="E333" s="118">
        <f>+'ข้อมูลกิจกรรม (ต้นไม้)'!F338</f>
        <v>0</v>
      </c>
      <c r="F333" s="35">
        <f t="shared" si="50"/>
        <v>0</v>
      </c>
      <c r="G333" s="108" t="b">
        <f t="shared" si="51"/>
        <v>0</v>
      </c>
      <c r="H333" s="109" t="b">
        <f t="shared" si="52"/>
        <v>0</v>
      </c>
      <c r="I333" s="108" t="b">
        <f t="shared" si="53"/>
        <v>0</v>
      </c>
      <c r="J333" s="108" t="b">
        <f t="shared" si="54"/>
        <v>0</v>
      </c>
      <c r="K333" s="108" t="b">
        <f t="shared" si="55"/>
        <v>0</v>
      </c>
      <c r="L333" s="108">
        <f t="shared" si="56"/>
        <v>0</v>
      </c>
      <c r="M333" s="108" t="b">
        <f t="shared" si="57"/>
        <v>0</v>
      </c>
      <c r="N333" s="108">
        <f t="shared" si="58"/>
        <v>0</v>
      </c>
      <c r="O333" s="110">
        <f t="shared" si="59"/>
        <v>0</v>
      </c>
      <c r="P333" s="111"/>
      <c r="Q333" s="111"/>
      <c r="R333" s="111"/>
      <c r="S333" s="111"/>
    </row>
    <row r="334" spans="1:19" ht="21">
      <c r="A334" s="31">
        <f>+'ข้อมูลกิจกรรม (ต้นไม้)'!B339</f>
        <v>331</v>
      </c>
      <c r="B334" s="116">
        <f>+'ข้อมูลกิจกรรม (ต้นไม้)'!C339</f>
        <v>0</v>
      </c>
      <c r="C334" s="117">
        <f>+'ข้อมูลกิจกรรม (ต้นไม้)'!D339</f>
        <v>0</v>
      </c>
      <c r="D334" s="117">
        <f>+'ข้อมูลกิจกรรม (ต้นไม้)'!E339</f>
        <v>0</v>
      </c>
      <c r="E334" s="118">
        <f>+'ข้อมูลกิจกรรม (ต้นไม้)'!F339</f>
        <v>0</v>
      </c>
      <c r="F334" s="35">
        <f t="shared" si="50"/>
        <v>0</v>
      </c>
      <c r="G334" s="108" t="b">
        <f t="shared" si="51"/>
        <v>0</v>
      </c>
      <c r="H334" s="109" t="b">
        <f t="shared" si="52"/>
        <v>0</v>
      </c>
      <c r="I334" s="108" t="b">
        <f t="shared" si="53"/>
        <v>0</v>
      </c>
      <c r="J334" s="108" t="b">
        <f t="shared" si="54"/>
        <v>0</v>
      </c>
      <c r="K334" s="108" t="b">
        <f t="shared" si="55"/>
        <v>0</v>
      </c>
      <c r="L334" s="108">
        <f t="shared" si="56"/>
        <v>0</v>
      </c>
      <c r="M334" s="108" t="b">
        <f t="shared" si="57"/>
        <v>0</v>
      </c>
      <c r="N334" s="108">
        <f t="shared" si="58"/>
        <v>0</v>
      </c>
      <c r="O334" s="110">
        <f t="shared" si="59"/>
        <v>0</v>
      </c>
      <c r="P334" s="111"/>
      <c r="Q334" s="111"/>
      <c r="R334" s="111"/>
      <c r="S334" s="111"/>
    </row>
    <row r="335" spans="1:19" ht="21">
      <c r="A335" s="31">
        <f>+'ข้อมูลกิจกรรม (ต้นไม้)'!B340</f>
        <v>332</v>
      </c>
      <c r="B335" s="116">
        <f>+'ข้อมูลกิจกรรม (ต้นไม้)'!C340</f>
        <v>0</v>
      </c>
      <c r="C335" s="117">
        <f>+'ข้อมูลกิจกรรม (ต้นไม้)'!D340</f>
        <v>0</v>
      </c>
      <c r="D335" s="117">
        <f>+'ข้อมูลกิจกรรม (ต้นไม้)'!E340</f>
        <v>0</v>
      </c>
      <c r="E335" s="118">
        <f>+'ข้อมูลกิจกรรม (ต้นไม้)'!F340</f>
        <v>0</v>
      </c>
      <c r="F335" s="35">
        <f t="shared" si="50"/>
        <v>0</v>
      </c>
      <c r="G335" s="108" t="b">
        <f t="shared" si="51"/>
        <v>0</v>
      </c>
      <c r="H335" s="109" t="b">
        <f t="shared" si="52"/>
        <v>0</v>
      </c>
      <c r="I335" s="108" t="b">
        <f t="shared" si="53"/>
        <v>0</v>
      </c>
      <c r="J335" s="108" t="b">
        <f t="shared" si="54"/>
        <v>0</v>
      </c>
      <c r="K335" s="108" t="b">
        <f t="shared" si="55"/>
        <v>0</v>
      </c>
      <c r="L335" s="108">
        <f t="shared" si="56"/>
        <v>0</v>
      </c>
      <c r="M335" s="108" t="b">
        <f t="shared" si="57"/>
        <v>0</v>
      </c>
      <c r="N335" s="108">
        <f t="shared" si="58"/>
        <v>0</v>
      </c>
      <c r="O335" s="110">
        <f t="shared" si="59"/>
        <v>0</v>
      </c>
      <c r="P335" s="111"/>
      <c r="Q335" s="111"/>
      <c r="R335" s="111"/>
      <c r="S335" s="111"/>
    </row>
    <row r="336" spans="1:19" ht="21">
      <c r="A336" s="31">
        <f>+'ข้อมูลกิจกรรม (ต้นไม้)'!B341</f>
        <v>333</v>
      </c>
      <c r="B336" s="116">
        <f>+'ข้อมูลกิจกรรม (ต้นไม้)'!C341</f>
        <v>0</v>
      </c>
      <c r="C336" s="117">
        <f>+'ข้อมูลกิจกรรม (ต้นไม้)'!D341</f>
        <v>0</v>
      </c>
      <c r="D336" s="117">
        <f>+'ข้อมูลกิจกรรม (ต้นไม้)'!E341</f>
        <v>0</v>
      </c>
      <c r="E336" s="118">
        <f>+'ข้อมูลกิจกรรม (ต้นไม้)'!F341</f>
        <v>0</v>
      </c>
      <c r="F336" s="35">
        <f t="shared" si="50"/>
        <v>0</v>
      </c>
      <c r="G336" s="108" t="b">
        <f t="shared" si="51"/>
        <v>0</v>
      </c>
      <c r="H336" s="109" t="b">
        <f t="shared" si="52"/>
        <v>0</v>
      </c>
      <c r="I336" s="108" t="b">
        <f t="shared" si="53"/>
        <v>0</v>
      </c>
      <c r="J336" s="108" t="b">
        <f t="shared" si="54"/>
        <v>0</v>
      </c>
      <c r="K336" s="108" t="b">
        <f t="shared" si="55"/>
        <v>0</v>
      </c>
      <c r="L336" s="108">
        <f t="shared" si="56"/>
        <v>0</v>
      </c>
      <c r="M336" s="108" t="b">
        <f t="shared" si="57"/>
        <v>0</v>
      </c>
      <c r="N336" s="108">
        <f t="shared" si="58"/>
        <v>0</v>
      </c>
      <c r="O336" s="110">
        <f t="shared" si="59"/>
        <v>0</v>
      </c>
      <c r="P336" s="111"/>
      <c r="Q336" s="111"/>
      <c r="R336" s="111"/>
      <c r="S336" s="111"/>
    </row>
    <row r="337" spans="1:19" ht="21">
      <c r="A337" s="31">
        <f>+'ข้อมูลกิจกรรม (ต้นไม้)'!B342</f>
        <v>334</v>
      </c>
      <c r="B337" s="116">
        <f>+'ข้อมูลกิจกรรม (ต้นไม้)'!C342</f>
        <v>0</v>
      </c>
      <c r="C337" s="117">
        <f>+'ข้อมูลกิจกรรม (ต้นไม้)'!D342</f>
        <v>0</v>
      </c>
      <c r="D337" s="117">
        <f>+'ข้อมูลกิจกรรม (ต้นไม้)'!E342</f>
        <v>0</v>
      </c>
      <c r="E337" s="118">
        <f>+'ข้อมูลกิจกรรม (ต้นไม้)'!F342</f>
        <v>0</v>
      </c>
      <c r="F337" s="35">
        <f t="shared" si="50"/>
        <v>0</v>
      </c>
      <c r="G337" s="108" t="b">
        <f t="shared" si="51"/>
        <v>0</v>
      </c>
      <c r="H337" s="109" t="b">
        <f t="shared" si="52"/>
        <v>0</v>
      </c>
      <c r="I337" s="108" t="b">
        <f t="shared" si="53"/>
        <v>0</v>
      </c>
      <c r="J337" s="108" t="b">
        <f t="shared" si="54"/>
        <v>0</v>
      </c>
      <c r="K337" s="108" t="b">
        <f t="shared" si="55"/>
        <v>0</v>
      </c>
      <c r="L337" s="108">
        <f t="shared" si="56"/>
        <v>0</v>
      </c>
      <c r="M337" s="108" t="b">
        <f t="shared" si="57"/>
        <v>0</v>
      </c>
      <c r="N337" s="108">
        <f t="shared" si="58"/>
        <v>0</v>
      </c>
      <c r="O337" s="110">
        <f t="shared" si="59"/>
        <v>0</v>
      </c>
      <c r="P337" s="111"/>
      <c r="Q337" s="111"/>
      <c r="R337" s="111"/>
      <c r="S337" s="111"/>
    </row>
    <row r="338" spans="1:19" ht="21">
      <c r="A338" s="31">
        <f>+'ข้อมูลกิจกรรม (ต้นไม้)'!B343</f>
        <v>335</v>
      </c>
      <c r="B338" s="116">
        <f>+'ข้อมูลกิจกรรม (ต้นไม้)'!C343</f>
        <v>0</v>
      </c>
      <c r="C338" s="117">
        <f>+'ข้อมูลกิจกรรม (ต้นไม้)'!D343</f>
        <v>0</v>
      </c>
      <c r="D338" s="117">
        <f>+'ข้อมูลกิจกรรม (ต้นไม้)'!E343</f>
        <v>0</v>
      </c>
      <c r="E338" s="118">
        <f>+'ข้อมูลกิจกรรม (ต้นไม้)'!F343</f>
        <v>0</v>
      </c>
      <c r="F338" s="35">
        <f t="shared" si="50"/>
        <v>0</v>
      </c>
      <c r="G338" s="108" t="b">
        <f t="shared" si="51"/>
        <v>0</v>
      </c>
      <c r="H338" s="109" t="b">
        <f t="shared" si="52"/>
        <v>0</v>
      </c>
      <c r="I338" s="108" t="b">
        <f t="shared" si="53"/>
        <v>0</v>
      </c>
      <c r="J338" s="108" t="b">
        <f t="shared" si="54"/>
        <v>0</v>
      </c>
      <c r="K338" s="108" t="b">
        <f t="shared" si="55"/>
        <v>0</v>
      </c>
      <c r="L338" s="108">
        <f t="shared" si="56"/>
        <v>0</v>
      </c>
      <c r="M338" s="108" t="b">
        <f t="shared" si="57"/>
        <v>0</v>
      </c>
      <c r="N338" s="108">
        <f t="shared" si="58"/>
        <v>0</v>
      </c>
      <c r="O338" s="110">
        <f t="shared" si="59"/>
        <v>0</v>
      </c>
      <c r="P338" s="111"/>
      <c r="Q338" s="111"/>
      <c r="R338" s="111"/>
      <c r="S338" s="111"/>
    </row>
    <row r="339" spans="1:19" ht="21">
      <c r="A339" s="31">
        <f>+'ข้อมูลกิจกรรม (ต้นไม้)'!B344</f>
        <v>336</v>
      </c>
      <c r="B339" s="116">
        <f>+'ข้อมูลกิจกรรม (ต้นไม้)'!C344</f>
        <v>0</v>
      </c>
      <c r="C339" s="117">
        <f>+'ข้อมูลกิจกรรม (ต้นไม้)'!D344</f>
        <v>0</v>
      </c>
      <c r="D339" s="117">
        <f>+'ข้อมูลกิจกรรม (ต้นไม้)'!E344</f>
        <v>0</v>
      </c>
      <c r="E339" s="118">
        <f>+'ข้อมูลกิจกรรม (ต้นไม้)'!F344</f>
        <v>0</v>
      </c>
      <c r="F339" s="35">
        <f t="shared" si="50"/>
        <v>0</v>
      </c>
      <c r="G339" s="108" t="b">
        <f t="shared" si="51"/>
        <v>0</v>
      </c>
      <c r="H339" s="109" t="b">
        <f t="shared" si="52"/>
        <v>0</v>
      </c>
      <c r="I339" s="108" t="b">
        <f t="shared" si="53"/>
        <v>0</v>
      </c>
      <c r="J339" s="108" t="b">
        <f t="shared" si="54"/>
        <v>0</v>
      </c>
      <c r="K339" s="108" t="b">
        <f t="shared" si="55"/>
        <v>0</v>
      </c>
      <c r="L339" s="108">
        <f t="shared" si="56"/>
        <v>0</v>
      </c>
      <c r="M339" s="108" t="b">
        <f t="shared" si="57"/>
        <v>0</v>
      </c>
      <c r="N339" s="108">
        <f t="shared" si="58"/>
        <v>0</v>
      </c>
      <c r="O339" s="110">
        <f t="shared" si="59"/>
        <v>0</v>
      </c>
      <c r="P339" s="111"/>
      <c r="Q339" s="111"/>
      <c r="R339" s="111"/>
      <c r="S339" s="111"/>
    </row>
    <row r="340" spans="1:19" ht="21">
      <c r="A340" s="31">
        <f>+'ข้อมูลกิจกรรม (ต้นไม้)'!B345</f>
        <v>337</v>
      </c>
      <c r="B340" s="116">
        <f>+'ข้อมูลกิจกรรม (ต้นไม้)'!C345</f>
        <v>0</v>
      </c>
      <c r="C340" s="117">
        <f>+'ข้อมูลกิจกรรม (ต้นไม้)'!D345</f>
        <v>0</v>
      </c>
      <c r="D340" s="117">
        <f>+'ข้อมูลกิจกรรม (ต้นไม้)'!E345</f>
        <v>0</v>
      </c>
      <c r="E340" s="118">
        <f>+'ข้อมูลกิจกรรม (ต้นไม้)'!F345</f>
        <v>0</v>
      </c>
      <c r="F340" s="35">
        <f t="shared" si="50"/>
        <v>0</v>
      </c>
      <c r="G340" s="108" t="b">
        <f t="shared" si="51"/>
        <v>0</v>
      </c>
      <c r="H340" s="109" t="b">
        <f t="shared" si="52"/>
        <v>0</v>
      </c>
      <c r="I340" s="108" t="b">
        <f t="shared" si="53"/>
        <v>0</v>
      </c>
      <c r="J340" s="108" t="b">
        <f t="shared" si="54"/>
        <v>0</v>
      </c>
      <c r="K340" s="108" t="b">
        <f t="shared" si="55"/>
        <v>0</v>
      </c>
      <c r="L340" s="108">
        <f t="shared" si="56"/>
        <v>0</v>
      </c>
      <c r="M340" s="108" t="b">
        <f t="shared" si="57"/>
        <v>0</v>
      </c>
      <c r="N340" s="108">
        <f t="shared" si="58"/>
        <v>0</v>
      </c>
      <c r="O340" s="110">
        <f t="shared" si="59"/>
        <v>0</v>
      </c>
      <c r="P340" s="111"/>
      <c r="Q340" s="111"/>
      <c r="R340" s="111"/>
      <c r="S340" s="111"/>
    </row>
    <row r="341" spans="1:19" ht="21">
      <c r="A341" s="31">
        <f>+'ข้อมูลกิจกรรม (ต้นไม้)'!B346</f>
        <v>338</v>
      </c>
      <c r="B341" s="116">
        <f>+'ข้อมูลกิจกรรม (ต้นไม้)'!C346</f>
        <v>0</v>
      </c>
      <c r="C341" s="117">
        <f>+'ข้อมูลกิจกรรม (ต้นไม้)'!D346</f>
        <v>0</v>
      </c>
      <c r="D341" s="117">
        <f>+'ข้อมูลกิจกรรม (ต้นไม้)'!E346</f>
        <v>0</v>
      </c>
      <c r="E341" s="118">
        <f>+'ข้อมูลกิจกรรม (ต้นไม้)'!F346</f>
        <v>0</v>
      </c>
      <c r="F341" s="35">
        <f t="shared" si="50"/>
        <v>0</v>
      </c>
      <c r="G341" s="108" t="b">
        <f t="shared" si="51"/>
        <v>0</v>
      </c>
      <c r="H341" s="109" t="b">
        <f t="shared" si="52"/>
        <v>0</v>
      </c>
      <c r="I341" s="108" t="b">
        <f t="shared" si="53"/>
        <v>0</v>
      </c>
      <c r="J341" s="108" t="b">
        <f t="shared" si="54"/>
        <v>0</v>
      </c>
      <c r="K341" s="108" t="b">
        <f t="shared" si="55"/>
        <v>0</v>
      </c>
      <c r="L341" s="108">
        <f t="shared" si="56"/>
        <v>0</v>
      </c>
      <c r="M341" s="108" t="b">
        <f t="shared" si="57"/>
        <v>0</v>
      </c>
      <c r="N341" s="108">
        <f t="shared" si="58"/>
        <v>0</v>
      </c>
      <c r="O341" s="110">
        <f t="shared" si="59"/>
        <v>0</v>
      </c>
      <c r="P341" s="111"/>
      <c r="Q341" s="111"/>
      <c r="R341" s="111"/>
      <c r="S341" s="111"/>
    </row>
    <row r="342" spans="1:19" ht="21">
      <c r="A342" s="31">
        <f>+'ข้อมูลกิจกรรม (ต้นไม้)'!B347</f>
        <v>339</v>
      </c>
      <c r="B342" s="116">
        <f>+'ข้อมูลกิจกรรม (ต้นไม้)'!C347</f>
        <v>0</v>
      </c>
      <c r="C342" s="117">
        <f>+'ข้อมูลกิจกรรม (ต้นไม้)'!D347</f>
        <v>0</v>
      </c>
      <c r="D342" s="117">
        <f>+'ข้อมูลกิจกรรม (ต้นไม้)'!E347</f>
        <v>0</v>
      </c>
      <c r="E342" s="118">
        <f>+'ข้อมูลกิจกรรม (ต้นไม้)'!F347</f>
        <v>0</v>
      </c>
      <c r="F342" s="35">
        <f t="shared" si="50"/>
        <v>0</v>
      </c>
      <c r="G342" s="108" t="b">
        <f t="shared" si="51"/>
        <v>0</v>
      </c>
      <c r="H342" s="109" t="b">
        <f t="shared" si="52"/>
        <v>0</v>
      </c>
      <c r="I342" s="108" t="b">
        <f t="shared" si="53"/>
        <v>0</v>
      </c>
      <c r="J342" s="108" t="b">
        <f t="shared" si="54"/>
        <v>0</v>
      </c>
      <c r="K342" s="108" t="b">
        <f t="shared" si="55"/>
        <v>0</v>
      </c>
      <c r="L342" s="108">
        <f t="shared" si="56"/>
        <v>0</v>
      </c>
      <c r="M342" s="108" t="b">
        <f t="shared" si="57"/>
        <v>0</v>
      </c>
      <c r="N342" s="108">
        <f t="shared" si="58"/>
        <v>0</v>
      </c>
      <c r="O342" s="110">
        <f t="shared" si="59"/>
        <v>0</v>
      </c>
      <c r="P342" s="111"/>
      <c r="Q342" s="111"/>
      <c r="R342" s="111"/>
      <c r="S342" s="111"/>
    </row>
    <row r="343" spans="1:19" ht="21">
      <c r="A343" s="31">
        <f>+'ข้อมูลกิจกรรม (ต้นไม้)'!B348</f>
        <v>340</v>
      </c>
      <c r="B343" s="116">
        <f>+'ข้อมูลกิจกรรม (ต้นไม้)'!C348</f>
        <v>0</v>
      </c>
      <c r="C343" s="117">
        <f>+'ข้อมูลกิจกรรม (ต้นไม้)'!D348</f>
        <v>0</v>
      </c>
      <c r="D343" s="117">
        <f>+'ข้อมูลกิจกรรม (ต้นไม้)'!E348</f>
        <v>0</v>
      </c>
      <c r="E343" s="118">
        <f>+'ข้อมูลกิจกรรม (ต้นไม้)'!F348</f>
        <v>0</v>
      </c>
      <c r="F343" s="35">
        <f t="shared" si="50"/>
        <v>0</v>
      </c>
      <c r="G343" s="108" t="b">
        <f t="shared" si="51"/>
        <v>0</v>
      </c>
      <c r="H343" s="109" t="b">
        <f t="shared" si="52"/>
        <v>0</v>
      </c>
      <c r="I343" s="108" t="b">
        <f t="shared" si="53"/>
        <v>0</v>
      </c>
      <c r="J343" s="108" t="b">
        <f t="shared" si="54"/>
        <v>0</v>
      </c>
      <c r="K343" s="108" t="b">
        <f t="shared" si="55"/>
        <v>0</v>
      </c>
      <c r="L343" s="108">
        <f t="shared" si="56"/>
        <v>0</v>
      </c>
      <c r="M343" s="108" t="b">
        <f t="shared" si="57"/>
        <v>0</v>
      </c>
      <c r="N343" s="108">
        <f t="shared" si="58"/>
        <v>0</v>
      </c>
      <c r="O343" s="110">
        <f t="shared" si="59"/>
        <v>0</v>
      </c>
      <c r="P343" s="111"/>
      <c r="Q343" s="111"/>
      <c r="R343" s="111"/>
      <c r="S343" s="111"/>
    </row>
    <row r="344" spans="1:19" ht="21">
      <c r="A344" s="31">
        <f>+'ข้อมูลกิจกรรม (ต้นไม้)'!B349</f>
        <v>341</v>
      </c>
      <c r="B344" s="116">
        <f>+'ข้อมูลกิจกรรม (ต้นไม้)'!C349</f>
        <v>0</v>
      </c>
      <c r="C344" s="117">
        <f>+'ข้อมูลกิจกรรม (ต้นไม้)'!D349</f>
        <v>0</v>
      </c>
      <c r="D344" s="117">
        <f>+'ข้อมูลกิจกรรม (ต้นไม้)'!E349</f>
        <v>0</v>
      </c>
      <c r="E344" s="118">
        <f>+'ข้อมูลกิจกรรม (ต้นไม้)'!F349</f>
        <v>0</v>
      </c>
      <c r="F344" s="35">
        <f t="shared" si="50"/>
        <v>0</v>
      </c>
      <c r="G344" s="108" t="b">
        <f t="shared" si="51"/>
        <v>0</v>
      </c>
      <c r="H344" s="109" t="b">
        <f t="shared" si="52"/>
        <v>0</v>
      </c>
      <c r="I344" s="108" t="b">
        <f t="shared" si="53"/>
        <v>0</v>
      </c>
      <c r="J344" s="108" t="b">
        <f t="shared" si="54"/>
        <v>0</v>
      </c>
      <c r="K344" s="108" t="b">
        <f t="shared" si="55"/>
        <v>0</v>
      </c>
      <c r="L344" s="108">
        <f t="shared" si="56"/>
        <v>0</v>
      </c>
      <c r="M344" s="108" t="b">
        <f t="shared" si="57"/>
        <v>0</v>
      </c>
      <c r="N344" s="108">
        <f t="shared" si="58"/>
        <v>0</v>
      </c>
      <c r="O344" s="110">
        <f t="shared" si="59"/>
        <v>0</v>
      </c>
      <c r="P344" s="111"/>
      <c r="Q344" s="111"/>
      <c r="R344" s="111"/>
      <c r="S344" s="111"/>
    </row>
    <row r="345" spans="1:19" ht="21">
      <c r="A345" s="31">
        <f>+'ข้อมูลกิจกรรม (ต้นไม้)'!B350</f>
        <v>342</v>
      </c>
      <c r="B345" s="116">
        <f>+'ข้อมูลกิจกรรม (ต้นไม้)'!C350</f>
        <v>0</v>
      </c>
      <c r="C345" s="117">
        <f>+'ข้อมูลกิจกรรม (ต้นไม้)'!D350</f>
        <v>0</v>
      </c>
      <c r="D345" s="117">
        <f>+'ข้อมูลกิจกรรม (ต้นไม้)'!E350</f>
        <v>0</v>
      </c>
      <c r="E345" s="118">
        <f>+'ข้อมูลกิจกรรม (ต้นไม้)'!F350</f>
        <v>0</v>
      </c>
      <c r="F345" s="35">
        <f t="shared" si="50"/>
        <v>0</v>
      </c>
      <c r="G345" s="108" t="b">
        <f t="shared" si="51"/>
        <v>0</v>
      </c>
      <c r="H345" s="109" t="b">
        <f t="shared" si="52"/>
        <v>0</v>
      </c>
      <c r="I345" s="108" t="b">
        <f t="shared" si="53"/>
        <v>0</v>
      </c>
      <c r="J345" s="108" t="b">
        <f t="shared" si="54"/>
        <v>0</v>
      </c>
      <c r="K345" s="108" t="b">
        <f t="shared" si="55"/>
        <v>0</v>
      </c>
      <c r="L345" s="108">
        <f t="shared" si="56"/>
        <v>0</v>
      </c>
      <c r="M345" s="108" t="b">
        <f t="shared" si="57"/>
        <v>0</v>
      </c>
      <c r="N345" s="108">
        <f t="shared" si="58"/>
        <v>0</v>
      </c>
      <c r="O345" s="110">
        <f t="shared" si="59"/>
        <v>0</v>
      </c>
      <c r="P345" s="111"/>
      <c r="Q345" s="111"/>
      <c r="R345" s="111"/>
      <c r="S345" s="111"/>
    </row>
    <row r="346" spans="1:19" ht="21">
      <c r="A346" s="31">
        <f>+'ข้อมูลกิจกรรม (ต้นไม้)'!B351</f>
        <v>343</v>
      </c>
      <c r="B346" s="116">
        <f>+'ข้อมูลกิจกรรม (ต้นไม้)'!C351</f>
        <v>0</v>
      </c>
      <c r="C346" s="117">
        <f>+'ข้อมูลกิจกรรม (ต้นไม้)'!D351</f>
        <v>0</v>
      </c>
      <c r="D346" s="117">
        <f>+'ข้อมูลกิจกรรม (ต้นไม้)'!E351</f>
        <v>0</v>
      </c>
      <c r="E346" s="118">
        <f>+'ข้อมูลกิจกรรม (ต้นไม้)'!F351</f>
        <v>0</v>
      </c>
      <c r="F346" s="35">
        <f t="shared" si="50"/>
        <v>0</v>
      </c>
      <c r="G346" s="108" t="b">
        <f t="shared" si="51"/>
        <v>0</v>
      </c>
      <c r="H346" s="109" t="b">
        <f t="shared" si="52"/>
        <v>0</v>
      </c>
      <c r="I346" s="108" t="b">
        <f t="shared" si="53"/>
        <v>0</v>
      </c>
      <c r="J346" s="108" t="b">
        <f t="shared" si="54"/>
        <v>0</v>
      </c>
      <c r="K346" s="108" t="b">
        <f t="shared" si="55"/>
        <v>0</v>
      </c>
      <c r="L346" s="108">
        <f t="shared" si="56"/>
        <v>0</v>
      </c>
      <c r="M346" s="108" t="b">
        <f t="shared" si="57"/>
        <v>0</v>
      </c>
      <c r="N346" s="108">
        <f t="shared" si="58"/>
        <v>0</v>
      </c>
      <c r="O346" s="110">
        <f t="shared" si="59"/>
        <v>0</v>
      </c>
      <c r="P346" s="111"/>
      <c r="Q346" s="111"/>
      <c r="R346" s="111"/>
      <c r="S346" s="111"/>
    </row>
    <row r="347" spans="1:19" ht="21">
      <c r="A347" s="31">
        <f>+'ข้อมูลกิจกรรม (ต้นไม้)'!B352</f>
        <v>344</v>
      </c>
      <c r="B347" s="116">
        <f>+'ข้อมูลกิจกรรม (ต้นไม้)'!C352</f>
        <v>0</v>
      </c>
      <c r="C347" s="117">
        <f>+'ข้อมูลกิจกรรม (ต้นไม้)'!D352</f>
        <v>0</v>
      </c>
      <c r="D347" s="117">
        <f>+'ข้อมูลกิจกรรม (ต้นไม้)'!E352</f>
        <v>0</v>
      </c>
      <c r="E347" s="118">
        <f>+'ข้อมูลกิจกรรม (ต้นไม้)'!F352</f>
        <v>0</v>
      </c>
      <c r="F347" s="35">
        <f t="shared" si="50"/>
        <v>0</v>
      </c>
      <c r="G347" s="108" t="b">
        <f t="shared" si="51"/>
        <v>0</v>
      </c>
      <c r="H347" s="109" t="b">
        <f t="shared" si="52"/>
        <v>0</v>
      </c>
      <c r="I347" s="108" t="b">
        <f t="shared" si="53"/>
        <v>0</v>
      </c>
      <c r="J347" s="108" t="b">
        <f t="shared" si="54"/>
        <v>0</v>
      </c>
      <c r="K347" s="108" t="b">
        <f t="shared" si="55"/>
        <v>0</v>
      </c>
      <c r="L347" s="108">
        <f t="shared" si="56"/>
        <v>0</v>
      </c>
      <c r="M347" s="108" t="b">
        <f t="shared" si="57"/>
        <v>0</v>
      </c>
      <c r="N347" s="108">
        <f t="shared" si="58"/>
        <v>0</v>
      </c>
      <c r="O347" s="110">
        <f t="shared" si="59"/>
        <v>0</v>
      </c>
      <c r="P347" s="111"/>
      <c r="Q347" s="111"/>
      <c r="R347" s="111"/>
      <c r="S347" s="111"/>
    </row>
    <row r="348" spans="1:19" ht="21">
      <c r="A348" s="31">
        <f>+'ข้อมูลกิจกรรม (ต้นไม้)'!B353</f>
        <v>345</v>
      </c>
      <c r="B348" s="116">
        <f>+'ข้อมูลกิจกรรม (ต้นไม้)'!C353</f>
        <v>0</v>
      </c>
      <c r="C348" s="117">
        <f>+'ข้อมูลกิจกรรม (ต้นไม้)'!D353</f>
        <v>0</v>
      </c>
      <c r="D348" s="117">
        <f>+'ข้อมูลกิจกรรม (ต้นไม้)'!E353</f>
        <v>0</v>
      </c>
      <c r="E348" s="118">
        <f>+'ข้อมูลกิจกรรม (ต้นไม้)'!F353</f>
        <v>0</v>
      </c>
      <c r="F348" s="35">
        <f t="shared" si="50"/>
        <v>0</v>
      </c>
      <c r="G348" s="108" t="b">
        <f t="shared" si="51"/>
        <v>0</v>
      </c>
      <c r="H348" s="109" t="b">
        <f t="shared" si="52"/>
        <v>0</v>
      </c>
      <c r="I348" s="108" t="b">
        <f t="shared" si="53"/>
        <v>0</v>
      </c>
      <c r="J348" s="108" t="b">
        <f t="shared" si="54"/>
        <v>0</v>
      </c>
      <c r="K348" s="108" t="b">
        <f t="shared" si="55"/>
        <v>0</v>
      </c>
      <c r="L348" s="108">
        <f t="shared" si="56"/>
        <v>0</v>
      </c>
      <c r="M348" s="108" t="b">
        <f t="shared" si="57"/>
        <v>0</v>
      </c>
      <c r="N348" s="108">
        <f t="shared" si="58"/>
        <v>0</v>
      </c>
      <c r="O348" s="110">
        <f t="shared" si="59"/>
        <v>0</v>
      </c>
      <c r="P348" s="111"/>
      <c r="Q348" s="111"/>
      <c r="R348" s="111"/>
      <c r="S348" s="111"/>
    </row>
    <row r="349" spans="1:19" ht="21">
      <c r="A349" s="31">
        <f>+'ข้อมูลกิจกรรม (ต้นไม้)'!B354</f>
        <v>346</v>
      </c>
      <c r="B349" s="116">
        <f>+'ข้อมูลกิจกรรม (ต้นไม้)'!C354</f>
        <v>0</v>
      </c>
      <c r="C349" s="117">
        <f>+'ข้อมูลกิจกรรม (ต้นไม้)'!D354</f>
        <v>0</v>
      </c>
      <c r="D349" s="117">
        <f>+'ข้อมูลกิจกรรม (ต้นไม้)'!E354</f>
        <v>0</v>
      </c>
      <c r="E349" s="118">
        <f>+'ข้อมูลกิจกรรม (ต้นไม้)'!F354</f>
        <v>0</v>
      </c>
      <c r="F349" s="35">
        <f t="shared" si="50"/>
        <v>0</v>
      </c>
      <c r="G349" s="108" t="b">
        <f t="shared" si="51"/>
        <v>0</v>
      </c>
      <c r="H349" s="109" t="b">
        <f t="shared" si="52"/>
        <v>0</v>
      </c>
      <c r="I349" s="108" t="b">
        <f t="shared" si="53"/>
        <v>0</v>
      </c>
      <c r="J349" s="108" t="b">
        <f t="shared" si="54"/>
        <v>0</v>
      </c>
      <c r="K349" s="108" t="b">
        <f t="shared" si="55"/>
        <v>0</v>
      </c>
      <c r="L349" s="108">
        <f t="shared" si="56"/>
        <v>0</v>
      </c>
      <c r="M349" s="108" t="b">
        <f t="shared" si="57"/>
        <v>0</v>
      </c>
      <c r="N349" s="108">
        <f t="shared" si="58"/>
        <v>0</v>
      </c>
      <c r="O349" s="110">
        <f t="shared" si="59"/>
        <v>0</v>
      </c>
      <c r="P349" s="111"/>
      <c r="Q349" s="111"/>
      <c r="R349" s="111"/>
      <c r="S349" s="111"/>
    </row>
    <row r="350" spans="1:19" ht="21">
      <c r="A350" s="31">
        <f>+'ข้อมูลกิจกรรม (ต้นไม้)'!B355</f>
        <v>347</v>
      </c>
      <c r="B350" s="116">
        <f>+'ข้อมูลกิจกรรม (ต้นไม้)'!C355</f>
        <v>0</v>
      </c>
      <c r="C350" s="117">
        <f>+'ข้อมูลกิจกรรม (ต้นไม้)'!D355</f>
        <v>0</v>
      </c>
      <c r="D350" s="117">
        <f>+'ข้อมูลกิจกรรม (ต้นไม้)'!E355</f>
        <v>0</v>
      </c>
      <c r="E350" s="118">
        <f>+'ข้อมูลกิจกรรม (ต้นไม้)'!F355</f>
        <v>0</v>
      </c>
      <c r="F350" s="35">
        <f t="shared" si="50"/>
        <v>0</v>
      </c>
      <c r="G350" s="108" t="b">
        <f t="shared" si="51"/>
        <v>0</v>
      </c>
      <c r="H350" s="109" t="b">
        <f t="shared" si="52"/>
        <v>0</v>
      </c>
      <c r="I350" s="108" t="b">
        <f t="shared" si="53"/>
        <v>0</v>
      </c>
      <c r="J350" s="108" t="b">
        <f t="shared" si="54"/>
        <v>0</v>
      </c>
      <c r="K350" s="108" t="b">
        <f t="shared" si="55"/>
        <v>0</v>
      </c>
      <c r="L350" s="108">
        <f t="shared" si="56"/>
        <v>0</v>
      </c>
      <c r="M350" s="108" t="b">
        <f t="shared" si="57"/>
        <v>0</v>
      </c>
      <c r="N350" s="108">
        <f t="shared" si="58"/>
        <v>0</v>
      </c>
      <c r="O350" s="110">
        <f t="shared" si="59"/>
        <v>0</v>
      </c>
      <c r="P350" s="111"/>
      <c r="Q350" s="111"/>
      <c r="R350" s="111"/>
      <c r="S350" s="111"/>
    </row>
    <row r="351" spans="1:19" ht="21">
      <c r="A351" s="31">
        <f>+'ข้อมูลกิจกรรม (ต้นไม้)'!B356</f>
        <v>348</v>
      </c>
      <c r="B351" s="116">
        <f>+'ข้อมูลกิจกรรม (ต้นไม้)'!C356</f>
        <v>0</v>
      </c>
      <c r="C351" s="117">
        <f>+'ข้อมูลกิจกรรม (ต้นไม้)'!D356</f>
        <v>0</v>
      </c>
      <c r="D351" s="117">
        <f>+'ข้อมูลกิจกรรม (ต้นไม้)'!E356</f>
        <v>0</v>
      </c>
      <c r="E351" s="118">
        <f>+'ข้อมูลกิจกรรม (ต้นไม้)'!F356</f>
        <v>0</v>
      </c>
      <c r="F351" s="35">
        <f t="shared" si="50"/>
        <v>0</v>
      </c>
      <c r="G351" s="108" t="b">
        <f t="shared" si="51"/>
        <v>0</v>
      </c>
      <c r="H351" s="109" t="b">
        <f t="shared" si="52"/>
        <v>0</v>
      </c>
      <c r="I351" s="108" t="b">
        <f t="shared" si="53"/>
        <v>0</v>
      </c>
      <c r="J351" s="108" t="b">
        <f t="shared" si="54"/>
        <v>0</v>
      </c>
      <c r="K351" s="108" t="b">
        <f t="shared" si="55"/>
        <v>0</v>
      </c>
      <c r="L351" s="108">
        <f t="shared" si="56"/>
        <v>0</v>
      </c>
      <c r="M351" s="108" t="b">
        <f t="shared" si="57"/>
        <v>0</v>
      </c>
      <c r="N351" s="108">
        <f t="shared" si="58"/>
        <v>0</v>
      </c>
      <c r="O351" s="110">
        <f t="shared" si="59"/>
        <v>0</v>
      </c>
      <c r="P351" s="111"/>
      <c r="Q351" s="111"/>
      <c r="R351" s="111"/>
      <c r="S351" s="111"/>
    </row>
    <row r="352" spans="1:19" ht="21">
      <c r="A352" s="31">
        <f>+'ข้อมูลกิจกรรม (ต้นไม้)'!B357</f>
        <v>349</v>
      </c>
      <c r="B352" s="116">
        <f>+'ข้อมูลกิจกรรม (ต้นไม้)'!C357</f>
        <v>0</v>
      </c>
      <c r="C352" s="117">
        <f>+'ข้อมูลกิจกรรม (ต้นไม้)'!D357</f>
        <v>0</v>
      </c>
      <c r="D352" s="117">
        <f>+'ข้อมูลกิจกรรม (ต้นไม้)'!E357</f>
        <v>0</v>
      </c>
      <c r="E352" s="118">
        <f>+'ข้อมูลกิจกรรม (ต้นไม้)'!F357</f>
        <v>0</v>
      </c>
      <c r="F352" s="35">
        <f t="shared" si="50"/>
        <v>0</v>
      </c>
      <c r="G352" s="108" t="b">
        <f t="shared" si="51"/>
        <v>0</v>
      </c>
      <c r="H352" s="109" t="b">
        <f t="shared" si="52"/>
        <v>0</v>
      </c>
      <c r="I352" s="108" t="b">
        <f t="shared" si="53"/>
        <v>0</v>
      </c>
      <c r="J352" s="108" t="b">
        <f t="shared" si="54"/>
        <v>0</v>
      </c>
      <c r="K352" s="108" t="b">
        <f t="shared" si="55"/>
        <v>0</v>
      </c>
      <c r="L352" s="108">
        <f t="shared" si="56"/>
        <v>0</v>
      </c>
      <c r="M352" s="108" t="b">
        <f t="shared" si="57"/>
        <v>0</v>
      </c>
      <c r="N352" s="108">
        <f t="shared" si="58"/>
        <v>0</v>
      </c>
      <c r="O352" s="110">
        <f t="shared" si="59"/>
        <v>0</v>
      </c>
      <c r="P352" s="111"/>
      <c r="Q352" s="111"/>
      <c r="R352" s="111"/>
      <c r="S352" s="111"/>
    </row>
    <row r="353" spans="1:19" ht="21">
      <c r="A353" s="31">
        <f>+'ข้อมูลกิจกรรม (ต้นไม้)'!B358</f>
        <v>350</v>
      </c>
      <c r="B353" s="116">
        <f>+'ข้อมูลกิจกรรม (ต้นไม้)'!C358</f>
        <v>0</v>
      </c>
      <c r="C353" s="117">
        <f>+'ข้อมูลกิจกรรม (ต้นไม้)'!D358</f>
        <v>0</v>
      </c>
      <c r="D353" s="117">
        <f>+'ข้อมูลกิจกรรม (ต้นไม้)'!E358</f>
        <v>0</v>
      </c>
      <c r="E353" s="118">
        <f>+'ข้อมูลกิจกรรม (ต้นไม้)'!F358</f>
        <v>0</v>
      </c>
      <c r="F353" s="35">
        <f t="shared" si="50"/>
        <v>0</v>
      </c>
      <c r="G353" s="108" t="b">
        <f t="shared" si="51"/>
        <v>0</v>
      </c>
      <c r="H353" s="109" t="b">
        <f t="shared" si="52"/>
        <v>0</v>
      </c>
      <c r="I353" s="108" t="b">
        <f t="shared" si="53"/>
        <v>0</v>
      </c>
      <c r="J353" s="108" t="b">
        <f t="shared" si="54"/>
        <v>0</v>
      </c>
      <c r="K353" s="108" t="b">
        <f t="shared" si="55"/>
        <v>0</v>
      </c>
      <c r="L353" s="108">
        <f t="shared" si="56"/>
        <v>0</v>
      </c>
      <c r="M353" s="108" t="b">
        <f t="shared" si="57"/>
        <v>0</v>
      </c>
      <c r="N353" s="108">
        <f t="shared" si="58"/>
        <v>0</v>
      </c>
      <c r="O353" s="110">
        <f t="shared" si="59"/>
        <v>0</v>
      </c>
      <c r="P353" s="111"/>
      <c r="Q353" s="111"/>
      <c r="R353" s="111"/>
      <c r="S353" s="111"/>
    </row>
    <row r="354" spans="1:19" ht="21">
      <c r="A354" s="31">
        <f>+'ข้อมูลกิจกรรม (ต้นไม้)'!B359</f>
        <v>351</v>
      </c>
      <c r="B354" s="116">
        <f>+'ข้อมูลกิจกรรม (ต้นไม้)'!C359</f>
        <v>0</v>
      </c>
      <c r="C354" s="117">
        <f>+'ข้อมูลกิจกรรม (ต้นไม้)'!D359</f>
        <v>0</v>
      </c>
      <c r="D354" s="117">
        <f>+'ข้อมูลกิจกรรม (ต้นไม้)'!E359</f>
        <v>0</v>
      </c>
      <c r="E354" s="118">
        <f>+'ข้อมูลกิจกรรม (ต้นไม้)'!F359</f>
        <v>0</v>
      </c>
      <c r="F354" s="35">
        <f t="shared" si="50"/>
        <v>0</v>
      </c>
      <c r="G354" s="108" t="b">
        <f t="shared" si="51"/>
        <v>0</v>
      </c>
      <c r="H354" s="109" t="b">
        <f t="shared" si="52"/>
        <v>0</v>
      </c>
      <c r="I354" s="108" t="b">
        <f t="shared" si="53"/>
        <v>0</v>
      </c>
      <c r="J354" s="108" t="b">
        <f t="shared" si="54"/>
        <v>0</v>
      </c>
      <c r="K354" s="108" t="b">
        <f t="shared" si="55"/>
        <v>0</v>
      </c>
      <c r="L354" s="108">
        <f t="shared" si="56"/>
        <v>0</v>
      </c>
      <c r="M354" s="108" t="b">
        <f t="shared" si="57"/>
        <v>0</v>
      </c>
      <c r="N354" s="108">
        <f t="shared" si="58"/>
        <v>0</v>
      </c>
      <c r="O354" s="110">
        <f t="shared" si="59"/>
        <v>0</v>
      </c>
      <c r="P354" s="111"/>
      <c r="Q354" s="111"/>
      <c r="R354" s="111"/>
      <c r="S354" s="111"/>
    </row>
    <row r="355" spans="1:19" ht="21">
      <c r="A355" s="31">
        <f>+'ข้อมูลกิจกรรม (ต้นไม้)'!B360</f>
        <v>352</v>
      </c>
      <c r="B355" s="116">
        <f>+'ข้อมูลกิจกรรม (ต้นไม้)'!C360</f>
        <v>0</v>
      </c>
      <c r="C355" s="117">
        <f>+'ข้อมูลกิจกรรม (ต้นไม้)'!D360</f>
        <v>0</v>
      </c>
      <c r="D355" s="117">
        <f>+'ข้อมูลกิจกรรม (ต้นไม้)'!E360</f>
        <v>0</v>
      </c>
      <c r="E355" s="118">
        <f>+'ข้อมูลกิจกรรม (ต้นไม้)'!F360</f>
        <v>0</v>
      </c>
      <c r="F355" s="35">
        <f t="shared" si="50"/>
        <v>0</v>
      </c>
      <c r="G355" s="108" t="b">
        <f t="shared" si="51"/>
        <v>0</v>
      </c>
      <c r="H355" s="109" t="b">
        <f t="shared" si="52"/>
        <v>0</v>
      </c>
      <c r="I355" s="108" t="b">
        <f t="shared" si="53"/>
        <v>0</v>
      </c>
      <c r="J355" s="108" t="b">
        <f t="shared" si="54"/>
        <v>0</v>
      </c>
      <c r="K355" s="108" t="b">
        <f t="shared" si="55"/>
        <v>0</v>
      </c>
      <c r="L355" s="108">
        <f t="shared" si="56"/>
        <v>0</v>
      </c>
      <c r="M355" s="108" t="b">
        <f t="shared" si="57"/>
        <v>0</v>
      </c>
      <c r="N355" s="108">
        <f t="shared" si="58"/>
        <v>0</v>
      </c>
      <c r="O355" s="110">
        <f t="shared" si="59"/>
        <v>0</v>
      </c>
      <c r="P355" s="111"/>
      <c r="Q355" s="111"/>
      <c r="R355" s="111"/>
      <c r="S355" s="111"/>
    </row>
    <row r="356" spans="1:19" ht="21">
      <c r="A356" s="31">
        <f>+'ข้อมูลกิจกรรม (ต้นไม้)'!B361</f>
        <v>353</v>
      </c>
      <c r="B356" s="116">
        <f>+'ข้อมูลกิจกรรม (ต้นไม้)'!C361</f>
        <v>0</v>
      </c>
      <c r="C356" s="117">
        <f>+'ข้อมูลกิจกรรม (ต้นไม้)'!D361</f>
        <v>0</v>
      </c>
      <c r="D356" s="117">
        <f>+'ข้อมูลกิจกรรม (ต้นไม้)'!E361</f>
        <v>0</v>
      </c>
      <c r="E356" s="118">
        <f>+'ข้อมูลกิจกรรม (ต้นไม้)'!F361</f>
        <v>0</v>
      </c>
      <c r="F356" s="35">
        <f t="shared" si="50"/>
        <v>0</v>
      </c>
      <c r="G356" s="108" t="b">
        <f t="shared" si="51"/>
        <v>0</v>
      </c>
      <c r="H356" s="109" t="b">
        <f t="shared" si="52"/>
        <v>0</v>
      </c>
      <c r="I356" s="108" t="b">
        <f t="shared" si="53"/>
        <v>0</v>
      </c>
      <c r="J356" s="108" t="b">
        <f t="shared" si="54"/>
        <v>0</v>
      </c>
      <c r="K356" s="108" t="b">
        <f t="shared" si="55"/>
        <v>0</v>
      </c>
      <c r="L356" s="108">
        <f t="shared" si="56"/>
        <v>0</v>
      </c>
      <c r="M356" s="108" t="b">
        <f t="shared" si="57"/>
        <v>0</v>
      </c>
      <c r="N356" s="108">
        <f t="shared" si="58"/>
        <v>0</v>
      </c>
      <c r="O356" s="110">
        <f t="shared" si="59"/>
        <v>0</v>
      </c>
      <c r="P356" s="111"/>
      <c r="Q356" s="111"/>
      <c r="R356" s="111"/>
      <c r="S356" s="111"/>
    </row>
    <row r="357" spans="1:19" ht="21">
      <c r="A357" s="31">
        <f>+'ข้อมูลกิจกรรม (ต้นไม้)'!B362</f>
        <v>354</v>
      </c>
      <c r="B357" s="116">
        <f>+'ข้อมูลกิจกรรม (ต้นไม้)'!C362</f>
        <v>0</v>
      </c>
      <c r="C357" s="117">
        <f>+'ข้อมูลกิจกรรม (ต้นไม้)'!D362</f>
        <v>0</v>
      </c>
      <c r="D357" s="117">
        <f>+'ข้อมูลกิจกรรม (ต้นไม้)'!E362</f>
        <v>0</v>
      </c>
      <c r="E357" s="118">
        <f>+'ข้อมูลกิจกรรม (ต้นไม้)'!F362</f>
        <v>0</v>
      </c>
      <c r="F357" s="35">
        <f t="shared" si="50"/>
        <v>0</v>
      </c>
      <c r="G357" s="108" t="b">
        <f t="shared" si="51"/>
        <v>0</v>
      </c>
      <c r="H357" s="109" t="b">
        <f t="shared" si="52"/>
        <v>0</v>
      </c>
      <c r="I357" s="108" t="b">
        <f t="shared" si="53"/>
        <v>0</v>
      </c>
      <c r="J357" s="108" t="b">
        <f t="shared" si="54"/>
        <v>0</v>
      </c>
      <c r="K357" s="108" t="b">
        <f t="shared" si="55"/>
        <v>0</v>
      </c>
      <c r="L357" s="108">
        <f t="shared" si="56"/>
        <v>0</v>
      </c>
      <c r="M357" s="108" t="b">
        <f t="shared" si="57"/>
        <v>0</v>
      </c>
      <c r="N357" s="108">
        <f t="shared" si="58"/>
        <v>0</v>
      </c>
      <c r="O357" s="110">
        <f t="shared" si="59"/>
        <v>0</v>
      </c>
      <c r="P357" s="111"/>
      <c r="Q357" s="111"/>
      <c r="R357" s="111"/>
      <c r="S357" s="111"/>
    </row>
    <row r="358" spans="1:19" ht="21">
      <c r="A358" s="31">
        <f>+'ข้อมูลกิจกรรม (ต้นไม้)'!B363</f>
        <v>355</v>
      </c>
      <c r="B358" s="116">
        <f>+'ข้อมูลกิจกรรม (ต้นไม้)'!C363</f>
        <v>0</v>
      </c>
      <c r="C358" s="117">
        <f>+'ข้อมูลกิจกรรม (ต้นไม้)'!D363</f>
        <v>0</v>
      </c>
      <c r="D358" s="117">
        <f>+'ข้อมูลกิจกรรม (ต้นไม้)'!E363</f>
        <v>0</v>
      </c>
      <c r="E358" s="118">
        <f>+'ข้อมูลกิจกรรม (ต้นไม้)'!F363</f>
        <v>0</v>
      </c>
      <c r="F358" s="35">
        <f t="shared" si="50"/>
        <v>0</v>
      </c>
      <c r="G358" s="108" t="b">
        <f t="shared" si="51"/>
        <v>0</v>
      </c>
      <c r="H358" s="109" t="b">
        <f t="shared" si="52"/>
        <v>0</v>
      </c>
      <c r="I358" s="108" t="b">
        <f t="shared" si="53"/>
        <v>0</v>
      </c>
      <c r="J358" s="108" t="b">
        <f t="shared" si="54"/>
        <v>0</v>
      </c>
      <c r="K358" s="108" t="b">
        <f t="shared" si="55"/>
        <v>0</v>
      </c>
      <c r="L358" s="108">
        <f t="shared" si="56"/>
        <v>0</v>
      </c>
      <c r="M358" s="108" t="b">
        <f t="shared" si="57"/>
        <v>0</v>
      </c>
      <c r="N358" s="108">
        <f t="shared" si="58"/>
        <v>0</v>
      </c>
      <c r="O358" s="110">
        <f t="shared" si="59"/>
        <v>0</v>
      </c>
      <c r="P358" s="111"/>
      <c r="Q358" s="111"/>
      <c r="R358" s="111"/>
      <c r="S358" s="111"/>
    </row>
    <row r="359" spans="1:19" ht="21">
      <c r="A359" s="31">
        <f>+'ข้อมูลกิจกรรม (ต้นไม้)'!B364</f>
        <v>356</v>
      </c>
      <c r="B359" s="116">
        <f>+'ข้อมูลกิจกรรม (ต้นไม้)'!C364</f>
        <v>0</v>
      </c>
      <c r="C359" s="117">
        <f>+'ข้อมูลกิจกรรม (ต้นไม้)'!D364</f>
        <v>0</v>
      </c>
      <c r="D359" s="117">
        <f>+'ข้อมูลกิจกรรม (ต้นไม้)'!E364</f>
        <v>0</v>
      </c>
      <c r="E359" s="118">
        <f>+'ข้อมูลกิจกรรม (ต้นไม้)'!F364</f>
        <v>0</v>
      </c>
      <c r="F359" s="35">
        <f t="shared" si="50"/>
        <v>0</v>
      </c>
      <c r="G359" s="108" t="b">
        <f t="shared" si="51"/>
        <v>0</v>
      </c>
      <c r="H359" s="109" t="b">
        <f t="shared" si="52"/>
        <v>0</v>
      </c>
      <c r="I359" s="108" t="b">
        <f t="shared" si="53"/>
        <v>0</v>
      </c>
      <c r="J359" s="108" t="b">
        <f t="shared" si="54"/>
        <v>0</v>
      </c>
      <c r="K359" s="108" t="b">
        <f t="shared" si="55"/>
        <v>0</v>
      </c>
      <c r="L359" s="108">
        <f t="shared" si="56"/>
        <v>0</v>
      </c>
      <c r="M359" s="108" t="b">
        <f t="shared" si="57"/>
        <v>0</v>
      </c>
      <c r="N359" s="108">
        <f t="shared" si="58"/>
        <v>0</v>
      </c>
      <c r="O359" s="110">
        <f t="shared" si="59"/>
        <v>0</v>
      </c>
      <c r="P359" s="111"/>
      <c r="Q359" s="111"/>
      <c r="R359" s="111"/>
      <c r="S359" s="111"/>
    </row>
    <row r="360" spans="1:19" ht="21">
      <c r="A360" s="31">
        <f>+'ข้อมูลกิจกรรม (ต้นไม้)'!B365</f>
        <v>357</v>
      </c>
      <c r="B360" s="116">
        <f>+'ข้อมูลกิจกรรม (ต้นไม้)'!C365</f>
        <v>0</v>
      </c>
      <c r="C360" s="117">
        <f>+'ข้อมูลกิจกรรม (ต้นไม้)'!D365</f>
        <v>0</v>
      </c>
      <c r="D360" s="117">
        <f>+'ข้อมูลกิจกรรม (ต้นไม้)'!E365</f>
        <v>0</v>
      </c>
      <c r="E360" s="118">
        <f>+'ข้อมูลกิจกรรม (ต้นไม้)'!F365</f>
        <v>0</v>
      </c>
      <c r="F360" s="35">
        <f t="shared" si="50"/>
        <v>0</v>
      </c>
      <c r="G360" s="108" t="b">
        <f t="shared" si="51"/>
        <v>0</v>
      </c>
      <c r="H360" s="109" t="b">
        <f t="shared" si="52"/>
        <v>0</v>
      </c>
      <c r="I360" s="108" t="b">
        <f t="shared" si="53"/>
        <v>0</v>
      </c>
      <c r="J360" s="108" t="b">
        <f t="shared" si="54"/>
        <v>0</v>
      </c>
      <c r="K360" s="108" t="b">
        <f t="shared" si="55"/>
        <v>0</v>
      </c>
      <c r="L360" s="108">
        <f t="shared" si="56"/>
        <v>0</v>
      </c>
      <c r="M360" s="108" t="b">
        <f t="shared" si="57"/>
        <v>0</v>
      </c>
      <c r="N360" s="108">
        <f t="shared" si="58"/>
        <v>0</v>
      </c>
      <c r="O360" s="110">
        <f t="shared" si="59"/>
        <v>0</v>
      </c>
      <c r="P360" s="111"/>
      <c r="Q360" s="111"/>
      <c r="R360" s="111"/>
      <c r="S360" s="111"/>
    </row>
    <row r="361" spans="1:19" ht="21">
      <c r="A361" s="31">
        <f>+'ข้อมูลกิจกรรม (ต้นไม้)'!B366</f>
        <v>358</v>
      </c>
      <c r="B361" s="116">
        <f>+'ข้อมูลกิจกรรม (ต้นไม้)'!C366</f>
        <v>0</v>
      </c>
      <c r="C361" s="117">
        <f>+'ข้อมูลกิจกรรม (ต้นไม้)'!D366</f>
        <v>0</v>
      </c>
      <c r="D361" s="117">
        <f>+'ข้อมูลกิจกรรม (ต้นไม้)'!E366</f>
        <v>0</v>
      </c>
      <c r="E361" s="118">
        <f>+'ข้อมูลกิจกรรม (ต้นไม้)'!F366</f>
        <v>0</v>
      </c>
      <c r="F361" s="35">
        <f t="shared" si="50"/>
        <v>0</v>
      </c>
      <c r="G361" s="108" t="b">
        <f t="shared" si="51"/>
        <v>0</v>
      </c>
      <c r="H361" s="109" t="b">
        <f t="shared" si="52"/>
        <v>0</v>
      </c>
      <c r="I361" s="108" t="b">
        <f t="shared" si="53"/>
        <v>0</v>
      </c>
      <c r="J361" s="108" t="b">
        <f t="shared" si="54"/>
        <v>0</v>
      </c>
      <c r="K361" s="108" t="b">
        <f t="shared" si="55"/>
        <v>0</v>
      </c>
      <c r="L361" s="108">
        <f t="shared" si="56"/>
        <v>0</v>
      </c>
      <c r="M361" s="108" t="b">
        <f t="shared" si="57"/>
        <v>0</v>
      </c>
      <c r="N361" s="108">
        <f t="shared" si="58"/>
        <v>0</v>
      </c>
      <c r="O361" s="110">
        <f t="shared" si="59"/>
        <v>0</v>
      </c>
      <c r="P361" s="111"/>
      <c r="Q361" s="111"/>
      <c r="R361" s="111"/>
      <c r="S361" s="111"/>
    </row>
    <row r="362" spans="1:19" ht="21">
      <c r="A362" s="31">
        <f>+'ข้อมูลกิจกรรม (ต้นไม้)'!B367</f>
        <v>359</v>
      </c>
      <c r="B362" s="116">
        <f>+'ข้อมูลกิจกรรม (ต้นไม้)'!C367</f>
        <v>0</v>
      </c>
      <c r="C362" s="117">
        <f>+'ข้อมูลกิจกรรม (ต้นไม้)'!D367</f>
        <v>0</v>
      </c>
      <c r="D362" s="117">
        <f>+'ข้อมูลกิจกรรม (ต้นไม้)'!E367</f>
        <v>0</v>
      </c>
      <c r="E362" s="118">
        <f>+'ข้อมูลกิจกรรม (ต้นไม้)'!F367</f>
        <v>0</v>
      </c>
      <c r="F362" s="35">
        <f t="shared" si="50"/>
        <v>0</v>
      </c>
      <c r="G362" s="108" t="b">
        <f t="shared" si="51"/>
        <v>0</v>
      </c>
      <c r="H362" s="109" t="b">
        <f t="shared" si="52"/>
        <v>0</v>
      </c>
      <c r="I362" s="108" t="b">
        <f t="shared" si="53"/>
        <v>0</v>
      </c>
      <c r="J362" s="108" t="b">
        <f t="shared" si="54"/>
        <v>0</v>
      </c>
      <c r="K362" s="108" t="b">
        <f t="shared" si="55"/>
        <v>0</v>
      </c>
      <c r="L362" s="108">
        <f t="shared" si="56"/>
        <v>0</v>
      </c>
      <c r="M362" s="108" t="b">
        <f t="shared" si="57"/>
        <v>0</v>
      </c>
      <c r="N362" s="108">
        <f t="shared" si="58"/>
        <v>0</v>
      </c>
      <c r="O362" s="110">
        <f t="shared" si="59"/>
        <v>0</v>
      </c>
      <c r="P362" s="111"/>
      <c r="Q362" s="111"/>
      <c r="R362" s="111"/>
      <c r="S362" s="111"/>
    </row>
    <row r="363" spans="1:19" ht="21">
      <c r="A363" s="31">
        <f>+'ข้อมูลกิจกรรม (ต้นไม้)'!B368</f>
        <v>360</v>
      </c>
      <c r="B363" s="116">
        <f>+'ข้อมูลกิจกรรม (ต้นไม้)'!C368</f>
        <v>0</v>
      </c>
      <c r="C363" s="117">
        <f>+'ข้อมูลกิจกรรม (ต้นไม้)'!D368</f>
        <v>0</v>
      </c>
      <c r="D363" s="117">
        <f>+'ข้อมูลกิจกรรม (ต้นไม้)'!E368</f>
        <v>0</v>
      </c>
      <c r="E363" s="118">
        <f>+'ข้อมูลกิจกรรม (ต้นไม้)'!F368</f>
        <v>0</v>
      </c>
      <c r="F363" s="35">
        <f t="shared" si="50"/>
        <v>0</v>
      </c>
      <c r="G363" s="108" t="b">
        <f t="shared" si="51"/>
        <v>0</v>
      </c>
      <c r="H363" s="109" t="b">
        <f t="shared" si="52"/>
        <v>0</v>
      </c>
      <c r="I363" s="108" t="b">
        <f t="shared" si="53"/>
        <v>0</v>
      </c>
      <c r="J363" s="108" t="b">
        <f t="shared" si="54"/>
        <v>0</v>
      </c>
      <c r="K363" s="108" t="b">
        <f t="shared" si="55"/>
        <v>0</v>
      </c>
      <c r="L363" s="108">
        <f t="shared" si="56"/>
        <v>0</v>
      </c>
      <c r="M363" s="108" t="b">
        <f t="shared" si="57"/>
        <v>0</v>
      </c>
      <c r="N363" s="108">
        <f t="shared" si="58"/>
        <v>0</v>
      </c>
      <c r="O363" s="110">
        <f t="shared" si="59"/>
        <v>0</v>
      </c>
      <c r="P363" s="111"/>
      <c r="Q363" s="111"/>
      <c r="R363" s="111"/>
      <c r="S363" s="111"/>
    </row>
    <row r="364" spans="1:19" ht="21">
      <c r="A364" s="31">
        <f>+'ข้อมูลกิจกรรม (ต้นไม้)'!B369</f>
        <v>361</v>
      </c>
      <c r="B364" s="116">
        <f>+'ข้อมูลกิจกรรม (ต้นไม้)'!C369</f>
        <v>0</v>
      </c>
      <c r="C364" s="117">
        <f>+'ข้อมูลกิจกรรม (ต้นไม้)'!D369</f>
        <v>0</v>
      </c>
      <c r="D364" s="117">
        <f>+'ข้อมูลกิจกรรม (ต้นไม้)'!E369</f>
        <v>0</v>
      </c>
      <c r="E364" s="118">
        <f>+'ข้อมูลกิจกรรม (ต้นไม้)'!F369</f>
        <v>0</v>
      </c>
      <c r="F364" s="35">
        <f t="shared" si="50"/>
        <v>0</v>
      </c>
      <c r="G364" s="108" t="b">
        <f t="shared" si="51"/>
        <v>0</v>
      </c>
      <c r="H364" s="109" t="b">
        <f t="shared" si="52"/>
        <v>0</v>
      </c>
      <c r="I364" s="108" t="b">
        <f t="shared" si="53"/>
        <v>0</v>
      </c>
      <c r="J364" s="108" t="b">
        <f t="shared" si="54"/>
        <v>0</v>
      </c>
      <c r="K364" s="108" t="b">
        <f t="shared" si="55"/>
        <v>0</v>
      </c>
      <c r="L364" s="108">
        <f t="shared" si="56"/>
        <v>0</v>
      </c>
      <c r="M364" s="108" t="b">
        <f t="shared" si="57"/>
        <v>0</v>
      </c>
      <c r="N364" s="108">
        <f t="shared" si="58"/>
        <v>0</v>
      </c>
      <c r="O364" s="110">
        <f t="shared" si="59"/>
        <v>0</v>
      </c>
      <c r="P364" s="111"/>
      <c r="Q364" s="111"/>
      <c r="R364" s="111"/>
      <c r="S364" s="111"/>
    </row>
    <row r="365" spans="1:19" ht="21">
      <c r="A365" s="31">
        <f>+'ข้อมูลกิจกรรม (ต้นไม้)'!B370</f>
        <v>362</v>
      </c>
      <c r="B365" s="116">
        <f>+'ข้อมูลกิจกรรม (ต้นไม้)'!C370</f>
        <v>0</v>
      </c>
      <c r="C365" s="117">
        <f>+'ข้อมูลกิจกรรม (ต้นไม้)'!D370</f>
        <v>0</v>
      </c>
      <c r="D365" s="117">
        <f>+'ข้อมูลกิจกรรม (ต้นไม้)'!E370</f>
        <v>0</v>
      </c>
      <c r="E365" s="118">
        <f>+'ข้อมูลกิจกรรม (ต้นไม้)'!F370</f>
        <v>0</v>
      </c>
      <c r="F365" s="35">
        <f t="shared" si="50"/>
        <v>0</v>
      </c>
      <c r="G365" s="108" t="b">
        <f t="shared" si="51"/>
        <v>0</v>
      </c>
      <c r="H365" s="109" t="b">
        <f t="shared" si="52"/>
        <v>0</v>
      </c>
      <c r="I365" s="108" t="b">
        <f t="shared" si="53"/>
        <v>0</v>
      </c>
      <c r="J365" s="108" t="b">
        <f t="shared" si="54"/>
        <v>0</v>
      </c>
      <c r="K365" s="108" t="b">
        <f t="shared" si="55"/>
        <v>0</v>
      </c>
      <c r="L365" s="108">
        <f t="shared" si="56"/>
        <v>0</v>
      </c>
      <c r="M365" s="108" t="b">
        <f t="shared" si="57"/>
        <v>0</v>
      </c>
      <c r="N365" s="108">
        <f t="shared" si="58"/>
        <v>0</v>
      </c>
      <c r="O365" s="110">
        <f t="shared" si="59"/>
        <v>0</v>
      </c>
      <c r="P365" s="111"/>
      <c r="Q365" s="111"/>
      <c r="R365" s="111"/>
      <c r="S365" s="111"/>
    </row>
    <row r="366" spans="1:19" ht="21">
      <c r="A366" s="31">
        <f>+'ข้อมูลกิจกรรม (ต้นไม้)'!B371</f>
        <v>363</v>
      </c>
      <c r="B366" s="116">
        <f>+'ข้อมูลกิจกรรม (ต้นไม้)'!C371</f>
        <v>0</v>
      </c>
      <c r="C366" s="117">
        <f>+'ข้อมูลกิจกรรม (ต้นไม้)'!D371</f>
        <v>0</v>
      </c>
      <c r="D366" s="117">
        <f>+'ข้อมูลกิจกรรม (ต้นไม้)'!E371</f>
        <v>0</v>
      </c>
      <c r="E366" s="118">
        <f>+'ข้อมูลกิจกรรม (ต้นไม้)'!F371</f>
        <v>0</v>
      </c>
      <c r="F366" s="35">
        <f t="shared" si="50"/>
        <v>0</v>
      </c>
      <c r="G366" s="108" t="b">
        <f t="shared" si="51"/>
        <v>0</v>
      </c>
      <c r="H366" s="109" t="b">
        <f t="shared" si="52"/>
        <v>0</v>
      </c>
      <c r="I366" s="108" t="b">
        <f t="shared" si="53"/>
        <v>0</v>
      </c>
      <c r="J366" s="108" t="b">
        <f t="shared" si="54"/>
        <v>0</v>
      </c>
      <c r="K366" s="108" t="b">
        <f t="shared" si="55"/>
        <v>0</v>
      </c>
      <c r="L366" s="108">
        <f t="shared" si="56"/>
        <v>0</v>
      </c>
      <c r="M366" s="108" t="b">
        <f t="shared" si="57"/>
        <v>0</v>
      </c>
      <c r="N366" s="108">
        <f t="shared" si="58"/>
        <v>0</v>
      </c>
      <c r="O366" s="110">
        <f t="shared" si="59"/>
        <v>0</v>
      </c>
      <c r="P366" s="111"/>
      <c r="Q366" s="111"/>
      <c r="R366" s="111"/>
      <c r="S366" s="111"/>
    </row>
    <row r="367" spans="1:19" ht="21">
      <c r="A367" s="31">
        <f>+'ข้อมูลกิจกรรม (ต้นไม้)'!B372</f>
        <v>364</v>
      </c>
      <c r="B367" s="116">
        <f>+'ข้อมูลกิจกรรม (ต้นไม้)'!C372</f>
        <v>0</v>
      </c>
      <c r="C367" s="117">
        <f>+'ข้อมูลกิจกรรม (ต้นไม้)'!D372</f>
        <v>0</v>
      </c>
      <c r="D367" s="117">
        <f>+'ข้อมูลกิจกรรม (ต้นไม้)'!E372</f>
        <v>0</v>
      </c>
      <c r="E367" s="118">
        <f>+'ข้อมูลกิจกรรม (ต้นไม้)'!F372</f>
        <v>0</v>
      </c>
      <c r="F367" s="35">
        <f t="shared" si="50"/>
        <v>0</v>
      </c>
      <c r="G367" s="108" t="b">
        <f t="shared" si="51"/>
        <v>0</v>
      </c>
      <c r="H367" s="109" t="b">
        <f t="shared" si="52"/>
        <v>0</v>
      </c>
      <c r="I367" s="108" t="b">
        <f t="shared" si="53"/>
        <v>0</v>
      </c>
      <c r="J367" s="108" t="b">
        <f t="shared" si="54"/>
        <v>0</v>
      </c>
      <c r="K367" s="108" t="b">
        <f t="shared" si="55"/>
        <v>0</v>
      </c>
      <c r="L367" s="108">
        <f t="shared" si="56"/>
        <v>0</v>
      </c>
      <c r="M367" s="108" t="b">
        <f t="shared" si="57"/>
        <v>0</v>
      </c>
      <c r="N367" s="108">
        <f t="shared" si="58"/>
        <v>0</v>
      </c>
      <c r="O367" s="110">
        <f t="shared" si="59"/>
        <v>0</v>
      </c>
      <c r="P367" s="111"/>
      <c r="Q367" s="111"/>
      <c r="R367" s="111"/>
      <c r="S367" s="111"/>
    </row>
    <row r="368" spans="1:19" ht="21">
      <c r="A368" s="31">
        <f>+'ข้อมูลกิจกรรม (ต้นไม้)'!B373</f>
        <v>365</v>
      </c>
      <c r="B368" s="116">
        <f>+'ข้อมูลกิจกรรม (ต้นไม้)'!C373</f>
        <v>0</v>
      </c>
      <c r="C368" s="117">
        <f>+'ข้อมูลกิจกรรม (ต้นไม้)'!D373</f>
        <v>0</v>
      </c>
      <c r="D368" s="117">
        <f>+'ข้อมูลกิจกรรม (ต้นไม้)'!E373</f>
        <v>0</v>
      </c>
      <c r="E368" s="118">
        <f>+'ข้อมูลกิจกรรม (ต้นไม้)'!F373</f>
        <v>0</v>
      </c>
      <c r="F368" s="35">
        <f t="shared" si="50"/>
        <v>0</v>
      </c>
      <c r="G368" s="108" t="b">
        <f t="shared" si="51"/>
        <v>0</v>
      </c>
      <c r="H368" s="109" t="b">
        <f t="shared" si="52"/>
        <v>0</v>
      </c>
      <c r="I368" s="108" t="b">
        <f t="shared" si="53"/>
        <v>0</v>
      </c>
      <c r="J368" s="108" t="b">
        <f t="shared" si="54"/>
        <v>0</v>
      </c>
      <c r="K368" s="108" t="b">
        <f t="shared" si="55"/>
        <v>0</v>
      </c>
      <c r="L368" s="108">
        <f t="shared" si="56"/>
        <v>0</v>
      </c>
      <c r="M368" s="108" t="b">
        <f t="shared" si="57"/>
        <v>0</v>
      </c>
      <c r="N368" s="108">
        <f t="shared" si="58"/>
        <v>0</v>
      </c>
      <c r="O368" s="110">
        <f t="shared" si="59"/>
        <v>0</v>
      </c>
      <c r="P368" s="111"/>
      <c r="Q368" s="111"/>
      <c r="R368" s="111"/>
      <c r="S368" s="111"/>
    </row>
    <row r="369" spans="1:19" ht="21">
      <c r="A369" s="31">
        <f>+'ข้อมูลกิจกรรม (ต้นไม้)'!B374</f>
        <v>366</v>
      </c>
      <c r="B369" s="116">
        <f>+'ข้อมูลกิจกรรม (ต้นไม้)'!C374</f>
        <v>0</v>
      </c>
      <c r="C369" s="117">
        <f>+'ข้อมูลกิจกรรม (ต้นไม้)'!D374</f>
        <v>0</v>
      </c>
      <c r="D369" s="117">
        <f>+'ข้อมูลกิจกรรม (ต้นไม้)'!E374</f>
        <v>0</v>
      </c>
      <c r="E369" s="118">
        <f>+'ข้อมูลกิจกรรม (ต้นไม้)'!F374</f>
        <v>0</v>
      </c>
      <c r="F369" s="35">
        <f t="shared" si="50"/>
        <v>0</v>
      </c>
      <c r="G369" s="108" t="b">
        <f t="shared" si="51"/>
        <v>0</v>
      </c>
      <c r="H369" s="109" t="b">
        <f t="shared" si="52"/>
        <v>0</v>
      </c>
      <c r="I369" s="108" t="b">
        <f t="shared" si="53"/>
        <v>0</v>
      </c>
      <c r="J369" s="108" t="b">
        <f t="shared" si="54"/>
        <v>0</v>
      </c>
      <c r="K369" s="108" t="b">
        <f t="shared" si="55"/>
        <v>0</v>
      </c>
      <c r="L369" s="108">
        <f t="shared" si="56"/>
        <v>0</v>
      </c>
      <c r="M369" s="108" t="b">
        <f t="shared" si="57"/>
        <v>0</v>
      </c>
      <c r="N369" s="108">
        <f t="shared" si="58"/>
        <v>0</v>
      </c>
      <c r="O369" s="110">
        <f t="shared" si="59"/>
        <v>0</v>
      </c>
      <c r="P369" s="111"/>
      <c r="Q369" s="111"/>
      <c r="R369" s="111"/>
      <c r="S369" s="111"/>
    </row>
    <row r="370" spans="1:19" ht="21">
      <c r="A370" s="31">
        <f>+'ข้อมูลกิจกรรม (ต้นไม้)'!B375</f>
        <v>367</v>
      </c>
      <c r="B370" s="116">
        <f>+'ข้อมูลกิจกรรม (ต้นไม้)'!C375</f>
        <v>0</v>
      </c>
      <c r="C370" s="117">
        <f>+'ข้อมูลกิจกรรม (ต้นไม้)'!D375</f>
        <v>0</v>
      </c>
      <c r="D370" s="117">
        <f>+'ข้อมูลกิจกรรม (ต้นไม้)'!E375</f>
        <v>0</v>
      </c>
      <c r="E370" s="118">
        <f>+'ข้อมูลกิจกรรม (ต้นไม้)'!F375</f>
        <v>0</v>
      </c>
      <c r="F370" s="35">
        <f t="shared" si="50"/>
        <v>0</v>
      </c>
      <c r="G370" s="108" t="b">
        <f t="shared" si="51"/>
        <v>0</v>
      </c>
      <c r="H370" s="109" t="b">
        <f t="shared" si="52"/>
        <v>0</v>
      </c>
      <c r="I370" s="108" t="b">
        <f t="shared" si="53"/>
        <v>0</v>
      </c>
      <c r="J370" s="108" t="b">
        <f t="shared" si="54"/>
        <v>0</v>
      </c>
      <c r="K370" s="108" t="b">
        <f t="shared" si="55"/>
        <v>0</v>
      </c>
      <c r="L370" s="108">
        <f t="shared" si="56"/>
        <v>0</v>
      </c>
      <c r="M370" s="108" t="b">
        <f t="shared" si="57"/>
        <v>0</v>
      </c>
      <c r="N370" s="108">
        <f t="shared" si="58"/>
        <v>0</v>
      </c>
      <c r="O370" s="110">
        <f t="shared" si="59"/>
        <v>0</v>
      </c>
      <c r="P370" s="111"/>
      <c r="Q370" s="111"/>
      <c r="R370" s="111"/>
      <c r="S370" s="111"/>
    </row>
    <row r="371" spans="1:19" ht="21">
      <c r="A371" s="31">
        <f>+'ข้อมูลกิจกรรม (ต้นไม้)'!B376</f>
        <v>368</v>
      </c>
      <c r="B371" s="116">
        <f>+'ข้อมูลกิจกรรม (ต้นไม้)'!C376</f>
        <v>0</v>
      </c>
      <c r="C371" s="117">
        <f>+'ข้อมูลกิจกรรม (ต้นไม้)'!D376</f>
        <v>0</v>
      </c>
      <c r="D371" s="117">
        <f>+'ข้อมูลกิจกรรม (ต้นไม้)'!E376</f>
        <v>0</v>
      </c>
      <c r="E371" s="118">
        <f>+'ข้อมูลกิจกรรม (ต้นไม้)'!F376</f>
        <v>0</v>
      </c>
      <c r="F371" s="35">
        <f t="shared" si="50"/>
        <v>0</v>
      </c>
      <c r="G371" s="108" t="b">
        <f t="shared" si="51"/>
        <v>0</v>
      </c>
      <c r="H371" s="109" t="b">
        <f t="shared" si="52"/>
        <v>0</v>
      </c>
      <c r="I371" s="108" t="b">
        <f t="shared" si="53"/>
        <v>0</v>
      </c>
      <c r="J371" s="108" t="b">
        <f t="shared" si="54"/>
        <v>0</v>
      </c>
      <c r="K371" s="108" t="b">
        <f t="shared" si="55"/>
        <v>0</v>
      </c>
      <c r="L371" s="108">
        <f t="shared" si="56"/>
        <v>0</v>
      </c>
      <c r="M371" s="108" t="b">
        <f t="shared" si="57"/>
        <v>0</v>
      </c>
      <c r="N371" s="108">
        <f t="shared" si="58"/>
        <v>0</v>
      </c>
      <c r="O371" s="110">
        <f t="shared" si="59"/>
        <v>0</v>
      </c>
      <c r="P371" s="111"/>
      <c r="Q371" s="111"/>
      <c r="R371" s="111"/>
      <c r="S371" s="111"/>
    </row>
    <row r="372" spans="1:19" ht="21">
      <c r="A372" s="31">
        <f>+'ข้อมูลกิจกรรม (ต้นไม้)'!B377</f>
        <v>369</v>
      </c>
      <c r="B372" s="116">
        <f>+'ข้อมูลกิจกรรม (ต้นไม้)'!C377</f>
        <v>0</v>
      </c>
      <c r="C372" s="117">
        <f>+'ข้อมูลกิจกรรม (ต้นไม้)'!D377</f>
        <v>0</v>
      </c>
      <c r="D372" s="117">
        <f>+'ข้อมูลกิจกรรม (ต้นไม้)'!E377</f>
        <v>0</v>
      </c>
      <c r="E372" s="118">
        <f>+'ข้อมูลกิจกรรม (ต้นไม้)'!F377</f>
        <v>0</v>
      </c>
      <c r="F372" s="35">
        <f t="shared" si="50"/>
        <v>0</v>
      </c>
      <c r="G372" s="108" t="b">
        <f t="shared" si="51"/>
        <v>0</v>
      </c>
      <c r="H372" s="109" t="b">
        <f t="shared" si="52"/>
        <v>0</v>
      </c>
      <c r="I372" s="108" t="b">
        <f t="shared" si="53"/>
        <v>0</v>
      </c>
      <c r="J372" s="108" t="b">
        <f t="shared" si="54"/>
        <v>0</v>
      </c>
      <c r="K372" s="108" t="b">
        <f t="shared" si="55"/>
        <v>0</v>
      </c>
      <c r="L372" s="108">
        <f t="shared" si="56"/>
        <v>0</v>
      </c>
      <c r="M372" s="108" t="b">
        <f t="shared" si="57"/>
        <v>0</v>
      </c>
      <c r="N372" s="108">
        <f t="shared" si="58"/>
        <v>0</v>
      </c>
      <c r="O372" s="110">
        <f t="shared" si="59"/>
        <v>0</v>
      </c>
      <c r="P372" s="111"/>
      <c r="Q372" s="111"/>
      <c r="R372" s="111"/>
      <c r="S372" s="111"/>
    </row>
    <row r="373" spans="1:19" ht="21">
      <c r="A373" s="31">
        <f>+'ข้อมูลกิจกรรม (ต้นไม้)'!B378</f>
        <v>370</v>
      </c>
      <c r="B373" s="116">
        <f>+'ข้อมูลกิจกรรม (ต้นไม้)'!C378</f>
        <v>0</v>
      </c>
      <c r="C373" s="117">
        <f>+'ข้อมูลกิจกรรม (ต้นไม้)'!D378</f>
        <v>0</v>
      </c>
      <c r="D373" s="117">
        <f>+'ข้อมูลกิจกรรม (ต้นไม้)'!E378</f>
        <v>0</v>
      </c>
      <c r="E373" s="118">
        <f>+'ข้อมูลกิจกรรม (ต้นไม้)'!F378</f>
        <v>0</v>
      </c>
      <c r="F373" s="35">
        <f t="shared" si="50"/>
        <v>0</v>
      </c>
      <c r="G373" s="108" t="b">
        <f t="shared" si="51"/>
        <v>0</v>
      </c>
      <c r="H373" s="109" t="b">
        <f t="shared" si="52"/>
        <v>0</v>
      </c>
      <c r="I373" s="108" t="b">
        <f t="shared" si="53"/>
        <v>0</v>
      </c>
      <c r="J373" s="108" t="b">
        <f t="shared" si="54"/>
        <v>0</v>
      </c>
      <c r="K373" s="108" t="b">
        <f t="shared" si="55"/>
        <v>0</v>
      </c>
      <c r="L373" s="108">
        <f t="shared" si="56"/>
        <v>0</v>
      </c>
      <c r="M373" s="108" t="b">
        <f t="shared" si="57"/>
        <v>0</v>
      </c>
      <c r="N373" s="108">
        <f t="shared" si="58"/>
        <v>0</v>
      </c>
      <c r="O373" s="110">
        <f t="shared" si="59"/>
        <v>0</v>
      </c>
      <c r="P373" s="111"/>
      <c r="Q373" s="111"/>
      <c r="R373" s="111"/>
      <c r="S373" s="111"/>
    </row>
    <row r="374" spans="1:19" ht="21">
      <c r="A374" s="31">
        <f>+'ข้อมูลกิจกรรม (ต้นไม้)'!B379</f>
        <v>371</v>
      </c>
      <c r="B374" s="116">
        <f>+'ข้อมูลกิจกรรม (ต้นไม้)'!C379</f>
        <v>0</v>
      </c>
      <c r="C374" s="117">
        <f>+'ข้อมูลกิจกรรม (ต้นไม้)'!D379</f>
        <v>0</v>
      </c>
      <c r="D374" s="117">
        <f>+'ข้อมูลกิจกรรม (ต้นไม้)'!E379</f>
        <v>0</v>
      </c>
      <c r="E374" s="118">
        <f>+'ข้อมูลกิจกรรม (ต้นไม้)'!F379</f>
        <v>0</v>
      </c>
      <c r="F374" s="35">
        <f t="shared" si="50"/>
        <v>0</v>
      </c>
      <c r="G374" s="108" t="b">
        <f t="shared" si="51"/>
        <v>0</v>
      </c>
      <c r="H374" s="109" t="b">
        <f t="shared" si="52"/>
        <v>0</v>
      </c>
      <c r="I374" s="108" t="b">
        <f t="shared" si="53"/>
        <v>0</v>
      </c>
      <c r="J374" s="108" t="b">
        <f t="shared" si="54"/>
        <v>0</v>
      </c>
      <c r="K374" s="108" t="b">
        <f t="shared" si="55"/>
        <v>0</v>
      </c>
      <c r="L374" s="108">
        <f t="shared" si="56"/>
        <v>0</v>
      </c>
      <c r="M374" s="108" t="b">
        <f t="shared" si="57"/>
        <v>0</v>
      </c>
      <c r="N374" s="108">
        <f t="shared" si="58"/>
        <v>0</v>
      </c>
      <c r="O374" s="110">
        <f t="shared" si="59"/>
        <v>0</v>
      </c>
      <c r="P374" s="111"/>
      <c r="Q374" s="111"/>
      <c r="R374" s="111"/>
      <c r="S374" s="111"/>
    </row>
    <row r="375" spans="1:19" ht="21">
      <c r="A375" s="31">
        <f>+'ข้อมูลกิจกรรม (ต้นไม้)'!B380</f>
        <v>372</v>
      </c>
      <c r="B375" s="116">
        <f>+'ข้อมูลกิจกรรม (ต้นไม้)'!C380</f>
        <v>0</v>
      </c>
      <c r="C375" s="117">
        <f>+'ข้อมูลกิจกรรม (ต้นไม้)'!D380</f>
        <v>0</v>
      </c>
      <c r="D375" s="117">
        <f>+'ข้อมูลกิจกรรม (ต้นไม้)'!E380</f>
        <v>0</v>
      </c>
      <c r="E375" s="118">
        <f>+'ข้อมูลกิจกรรม (ต้นไม้)'!F380</f>
        <v>0</v>
      </c>
      <c r="F375" s="35">
        <f t="shared" si="50"/>
        <v>0</v>
      </c>
      <c r="G375" s="108" t="b">
        <f t="shared" si="51"/>
        <v>0</v>
      </c>
      <c r="H375" s="109" t="b">
        <f t="shared" si="52"/>
        <v>0</v>
      </c>
      <c r="I375" s="108" t="b">
        <f t="shared" si="53"/>
        <v>0</v>
      </c>
      <c r="J375" s="108" t="b">
        <f t="shared" si="54"/>
        <v>0</v>
      </c>
      <c r="K375" s="108" t="b">
        <f t="shared" si="55"/>
        <v>0</v>
      </c>
      <c r="L375" s="108">
        <f t="shared" si="56"/>
        <v>0</v>
      </c>
      <c r="M375" s="108" t="b">
        <f t="shared" si="57"/>
        <v>0</v>
      </c>
      <c r="N375" s="108">
        <f t="shared" si="58"/>
        <v>0</v>
      </c>
      <c r="O375" s="110">
        <f t="shared" si="59"/>
        <v>0</v>
      </c>
      <c r="P375" s="111"/>
      <c r="Q375" s="111"/>
      <c r="R375" s="111"/>
      <c r="S375" s="111"/>
    </row>
    <row r="376" spans="1:19" ht="21">
      <c r="A376" s="31">
        <f>+'ข้อมูลกิจกรรม (ต้นไม้)'!B381</f>
        <v>373</v>
      </c>
      <c r="B376" s="116">
        <f>+'ข้อมูลกิจกรรม (ต้นไม้)'!C381</f>
        <v>0</v>
      </c>
      <c r="C376" s="117">
        <f>+'ข้อมูลกิจกรรม (ต้นไม้)'!D381</f>
        <v>0</v>
      </c>
      <c r="D376" s="117">
        <f>+'ข้อมูลกิจกรรม (ต้นไม้)'!E381</f>
        <v>0</v>
      </c>
      <c r="E376" s="118">
        <f>+'ข้อมูลกิจกรรม (ต้นไม้)'!F381</f>
        <v>0</v>
      </c>
      <c r="F376" s="35">
        <f t="shared" si="50"/>
        <v>0</v>
      </c>
      <c r="G376" s="108" t="b">
        <f t="shared" si="51"/>
        <v>0</v>
      </c>
      <c r="H376" s="109" t="b">
        <f t="shared" si="52"/>
        <v>0</v>
      </c>
      <c r="I376" s="108" t="b">
        <f t="shared" si="53"/>
        <v>0</v>
      </c>
      <c r="J376" s="108" t="b">
        <f t="shared" si="54"/>
        <v>0</v>
      </c>
      <c r="K376" s="108" t="b">
        <f t="shared" si="55"/>
        <v>0</v>
      </c>
      <c r="L376" s="108">
        <f t="shared" si="56"/>
        <v>0</v>
      </c>
      <c r="M376" s="108" t="b">
        <f t="shared" si="57"/>
        <v>0</v>
      </c>
      <c r="N376" s="108">
        <f t="shared" si="58"/>
        <v>0</v>
      </c>
      <c r="O376" s="110">
        <f t="shared" si="59"/>
        <v>0</v>
      </c>
      <c r="P376" s="111"/>
      <c r="Q376" s="111"/>
      <c r="R376" s="111"/>
      <c r="S376" s="111"/>
    </row>
    <row r="377" spans="1:19" ht="21">
      <c r="A377" s="31">
        <f>+'ข้อมูลกิจกรรม (ต้นไม้)'!B382</f>
        <v>374</v>
      </c>
      <c r="B377" s="116">
        <f>+'ข้อมูลกิจกรรม (ต้นไม้)'!C382</f>
        <v>0</v>
      </c>
      <c r="C377" s="117">
        <f>+'ข้อมูลกิจกรรม (ต้นไม้)'!D382</f>
        <v>0</v>
      </c>
      <c r="D377" s="117">
        <f>+'ข้อมูลกิจกรรม (ต้นไม้)'!E382</f>
        <v>0</v>
      </c>
      <c r="E377" s="118">
        <f>+'ข้อมูลกิจกรรม (ต้นไม้)'!F382</f>
        <v>0</v>
      </c>
      <c r="F377" s="35">
        <f t="shared" si="50"/>
        <v>0</v>
      </c>
      <c r="G377" s="108" t="b">
        <f t="shared" si="51"/>
        <v>0</v>
      </c>
      <c r="H377" s="109" t="b">
        <f t="shared" si="52"/>
        <v>0</v>
      </c>
      <c r="I377" s="108" t="b">
        <f t="shared" si="53"/>
        <v>0</v>
      </c>
      <c r="J377" s="108" t="b">
        <f t="shared" si="54"/>
        <v>0</v>
      </c>
      <c r="K377" s="108" t="b">
        <f t="shared" si="55"/>
        <v>0</v>
      </c>
      <c r="L377" s="108">
        <f t="shared" si="56"/>
        <v>0</v>
      </c>
      <c r="M377" s="108" t="b">
        <f t="shared" si="57"/>
        <v>0</v>
      </c>
      <c r="N377" s="108">
        <f t="shared" si="58"/>
        <v>0</v>
      </c>
      <c r="O377" s="110">
        <f t="shared" si="59"/>
        <v>0</v>
      </c>
      <c r="P377" s="111"/>
      <c r="Q377" s="111"/>
      <c r="R377" s="111"/>
      <c r="S377" s="111"/>
    </row>
    <row r="378" spans="1:19" ht="21">
      <c r="A378" s="31">
        <f>+'ข้อมูลกิจกรรม (ต้นไม้)'!B383</f>
        <v>375</v>
      </c>
      <c r="B378" s="116">
        <f>+'ข้อมูลกิจกรรม (ต้นไม้)'!C383</f>
        <v>0</v>
      </c>
      <c r="C378" s="117">
        <f>+'ข้อมูลกิจกรรม (ต้นไม้)'!D383</f>
        <v>0</v>
      </c>
      <c r="D378" s="117">
        <f>+'ข้อมูลกิจกรรม (ต้นไม้)'!E383</f>
        <v>0</v>
      </c>
      <c r="E378" s="118">
        <f>+'ข้อมูลกิจกรรม (ต้นไม้)'!F383</f>
        <v>0</v>
      </c>
      <c r="F378" s="35">
        <f t="shared" si="50"/>
        <v>0</v>
      </c>
      <c r="G378" s="108" t="b">
        <f t="shared" si="51"/>
        <v>0</v>
      </c>
      <c r="H378" s="109" t="b">
        <f t="shared" si="52"/>
        <v>0</v>
      </c>
      <c r="I378" s="108" t="b">
        <f t="shared" si="53"/>
        <v>0</v>
      </c>
      <c r="J378" s="108" t="b">
        <f t="shared" si="54"/>
        <v>0</v>
      </c>
      <c r="K378" s="108" t="b">
        <f t="shared" si="55"/>
        <v>0</v>
      </c>
      <c r="L378" s="108">
        <f t="shared" si="56"/>
        <v>0</v>
      </c>
      <c r="M378" s="108" t="b">
        <f t="shared" si="57"/>
        <v>0</v>
      </c>
      <c r="N378" s="108">
        <f t="shared" si="58"/>
        <v>0</v>
      </c>
      <c r="O378" s="110">
        <f t="shared" si="59"/>
        <v>0</v>
      </c>
      <c r="P378" s="111"/>
      <c r="Q378" s="111"/>
      <c r="R378" s="111"/>
      <c r="S378" s="111"/>
    </row>
    <row r="379" spans="1:19" ht="21">
      <c r="A379" s="31">
        <f>+'ข้อมูลกิจกรรม (ต้นไม้)'!B384</f>
        <v>376</v>
      </c>
      <c r="B379" s="116">
        <f>+'ข้อมูลกิจกรรม (ต้นไม้)'!C384</f>
        <v>0</v>
      </c>
      <c r="C379" s="117">
        <f>+'ข้อมูลกิจกรรม (ต้นไม้)'!D384</f>
        <v>0</v>
      </c>
      <c r="D379" s="117">
        <f>+'ข้อมูลกิจกรรม (ต้นไม้)'!E384</f>
        <v>0</v>
      </c>
      <c r="E379" s="118">
        <f>+'ข้อมูลกิจกรรม (ต้นไม้)'!F384</f>
        <v>0</v>
      </c>
      <c r="F379" s="35">
        <f t="shared" si="50"/>
        <v>0</v>
      </c>
      <c r="G379" s="108" t="b">
        <f t="shared" si="51"/>
        <v>0</v>
      </c>
      <c r="H379" s="109" t="b">
        <f t="shared" si="52"/>
        <v>0</v>
      </c>
      <c r="I379" s="108" t="b">
        <f t="shared" si="53"/>
        <v>0</v>
      </c>
      <c r="J379" s="108" t="b">
        <f t="shared" si="54"/>
        <v>0</v>
      </c>
      <c r="K379" s="108" t="b">
        <f t="shared" si="55"/>
        <v>0</v>
      </c>
      <c r="L379" s="108">
        <f t="shared" si="56"/>
        <v>0</v>
      </c>
      <c r="M379" s="108" t="b">
        <f t="shared" si="57"/>
        <v>0</v>
      </c>
      <c r="N379" s="108">
        <f t="shared" si="58"/>
        <v>0</v>
      </c>
      <c r="O379" s="110">
        <f t="shared" si="59"/>
        <v>0</v>
      </c>
      <c r="P379" s="111"/>
      <c r="Q379" s="111"/>
      <c r="R379" s="111"/>
      <c r="S379" s="111"/>
    </row>
    <row r="380" spans="1:19" ht="21">
      <c r="A380" s="31">
        <f>+'ข้อมูลกิจกรรม (ต้นไม้)'!B385</f>
        <v>377</v>
      </c>
      <c r="B380" s="116">
        <f>+'ข้อมูลกิจกรรม (ต้นไม้)'!C385</f>
        <v>0</v>
      </c>
      <c r="C380" s="117">
        <f>+'ข้อมูลกิจกรรม (ต้นไม้)'!D385</f>
        <v>0</v>
      </c>
      <c r="D380" s="117">
        <f>+'ข้อมูลกิจกรรม (ต้นไม้)'!E385</f>
        <v>0</v>
      </c>
      <c r="E380" s="118">
        <f>+'ข้อมูลกิจกรรม (ต้นไม้)'!F385</f>
        <v>0</v>
      </c>
      <c r="F380" s="35">
        <f t="shared" si="50"/>
        <v>0</v>
      </c>
      <c r="G380" s="108" t="b">
        <f t="shared" si="51"/>
        <v>0</v>
      </c>
      <c r="H380" s="109" t="b">
        <f t="shared" si="52"/>
        <v>0</v>
      </c>
      <c r="I380" s="108" t="b">
        <f t="shared" si="53"/>
        <v>0</v>
      </c>
      <c r="J380" s="108" t="b">
        <f t="shared" si="54"/>
        <v>0</v>
      </c>
      <c r="K380" s="108" t="b">
        <f t="shared" si="55"/>
        <v>0</v>
      </c>
      <c r="L380" s="108">
        <f t="shared" si="56"/>
        <v>0</v>
      </c>
      <c r="M380" s="108" t="b">
        <f t="shared" si="57"/>
        <v>0</v>
      </c>
      <c r="N380" s="108">
        <f t="shared" si="58"/>
        <v>0</v>
      </c>
      <c r="O380" s="110">
        <f t="shared" si="59"/>
        <v>0</v>
      </c>
      <c r="P380" s="111"/>
      <c r="Q380" s="111"/>
      <c r="R380" s="111"/>
      <c r="S380" s="111"/>
    </row>
    <row r="381" spans="1:19" ht="21">
      <c r="A381" s="31">
        <f>+'ข้อมูลกิจกรรม (ต้นไม้)'!B386</f>
        <v>378</v>
      </c>
      <c r="B381" s="116">
        <f>+'ข้อมูลกิจกรรม (ต้นไม้)'!C386</f>
        <v>0</v>
      </c>
      <c r="C381" s="117">
        <f>+'ข้อมูลกิจกรรม (ต้นไม้)'!D386</f>
        <v>0</v>
      </c>
      <c r="D381" s="117">
        <f>+'ข้อมูลกิจกรรม (ต้นไม้)'!E386</f>
        <v>0</v>
      </c>
      <c r="E381" s="118">
        <f>+'ข้อมูลกิจกรรม (ต้นไม้)'!F386</f>
        <v>0</v>
      </c>
      <c r="F381" s="35">
        <f t="shared" si="50"/>
        <v>0</v>
      </c>
      <c r="G381" s="108" t="b">
        <f t="shared" si="51"/>
        <v>0</v>
      </c>
      <c r="H381" s="109" t="b">
        <f t="shared" si="52"/>
        <v>0</v>
      </c>
      <c r="I381" s="108" t="b">
        <f t="shared" si="53"/>
        <v>0</v>
      </c>
      <c r="J381" s="108" t="b">
        <f t="shared" si="54"/>
        <v>0</v>
      </c>
      <c r="K381" s="108" t="b">
        <f t="shared" si="55"/>
        <v>0</v>
      </c>
      <c r="L381" s="108">
        <f t="shared" si="56"/>
        <v>0</v>
      </c>
      <c r="M381" s="108" t="b">
        <f t="shared" si="57"/>
        <v>0</v>
      </c>
      <c r="N381" s="108">
        <f t="shared" si="58"/>
        <v>0</v>
      </c>
      <c r="O381" s="110">
        <f t="shared" si="59"/>
        <v>0</v>
      </c>
      <c r="P381" s="111"/>
      <c r="Q381" s="111"/>
      <c r="R381" s="111"/>
      <c r="S381" s="111"/>
    </row>
    <row r="382" spans="1:19" ht="21">
      <c r="A382" s="31">
        <f>+'ข้อมูลกิจกรรม (ต้นไม้)'!B387</f>
        <v>379</v>
      </c>
      <c r="B382" s="116">
        <f>+'ข้อมูลกิจกรรม (ต้นไม้)'!C387</f>
        <v>0</v>
      </c>
      <c r="C382" s="117">
        <f>+'ข้อมูลกิจกรรม (ต้นไม้)'!D387</f>
        <v>0</v>
      </c>
      <c r="D382" s="117">
        <f>+'ข้อมูลกิจกรรม (ต้นไม้)'!E387</f>
        <v>0</v>
      </c>
      <c r="E382" s="118">
        <f>+'ข้อมูลกิจกรรม (ต้นไม้)'!F387</f>
        <v>0</v>
      </c>
      <c r="F382" s="35">
        <f t="shared" si="50"/>
        <v>0</v>
      </c>
      <c r="G382" s="108" t="b">
        <f t="shared" si="51"/>
        <v>0</v>
      </c>
      <c r="H382" s="109" t="b">
        <f t="shared" si="52"/>
        <v>0</v>
      </c>
      <c r="I382" s="108" t="b">
        <f t="shared" si="53"/>
        <v>0</v>
      </c>
      <c r="J382" s="108" t="b">
        <f t="shared" si="54"/>
        <v>0</v>
      </c>
      <c r="K382" s="108" t="b">
        <f t="shared" si="55"/>
        <v>0</v>
      </c>
      <c r="L382" s="108">
        <f t="shared" si="56"/>
        <v>0</v>
      </c>
      <c r="M382" s="108" t="b">
        <f t="shared" si="57"/>
        <v>0</v>
      </c>
      <c r="N382" s="108">
        <f t="shared" si="58"/>
        <v>0</v>
      </c>
      <c r="O382" s="110">
        <f t="shared" si="59"/>
        <v>0</v>
      </c>
      <c r="P382" s="111"/>
      <c r="Q382" s="111"/>
      <c r="R382" s="111"/>
      <c r="S382" s="111"/>
    </row>
    <row r="383" spans="1:19" ht="21">
      <c r="A383" s="31">
        <f>+'ข้อมูลกิจกรรม (ต้นไม้)'!B388</f>
        <v>380</v>
      </c>
      <c r="B383" s="116">
        <f>+'ข้อมูลกิจกรรม (ต้นไม้)'!C388</f>
        <v>0</v>
      </c>
      <c r="C383" s="117">
        <f>+'ข้อมูลกิจกรรม (ต้นไม้)'!D388</f>
        <v>0</v>
      </c>
      <c r="D383" s="117">
        <f>+'ข้อมูลกิจกรรม (ต้นไม้)'!E388</f>
        <v>0</v>
      </c>
      <c r="E383" s="118">
        <f>+'ข้อมูลกิจกรรม (ต้นไม้)'!F388</f>
        <v>0</v>
      </c>
      <c r="F383" s="35">
        <f t="shared" si="50"/>
        <v>0</v>
      </c>
      <c r="G383" s="108" t="b">
        <f t="shared" si="51"/>
        <v>0</v>
      </c>
      <c r="H383" s="109" t="b">
        <f t="shared" si="52"/>
        <v>0</v>
      </c>
      <c r="I383" s="108" t="b">
        <f t="shared" si="53"/>
        <v>0</v>
      </c>
      <c r="J383" s="108" t="b">
        <f t="shared" si="54"/>
        <v>0</v>
      </c>
      <c r="K383" s="108" t="b">
        <f t="shared" si="55"/>
        <v>0</v>
      </c>
      <c r="L383" s="108">
        <f t="shared" si="56"/>
        <v>0</v>
      </c>
      <c r="M383" s="108" t="b">
        <f t="shared" si="57"/>
        <v>0</v>
      </c>
      <c r="N383" s="108">
        <f t="shared" si="58"/>
        <v>0</v>
      </c>
      <c r="O383" s="110">
        <f t="shared" si="59"/>
        <v>0</v>
      </c>
      <c r="P383" s="111"/>
      <c r="Q383" s="111"/>
      <c r="R383" s="111"/>
      <c r="S383" s="111"/>
    </row>
    <row r="384" spans="1:19" ht="21">
      <c r="A384" s="31">
        <f>+'ข้อมูลกิจกรรม (ต้นไม้)'!B389</f>
        <v>381</v>
      </c>
      <c r="B384" s="116">
        <f>+'ข้อมูลกิจกรรม (ต้นไม้)'!C389</f>
        <v>0</v>
      </c>
      <c r="C384" s="117">
        <f>+'ข้อมูลกิจกรรม (ต้นไม้)'!D389</f>
        <v>0</v>
      </c>
      <c r="D384" s="117">
        <f>+'ข้อมูลกิจกรรม (ต้นไม้)'!E389</f>
        <v>0</v>
      </c>
      <c r="E384" s="118">
        <f>+'ข้อมูลกิจกรรม (ต้นไม้)'!F389</f>
        <v>0</v>
      </c>
      <c r="F384" s="35">
        <f t="shared" si="50"/>
        <v>0</v>
      </c>
      <c r="G384" s="108" t="b">
        <f t="shared" si="51"/>
        <v>0</v>
      </c>
      <c r="H384" s="109" t="b">
        <f t="shared" si="52"/>
        <v>0</v>
      </c>
      <c r="I384" s="108" t="b">
        <f t="shared" si="53"/>
        <v>0</v>
      </c>
      <c r="J384" s="108" t="b">
        <f t="shared" si="54"/>
        <v>0</v>
      </c>
      <c r="K384" s="108" t="b">
        <f t="shared" si="55"/>
        <v>0</v>
      </c>
      <c r="L384" s="108">
        <f t="shared" si="56"/>
        <v>0</v>
      </c>
      <c r="M384" s="108" t="b">
        <f t="shared" si="57"/>
        <v>0</v>
      </c>
      <c r="N384" s="108">
        <f t="shared" si="58"/>
        <v>0</v>
      </c>
      <c r="O384" s="110">
        <f t="shared" si="59"/>
        <v>0</v>
      </c>
      <c r="P384" s="111"/>
      <c r="Q384" s="111"/>
      <c r="R384" s="111"/>
      <c r="S384" s="111"/>
    </row>
    <row r="385" spans="1:19" ht="21">
      <c r="A385" s="31">
        <f>+'ข้อมูลกิจกรรม (ต้นไม้)'!B390</f>
        <v>382</v>
      </c>
      <c r="B385" s="116">
        <f>+'ข้อมูลกิจกรรม (ต้นไม้)'!C390</f>
        <v>0</v>
      </c>
      <c r="C385" s="117">
        <f>+'ข้อมูลกิจกรรม (ต้นไม้)'!D390</f>
        <v>0</v>
      </c>
      <c r="D385" s="117">
        <f>+'ข้อมูลกิจกรรม (ต้นไม้)'!E390</f>
        <v>0</v>
      </c>
      <c r="E385" s="118">
        <f>+'ข้อมูลกิจกรรม (ต้นไม้)'!F390</f>
        <v>0</v>
      </c>
      <c r="F385" s="35">
        <f t="shared" si="50"/>
        <v>0</v>
      </c>
      <c r="G385" s="108" t="b">
        <f t="shared" si="51"/>
        <v>0</v>
      </c>
      <c r="H385" s="109" t="b">
        <f t="shared" si="52"/>
        <v>0</v>
      </c>
      <c r="I385" s="108" t="b">
        <f t="shared" si="53"/>
        <v>0</v>
      </c>
      <c r="J385" s="108" t="b">
        <f t="shared" si="54"/>
        <v>0</v>
      </c>
      <c r="K385" s="108" t="b">
        <f t="shared" si="55"/>
        <v>0</v>
      </c>
      <c r="L385" s="108">
        <f t="shared" si="56"/>
        <v>0</v>
      </c>
      <c r="M385" s="108" t="b">
        <f t="shared" si="57"/>
        <v>0</v>
      </c>
      <c r="N385" s="108">
        <f t="shared" si="58"/>
        <v>0</v>
      </c>
      <c r="O385" s="110">
        <f t="shared" si="59"/>
        <v>0</v>
      </c>
      <c r="P385" s="111"/>
      <c r="Q385" s="111"/>
      <c r="R385" s="111"/>
      <c r="S385" s="111"/>
    </row>
    <row r="386" spans="1:19" ht="21">
      <c r="A386" s="31">
        <f>+'ข้อมูลกิจกรรม (ต้นไม้)'!B391</f>
        <v>383</v>
      </c>
      <c r="B386" s="116">
        <f>+'ข้อมูลกิจกรรม (ต้นไม้)'!C391</f>
        <v>0</v>
      </c>
      <c r="C386" s="117">
        <f>+'ข้อมูลกิจกรรม (ต้นไม้)'!D391</f>
        <v>0</v>
      </c>
      <c r="D386" s="117">
        <f>+'ข้อมูลกิจกรรม (ต้นไม้)'!E391</f>
        <v>0</v>
      </c>
      <c r="E386" s="118">
        <f>+'ข้อมูลกิจกรรม (ต้นไม้)'!F391</f>
        <v>0</v>
      </c>
      <c r="F386" s="35">
        <f t="shared" si="50"/>
        <v>0</v>
      </c>
      <c r="G386" s="108" t="b">
        <f t="shared" si="51"/>
        <v>0</v>
      </c>
      <c r="H386" s="109" t="b">
        <f t="shared" si="52"/>
        <v>0</v>
      </c>
      <c r="I386" s="108" t="b">
        <f t="shared" si="53"/>
        <v>0</v>
      </c>
      <c r="J386" s="108" t="b">
        <f t="shared" si="54"/>
        <v>0</v>
      </c>
      <c r="K386" s="108" t="b">
        <f t="shared" si="55"/>
        <v>0</v>
      </c>
      <c r="L386" s="108">
        <f t="shared" si="56"/>
        <v>0</v>
      </c>
      <c r="M386" s="108" t="b">
        <f t="shared" si="57"/>
        <v>0</v>
      </c>
      <c r="N386" s="108">
        <f t="shared" si="58"/>
        <v>0</v>
      </c>
      <c r="O386" s="110">
        <f t="shared" si="59"/>
        <v>0</v>
      </c>
      <c r="P386" s="111"/>
      <c r="Q386" s="111"/>
      <c r="R386" s="111"/>
      <c r="S386" s="111"/>
    </row>
    <row r="387" spans="1:19" ht="21">
      <c r="A387" s="31">
        <f>+'ข้อมูลกิจกรรม (ต้นไม้)'!B392</f>
        <v>384</v>
      </c>
      <c r="B387" s="116">
        <f>+'ข้อมูลกิจกรรม (ต้นไม้)'!C392</f>
        <v>0</v>
      </c>
      <c r="C387" s="117">
        <f>+'ข้อมูลกิจกรรม (ต้นไม้)'!D392</f>
        <v>0</v>
      </c>
      <c r="D387" s="117">
        <f>+'ข้อมูลกิจกรรม (ต้นไม้)'!E392</f>
        <v>0</v>
      </c>
      <c r="E387" s="118">
        <f>+'ข้อมูลกิจกรรม (ต้นไม้)'!F392</f>
        <v>0</v>
      </c>
      <c r="F387" s="35">
        <f t="shared" si="50"/>
        <v>0</v>
      </c>
      <c r="G387" s="108" t="b">
        <f t="shared" si="51"/>
        <v>0</v>
      </c>
      <c r="H387" s="109" t="b">
        <f t="shared" si="52"/>
        <v>0</v>
      </c>
      <c r="I387" s="108" t="b">
        <f t="shared" si="53"/>
        <v>0</v>
      </c>
      <c r="J387" s="108" t="b">
        <f t="shared" si="54"/>
        <v>0</v>
      </c>
      <c r="K387" s="108" t="b">
        <f t="shared" si="55"/>
        <v>0</v>
      </c>
      <c r="L387" s="108">
        <f t="shared" si="56"/>
        <v>0</v>
      </c>
      <c r="M387" s="108" t="b">
        <f t="shared" si="57"/>
        <v>0</v>
      </c>
      <c r="N387" s="108">
        <f t="shared" si="58"/>
        <v>0</v>
      </c>
      <c r="O387" s="110">
        <f t="shared" si="59"/>
        <v>0</v>
      </c>
      <c r="P387" s="111"/>
      <c r="Q387" s="111"/>
      <c r="R387" s="111"/>
      <c r="S387" s="111"/>
    </row>
    <row r="388" spans="1:19" ht="21">
      <c r="A388" s="31">
        <f>+'ข้อมูลกิจกรรม (ต้นไม้)'!B393</f>
        <v>385</v>
      </c>
      <c r="B388" s="116">
        <f>+'ข้อมูลกิจกรรม (ต้นไม้)'!C393</f>
        <v>0</v>
      </c>
      <c r="C388" s="117">
        <f>+'ข้อมูลกิจกรรม (ต้นไม้)'!D393</f>
        <v>0</v>
      </c>
      <c r="D388" s="117">
        <f>+'ข้อมูลกิจกรรม (ต้นไม้)'!E393</f>
        <v>0</v>
      </c>
      <c r="E388" s="118">
        <f>+'ข้อมูลกิจกรรม (ต้นไม้)'!F393</f>
        <v>0</v>
      </c>
      <c r="F388" s="35">
        <f t="shared" si="50"/>
        <v>0</v>
      </c>
      <c r="G388" s="108" t="b">
        <f t="shared" si="51"/>
        <v>0</v>
      </c>
      <c r="H388" s="109" t="b">
        <f t="shared" si="52"/>
        <v>0</v>
      </c>
      <c r="I388" s="108" t="b">
        <f t="shared" si="53"/>
        <v>0</v>
      </c>
      <c r="J388" s="108" t="b">
        <f t="shared" si="54"/>
        <v>0</v>
      </c>
      <c r="K388" s="108" t="b">
        <f t="shared" si="55"/>
        <v>0</v>
      </c>
      <c r="L388" s="108">
        <f t="shared" si="56"/>
        <v>0</v>
      </c>
      <c r="M388" s="108" t="b">
        <f t="shared" si="57"/>
        <v>0</v>
      </c>
      <c r="N388" s="108">
        <f t="shared" si="58"/>
        <v>0</v>
      </c>
      <c r="O388" s="110">
        <f t="shared" si="59"/>
        <v>0</v>
      </c>
      <c r="P388" s="111"/>
      <c r="Q388" s="111"/>
      <c r="R388" s="111"/>
      <c r="S388" s="111"/>
    </row>
    <row r="389" spans="1:19" ht="21">
      <c r="A389" s="31">
        <f>+'ข้อมูลกิจกรรม (ต้นไม้)'!B394</f>
        <v>386</v>
      </c>
      <c r="B389" s="116">
        <f>+'ข้อมูลกิจกรรม (ต้นไม้)'!C394</f>
        <v>0</v>
      </c>
      <c r="C389" s="117">
        <f>+'ข้อมูลกิจกรรม (ต้นไม้)'!D394</f>
        <v>0</v>
      </c>
      <c r="D389" s="117">
        <f>+'ข้อมูลกิจกรรม (ต้นไม้)'!E394</f>
        <v>0</v>
      </c>
      <c r="E389" s="118">
        <f>+'ข้อมูลกิจกรรม (ต้นไม้)'!F394</f>
        <v>0</v>
      </c>
      <c r="F389" s="35">
        <f t="shared" ref="F389:F452" si="60">$E389/(22/7)</f>
        <v>0</v>
      </c>
      <c r="G389" s="108" t="b">
        <f t="shared" ref="G389:G452" si="61">IF(C389=$S$4,0.0396*((F389^2)*D389)^0.933,IF(C389=$S$5,0.05466*((F389^2)*D389)^0.945,IF(C389=$S$6,"ไม่มี",IF(C389=$S$7,"ไม่มี"))))</f>
        <v>0</v>
      </c>
      <c r="H389" s="109" t="b">
        <f t="shared" ref="H389:H452" si="62">IF(C389=$S$4,0.00349*((F389^2)*D389)^1.03,IF(C389=$S$5,0.01579*((F389^2)*D389)^0.9124,IF(C389=$S$6,"ไม่มี",IF(C389=$S$7,"ไม่มี"))))</f>
        <v>0</v>
      </c>
      <c r="I389" s="108" t="b">
        <f t="shared" ref="I389:I452" si="63">IF(C389=$S$4,((28/(G389+H389)+0.025))^(-1),IF(C389=$S$5,0.0678*((F389^2)*D389)^0.5806,IF(C389=$S$6,"ไม่มี",IF(C389=$S$7,"ไม่มี"))))</f>
        <v>0</v>
      </c>
      <c r="J389" s="108" t="b">
        <f t="shared" ref="J389:J452" si="64">IF(C389=$S$4,G389+H389+I389,IF(C389=$S$5,G389+H389+I389,IF(C389=$S$6,6.666+12.826*(D389^0.5)*(LN(D389)),IF(C389=$S$7,0.8622*(F389^2.021)))))</f>
        <v>0</v>
      </c>
      <c r="K389" s="108" t="b">
        <f t="shared" ref="K389:K452" si="65">IF(C389=$S$4,J389*0.27,IF(C389=$S$5,J389*0.48,IF(C389=$S$6,J389*0.41,IF(C389=$S$7,J389*0.27))))</f>
        <v>0</v>
      </c>
      <c r="L389" s="108">
        <f t="shared" ref="L389:L452" si="66">J389+K389</f>
        <v>0</v>
      </c>
      <c r="M389" s="108" t="b">
        <f t="shared" ref="M389:M452" si="67">IF(C389=$S$4,L389*0.47,IF(C389=$S$5,L389*0.4715,IF(C389=$S$6,L389*0.413,IF(C389=$S$7,L389*0.47))))</f>
        <v>0</v>
      </c>
      <c r="N389" s="108">
        <f t="shared" ref="N389:N452" si="68">M389*(44/12)</f>
        <v>0</v>
      </c>
      <c r="O389" s="110">
        <f t="shared" ref="O389:O452" si="69">N389/1000</f>
        <v>0</v>
      </c>
      <c r="P389" s="111"/>
      <c r="Q389" s="111"/>
      <c r="R389" s="111"/>
      <c r="S389" s="111"/>
    </row>
    <row r="390" spans="1:19" ht="21">
      <c r="A390" s="31">
        <f>+'ข้อมูลกิจกรรม (ต้นไม้)'!B395</f>
        <v>387</v>
      </c>
      <c r="B390" s="116">
        <f>+'ข้อมูลกิจกรรม (ต้นไม้)'!C395</f>
        <v>0</v>
      </c>
      <c r="C390" s="117">
        <f>+'ข้อมูลกิจกรรม (ต้นไม้)'!D395</f>
        <v>0</v>
      </c>
      <c r="D390" s="117">
        <f>+'ข้อมูลกิจกรรม (ต้นไม้)'!E395</f>
        <v>0</v>
      </c>
      <c r="E390" s="118">
        <f>+'ข้อมูลกิจกรรม (ต้นไม้)'!F395</f>
        <v>0</v>
      </c>
      <c r="F390" s="35">
        <f t="shared" si="60"/>
        <v>0</v>
      </c>
      <c r="G390" s="108" t="b">
        <f t="shared" si="61"/>
        <v>0</v>
      </c>
      <c r="H390" s="109" t="b">
        <f t="shared" si="62"/>
        <v>0</v>
      </c>
      <c r="I390" s="108" t="b">
        <f t="shared" si="63"/>
        <v>0</v>
      </c>
      <c r="J390" s="108" t="b">
        <f t="shared" si="64"/>
        <v>0</v>
      </c>
      <c r="K390" s="108" t="b">
        <f t="shared" si="65"/>
        <v>0</v>
      </c>
      <c r="L390" s="108">
        <f t="shared" si="66"/>
        <v>0</v>
      </c>
      <c r="M390" s="108" t="b">
        <f t="shared" si="67"/>
        <v>0</v>
      </c>
      <c r="N390" s="108">
        <f t="shared" si="68"/>
        <v>0</v>
      </c>
      <c r="O390" s="110">
        <f t="shared" si="69"/>
        <v>0</v>
      </c>
      <c r="P390" s="111"/>
      <c r="Q390" s="111"/>
      <c r="R390" s="111"/>
      <c r="S390" s="111"/>
    </row>
    <row r="391" spans="1:19" ht="21">
      <c r="A391" s="31">
        <f>+'ข้อมูลกิจกรรม (ต้นไม้)'!B396</f>
        <v>388</v>
      </c>
      <c r="B391" s="116">
        <f>+'ข้อมูลกิจกรรม (ต้นไม้)'!C396</f>
        <v>0</v>
      </c>
      <c r="C391" s="117">
        <f>+'ข้อมูลกิจกรรม (ต้นไม้)'!D396</f>
        <v>0</v>
      </c>
      <c r="D391" s="117">
        <f>+'ข้อมูลกิจกรรม (ต้นไม้)'!E396</f>
        <v>0</v>
      </c>
      <c r="E391" s="118">
        <f>+'ข้อมูลกิจกรรม (ต้นไม้)'!F396</f>
        <v>0</v>
      </c>
      <c r="F391" s="35">
        <f t="shared" si="60"/>
        <v>0</v>
      </c>
      <c r="G391" s="108" t="b">
        <f t="shared" si="61"/>
        <v>0</v>
      </c>
      <c r="H391" s="109" t="b">
        <f t="shared" si="62"/>
        <v>0</v>
      </c>
      <c r="I391" s="108" t="b">
        <f t="shared" si="63"/>
        <v>0</v>
      </c>
      <c r="J391" s="108" t="b">
        <f t="shared" si="64"/>
        <v>0</v>
      </c>
      <c r="K391" s="108" t="b">
        <f t="shared" si="65"/>
        <v>0</v>
      </c>
      <c r="L391" s="108">
        <f t="shared" si="66"/>
        <v>0</v>
      </c>
      <c r="M391" s="108" t="b">
        <f t="shared" si="67"/>
        <v>0</v>
      </c>
      <c r="N391" s="108">
        <f t="shared" si="68"/>
        <v>0</v>
      </c>
      <c r="O391" s="110">
        <f t="shared" si="69"/>
        <v>0</v>
      </c>
      <c r="P391" s="111"/>
      <c r="Q391" s="111"/>
      <c r="R391" s="111"/>
      <c r="S391" s="111"/>
    </row>
    <row r="392" spans="1:19" ht="21">
      <c r="A392" s="31">
        <f>+'ข้อมูลกิจกรรม (ต้นไม้)'!B397</f>
        <v>389</v>
      </c>
      <c r="B392" s="116">
        <f>+'ข้อมูลกิจกรรม (ต้นไม้)'!C397</f>
        <v>0</v>
      </c>
      <c r="C392" s="117">
        <f>+'ข้อมูลกิจกรรม (ต้นไม้)'!D397</f>
        <v>0</v>
      </c>
      <c r="D392" s="117">
        <f>+'ข้อมูลกิจกรรม (ต้นไม้)'!E397</f>
        <v>0</v>
      </c>
      <c r="E392" s="118">
        <f>+'ข้อมูลกิจกรรม (ต้นไม้)'!F397</f>
        <v>0</v>
      </c>
      <c r="F392" s="35">
        <f t="shared" si="60"/>
        <v>0</v>
      </c>
      <c r="G392" s="108" t="b">
        <f t="shared" si="61"/>
        <v>0</v>
      </c>
      <c r="H392" s="109" t="b">
        <f t="shared" si="62"/>
        <v>0</v>
      </c>
      <c r="I392" s="108" t="b">
        <f t="shared" si="63"/>
        <v>0</v>
      </c>
      <c r="J392" s="108" t="b">
        <f t="shared" si="64"/>
        <v>0</v>
      </c>
      <c r="K392" s="108" t="b">
        <f t="shared" si="65"/>
        <v>0</v>
      </c>
      <c r="L392" s="108">
        <f t="shared" si="66"/>
        <v>0</v>
      </c>
      <c r="M392" s="108" t="b">
        <f t="shared" si="67"/>
        <v>0</v>
      </c>
      <c r="N392" s="108">
        <f t="shared" si="68"/>
        <v>0</v>
      </c>
      <c r="O392" s="110">
        <f t="shared" si="69"/>
        <v>0</v>
      </c>
      <c r="P392" s="111"/>
      <c r="Q392" s="111"/>
      <c r="R392" s="111"/>
      <c r="S392" s="111"/>
    </row>
    <row r="393" spans="1:19" ht="21">
      <c r="A393" s="31">
        <f>+'ข้อมูลกิจกรรม (ต้นไม้)'!B398</f>
        <v>390</v>
      </c>
      <c r="B393" s="116">
        <f>+'ข้อมูลกิจกรรม (ต้นไม้)'!C398</f>
        <v>0</v>
      </c>
      <c r="C393" s="117">
        <f>+'ข้อมูลกิจกรรม (ต้นไม้)'!D398</f>
        <v>0</v>
      </c>
      <c r="D393" s="117">
        <f>+'ข้อมูลกิจกรรม (ต้นไม้)'!E398</f>
        <v>0</v>
      </c>
      <c r="E393" s="118">
        <f>+'ข้อมูลกิจกรรม (ต้นไม้)'!F398</f>
        <v>0</v>
      </c>
      <c r="F393" s="35">
        <f t="shared" si="60"/>
        <v>0</v>
      </c>
      <c r="G393" s="108" t="b">
        <f t="shared" si="61"/>
        <v>0</v>
      </c>
      <c r="H393" s="109" t="b">
        <f t="shared" si="62"/>
        <v>0</v>
      </c>
      <c r="I393" s="108" t="b">
        <f t="shared" si="63"/>
        <v>0</v>
      </c>
      <c r="J393" s="108" t="b">
        <f t="shared" si="64"/>
        <v>0</v>
      </c>
      <c r="K393" s="108" t="b">
        <f t="shared" si="65"/>
        <v>0</v>
      </c>
      <c r="L393" s="108">
        <f t="shared" si="66"/>
        <v>0</v>
      </c>
      <c r="M393" s="108" t="b">
        <f t="shared" si="67"/>
        <v>0</v>
      </c>
      <c r="N393" s="108">
        <f t="shared" si="68"/>
        <v>0</v>
      </c>
      <c r="O393" s="110">
        <f t="shared" si="69"/>
        <v>0</v>
      </c>
      <c r="P393" s="111"/>
      <c r="Q393" s="111"/>
      <c r="R393" s="111"/>
      <c r="S393" s="111"/>
    </row>
    <row r="394" spans="1:19" ht="21">
      <c r="A394" s="31">
        <f>+'ข้อมูลกิจกรรม (ต้นไม้)'!B399</f>
        <v>391</v>
      </c>
      <c r="B394" s="116">
        <f>+'ข้อมูลกิจกรรม (ต้นไม้)'!C399</f>
        <v>0</v>
      </c>
      <c r="C394" s="117">
        <f>+'ข้อมูลกิจกรรม (ต้นไม้)'!D399</f>
        <v>0</v>
      </c>
      <c r="D394" s="117">
        <f>+'ข้อมูลกิจกรรม (ต้นไม้)'!E399</f>
        <v>0</v>
      </c>
      <c r="E394" s="118">
        <f>+'ข้อมูลกิจกรรม (ต้นไม้)'!F399</f>
        <v>0</v>
      </c>
      <c r="F394" s="35">
        <f t="shared" si="60"/>
        <v>0</v>
      </c>
      <c r="G394" s="108" t="b">
        <f t="shared" si="61"/>
        <v>0</v>
      </c>
      <c r="H394" s="109" t="b">
        <f t="shared" si="62"/>
        <v>0</v>
      </c>
      <c r="I394" s="108" t="b">
        <f t="shared" si="63"/>
        <v>0</v>
      </c>
      <c r="J394" s="108" t="b">
        <f t="shared" si="64"/>
        <v>0</v>
      </c>
      <c r="K394" s="108" t="b">
        <f t="shared" si="65"/>
        <v>0</v>
      </c>
      <c r="L394" s="108">
        <f t="shared" si="66"/>
        <v>0</v>
      </c>
      <c r="M394" s="108" t="b">
        <f t="shared" si="67"/>
        <v>0</v>
      </c>
      <c r="N394" s="108">
        <f t="shared" si="68"/>
        <v>0</v>
      </c>
      <c r="O394" s="110">
        <f t="shared" si="69"/>
        <v>0</v>
      </c>
      <c r="P394" s="111"/>
      <c r="Q394" s="111"/>
      <c r="R394" s="111"/>
      <c r="S394" s="111"/>
    </row>
    <row r="395" spans="1:19" ht="21">
      <c r="A395" s="31">
        <f>+'ข้อมูลกิจกรรม (ต้นไม้)'!B400</f>
        <v>392</v>
      </c>
      <c r="B395" s="116">
        <f>+'ข้อมูลกิจกรรม (ต้นไม้)'!C400</f>
        <v>0</v>
      </c>
      <c r="C395" s="117">
        <f>+'ข้อมูลกิจกรรม (ต้นไม้)'!D400</f>
        <v>0</v>
      </c>
      <c r="D395" s="117">
        <f>+'ข้อมูลกิจกรรม (ต้นไม้)'!E400</f>
        <v>0</v>
      </c>
      <c r="E395" s="118">
        <f>+'ข้อมูลกิจกรรม (ต้นไม้)'!F400</f>
        <v>0</v>
      </c>
      <c r="F395" s="35">
        <f t="shared" si="60"/>
        <v>0</v>
      </c>
      <c r="G395" s="108" t="b">
        <f t="shared" si="61"/>
        <v>0</v>
      </c>
      <c r="H395" s="109" t="b">
        <f t="shared" si="62"/>
        <v>0</v>
      </c>
      <c r="I395" s="108" t="b">
        <f t="shared" si="63"/>
        <v>0</v>
      </c>
      <c r="J395" s="108" t="b">
        <f t="shared" si="64"/>
        <v>0</v>
      </c>
      <c r="K395" s="108" t="b">
        <f t="shared" si="65"/>
        <v>0</v>
      </c>
      <c r="L395" s="108">
        <f t="shared" si="66"/>
        <v>0</v>
      </c>
      <c r="M395" s="108" t="b">
        <f t="shared" si="67"/>
        <v>0</v>
      </c>
      <c r="N395" s="108">
        <f t="shared" si="68"/>
        <v>0</v>
      </c>
      <c r="O395" s="110">
        <f t="shared" si="69"/>
        <v>0</v>
      </c>
      <c r="P395" s="111"/>
      <c r="Q395" s="111"/>
      <c r="R395" s="111"/>
      <c r="S395" s="111"/>
    </row>
    <row r="396" spans="1:19" ht="21">
      <c r="A396" s="31">
        <f>+'ข้อมูลกิจกรรม (ต้นไม้)'!B401</f>
        <v>393</v>
      </c>
      <c r="B396" s="116">
        <f>+'ข้อมูลกิจกรรม (ต้นไม้)'!C401</f>
        <v>0</v>
      </c>
      <c r="C396" s="117">
        <f>+'ข้อมูลกิจกรรม (ต้นไม้)'!D401</f>
        <v>0</v>
      </c>
      <c r="D396" s="117">
        <f>+'ข้อมูลกิจกรรม (ต้นไม้)'!E401</f>
        <v>0</v>
      </c>
      <c r="E396" s="118">
        <f>+'ข้อมูลกิจกรรม (ต้นไม้)'!F401</f>
        <v>0</v>
      </c>
      <c r="F396" s="35">
        <f t="shared" si="60"/>
        <v>0</v>
      </c>
      <c r="G396" s="108" t="b">
        <f t="shared" si="61"/>
        <v>0</v>
      </c>
      <c r="H396" s="109" t="b">
        <f t="shared" si="62"/>
        <v>0</v>
      </c>
      <c r="I396" s="108" t="b">
        <f t="shared" si="63"/>
        <v>0</v>
      </c>
      <c r="J396" s="108" t="b">
        <f t="shared" si="64"/>
        <v>0</v>
      </c>
      <c r="K396" s="108" t="b">
        <f t="shared" si="65"/>
        <v>0</v>
      </c>
      <c r="L396" s="108">
        <f t="shared" si="66"/>
        <v>0</v>
      </c>
      <c r="M396" s="108" t="b">
        <f t="shared" si="67"/>
        <v>0</v>
      </c>
      <c r="N396" s="108">
        <f t="shared" si="68"/>
        <v>0</v>
      </c>
      <c r="O396" s="110">
        <f t="shared" si="69"/>
        <v>0</v>
      </c>
      <c r="P396" s="111"/>
      <c r="Q396" s="111"/>
      <c r="R396" s="111"/>
      <c r="S396" s="111"/>
    </row>
    <row r="397" spans="1:19" ht="21">
      <c r="A397" s="31">
        <f>+'ข้อมูลกิจกรรม (ต้นไม้)'!B402</f>
        <v>394</v>
      </c>
      <c r="B397" s="116">
        <f>+'ข้อมูลกิจกรรม (ต้นไม้)'!C402</f>
        <v>0</v>
      </c>
      <c r="C397" s="117">
        <f>+'ข้อมูลกิจกรรม (ต้นไม้)'!D402</f>
        <v>0</v>
      </c>
      <c r="D397" s="117">
        <f>+'ข้อมูลกิจกรรม (ต้นไม้)'!E402</f>
        <v>0</v>
      </c>
      <c r="E397" s="118">
        <f>+'ข้อมูลกิจกรรม (ต้นไม้)'!F402</f>
        <v>0</v>
      </c>
      <c r="F397" s="35">
        <f t="shared" si="60"/>
        <v>0</v>
      </c>
      <c r="G397" s="108" t="b">
        <f t="shared" si="61"/>
        <v>0</v>
      </c>
      <c r="H397" s="109" t="b">
        <f t="shared" si="62"/>
        <v>0</v>
      </c>
      <c r="I397" s="108" t="b">
        <f t="shared" si="63"/>
        <v>0</v>
      </c>
      <c r="J397" s="108" t="b">
        <f t="shared" si="64"/>
        <v>0</v>
      </c>
      <c r="K397" s="108" t="b">
        <f t="shared" si="65"/>
        <v>0</v>
      </c>
      <c r="L397" s="108">
        <f t="shared" si="66"/>
        <v>0</v>
      </c>
      <c r="M397" s="108" t="b">
        <f t="shared" si="67"/>
        <v>0</v>
      </c>
      <c r="N397" s="108">
        <f t="shared" si="68"/>
        <v>0</v>
      </c>
      <c r="O397" s="110">
        <f t="shared" si="69"/>
        <v>0</v>
      </c>
      <c r="P397" s="111"/>
      <c r="Q397" s="111"/>
      <c r="R397" s="111"/>
      <c r="S397" s="111"/>
    </row>
    <row r="398" spans="1:19" ht="21">
      <c r="A398" s="31">
        <f>+'ข้อมูลกิจกรรม (ต้นไม้)'!B403</f>
        <v>395</v>
      </c>
      <c r="B398" s="116">
        <f>+'ข้อมูลกิจกรรม (ต้นไม้)'!C403</f>
        <v>0</v>
      </c>
      <c r="C398" s="117">
        <f>+'ข้อมูลกิจกรรม (ต้นไม้)'!D403</f>
        <v>0</v>
      </c>
      <c r="D398" s="117">
        <f>+'ข้อมูลกิจกรรม (ต้นไม้)'!E403</f>
        <v>0</v>
      </c>
      <c r="E398" s="118">
        <f>+'ข้อมูลกิจกรรม (ต้นไม้)'!F403</f>
        <v>0</v>
      </c>
      <c r="F398" s="35">
        <f t="shared" si="60"/>
        <v>0</v>
      </c>
      <c r="G398" s="108" t="b">
        <f t="shared" si="61"/>
        <v>0</v>
      </c>
      <c r="H398" s="109" t="b">
        <f t="shared" si="62"/>
        <v>0</v>
      </c>
      <c r="I398" s="108" t="b">
        <f t="shared" si="63"/>
        <v>0</v>
      </c>
      <c r="J398" s="108" t="b">
        <f t="shared" si="64"/>
        <v>0</v>
      </c>
      <c r="K398" s="108" t="b">
        <f t="shared" si="65"/>
        <v>0</v>
      </c>
      <c r="L398" s="108">
        <f t="shared" si="66"/>
        <v>0</v>
      </c>
      <c r="M398" s="108" t="b">
        <f t="shared" si="67"/>
        <v>0</v>
      </c>
      <c r="N398" s="108">
        <f t="shared" si="68"/>
        <v>0</v>
      </c>
      <c r="O398" s="110">
        <f t="shared" si="69"/>
        <v>0</v>
      </c>
      <c r="P398" s="111"/>
      <c r="Q398" s="111"/>
      <c r="R398" s="111"/>
      <c r="S398" s="111"/>
    </row>
    <row r="399" spans="1:19" ht="21">
      <c r="A399" s="31">
        <f>+'ข้อมูลกิจกรรม (ต้นไม้)'!B404</f>
        <v>396</v>
      </c>
      <c r="B399" s="116">
        <f>+'ข้อมูลกิจกรรม (ต้นไม้)'!C404</f>
        <v>0</v>
      </c>
      <c r="C399" s="117">
        <f>+'ข้อมูลกิจกรรม (ต้นไม้)'!D404</f>
        <v>0</v>
      </c>
      <c r="D399" s="117">
        <f>+'ข้อมูลกิจกรรม (ต้นไม้)'!E404</f>
        <v>0</v>
      </c>
      <c r="E399" s="118">
        <f>+'ข้อมูลกิจกรรม (ต้นไม้)'!F404</f>
        <v>0</v>
      </c>
      <c r="F399" s="35">
        <f t="shared" si="60"/>
        <v>0</v>
      </c>
      <c r="G399" s="108" t="b">
        <f t="shared" si="61"/>
        <v>0</v>
      </c>
      <c r="H399" s="109" t="b">
        <f t="shared" si="62"/>
        <v>0</v>
      </c>
      <c r="I399" s="108" t="b">
        <f t="shared" si="63"/>
        <v>0</v>
      </c>
      <c r="J399" s="108" t="b">
        <f t="shared" si="64"/>
        <v>0</v>
      </c>
      <c r="K399" s="108" t="b">
        <f t="shared" si="65"/>
        <v>0</v>
      </c>
      <c r="L399" s="108">
        <f t="shared" si="66"/>
        <v>0</v>
      </c>
      <c r="M399" s="108" t="b">
        <f t="shared" si="67"/>
        <v>0</v>
      </c>
      <c r="N399" s="108">
        <f t="shared" si="68"/>
        <v>0</v>
      </c>
      <c r="O399" s="110">
        <f t="shared" si="69"/>
        <v>0</v>
      </c>
      <c r="P399" s="111"/>
      <c r="Q399" s="111"/>
      <c r="R399" s="111"/>
      <c r="S399" s="111"/>
    </row>
    <row r="400" spans="1:19" ht="21">
      <c r="A400" s="31">
        <f>+'ข้อมูลกิจกรรม (ต้นไม้)'!B405</f>
        <v>397</v>
      </c>
      <c r="B400" s="116">
        <f>+'ข้อมูลกิจกรรม (ต้นไม้)'!C405</f>
        <v>0</v>
      </c>
      <c r="C400" s="117">
        <f>+'ข้อมูลกิจกรรม (ต้นไม้)'!D405</f>
        <v>0</v>
      </c>
      <c r="D400" s="117">
        <f>+'ข้อมูลกิจกรรม (ต้นไม้)'!E405</f>
        <v>0</v>
      </c>
      <c r="E400" s="118">
        <f>+'ข้อมูลกิจกรรม (ต้นไม้)'!F405</f>
        <v>0</v>
      </c>
      <c r="F400" s="35">
        <f t="shared" si="60"/>
        <v>0</v>
      </c>
      <c r="G400" s="108" t="b">
        <f t="shared" si="61"/>
        <v>0</v>
      </c>
      <c r="H400" s="109" t="b">
        <f t="shared" si="62"/>
        <v>0</v>
      </c>
      <c r="I400" s="108" t="b">
        <f t="shared" si="63"/>
        <v>0</v>
      </c>
      <c r="J400" s="108" t="b">
        <f t="shared" si="64"/>
        <v>0</v>
      </c>
      <c r="K400" s="108" t="b">
        <f t="shared" si="65"/>
        <v>0</v>
      </c>
      <c r="L400" s="108">
        <f t="shared" si="66"/>
        <v>0</v>
      </c>
      <c r="M400" s="108" t="b">
        <f t="shared" si="67"/>
        <v>0</v>
      </c>
      <c r="N400" s="108">
        <f t="shared" si="68"/>
        <v>0</v>
      </c>
      <c r="O400" s="110">
        <f t="shared" si="69"/>
        <v>0</v>
      </c>
      <c r="P400" s="111"/>
      <c r="Q400" s="111"/>
      <c r="R400" s="111"/>
      <c r="S400" s="111"/>
    </row>
    <row r="401" spans="1:19" ht="21">
      <c r="A401" s="31">
        <f>+'ข้อมูลกิจกรรม (ต้นไม้)'!B406</f>
        <v>398</v>
      </c>
      <c r="B401" s="116">
        <f>+'ข้อมูลกิจกรรม (ต้นไม้)'!C406</f>
        <v>0</v>
      </c>
      <c r="C401" s="117">
        <f>+'ข้อมูลกิจกรรม (ต้นไม้)'!D406</f>
        <v>0</v>
      </c>
      <c r="D401" s="117">
        <f>+'ข้อมูลกิจกรรม (ต้นไม้)'!E406</f>
        <v>0</v>
      </c>
      <c r="E401" s="118">
        <f>+'ข้อมูลกิจกรรม (ต้นไม้)'!F406</f>
        <v>0</v>
      </c>
      <c r="F401" s="35">
        <f t="shared" si="60"/>
        <v>0</v>
      </c>
      <c r="G401" s="108" t="b">
        <f t="shared" si="61"/>
        <v>0</v>
      </c>
      <c r="H401" s="109" t="b">
        <f t="shared" si="62"/>
        <v>0</v>
      </c>
      <c r="I401" s="108" t="b">
        <f t="shared" si="63"/>
        <v>0</v>
      </c>
      <c r="J401" s="108" t="b">
        <f t="shared" si="64"/>
        <v>0</v>
      </c>
      <c r="K401" s="108" t="b">
        <f t="shared" si="65"/>
        <v>0</v>
      </c>
      <c r="L401" s="108">
        <f t="shared" si="66"/>
        <v>0</v>
      </c>
      <c r="M401" s="108" t="b">
        <f t="shared" si="67"/>
        <v>0</v>
      </c>
      <c r="N401" s="108">
        <f t="shared" si="68"/>
        <v>0</v>
      </c>
      <c r="O401" s="110">
        <f t="shared" si="69"/>
        <v>0</v>
      </c>
      <c r="P401" s="111"/>
      <c r="Q401" s="111"/>
      <c r="R401" s="111"/>
      <c r="S401" s="111"/>
    </row>
    <row r="402" spans="1:19" ht="21">
      <c r="A402" s="31">
        <f>+'ข้อมูลกิจกรรม (ต้นไม้)'!B407</f>
        <v>399</v>
      </c>
      <c r="B402" s="116">
        <f>+'ข้อมูลกิจกรรม (ต้นไม้)'!C407</f>
        <v>0</v>
      </c>
      <c r="C402" s="117">
        <f>+'ข้อมูลกิจกรรม (ต้นไม้)'!D407</f>
        <v>0</v>
      </c>
      <c r="D402" s="117">
        <f>+'ข้อมูลกิจกรรม (ต้นไม้)'!E407</f>
        <v>0</v>
      </c>
      <c r="E402" s="118">
        <f>+'ข้อมูลกิจกรรม (ต้นไม้)'!F407</f>
        <v>0</v>
      </c>
      <c r="F402" s="35">
        <f t="shared" si="60"/>
        <v>0</v>
      </c>
      <c r="G402" s="108" t="b">
        <f t="shared" si="61"/>
        <v>0</v>
      </c>
      <c r="H402" s="109" t="b">
        <f t="shared" si="62"/>
        <v>0</v>
      </c>
      <c r="I402" s="108" t="b">
        <f t="shared" si="63"/>
        <v>0</v>
      </c>
      <c r="J402" s="108" t="b">
        <f t="shared" si="64"/>
        <v>0</v>
      </c>
      <c r="K402" s="108" t="b">
        <f t="shared" si="65"/>
        <v>0</v>
      </c>
      <c r="L402" s="108">
        <f t="shared" si="66"/>
        <v>0</v>
      </c>
      <c r="M402" s="108" t="b">
        <f t="shared" si="67"/>
        <v>0</v>
      </c>
      <c r="N402" s="108">
        <f t="shared" si="68"/>
        <v>0</v>
      </c>
      <c r="O402" s="110">
        <f t="shared" si="69"/>
        <v>0</v>
      </c>
      <c r="P402" s="111"/>
      <c r="Q402" s="111"/>
      <c r="R402" s="111"/>
      <c r="S402" s="111"/>
    </row>
    <row r="403" spans="1:19" ht="21">
      <c r="A403" s="31">
        <f>+'ข้อมูลกิจกรรม (ต้นไม้)'!B408</f>
        <v>400</v>
      </c>
      <c r="B403" s="116">
        <f>+'ข้อมูลกิจกรรม (ต้นไม้)'!C408</f>
        <v>0</v>
      </c>
      <c r="C403" s="117">
        <f>+'ข้อมูลกิจกรรม (ต้นไม้)'!D408</f>
        <v>0</v>
      </c>
      <c r="D403" s="117">
        <f>+'ข้อมูลกิจกรรม (ต้นไม้)'!E408</f>
        <v>0</v>
      </c>
      <c r="E403" s="118">
        <f>+'ข้อมูลกิจกรรม (ต้นไม้)'!F408</f>
        <v>0</v>
      </c>
      <c r="F403" s="35">
        <f t="shared" si="60"/>
        <v>0</v>
      </c>
      <c r="G403" s="108" t="b">
        <f t="shared" si="61"/>
        <v>0</v>
      </c>
      <c r="H403" s="109" t="b">
        <f t="shared" si="62"/>
        <v>0</v>
      </c>
      <c r="I403" s="108" t="b">
        <f t="shared" si="63"/>
        <v>0</v>
      </c>
      <c r="J403" s="108" t="b">
        <f t="shared" si="64"/>
        <v>0</v>
      </c>
      <c r="K403" s="108" t="b">
        <f t="shared" si="65"/>
        <v>0</v>
      </c>
      <c r="L403" s="108">
        <f t="shared" si="66"/>
        <v>0</v>
      </c>
      <c r="M403" s="108" t="b">
        <f t="shared" si="67"/>
        <v>0</v>
      </c>
      <c r="N403" s="108">
        <f t="shared" si="68"/>
        <v>0</v>
      </c>
      <c r="O403" s="110">
        <f t="shared" si="69"/>
        <v>0</v>
      </c>
      <c r="P403" s="111"/>
      <c r="Q403" s="111"/>
      <c r="R403" s="111"/>
      <c r="S403" s="111"/>
    </row>
    <row r="404" spans="1:19" ht="21">
      <c r="A404" s="31">
        <f>+'ข้อมูลกิจกรรม (ต้นไม้)'!B409</f>
        <v>401</v>
      </c>
      <c r="B404" s="116">
        <f>+'ข้อมูลกิจกรรม (ต้นไม้)'!C409</f>
        <v>0</v>
      </c>
      <c r="C404" s="117">
        <f>+'ข้อมูลกิจกรรม (ต้นไม้)'!D409</f>
        <v>0</v>
      </c>
      <c r="D404" s="117">
        <f>+'ข้อมูลกิจกรรม (ต้นไม้)'!E409</f>
        <v>0</v>
      </c>
      <c r="E404" s="118">
        <f>+'ข้อมูลกิจกรรม (ต้นไม้)'!F409</f>
        <v>0</v>
      </c>
      <c r="F404" s="35">
        <f t="shared" si="60"/>
        <v>0</v>
      </c>
      <c r="G404" s="108" t="b">
        <f t="shared" si="61"/>
        <v>0</v>
      </c>
      <c r="H404" s="109" t="b">
        <f t="shared" si="62"/>
        <v>0</v>
      </c>
      <c r="I404" s="108" t="b">
        <f t="shared" si="63"/>
        <v>0</v>
      </c>
      <c r="J404" s="108" t="b">
        <f t="shared" si="64"/>
        <v>0</v>
      </c>
      <c r="K404" s="108" t="b">
        <f t="shared" si="65"/>
        <v>0</v>
      </c>
      <c r="L404" s="108">
        <f t="shared" si="66"/>
        <v>0</v>
      </c>
      <c r="M404" s="108" t="b">
        <f t="shared" si="67"/>
        <v>0</v>
      </c>
      <c r="N404" s="108">
        <f t="shared" si="68"/>
        <v>0</v>
      </c>
      <c r="O404" s="110">
        <f t="shared" si="69"/>
        <v>0</v>
      </c>
      <c r="P404" s="111"/>
      <c r="Q404" s="111"/>
      <c r="R404" s="111"/>
      <c r="S404" s="111"/>
    </row>
    <row r="405" spans="1:19" ht="21">
      <c r="A405" s="31">
        <f>+'ข้อมูลกิจกรรม (ต้นไม้)'!B410</f>
        <v>402</v>
      </c>
      <c r="B405" s="116">
        <f>+'ข้อมูลกิจกรรม (ต้นไม้)'!C410</f>
        <v>0</v>
      </c>
      <c r="C405" s="117">
        <f>+'ข้อมูลกิจกรรม (ต้นไม้)'!D410</f>
        <v>0</v>
      </c>
      <c r="D405" s="117">
        <f>+'ข้อมูลกิจกรรม (ต้นไม้)'!E410</f>
        <v>0</v>
      </c>
      <c r="E405" s="118">
        <f>+'ข้อมูลกิจกรรม (ต้นไม้)'!F410</f>
        <v>0</v>
      </c>
      <c r="F405" s="35">
        <f t="shared" si="60"/>
        <v>0</v>
      </c>
      <c r="G405" s="108" t="b">
        <f t="shared" si="61"/>
        <v>0</v>
      </c>
      <c r="H405" s="109" t="b">
        <f t="shared" si="62"/>
        <v>0</v>
      </c>
      <c r="I405" s="108" t="b">
        <f t="shared" si="63"/>
        <v>0</v>
      </c>
      <c r="J405" s="108" t="b">
        <f t="shared" si="64"/>
        <v>0</v>
      </c>
      <c r="K405" s="108" t="b">
        <f t="shared" si="65"/>
        <v>0</v>
      </c>
      <c r="L405" s="108">
        <f t="shared" si="66"/>
        <v>0</v>
      </c>
      <c r="M405" s="108" t="b">
        <f t="shared" si="67"/>
        <v>0</v>
      </c>
      <c r="N405" s="108">
        <f t="shared" si="68"/>
        <v>0</v>
      </c>
      <c r="O405" s="110">
        <f t="shared" si="69"/>
        <v>0</v>
      </c>
      <c r="P405" s="111"/>
      <c r="Q405" s="111"/>
      <c r="R405" s="111"/>
      <c r="S405" s="111"/>
    </row>
    <row r="406" spans="1:19" ht="21">
      <c r="A406" s="31">
        <f>+'ข้อมูลกิจกรรม (ต้นไม้)'!B411</f>
        <v>403</v>
      </c>
      <c r="B406" s="116">
        <f>+'ข้อมูลกิจกรรม (ต้นไม้)'!C411</f>
        <v>0</v>
      </c>
      <c r="C406" s="117">
        <f>+'ข้อมูลกิจกรรม (ต้นไม้)'!D411</f>
        <v>0</v>
      </c>
      <c r="D406" s="117">
        <f>+'ข้อมูลกิจกรรม (ต้นไม้)'!E411</f>
        <v>0</v>
      </c>
      <c r="E406" s="118">
        <f>+'ข้อมูลกิจกรรม (ต้นไม้)'!F411</f>
        <v>0</v>
      </c>
      <c r="F406" s="35">
        <f t="shared" si="60"/>
        <v>0</v>
      </c>
      <c r="G406" s="108" t="b">
        <f t="shared" si="61"/>
        <v>0</v>
      </c>
      <c r="H406" s="109" t="b">
        <f t="shared" si="62"/>
        <v>0</v>
      </c>
      <c r="I406" s="108" t="b">
        <f t="shared" si="63"/>
        <v>0</v>
      </c>
      <c r="J406" s="108" t="b">
        <f t="shared" si="64"/>
        <v>0</v>
      </c>
      <c r="K406" s="108" t="b">
        <f t="shared" si="65"/>
        <v>0</v>
      </c>
      <c r="L406" s="108">
        <f t="shared" si="66"/>
        <v>0</v>
      </c>
      <c r="M406" s="108" t="b">
        <f t="shared" si="67"/>
        <v>0</v>
      </c>
      <c r="N406" s="108">
        <f t="shared" si="68"/>
        <v>0</v>
      </c>
      <c r="O406" s="110">
        <f t="shared" si="69"/>
        <v>0</v>
      </c>
      <c r="P406" s="111"/>
      <c r="Q406" s="111"/>
      <c r="R406" s="111"/>
      <c r="S406" s="111"/>
    </row>
    <row r="407" spans="1:19" ht="21">
      <c r="A407" s="31">
        <f>+'ข้อมูลกิจกรรม (ต้นไม้)'!B412</f>
        <v>404</v>
      </c>
      <c r="B407" s="116">
        <f>+'ข้อมูลกิจกรรม (ต้นไม้)'!C412</f>
        <v>0</v>
      </c>
      <c r="C407" s="117">
        <f>+'ข้อมูลกิจกรรม (ต้นไม้)'!D412</f>
        <v>0</v>
      </c>
      <c r="D407" s="117">
        <f>+'ข้อมูลกิจกรรม (ต้นไม้)'!E412</f>
        <v>0</v>
      </c>
      <c r="E407" s="118">
        <f>+'ข้อมูลกิจกรรม (ต้นไม้)'!F412</f>
        <v>0</v>
      </c>
      <c r="F407" s="35">
        <f t="shared" si="60"/>
        <v>0</v>
      </c>
      <c r="G407" s="108" t="b">
        <f t="shared" si="61"/>
        <v>0</v>
      </c>
      <c r="H407" s="109" t="b">
        <f t="shared" si="62"/>
        <v>0</v>
      </c>
      <c r="I407" s="108" t="b">
        <f t="shared" si="63"/>
        <v>0</v>
      </c>
      <c r="J407" s="108" t="b">
        <f t="shared" si="64"/>
        <v>0</v>
      </c>
      <c r="K407" s="108" t="b">
        <f t="shared" si="65"/>
        <v>0</v>
      </c>
      <c r="L407" s="108">
        <f t="shared" si="66"/>
        <v>0</v>
      </c>
      <c r="M407" s="108" t="b">
        <f t="shared" si="67"/>
        <v>0</v>
      </c>
      <c r="N407" s="108">
        <f t="shared" si="68"/>
        <v>0</v>
      </c>
      <c r="O407" s="110">
        <f t="shared" si="69"/>
        <v>0</v>
      </c>
      <c r="P407" s="111"/>
      <c r="Q407" s="111"/>
      <c r="R407" s="111"/>
      <c r="S407" s="111"/>
    </row>
    <row r="408" spans="1:19" ht="21">
      <c r="A408" s="31">
        <f>+'ข้อมูลกิจกรรม (ต้นไม้)'!B413</f>
        <v>405</v>
      </c>
      <c r="B408" s="116">
        <f>+'ข้อมูลกิจกรรม (ต้นไม้)'!C413</f>
        <v>0</v>
      </c>
      <c r="C408" s="117">
        <f>+'ข้อมูลกิจกรรม (ต้นไม้)'!D413</f>
        <v>0</v>
      </c>
      <c r="D408" s="117">
        <f>+'ข้อมูลกิจกรรม (ต้นไม้)'!E413</f>
        <v>0</v>
      </c>
      <c r="E408" s="118">
        <f>+'ข้อมูลกิจกรรม (ต้นไม้)'!F413</f>
        <v>0</v>
      </c>
      <c r="F408" s="35">
        <f t="shared" si="60"/>
        <v>0</v>
      </c>
      <c r="G408" s="108" t="b">
        <f t="shared" si="61"/>
        <v>0</v>
      </c>
      <c r="H408" s="109" t="b">
        <f t="shared" si="62"/>
        <v>0</v>
      </c>
      <c r="I408" s="108" t="b">
        <f t="shared" si="63"/>
        <v>0</v>
      </c>
      <c r="J408" s="108" t="b">
        <f t="shared" si="64"/>
        <v>0</v>
      </c>
      <c r="K408" s="108" t="b">
        <f t="shared" si="65"/>
        <v>0</v>
      </c>
      <c r="L408" s="108">
        <f t="shared" si="66"/>
        <v>0</v>
      </c>
      <c r="M408" s="108" t="b">
        <f t="shared" si="67"/>
        <v>0</v>
      </c>
      <c r="N408" s="108">
        <f t="shared" si="68"/>
        <v>0</v>
      </c>
      <c r="O408" s="110">
        <f t="shared" si="69"/>
        <v>0</v>
      </c>
      <c r="P408" s="111"/>
      <c r="Q408" s="111"/>
      <c r="R408" s="111"/>
      <c r="S408" s="111"/>
    </row>
    <row r="409" spans="1:19" ht="21">
      <c r="A409" s="31">
        <f>+'ข้อมูลกิจกรรม (ต้นไม้)'!B414</f>
        <v>406</v>
      </c>
      <c r="B409" s="116">
        <f>+'ข้อมูลกิจกรรม (ต้นไม้)'!C414</f>
        <v>0</v>
      </c>
      <c r="C409" s="117">
        <f>+'ข้อมูลกิจกรรม (ต้นไม้)'!D414</f>
        <v>0</v>
      </c>
      <c r="D409" s="117">
        <f>+'ข้อมูลกิจกรรม (ต้นไม้)'!E414</f>
        <v>0</v>
      </c>
      <c r="E409" s="118">
        <f>+'ข้อมูลกิจกรรม (ต้นไม้)'!F414</f>
        <v>0</v>
      </c>
      <c r="F409" s="35">
        <f t="shared" si="60"/>
        <v>0</v>
      </c>
      <c r="G409" s="108" t="b">
        <f t="shared" si="61"/>
        <v>0</v>
      </c>
      <c r="H409" s="109" t="b">
        <f t="shared" si="62"/>
        <v>0</v>
      </c>
      <c r="I409" s="108" t="b">
        <f t="shared" si="63"/>
        <v>0</v>
      </c>
      <c r="J409" s="108" t="b">
        <f t="shared" si="64"/>
        <v>0</v>
      </c>
      <c r="K409" s="108" t="b">
        <f t="shared" si="65"/>
        <v>0</v>
      </c>
      <c r="L409" s="108">
        <f t="shared" si="66"/>
        <v>0</v>
      </c>
      <c r="M409" s="108" t="b">
        <f t="shared" si="67"/>
        <v>0</v>
      </c>
      <c r="N409" s="108">
        <f t="shared" si="68"/>
        <v>0</v>
      </c>
      <c r="O409" s="110">
        <f t="shared" si="69"/>
        <v>0</v>
      </c>
      <c r="P409" s="111"/>
      <c r="Q409" s="111"/>
      <c r="R409" s="111"/>
      <c r="S409" s="111"/>
    </row>
    <row r="410" spans="1:19" ht="21">
      <c r="A410" s="31">
        <f>+'ข้อมูลกิจกรรม (ต้นไม้)'!B415</f>
        <v>407</v>
      </c>
      <c r="B410" s="116">
        <f>+'ข้อมูลกิจกรรม (ต้นไม้)'!C415</f>
        <v>0</v>
      </c>
      <c r="C410" s="117">
        <f>+'ข้อมูลกิจกรรม (ต้นไม้)'!D415</f>
        <v>0</v>
      </c>
      <c r="D410" s="117">
        <f>+'ข้อมูลกิจกรรม (ต้นไม้)'!E415</f>
        <v>0</v>
      </c>
      <c r="E410" s="118">
        <f>+'ข้อมูลกิจกรรม (ต้นไม้)'!F415</f>
        <v>0</v>
      </c>
      <c r="F410" s="35">
        <f t="shared" si="60"/>
        <v>0</v>
      </c>
      <c r="G410" s="108" t="b">
        <f t="shared" si="61"/>
        <v>0</v>
      </c>
      <c r="H410" s="109" t="b">
        <f t="shared" si="62"/>
        <v>0</v>
      </c>
      <c r="I410" s="108" t="b">
        <f t="shared" si="63"/>
        <v>0</v>
      </c>
      <c r="J410" s="108" t="b">
        <f t="shared" si="64"/>
        <v>0</v>
      </c>
      <c r="K410" s="108" t="b">
        <f t="shared" si="65"/>
        <v>0</v>
      </c>
      <c r="L410" s="108">
        <f t="shared" si="66"/>
        <v>0</v>
      </c>
      <c r="M410" s="108" t="b">
        <f t="shared" si="67"/>
        <v>0</v>
      </c>
      <c r="N410" s="108">
        <f t="shared" si="68"/>
        <v>0</v>
      </c>
      <c r="O410" s="110">
        <f t="shared" si="69"/>
        <v>0</v>
      </c>
      <c r="P410" s="111"/>
      <c r="Q410" s="111"/>
      <c r="R410" s="111"/>
      <c r="S410" s="111"/>
    </row>
    <row r="411" spans="1:19" ht="21">
      <c r="A411" s="31">
        <f>+'ข้อมูลกิจกรรม (ต้นไม้)'!B416</f>
        <v>408</v>
      </c>
      <c r="B411" s="116">
        <f>+'ข้อมูลกิจกรรม (ต้นไม้)'!C416</f>
        <v>0</v>
      </c>
      <c r="C411" s="117">
        <f>+'ข้อมูลกิจกรรม (ต้นไม้)'!D416</f>
        <v>0</v>
      </c>
      <c r="D411" s="117">
        <f>+'ข้อมูลกิจกรรม (ต้นไม้)'!E416</f>
        <v>0</v>
      </c>
      <c r="E411" s="118">
        <f>+'ข้อมูลกิจกรรม (ต้นไม้)'!F416</f>
        <v>0</v>
      </c>
      <c r="F411" s="35">
        <f t="shared" si="60"/>
        <v>0</v>
      </c>
      <c r="G411" s="108" t="b">
        <f t="shared" si="61"/>
        <v>0</v>
      </c>
      <c r="H411" s="109" t="b">
        <f t="shared" si="62"/>
        <v>0</v>
      </c>
      <c r="I411" s="108" t="b">
        <f t="shared" si="63"/>
        <v>0</v>
      </c>
      <c r="J411" s="108" t="b">
        <f t="shared" si="64"/>
        <v>0</v>
      </c>
      <c r="K411" s="108" t="b">
        <f t="shared" si="65"/>
        <v>0</v>
      </c>
      <c r="L411" s="108">
        <f t="shared" si="66"/>
        <v>0</v>
      </c>
      <c r="M411" s="108" t="b">
        <f t="shared" si="67"/>
        <v>0</v>
      </c>
      <c r="N411" s="108">
        <f t="shared" si="68"/>
        <v>0</v>
      </c>
      <c r="O411" s="110">
        <f t="shared" si="69"/>
        <v>0</v>
      </c>
      <c r="P411" s="111"/>
      <c r="Q411" s="111"/>
      <c r="R411" s="111"/>
      <c r="S411" s="111"/>
    </row>
    <row r="412" spans="1:19" ht="21">
      <c r="A412" s="31">
        <f>+'ข้อมูลกิจกรรม (ต้นไม้)'!B417</f>
        <v>409</v>
      </c>
      <c r="B412" s="116">
        <f>+'ข้อมูลกิจกรรม (ต้นไม้)'!C417</f>
        <v>0</v>
      </c>
      <c r="C412" s="117">
        <f>+'ข้อมูลกิจกรรม (ต้นไม้)'!D417</f>
        <v>0</v>
      </c>
      <c r="D412" s="117">
        <f>+'ข้อมูลกิจกรรม (ต้นไม้)'!E417</f>
        <v>0</v>
      </c>
      <c r="E412" s="118">
        <f>+'ข้อมูลกิจกรรม (ต้นไม้)'!F417</f>
        <v>0</v>
      </c>
      <c r="F412" s="35">
        <f t="shared" si="60"/>
        <v>0</v>
      </c>
      <c r="G412" s="108" t="b">
        <f t="shared" si="61"/>
        <v>0</v>
      </c>
      <c r="H412" s="109" t="b">
        <f t="shared" si="62"/>
        <v>0</v>
      </c>
      <c r="I412" s="108" t="b">
        <f t="shared" si="63"/>
        <v>0</v>
      </c>
      <c r="J412" s="108" t="b">
        <f t="shared" si="64"/>
        <v>0</v>
      </c>
      <c r="K412" s="108" t="b">
        <f t="shared" si="65"/>
        <v>0</v>
      </c>
      <c r="L412" s="108">
        <f t="shared" si="66"/>
        <v>0</v>
      </c>
      <c r="M412" s="108" t="b">
        <f t="shared" si="67"/>
        <v>0</v>
      </c>
      <c r="N412" s="108">
        <f t="shared" si="68"/>
        <v>0</v>
      </c>
      <c r="O412" s="110">
        <f t="shared" si="69"/>
        <v>0</v>
      </c>
      <c r="P412" s="111"/>
      <c r="Q412" s="111"/>
      <c r="R412" s="111"/>
      <c r="S412" s="111"/>
    </row>
    <row r="413" spans="1:19" ht="21">
      <c r="A413" s="31">
        <f>+'ข้อมูลกิจกรรม (ต้นไม้)'!B418</f>
        <v>410</v>
      </c>
      <c r="B413" s="116">
        <f>+'ข้อมูลกิจกรรม (ต้นไม้)'!C418</f>
        <v>0</v>
      </c>
      <c r="C413" s="117">
        <f>+'ข้อมูลกิจกรรม (ต้นไม้)'!D418</f>
        <v>0</v>
      </c>
      <c r="D413" s="117">
        <f>+'ข้อมูลกิจกรรม (ต้นไม้)'!E418</f>
        <v>0</v>
      </c>
      <c r="E413" s="118">
        <f>+'ข้อมูลกิจกรรม (ต้นไม้)'!F418</f>
        <v>0</v>
      </c>
      <c r="F413" s="35">
        <f t="shared" si="60"/>
        <v>0</v>
      </c>
      <c r="G413" s="108" t="b">
        <f t="shared" si="61"/>
        <v>0</v>
      </c>
      <c r="H413" s="109" t="b">
        <f t="shared" si="62"/>
        <v>0</v>
      </c>
      <c r="I413" s="108" t="b">
        <f t="shared" si="63"/>
        <v>0</v>
      </c>
      <c r="J413" s="108" t="b">
        <f t="shared" si="64"/>
        <v>0</v>
      </c>
      <c r="K413" s="108" t="b">
        <f t="shared" si="65"/>
        <v>0</v>
      </c>
      <c r="L413" s="108">
        <f t="shared" si="66"/>
        <v>0</v>
      </c>
      <c r="M413" s="108" t="b">
        <f t="shared" si="67"/>
        <v>0</v>
      </c>
      <c r="N413" s="108">
        <f t="shared" si="68"/>
        <v>0</v>
      </c>
      <c r="O413" s="110">
        <f t="shared" si="69"/>
        <v>0</v>
      </c>
      <c r="P413" s="111"/>
      <c r="Q413" s="111"/>
      <c r="R413" s="111"/>
      <c r="S413" s="111"/>
    </row>
    <row r="414" spans="1:19" ht="21">
      <c r="A414" s="31">
        <f>+'ข้อมูลกิจกรรม (ต้นไม้)'!B419</f>
        <v>411</v>
      </c>
      <c r="B414" s="116">
        <f>+'ข้อมูลกิจกรรม (ต้นไม้)'!C419</f>
        <v>0</v>
      </c>
      <c r="C414" s="117">
        <f>+'ข้อมูลกิจกรรม (ต้นไม้)'!D419</f>
        <v>0</v>
      </c>
      <c r="D414" s="117">
        <f>+'ข้อมูลกิจกรรม (ต้นไม้)'!E419</f>
        <v>0</v>
      </c>
      <c r="E414" s="118">
        <f>+'ข้อมูลกิจกรรม (ต้นไม้)'!F419</f>
        <v>0</v>
      </c>
      <c r="F414" s="35">
        <f t="shared" si="60"/>
        <v>0</v>
      </c>
      <c r="G414" s="108" t="b">
        <f t="shared" si="61"/>
        <v>0</v>
      </c>
      <c r="H414" s="109" t="b">
        <f t="shared" si="62"/>
        <v>0</v>
      </c>
      <c r="I414" s="108" t="b">
        <f t="shared" si="63"/>
        <v>0</v>
      </c>
      <c r="J414" s="108" t="b">
        <f t="shared" si="64"/>
        <v>0</v>
      </c>
      <c r="K414" s="108" t="b">
        <f t="shared" si="65"/>
        <v>0</v>
      </c>
      <c r="L414" s="108">
        <f t="shared" si="66"/>
        <v>0</v>
      </c>
      <c r="M414" s="108" t="b">
        <f t="shared" si="67"/>
        <v>0</v>
      </c>
      <c r="N414" s="108">
        <f t="shared" si="68"/>
        <v>0</v>
      </c>
      <c r="O414" s="110">
        <f t="shared" si="69"/>
        <v>0</v>
      </c>
      <c r="P414" s="111"/>
      <c r="Q414" s="111"/>
      <c r="R414" s="111"/>
      <c r="S414" s="111"/>
    </row>
    <row r="415" spans="1:19" ht="21">
      <c r="A415" s="31">
        <f>+'ข้อมูลกิจกรรม (ต้นไม้)'!B420</f>
        <v>412</v>
      </c>
      <c r="B415" s="116">
        <f>+'ข้อมูลกิจกรรม (ต้นไม้)'!C420</f>
        <v>0</v>
      </c>
      <c r="C415" s="117">
        <f>+'ข้อมูลกิจกรรม (ต้นไม้)'!D420</f>
        <v>0</v>
      </c>
      <c r="D415" s="117">
        <f>+'ข้อมูลกิจกรรม (ต้นไม้)'!E420</f>
        <v>0</v>
      </c>
      <c r="E415" s="118">
        <f>+'ข้อมูลกิจกรรม (ต้นไม้)'!F420</f>
        <v>0</v>
      </c>
      <c r="F415" s="35">
        <f t="shared" si="60"/>
        <v>0</v>
      </c>
      <c r="G415" s="108" t="b">
        <f t="shared" si="61"/>
        <v>0</v>
      </c>
      <c r="H415" s="109" t="b">
        <f t="shared" si="62"/>
        <v>0</v>
      </c>
      <c r="I415" s="108" t="b">
        <f t="shared" si="63"/>
        <v>0</v>
      </c>
      <c r="J415" s="108" t="b">
        <f t="shared" si="64"/>
        <v>0</v>
      </c>
      <c r="K415" s="108" t="b">
        <f t="shared" si="65"/>
        <v>0</v>
      </c>
      <c r="L415" s="108">
        <f t="shared" si="66"/>
        <v>0</v>
      </c>
      <c r="M415" s="108" t="b">
        <f t="shared" si="67"/>
        <v>0</v>
      </c>
      <c r="N415" s="108">
        <f t="shared" si="68"/>
        <v>0</v>
      </c>
      <c r="O415" s="110">
        <f t="shared" si="69"/>
        <v>0</v>
      </c>
      <c r="P415" s="111"/>
      <c r="Q415" s="111"/>
      <c r="R415" s="111"/>
      <c r="S415" s="111"/>
    </row>
    <row r="416" spans="1:19" ht="21">
      <c r="A416" s="31">
        <f>+'ข้อมูลกิจกรรม (ต้นไม้)'!B421</f>
        <v>413</v>
      </c>
      <c r="B416" s="116">
        <f>+'ข้อมูลกิจกรรม (ต้นไม้)'!C421</f>
        <v>0</v>
      </c>
      <c r="C416" s="117">
        <f>+'ข้อมูลกิจกรรม (ต้นไม้)'!D421</f>
        <v>0</v>
      </c>
      <c r="D416" s="117">
        <f>+'ข้อมูลกิจกรรม (ต้นไม้)'!E421</f>
        <v>0</v>
      </c>
      <c r="E416" s="118">
        <f>+'ข้อมูลกิจกรรม (ต้นไม้)'!F421</f>
        <v>0</v>
      </c>
      <c r="F416" s="35">
        <f t="shared" si="60"/>
        <v>0</v>
      </c>
      <c r="G416" s="108" t="b">
        <f t="shared" si="61"/>
        <v>0</v>
      </c>
      <c r="H416" s="109" t="b">
        <f t="shared" si="62"/>
        <v>0</v>
      </c>
      <c r="I416" s="108" t="b">
        <f t="shared" si="63"/>
        <v>0</v>
      </c>
      <c r="J416" s="108" t="b">
        <f t="shared" si="64"/>
        <v>0</v>
      </c>
      <c r="K416" s="108" t="b">
        <f t="shared" si="65"/>
        <v>0</v>
      </c>
      <c r="L416" s="108">
        <f t="shared" si="66"/>
        <v>0</v>
      </c>
      <c r="M416" s="108" t="b">
        <f t="shared" si="67"/>
        <v>0</v>
      </c>
      <c r="N416" s="108">
        <f t="shared" si="68"/>
        <v>0</v>
      </c>
      <c r="O416" s="110">
        <f t="shared" si="69"/>
        <v>0</v>
      </c>
      <c r="P416" s="111"/>
      <c r="Q416" s="111"/>
      <c r="R416" s="111"/>
      <c r="S416" s="111"/>
    </row>
    <row r="417" spans="1:19" ht="21">
      <c r="A417" s="31">
        <f>+'ข้อมูลกิจกรรม (ต้นไม้)'!B422</f>
        <v>414</v>
      </c>
      <c r="B417" s="116">
        <f>+'ข้อมูลกิจกรรม (ต้นไม้)'!C422</f>
        <v>0</v>
      </c>
      <c r="C417" s="117">
        <f>+'ข้อมูลกิจกรรม (ต้นไม้)'!D422</f>
        <v>0</v>
      </c>
      <c r="D417" s="117">
        <f>+'ข้อมูลกิจกรรม (ต้นไม้)'!E422</f>
        <v>0</v>
      </c>
      <c r="E417" s="118">
        <f>+'ข้อมูลกิจกรรม (ต้นไม้)'!F422</f>
        <v>0</v>
      </c>
      <c r="F417" s="35">
        <f t="shared" si="60"/>
        <v>0</v>
      </c>
      <c r="G417" s="108" t="b">
        <f t="shared" si="61"/>
        <v>0</v>
      </c>
      <c r="H417" s="109" t="b">
        <f t="shared" si="62"/>
        <v>0</v>
      </c>
      <c r="I417" s="108" t="b">
        <f t="shared" si="63"/>
        <v>0</v>
      </c>
      <c r="J417" s="108" t="b">
        <f t="shared" si="64"/>
        <v>0</v>
      </c>
      <c r="K417" s="108" t="b">
        <f t="shared" si="65"/>
        <v>0</v>
      </c>
      <c r="L417" s="108">
        <f t="shared" si="66"/>
        <v>0</v>
      </c>
      <c r="M417" s="108" t="b">
        <f t="shared" si="67"/>
        <v>0</v>
      </c>
      <c r="N417" s="108">
        <f t="shared" si="68"/>
        <v>0</v>
      </c>
      <c r="O417" s="110">
        <f t="shared" si="69"/>
        <v>0</v>
      </c>
      <c r="P417" s="111"/>
      <c r="Q417" s="111"/>
      <c r="R417" s="111"/>
      <c r="S417" s="111"/>
    </row>
    <row r="418" spans="1:19" ht="21">
      <c r="A418" s="31">
        <f>+'ข้อมูลกิจกรรม (ต้นไม้)'!B423</f>
        <v>415</v>
      </c>
      <c r="B418" s="116">
        <f>+'ข้อมูลกิจกรรม (ต้นไม้)'!C423</f>
        <v>0</v>
      </c>
      <c r="C418" s="117">
        <f>+'ข้อมูลกิจกรรม (ต้นไม้)'!D423</f>
        <v>0</v>
      </c>
      <c r="D418" s="117">
        <f>+'ข้อมูลกิจกรรม (ต้นไม้)'!E423</f>
        <v>0</v>
      </c>
      <c r="E418" s="118">
        <f>+'ข้อมูลกิจกรรม (ต้นไม้)'!F423</f>
        <v>0</v>
      </c>
      <c r="F418" s="35">
        <f t="shared" si="60"/>
        <v>0</v>
      </c>
      <c r="G418" s="108" t="b">
        <f t="shared" si="61"/>
        <v>0</v>
      </c>
      <c r="H418" s="109" t="b">
        <f t="shared" si="62"/>
        <v>0</v>
      </c>
      <c r="I418" s="108" t="b">
        <f t="shared" si="63"/>
        <v>0</v>
      </c>
      <c r="J418" s="108" t="b">
        <f t="shared" si="64"/>
        <v>0</v>
      </c>
      <c r="K418" s="108" t="b">
        <f t="shared" si="65"/>
        <v>0</v>
      </c>
      <c r="L418" s="108">
        <f t="shared" si="66"/>
        <v>0</v>
      </c>
      <c r="M418" s="108" t="b">
        <f t="shared" si="67"/>
        <v>0</v>
      </c>
      <c r="N418" s="108">
        <f t="shared" si="68"/>
        <v>0</v>
      </c>
      <c r="O418" s="110">
        <f t="shared" si="69"/>
        <v>0</v>
      </c>
      <c r="P418" s="111"/>
      <c r="Q418" s="111"/>
      <c r="R418" s="111"/>
      <c r="S418" s="111"/>
    </row>
    <row r="419" spans="1:19" ht="21">
      <c r="A419" s="31">
        <f>+'ข้อมูลกิจกรรม (ต้นไม้)'!B424</f>
        <v>416</v>
      </c>
      <c r="B419" s="116">
        <f>+'ข้อมูลกิจกรรม (ต้นไม้)'!C424</f>
        <v>0</v>
      </c>
      <c r="C419" s="117">
        <f>+'ข้อมูลกิจกรรม (ต้นไม้)'!D424</f>
        <v>0</v>
      </c>
      <c r="D419" s="117">
        <f>+'ข้อมูลกิจกรรม (ต้นไม้)'!E424</f>
        <v>0</v>
      </c>
      <c r="E419" s="118">
        <f>+'ข้อมูลกิจกรรม (ต้นไม้)'!F424</f>
        <v>0</v>
      </c>
      <c r="F419" s="35">
        <f t="shared" si="60"/>
        <v>0</v>
      </c>
      <c r="G419" s="108" t="b">
        <f t="shared" si="61"/>
        <v>0</v>
      </c>
      <c r="H419" s="109" t="b">
        <f t="shared" si="62"/>
        <v>0</v>
      </c>
      <c r="I419" s="108" t="b">
        <f t="shared" si="63"/>
        <v>0</v>
      </c>
      <c r="J419" s="108" t="b">
        <f t="shared" si="64"/>
        <v>0</v>
      </c>
      <c r="K419" s="108" t="b">
        <f t="shared" si="65"/>
        <v>0</v>
      </c>
      <c r="L419" s="108">
        <f t="shared" si="66"/>
        <v>0</v>
      </c>
      <c r="M419" s="108" t="b">
        <f t="shared" si="67"/>
        <v>0</v>
      </c>
      <c r="N419" s="108">
        <f t="shared" si="68"/>
        <v>0</v>
      </c>
      <c r="O419" s="110">
        <f t="shared" si="69"/>
        <v>0</v>
      </c>
      <c r="P419" s="111"/>
      <c r="Q419" s="111"/>
      <c r="R419" s="111"/>
      <c r="S419" s="111"/>
    </row>
    <row r="420" spans="1:19" ht="21">
      <c r="A420" s="31">
        <f>+'ข้อมูลกิจกรรม (ต้นไม้)'!B425</f>
        <v>417</v>
      </c>
      <c r="B420" s="116">
        <f>+'ข้อมูลกิจกรรม (ต้นไม้)'!C425</f>
        <v>0</v>
      </c>
      <c r="C420" s="117">
        <f>+'ข้อมูลกิจกรรม (ต้นไม้)'!D425</f>
        <v>0</v>
      </c>
      <c r="D420" s="117">
        <f>+'ข้อมูลกิจกรรม (ต้นไม้)'!E425</f>
        <v>0</v>
      </c>
      <c r="E420" s="118">
        <f>+'ข้อมูลกิจกรรม (ต้นไม้)'!F425</f>
        <v>0</v>
      </c>
      <c r="F420" s="35">
        <f t="shared" si="60"/>
        <v>0</v>
      </c>
      <c r="G420" s="108" t="b">
        <f t="shared" si="61"/>
        <v>0</v>
      </c>
      <c r="H420" s="109" t="b">
        <f t="shared" si="62"/>
        <v>0</v>
      </c>
      <c r="I420" s="108" t="b">
        <f t="shared" si="63"/>
        <v>0</v>
      </c>
      <c r="J420" s="108" t="b">
        <f t="shared" si="64"/>
        <v>0</v>
      </c>
      <c r="K420" s="108" t="b">
        <f t="shared" si="65"/>
        <v>0</v>
      </c>
      <c r="L420" s="108">
        <f t="shared" si="66"/>
        <v>0</v>
      </c>
      <c r="M420" s="108" t="b">
        <f t="shared" si="67"/>
        <v>0</v>
      </c>
      <c r="N420" s="108">
        <f t="shared" si="68"/>
        <v>0</v>
      </c>
      <c r="O420" s="110">
        <f t="shared" si="69"/>
        <v>0</v>
      </c>
      <c r="P420" s="111"/>
      <c r="Q420" s="111"/>
      <c r="R420" s="111"/>
      <c r="S420" s="111"/>
    </row>
    <row r="421" spans="1:19" ht="21">
      <c r="A421" s="31">
        <f>+'ข้อมูลกิจกรรม (ต้นไม้)'!B426</f>
        <v>418</v>
      </c>
      <c r="B421" s="116">
        <f>+'ข้อมูลกิจกรรม (ต้นไม้)'!C426</f>
        <v>0</v>
      </c>
      <c r="C421" s="117">
        <f>+'ข้อมูลกิจกรรม (ต้นไม้)'!D426</f>
        <v>0</v>
      </c>
      <c r="D421" s="117">
        <f>+'ข้อมูลกิจกรรม (ต้นไม้)'!E426</f>
        <v>0</v>
      </c>
      <c r="E421" s="118">
        <f>+'ข้อมูลกิจกรรม (ต้นไม้)'!F426</f>
        <v>0</v>
      </c>
      <c r="F421" s="35">
        <f t="shared" si="60"/>
        <v>0</v>
      </c>
      <c r="G421" s="108" t="b">
        <f t="shared" si="61"/>
        <v>0</v>
      </c>
      <c r="H421" s="109" t="b">
        <f t="shared" si="62"/>
        <v>0</v>
      </c>
      <c r="I421" s="108" t="b">
        <f t="shared" si="63"/>
        <v>0</v>
      </c>
      <c r="J421" s="108" t="b">
        <f t="shared" si="64"/>
        <v>0</v>
      </c>
      <c r="K421" s="108" t="b">
        <f t="shared" si="65"/>
        <v>0</v>
      </c>
      <c r="L421" s="108">
        <f t="shared" si="66"/>
        <v>0</v>
      </c>
      <c r="M421" s="108" t="b">
        <f t="shared" si="67"/>
        <v>0</v>
      </c>
      <c r="N421" s="108">
        <f t="shared" si="68"/>
        <v>0</v>
      </c>
      <c r="O421" s="110">
        <f t="shared" si="69"/>
        <v>0</v>
      </c>
      <c r="P421" s="111"/>
      <c r="Q421" s="111"/>
      <c r="R421" s="111"/>
      <c r="S421" s="111"/>
    </row>
    <row r="422" spans="1:19" ht="21">
      <c r="A422" s="31">
        <f>+'ข้อมูลกิจกรรม (ต้นไม้)'!B427</f>
        <v>419</v>
      </c>
      <c r="B422" s="116">
        <f>+'ข้อมูลกิจกรรม (ต้นไม้)'!C427</f>
        <v>0</v>
      </c>
      <c r="C422" s="117">
        <f>+'ข้อมูลกิจกรรม (ต้นไม้)'!D427</f>
        <v>0</v>
      </c>
      <c r="D422" s="117">
        <f>+'ข้อมูลกิจกรรม (ต้นไม้)'!E427</f>
        <v>0</v>
      </c>
      <c r="E422" s="118">
        <f>+'ข้อมูลกิจกรรม (ต้นไม้)'!F427</f>
        <v>0</v>
      </c>
      <c r="F422" s="35">
        <f t="shared" si="60"/>
        <v>0</v>
      </c>
      <c r="G422" s="108" t="b">
        <f t="shared" si="61"/>
        <v>0</v>
      </c>
      <c r="H422" s="109" t="b">
        <f t="shared" si="62"/>
        <v>0</v>
      </c>
      <c r="I422" s="108" t="b">
        <f t="shared" si="63"/>
        <v>0</v>
      </c>
      <c r="J422" s="108" t="b">
        <f t="shared" si="64"/>
        <v>0</v>
      </c>
      <c r="K422" s="108" t="b">
        <f t="shared" si="65"/>
        <v>0</v>
      </c>
      <c r="L422" s="108">
        <f t="shared" si="66"/>
        <v>0</v>
      </c>
      <c r="M422" s="108" t="b">
        <f t="shared" si="67"/>
        <v>0</v>
      </c>
      <c r="N422" s="108">
        <f t="shared" si="68"/>
        <v>0</v>
      </c>
      <c r="O422" s="110">
        <f t="shared" si="69"/>
        <v>0</v>
      </c>
      <c r="P422" s="111"/>
      <c r="Q422" s="111"/>
      <c r="R422" s="111"/>
      <c r="S422" s="111"/>
    </row>
    <row r="423" spans="1:19" ht="21">
      <c r="A423" s="31">
        <f>+'ข้อมูลกิจกรรม (ต้นไม้)'!B428</f>
        <v>420</v>
      </c>
      <c r="B423" s="116">
        <f>+'ข้อมูลกิจกรรม (ต้นไม้)'!C428</f>
        <v>0</v>
      </c>
      <c r="C423" s="117">
        <f>+'ข้อมูลกิจกรรม (ต้นไม้)'!D428</f>
        <v>0</v>
      </c>
      <c r="D423" s="117">
        <f>+'ข้อมูลกิจกรรม (ต้นไม้)'!E428</f>
        <v>0</v>
      </c>
      <c r="E423" s="118">
        <f>+'ข้อมูลกิจกรรม (ต้นไม้)'!F428</f>
        <v>0</v>
      </c>
      <c r="F423" s="35">
        <f t="shared" si="60"/>
        <v>0</v>
      </c>
      <c r="G423" s="108" t="b">
        <f t="shared" si="61"/>
        <v>0</v>
      </c>
      <c r="H423" s="109" t="b">
        <f t="shared" si="62"/>
        <v>0</v>
      </c>
      <c r="I423" s="108" t="b">
        <f t="shared" si="63"/>
        <v>0</v>
      </c>
      <c r="J423" s="108" t="b">
        <f t="shared" si="64"/>
        <v>0</v>
      </c>
      <c r="K423" s="108" t="b">
        <f t="shared" si="65"/>
        <v>0</v>
      </c>
      <c r="L423" s="108">
        <f t="shared" si="66"/>
        <v>0</v>
      </c>
      <c r="M423" s="108" t="b">
        <f t="shared" si="67"/>
        <v>0</v>
      </c>
      <c r="N423" s="108">
        <f t="shared" si="68"/>
        <v>0</v>
      </c>
      <c r="O423" s="110">
        <f t="shared" si="69"/>
        <v>0</v>
      </c>
      <c r="P423" s="111"/>
      <c r="Q423" s="111"/>
      <c r="R423" s="111"/>
      <c r="S423" s="111"/>
    </row>
    <row r="424" spans="1:19" ht="21">
      <c r="A424" s="31">
        <f>+'ข้อมูลกิจกรรม (ต้นไม้)'!B429</f>
        <v>421</v>
      </c>
      <c r="B424" s="116">
        <f>+'ข้อมูลกิจกรรม (ต้นไม้)'!C429</f>
        <v>0</v>
      </c>
      <c r="C424" s="117">
        <f>+'ข้อมูลกิจกรรม (ต้นไม้)'!D429</f>
        <v>0</v>
      </c>
      <c r="D424" s="117">
        <f>+'ข้อมูลกิจกรรม (ต้นไม้)'!E429</f>
        <v>0</v>
      </c>
      <c r="E424" s="118">
        <f>+'ข้อมูลกิจกรรม (ต้นไม้)'!F429</f>
        <v>0</v>
      </c>
      <c r="F424" s="35">
        <f t="shared" si="60"/>
        <v>0</v>
      </c>
      <c r="G424" s="108" t="b">
        <f t="shared" si="61"/>
        <v>0</v>
      </c>
      <c r="H424" s="109" t="b">
        <f t="shared" si="62"/>
        <v>0</v>
      </c>
      <c r="I424" s="108" t="b">
        <f t="shared" si="63"/>
        <v>0</v>
      </c>
      <c r="J424" s="108" t="b">
        <f t="shared" si="64"/>
        <v>0</v>
      </c>
      <c r="K424" s="108" t="b">
        <f t="shared" si="65"/>
        <v>0</v>
      </c>
      <c r="L424" s="108">
        <f t="shared" si="66"/>
        <v>0</v>
      </c>
      <c r="M424" s="108" t="b">
        <f t="shared" si="67"/>
        <v>0</v>
      </c>
      <c r="N424" s="108">
        <f t="shared" si="68"/>
        <v>0</v>
      </c>
      <c r="O424" s="110">
        <f t="shared" si="69"/>
        <v>0</v>
      </c>
      <c r="P424" s="111"/>
      <c r="Q424" s="111"/>
      <c r="R424" s="111"/>
      <c r="S424" s="111"/>
    </row>
    <row r="425" spans="1:19" ht="21">
      <c r="A425" s="31">
        <f>+'ข้อมูลกิจกรรม (ต้นไม้)'!B430</f>
        <v>422</v>
      </c>
      <c r="B425" s="116">
        <f>+'ข้อมูลกิจกรรม (ต้นไม้)'!C430</f>
        <v>0</v>
      </c>
      <c r="C425" s="117">
        <f>+'ข้อมูลกิจกรรม (ต้นไม้)'!D430</f>
        <v>0</v>
      </c>
      <c r="D425" s="117">
        <f>+'ข้อมูลกิจกรรม (ต้นไม้)'!E430</f>
        <v>0</v>
      </c>
      <c r="E425" s="118">
        <f>+'ข้อมูลกิจกรรม (ต้นไม้)'!F430</f>
        <v>0</v>
      </c>
      <c r="F425" s="35">
        <f t="shared" si="60"/>
        <v>0</v>
      </c>
      <c r="G425" s="108" t="b">
        <f t="shared" si="61"/>
        <v>0</v>
      </c>
      <c r="H425" s="109" t="b">
        <f t="shared" si="62"/>
        <v>0</v>
      </c>
      <c r="I425" s="108" t="b">
        <f t="shared" si="63"/>
        <v>0</v>
      </c>
      <c r="J425" s="108" t="b">
        <f t="shared" si="64"/>
        <v>0</v>
      </c>
      <c r="K425" s="108" t="b">
        <f t="shared" si="65"/>
        <v>0</v>
      </c>
      <c r="L425" s="108">
        <f t="shared" si="66"/>
        <v>0</v>
      </c>
      <c r="M425" s="108" t="b">
        <f t="shared" si="67"/>
        <v>0</v>
      </c>
      <c r="N425" s="108">
        <f t="shared" si="68"/>
        <v>0</v>
      </c>
      <c r="O425" s="110">
        <f t="shared" si="69"/>
        <v>0</v>
      </c>
      <c r="P425" s="111"/>
      <c r="Q425" s="111"/>
      <c r="R425" s="111"/>
      <c r="S425" s="111"/>
    </row>
    <row r="426" spans="1:19" ht="21">
      <c r="A426" s="31">
        <f>+'ข้อมูลกิจกรรม (ต้นไม้)'!B431</f>
        <v>423</v>
      </c>
      <c r="B426" s="116">
        <f>+'ข้อมูลกิจกรรม (ต้นไม้)'!C431</f>
        <v>0</v>
      </c>
      <c r="C426" s="117">
        <f>+'ข้อมูลกิจกรรม (ต้นไม้)'!D431</f>
        <v>0</v>
      </c>
      <c r="D426" s="117">
        <f>+'ข้อมูลกิจกรรม (ต้นไม้)'!E431</f>
        <v>0</v>
      </c>
      <c r="E426" s="118">
        <f>+'ข้อมูลกิจกรรม (ต้นไม้)'!F431</f>
        <v>0</v>
      </c>
      <c r="F426" s="35">
        <f t="shared" si="60"/>
        <v>0</v>
      </c>
      <c r="G426" s="108" t="b">
        <f t="shared" si="61"/>
        <v>0</v>
      </c>
      <c r="H426" s="109" t="b">
        <f t="shared" si="62"/>
        <v>0</v>
      </c>
      <c r="I426" s="108" t="b">
        <f t="shared" si="63"/>
        <v>0</v>
      </c>
      <c r="J426" s="108" t="b">
        <f t="shared" si="64"/>
        <v>0</v>
      </c>
      <c r="K426" s="108" t="b">
        <f t="shared" si="65"/>
        <v>0</v>
      </c>
      <c r="L426" s="108">
        <f t="shared" si="66"/>
        <v>0</v>
      </c>
      <c r="M426" s="108" t="b">
        <f t="shared" si="67"/>
        <v>0</v>
      </c>
      <c r="N426" s="108">
        <f t="shared" si="68"/>
        <v>0</v>
      </c>
      <c r="O426" s="110">
        <f t="shared" si="69"/>
        <v>0</v>
      </c>
      <c r="P426" s="111"/>
      <c r="Q426" s="111"/>
      <c r="R426" s="111"/>
      <c r="S426" s="111"/>
    </row>
    <row r="427" spans="1:19" ht="21">
      <c r="A427" s="31">
        <f>+'ข้อมูลกิจกรรม (ต้นไม้)'!B432</f>
        <v>424</v>
      </c>
      <c r="B427" s="116">
        <f>+'ข้อมูลกิจกรรม (ต้นไม้)'!C432</f>
        <v>0</v>
      </c>
      <c r="C427" s="117">
        <f>+'ข้อมูลกิจกรรม (ต้นไม้)'!D432</f>
        <v>0</v>
      </c>
      <c r="D427" s="117">
        <f>+'ข้อมูลกิจกรรม (ต้นไม้)'!E432</f>
        <v>0</v>
      </c>
      <c r="E427" s="118">
        <f>+'ข้อมูลกิจกรรม (ต้นไม้)'!F432</f>
        <v>0</v>
      </c>
      <c r="F427" s="35">
        <f t="shared" si="60"/>
        <v>0</v>
      </c>
      <c r="G427" s="108" t="b">
        <f t="shared" si="61"/>
        <v>0</v>
      </c>
      <c r="H427" s="109" t="b">
        <f t="shared" si="62"/>
        <v>0</v>
      </c>
      <c r="I427" s="108" t="b">
        <f t="shared" si="63"/>
        <v>0</v>
      </c>
      <c r="J427" s="108" t="b">
        <f t="shared" si="64"/>
        <v>0</v>
      </c>
      <c r="K427" s="108" t="b">
        <f t="shared" si="65"/>
        <v>0</v>
      </c>
      <c r="L427" s="108">
        <f t="shared" si="66"/>
        <v>0</v>
      </c>
      <c r="M427" s="108" t="b">
        <f t="shared" si="67"/>
        <v>0</v>
      </c>
      <c r="N427" s="108">
        <f t="shared" si="68"/>
        <v>0</v>
      </c>
      <c r="O427" s="110">
        <f t="shared" si="69"/>
        <v>0</v>
      </c>
      <c r="P427" s="111"/>
      <c r="Q427" s="111"/>
      <c r="R427" s="111"/>
      <c r="S427" s="111"/>
    </row>
    <row r="428" spans="1:19" ht="21">
      <c r="A428" s="31">
        <f>+'ข้อมูลกิจกรรม (ต้นไม้)'!B433</f>
        <v>425</v>
      </c>
      <c r="B428" s="116">
        <f>+'ข้อมูลกิจกรรม (ต้นไม้)'!C433</f>
        <v>0</v>
      </c>
      <c r="C428" s="117">
        <f>+'ข้อมูลกิจกรรม (ต้นไม้)'!D433</f>
        <v>0</v>
      </c>
      <c r="D428" s="117">
        <f>+'ข้อมูลกิจกรรม (ต้นไม้)'!E433</f>
        <v>0</v>
      </c>
      <c r="E428" s="118">
        <f>+'ข้อมูลกิจกรรม (ต้นไม้)'!F433</f>
        <v>0</v>
      </c>
      <c r="F428" s="35">
        <f t="shared" si="60"/>
        <v>0</v>
      </c>
      <c r="G428" s="108" t="b">
        <f t="shared" si="61"/>
        <v>0</v>
      </c>
      <c r="H428" s="109" t="b">
        <f t="shared" si="62"/>
        <v>0</v>
      </c>
      <c r="I428" s="108" t="b">
        <f t="shared" si="63"/>
        <v>0</v>
      </c>
      <c r="J428" s="108" t="b">
        <f t="shared" si="64"/>
        <v>0</v>
      </c>
      <c r="K428" s="108" t="b">
        <f t="shared" si="65"/>
        <v>0</v>
      </c>
      <c r="L428" s="108">
        <f t="shared" si="66"/>
        <v>0</v>
      </c>
      <c r="M428" s="108" t="b">
        <f t="shared" si="67"/>
        <v>0</v>
      </c>
      <c r="N428" s="108">
        <f t="shared" si="68"/>
        <v>0</v>
      </c>
      <c r="O428" s="110">
        <f t="shared" si="69"/>
        <v>0</v>
      </c>
      <c r="P428" s="111"/>
      <c r="Q428" s="111"/>
      <c r="R428" s="111"/>
      <c r="S428" s="111"/>
    </row>
    <row r="429" spans="1:19" ht="21">
      <c r="A429" s="31">
        <f>+'ข้อมูลกิจกรรม (ต้นไม้)'!B434</f>
        <v>426</v>
      </c>
      <c r="B429" s="116">
        <f>+'ข้อมูลกิจกรรม (ต้นไม้)'!C434</f>
        <v>0</v>
      </c>
      <c r="C429" s="117">
        <f>+'ข้อมูลกิจกรรม (ต้นไม้)'!D434</f>
        <v>0</v>
      </c>
      <c r="D429" s="117">
        <f>+'ข้อมูลกิจกรรม (ต้นไม้)'!E434</f>
        <v>0</v>
      </c>
      <c r="E429" s="118">
        <f>+'ข้อมูลกิจกรรม (ต้นไม้)'!F434</f>
        <v>0</v>
      </c>
      <c r="F429" s="35">
        <f t="shared" si="60"/>
        <v>0</v>
      </c>
      <c r="G429" s="108" t="b">
        <f t="shared" si="61"/>
        <v>0</v>
      </c>
      <c r="H429" s="109" t="b">
        <f t="shared" si="62"/>
        <v>0</v>
      </c>
      <c r="I429" s="108" t="b">
        <f t="shared" si="63"/>
        <v>0</v>
      </c>
      <c r="J429" s="108" t="b">
        <f t="shared" si="64"/>
        <v>0</v>
      </c>
      <c r="K429" s="108" t="b">
        <f t="shared" si="65"/>
        <v>0</v>
      </c>
      <c r="L429" s="108">
        <f t="shared" si="66"/>
        <v>0</v>
      </c>
      <c r="M429" s="108" t="b">
        <f t="shared" si="67"/>
        <v>0</v>
      </c>
      <c r="N429" s="108">
        <f t="shared" si="68"/>
        <v>0</v>
      </c>
      <c r="O429" s="110">
        <f t="shared" si="69"/>
        <v>0</v>
      </c>
      <c r="P429" s="111"/>
      <c r="Q429" s="111"/>
      <c r="R429" s="111"/>
      <c r="S429" s="111"/>
    </row>
    <row r="430" spans="1:19" ht="21">
      <c r="A430" s="31">
        <f>+'ข้อมูลกิจกรรม (ต้นไม้)'!B435</f>
        <v>427</v>
      </c>
      <c r="B430" s="116">
        <f>+'ข้อมูลกิจกรรม (ต้นไม้)'!C435</f>
        <v>0</v>
      </c>
      <c r="C430" s="117">
        <f>+'ข้อมูลกิจกรรม (ต้นไม้)'!D435</f>
        <v>0</v>
      </c>
      <c r="D430" s="117">
        <f>+'ข้อมูลกิจกรรม (ต้นไม้)'!E435</f>
        <v>0</v>
      </c>
      <c r="E430" s="118">
        <f>+'ข้อมูลกิจกรรม (ต้นไม้)'!F435</f>
        <v>0</v>
      </c>
      <c r="F430" s="35">
        <f t="shared" si="60"/>
        <v>0</v>
      </c>
      <c r="G430" s="108" t="b">
        <f t="shared" si="61"/>
        <v>0</v>
      </c>
      <c r="H430" s="109" t="b">
        <f t="shared" si="62"/>
        <v>0</v>
      </c>
      <c r="I430" s="108" t="b">
        <f t="shared" si="63"/>
        <v>0</v>
      </c>
      <c r="J430" s="108" t="b">
        <f t="shared" si="64"/>
        <v>0</v>
      </c>
      <c r="K430" s="108" t="b">
        <f t="shared" si="65"/>
        <v>0</v>
      </c>
      <c r="L430" s="108">
        <f t="shared" si="66"/>
        <v>0</v>
      </c>
      <c r="M430" s="108" t="b">
        <f t="shared" si="67"/>
        <v>0</v>
      </c>
      <c r="N430" s="108">
        <f t="shared" si="68"/>
        <v>0</v>
      </c>
      <c r="O430" s="110">
        <f t="shared" si="69"/>
        <v>0</v>
      </c>
      <c r="P430" s="111"/>
      <c r="Q430" s="111"/>
      <c r="R430" s="111"/>
      <c r="S430" s="111"/>
    </row>
    <row r="431" spans="1:19" ht="21">
      <c r="A431" s="31">
        <f>+'ข้อมูลกิจกรรม (ต้นไม้)'!B436</f>
        <v>428</v>
      </c>
      <c r="B431" s="116">
        <f>+'ข้อมูลกิจกรรม (ต้นไม้)'!C436</f>
        <v>0</v>
      </c>
      <c r="C431" s="117">
        <f>+'ข้อมูลกิจกรรม (ต้นไม้)'!D436</f>
        <v>0</v>
      </c>
      <c r="D431" s="117">
        <f>+'ข้อมูลกิจกรรม (ต้นไม้)'!E436</f>
        <v>0</v>
      </c>
      <c r="E431" s="118">
        <f>+'ข้อมูลกิจกรรม (ต้นไม้)'!F436</f>
        <v>0</v>
      </c>
      <c r="F431" s="35">
        <f t="shared" si="60"/>
        <v>0</v>
      </c>
      <c r="G431" s="108" t="b">
        <f t="shared" si="61"/>
        <v>0</v>
      </c>
      <c r="H431" s="109" t="b">
        <f t="shared" si="62"/>
        <v>0</v>
      </c>
      <c r="I431" s="108" t="b">
        <f t="shared" si="63"/>
        <v>0</v>
      </c>
      <c r="J431" s="108" t="b">
        <f t="shared" si="64"/>
        <v>0</v>
      </c>
      <c r="K431" s="108" t="b">
        <f t="shared" si="65"/>
        <v>0</v>
      </c>
      <c r="L431" s="108">
        <f t="shared" si="66"/>
        <v>0</v>
      </c>
      <c r="M431" s="108" t="b">
        <f t="shared" si="67"/>
        <v>0</v>
      </c>
      <c r="N431" s="108">
        <f t="shared" si="68"/>
        <v>0</v>
      </c>
      <c r="O431" s="110">
        <f t="shared" si="69"/>
        <v>0</v>
      </c>
      <c r="P431" s="111"/>
      <c r="Q431" s="111"/>
      <c r="R431" s="111"/>
      <c r="S431" s="111"/>
    </row>
    <row r="432" spans="1:19" ht="21">
      <c r="A432" s="31">
        <f>+'ข้อมูลกิจกรรม (ต้นไม้)'!B437</f>
        <v>429</v>
      </c>
      <c r="B432" s="116">
        <f>+'ข้อมูลกิจกรรม (ต้นไม้)'!C437</f>
        <v>0</v>
      </c>
      <c r="C432" s="117">
        <f>+'ข้อมูลกิจกรรม (ต้นไม้)'!D437</f>
        <v>0</v>
      </c>
      <c r="D432" s="117">
        <f>+'ข้อมูลกิจกรรม (ต้นไม้)'!E437</f>
        <v>0</v>
      </c>
      <c r="E432" s="118">
        <f>+'ข้อมูลกิจกรรม (ต้นไม้)'!F437</f>
        <v>0</v>
      </c>
      <c r="F432" s="35">
        <f t="shared" si="60"/>
        <v>0</v>
      </c>
      <c r="G432" s="108" t="b">
        <f t="shared" si="61"/>
        <v>0</v>
      </c>
      <c r="H432" s="109" t="b">
        <f t="shared" si="62"/>
        <v>0</v>
      </c>
      <c r="I432" s="108" t="b">
        <f t="shared" si="63"/>
        <v>0</v>
      </c>
      <c r="J432" s="108" t="b">
        <f t="shared" si="64"/>
        <v>0</v>
      </c>
      <c r="K432" s="108" t="b">
        <f t="shared" si="65"/>
        <v>0</v>
      </c>
      <c r="L432" s="108">
        <f t="shared" si="66"/>
        <v>0</v>
      </c>
      <c r="M432" s="108" t="b">
        <f t="shared" si="67"/>
        <v>0</v>
      </c>
      <c r="N432" s="108">
        <f t="shared" si="68"/>
        <v>0</v>
      </c>
      <c r="O432" s="110">
        <f t="shared" si="69"/>
        <v>0</v>
      </c>
      <c r="P432" s="111"/>
      <c r="Q432" s="111"/>
      <c r="R432" s="111"/>
      <c r="S432" s="111"/>
    </row>
    <row r="433" spans="1:19" ht="21">
      <c r="A433" s="31">
        <f>+'ข้อมูลกิจกรรม (ต้นไม้)'!B438</f>
        <v>430</v>
      </c>
      <c r="B433" s="116">
        <f>+'ข้อมูลกิจกรรม (ต้นไม้)'!C438</f>
        <v>0</v>
      </c>
      <c r="C433" s="117">
        <f>+'ข้อมูลกิจกรรม (ต้นไม้)'!D438</f>
        <v>0</v>
      </c>
      <c r="D433" s="117">
        <f>+'ข้อมูลกิจกรรม (ต้นไม้)'!E438</f>
        <v>0</v>
      </c>
      <c r="E433" s="118">
        <f>+'ข้อมูลกิจกรรม (ต้นไม้)'!F438</f>
        <v>0</v>
      </c>
      <c r="F433" s="35">
        <f t="shared" si="60"/>
        <v>0</v>
      </c>
      <c r="G433" s="108" t="b">
        <f t="shared" si="61"/>
        <v>0</v>
      </c>
      <c r="H433" s="109" t="b">
        <f t="shared" si="62"/>
        <v>0</v>
      </c>
      <c r="I433" s="108" t="b">
        <f t="shared" si="63"/>
        <v>0</v>
      </c>
      <c r="J433" s="108" t="b">
        <f t="shared" si="64"/>
        <v>0</v>
      </c>
      <c r="K433" s="108" t="b">
        <f t="shared" si="65"/>
        <v>0</v>
      </c>
      <c r="L433" s="108">
        <f t="shared" si="66"/>
        <v>0</v>
      </c>
      <c r="M433" s="108" t="b">
        <f t="shared" si="67"/>
        <v>0</v>
      </c>
      <c r="N433" s="108">
        <f t="shared" si="68"/>
        <v>0</v>
      </c>
      <c r="O433" s="110">
        <f t="shared" si="69"/>
        <v>0</v>
      </c>
      <c r="P433" s="111"/>
      <c r="Q433" s="111"/>
      <c r="R433" s="111"/>
      <c r="S433" s="111"/>
    </row>
    <row r="434" spans="1:19" ht="21">
      <c r="A434" s="31">
        <f>+'ข้อมูลกิจกรรม (ต้นไม้)'!B439</f>
        <v>431</v>
      </c>
      <c r="B434" s="116">
        <f>+'ข้อมูลกิจกรรม (ต้นไม้)'!C439</f>
        <v>0</v>
      </c>
      <c r="C434" s="117">
        <f>+'ข้อมูลกิจกรรม (ต้นไม้)'!D439</f>
        <v>0</v>
      </c>
      <c r="D434" s="117">
        <f>+'ข้อมูลกิจกรรม (ต้นไม้)'!E439</f>
        <v>0</v>
      </c>
      <c r="E434" s="118">
        <f>+'ข้อมูลกิจกรรม (ต้นไม้)'!F439</f>
        <v>0</v>
      </c>
      <c r="F434" s="35">
        <f t="shared" si="60"/>
        <v>0</v>
      </c>
      <c r="G434" s="108" t="b">
        <f t="shared" si="61"/>
        <v>0</v>
      </c>
      <c r="H434" s="109" t="b">
        <f t="shared" si="62"/>
        <v>0</v>
      </c>
      <c r="I434" s="108" t="b">
        <f t="shared" si="63"/>
        <v>0</v>
      </c>
      <c r="J434" s="108" t="b">
        <f t="shared" si="64"/>
        <v>0</v>
      </c>
      <c r="K434" s="108" t="b">
        <f t="shared" si="65"/>
        <v>0</v>
      </c>
      <c r="L434" s="108">
        <f t="shared" si="66"/>
        <v>0</v>
      </c>
      <c r="M434" s="108" t="b">
        <f t="shared" si="67"/>
        <v>0</v>
      </c>
      <c r="N434" s="108">
        <f t="shared" si="68"/>
        <v>0</v>
      </c>
      <c r="O434" s="110">
        <f t="shared" si="69"/>
        <v>0</v>
      </c>
      <c r="P434" s="111"/>
      <c r="Q434" s="111"/>
      <c r="R434" s="111"/>
      <c r="S434" s="111"/>
    </row>
    <row r="435" spans="1:19" ht="21">
      <c r="A435" s="31">
        <f>+'ข้อมูลกิจกรรม (ต้นไม้)'!B440</f>
        <v>432</v>
      </c>
      <c r="B435" s="116">
        <f>+'ข้อมูลกิจกรรม (ต้นไม้)'!C440</f>
        <v>0</v>
      </c>
      <c r="C435" s="117">
        <f>+'ข้อมูลกิจกรรม (ต้นไม้)'!D440</f>
        <v>0</v>
      </c>
      <c r="D435" s="117">
        <f>+'ข้อมูลกิจกรรม (ต้นไม้)'!E440</f>
        <v>0</v>
      </c>
      <c r="E435" s="118">
        <f>+'ข้อมูลกิจกรรม (ต้นไม้)'!F440</f>
        <v>0</v>
      </c>
      <c r="F435" s="35">
        <f t="shared" si="60"/>
        <v>0</v>
      </c>
      <c r="G435" s="108" t="b">
        <f t="shared" si="61"/>
        <v>0</v>
      </c>
      <c r="H435" s="109" t="b">
        <f t="shared" si="62"/>
        <v>0</v>
      </c>
      <c r="I435" s="108" t="b">
        <f t="shared" si="63"/>
        <v>0</v>
      </c>
      <c r="J435" s="108" t="b">
        <f t="shared" si="64"/>
        <v>0</v>
      </c>
      <c r="K435" s="108" t="b">
        <f t="shared" si="65"/>
        <v>0</v>
      </c>
      <c r="L435" s="108">
        <f t="shared" si="66"/>
        <v>0</v>
      </c>
      <c r="M435" s="108" t="b">
        <f t="shared" si="67"/>
        <v>0</v>
      </c>
      <c r="N435" s="108">
        <f t="shared" si="68"/>
        <v>0</v>
      </c>
      <c r="O435" s="110">
        <f t="shared" si="69"/>
        <v>0</v>
      </c>
      <c r="P435" s="111"/>
      <c r="Q435" s="111"/>
      <c r="R435" s="111"/>
      <c r="S435" s="111"/>
    </row>
    <row r="436" spans="1:19" ht="21">
      <c r="A436" s="31">
        <f>+'ข้อมูลกิจกรรม (ต้นไม้)'!B441</f>
        <v>433</v>
      </c>
      <c r="B436" s="116">
        <f>+'ข้อมูลกิจกรรม (ต้นไม้)'!C441</f>
        <v>0</v>
      </c>
      <c r="C436" s="117">
        <f>+'ข้อมูลกิจกรรม (ต้นไม้)'!D441</f>
        <v>0</v>
      </c>
      <c r="D436" s="117">
        <f>+'ข้อมูลกิจกรรม (ต้นไม้)'!E441</f>
        <v>0</v>
      </c>
      <c r="E436" s="118">
        <f>+'ข้อมูลกิจกรรม (ต้นไม้)'!F441</f>
        <v>0</v>
      </c>
      <c r="F436" s="35">
        <f t="shared" si="60"/>
        <v>0</v>
      </c>
      <c r="G436" s="108" t="b">
        <f t="shared" si="61"/>
        <v>0</v>
      </c>
      <c r="H436" s="109" t="b">
        <f t="shared" si="62"/>
        <v>0</v>
      </c>
      <c r="I436" s="108" t="b">
        <f t="shared" si="63"/>
        <v>0</v>
      </c>
      <c r="J436" s="108" t="b">
        <f t="shared" si="64"/>
        <v>0</v>
      </c>
      <c r="K436" s="108" t="b">
        <f t="shared" si="65"/>
        <v>0</v>
      </c>
      <c r="L436" s="108">
        <f t="shared" si="66"/>
        <v>0</v>
      </c>
      <c r="M436" s="108" t="b">
        <f t="shared" si="67"/>
        <v>0</v>
      </c>
      <c r="N436" s="108">
        <f t="shared" si="68"/>
        <v>0</v>
      </c>
      <c r="O436" s="110">
        <f t="shared" si="69"/>
        <v>0</v>
      </c>
      <c r="P436" s="111"/>
      <c r="Q436" s="111"/>
      <c r="R436" s="111"/>
      <c r="S436" s="111"/>
    </row>
    <row r="437" spans="1:19" ht="21">
      <c r="A437" s="31">
        <f>+'ข้อมูลกิจกรรม (ต้นไม้)'!B442</f>
        <v>434</v>
      </c>
      <c r="B437" s="116">
        <f>+'ข้อมูลกิจกรรม (ต้นไม้)'!C442</f>
        <v>0</v>
      </c>
      <c r="C437" s="117">
        <f>+'ข้อมูลกิจกรรม (ต้นไม้)'!D442</f>
        <v>0</v>
      </c>
      <c r="D437" s="117">
        <f>+'ข้อมูลกิจกรรม (ต้นไม้)'!E442</f>
        <v>0</v>
      </c>
      <c r="E437" s="118">
        <f>+'ข้อมูลกิจกรรม (ต้นไม้)'!F442</f>
        <v>0</v>
      </c>
      <c r="F437" s="35">
        <f t="shared" si="60"/>
        <v>0</v>
      </c>
      <c r="G437" s="108" t="b">
        <f t="shared" si="61"/>
        <v>0</v>
      </c>
      <c r="H437" s="109" t="b">
        <f t="shared" si="62"/>
        <v>0</v>
      </c>
      <c r="I437" s="108" t="b">
        <f t="shared" si="63"/>
        <v>0</v>
      </c>
      <c r="J437" s="108" t="b">
        <f t="shared" si="64"/>
        <v>0</v>
      </c>
      <c r="K437" s="108" t="b">
        <f t="shared" si="65"/>
        <v>0</v>
      </c>
      <c r="L437" s="108">
        <f t="shared" si="66"/>
        <v>0</v>
      </c>
      <c r="M437" s="108" t="b">
        <f t="shared" si="67"/>
        <v>0</v>
      </c>
      <c r="N437" s="108">
        <f t="shared" si="68"/>
        <v>0</v>
      </c>
      <c r="O437" s="110">
        <f t="shared" si="69"/>
        <v>0</v>
      </c>
      <c r="P437" s="111"/>
      <c r="Q437" s="111"/>
      <c r="R437" s="111"/>
      <c r="S437" s="111"/>
    </row>
    <row r="438" spans="1:19" ht="21">
      <c r="A438" s="31">
        <f>+'ข้อมูลกิจกรรม (ต้นไม้)'!B443</f>
        <v>435</v>
      </c>
      <c r="B438" s="116">
        <f>+'ข้อมูลกิจกรรม (ต้นไม้)'!C443</f>
        <v>0</v>
      </c>
      <c r="C438" s="117">
        <f>+'ข้อมูลกิจกรรม (ต้นไม้)'!D443</f>
        <v>0</v>
      </c>
      <c r="D438" s="117">
        <f>+'ข้อมูลกิจกรรม (ต้นไม้)'!E443</f>
        <v>0</v>
      </c>
      <c r="E438" s="118">
        <f>+'ข้อมูลกิจกรรม (ต้นไม้)'!F443</f>
        <v>0</v>
      </c>
      <c r="F438" s="35">
        <f t="shared" si="60"/>
        <v>0</v>
      </c>
      <c r="G438" s="108" t="b">
        <f t="shared" si="61"/>
        <v>0</v>
      </c>
      <c r="H438" s="109" t="b">
        <f t="shared" si="62"/>
        <v>0</v>
      </c>
      <c r="I438" s="108" t="b">
        <f t="shared" si="63"/>
        <v>0</v>
      </c>
      <c r="J438" s="108" t="b">
        <f t="shared" si="64"/>
        <v>0</v>
      </c>
      <c r="K438" s="108" t="b">
        <f t="shared" si="65"/>
        <v>0</v>
      </c>
      <c r="L438" s="108">
        <f t="shared" si="66"/>
        <v>0</v>
      </c>
      <c r="M438" s="108" t="b">
        <f t="shared" si="67"/>
        <v>0</v>
      </c>
      <c r="N438" s="108">
        <f t="shared" si="68"/>
        <v>0</v>
      </c>
      <c r="O438" s="110">
        <f t="shared" si="69"/>
        <v>0</v>
      </c>
      <c r="P438" s="111"/>
      <c r="Q438" s="111"/>
      <c r="R438" s="111"/>
      <c r="S438" s="111"/>
    </row>
    <row r="439" spans="1:19" ht="21">
      <c r="A439" s="31">
        <f>+'ข้อมูลกิจกรรม (ต้นไม้)'!B444</f>
        <v>436</v>
      </c>
      <c r="B439" s="116">
        <f>+'ข้อมูลกิจกรรม (ต้นไม้)'!C444</f>
        <v>0</v>
      </c>
      <c r="C439" s="117">
        <f>+'ข้อมูลกิจกรรม (ต้นไม้)'!D444</f>
        <v>0</v>
      </c>
      <c r="D439" s="117">
        <f>+'ข้อมูลกิจกรรม (ต้นไม้)'!E444</f>
        <v>0</v>
      </c>
      <c r="E439" s="118">
        <f>+'ข้อมูลกิจกรรม (ต้นไม้)'!F444</f>
        <v>0</v>
      </c>
      <c r="F439" s="35">
        <f t="shared" si="60"/>
        <v>0</v>
      </c>
      <c r="G439" s="108" t="b">
        <f t="shared" si="61"/>
        <v>0</v>
      </c>
      <c r="H439" s="109" t="b">
        <f t="shared" si="62"/>
        <v>0</v>
      </c>
      <c r="I439" s="108" t="b">
        <f t="shared" si="63"/>
        <v>0</v>
      </c>
      <c r="J439" s="108" t="b">
        <f t="shared" si="64"/>
        <v>0</v>
      </c>
      <c r="K439" s="108" t="b">
        <f t="shared" si="65"/>
        <v>0</v>
      </c>
      <c r="L439" s="108">
        <f t="shared" si="66"/>
        <v>0</v>
      </c>
      <c r="M439" s="108" t="b">
        <f t="shared" si="67"/>
        <v>0</v>
      </c>
      <c r="N439" s="108">
        <f t="shared" si="68"/>
        <v>0</v>
      </c>
      <c r="O439" s="110">
        <f t="shared" si="69"/>
        <v>0</v>
      </c>
      <c r="P439" s="111"/>
      <c r="Q439" s="111"/>
      <c r="R439" s="111"/>
      <c r="S439" s="111"/>
    </row>
    <row r="440" spans="1:19" ht="21">
      <c r="A440" s="31">
        <f>+'ข้อมูลกิจกรรม (ต้นไม้)'!B445</f>
        <v>437</v>
      </c>
      <c r="B440" s="116">
        <f>+'ข้อมูลกิจกรรม (ต้นไม้)'!C445</f>
        <v>0</v>
      </c>
      <c r="C440" s="117">
        <f>+'ข้อมูลกิจกรรม (ต้นไม้)'!D445</f>
        <v>0</v>
      </c>
      <c r="D440" s="117">
        <f>+'ข้อมูลกิจกรรม (ต้นไม้)'!E445</f>
        <v>0</v>
      </c>
      <c r="E440" s="118">
        <f>+'ข้อมูลกิจกรรม (ต้นไม้)'!F445</f>
        <v>0</v>
      </c>
      <c r="F440" s="35">
        <f t="shared" si="60"/>
        <v>0</v>
      </c>
      <c r="G440" s="108" t="b">
        <f t="shared" si="61"/>
        <v>0</v>
      </c>
      <c r="H440" s="109" t="b">
        <f t="shared" si="62"/>
        <v>0</v>
      </c>
      <c r="I440" s="108" t="b">
        <f t="shared" si="63"/>
        <v>0</v>
      </c>
      <c r="J440" s="108" t="b">
        <f t="shared" si="64"/>
        <v>0</v>
      </c>
      <c r="K440" s="108" t="b">
        <f t="shared" si="65"/>
        <v>0</v>
      </c>
      <c r="L440" s="108">
        <f t="shared" si="66"/>
        <v>0</v>
      </c>
      <c r="M440" s="108" t="b">
        <f t="shared" si="67"/>
        <v>0</v>
      </c>
      <c r="N440" s="108">
        <f t="shared" si="68"/>
        <v>0</v>
      </c>
      <c r="O440" s="110">
        <f t="shared" si="69"/>
        <v>0</v>
      </c>
      <c r="P440" s="111"/>
      <c r="Q440" s="111"/>
      <c r="R440" s="111"/>
      <c r="S440" s="111"/>
    </row>
    <row r="441" spans="1:19" ht="21">
      <c r="A441" s="31">
        <f>+'ข้อมูลกิจกรรม (ต้นไม้)'!B446</f>
        <v>438</v>
      </c>
      <c r="B441" s="116">
        <f>+'ข้อมูลกิจกรรม (ต้นไม้)'!C446</f>
        <v>0</v>
      </c>
      <c r="C441" s="117">
        <f>+'ข้อมูลกิจกรรม (ต้นไม้)'!D446</f>
        <v>0</v>
      </c>
      <c r="D441" s="117">
        <f>+'ข้อมูลกิจกรรม (ต้นไม้)'!E446</f>
        <v>0</v>
      </c>
      <c r="E441" s="118">
        <f>+'ข้อมูลกิจกรรม (ต้นไม้)'!F446</f>
        <v>0</v>
      </c>
      <c r="F441" s="35">
        <f t="shared" si="60"/>
        <v>0</v>
      </c>
      <c r="G441" s="108" t="b">
        <f t="shared" si="61"/>
        <v>0</v>
      </c>
      <c r="H441" s="109" t="b">
        <f t="shared" si="62"/>
        <v>0</v>
      </c>
      <c r="I441" s="108" t="b">
        <f t="shared" si="63"/>
        <v>0</v>
      </c>
      <c r="J441" s="108" t="b">
        <f t="shared" si="64"/>
        <v>0</v>
      </c>
      <c r="K441" s="108" t="b">
        <f t="shared" si="65"/>
        <v>0</v>
      </c>
      <c r="L441" s="108">
        <f t="shared" si="66"/>
        <v>0</v>
      </c>
      <c r="M441" s="108" t="b">
        <f t="shared" si="67"/>
        <v>0</v>
      </c>
      <c r="N441" s="108">
        <f t="shared" si="68"/>
        <v>0</v>
      </c>
      <c r="O441" s="110">
        <f t="shared" si="69"/>
        <v>0</v>
      </c>
      <c r="P441" s="111"/>
      <c r="Q441" s="111"/>
      <c r="R441" s="111"/>
      <c r="S441" s="111"/>
    </row>
    <row r="442" spans="1:19" ht="21">
      <c r="A442" s="31">
        <f>+'ข้อมูลกิจกรรม (ต้นไม้)'!B447</f>
        <v>439</v>
      </c>
      <c r="B442" s="116">
        <f>+'ข้อมูลกิจกรรม (ต้นไม้)'!C447</f>
        <v>0</v>
      </c>
      <c r="C442" s="117">
        <f>+'ข้อมูลกิจกรรม (ต้นไม้)'!D447</f>
        <v>0</v>
      </c>
      <c r="D442" s="117">
        <f>+'ข้อมูลกิจกรรม (ต้นไม้)'!E447</f>
        <v>0</v>
      </c>
      <c r="E442" s="118">
        <f>+'ข้อมูลกิจกรรม (ต้นไม้)'!F447</f>
        <v>0</v>
      </c>
      <c r="F442" s="35">
        <f t="shared" si="60"/>
        <v>0</v>
      </c>
      <c r="G442" s="108" t="b">
        <f t="shared" si="61"/>
        <v>0</v>
      </c>
      <c r="H442" s="109" t="b">
        <f t="shared" si="62"/>
        <v>0</v>
      </c>
      <c r="I442" s="108" t="b">
        <f t="shared" si="63"/>
        <v>0</v>
      </c>
      <c r="J442" s="108" t="b">
        <f t="shared" si="64"/>
        <v>0</v>
      </c>
      <c r="K442" s="108" t="b">
        <f t="shared" si="65"/>
        <v>0</v>
      </c>
      <c r="L442" s="108">
        <f t="shared" si="66"/>
        <v>0</v>
      </c>
      <c r="M442" s="108" t="b">
        <f t="shared" si="67"/>
        <v>0</v>
      </c>
      <c r="N442" s="108">
        <f t="shared" si="68"/>
        <v>0</v>
      </c>
      <c r="O442" s="110">
        <f t="shared" si="69"/>
        <v>0</v>
      </c>
      <c r="P442" s="111"/>
      <c r="Q442" s="111"/>
      <c r="R442" s="111"/>
      <c r="S442" s="111"/>
    </row>
    <row r="443" spans="1:19" ht="21">
      <c r="A443" s="31">
        <f>+'ข้อมูลกิจกรรม (ต้นไม้)'!B448</f>
        <v>440</v>
      </c>
      <c r="B443" s="116">
        <f>+'ข้อมูลกิจกรรม (ต้นไม้)'!C448</f>
        <v>0</v>
      </c>
      <c r="C443" s="117">
        <f>+'ข้อมูลกิจกรรม (ต้นไม้)'!D448</f>
        <v>0</v>
      </c>
      <c r="D443" s="117">
        <f>+'ข้อมูลกิจกรรม (ต้นไม้)'!E448</f>
        <v>0</v>
      </c>
      <c r="E443" s="118">
        <f>+'ข้อมูลกิจกรรม (ต้นไม้)'!F448</f>
        <v>0</v>
      </c>
      <c r="F443" s="35">
        <f t="shared" si="60"/>
        <v>0</v>
      </c>
      <c r="G443" s="108" t="b">
        <f t="shared" si="61"/>
        <v>0</v>
      </c>
      <c r="H443" s="109" t="b">
        <f t="shared" si="62"/>
        <v>0</v>
      </c>
      <c r="I443" s="108" t="b">
        <f t="shared" si="63"/>
        <v>0</v>
      </c>
      <c r="J443" s="108" t="b">
        <f t="shared" si="64"/>
        <v>0</v>
      </c>
      <c r="K443" s="108" t="b">
        <f t="shared" si="65"/>
        <v>0</v>
      </c>
      <c r="L443" s="108">
        <f t="shared" si="66"/>
        <v>0</v>
      </c>
      <c r="M443" s="108" t="b">
        <f t="shared" si="67"/>
        <v>0</v>
      </c>
      <c r="N443" s="108">
        <f t="shared" si="68"/>
        <v>0</v>
      </c>
      <c r="O443" s="110">
        <f t="shared" si="69"/>
        <v>0</v>
      </c>
      <c r="P443" s="111"/>
      <c r="Q443" s="111"/>
      <c r="R443" s="111"/>
      <c r="S443" s="111"/>
    </row>
    <row r="444" spans="1:19" ht="21">
      <c r="A444" s="31">
        <f>+'ข้อมูลกิจกรรม (ต้นไม้)'!B449</f>
        <v>441</v>
      </c>
      <c r="B444" s="116">
        <f>+'ข้อมูลกิจกรรม (ต้นไม้)'!C449</f>
        <v>0</v>
      </c>
      <c r="C444" s="117">
        <f>+'ข้อมูลกิจกรรม (ต้นไม้)'!D449</f>
        <v>0</v>
      </c>
      <c r="D444" s="117">
        <f>+'ข้อมูลกิจกรรม (ต้นไม้)'!E449</f>
        <v>0</v>
      </c>
      <c r="E444" s="118">
        <f>+'ข้อมูลกิจกรรม (ต้นไม้)'!F449</f>
        <v>0</v>
      </c>
      <c r="F444" s="35">
        <f t="shared" si="60"/>
        <v>0</v>
      </c>
      <c r="G444" s="108" t="b">
        <f t="shared" si="61"/>
        <v>0</v>
      </c>
      <c r="H444" s="109" t="b">
        <f t="shared" si="62"/>
        <v>0</v>
      </c>
      <c r="I444" s="108" t="b">
        <f t="shared" si="63"/>
        <v>0</v>
      </c>
      <c r="J444" s="108" t="b">
        <f t="shared" si="64"/>
        <v>0</v>
      </c>
      <c r="K444" s="108" t="b">
        <f t="shared" si="65"/>
        <v>0</v>
      </c>
      <c r="L444" s="108">
        <f t="shared" si="66"/>
        <v>0</v>
      </c>
      <c r="M444" s="108" t="b">
        <f t="shared" si="67"/>
        <v>0</v>
      </c>
      <c r="N444" s="108">
        <f t="shared" si="68"/>
        <v>0</v>
      </c>
      <c r="O444" s="110">
        <f t="shared" si="69"/>
        <v>0</v>
      </c>
      <c r="P444" s="111"/>
      <c r="Q444" s="111"/>
      <c r="R444" s="111"/>
      <c r="S444" s="111"/>
    </row>
    <row r="445" spans="1:19" ht="21">
      <c r="A445" s="31">
        <f>+'ข้อมูลกิจกรรม (ต้นไม้)'!B450</f>
        <v>442</v>
      </c>
      <c r="B445" s="116">
        <f>+'ข้อมูลกิจกรรม (ต้นไม้)'!C450</f>
        <v>0</v>
      </c>
      <c r="C445" s="117">
        <f>+'ข้อมูลกิจกรรม (ต้นไม้)'!D450</f>
        <v>0</v>
      </c>
      <c r="D445" s="117">
        <f>+'ข้อมูลกิจกรรม (ต้นไม้)'!E450</f>
        <v>0</v>
      </c>
      <c r="E445" s="118">
        <f>+'ข้อมูลกิจกรรม (ต้นไม้)'!F450</f>
        <v>0</v>
      </c>
      <c r="F445" s="35">
        <f t="shared" si="60"/>
        <v>0</v>
      </c>
      <c r="G445" s="108" t="b">
        <f t="shared" si="61"/>
        <v>0</v>
      </c>
      <c r="H445" s="109" t="b">
        <f t="shared" si="62"/>
        <v>0</v>
      </c>
      <c r="I445" s="108" t="b">
        <f t="shared" si="63"/>
        <v>0</v>
      </c>
      <c r="J445" s="108" t="b">
        <f t="shared" si="64"/>
        <v>0</v>
      </c>
      <c r="K445" s="108" t="b">
        <f t="shared" si="65"/>
        <v>0</v>
      </c>
      <c r="L445" s="108">
        <f t="shared" si="66"/>
        <v>0</v>
      </c>
      <c r="M445" s="108" t="b">
        <f t="shared" si="67"/>
        <v>0</v>
      </c>
      <c r="N445" s="108">
        <f t="shared" si="68"/>
        <v>0</v>
      </c>
      <c r="O445" s="110">
        <f t="shared" si="69"/>
        <v>0</v>
      </c>
      <c r="P445" s="111"/>
      <c r="Q445" s="111"/>
      <c r="R445" s="111"/>
      <c r="S445" s="111"/>
    </row>
    <row r="446" spans="1:19" ht="21">
      <c r="A446" s="31">
        <f>+'ข้อมูลกิจกรรม (ต้นไม้)'!B451</f>
        <v>443</v>
      </c>
      <c r="B446" s="116">
        <f>+'ข้อมูลกิจกรรม (ต้นไม้)'!C451</f>
        <v>0</v>
      </c>
      <c r="C446" s="117">
        <f>+'ข้อมูลกิจกรรม (ต้นไม้)'!D451</f>
        <v>0</v>
      </c>
      <c r="D446" s="117">
        <f>+'ข้อมูลกิจกรรม (ต้นไม้)'!E451</f>
        <v>0</v>
      </c>
      <c r="E446" s="118">
        <f>+'ข้อมูลกิจกรรม (ต้นไม้)'!F451</f>
        <v>0</v>
      </c>
      <c r="F446" s="35">
        <f t="shared" si="60"/>
        <v>0</v>
      </c>
      <c r="G446" s="108" t="b">
        <f t="shared" si="61"/>
        <v>0</v>
      </c>
      <c r="H446" s="109" t="b">
        <f t="shared" si="62"/>
        <v>0</v>
      </c>
      <c r="I446" s="108" t="b">
        <f t="shared" si="63"/>
        <v>0</v>
      </c>
      <c r="J446" s="108" t="b">
        <f t="shared" si="64"/>
        <v>0</v>
      </c>
      <c r="K446" s="108" t="b">
        <f t="shared" si="65"/>
        <v>0</v>
      </c>
      <c r="L446" s="108">
        <f t="shared" si="66"/>
        <v>0</v>
      </c>
      <c r="M446" s="108" t="b">
        <f t="shared" si="67"/>
        <v>0</v>
      </c>
      <c r="N446" s="108">
        <f t="shared" si="68"/>
        <v>0</v>
      </c>
      <c r="O446" s="110">
        <f t="shared" si="69"/>
        <v>0</v>
      </c>
      <c r="P446" s="111"/>
      <c r="Q446" s="111"/>
      <c r="R446" s="111"/>
      <c r="S446" s="111"/>
    </row>
    <row r="447" spans="1:19" ht="21">
      <c r="A447" s="31">
        <f>+'ข้อมูลกิจกรรม (ต้นไม้)'!B452</f>
        <v>444</v>
      </c>
      <c r="B447" s="116">
        <f>+'ข้อมูลกิจกรรม (ต้นไม้)'!C452</f>
        <v>0</v>
      </c>
      <c r="C447" s="117">
        <f>+'ข้อมูลกิจกรรม (ต้นไม้)'!D452</f>
        <v>0</v>
      </c>
      <c r="D447" s="117">
        <f>+'ข้อมูลกิจกรรม (ต้นไม้)'!E452</f>
        <v>0</v>
      </c>
      <c r="E447" s="118">
        <f>+'ข้อมูลกิจกรรม (ต้นไม้)'!F452</f>
        <v>0</v>
      </c>
      <c r="F447" s="35">
        <f t="shared" si="60"/>
        <v>0</v>
      </c>
      <c r="G447" s="108" t="b">
        <f t="shared" si="61"/>
        <v>0</v>
      </c>
      <c r="H447" s="109" t="b">
        <f t="shared" si="62"/>
        <v>0</v>
      </c>
      <c r="I447" s="108" t="b">
        <f t="shared" si="63"/>
        <v>0</v>
      </c>
      <c r="J447" s="108" t="b">
        <f t="shared" si="64"/>
        <v>0</v>
      </c>
      <c r="K447" s="108" t="b">
        <f t="shared" si="65"/>
        <v>0</v>
      </c>
      <c r="L447" s="108">
        <f t="shared" si="66"/>
        <v>0</v>
      </c>
      <c r="M447" s="108" t="b">
        <f t="shared" si="67"/>
        <v>0</v>
      </c>
      <c r="N447" s="108">
        <f t="shared" si="68"/>
        <v>0</v>
      </c>
      <c r="O447" s="110">
        <f t="shared" si="69"/>
        <v>0</v>
      </c>
      <c r="P447" s="111"/>
      <c r="Q447" s="111"/>
      <c r="R447" s="111"/>
      <c r="S447" s="111"/>
    </row>
    <row r="448" spans="1:19" ht="21">
      <c r="A448" s="31">
        <f>+'ข้อมูลกิจกรรม (ต้นไม้)'!B453</f>
        <v>445</v>
      </c>
      <c r="B448" s="116">
        <f>+'ข้อมูลกิจกรรม (ต้นไม้)'!C453</f>
        <v>0</v>
      </c>
      <c r="C448" s="117">
        <f>+'ข้อมูลกิจกรรม (ต้นไม้)'!D453</f>
        <v>0</v>
      </c>
      <c r="D448" s="117">
        <f>+'ข้อมูลกิจกรรม (ต้นไม้)'!E453</f>
        <v>0</v>
      </c>
      <c r="E448" s="118">
        <f>+'ข้อมูลกิจกรรม (ต้นไม้)'!F453</f>
        <v>0</v>
      </c>
      <c r="F448" s="35">
        <f t="shared" si="60"/>
        <v>0</v>
      </c>
      <c r="G448" s="108" t="b">
        <f t="shared" si="61"/>
        <v>0</v>
      </c>
      <c r="H448" s="109" t="b">
        <f t="shared" si="62"/>
        <v>0</v>
      </c>
      <c r="I448" s="108" t="b">
        <f t="shared" si="63"/>
        <v>0</v>
      </c>
      <c r="J448" s="108" t="b">
        <f t="shared" si="64"/>
        <v>0</v>
      </c>
      <c r="K448" s="108" t="b">
        <f t="shared" si="65"/>
        <v>0</v>
      </c>
      <c r="L448" s="108">
        <f t="shared" si="66"/>
        <v>0</v>
      </c>
      <c r="M448" s="108" t="b">
        <f t="shared" si="67"/>
        <v>0</v>
      </c>
      <c r="N448" s="108">
        <f t="shared" si="68"/>
        <v>0</v>
      </c>
      <c r="O448" s="110">
        <f t="shared" si="69"/>
        <v>0</v>
      </c>
      <c r="P448" s="111"/>
      <c r="Q448" s="111"/>
      <c r="R448" s="111"/>
      <c r="S448" s="111"/>
    </row>
    <row r="449" spans="1:19" ht="21">
      <c r="A449" s="31">
        <f>+'ข้อมูลกิจกรรม (ต้นไม้)'!B454</f>
        <v>446</v>
      </c>
      <c r="B449" s="116">
        <f>+'ข้อมูลกิจกรรม (ต้นไม้)'!C454</f>
        <v>0</v>
      </c>
      <c r="C449" s="117">
        <f>+'ข้อมูลกิจกรรม (ต้นไม้)'!D454</f>
        <v>0</v>
      </c>
      <c r="D449" s="117">
        <f>+'ข้อมูลกิจกรรม (ต้นไม้)'!E454</f>
        <v>0</v>
      </c>
      <c r="E449" s="118">
        <f>+'ข้อมูลกิจกรรม (ต้นไม้)'!F454</f>
        <v>0</v>
      </c>
      <c r="F449" s="35">
        <f t="shared" si="60"/>
        <v>0</v>
      </c>
      <c r="G449" s="108" t="b">
        <f t="shared" si="61"/>
        <v>0</v>
      </c>
      <c r="H449" s="109" t="b">
        <f t="shared" si="62"/>
        <v>0</v>
      </c>
      <c r="I449" s="108" t="b">
        <f t="shared" si="63"/>
        <v>0</v>
      </c>
      <c r="J449" s="108" t="b">
        <f t="shared" si="64"/>
        <v>0</v>
      </c>
      <c r="K449" s="108" t="b">
        <f t="shared" si="65"/>
        <v>0</v>
      </c>
      <c r="L449" s="108">
        <f t="shared" si="66"/>
        <v>0</v>
      </c>
      <c r="M449" s="108" t="b">
        <f t="shared" si="67"/>
        <v>0</v>
      </c>
      <c r="N449" s="108">
        <f t="shared" si="68"/>
        <v>0</v>
      </c>
      <c r="O449" s="110">
        <f t="shared" si="69"/>
        <v>0</v>
      </c>
      <c r="P449" s="111"/>
      <c r="Q449" s="111"/>
      <c r="R449" s="111"/>
      <c r="S449" s="111"/>
    </row>
    <row r="450" spans="1:19" ht="21">
      <c r="A450" s="31">
        <f>+'ข้อมูลกิจกรรม (ต้นไม้)'!B455</f>
        <v>447</v>
      </c>
      <c r="B450" s="116">
        <f>+'ข้อมูลกิจกรรม (ต้นไม้)'!C455</f>
        <v>0</v>
      </c>
      <c r="C450" s="117">
        <f>+'ข้อมูลกิจกรรม (ต้นไม้)'!D455</f>
        <v>0</v>
      </c>
      <c r="D450" s="117">
        <f>+'ข้อมูลกิจกรรม (ต้นไม้)'!E455</f>
        <v>0</v>
      </c>
      <c r="E450" s="118">
        <f>+'ข้อมูลกิจกรรม (ต้นไม้)'!F455</f>
        <v>0</v>
      </c>
      <c r="F450" s="35">
        <f t="shared" si="60"/>
        <v>0</v>
      </c>
      <c r="G450" s="108" t="b">
        <f t="shared" si="61"/>
        <v>0</v>
      </c>
      <c r="H450" s="109" t="b">
        <f t="shared" si="62"/>
        <v>0</v>
      </c>
      <c r="I450" s="108" t="b">
        <f t="shared" si="63"/>
        <v>0</v>
      </c>
      <c r="J450" s="108" t="b">
        <f t="shared" si="64"/>
        <v>0</v>
      </c>
      <c r="K450" s="108" t="b">
        <f t="shared" si="65"/>
        <v>0</v>
      </c>
      <c r="L450" s="108">
        <f t="shared" si="66"/>
        <v>0</v>
      </c>
      <c r="M450" s="108" t="b">
        <f t="shared" si="67"/>
        <v>0</v>
      </c>
      <c r="N450" s="108">
        <f t="shared" si="68"/>
        <v>0</v>
      </c>
      <c r="O450" s="110">
        <f t="shared" si="69"/>
        <v>0</v>
      </c>
      <c r="P450" s="111"/>
      <c r="Q450" s="111"/>
      <c r="R450" s="111"/>
      <c r="S450" s="111"/>
    </row>
    <row r="451" spans="1:19" ht="21">
      <c r="A451" s="31">
        <f>+'ข้อมูลกิจกรรม (ต้นไม้)'!B456</f>
        <v>448</v>
      </c>
      <c r="B451" s="116">
        <f>+'ข้อมูลกิจกรรม (ต้นไม้)'!C456</f>
        <v>0</v>
      </c>
      <c r="C451" s="117">
        <f>+'ข้อมูลกิจกรรม (ต้นไม้)'!D456</f>
        <v>0</v>
      </c>
      <c r="D451" s="117">
        <f>+'ข้อมูลกิจกรรม (ต้นไม้)'!E456</f>
        <v>0</v>
      </c>
      <c r="E451" s="118">
        <f>+'ข้อมูลกิจกรรม (ต้นไม้)'!F456</f>
        <v>0</v>
      </c>
      <c r="F451" s="35">
        <f t="shared" si="60"/>
        <v>0</v>
      </c>
      <c r="G451" s="108" t="b">
        <f t="shared" si="61"/>
        <v>0</v>
      </c>
      <c r="H451" s="109" t="b">
        <f t="shared" si="62"/>
        <v>0</v>
      </c>
      <c r="I451" s="108" t="b">
        <f t="shared" si="63"/>
        <v>0</v>
      </c>
      <c r="J451" s="108" t="b">
        <f t="shared" si="64"/>
        <v>0</v>
      </c>
      <c r="K451" s="108" t="b">
        <f t="shared" si="65"/>
        <v>0</v>
      </c>
      <c r="L451" s="108">
        <f t="shared" si="66"/>
        <v>0</v>
      </c>
      <c r="M451" s="108" t="b">
        <f t="shared" si="67"/>
        <v>0</v>
      </c>
      <c r="N451" s="108">
        <f t="shared" si="68"/>
        <v>0</v>
      </c>
      <c r="O451" s="110">
        <f t="shared" si="69"/>
        <v>0</v>
      </c>
      <c r="P451" s="111"/>
      <c r="Q451" s="111"/>
      <c r="R451" s="111"/>
      <c r="S451" s="111"/>
    </row>
    <row r="452" spans="1:19" ht="21">
      <c r="A452" s="31">
        <f>+'ข้อมูลกิจกรรม (ต้นไม้)'!B457</f>
        <v>449</v>
      </c>
      <c r="B452" s="116">
        <f>+'ข้อมูลกิจกรรม (ต้นไม้)'!C457</f>
        <v>0</v>
      </c>
      <c r="C452" s="117">
        <f>+'ข้อมูลกิจกรรม (ต้นไม้)'!D457</f>
        <v>0</v>
      </c>
      <c r="D452" s="117">
        <f>+'ข้อมูลกิจกรรม (ต้นไม้)'!E457</f>
        <v>0</v>
      </c>
      <c r="E452" s="118">
        <f>+'ข้อมูลกิจกรรม (ต้นไม้)'!F457</f>
        <v>0</v>
      </c>
      <c r="F452" s="35">
        <f t="shared" si="60"/>
        <v>0</v>
      </c>
      <c r="G452" s="108" t="b">
        <f t="shared" si="61"/>
        <v>0</v>
      </c>
      <c r="H452" s="109" t="b">
        <f t="shared" si="62"/>
        <v>0</v>
      </c>
      <c r="I452" s="108" t="b">
        <f t="shared" si="63"/>
        <v>0</v>
      </c>
      <c r="J452" s="108" t="b">
        <f t="shared" si="64"/>
        <v>0</v>
      </c>
      <c r="K452" s="108" t="b">
        <f t="shared" si="65"/>
        <v>0</v>
      </c>
      <c r="L452" s="108">
        <f t="shared" si="66"/>
        <v>0</v>
      </c>
      <c r="M452" s="108" t="b">
        <f t="shared" si="67"/>
        <v>0</v>
      </c>
      <c r="N452" s="108">
        <f t="shared" si="68"/>
        <v>0</v>
      </c>
      <c r="O452" s="110">
        <f t="shared" si="69"/>
        <v>0</v>
      </c>
      <c r="P452" s="111"/>
      <c r="Q452" s="111"/>
      <c r="R452" s="111"/>
      <c r="S452" s="111"/>
    </row>
    <row r="453" spans="1:19" ht="21">
      <c r="A453" s="31">
        <f>+'ข้อมูลกิจกรรม (ต้นไม้)'!B458</f>
        <v>450</v>
      </c>
      <c r="B453" s="116">
        <f>+'ข้อมูลกิจกรรม (ต้นไม้)'!C458</f>
        <v>0</v>
      </c>
      <c r="C453" s="117">
        <f>+'ข้อมูลกิจกรรม (ต้นไม้)'!D458</f>
        <v>0</v>
      </c>
      <c r="D453" s="117">
        <f>+'ข้อมูลกิจกรรม (ต้นไม้)'!E458</f>
        <v>0</v>
      </c>
      <c r="E453" s="118">
        <f>+'ข้อมูลกิจกรรม (ต้นไม้)'!F458</f>
        <v>0</v>
      </c>
      <c r="F453" s="35">
        <f t="shared" ref="F453:F516" si="70">$E453/(22/7)</f>
        <v>0</v>
      </c>
      <c r="G453" s="108" t="b">
        <f t="shared" ref="G453:G516" si="71">IF(C453=$S$4,0.0396*((F453^2)*D453)^0.933,IF(C453=$S$5,0.05466*((F453^2)*D453)^0.945,IF(C453=$S$6,"ไม่มี",IF(C453=$S$7,"ไม่มี"))))</f>
        <v>0</v>
      </c>
      <c r="H453" s="109" t="b">
        <f t="shared" ref="H453:H516" si="72">IF(C453=$S$4,0.00349*((F453^2)*D453)^1.03,IF(C453=$S$5,0.01579*((F453^2)*D453)^0.9124,IF(C453=$S$6,"ไม่มี",IF(C453=$S$7,"ไม่มี"))))</f>
        <v>0</v>
      </c>
      <c r="I453" s="108" t="b">
        <f t="shared" ref="I453:I516" si="73">IF(C453=$S$4,((28/(G453+H453)+0.025))^(-1),IF(C453=$S$5,0.0678*((F453^2)*D453)^0.5806,IF(C453=$S$6,"ไม่มี",IF(C453=$S$7,"ไม่มี"))))</f>
        <v>0</v>
      </c>
      <c r="J453" s="108" t="b">
        <f t="shared" ref="J453:J516" si="74">IF(C453=$S$4,G453+H453+I453,IF(C453=$S$5,G453+H453+I453,IF(C453=$S$6,6.666+12.826*(D453^0.5)*(LN(D453)),IF(C453=$S$7,0.8622*(F453^2.021)))))</f>
        <v>0</v>
      </c>
      <c r="K453" s="108" t="b">
        <f t="shared" ref="K453:K516" si="75">IF(C453=$S$4,J453*0.27,IF(C453=$S$5,J453*0.48,IF(C453=$S$6,J453*0.41,IF(C453=$S$7,J453*0.27))))</f>
        <v>0</v>
      </c>
      <c r="L453" s="108">
        <f t="shared" ref="L453:L516" si="76">J453+K453</f>
        <v>0</v>
      </c>
      <c r="M453" s="108" t="b">
        <f t="shared" ref="M453:M516" si="77">IF(C453=$S$4,L453*0.47,IF(C453=$S$5,L453*0.4715,IF(C453=$S$6,L453*0.413,IF(C453=$S$7,L453*0.47))))</f>
        <v>0</v>
      </c>
      <c r="N453" s="108">
        <f t="shared" ref="N453:N516" si="78">M453*(44/12)</f>
        <v>0</v>
      </c>
      <c r="O453" s="110">
        <f t="shared" ref="O453:O516" si="79">N453/1000</f>
        <v>0</v>
      </c>
      <c r="P453" s="111"/>
      <c r="Q453" s="111"/>
      <c r="R453" s="111"/>
      <c r="S453" s="111"/>
    </row>
    <row r="454" spans="1:19" ht="21">
      <c r="A454" s="31">
        <f>+'ข้อมูลกิจกรรม (ต้นไม้)'!B459</f>
        <v>451</v>
      </c>
      <c r="B454" s="116">
        <f>+'ข้อมูลกิจกรรม (ต้นไม้)'!C459</f>
        <v>0</v>
      </c>
      <c r="C454" s="117">
        <f>+'ข้อมูลกิจกรรม (ต้นไม้)'!D459</f>
        <v>0</v>
      </c>
      <c r="D454" s="117">
        <f>+'ข้อมูลกิจกรรม (ต้นไม้)'!E459</f>
        <v>0</v>
      </c>
      <c r="E454" s="118">
        <f>+'ข้อมูลกิจกรรม (ต้นไม้)'!F459</f>
        <v>0</v>
      </c>
      <c r="F454" s="35">
        <f t="shared" si="70"/>
        <v>0</v>
      </c>
      <c r="G454" s="108" t="b">
        <f t="shared" si="71"/>
        <v>0</v>
      </c>
      <c r="H454" s="109" t="b">
        <f t="shared" si="72"/>
        <v>0</v>
      </c>
      <c r="I454" s="108" t="b">
        <f t="shared" si="73"/>
        <v>0</v>
      </c>
      <c r="J454" s="108" t="b">
        <f t="shared" si="74"/>
        <v>0</v>
      </c>
      <c r="K454" s="108" t="b">
        <f t="shared" si="75"/>
        <v>0</v>
      </c>
      <c r="L454" s="108">
        <f t="shared" si="76"/>
        <v>0</v>
      </c>
      <c r="M454" s="108" t="b">
        <f t="shared" si="77"/>
        <v>0</v>
      </c>
      <c r="N454" s="108">
        <f t="shared" si="78"/>
        <v>0</v>
      </c>
      <c r="O454" s="110">
        <f t="shared" si="79"/>
        <v>0</v>
      </c>
      <c r="P454" s="111"/>
      <c r="Q454" s="111"/>
      <c r="R454" s="111"/>
      <c r="S454" s="111"/>
    </row>
    <row r="455" spans="1:19" ht="21">
      <c r="A455" s="31">
        <f>+'ข้อมูลกิจกรรม (ต้นไม้)'!B460</f>
        <v>452</v>
      </c>
      <c r="B455" s="116">
        <f>+'ข้อมูลกิจกรรม (ต้นไม้)'!C460</f>
        <v>0</v>
      </c>
      <c r="C455" s="117">
        <f>+'ข้อมูลกิจกรรม (ต้นไม้)'!D460</f>
        <v>0</v>
      </c>
      <c r="D455" s="117">
        <f>+'ข้อมูลกิจกรรม (ต้นไม้)'!E460</f>
        <v>0</v>
      </c>
      <c r="E455" s="118">
        <f>+'ข้อมูลกิจกรรม (ต้นไม้)'!F460</f>
        <v>0</v>
      </c>
      <c r="F455" s="35">
        <f t="shared" si="70"/>
        <v>0</v>
      </c>
      <c r="G455" s="108" t="b">
        <f t="shared" si="71"/>
        <v>0</v>
      </c>
      <c r="H455" s="109" t="b">
        <f t="shared" si="72"/>
        <v>0</v>
      </c>
      <c r="I455" s="108" t="b">
        <f t="shared" si="73"/>
        <v>0</v>
      </c>
      <c r="J455" s="108" t="b">
        <f t="shared" si="74"/>
        <v>0</v>
      </c>
      <c r="K455" s="108" t="b">
        <f t="shared" si="75"/>
        <v>0</v>
      </c>
      <c r="L455" s="108">
        <f t="shared" si="76"/>
        <v>0</v>
      </c>
      <c r="M455" s="108" t="b">
        <f t="shared" si="77"/>
        <v>0</v>
      </c>
      <c r="N455" s="108">
        <f t="shared" si="78"/>
        <v>0</v>
      </c>
      <c r="O455" s="110">
        <f t="shared" si="79"/>
        <v>0</v>
      </c>
      <c r="P455" s="111"/>
      <c r="Q455" s="111"/>
      <c r="R455" s="111"/>
      <c r="S455" s="111"/>
    </row>
    <row r="456" spans="1:19" ht="21">
      <c r="A456" s="31">
        <f>+'ข้อมูลกิจกรรม (ต้นไม้)'!B461</f>
        <v>453</v>
      </c>
      <c r="B456" s="116">
        <f>+'ข้อมูลกิจกรรม (ต้นไม้)'!C461</f>
        <v>0</v>
      </c>
      <c r="C456" s="117">
        <f>+'ข้อมูลกิจกรรม (ต้นไม้)'!D461</f>
        <v>0</v>
      </c>
      <c r="D456" s="117">
        <f>+'ข้อมูลกิจกรรม (ต้นไม้)'!E461</f>
        <v>0</v>
      </c>
      <c r="E456" s="118">
        <f>+'ข้อมูลกิจกรรม (ต้นไม้)'!F461</f>
        <v>0</v>
      </c>
      <c r="F456" s="35">
        <f t="shared" si="70"/>
        <v>0</v>
      </c>
      <c r="G456" s="108" t="b">
        <f t="shared" si="71"/>
        <v>0</v>
      </c>
      <c r="H456" s="109" t="b">
        <f t="shared" si="72"/>
        <v>0</v>
      </c>
      <c r="I456" s="108" t="b">
        <f t="shared" si="73"/>
        <v>0</v>
      </c>
      <c r="J456" s="108" t="b">
        <f t="shared" si="74"/>
        <v>0</v>
      </c>
      <c r="K456" s="108" t="b">
        <f t="shared" si="75"/>
        <v>0</v>
      </c>
      <c r="L456" s="108">
        <f t="shared" si="76"/>
        <v>0</v>
      </c>
      <c r="M456" s="108" t="b">
        <f t="shared" si="77"/>
        <v>0</v>
      </c>
      <c r="N456" s="108">
        <f t="shared" si="78"/>
        <v>0</v>
      </c>
      <c r="O456" s="110">
        <f t="shared" si="79"/>
        <v>0</v>
      </c>
      <c r="P456" s="111"/>
      <c r="Q456" s="111"/>
      <c r="R456" s="111"/>
      <c r="S456" s="111"/>
    </row>
    <row r="457" spans="1:19" ht="21">
      <c r="A457" s="31">
        <f>+'ข้อมูลกิจกรรม (ต้นไม้)'!B462</f>
        <v>454</v>
      </c>
      <c r="B457" s="116">
        <f>+'ข้อมูลกิจกรรม (ต้นไม้)'!C462</f>
        <v>0</v>
      </c>
      <c r="C457" s="117">
        <f>+'ข้อมูลกิจกรรม (ต้นไม้)'!D462</f>
        <v>0</v>
      </c>
      <c r="D457" s="117">
        <f>+'ข้อมูลกิจกรรม (ต้นไม้)'!E462</f>
        <v>0</v>
      </c>
      <c r="E457" s="118">
        <f>+'ข้อมูลกิจกรรม (ต้นไม้)'!F462</f>
        <v>0</v>
      </c>
      <c r="F457" s="35">
        <f t="shared" si="70"/>
        <v>0</v>
      </c>
      <c r="G457" s="108" t="b">
        <f t="shared" si="71"/>
        <v>0</v>
      </c>
      <c r="H457" s="109" t="b">
        <f t="shared" si="72"/>
        <v>0</v>
      </c>
      <c r="I457" s="108" t="b">
        <f t="shared" si="73"/>
        <v>0</v>
      </c>
      <c r="J457" s="108" t="b">
        <f t="shared" si="74"/>
        <v>0</v>
      </c>
      <c r="K457" s="108" t="b">
        <f t="shared" si="75"/>
        <v>0</v>
      </c>
      <c r="L457" s="108">
        <f t="shared" si="76"/>
        <v>0</v>
      </c>
      <c r="M457" s="108" t="b">
        <f t="shared" si="77"/>
        <v>0</v>
      </c>
      <c r="N457" s="108">
        <f t="shared" si="78"/>
        <v>0</v>
      </c>
      <c r="O457" s="110">
        <f t="shared" si="79"/>
        <v>0</v>
      </c>
      <c r="P457" s="111"/>
      <c r="Q457" s="111"/>
      <c r="R457" s="111"/>
      <c r="S457" s="111"/>
    </row>
    <row r="458" spans="1:19" ht="21">
      <c r="A458" s="31">
        <f>+'ข้อมูลกิจกรรม (ต้นไม้)'!B463</f>
        <v>455</v>
      </c>
      <c r="B458" s="116">
        <f>+'ข้อมูลกิจกรรม (ต้นไม้)'!C463</f>
        <v>0</v>
      </c>
      <c r="C458" s="117">
        <f>+'ข้อมูลกิจกรรม (ต้นไม้)'!D463</f>
        <v>0</v>
      </c>
      <c r="D458" s="117">
        <f>+'ข้อมูลกิจกรรม (ต้นไม้)'!E463</f>
        <v>0</v>
      </c>
      <c r="E458" s="118">
        <f>+'ข้อมูลกิจกรรม (ต้นไม้)'!F463</f>
        <v>0</v>
      </c>
      <c r="F458" s="35">
        <f t="shared" si="70"/>
        <v>0</v>
      </c>
      <c r="G458" s="108" t="b">
        <f t="shared" si="71"/>
        <v>0</v>
      </c>
      <c r="H458" s="109" t="b">
        <f t="shared" si="72"/>
        <v>0</v>
      </c>
      <c r="I458" s="108" t="b">
        <f t="shared" si="73"/>
        <v>0</v>
      </c>
      <c r="J458" s="108" t="b">
        <f t="shared" si="74"/>
        <v>0</v>
      </c>
      <c r="K458" s="108" t="b">
        <f t="shared" si="75"/>
        <v>0</v>
      </c>
      <c r="L458" s="108">
        <f t="shared" si="76"/>
        <v>0</v>
      </c>
      <c r="M458" s="108" t="b">
        <f t="shared" si="77"/>
        <v>0</v>
      </c>
      <c r="N458" s="108">
        <f t="shared" si="78"/>
        <v>0</v>
      </c>
      <c r="O458" s="110">
        <f t="shared" si="79"/>
        <v>0</v>
      </c>
      <c r="P458" s="111"/>
      <c r="Q458" s="111"/>
      <c r="R458" s="111"/>
      <c r="S458" s="111"/>
    </row>
    <row r="459" spans="1:19" ht="21">
      <c r="A459" s="31">
        <f>+'ข้อมูลกิจกรรม (ต้นไม้)'!B464</f>
        <v>456</v>
      </c>
      <c r="B459" s="116">
        <f>+'ข้อมูลกิจกรรม (ต้นไม้)'!C464</f>
        <v>0</v>
      </c>
      <c r="C459" s="117">
        <f>+'ข้อมูลกิจกรรม (ต้นไม้)'!D464</f>
        <v>0</v>
      </c>
      <c r="D459" s="117">
        <f>+'ข้อมูลกิจกรรม (ต้นไม้)'!E464</f>
        <v>0</v>
      </c>
      <c r="E459" s="118">
        <f>+'ข้อมูลกิจกรรม (ต้นไม้)'!F464</f>
        <v>0</v>
      </c>
      <c r="F459" s="35">
        <f t="shared" si="70"/>
        <v>0</v>
      </c>
      <c r="G459" s="108" t="b">
        <f t="shared" si="71"/>
        <v>0</v>
      </c>
      <c r="H459" s="109" t="b">
        <f t="shared" si="72"/>
        <v>0</v>
      </c>
      <c r="I459" s="108" t="b">
        <f t="shared" si="73"/>
        <v>0</v>
      </c>
      <c r="J459" s="108" t="b">
        <f t="shared" si="74"/>
        <v>0</v>
      </c>
      <c r="K459" s="108" t="b">
        <f t="shared" si="75"/>
        <v>0</v>
      </c>
      <c r="L459" s="108">
        <f t="shared" si="76"/>
        <v>0</v>
      </c>
      <c r="M459" s="108" t="b">
        <f t="shared" si="77"/>
        <v>0</v>
      </c>
      <c r="N459" s="108">
        <f t="shared" si="78"/>
        <v>0</v>
      </c>
      <c r="O459" s="110">
        <f t="shared" si="79"/>
        <v>0</v>
      </c>
      <c r="P459" s="111"/>
      <c r="Q459" s="111"/>
      <c r="R459" s="111"/>
      <c r="S459" s="111"/>
    </row>
    <row r="460" spans="1:19" ht="21">
      <c r="A460" s="31">
        <f>+'ข้อมูลกิจกรรม (ต้นไม้)'!B465</f>
        <v>457</v>
      </c>
      <c r="B460" s="116">
        <f>+'ข้อมูลกิจกรรม (ต้นไม้)'!C465</f>
        <v>0</v>
      </c>
      <c r="C460" s="117">
        <f>+'ข้อมูลกิจกรรม (ต้นไม้)'!D465</f>
        <v>0</v>
      </c>
      <c r="D460" s="117">
        <f>+'ข้อมูลกิจกรรม (ต้นไม้)'!E465</f>
        <v>0</v>
      </c>
      <c r="E460" s="118">
        <f>+'ข้อมูลกิจกรรม (ต้นไม้)'!F465</f>
        <v>0</v>
      </c>
      <c r="F460" s="35">
        <f t="shared" si="70"/>
        <v>0</v>
      </c>
      <c r="G460" s="108" t="b">
        <f t="shared" si="71"/>
        <v>0</v>
      </c>
      <c r="H460" s="109" t="b">
        <f t="shared" si="72"/>
        <v>0</v>
      </c>
      <c r="I460" s="108" t="b">
        <f t="shared" si="73"/>
        <v>0</v>
      </c>
      <c r="J460" s="108" t="b">
        <f t="shared" si="74"/>
        <v>0</v>
      </c>
      <c r="K460" s="108" t="b">
        <f t="shared" si="75"/>
        <v>0</v>
      </c>
      <c r="L460" s="108">
        <f t="shared" si="76"/>
        <v>0</v>
      </c>
      <c r="M460" s="108" t="b">
        <f t="shared" si="77"/>
        <v>0</v>
      </c>
      <c r="N460" s="108">
        <f t="shared" si="78"/>
        <v>0</v>
      </c>
      <c r="O460" s="110">
        <f t="shared" si="79"/>
        <v>0</v>
      </c>
      <c r="P460" s="111"/>
      <c r="Q460" s="111"/>
      <c r="R460" s="111"/>
      <c r="S460" s="111"/>
    </row>
    <row r="461" spans="1:19" ht="21">
      <c r="A461" s="31">
        <f>+'ข้อมูลกิจกรรม (ต้นไม้)'!B466</f>
        <v>458</v>
      </c>
      <c r="B461" s="116">
        <f>+'ข้อมูลกิจกรรม (ต้นไม้)'!C466</f>
        <v>0</v>
      </c>
      <c r="C461" s="117">
        <f>+'ข้อมูลกิจกรรม (ต้นไม้)'!D466</f>
        <v>0</v>
      </c>
      <c r="D461" s="117">
        <f>+'ข้อมูลกิจกรรม (ต้นไม้)'!E466</f>
        <v>0</v>
      </c>
      <c r="E461" s="118">
        <f>+'ข้อมูลกิจกรรม (ต้นไม้)'!F466</f>
        <v>0</v>
      </c>
      <c r="F461" s="35">
        <f t="shared" si="70"/>
        <v>0</v>
      </c>
      <c r="G461" s="108" t="b">
        <f t="shared" si="71"/>
        <v>0</v>
      </c>
      <c r="H461" s="109" t="b">
        <f t="shared" si="72"/>
        <v>0</v>
      </c>
      <c r="I461" s="108" t="b">
        <f t="shared" si="73"/>
        <v>0</v>
      </c>
      <c r="J461" s="108" t="b">
        <f t="shared" si="74"/>
        <v>0</v>
      </c>
      <c r="K461" s="108" t="b">
        <f t="shared" si="75"/>
        <v>0</v>
      </c>
      <c r="L461" s="108">
        <f t="shared" si="76"/>
        <v>0</v>
      </c>
      <c r="M461" s="108" t="b">
        <f t="shared" si="77"/>
        <v>0</v>
      </c>
      <c r="N461" s="108">
        <f t="shared" si="78"/>
        <v>0</v>
      </c>
      <c r="O461" s="110">
        <f t="shared" si="79"/>
        <v>0</v>
      </c>
      <c r="P461" s="111"/>
      <c r="Q461" s="111"/>
      <c r="R461" s="111"/>
      <c r="S461" s="111"/>
    </row>
    <row r="462" spans="1:19" ht="21">
      <c r="A462" s="31">
        <f>+'ข้อมูลกิจกรรม (ต้นไม้)'!B467</f>
        <v>459</v>
      </c>
      <c r="B462" s="116">
        <f>+'ข้อมูลกิจกรรม (ต้นไม้)'!C467</f>
        <v>0</v>
      </c>
      <c r="C462" s="117">
        <f>+'ข้อมูลกิจกรรม (ต้นไม้)'!D467</f>
        <v>0</v>
      </c>
      <c r="D462" s="117">
        <f>+'ข้อมูลกิจกรรม (ต้นไม้)'!E467</f>
        <v>0</v>
      </c>
      <c r="E462" s="118">
        <f>+'ข้อมูลกิจกรรม (ต้นไม้)'!F467</f>
        <v>0</v>
      </c>
      <c r="F462" s="35">
        <f t="shared" si="70"/>
        <v>0</v>
      </c>
      <c r="G462" s="108" t="b">
        <f t="shared" si="71"/>
        <v>0</v>
      </c>
      <c r="H462" s="109" t="b">
        <f t="shared" si="72"/>
        <v>0</v>
      </c>
      <c r="I462" s="108" t="b">
        <f t="shared" si="73"/>
        <v>0</v>
      </c>
      <c r="J462" s="108" t="b">
        <f t="shared" si="74"/>
        <v>0</v>
      </c>
      <c r="K462" s="108" t="b">
        <f t="shared" si="75"/>
        <v>0</v>
      </c>
      <c r="L462" s="108">
        <f t="shared" si="76"/>
        <v>0</v>
      </c>
      <c r="M462" s="108" t="b">
        <f t="shared" si="77"/>
        <v>0</v>
      </c>
      <c r="N462" s="108">
        <f t="shared" si="78"/>
        <v>0</v>
      </c>
      <c r="O462" s="110">
        <f t="shared" si="79"/>
        <v>0</v>
      </c>
      <c r="P462" s="111"/>
      <c r="Q462" s="111"/>
      <c r="R462" s="111"/>
      <c r="S462" s="111"/>
    </row>
    <row r="463" spans="1:19" ht="21">
      <c r="A463" s="31">
        <f>+'ข้อมูลกิจกรรม (ต้นไม้)'!B468</f>
        <v>460</v>
      </c>
      <c r="B463" s="116">
        <f>+'ข้อมูลกิจกรรม (ต้นไม้)'!C468</f>
        <v>0</v>
      </c>
      <c r="C463" s="117">
        <f>+'ข้อมูลกิจกรรม (ต้นไม้)'!D468</f>
        <v>0</v>
      </c>
      <c r="D463" s="117">
        <f>+'ข้อมูลกิจกรรม (ต้นไม้)'!E468</f>
        <v>0</v>
      </c>
      <c r="E463" s="118">
        <f>+'ข้อมูลกิจกรรม (ต้นไม้)'!F468</f>
        <v>0</v>
      </c>
      <c r="F463" s="35">
        <f t="shared" si="70"/>
        <v>0</v>
      </c>
      <c r="G463" s="108" t="b">
        <f t="shared" si="71"/>
        <v>0</v>
      </c>
      <c r="H463" s="109" t="b">
        <f t="shared" si="72"/>
        <v>0</v>
      </c>
      <c r="I463" s="108" t="b">
        <f t="shared" si="73"/>
        <v>0</v>
      </c>
      <c r="J463" s="108" t="b">
        <f t="shared" si="74"/>
        <v>0</v>
      </c>
      <c r="K463" s="108" t="b">
        <f t="shared" si="75"/>
        <v>0</v>
      </c>
      <c r="L463" s="108">
        <f t="shared" si="76"/>
        <v>0</v>
      </c>
      <c r="M463" s="108" t="b">
        <f t="shared" si="77"/>
        <v>0</v>
      </c>
      <c r="N463" s="108">
        <f t="shared" si="78"/>
        <v>0</v>
      </c>
      <c r="O463" s="110">
        <f t="shared" si="79"/>
        <v>0</v>
      </c>
      <c r="P463" s="111"/>
      <c r="Q463" s="111"/>
      <c r="R463" s="111"/>
      <c r="S463" s="111"/>
    </row>
    <row r="464" spans="1:19" ht="21">
      <c r="A464" s="31">
        <f>+'ข้อมูลกิจกรรม (ต้นไม้)'!B469</f>
        <v>461</v>
      </c>
      <c r="B464" s="116">
        <f>+'ข้อมูลกิจกรรม (ต้นไม้)'!C469</f>
        <v>0</v>
      </c>
      <c r="C464" s="117">
        <f>+'ข้อมูลกิจกรรม (ต้นไม้)'!D469</f>
        <v>0</v>
      </c>
      <c r="D464" s="117">
        <f>+'ข้อมูลกิจกรรม (ต้นไม้)'!E469</f>
        <v>0</v>
      </c>
      <c r="E464" s="118">
        <f>+'ข้อมูลกิจกรรม (ต้นไม้)'!F469</f>
        <v>0</v>
      </c>
      <c r="F464" s="35">
        <f t="shared" si="70"/>
        <v>0</v>
      </c>
      <c r="G464" s="108" t="b">
        <f t="shared" si="71"/>
        <v>0</v>
      </c>
      <c r="H464" s="109" t="b">
        <f t="shared" si="72"/>
        <v>0</v>
      </c>
      <c r="I464" s="108" t="b">
        <f t="shared" si="73"/>
        <v>0</v>
      </c>
      <c r="J464" s="108" t="b">
        <f t="shared" si="74"/>
        <v>0</v>
      </c>
      <c r="K464" s="108" t="b">
        <f t="shared" si="75"/>
        <v>0</v>
      </c>
      <c r="L464" s="108">
        <f t="shared" si="76"/>
        <v>0</v>
      </c>
      <c r="M464" s="108" t="b">
        <f t="shared" si="77"/>
        <v>0</v>
      </c>
      <c r="N464" s="108">
        <f t="shared" si="78"/>
        <v>0</v>
      </c>
      <c r="O464" s="110">
        <f t="shared" si="79"/>
        <v>0</v>
      </c>
      <c r="P464" s="111"/>
      <c r="Q464" s="111"/>
      <c r="R464" s="111"/>
      <c r="S464" s="111"/>
    </row>
    <row r="465" spans="1:19" ht="21">
      <c r="A465" s="31">
        <f>+'ข้อมูลกิจกรรม (ต้นไม้)'!B470</f>
        <v>462</v>
      </c>
      <c r="B465" s="116">
        <f>+'ข้อมูลกิจกรรม (ต้นไม้)'!C470</f>
        <v>0</v>
      </c>
      <c r="C465" s="117">
        <f>+'ข้อมูลกิจกรรม (ต้นไม้)'!D470</f>
        <v>0</v>
      </c>
      <c r="D465" s="117">
        <f>+'ข้อมูลกิจกรรม (ต้นไม้)'!E470</f>
        <v>0</v>
      </c>
      <c r="E465" s="118">
        <f>+'ข้อมูลกิจกรรม (ต้นไม้)'!F470</f>
        <v>0</v>
      </c>
      <c r="F465" s="35">
        <f t="shared" si="70"/>
        <v>0</v>
      </c>
      <c r="G465" s="108" t="b">
        <f t="shared" si="71"/>
        <v>0</v>
      </c>
      <c r="H465" s="109" t="b">
        <f t="shared" si="72"/>
        <v>0</v>
      </c>
      <c r="I465" s="108" t="b">
        <f t="shared" si="73"/>
        <v>0</v>
      </c>
      <c r="J465" s="108" t="b">
        <f t="shared" si="74"/>
        <v>0</v>
      </c>
      <c r="K465" s="108" t="b">
        <f t="shared" si="75"/>
        <v>0</v>
      </c>
      <c r="L465" s="108">
        <f t="shared" si="76"/>
        <v>0</v>
      </c>
      <c r="M465" s="108" t="b">
        <f t="shared" si="77"/>
        <v>0</v>
      </c>
      <c r="N465" s="108">
        <f t="shared" si="78"/>
        <v>0</v>
      </c>
      <c r="O465" s="110">
        <f t="shared" si="79"/>
        <v>0</v>
      </c>
      <c r="P465" s="111"/>
      <c r="Q465" s="111"/>
      <c r="R465" s="111"/>
      <c r="S465" s="111"/>
    </row>
    <row r="466" spans="1:19" ht="21">
      <c r="A466" s="31">
        <f>+'ข้อมูลกิจกรรม (ต้นไม้)'!B471</f>
        <v>463</v>
      </c>
      <c r="B466" s="116">
        <f>+'ข้อมูลกิจกรรม (ต้นไม้)'!C471</f>
        <v>0</v>
      </c>
      <c r="C466" s="117">
        <f>+'ข้อมูลกิจกรรม (ต้นไม้)'!D471</f>
        <v>0</v>
      </c>
      <c r="D466" s="117">
        <f>+'ข้อมูลกิจกรรม (ต้นไม้)'!E471</f>
        <v>0</v>
      </c>
      <c r="E466" s="118">
        <f>+'ข้อมูลกิจกรรม (ต้นไม้)'!F471</f>
        <v>0</v>
      </c>
      <c r="F466" s="35">
        <f t="shared" si="70"/>
        <v>0</v>
      </c>
      <c r="G466" s="108" t="b">
        <f t="shared" si="71"/>
        <v>0</v>
      </c>
      <c r="H466" s="109" t="b">
        <f t="shared" si="72"/>
        <v>0</v>
      </c>
      <c r="I466" s="108" t="b">
        <f t="shared" si="73"/>
        <v>0</v>
      </c>
      <c r="J466" s="108" t="b">
        <f t="shared" si="74"/>
        <v>0</v>
      </c>
      <c r="K466" s="108" t="b">
        <f t="shared" si="75"/>
        <v>0</v>
      </c>
      <c r="L466" s="108">
        <f t="shared" si="76"/>
        <v>0</v>
      </c>
      <c r="M466" s="108" t="b">
        <f t="shared" si="77"/>
        <v>0</v>
      </c>
      <c r="N466" s="108">
        <f t="shared" si="78"/>
        <v>0</v>
      </c>
      <c r="O466" s="110">
        <f t="shared" si="79"/>
        <v>0</v>
      </c>
      <c r="P466" s="111"/>
      <c r="Q466" s="111"/>
      <c r="R466" s="111"/>
      <c r="S466" s="111"/>
    </row>
    <row r="467" spans="1:19" ht="21">
      <c r="A467" s="31">
        <f>+'ข้อมูลกิจกรรม (ต้นไม้)'!B472</f>
        <v>464</v>
      </c>
      <c r="B467" s="116">
        <f>+'ข้อมูลกิจกรรม (ต้นไม้)'!C472</f>
        <v>0</v>
      </c>
      <c r="C467" s="117">
        <f>+'ข้อมูลกิจกรรม (ต้นไม้)'!D472</f>
        <v>0</v>
      </c>
      <c r="D467" s="117">
        <f>+'ข้อมูลกิจกรรม (ต้นไม้)'!E472</f>
        <v>0</v>
      </c>
      <c r="E467" s="118">
        <f>+'ข้อมูลกิจกรรม (ต้นไม้)'!F472</f>
        <v>0</v>
      </c>
      <c r="F467" s="35">
        <f t="shared" si="70"/>
        <v>0</v>
      </c>
      <c r="G467" s="108" t="b">
        <f t="shared" si="71"/>
        <v>0</v>
      </c>
      <c r="H467" s="109" t="b">
        <f t="shared" si="72"/>
        <v>0</v>
      </c>
      <c r="I467" s="108" t="b">
        <f t="shared" si="73"/>
        <v>0</v>
      </c>
      <c r="J467" s="108" t="b">
        <f t="shared" si="74"/>
        <v>0</v>
      </c>
      <c r="K467" s="108" t="b">
        <f t="shared" si="75"/>
        <v>0</v>
      </c>
      <c r="L467" s="108">
        <f t="shared" si="76"/>
        <v>0</v>
      </c>
      <c r="M467" s="108" t="b">
        <f t="shared" si="77"/>
        <v>0</v>
      </c>
      <c r="N467" s="108">
        <f t="shared" si="78"/>
        <v>0</v>
      </c>
      <c r="O467" s="110">
        <f t="shared" si="79"/>
        <v>0</v>
      </c>
      <c r="P467" s="111"/>
      <c r="Q467" s="111"/>
      <c r="R467" s="111"/>
      <c r="S467" s="111"/>
    </row>
    <row r="468" spans="1:19" ht="21">
      <c r="A468" s="31">
        <f>+'ข้อมูลกิจกรรม (ต้นไม้)'!B473</f>
        <v>465</v>
      </c>
      <c r="B468" s="116">
        <f>+'ข้อมูลกิจกรรม (ต้นไม้)'!C473</f>
        <v>0</v>
      </c>
      <c r="C468" s="117">
        <f>+'ข้อมูลกิจกรรม (ต้นไม้)'!D473</f>
        <v>0</v>
      </c>
      <c r="D468" s="117">
        <f>+'ข้อมูลกิจกรรม (ต้นไม้)'!E473</f>
        <v>0</v>
      </c>
      <c r="E468" s="118">
        <f>+'ข้อมูลกิจกรรม (ต้นไม้)'!F473</f>
        <v>0</v>
      </c>
      <c r="F468" s="35">
        <f t="shared" si="70"/>
        <v>0</v>
      </c>
      <c r="G468" s="108" t="b">
        <f t="shared" si="71"/>
        <v>0</v>
      </c>
      <c r="H468" s="109" t="b">
        <f t="shared" si="72"/>
        <v>0</v>
      </c>
      <c r="I468" s="108" t="b">
        <f t="shared" si="73"/>
        <v>0</v>
      </c>
      <c r="J468" s="108" t="b">
        <f t="shared" si="74"/>
        <v>0</v>
      </c>
      <c r="K468" s="108" t="b">
        <f t="shared" si="75"/>
        <v>0</v>
      </c>
      <c r="L468" s="108">
        <f t="shared" si="76"/>
        <v>0</v>
      </c>
      <c r="M468" s="108" t="b">
        <f t="shared" si="77"/>
        <v>0</v>
      </c>
      <c r="N468" s="108">
        <f t="shared" si="78"/>
        <v>0</v>
      </c>
      <c r="O468" s="110">
        <f t="shared" si="79"/>
        <v>0</v>
      </c>
      <c r="P468" s="111"/>
      <c r="Q468" s="111"/>
      <c r="R468" s="111"/>
      <c r="S468" s="111"/>
    </row>
    <row r="469" spans="1:19" ht="21">
      <c r="A469" s="31">
        <f>+'ข้อมูลกิจกรรม (ต้นไม้)'!B474</f>
        <v>466</v>
      </c>
      <c r="B469" s="116">
        <f>+'ข้อมูลกิจกรรม (ต้นไม้)'!C474</f>
        <v>0</v>
      </c>
      <c r="C469" s="117">
        <f>+'ข้อมูลกิจกรรม (ต้นไม้)'!D474</f>
        <v>0</v>
      </c>
      <c r="D469" s="117">
        <f>+'ข้อมูลกิจกรรม (ต้นไม้)'!E474</f>
        <v>0</v>
      </c>
      <c r="E469" s="118">
        <f>+'ข้อมูลกิจกรรม (ต้นไม้)'!F474</f>
        <v>0</v>
      </c>
      <c r="F469" s="35">
        <f t="shared" si="70"/>
        <v>0</v>
      </c>
      <c r="G469" s="108" t="b">
        <f t="shared" si="71"/>
        <v>0</v>
      </c>
      <c r="H469" s="109" t="b">
        <f t="shared" si="72"/>
        <v>0</v>
      </c>
      <c r="I469" s="108" t="b">
        <f t="shared" si="73"/>
        <v>0</v>
      </c>
      <c r="J469" s="108" t="b">
        <f t="shared" si="74"/>
        <v>0</v>
      </c>
      <c r="K469" s="108" t="b">
        <f t="shared" si="75"/>
        <v>0</v>
      </c>
      <c r="L469" s="108">
        <f t="shared" si="76"/>
        <v>0</v>
      </c>
      <c r="M469" s="108" t="b">
        <f t="shared" si="77"/>
        <v>0</v>
      </c>
      <c r="N469" s="108">
        <f t="shared" si="78"/>
        <v>0</v>
      </c>
      <c r="O469" s="110">
        <f t="shared" si="79"/>
        <v>0</v>
      </c>
      <c r="P469" s="111"/>
      <c r="Q469" s="111"/>
      <c r="R469" s="111"/>
      <c r="S469" s="111"/>
    </row>
    <row r="470" spans="1:19" ht="21">
      <c r="A470" s="31">
        <f>+'ข้อมูลกิจกรรม (ต้นไม้)'!B475</f>
        <v>467</v>
      </c>
      <c r="B470" s="116">
        <f>+'ข้อมูลกิจกรรม (ต้นไม้)'!C475</f>
        <v>0</v>
      </c>
      <c r="C470" s="117">
        <f>+'ข้อมูลกิจกรรม (ต้นไม้)'!D475</f>
        <v>0</v>
      </c>
      <c r="D470" s="117">
        <f>+'ข้อมูลกิจกรรม (ต้นไม้)'!E475</f>
        <v>0</v>
      </c>
      <c r="E470" s="118">
        <f>+'ข้อมูลกิจกรรม (ต้นไม้)'!F475</f>
        <v>0</v>
      </c>
      <c r="F470" s="35">
        <f t="shared" si="70"/>
        <v>0</v>
      </c>
      <c r="G470" s="108" t="b">
        <f t="shared" si="71"/>
        <v>0</v>
      </c>
      <c r="H470" s="109" t="b">
        <f t="shared" si="72"/>
        <v>0</v>
      </c>
      <c r="I470" s="108" t="b">
        <f t="shared" si="73"/>
        <v>0</v>
      </c>
      <c r="J470" s="108" t="b">
        <f t="shared" si="74"/>
        <v>0</v>
      </c>
      <c r="K470" s="108" t="b">
        <f t="shared" si="75"/>
        <v>0</v>
      </c>
      <c r="L470" s="108">
        <f t="shared" si="76"/>
        <v>0</v>
      </c>
      <c r="M470" s="108" t="b">
        <f t="shared" si="77"/>
        <v>0</v>
      </c>
      <c r="N470" s="108">
        <f t="shared" si="78"/>
        <v>0</v>
      </c>
      <c r="O470" s="110">
        <f t="shared" si="79"/>
        <v>0</v>
      </c>
      <c r="P470" s="111"/>
      <c r="Q470" s="111"/>
      <c r="R470" s="111"/>
      <c r="S470" s="111"/>
    </row>
    <row r="471" spans="1:19" ht="21">
      <c r="A471" s="31">
        <f>+'ข้อมูลกิจกรรม (ต้นไม้)'!B476</f>
        <v>468</v>
      </c>
      <c r="B471" s="116">
        <f>+'ข้อมูลกิจกรรม (ต้นไม้)'!C476</f>
        <v>0</v>
      </c>
      <c r="C471" s="117">
        <f>+'ข้อมูลกิจกรรม (ต้นไม้)'!D476</f>
        <v>0</v>
      </c>
      <c r="D471" s="117">
        <f>+'ข้อมูลกิจกรรม (ต้นไม้)'!E476</f>
        <v>0</v>
      </c>
      <c r="E471" s="118">
        <f>+'ข้อมูลกิจกรรม (ต้นไม้)'!F476</f>
        <v>0</v>
      </c>
      <c r="F471" s="35">
        <f t="shared" si="70"/>
        <v>0</v>
      </c>
      <c r="G471" s="108" t="b">
        <f t="shared" si="71"/>
        <v>0</v>
      </c>
      <c r="H471" s="109" t="b">
        <f t="shared" si="72"/>
        <v>0</v>
      </c>
      <c r="I471" s="108" t="b">
        <f t="shared" si="73"/>
        <v>0</v>
      </c>
      <c r="J471" s="108" t="b">
        <f t="shared" si="74"/>
        <v>0</v>
      </c>
      <c r="K471" s="108" t="b">
        <f t="shared" si="75"/>
        <v>0</v>
      </c>
      <c r="L471" s="108">
        <f t="shared" si="76"/>
        <v>0</v>
      </c>
      <c r="M471" s="108" t="b">
        <f t="shared" si="77"/>
        <v>0</v>
      </c>
      <c r="N471" s="108">
        <f t="shared" si="78"/>
        <v>0</v>
      </c>
      <c r="O471" s="110">
        <f t="shared" si="79"/>
        <v>0</v>
      </c>
      <c r="P471" s="111"/>
      <c r="Q471" s="111"/>
      <c r="R471" s="111"/>
      <c r="S471" s="111"/>
    </row>
    <row r="472" spans="1:19" ht="21">
      <c r="A472" s="31">
        <f>+'ข้อมูลกิจกรรม (ต้นไม้)'!B477</f>
        <v>469</v>
      </c>
      <c r="B472" s="116">
        <f>+'ข้อมูลกิจกรรม (ต้นไม้)'!C477</f>
        <v>0</v>
      </c>
      <c r="C472" s="117">
        <f>+'ข้อมูลกิจกรรม (ต้นไม้)'!D477</f>
        <v>0</v>
      </c>
      <c r="D472" s="117">
        <f>+'ข้อมูลกิจกรรม (ต้นไม้)'!E477</f>
        <v>0</v>
      </c>
      <c r="E472" s="118">
        <f>+'ข้อมูลกิจกรรม (ต้นไม้)'!F477</f>
        <v>0</v>
      </c>
      <c r="F472" s="35">
        <f t="shared" si="70"/>
        <v>0</v>
      </c>
      <c r="G472" s="108" t="b">
        <f t="shared" si="71"/>
        <v>0</v>
      </c>
      <c r="H472" s="109" t="b">
        <f t="shared" si="72"/>
        <v>0</v>
      </c>
      <c r="I472" s="108" t="b">
        <f t="shared" si="73"/>
        <v>0</v>
      </c>
      <c r="J472" s="108" t="b">
        <f t="shared" si="74"/>
        <v>0</v>
      </c>
      <c r="K472" s="108" t="b">
        <f t="shared" si="75"/>
        <v>0</v>
      </c>
      <c r="L472" s="108">
        <f t="shared" si="76"/>
        <v>0</v>
      </c>
      <c r="M472" s="108" t="b">
        <f t="shared" si="77"/>
        <v>0</v>
      </c>
      <c r="N472" s="108">
        <f t="shared" si="78"/>
        <v>0</v>
      </c>
      <c r="O472" s="110">
        <f t="shared" si="79"/>
        <v>0</v>
      </c>
      <c r="P472" s="111"/>
      <c r="Q472" s="111"/>
      <c r="R472" s="111"/>
      <c r="S472" s="111"/>
    </row>
    <row r="473" spans="1:19" ht="21">
      <c r="A473" s="31">
        <f>+'ข้อมูลกิจกรรม (ต้นไม้)'!B478</f>
        <v>470</v>
      </c>
      <c r="B473" s="116">
        <f>+'ข้อมูลกิจกรรม (ต้นไม้)'!C478</f>
        <v>0</v>
      </c>
      <c r="C473" s="117">
        <f>+'ข้อมูลกิจกรรม (ต้นไม้)'!D478</f>
        <v>0</v>
      </c>
      <c r="D473" s="117">
        <f>+'ข้อมูลกิจกรรม (ต้นไม้)'!E478</f>
        <v>0</v>
      </c>
      <c r="E473" s="118">
        <f>+'ข้อมูลกิจกรรม (ต้นไม้)'!F478</f>
        <v>0</v>
      </c>
      <c r="F473" s="35">
        <f t="shared" si="70"/>
        <v>0</v>
      </c>
      <c r="G473" s="108" t="b">
        <f t="shared" si="71"/>
        <v>0</v>
      </c>
      <c r="H473" s="109" t="b">
        <f t="shared" si="72"/>
        <v>0</v>
      </c>
      <c r="I473" s="108" t="b">
        <f t="shared" si="73"/>
        <v>0</v>
      </c>
      <c r="J473" s="108" t="b">
        <f t="shared" si="74"/>
        <v>0</v>
      </c>
      <c r="K473" s="108" t="b">
        <f t="shared" si="75"/>
        <v>0</v>
      </c>
      <c r="L473" s="108">
        <f t="shared" si="76"/>
        <v>0</v>
      </c>
      <c r="M473" s="108" t="b">
        <f t="shared" si="77"/>
        <v>0</v>
      </c>
      <c r="N473" s="108">
        <f t="shared" si="78"/>
        <v>0</v>
      </c>
      <c r="O473" s="110">
        <f t="shared" si="79"/>
        <v>0</v>
      </c>
      <c r="P473" s="111"/>
      <c r="Q473" s="111"/>
      <c r="R473" s="111"/>
      <c r="S473" s="111"/>
    </row>
    <row r="474" spans="1:19" ht="21">
      <c r="A474" s="31">
        <f>+'ข้อมูลกิจกรรม (ต้นไม้)'!B479</f>
        <v>471</v>
      </c>
      <c r="B474" s="116">
        <f>+'ข้อมูลกิจกรรม (ต้นไม้)'!C479</f>
        <v>0</v>
      </c>
      <c r="C474" s="117">
        <f>+'ข้อมูลกิจกรรม (ต้นไม้)'!D479</f>
        <v>0</v>
      </c>
      <c r="D474" s="117">
        <f>+'ข้อมูลกิจกรรม (ต้นไม้)'!E479</f>
        <v>0</v>
      </c>
      <c r="E474" s="118">
        <f>+'ข้อมูลกิจกรรม (ต้นไม้)'!F479</f>
        <v>0</v>
      </c>
      <c r="F474" s="35">
        <f t="shared" si="70"/>
        <v>0</v>
      </c>
      <c r="G474" s="108" t="b">
        <f t="shared" si="71"/>
        <v>0</v>
      </c>
      <c r="H474" s="109" t="b">
        <f t="shared" si="72"/>
        <v>0</v>
      </c>
      <c r="I474" s="108" t="b">
        <f t="shared" si="73"/>
        <v>0</v>
      </c>
      <c r="J474" s="108" t="b">
        <f t="shared" si="74"/>
        <v>0</v>
      </c>
      <c r="K474" s="108" t="b">
        <f t="shared" si="75"/>
        <v>0</v>
      </c>
      <c r="L474" s="108">
        <f t="shared" si="76"/>
        <v>0</v>
      </c>
      <c r="M474" s="108" t="b">
        <f t="shared" si="77"/>
        <v>0</v>
      </c>
      <c r="N474" s="108">
        <f t="shared" si="78"/>
        <v>0</v>
      </c>
      <c r="O474" s="110">
        <f t="shared" si="79"/>
        <v>0</v>
      </c>
      <c r="P474" s="111"/>
      <c r="Q474" s="111"/>
      <c r="R474" s="111"/>
      <c r="S474" s="111"/>
    </row>
    <row r="475" spans="1:19" ht="21">
      <c r="A475" s="31">
        <f>+'ข้อมูลกิจกรรม (ต้นไม้)'!B480</f>
        <v>472</v>
      </c>
      <c r="B475" s="116">
        <f>+'ข้อมูลกิจกรรม (ต้นไม้)'!C480</f>
        <v>0</v>
      </c>
      <c r="C475" s="117">
        <f>+'ข้อมูลกิจกรรม (ต้นไม้)'!D480</f>
        <v>0</v>
      </c>
      <c r="D475" s="117">
        <f>+'ข้อมูลกิจกรรม (ต้นไม้)'!E480</f>
        <v>0</v>
      </c>
      <c r="E475" s="118">
        <f>+'ข้อมูลกิจกรรม (ต้นไม้)'!F480</f>
        <v>0</v>
      </c>
      <c r="F475" s="35">
        <f t="shared" si="70"/>
        <v>0</v>
      </c>
      <c r="G475" s="108" t="b">
        <f t="shared" si="71"/>
        <v>0</v>
      </c>
      <c r="H475" s="109" t="b">
        <f t="shared" si="72"/>
        <v>0</v>
      </c>
      <c r="I475" s="108" t="b">
        <f t="shared" si="73"/>
        <v>0</v>
      </c>
      <c r="J475" s="108" t="b">
        <f t="shared" si="74"/>
        <v>0</v>
      </c>
      <c r="K475" s="108" t="b">
        <f t="shared" si="75"/>
        <v>0</v>
      </c>
      <c r="L475" s="108">
        <f t="shared" si="76"/>
        <v>0</v>
      </c>
      <c r="M475" s="108" t="b">
        <f t="shared" si="77"/>
        <v>0</v>
      </c>
      <c r="N475" s="108">
        <f t="shared" si="78"/>
        <v>0</v>
      </c>
      <c r="O475" s="110">
        <f t="shared" si="79"/>
        <v>0</v>
      </c>
      <c r="P475" s="111"/>
      <c r="Q475" s="111"/>
      <c r="R475" s="111"/>
      <c r="S475" s="111"/>
    </row>
    <row r="476" spans="1:19" ht="21">
      <c r="A476" s="31">
        <f>+'ข้อมูลกิจกรรม (ต้นไม้)'!B481</f>
        <v>473</v>
      </c>
      <c r="B476" s="116">
        <f>+'ข้อมูลกิจกรรม (ต้นไม้)'!C481</f>
        <v>0</v>
      </c>
      <c r="C476" s="117">
        <f>+'ข้อมูลกิจกรรม (ต้นไม้)'!D481</f>
        <v>0</v>
      </c>
      <c r="D476" s="117">
        <f>+'ข้อมูลกิจกรรม (ต้นไม้)'!E481</f>
        <v>0</v>
      </c>
      <c r="E476" s="118">
        <f>+'ข้อมูลกิจกรรม (ต้นไม้)'!F481</f>
        <v>0</v>
      </c>
      <c r="F476" s="35">
        <f t="shared" si="70"/>
        <v>0</v>
      </c>
      <c r="G476" s="108" t="b">
        <f t="shared" si="71"/>
        <v>0</v>
      </c>
      <c r="H476" s="109" t="b">
        <f t="shared" si="72"/>
        <v>0</v>
      </c>
      <c r="I476" s="108" t="b">
        <f t="shared" si="73"/>
        <v>0</v>
      </c>
      <c r="J476" s="108" t="b">
        <f t="shared" si="74"/>
        <v>0</v>
      </c>
      <c r="K476" s="108" t="b">
        <f t="shared" si="75"/>
        <v>0</v>
      </c>
      <c r="L476" s="108">
        <f t="shared" si="76"/>
        <v>0</v>
      </c>
      <c r="M476" s="108" t="b">
        <f t="shared" si="77"/>
        <v>0</v>
      </c>
      <c r="N476" s="108">
        <f t="shared" si="78"/>
        <v>0</v>
      </c>
      <c r="O476" s="110">
        <f t="shared" si="79"/>
        <v>0</v>
      </c>
      <c r="P476" s="111"/>
      <c r="Q476" s="111"/>
      <c r="R476" s="111"/>
      <c r="S476" s="111"/>
    </row>
    <row r="477" spans="1:19" ht="21">
      <c r="A477" s="31">
        <f>+'ข้อมูลกิจกรรม (ต้นไม้)'!B482</f>
        <v>474</v>
      </c>
      <c r="B477" s="116">
        <f>+'ข้อมูลกิจกรรม (ต้นไม้)'!C482</f>
        <v>0</v>
      </c>
      <c r="C477" s="117">
        <f>+'ข้อมูลกิจกรรม (ต้นไม้)'!D482</f>
        <v>0</v>
      </c>
      <c r="D477" s="117">
        <f>+'ข้อมูลกิจกรรม (ต้นไม้)'!E482</f>
        <v>0</v>
      </c>
      <c r="E477" s="118">
        <f>+'ข้อมูลกิจกรรม (ต้นไม้)'!F482</f>
        <v>0</v>
      </c>
      <c r="F477" s="35">
        <f t="shared" si="70"/>
        <v>0</v>
      </c>
      <c r="G477" s="108" t="b">
        <f t="shared" si="71"/>
        <v>0</v>
      </c>
      <c r="H477" s="109" t="b">
        <f t="shared" si="72"/>
        <v>0</v>
      </c>
      <c r="I477" s="108" t="b">
        <f t="shared" si="73"/>
        <v>0</v>
      </c>
      <c r="J477" s="108" t="b">
        <f t="shared" si="74"/>
        <v>0</v>
      </c>
      <c r="K477" s="108" t="b">
        <f t="shared" si="75"/>
        <v>0</v>
      </c>
      <c r="L477" s="108">
        <f t="shared" si="76"/>
        <v>0</v>
      </c>
      <c r="M477" s="108" t="b">
        <f t="shared" si="77"/>
        <v>0</v>
      </c>
      <c r="N477" s="108">
        <f t="shared" si="78"/>
        <v>0</v>
      </c>
      <c r="O477" s="110">
        <f t="shared" si="79"/>
        <v>0</v>
      </c>
      <c r="P477" s="111"/>
      <c r="Q477" s="111"/>
      <c r="R477" s="111"/>
      <c r="S477" s="111"/>
    </row>
    <row r="478" spans="1:19" ht="21">
      <c r="A478" s="31">
        <f>+'ข้อมูลกิจกรรม (ต้นไม้)'!B483</f>
        <v>475</v>
      </c>
      <c r="B478" s="116">
        <f>+'ข้อมูลกิจกรรม (ต้นไม้)'!C483</f>
        <v>0</v>
      </c>
      <c r="C478" s="117">
        <f>+'ข้อมูลกิจกรรม (ต้นไม้)'!D483</f>
        <v>0</v>
      </c>
      <c r="D478" s="117">
        <f>+'ข้อมูลกิจกรรม (ต้นไม้)'!E483</f>
        <v>0</v>
      </c>
      <c r="E478" s="118">
        <f>+'ข้อมูลกิจกรรม (ต้นไม้)'!F483</f>
        <v>0</v>
      </c>
      <c r="F478" s="35">
        <f t="shared" si="70"/>
        <v>0</v>
      </c>
      <c r="G478" s="108" t="b">
        <f t="shared" si="71"/>
        <v>0</v>
      </c>
      <c r="H478" s="109" t="b">
        <f t="shared" si="72"/>
        <v>0</v>
      </c>
      <c r="I478" s="108" t="b">
        <f t="shared" si="73"/>
        <v>0</v>
      </c>
      <c r="J478" s="108" t="b">
        <f t="shared" si="74"/>
        <v>0</v>
      </c>
      <c r="K478" s="108" t="b">
        <f t="shared" si="75"/>
        <v>0</v>
      </c>
      <c r="L478" s="108">
        <f t="shared" si="76"/>
        <v>0</v>
      </c>
      <c r="M478" s="108" t="b">
        <f t="shared" si="77"/>
        <v>0</v>
      </c>
      <c r="N478" s="108">
        <f t="shared" si="78"/>
        <v>0</v>
      </c>
      <c r="O478" s="110">
        <f t="shared" si="79"/>
        <v>0</v>
      </c>
      <c r="P478" s="111"/>
      <c r="Q478" s="111"/>
      <c r="R478" s="111"/>
      <c r="S478" s="111"/>
    </row>
    <row r="479" spans="1:19" ht="21">
      <c r="A479" s="31">
        <f>+'ข้อมูลกิจกรรม (ต้นไม้)'!B484</f>
        <v>476</v>
      </c>
      <c r="B479" s="116">
        <f>+'ข้อมูลกิจกรรม (ต้นไม้)'!C484</f>
        <v>0</v>
      </c>
      <c r="C479" s="117">
        <f>+'ข้อมูลกิจกรรม (ต้นไม้)'!D484</f>
        <v>0</v>
      </c>
      <c r="D479" s="117">
        <f>+'ข้อมูลกิจกรรม (ต้นไม้)'!E484</f>
        <v>0</v>
      </c>
      <c r="E479" s="118">
        <f>+'ข้อมูลกิจกรรม (ต้นไม้)'!F484</f>
        <v>0</v>
      </c>
      <c r="F479" s="35">
        <f t="shared" si="70"/>
        <v>0</v>
      </c>
      <c r="G479" s="108" t="b">
        <f t="shared" si="71"/>
        <v>0</v>
      </c>
      <c r="H479" s="109" t="b">
        <f t="shared" si="72"/>
        <v>0</v>
      </c>
      <c r="I479" s="108" t="b">
        <f t="shared" si="73"/>
        <v>0</v>
      </c>
      <c r="J479" s="108" t="b">
        <f t="shared" si="74"/>
        <v>0</v>
      </c>
      <c r="K479" s="108" t="b">
        <f t="shared" si="75"/>
        <v>0</v>
      </c>
      <c r="L479" s="108">
        <f t="shared" si="76"/>
        <v>0</v>
      </c>
      <c r="M479" s="108" t="b">
        <f t="shared" si="77"/>
        <v>0</v>
      </c>
      <c r="N479" s="108">
        <f t="shared" si="78"/>
        <v>0</v>
      </c>
      <c r="O479" s="110">
        <f t="shared" si="79"/>
        <v>0</v>
      </c>
      <c r="P479" s="111"/>
      <c r="Q479" s="111"/>
      <c r="R479" s="111"/>
      <c r="S479" s="111"/>
    </row>
    <row r="480" spans="1:19" ht="21">
      <c r="A480" s="31">
        <f>+'ข้อมูลกิจกรรม (ต้นไม้)'!B485</f>
        <v>477</v>
      </c>
      <c r="B480" s="116">
        <f>+'ข้อมูลกิจกรรม (ต้นไม้)'!C485</f>
        <v>0</v>
      </c>
      <c r="C480" s="117">
        <f>+'ข้อมูลกิจกรรม (ต้นไม้)'!D485</f>
        <v>0</v>
      </c>
      <c r="D480" s="117">
        <f>+'ข้อมูลกิจกรรม (ต้นไม้)'!E485</f>
        <v>0</v>
      </c>
      <c r="E480" s="118">
        <f>+'ข้อมูลกิจกรรม (ต้นไม้)'!F485</f>
        <v>0</v>
      </c>
      <c r="F480" s="35">
        <f t="shared" si="70"/>
        <v>0</v>
      </c>
      <c r="G480" s="108" t="b">
        <f t="shared" si="71"/>
        <v>0</v>
      </c>
      <c r="H480" s="109" t="b">
        <f t="shared" si="72"/>
        <v>0</v>
      </c>
      <c r="I480" s="108" t="b">
        <f t="shared" si="73"/>
        <v>0</v>
      </c>
      <c r="J480" s="108" t="b">
        <f t="shared" si="74"/>
        <v>0</v>
      </c>
      <c r="K480" s="108" t="b">
        <f t="shared" si="75"/>
        <v>0</v>
      </c>
      <c r="L480" s="108">
        <f t="shared" si="76"/>
        <v>0</v>
      </c>
      <c r="M480" s="108" t="b">
        <f t="shared" si="77"/>
        <v>0</v>
      </c>
      <c r="N480" s="108">
        <f t="shared" si="78"/>
        <v>0</v>
      </c>
      <c r="O480" s="110">
        <f t="shared" si="79"/>
        <v>0</v>
      </c>
      <c r="P480" s="111"/>
      <c r="Q480" s="111"/>
      <c r="R480" s="111"/>
      <c r="S480" s="111"/>
    </row>
    <row r="481" spans="1:19" ht="21">
      <c r="A481" s="31">
        <f>+'ข้อมูลกิจกรรม (ต้นไม้)'!B486</f>
        <v>478</v>
      </c>
      <c r="B481" s="116">
        <f>+'ข้อมูลกิจกรรม (ต้นไม้)'!C486</f>
        <v>0</v>
      </c>
      <c r="C481" s="117">
        <f>+'ข้อมูลกิจกรรม (ต้นไม้)'!D486</f>
        <v>0</v>
      </c>
      <c r="D481" s="117">
        <f>+'ข้อมูลกิจกรรม (ต้นไม้)'!E486</f>
        <v>0</v>
      </c>
      <c r="E481" s="118">
        <f>+'ข้อมูลกิจกรรม (ต้นไม้)'!F486</f>
        <v>0</v>
      </c>
      <c r="F481" s="35">
        <f t="shared" si="70"/>
        <v>0</v>
      </c>
      <c r="G481" s="108" t="b">
        <f t="shared" si="71"/>
        <v>0</v>
      </c>
      <c r="H481" s="109" t="b">
        <f t="shared" si="72"/>
        <v>0</v>
      </c>
      <c r="I481" s="108" t="b">
        <f t="shared" si="73"/>
        <v>0</v>
      </c>
      <c r="J481" s="108" t="b">
        <f t="shared" si="74"/>
        <v>0</v>
      </c>
      <c r="K481" s="108" t="b">
        <f t="shared" si="75"/>
        <v>0</v>
      </c>
      <c r="L481" s="108">
        <f t="shared" si="76"/>
        <v>0</v>
      </c>
      <c r="M481" s="108" t="b">
        <f t="shared" si="77"/>
        <v>0</v>
      </c>
      <c r="N481" s="108">
        <f t="shared" si="78"/>
        <v>0</v>
      </c>
      <c r="O481" s="110">
        <f t="shared" si="79"/>
        <v>0</v>
      </c>
      <c r="P481" s="111"/>
      <c r="Q481" s="111"/>
      <c r="R481" s="111"/>
      <c r="S481" s="111"/>
    </row>
    <row r="482" spans="1:19" ht="21">
      <c r="A482" s="31">
        <f>+'ข้อมูลกิจกรรม (ต้นไม้)'!B487</f>
        <v>479</v>
      </c>
      <c r="B482" s="116">
        <f>+'ข้อมูลกิจกรรม (ต้นไม้)'!C487</f>
        <v>0</v>
      </c>
      <c r="C482" s="117">
        <f>+'ข้อมูลกิจกรรม (ต้นไม้)'!D487</f>
        <v>0</v>
      </c>
      <c r="D482" s="117">
        <f>+'ข้อมูลกิจกรรม (ต้นไม้)'!E487</f>
        <v>0</v>
      </c>
      <c r="E482" s="118">
        <f>+'ข้อมูลกิจกรรม (ต้นไม้)'!F487</f>
        <v>0</v>
      </c>
      <c r="F482" s="35">
        <f t="shared" si="70"/>
        <v>0</v>
      </c>
      <c r="G482" s="108" t="b">
        <f t="shared" si="71"/>
        <v>0</v>
      </c>
      <c r="H482" s="109" t="b">
        <f t="shared" si="72"/>
        <v>0</v>
      </c>
      <c r="I482" s="108" t="b">
        <f t="shared" si="73"/>
        <v>0</v>
      </c>
      <c r="J482" s="108" t="b">
        <f t="shared" si="74"/>
        <v>0</v>
      </c>
      <c r="K482" s="108" t="b">
        <f t="shared" si="75"/>
        <v>0</v>
      </c>
      <c r="L482" s="108">
        <f t="shared" si="76"/>
        <v>0</v>
      </c>
      <c r="M482" s="108" t="b">
        <f t="shared" si="77"/>
        <v>0</v>
      </c>
      <c r="N482" s="108">
        <f t="shared" si="78"/>
        <v>0</v>
      </c>
      <c r="O482" s="110">
        <f t="shared" si="79"/>
        <v>0</v>
      </c>
      <c r="P482" s="111"/>
      <c r="Q482" s="111"/>
      <c r="R482" s="111"/>
      <c r="S482" s="111"/>
    </row>
    <row r="483" spans="1:19" ht="21">
      <c r="A483" s="31">
        <f>+'ข้อมูลกิจกรรม (ต้นไม้)'!B488</f>
        <v>480</v>
      </c>
      <c r="B483" s="116">
        <f>+'ข้อมูลกิจกรรม (ต้นไม้)'!C488</f>
        <v>0</v>
      </c>
      <c r="C483" s="117">
        <f>+'ข้อมูลกิจกรรม (ต้นไม้)'!D488</f>
        <v>0</v>
      </c>
      <c r="D483" s="117">
        <f>+'ข้อมูลกิจกรรม (ต้นไม้)'!E488</f>
        <v>0</v>
      </c>
      <c r="E483" s="118">
        <f>+'ข้อมูลกิจกรรม (ต้นไม้)'!F488</f>
        <v>0</v>
      </c>
      <c r="F483" s="35">
        <f t="shared" si="70"/>
        <v>0</v>
      </c>
      <c r="G483" s="108" t="b">
        <f t="shared" si="71"/>
        <v>0</v>
      </c>
      <c r="H483" s="109" t="b">
        <f t="shared" si="72"/>
        <v>0</v>
      </c>
      <c r="I483" s="108" t="b">
        <f t="shared" si="73"/>
        <v>0</v>
      </c>
      <c r="J483" s="108" t="b">
        <f t="shared" si="74"/>
        <v>0</v>
      </c>
      <c r="K483" s="108" t="b">
        <f t="shared" si="75"/>
        <v>0</v>
      </c>
      <c r="L483" s="108">
        <f t="shared" si="76"/>
        <v>0</v>
      </c>
      <c r="M483" s="108" t="b">
        <f t="shared" si="77"/>
        <v>0</v>
      </c>
      <c r="N483" s="108">
        <f t="shared" si="78"/>
        <v>0</v>
      </c>
      <c r="O483" s="110">
        <f t="shared" si="79"/>
        <v>0</v>
      </c>
      <c r="P483" s="111"/>
      <c r="Q483" s="111"/>
      <c r="R483" s="111"/>
      <c r="S483" s="111"/>
    </row>
    <row r="484" spans="1:19" ht="21">
      <c r="A484" s="31">
        <f>+'ข้อมูลกิจกรรม (ต้นไม้)'!B489</f>
        <v>481</v>
      </c>
      <c r="B484" s="116">
        <f>+'ข้อมูลกิจกรรม (ต้นไม้)'!C489</f>
        <v>0</v>
      </c>
      <c r="C484" s="117">
        <f>+'ข้อมูลกิจกรรม (ต้นไม้)'!D489</f>
        <v>0</v>
      </c>
      <c r="D484" s="117">
        <f>+'ข้อมูลกิจกรรม (ต้นไม้)'!E489</f>
        <v>0</v>
      </c>
      <c r="E484" s="118">
        <f>+'ข้อมูลกิจกรรม (ต้นไม้)'!F489</f>
        <v>0</v>
      </c>
      <c r="F484" s="35">
        <f t="shared" si="70"/>
        <v>0</v>
      </c>
      <c r="G484" s="108" t="b">
        <f t="shared" si="71"/>
        <v>0</v>
      </c>
      <c r="H484" s="109" t="b">
        <f t="shared" si="72"/>
        <v>0</v>
      </c>
      <c r="I484" s="108" t="b">
        <f t="shared" si="73"/>
        <v>0</v>
      </c>
      <c r="J484" s="108" t="b">
        <f t="shared" si="74"/>
        <v>0</v>
      </c>
      <c r="K484" s="108" t="b">
        <f t="shared" si="75"/>
        <v>0</v>
      </c>
      <c r="L484" s="108">
        <f t="shared" si="76"/>
        <v>0</v>
      </c>
      <c r="M484" s="108" t="b">
        <f t="shared" si="77"/>
        <v>0</v>
      </c>
      <c r="N484" s="108">
        <f t="shared" si="78"/>
        <v>0</v>
      </c>
      <c r="O484" s="110">
        <f t="shared" si="79"/>
        <v>0</v>
      </c>
      <c r="P484" s="111"/>
      <c r="Q484" s="111"/>
      <c r="R484" s="111"/>
      <c r="S484" s="111"/>
    </row>
    <row r="485" spans="1:19" ht="21">
      <c r="A485" s="31">
        <f>+'ข้อมูลกิจกรรม (ต้นไม้)'!B490</f>
        <v>482</v>
      </c>
      <c r="B485" s="116">
        <f>+'ข้อมูลกิจกรรม (ต้นไม้)'!C490</f>
        <v>0</v>
      </c>
      <c r="C485" s="117">
        <f>+'ข้อมูลกิจกรรม (ต้นไม้)'!D490</f>
        <v>0</v>
      </c>
      <c r="D485" s="117">
        <f>+'ข้อมูลกิจกรรม (ต้นไม้)'!E490</f>
        <v>0</v>
      </c>
      <c r="E485" s="118">
        <f>+'ข้อมูลกิจกรรม (ต้นไม้)'!F490</f>
        <v>0</v>
      </c>
      <c r="F485" s="35">
        <f t="shared" si="70"/>
        <v>0</v>
      </c>
      <c r="G485" s="108" t="b">
        <f t="shared" si="71"/>
        <v>0</v>
      </c>
      <c r="H485" s="109" t="b">
        <f t="shared" si="72"/>
        <v>0</v>
      </c>
      <c r="I485" s="108" t="b">
        <f t="shared" si="73"/>
        <v>0</v>
      </c>
      <c r="J485" s="108" t="b">
        <f t="shared" si="74"/>
        <v>0</v>
      </c>
      <c r="K485" s="108" t="b">
        <f t="shared" si="75"/>
        <v>0</v>
      </c>
      <c r="L485" s="108">
        <f t="shared" si="76"/>
        <v>0</v>
      </c>
      <c r="M485" s="108" t="b">
        <f t="shared" si="77"/>
        <v>0</v>
      </c>
      <c r="N485" s="108">
        <f t="shared" si="78"/>
        <v>0</v>
      </c>
      <c r="O485" s="110">
        <f t="shared" si="79"/>
        <v>0</v>
      </c>
      <c r="P485" s="111"/>
      <c r="Q485" s="111"/>
      <c r="R485" s="111"/>
      <c r="S485" s="111"/>
    </row>
    <row r="486" spans="1:19" ht="21">
      <c r="A486" s="31">
        <f>+'ข้อมูลกิจกรรม (ต้นไม้)'!B491</f>
        <v>483</v>
      </c>
      <c r="B486" s="116">
        <f>+'ข้อมูลกิจกรรม (ต้นไม้)'!C491</f>
        <v>0</v>
      </c>
      <c r="C486" s="117">
        <f>+'ข้อมูลกิจกรรม (ต้นไม้)'!D491</f>
        <v>0</v>
      </c>
      <c r="D486" s="117">
        <f>+'ข้อมูลกิจกรรม (ต้นไม้)'!E491</f>
        <v>0</v>
      </c>
      <c r="E486" s="118">
        <f>+'ข้อมูลกิจกรรม (ต้นไม้)'!F491</f>
        <v>0</v>
      </c>
      <c r="F486" s="35">
        <f t="shared" si="70"/>
        <v>0</v>
      </c>
      <c r="G486" s="108" t="b">
        <f t="shared" si="71"/>
        <v>0</v>
      </c>
      <c r="H486" s="109" t="b">
        <f t="shared" si="72"/>
        <v>0</v>
      </c>
      <c r="I486" s="108" t="b">
        <f t="shared" si="73"/>
        <v>0</v>
      </c>
      <c r="J486" s="108" t="b">
        <f t="shared" si="74"/>
        <v>0</v>
      </c>
      <c r="K486" s="108" t="b">
        <f t="shared" si="75"/>
        <v>0</v>
      </c>
      <c r="L486" s="108">
        <f t="shared" si="76"/>
        <v>0</v>
      </c>
      <c r="M486" s="108" t="b">
        <f t="shared" si="77"/>
        <v>0</v>
      </c>
      <c r="N486" s="108">
        <f t="shared" si="78"/>
        <v>0</v>
      </c>
      <c r="O486" s="110">
        <f t="shared" si="79"/>
        <v>0</v>
      </c>
      <c r="P486" s="111"/>
      <c r="Q486" s="111"/>
      <c r="R486" s="111"/>
      <c r="S486" s="111"/>
    </row>
    <row r="487" spans="1:19" ht="21">
      <c r="A487" s="31">
        <f>+'ข้อมูลกิจกรรม (ต้นไม้)'!B492</f>
        <v>484</v>
      </c>
      <c r="B487" s="116">
        <f>+'ข้อมูลกิจกรรม (ต้นไม้)'!C492</f>
        <v>0</v>
      </c>
      <c r="C487" s="117">
        <f>+'ข้อมูลกิจกรรม (ต้นไม้)'!D492</f>
        <v>0</v>
      </c>
      <c r="D487" s="117">
        <f>+'ข้อมูลกิจกรรม (ต้นไม้)'!E492</f>
        <v>0</v>
      </c>
      <c r="E487" s="118">
        <f>+'ข้อมูลกิจกรรม (ต้นไม้)'!F492</f>
        <v>0</v>
      </c>
      <c r="F487" s="35">
        <f t="shared" si="70"/>
        <v>0</v>
      </c>
      <c r="G487" s="108" t="b">
        <f t="shared" si="71"/>
        <v>0</v>
      </c>
      <c r="H487" s="109" t="b">
        <f t="shared" si="72"/>
        <v>0</v>
      </c>
      <c r="I487" s="108" t="b">
        <f t="shared" si="73"/>
        <v>0</v>
      </c>
      <c r="J487" s="108" t="b">
        <f t="shared" si="74"/>
        <v>0</v>
      </c>
      <c r="K487" s="108" t="b">
        <f t="shared" si="75"/>
        <v>0</v>
      </c>
      <c r="L487" s="108">
        <f t="shared" si="76"/>
        <v>0</v>
      </c>
      <c r="M487" s="108" t="b">
        <f t="shared" si="77"/>
        <v>0</v>
      </c>
      <c r="N487" s="108">
        <f t="shared" si="78"/>
        <v>0</v>
      </c>
      <c r="O487" s="110">
        <f t="shared" si="79"/>
        <v>0</v>
      </c>
      <c r="P487" s="111"/>
      <c r="Q487" s="111"/>
      <c r="R487" s="111"/>
      <c r="S487" s="111"/>
    </row>
    <row r="488" spans="1:19" ht="21">
      <c r="A488" s="31">
        <f>+'ข้อมูลกิจกรรม (ต้นไม้)'!B493</f>
        <v>485</v>
      </c>
      <c r="B488" s="116">
        <f>+'ข้อมูลกิจกรรม (ต้นไม้)'!C493</f>
        <v>0</v>
      </c>
      <c r="C488" s="117">
        <f>+'ข้อมูลกิจกรรม (ต้นไม้)'!D493</f>
        <v>0</v>
      </c>
      <c r="D488" s="117">
        <f>+'ข้อมูลกิจกรรม (ต้นไม้)'!E493</f>
        <v>0</v>
      </c>
      <c r="E488" s="118">
        <f>+'ข้อมูลกิจกรรม (ต้นไม้)'!F493</f>
        <v>0</v>
      </c>
      <c r="F488" s="35">
        <f t="shared" si="70"/>
        <v>0</v>
      </c>
      <c r="G488" s="108" t="b">
        <f t="shared" si="71"/>
        <v>0</v>
      </c>
      <c r="H488" s="109" t="b">
        <f t="shared" si="72"/>
        <v>0</v>
      </c>
      <c r="I488" s="108" t="b">
        <f t="shared" si="73"/>
        <v>0</v>
      </c>
      <c r="J488" s="108" t="b">
        <f t="shared" si="74"/>
        <v>0</v>
      </c>
      <c r="K488" s="108" t="b">
        <f t="shared" si="75"/>
        <v>0</v>
      </c>
      <c r="L488" s="108">
        <f t="shared" si="76"/>
        <v>0</v>
      </c>
      <c r="M488" s="108" t="b">
        <f t="shared" si="77"/>
        <v>0</v>
      </c>
      <c r="N488" s="108">
        <f t="shared" si="78"/>
        <v>0</v>
      </c>
      <c r="O488" s="110">
        <f t="shared" si="79"/>
        <v>0</v>
      </c>
      <c r="P488" s="111"/>
      <c r="Q488" s="111"/>
      <c r="R488" s="111"/>
      <c r="S488" s="111"/>
    </row>
    <row r="489" spans="1:19" ht="21">
      <c r="A489" s="31">
        <f>+'ข้อมูลกิจกรรม (ต้นไม้)'!B494</f>
        <v>486</v>
      </c>
      <c r="B489" s="116">
        <f>+'ข้อมูลกิจกรรม (ต้นไม้)'!C494</f>
        <v>0</v>
      </c>
      <c r="C489" s="117">
        <f>+'ข้อมูลกิจกรรม (ต้นไม้)'!D494</f>
        <v>0</v>
      </c>
      <c r="D489" s="117">
        <f>+'ข้อมูลกิจกรรม (ต้นไม้)'!E494</f>
        <v>0</v>
      </c>
      <c r="E489" s="118">
        <f>+'ข้อมูลกิจกรรม (ต้นไม้)'!F494</f>
        <v>0</v>
      </c>
      <c r="F489" s="35">
        <f t="shared" si="70"/>
        <v>0</v>
      </c>
      <c r="G489" s="108" t="b">
        <f t="shared" si="71"/>
        <v>0</v>
      </c>
      <c r="H489" s="109" t="b">
        <f t="shared" si="72"/>
        <v>0</v>
      </c>
      <c r="I489" s="108" t="b">
        <f t="shared" si="73"/>
        <v>0</v>
      </c>
      <c r="J489" s="108" t="b">
        <f t="shared" si="74"/>
        <v>0</v>
      </c>
      <c r="K489" s="108" t="b">
        <f t="shared" si="75"/>
        <v>0</v>
      </c>
      <c r="L489" s="108">
        <f t="shared" si="76"/>
        <v>0</v>
      </c>
      <c r="M489" s="108" t="b">
        <f t="shared" si="77"/>
        <v>0</v>
      </c>
      <c r="N489" s="108">
        <f t="shared" si="78"/>
        <v>0</v>
      </c>
      <c r="O489" s="110">
        <f t="shared" si="79"/>
        <v>0</v>
      </c>
      <c r="P489" s="111"/>
      <c r="Q489" s="111"/>
      <c r="R489" s="111"/>
      <c r="S489" s="111"/>
    </row>
    <row r="490" spans="1:19" ht="21">
      <c r="A490" s="31">
        <f>+'ข้อมูลกิจกรรม (ต้นไม้)'!B495</f>
        <v>487</v>
      </c>
      <c r="B490" s="116">
        <f>+'ข้อมูลกิจกรรม (ต้นไม้)'!C495</f>
        <v>0</v>
      </c>
      <c r="C490" s="117">
        <f>+'ข้อมูลกิจกรรม (ต้นไม้)'!D495</f>
        <v>0</v>
      </c>
      <c r="D490" s="117">
        <f>+'ข้อมูลกิจกรรม (ต้นไม้)'!E495</f>
        <v>0</v>
      </c>
      <c r="E490" s="118">
        <f>+'ข้อมูลกิจกรรม (ต้นไม้)'!F495</f>
        <v>0</v>
      </c>
      <c r="F490" s="35">
        <f t="shared" si="70"/>
        <v>0</v>
      </c>
      <c r="G490" s="108" t="b">
        <f t="shared" si="71"/>
        <v>0</v>
      </c>
      <c r="H490" s="109" t="b">
        <f t="shared" si="72"/>
        <v>0</v>
      </c>
      <c r="I490" s="108" t="b">
        <f t="shared" si="73"/>
        <v>0</v>
      </c>
      <c r="J490" s="108" t="b">
        <f t="shared" si="74"/>
        <v>0</v>
      </c>
      <c r="K490" s="108" t="b">
        <f t="shared" si="75"/>
        <v>0</v>
      </c>
      <c r="L490" s="108">
        <f t="shared" si="76"/>
        <v>0</v>
      </c>
      <c r="M490" s="108" t="b">
        <f t="shared" si="77"/>
        <v>0</v>
      </c>
      <c r="N490" s="108">
        <f t="shared" si="78"/>
        <v>0</v>
      </c>
      <c r="O490" s="110">
        <f t="shared" si="79"/>
        <v>0</v>
      </c>
      <c r="P490" s="111"/>
      <c r="Q490" s="111"/>
      <c r="R490" s="111"/>
      <c r="S490" s="111"/>
    </row>
    <row r="491" spans="1:19" ht="21">
      <c r="A491" s="31">
        <f>+'ข้อมูลกิจกรรม (ต้นไม้)'!B496</f>
        <v>488</v>
      </c>
      <c r="B491" s="116">
        <f>+'ข้อมูลกิจกรรม (ต้นไม้)'!C496</f>
        <v>0</v>
      </c>
      <c r="C491" s="117">
        <f>+'ข้อมูลกิจกรรม (ต้นไม้)'!D496</f>
        <v>0</v>
      </c>
      <c r="D491" s="117">
        <f>+'ข้อมูลกิจกรรม (ต้นไม้)'!E496</f>
        <v>0</v>
      </c>
      <c r="E491" s="118">
        <f>+'ข้อมูลกิจกรรม (ต้นไม้)'!F496</f>
        <v>0</v>
      </c>
      <c r="F491" s="35">
        <f t="shared" si="70"/>
        <v>0</v>
      </c>
      <c r="G491" s="108" t="b">
        <f t="shared" si="71"/>
        <v>0</v>
      </c>
      <c r="H491" s="109" t="b">
        <f t="shared" si="72"/>
        <v>0</v>
      </c>
      <c r="I491" s="108" t="b">
        <f t="shared" si="73"/>
        <v>0</v>
      </c>
      <c r="J491" s="108" t="b">
        <f t="shared" si="74"/>
        <v>0</v>
      </c>
      <c r="K491" s="108" t="b">
        <f t="shared" si="75"/>
        <v>0</v>
      </c>
      <c r="L491" s="108">
        <f t="shared" si="76"/>
        <v>0</v>
      </c>
      <c r="M491" s="108" t="b">
        <f t="shared" si="77"/>
        <v>0</v>
      </c>
      <c r="N491" s="108">
        <f t="shared" si="78"/>
        <v>0</v>
      </c>
      <c r="O491" s="110">
        <f t="shared" si="79"/>
        <v>0</v>
      </c>
      <c r="P491" s="111"/>
      <c r="Q491" s="111"/>
      <c r="R491" s="111"/>
      <c r="S491" s="111"/>
    </row>
    <row r="492" spans="1:19" ht="21">
      <c r="A492" s="31">
        <f>+'ข้อมูลกิจกรรม (ต้นไม้)'!B497</f>
        <v>489</v>
      </c>
      <c r="B492" s="116">
        <f>+'ข้อมูลกิจกรรม (ต้นไม้)'!C497</f>
        <v>0</v>
      </c>
      <c r="C492" s="117">
        <f>+'ข้อมูลกิจกรรม (ต้นไม้)'!D497</f>
        <v>0</v>
      </c>
      <c r="D492" s="117">
        <f>+'ข้อมูลกิจกรรม (ต้นไม้)'!E497</f>
        <v>0</v>
      </c>
      <c r="E492" s="118">
        <f>+'ข้อมูลกิจกรรม (ต้นไม้)'!F497</f>
        <v>0</v>
      </c>
      <c r="F492" s="35">
        <f t="shared" si="70"/>
        <v>0</v>
      </c>
      <c r="G492" s="108" t="b">
        <f t="shared" si="71"/>
        <v>0</v>
      </c>
      <c r="H492" s="109" t="b">
        <f t="shared" si="72"/>
        <v>0</v>
      </c>
      <c r="I492" s="108" t="b">
        <f t="shared" si="73"/>
        <v>0</v>
      </c>
      <c r="J492" s="108" t="b">
        <f t="shared" si="74"/>
        <v>0</v>
      </c>
      <c r="K492" s="108" t="b">
        <f t="shared" si="75"/>
        <v>0</v>
      </c>
      <c r="L492" s="108">
        <f t="shared" si="76"/>
        <v>0</v>
      </c>
      <c r="M492" s="108" t="b">
        <f t="shared" si="77"/>
        <v>0</v>
      </c>
      <c r="N492" s="108">
        <f t="shared" si="78"/>
        <v>0</v>
      </c>
      <c r="O492" s="110">
        <f t="shared" si="79"/>
        <v>0</v>
      </c>
      <c r="P492" s="111"/>
      <c r="Q492" s="111"/>
      <c r="R492" s="111"/>
      <c r="S492" s="111"/>
    </row>
    <row r="493" spans="1:19" ht="21">
      <c r="A493" s="31">
        <f>+'ข้อมูลกิจกรรม (ต้นไม้)'!B498</f>
        <v>490</v>
      </c>
      <c r="B493" s="116">
        <f>+'ข้อมูลกิจกรรม (ต้นไม้)'!C498</f>
        <v>0</v>
      </c>
      <c r="C493" s="117">
        <f>+'ข้อมูลกิจกรรม (ต้นไม้)'!D498</f>
        <v>0</v>
      </c>
      <c r="D493" s="117">
        <f>+'ข้อมูลกิจกรรม (ต้นไม้)'!E498</f>
        <v>0</v>
      </c>
      <c r="E493" s="118">
        <f>+'ข้อมูลกิจกรรม (ต้นไม้)'!F498</f>
        <v>0</v>
      </c>
      <c r="F493" s="35">
        <f t="shared" si="70"/>
        <v>0</v>
      </c>
      <c r="G493" s="108" t="b">
        <f t="shared" si="71"/>
        <v>0</v>
      </c>
      <c r="H493" s="109" t="b">
        <f t="shared" si="72"/>
        <v>0</v>
      </c>
      <c r="I493" s="108" t="b">
        <f t="shared" si="73"/>
        <v>0</v>
      </c>
      <c r="J493" s="108" t="b">
        <f t="shared" si="74"/>
        <v>0</v>
      </c>
      <c r="K493" s="108" t="b">
        <f t="shared" si="75"/>
        <v>0</v>
      </c>
      <c r="L493" s="108">
        <f t="shared" si="76"/>
        <v>0</v>
      </c>
      <c r="M493" s="108" t="b">
        <f t="shared" si="77"/>
        <v>0</v>
      </c>
      <c r="N493" s="108">
        <f t="shared" si="78"/>
        <v>0</v>
      </c>
      <c r="O493" s="110">
        <f t="shared" si="79"/>
        <v>0</v>
      </c>
      <c r="P493" s="111"/>
      <c r="Q493" s="111"/>
      <c r="R493" s="111"/>
      <c r="S493" s="111"/>
    </row>
    <row r="494" spans="1:19" ht="21">
      <c r="A494" s="31">
        <f>+'ข้อมูลกิจกรรม (ต้นไม้)'!B499</f>
        <v>491</v>
      </c>
      <c r="B494" s="116">
        <f>+'ข้อมูลกิจกรรม (ต้นไม้)'!C499</f>
        <v>0</v>
      </c>
      <c r="C494" s="117">
        <f>+'ข้อมูลกิจกรรม (ต้นไม้)'!D499</f>
        <v>0</v>
      </c>
      <c r="D494" s="117">
        <f>+'ข้อมูลกิจกรรม (ต้นไม้)'!E499</f>
        <v>0</v>
      </c>
      <c r="E494" s="118">
        <f>+'ข้อมูลกิจกรรม (ต้นไม้)'!F499</f>
        <v>0</v>
      </c>
      <c r="F494" s="35">
        <f t="shared" si="70"/>
        <v>0</v>
      </c>
      <c r="G494" s="108" t="b">
        <f t="shared" si="71"/>
        <v>0</v>
      </c>
      <c r="H494" s="109" t="b">
        <f t="shared" si="72"/>
        <v>0</v>
      </c>
      <c r="I494" s="108" t="b">
        <f t="shared" si="73"/>
        <v>0</v>
      </c>
      <c r="J494" s="108" t="b">
        <f t="shared" si="74"/>
        <v>0</v>
      </c>
      <c r="K494" s="108" t="b">
        <f t="shared" si="75"/>
        <v>0</v>
      </c>
      <c r="L494" s="108">
        <f t="shared" si="76"/>
        <v>0</v>
      </c>
      <c r="M494" s="108" t="b">
        <f t="shared" si="77"/>
        <v>0</v>
      </c>
      <c r="N494" s="108">
        <f t="shared" si="78"/>
        <v>0</v>
      </c>
      <c r="O494" s="110">
        <f t="shared" si="79"/>
        <v>0</v>
      </c>
      <c r="P494" s="111"/>
      <c r="Q494" s="111"/>
      <c r="R494" s="111"/>
      <c r="S494" s="111"/>
    </row>
    <row r="495" spans="1:19" ht="21">
      <c r="A495" s="31">
        <f>+'ข้อมูลกิจกรรม (ต้นไม้)'!B500</f>
        <v>492</v>
      </c>
      <c r="B495" s="116">
        <f>+'ข้อมูลกิจกรรม (ต้นไม้)'!C500</f>
        <v>0</v>
      </c>
      <c r="C495" s="117">
        <f>+'ข้อมูลกิจกรรม (ต้นไม้)'!D500</f>
        <v>0</v>
      </c>
      <c r="D495" s="117">
        <f>+'ข้อมูลกิจกรรม (ต้นไม้)'!E500</f>
        <v>0</v>
      </c>
      <c r="E495" s="118">
        <f>+'ข้อมูลกิจกรรม (ต้นไม้)'!F500</f>
        <v>0</v>
      </c>
      <c r="F495" s="35">
        <f t="shared" si="70"/>
        <v>0</v>
      </c>
      <c r="G495" s="108" t="b">
        <f t="shared" si="71"/>
        <v>0</v>
      </c>
      <c r="H495" s="109" t="b">
        <f t="shared" si="72"/>
        <v>0</v>
      </c>
      <c r="I495" s="108" t="b">
        <f t="shared" si="73"/>
        <v>0</v>
      </c>
      <c r="J495" s="108" t="b">
        <f t="shared" si="74"/>
        <v>0</v>
      </c>
      <c r="K495" s="108" t="b">
        <f t="shared" si="75"/>
        <v>0</v>
      </c>
      <c r="L495" s="108">
        <f t="shared" si="76"/>
        <v>0</v>
      </c>
      <c r="M495" s="108" t="b">
        <f t="shared" si="77"/>
        <v>0</v>
      </c>
      <c r="N495" s="108">
        <f t="shared" si="78"/>
        <v>0</v>
      </c>
      <c r="O495" s="110">
        <f t="shared" si="79"/>
        <v>0</v>
      </c>
      <c r="P495" s="111"/>
      <c r="Q495" s="111"/>
      <c r="R495" s="111"/>
      <c r="S495" s="111"/>
    </row>
    <row r="496" spans="1:19" ht="21">
      <c r="A496" s="31">
        <f>+'ข้อมูลกิจกรรม (ต้นไม้)'!B501</f>
        <v>493</v>
      </c>
      <c r="B496" s="116">
        <f>+'ข้อมูลกิจกรรม (ต้นไม้)'!C501</f>
        <v>0</v>
      </c>
      <c r="C496" s="117">
        <f>+'ข้อมูลกิจกรรม (ต้นไม้)'!D501</f>
        <v>0</v>
      </c>
      <c r="D496" s="117">
        <f>+'ข้อมูลกิจกรรม (ต้นไม้)'!E501</f>
        <v>0</v>
      </c>
      <c r="E496" s="118">
        <f>+'ข้อมูลกิจกรรม (ต้นไม้)'!F501</f>
        <v>0</v>
      </c>
      <c r="F496" s="35">
        <f t="shared" si="70"/>
        <v>0</v>
      </c>
      <c r="G496" s="108" t="b">
        <f t="shared" si="71"/>
        <v>0</v>
      </c>
      <c r="H496" s="109" t="b">
        <f t="shared" si="72"/>
        <v>0</v>
      </c>
      <c r="I496" s="108" t="b">
        <f t="shared" si="73"/>
        <v>0</v>
      </c>
      <c r="J496" s="108" t="b">
        <f t="shared" si="74"/>
        <v>0</v>
      </c>
      <c r="K496" s="108" t="b">
        <f t="shared" si="75"/>
        <v>0</v>
      </c>
      <c r="L496" s="108">
        <f t="shared" si="76"/>
        <v>0</v>
      </c>
      <c r="M496" s="108" t="b">
        <f t="shared" si="77"/>
        <v>0</v>
      </c>
      <c r="N496" s="108">
        <f t="shared" si="78"/>
        <v>0</v>
      </c>
      <c r="O496" s="110">
        <f t="shared" si="79"/>
        <v>0</v>
      </c>
      <c r="P496" s="111"/>
      <c r="Q496" s="111"/>
      <c r="R496" s="111"/>
      <c r="S496" s="111"/>
    </row>
    <row r="497" spans="1:19" ht="21">
      <c r="A497" s="31">
        <f>+'ข้อมูลกิจกรรม (ต้นไม้)'!B502</f>
        <v>494</v>
      </c>
      <c r="B497" s="116">
        <f>+'ข้อมูลกิจกรรม (ต้นไม้)'!C502</f>
        <v>0</v>
      </c>
      <c r="C497" s="117">
        <f>+'ข้อมูลกิจกรรม (ต้นไม้)'!D502</f>
        <v>0</v>
      </c>
      <c r="D497" s="117">
        <f>+'ข้อมูลกิจกรรม (ต้นไม้)'!E502</f>
        <v>0</v>
      </c>
      <c r="E497" s="118">
        <f>+'ข้อมูลกิจกรรม (ต้นไม้)'!F502</f>
        <v>0</v>
      </c>
      <c r="F497" s="35">
        <f t="shared" si="70"/>
        <v>0</v>
      </c>
      <c r="G497" s="108" t="b">
        <f t="shared" si="71"/>
        <v>0</v>
      </c>
      <c r="H497" s="109" t="b">
        <f t="shared" si="72"/>
        <v>0</v>
      </c>
      <c r="I497" s="108" t="b">
        <f t="shared" si="73"/>
        <v>0</v>
      </c>
      <c r="J497" s="108" t="b">
        <f t="shared" si="74"/>
        <v>0</v>
      </c>
      <c r="K497" s="108" t="b">
        <f t="shared" si="75"/>
        <v>0</v>
      </c>
      <c r="L497" s="108">
        <f t="shared" si="76"/>
        <v>0</v>
      </c>
      <c r="M497" s="108" t="b">
        <f t="shared" si="77"/>
        <v>0</v>
      </c>
      <c r="N497" s="108">
        <f t="shared" si="78"/>
        <v>0</v>
      </c>
      <c r="O497" s="110">
        <f t="shared" si="79"/>
        <v>0</v>
      </c>
      <c r="P497" s="111"/>
      <c r="Q497" s="111"/>
      <c r="R497" s="111"/>
      <c r="S497" s="111"/>
    </row>
    <row r="498" spans="1:19" ht="21">
      <c r="A498" s="31">
        <f>+'ข้อมูลกิจกรรม (ต้นไม้)'!B503</f>
        <v>495</v>
      </c>
      <c r="B498" s="116">
        <f>+'ข้อมูลกิจกรรม (ต้นไม้)'!C503</f>
        <v>0</v>
      </c>
      <c r="C498" s="117">
        <f>+'ข้อมูลกิจกรรม (ต้นไม้)'!D503</f>
        <v>0</v>
      </c>
      <c r="D498" s="117">
        <f>+'ข้อมูลกิจกรรม (ต้นไม้)'!E503</f>
        <v>0</v>
      </c>
      <c r="E498" s="118">
        <f>+'ข้อมูลกิจกรรม (ต้นไม้)'!F503</f>
        <v>0</v>
      </c>
      <c r="F498" s="35">
        <f t="shared" si="70"/>
        <v>0</v>
      </c>
      <c r="G498" s="108" t="b">
        <f t="shared" si="71"/>
        <v>0</v>
      </c>
      <c r="H498" s="109" t="b">
        <f t="shared" si="72"/>
        <v>0</v>
      </c>
      <c r="I498" s="108" t="b">
        <f t="shared" si="73"/>
        <v>0</v>
      </c>
      <c r="J498" s="108" t="b">
        <f t="shared" si="74"/>
        <v>0</v>
      </c>
      <c r="K498" s="108" t="b">
        <f t="shared" si="75"/>
        <v>0</v>
      </c>
      <c r="L498" s="108">
        <f t="shared" si="76"/>
        <v>0</v>
      </c>
      <c r="M498" s="108" t="b">
        <f t="shared" si="77"/>
        <v>0</v>
      </c>
      <c r="N498" s="108">
        <f t="shared" si="78"/>
        <v>0</v>
      </c>
      <c r="O498" s="110">
        <f t="shared" si="79"/>
        <v>0</v>
      </c>
      <c r="P498" s="111"/>
      <c r="Q498" s="111"/>
      <c r="R498" s="111"/>
      <c r="S498" s="111"/>
    </row>
    <row r="499" spans="1:19" ht="21">
      <c r="A499" s="31">
        <f>+'ข้อมูลกิจกรรม (ต้นไม้)'!B504</f>
        <v>496</v>
      </c>
      <c r="B499" s="116">
        <f>+'ข้อมูลกิจกรรม (ต้นไม้)'!C504</f>
        <v>0</v>
      </c>
      <c r="C499" s="117">
        <f>+'ข้อมูลกิจกรรม (ต้นไม้)'!D504</f>
        <v>0</v>
      </c>
      <c r="D499" s="117">
        <f>+'ข้อมูลกิจกรรม (ต้นไม้)'!E504</f>
        <v>0</v>
      </c>
      <c r="E499" s="118">
        <f>+'ข้อมูลกิจกรรม (ต้นไม้)'!F504</f>
        <v>0</v>
      </c>
      <c r="F499" s="35">
        <f t="shared" si="70"/>
        <v>0</v>
      </c>
      <c r="G499" s="108" t="b">
        <f t="shared" si="71"/>
        <v>0</v>
      </c>
      <c r="H499" s="109" t="b">
        <f t="shared" si="72"/>
        <v>0</v>
      </c>
      <c r="I499" s="108" t="b">
        <f t="shared" si="73"/>
        <v>0</v>
      </c>
      <c r="J499" s="108" t="b">
        <f t="shared" si="74"/>
        <v>0</v>
      </c>
      <c r="K499" s="108" t="b">
        <f t="shared" si="75"/>
        <v>0</v>
      </c>
      <c r="L499" s="108">
        <f t="shared" si="76"/>
        <v>0</v>
      </c>
      <c r="M499" s="108" t="b">
        <f t="shared" si="77"/>
        <v>0</v>
      </c>
      <c r="N499" s="108">
        <f t="shared" si="78"/>
        <v>0</v>
      </c>
      <c r="O499" s="110">
        <f t="shared" si="79"/>
        <v>0</v>
      </c>
      <c r="P499" s="111"/>
      <c r="Q499" s="111"/>
      <c r="R499" s="111"/>
      <c r="S499" s="111"/>
    </row>
    <row r="500" spans="1:19" ht="21">
      <c r="A500" s="31">
        <f>+'ข้อมูลกิจกรรม (ต้นไม้)'!B505</f>
        <v>497</v>
      </c>
      <c r="B500" s="116">
        <f>+'ข้อมูลกิจกรรม (ต้นไม้)'!C505</f>
        <v>0</v>
      </c>
      <c r="C500" s="117">
        <f>+'ข้อมูลกิจกรรม (ต้นไม้)'!D505</f>
        <v>0</v>
      </c>
      <c r="D500" s="117">
        <f>+'ข้อมูลกิจกรรม (ต้นไม้)'!E505</f>
        <v>0</v>
      </c>
      <c r="E500" s="118">
        <f>+'ข้อมูลกิจกรรม (ต้นไม้)'!F505</f>
        <v>0</v>
      </c>
      <c r="F500" s="35">
        <f t="shared" si="70"/>
        <v>0</v>
      </c>
      <c r="G500" s="108" t="b">
        <f t="shared" si="71"/>
        <v>0</v>
      </c>
      <c r="H500" s="109" t="b">
        <f t="shared" si="72"/>
        <v>0</v>
      </c>
      <c r="I500" s="108" t="b">
        <f t="shared" si="73"/>
        <v>0</v>
      </c>
      <c r="J500" s="108" t="b">
        <f t="shared" si="74"/>
        <v>0</v>
      </c>
      <c r="K500" s="108" t="b">
        <f t="shared" si="75"/>
        <v>0</v>
      </c>
      <c r="L500" s="108">
        <f t="shared" si="76"/>
        <v>0</v>
      </c>
      <c r="M500" s="108" t="b">
        <f t="shared" si="77"/>
        <v>0</v>
      </c>
      <c r="N500" s="108">
        <f t="shared" si="78"/>
        <v>0</v>
      </c>
      <c r="O500" s="110">
        <f t="shared" si="79"/>
        <v>0</v>
      </c>
      <c r="P500" s="111"/>
      <c r="Q500" s="111"/>
      <c r="R500" s="111"/>
      <c r="S500" s="111"/>
    </row>
    <row r="501" spans="1:19" ht="21">
      <c r="A501" s="31">
        <f>+'ข้อมูลกิจกรรม (ต้นไม้)'!B506</f>
        <v>498</v>
      </c>
      <c r="B501" s="116">
        <f>+'ข้อมูลกิจกรรม (ต้นไม้)'!C506</f>
        <v>0</v>
      </c>
      <c r="C501" s="117">
        <f>+'ข้อมูลกิจกรรม (ต้นไม้)'!D506</f>
        <v>0</v>
      </c>
      <c r="D501" s="117">
        <f>+'ข้อมูลกิจกรรม (ต้นไม้)'!E506</f>
        <v>0</v>
      </c>
      <c r="E501" s="118">
        <f>+'ข้อมูลกิจกรรม (ต้นไม้)'!F506</f>
        <v>0</v>
      </c>
      <c r="F501" s="35">
        <f t="shared" si="70"/>
        <v>0</v>
      </c>
      <c r="G501" s="108" t="b">
        <f t="shared" si="71"/>
        <v>0</v>
      </c>
      <c r="H501" s="109" t="b">
        <f t="shared" si="72"/>
        <v>0</v>
      </c>
      <c r="I501" s="108" t="b">
        <f t="shared" si="73"/>
        <v>0</v>
      </c>
      <c r="J501" s="108" t="b">
        <f t="shared" si="74"/>
        <v>0</v>
      </c>
      <c r="K501" s="108" t="b">
        <f t="shared" si="75"/>
        <v>0</v>
      </c>
      <c r="L501" s="108">
        <f t="shared" si="76"/>
        <v>0</v>
      </c>
      <c r="M501" s="108" t="b">
        <f t="shared" si="77"/>
        <v>0</v>
      </c>
      <c r="N501" s="108">
        <f t="shared" si="78"/>
        <v>0</v>
      </c>
      <c r="O501" s="110">
        <f t="shared" si="79"/>
        <v>0</v>
      </c>
      <c r="P501" s="111"/>
      <c r="Q501" s="111"/>
      <c r="R501" s="111"/>
      <c r="S501" s="111"/>
    </row>
    <row r="502" spans="1:19" ht="21">
      <c r="A502" s="31">
        <f>+'ข้อมูลกิจกรรม (ต้นไม้)'!B507</f>
        <v>499</v>
      </c>
      <c r="B502" s="116">
        <f>+'ข้อมูลกิจกรรม (ต้นไม้)'!C507</f>
        <v>0</v>
      </c>
      <c r="C502" s="117">
        <f>+'ข้อมูลกิจกรรม (ต้นไม้)'!D507</f>
        <v>0</v>
      </c>
      <c r="D502" s="117">
        <f>+'ข้อมูลกิจกรรม (ต้นไม้)'!E507</f>
        <v>0</v>
      </c>
      <c r="E502" s="118">
        <f>+'ข้อมูลกิจกรรม (ต้นไม้)'!F507</f>
        <v>0</v>
      </c>
      <c r="F502" s="35">
        <f t="shared" si="70"/>
        <v>0</v>
      </c>
      <c r="G502" s="108" t="b">
        <f t="shared" si="71"/>
        <v>0</v>
      </c>
      <c r="H502" s="109" t="b">
        <f t="shared" si="72"/>
        <v>0</v>
      </c>
      <c r="I502" s="108" t="b">
        <f t="shared" si="73"/>
        <v>0</v>
      </c>
      <c r="J502" s="108" t="b">
        <f t="shared" si="74"/>
        <v>0</v>
      </c>
      <c r="K502" s="108" t="b">
        <f t="shared" si="75"/>
        <v>0</v>
      </c>
      <c r="L502" s="108">
        <f t="shared" si="76"/>
        <v>0</v>
      </c>
      <c r="M502" s="108" t="b">
        <f t="shared" si="77"/>
        <v>0</v>
      </c>
      <c r="N502" s="108">
        <f t="shared" si="78"/>
        <v>0</v>
      </c>
      <c r="O502" s="110">
        <f t="shared" si="79"/>
        <v>0</v>
      </c>
      <c r="P502" s="111"/>
      <c r="Q502" s="111"/>
      <c r="R502" s="111"/>
      <c r="S502" s="111"/>
    </row>
    <row r="503" spans="1:19" ht="21">
      <c r="A503" s="31">
        <f>+'ข้อมูลกิจกรรม (ต้นไม้)'!B508</f>
        <v>500</v>
      </c>
      <c r="B503" s="116">
        <f>+'ข้อมูลกิจกรรม (ต้นไม้)'!C508</f>
        <v>0</v>
      </c>
      <c r="C503" s="117">
        <f>+'ข้อมูลกิจกรรม (ต้นไม้)'!D508</f>
        <v>0</v>
      </c>
      <c r="D503" s="117">
        <f>+'ข้อมูลกิจกรรม (ต้นไม้)'!E508</f>
        <v>0</v>
      </c>
      <c r="E503" s="118">
        <f>+'ข้อมูลกิจกรรม (ต้นไม้)'!F508</f>
        <v>0</v>
      </c>
      <c r="F503" s="35">
        <f t="shared" si="70"/>
        <v>0</v>
      </c>
      <c r="G503" s="108" t="b">
        <f t="shared" si="71"/>
        <v>0</v>
      </c>
      <c r="H503" s="109" t="b">
        <f t="shared" si="72"/>
        <v>0</v>
      </c>
      <c r="I503" s="108" t="b">
        <f t="shared" si="73"/>
        <v>0</v>
      </c>
      <c r="J503" s="108" t="b">
        <f t="shared" si="74"/>
        <v>0</v>
      </c>
      <c r="K503" s="108" t="b">
        <f t="shared" si="75"/>
        <v>0</v>
      </c>
      <c r="L503" s="108">
        <f t="shared" si="76"/>
        <v>0</v>
      </c>
      <c r="M503" s="108" t="b">
        <f t="shared" si="77"/>
        <v>0</v>
      </c>
      <c r="N503" s="108">
        <f t="shared" si="78"/>
        <v>0</v>
      </c>
      <c r="O503" s="110">
        <f t="shared" si="79"/>
        <v>0</v>
      </c>
      <c r="P503" s="111"/>
      <c r="Q503" s="111"/>
      <c r="R503" s="111"/>
      <c r="S503" s="111"/>
    </row>
    <row r="504" spans="1:19" ht="21">
      <c r="A504" s="31">
        <f>+'ข้อมูลกิจกรรม (ต้นไม้)'!B509</f>
        <v>501</v>
      </c>
      <c r="B504" s="116">
        <f>+'ข้อมูลกิจกรรม (ต้นไม้)'!C509</f>
        <v>0</v>
      </c>
      <c r="C504" s="117">
        <f>+'ข้อมูลกิจกรรม (ต้นไม้)'!D509</f>
        <v>0</v>
      </c>
      <c r="D504" s="117">
        <f>+'ข้อมูลกิจกรรม (ต้นไม้)'!E509</f>
        <v>0</v>
      </c>
      <c r="E504" s="118">
        <f>+'ข้อมูลกิจกรรม (ต้นไม้)'!F509</f>
        <v>0</v>
      </c>
      <c r="F504" s="35">
        <f t="shared" si="70"/>
        <v>0</v>
      </c>
      <c r="G504" s="108" t="b">
        <f t="shared" si="71"/>
        <v>0</v>
      </c>
      <c r="H504" s="109" t="b">
        <f t="shared" si="72"/>
        <v>0</v>
      </c>
      <c r="I504" s="108" t="b">
        <f t="shared" si="73"/>
        <v>0</v>
      </c>
      <c r="J504" s="108" t="b">
        <f t="shared" si="74"/>
        <v>0</v>
      </c>
      <c r="K504" s="108" t="b">
        <f t="shared" si="75"/>
        <v>0</v>
      </c>
      <c r="L504" s="108">
        <f t="shared" si="76"/>
        <v>0</v>
      </c>
      <c r="M504" s="108" t="b">
        <f t="shared" si="77"/>
        <v>0</v>
      </c>
      <c r="N504" s="108">
        <f t="shared" si="78"/>
        <v>0</v>
      </c>
      <c r="O504" s="110">
        <f t="shared" si="79"/>
        <v>0</v>
      </c>
      <c r="P504" s="111"/>
      <c r="Q504" s="111"/>
      <c r="R504" s="111"/>
      <c r="S504" s="111"/>
    </row>
    <row r="505" spans="1:19" ht="21">
      <c r="A505" s="31">
        <f>+'ข้อมูลกิจกรรม (ต้นไม้)'!B510</f>
        <v>502</v>
      </c>
      <c r="B505" s="116">
        <f>+'ข้อมูลกิจกรรม (ต้นไม้)'!C510</f>
        <v>0</v>
      </c>
      <c r="C505" s="117">
        <f>+'ข้อมูลกิจกรรม (ต้นไม้)'!D510</f>
        <v>0</v>
      </c>
      <c r="D505" s="117">
        <f>+'ข้อมูลกิจกรรม (ต้นไม้)'!E510</f>
        <v>0</v>
      </c>
      <c r="E505" s="118">
        <f>+'ข้อมูลกิจกรรม (ต้นไม้)'!F510</f>
        <v>0</v>
      </c>
      <c r="F505" s="35">
        <f t="shared" si="70"/>
        <v>0</v>
      </c>
      <c r="G505" s="108" t="b">
        <f t="shared" si="71"/>
        <v>0</v>
      </c>
      <c r="H505" s="109" t="b">
        <f t="shared" si="72"/>
        <v>0</v>
      </c>
      <c r="I505" s="108" t="b">
        <f t="shared" si="73"/>
        <v>0</v>
      </c>
      <c r="J505" s="108" t="b">
        <f t="shared" si="74"/>
        <v>0</v>
      </c>
      <c r="K505" s="108" t="b">
        <f t="shared" si="75"/>
        <v>0</v>
      </c>
      <c r="L505" s="108">
        <f t="shared" si="76"/>
        <v>0</v>
      </c>
      <c r="M505" s="108" t="b">
        <f t="shared" si="77"/>
        <v>0</v>
      </c>
      <c r="N505" s="108">
        <f t="shared" si="78"/>
        <v>0</v>
      </c>
      <c r="O505" s="110">
        <f t="shared" si="79"/>
        <v>0</v>
      </c>
      <c r="P505" s="111"/>
      <c r="Q505" s="111"/>
      <c r="R505" s="111"/>
      <c r="S505" s="111"/>
    </row>
    <row r="506" spans="1:19" ht="21">
      <c r="A506" s="31">
        <f>+'ข้อมูลกิจกรรม (ต้นไม้)'!B511</f>
        <v>503</v>
      </c>
      <c r="B506" s="116">
        <f>+'ข้อมูลกิจกรรม (ต้นไม้)'!C511</f>
        <v>0</v>
      </c>
      <c r="C506" s="117">
        <f>+'ข้อมูลกิจกรรม (ต้นไม้)'!D511</f>
        <v>0</v>
      </c>
      <c r="D506" s="117">
        <f>+'ข้อมูลกิจกรรม (ต้นไม้)'!E511</f>
        <v>0</v>
      </c>
      <c r="E506" s="118">
        <f>+'ข้อมูลกิจกรรม (ต้นไม้)'!F511</f>
        <v>0</v>
      </c>
      <c r="F506" s="35">
        <f t="shared" si="70"/>
        <v>0</v>
      </c>
      <c r="G506" s="108" t="b">
        <f t="shared" si="71"/>
        <v>0</v>
      </c>
      <c r="H506" s="109" t="b">
        <f t="shared" si="72"/>
        <v>0</v>
      </c>
      <c r="I506" s="108" t="b">
        <f t="shared" si="73"/>
        <v>0</v>
      </c>
      <c r="J506" s="108" t="b">
        <f t="shared" si="74"/>
        <v>0</v>
      </c>
      <c r="K506" s="108" t="b">
        <f t="shared" si="75"/>
        <v>0</v>
      </c>
      <c r="L506" s="108">
        <f t="shared" si="76"/>
        <v>0</v>
      </c>
      <c r="M506" s="108" t="b">
        <f t="shared" si="77"/>
        <v>0</v>
      </c>
      <c r="N506" s="108">
        <f t="shared" si="78"/>
        <v>0</v>
      </c>
      <c r="O506" s="110">
        <f t="shared" si="79"/>
        <v>0</v>
      </c>
      <c r="P506" s="111"/>
      <c r="Q506" s="111"/>
      <c r="R506" s="111"/>
      <c r="S506" s="111"/>
    </row>
    <row r="507" spans="1:19" ht="21">
      <c r="A507" s="31">
        <f>+'ข้อมูลกิจกรรม (ต้นไม้)'!B512</f>
        <v>504</v>
      </c>
      <c r="B507" s="116">
        <f>+'ข้อมูลกิจกรรม (ต้นไม้)'!C512</f>
        <v>0</v>
      </c>
      <c r="C507" s="117">
        <f>+'ข้อมูลกิจกรรม (ต้นไม้)'!D512</f>
        <v>0</v>
      </c>
      <c r="D507" s="117">
        <f>+'ข้อมูลกิจกรรม (ต้นไม้)'!E512</f>
        <v>0</v>
      </c>
      <c r="E507" s="118">
        <f>+'ข้อมูลกิจกรรม (ต้นไม้)'!F512</f>
        <v>0</v>
      </c>
      <c r="F507" s="35">
        <f t="shared" si="70"/>
        <v>0</v>
      </c>
      <c r="G507" s="108" t="b">
        <f t="shared" si="71"/>
        <v>0</v>
      </c>
      <c r="H507" s="109" t="b">
        <f t="shared" si="72"/>
        <v>0</v>
      </c>
      <c r="I507" s="108" t="b">
        <f t="shared" si="73"/>
        <v>0</v>
      </c>
      <c r="J507" s="108" t="b">
        <f t="shared" si="74"/>
        <v>0</v>
      </c>
      <c r="K507" s="108" t="b">
        <f t="shared" si="75"/>
        <v>0</v>
      </c>
      <c r="L507" s="108">
        <f t="shared" si="76"/>
        <v>0</v>
      </c>
      <c r="M507" s="108" t="b">
        <f t="shared" si="77"/>
        <v>0</v>
      </c>
      <c r="N507" s="108">
        <f t="shared" si="78"/>
        <v>0</v>
      </c>
      <c r="O507" s="110">
        <f t="shared" si="79"/>
        <v>0</v>
      </c>
      <c r="P507" s="111"/>
      <c r="Q507" s="111"/>
      <c r="R507" s="111"/>
      <c r="S507" s="111"/>
    </row>
    <row r="508" spans="1:19" ht="21">
      <c r="A508" s="31">
        <f>+'ข้อมูลกิจกรรม (ต้นไม้)'!B513</f>
        <v>505</v>
      </c>
      <c r="B508" s="116">
        <f>+'ข้อมูลกิจกรรม (ต้นไม้)'!C513</f>
        <v>0</v>
      </c>
      <c r="C508" s="117">
        <f>+'ข้อมูลกิจกรรม (ต้นไม้)'!D513</f>
        <v>0</v>
      </c>
      <c r="D508" s="117">
        <f>+'ข้อมูลกิจกรรม (ต้นไม้)'!E513</f>
        <v>0</v>
      </c>
      <c r="E508" s="118">
        <f>+'ข้อมูลกิจกรรม (ต้นไม้)'!F513</f>
        <v>0</v>
      </c>
      <c r="F508" s="35">
        <f t="shared" si="70"/>
        <v>0</v>
      </c>
      <c r="G508" s="108" t="b">
        <f t="shared" si="71"/>
        <v>0</v>
      </c>
      <c r="H508" s="109" t="b">
        <f t="shared" si="72"/>
        <v>0</v>
      </c>
      <c r="I508" s="108" t="b">
        <f t="shared" si="73"/>
        <v>0</v>
      </c>
      <c r="J508" s="108" t="b">
        <f t="shared" si="74"/>
        <v>0</v>
      </c>
      <c r="K508" s="108" t="b">
        <f t="shared" si="75"/>
        <v>0</v>
      </c>
      <c r="L508" s="108">
        <f t="shared" si="76"/>
        <v>0</v>
      </c>
      <c r="M508" s="108" t="b">
        <f t="shared" si="77"/>
        <v>0</v>
      </c>
      <c r="N508" s="108">
        <f t="shared" si="78"/>
        <v>0</v>
      </c>
      <c r="O508" s="110">
        <f t="shared" si="79"/>
        <v>0</v>
      </c>
      <c r="P508" s="111"/>
      <c r="Q508" s="111"/>
      <c r="R508" s="111"/>
      <c r="S508" s="111"/>
    </row>
    <row r="509" spans="1:19" ht="21">
      <c r="A509" s="31">
        <f>+'ข้อมูลกิจกรรม (ต้นไม้)'!B514</f>
        <v>506</v>
      </c>
      <c r="B509" s="116">
        <f>+'ข้อมูลกิจกรรม (ต้นไม้)'!C514</f>
        <v>0</v>
      </c>
      <c r="C509" s="117">
        <f>+'ข้อมูลกิจกรรม (ต้นไม้)'!D514</f>
        <v>0</v>
      </c>
      <c r="D509" s="117">
        <f>+'ข้อมูลกิจกรรม (ต้นไม้)'!E514</f>
        <v>0</v>
      </c>
      <c r="E509" s="118">
        <f>+'ข้อมูลกิจกรรม (ต้นไม้)'!F514</f>
        <v>0</v>
      </c>
      <c r="F509" s="35">
        <f t="shared" si="70"/>
        <v>0</v>
      </c>
      <c r="G509" s="108" t="b">
        <f t="shared" si="71"/>
        <v>0</v>
      </c>
      <c r="H509" s="109" t="b">
        <f t="shared" si="72"/>
        <v>0</v>
      </c>
      <c r="I509" s="108" t="b">
        <f t="shared" si="73"/>
        <v>0</v>
      </c>
      <c r="J509" s="108" t="b">
        <f t="shared" si="74"/>
        <v>0</v>
      </c>
      <c r="K509" s="108" t="b">
        <f t="shared" si="75"/>
        <v>0</v>
      </c>
      <c r="L509" s="108">
        <f t="shared" si="76"/>
        <v>0</v>
      </c>
      <c r="M509" s="108" t="b">
        <f t="shared" si="77"/>
        <v>0</v>
      </c>
      <c r="N509" s="108">
        <f t="shared" si="78"/>
        <v>0</v>
      </c>
      <c r="O509" s="110">
        <f t="shared" si="79"/>
        <v>0</v>
      </c>
      <c r="P509" s="111"/>
      <c r="Q509" s="111"/>
      <c r="R509" s="111"/>
      <c r="S509" s="111"/>
    </row>
    <row r="510" spans="1:19" ht="21">
      <c r="A510" s="31">
        <f>+'ข้อมูลกิจกรรม (ต้นไม้)'!B515</f>
        <v>507</v>
      </c>
      <c r="B510" s="116">
        <f>+'ข้อมูลกิจกรรม (ต้นไม้)'!C515</f>
        <v>0</v>
      </c>
      <c r="C510" s="117">
        <f>+'ข้อมูลกิจกรรม (ต้นไม้)'!D515</f>
        <v>0</v>
      </c>
      <c r="D510" s="117">
        <f>+'ข้อมูลกิจกรรม (ต้นไม้)'!E515</f>
        <v>0</v>
      </c>
      <c r="E510" s="118">
        <f>+'ข้อมูลกิจกรรม (ต้นไม้)'!F515</f>
        <v>0</v>
      </c>
      <c r="F510" s="35">
        <f t="shared" si="70"/>
        <v>0</v>
      </c>
      <c r="G510" s="108" t="b">
        <f t="shared" si="71"/>
        <v>0</v>
      </c>
      <c r="H510" s="109" t="b">
        <f t="shared" si="72"/>
        <v>0</v>
      </c>
      <c r="I510" s="108" t="b">
        <f t="shared" si="73"/>
        <v>0</v>
      </c>
      <c r="J510" s="108" t="b">
        <f t="shared" si="74"/>
        <v>0</v>
      </c>
      <c r="K510" s="108" t="b">
        <f t="shared" si="75"/>
        <v>0</v>
      </c>
      <c r="L510" s="108">
        <f t="shared" si="76"/>
        <v>0</v>
      </c>
      <c r="M510" s="108" t="b">
        <f t="shared" si="77"/>
        <v>0</v>
      </c>
      <c r="N510" s="108">
        <f t="shared" si="78"/>
        <v>0</v>
      </c>
      <c r="O510" s="110">
        <f t="shared" si="79"/>
        <v>0</v>
      </c>
      <c r="P510" s="111"/>
      <c r="Q510" s="111"/>
      <c r="R510" s="111"/>
      <c r="S510" s="111"/>
    </row>
    <row r="511" spans="1:19" ht="21">
      <c r="A511" s="31">
        <f>+'ข้อมูลกิจกรรม (ต้นไม้)'!B516</f>
        <v>508</v>
      </c>
      <c r="B511" s="116">
        <f>+'ข้อมูลกิจกรรม (ต้นไม้)'!C516</f>
        <v>0</v>
      </c>
      <c r="C511" s="117">
        <f>+'ข้อมูลกิจกรรม (ต้นไม้)'!D516</f>
        <v>0</v>
      </c>
      <c r="D511" s="117">
        <f>+'ข้อมูลกิจกรรม (ต้นไม้)'!E516</f>
        <v>0</v>
      </c>
      <c r="E511" s="118">
        <f>+'ข้อมูลกิจกรรม (ต้นไม้)'!F516</f>
        <v>0</v>
      </c>
      <c r="F511" s="35">
        <f t="shared" si="70"/>
        <v>0</v>
      </c>
      <c r="G511" s="108" t="b">
        <f t="shared" si="71"/>
        <v>0</v>
      </c>
      <c r="H511" s="109" t="b">
        <f t="shared" si="72"/>
        <v>0</v>
      </c>
      <c r="I511" s="108" t="b">
        <f t="shared" si="73"/>
        <v>0</v>
      </c>
      <c r="J511" s="108" t="b">
        <f t="shared" si="74"/>
        <v>0</v>
      </c>
      <c r="K511" s="108" t="b">
        <f t="shared" si="75"/>
        <v>0</v>
      </c>
      <c r="L511" s="108">
        <f t="shared" si="76"/>
        <v>0</v>
      </c>
      <c r="M511" s="108" t="b">
        <f t="shared" si="77"/>
        <v>0</v>
      </c>
      <c r="N511" s="108">
        <f t="shared" si="78"/>
        <v>0</v>
      </c>
      <c r="O511" s="110">
        <f t="shared" si="79"/>
        <v>0</v>
      </c>
      <c r="P511" s="111"/>
      <c r="Q511" s="111"/>
      <c r="R511" s="111"/>
      <c r="S511" s="111"/>
    </row>
    <row r="512" spans="1:19" ht="21">
      <c r="A512" s="31">
        <f>+'ข้อมูลกิจกรรม (ต้นไม้)'!B517</f>
        <v>509</v>
      </c>
      <c r="B512" s="116">
        <f>+'ข้อมูลกิจกรรม (ต้นไม้)'!C517</f>
        <v>0</v>
      </c>
      <c r="C512" s="117">
        <f>+'ข้อมูลกิจกรรม (ต้นไม้)'!D517</f>
        <v>0</v>
      </c>
      <c r="D512" s="117">
        <f>+'ข้อมูลกิจกรรม (ต้นไม้)'!E517</f>
        <v>0</v>
      </c>
      <c r="E512" s="118">
        <f>+'ข้อมูลกิจกรรม (ต้นไม้)'!F517</f>
        <v>0</v>
      </c>
      <c r="F512" s="35">
        <f t="shared" si="70"/>
        <v>0</v>
      </c>
      <c r="G512" s="108" t="b">
        <f t="shared" si="71"/>
        <v>0</v>
      </c>
      <c r="H512" s="109" t="b">
        <f t="shared" si="72"/>
        <v>0</v>
      </c>
      <c r="I512" s="108" t="b">
        <f t="shared" si="73"/>
        <v>0</v>
      </c>
      <c r="J512" s="108" t="b">
        <f t="shared" si="74"/>
        <v>0</v>
      </c>
      <c r="K512" s="108" t="b">
        <f t="shared" si="75"/>
        <v>0</v>
      </c>
      <c r="L512" s="108">
        <f t="shared" si="76"/>
        <v>0</v>
      </c>
      <c r="M512" s="108" t="b">
        <f t="shared" si="77"/>
        <v>0</v>
      </c>
      <c r="N512" s="108">
        <f t="shared" si="78"/>
        <v>0</v>
      </c>
      <c r="O512" s="110">
        <f t="shared" si="79"/>
        <v>0</v>
      </c>
      <c r="P512" s="111"/>
      <c r="Q512" s="111"/>
      <c r="R512" s="111"/>
      <c r="S512" s="111"/>
    </row>
    <row r="513" spans="1:19" ht="21">
      <c r="A513" s="31">
        <f>+'ข้อมูลกิจกรรม (ต้นไม้)'!B518</f>
        <v>510</v>
      </c>
      <c r="B513" s="116">
        <f>+'ข้อมูลกิจกรรม (ต้นไม้)'!C518</f>
        <v>0</v>
      </c>
      <c r="C513" s="117">
        <f>+'ข้อมูลกิจกรรม (ต้นไม้)'!D518</f>
        <v>0</v>
      </c>
      <c r="D513" s="117">
        <f>+'ข้อมูลกิจกรรม (ต้นไม้)'!E518</f>
        <v>0</v>
      </c>
      <c r="E513" s="118">
        <f>+'ข้อมูลกิจกรรม (ต้นไม้)'!F518</f>
        <v>0</v>
      </c>
      <c r="F513" s="35">
        <f t="shared" si="70"/>
        <v>0</v>
      </c>
      <c r="G513" s="108" t="b">
        <f t="shared" si="71"/>
        <v>0</v>
      </c>
      <c r="H513" s="109" t="b">
        <f t="shared" si="72"/>
        <v>0</v>
      </c>
      <c r="I513" s="108" t="b">
        <f t="shared" si="73"/>
        <v>0</v>
      </c>
      <c r="J513" s="108" t="b">
        <f t="shared" si="74"/>
        <v>0</v>
      </c>
      <c r="K513" s="108" t="b">
        <f t="shared" si="75"/>
        <v>0</v>
      </c>
      <c r="L513" s="108">
        <f t="shared" si="76"/>
        <v>0</v>
      </c>
      <c r="M513" s="108" t="b">
        <f t="shared" si="77"/>
        <v>0</v>
      </c>
      <c r="N513" s="108">
        <f t="shared" si="78"/>
        <v>0</v>
      </c>
      <c r="O513" s="110">
        <f t="shared" si="79"/>
        <v>0</v>
      </c>
      <c r="P513" s="111"/>
      <c r="Q513" s="111"/>
      <c r="R513" s="111"/>
      <c r="S513" s="111"/>
    </row>
    <row r="514" spans="1:19" ht="21">
      <c r="A514" s="31">
        <f>+'ข้อมูลกิจกรรม (ต้นไม้)'!B519</f>
        <v>511</v>
      </c>
      <c r="B514" s="116">
        <f>+'ข้อมูลกิจกรรม (ต้นไม้)'!C519</f>
        <v>0</v>
      </c>
      <c r="C514" s="117">
        <f>+'ข้อมูลกิจกรรม (ต้นไม้)'!D519</f>
        <v>0</v>
      </c>
      <c r="D514" s="117">
        <f>+'ข้อมูลกิจกรรม (ต้นไม้)'!E519</f>
        <v>0</v>
      </c>
      <c r="E514" s="118">
        <f>+'ข้อมูลกิจกรรม (ต้นไม้)'!F519</f>
        <v>0</v>
      </c>
      <c r="F514" s="35">
        <f t="shared" si="70"/>
        <v>0</v>
      </c>
      <c r="G514" s="108" t="b">
        <f t="shared" si="71"/>
        <v>0</v>
      </c>
      <c r="H514" s="109" t="b">
        <f t="shared" si="72"/>
        <v>0</v>
      </c>
      <c r="I514" s="108" t="b">
        <f t="shared" si="73"/>
        <v>0</v>
      </c>
      <c r="J514" s="108" t="b">
        <f t="shared" si="74"/>
        <v>0</v>
      </c>
      <c r="K514" s="108" t="b">
        <f t="shared" si="75"/>
        <v>0</v>
      </c>
      <c r="L514" s="108">
        <f t="shared" si="76"/>
        <v>0</v>
      </c>
      <c r="M514" s="108" t="b">
        <f t="shared" si="77"/>
        <v>0</v>
      </c>
      <c r="N514" s="108">
        <f t="shared" si="78"/>
        <v>0</v>
      </c>
      <c r="O514" s="110">
        <f t="shared" si="79"/>
        <v>0</v>
      </c>
      <c r="P514" s="111"/>
      <c r="Q514" s="111"/>
      <c r="R514" s="111"/>
      <c r="S514" s="111"/>
    </row>
    <row r="515" spans="1:19" ht="21">
      <c r="A515" s="31">
        <f>+'ข้อมูลกิจกรรม (ต้นไม้)'!B520</f>
        <v>512</v>
      </c>
      <c r="B515" s="116">
        <f>+'ข้อมูลกิจกรรม (ต้นไม้)'!C520</f>
        <v>0</v>
      </c>
      <c r="C515" s="117">
        <f>+'ข้อมูลกิจกรรม (ต้นไม้)'!D520</f>
        <v>0</v>
      </c>
      <c r="D515" s="117">
        <f>+'ข้อมูลกิจกรรม (ต้นไม้)'!E520</f>
        <v>0</v>
      </c>
      <c r="E515" s="118">
        <f>+'ข้อมูลกิจกรรม (ต้นไม้)'!F520</f>
        <v>0</v>
      </c>
      <c r="F515" s="35">
        <f t="shared" si="70"/>
        <v>0</v>
      </c>
      <c r="G515" s="108" t="b">
        <f t="shared" si="71"/>
        <v>0</v>
      </c>
      <c r="H515" s="109" t="b">
        <f t="shared" si="72"/>
        <v>0</v>
      </c>
      <c r="I515" s="108" t="b">
        <f t="shared" si="73"/>
        <v>0</v>
      </c>
      <c r="J515" s="108" t="b">
        <f t="shared" si="74"/>
        <v>0</v>
      </c>
      <c r="K515" s="108" t="b">
        <f t="shared" si="75"/>
        <v>0</v>
      </c>
      <c r="L515" s="108">
        <f t="shared" si="76"/>
        <v>0</v>
      </c>
      <c r="M515" s="108" t="b">
        <f t="shared" si="77"/>
        <v>0</v>
      </c>
      <c r="N515" s="108">
        <f t="shared" si="78"/>
        <v>0</v>
      </c>
      <c r="O515" s="110">
        <f t="shared" si="79"/>
        <v>0</v>
      </c>
      <c r="P515" s="111"/>
      <c r="Q515" s="111"/>
      <c r="R515" s="111"/>
      <c r="S515" s="111"/>
    </row>
    <row r="516" spans="1:19" ht="21">
      <c r="A516" s="31">
        <f>+'ข้อมูลกิจกรรม (ต้นไม้)'!B521</f>
        <v>513</v>
      </c>
      <c r="B516" s="116">
        <f>+'ข้อมูลกิจกรรม (ต้นไม้)'!C521</f>
        <v>0</v>
      </c>
      <c r="C516" s="117">
        <f>+'ข้อมูลกิจกรรม (ต้นไม้)'!D521</f>
        <v>0</v>
      </c>
      <c r="D516" s="117">
        <f>+'ข้อมูลกิจกรรม (ต้นไม้)'!E521</f>
        <v>0</v>
      </c>
      <c r="E516" s="118">
        <f>+'ข้อมูลกิจกรรม (ต้นไม้)'!F521</f>
        <v>0</v>
      </c>
      <c r="F516" s="35">
        <f t="shared" si="70"/>
        <v>0</v>
      </c>
      <c r="G516" s="108" t="b">
        <f t="shared" si="71"/>
        <v>0</v>
      </c>
      <c r="H516" s="109" t="b">
        <f t="shared" si="72"/>
        <v>0</v>
      </c>
      <c r="I516" s="108" t="b">
        <f t="shared" si="73"/>
        <v>0</v>
      </c>
      <c r="J516" s="108" t="b">
        <f t="shared" si="74"/>
        <v>0</v>
      </c>
      <c r="K516" s="108" t="b">
        <f t="shared" si="75"/>
        <v>0</v>
      </c>
      <c r="L516" s="108">
        <f t="shared" si="76"/>
        <v>0</v>
      </c>
      <c r="M516" s="108" t="b">
        <f t="shared" si="77"/>
        <v>0</v>
      </c>
      <c r="N516" s="108">
        <f t="shared" si="78"/>
        <v>0</v>
      </c>
      <c r="O516" s="110">
        <f t="shared" si="79"/>
        <v>0</v>
      </c>
      <c r="P516" s="111"/>
      <c r="Q516" s="111"/>
      <c r="R516" s="111"/>
      <c r="S516" s="111"/>
    </row>
    <row r="517" spans="1:19" ht="21">
      <c r="A517" s="31">
        <f>+'ข้อมูลกิจกรรม (ต้นไม้)'!B522</f>
        <v>514</v>
      </c>
      <c r="B517" s="116">
        <f>+'ข้อมูลกิจกรรม (ต้นไม้)'!C522</f>
        <v>0</v>
      </c>
      <c r="C517" s="117">
        <f>+'ข้อมูลกิจกรรม (ต้นไม้)'!D522</f>
        <v>0</v>
      </c>
      <c r="D517" s="117">
        <f>+'ข้อมูลกิจกรรม (ต้นไม้)'!E522</f>
        <v>0</v>
      </c>
      <c r="E517" s="118">
        <f>+'ข้อมูลกิจกรรม (ต้นไม้)'!F522</f>
        <v>0</v>
      </c>
      <c r="F517" s="35">
        <f t="shared" ref="F517:F580" si="80">$E517/(22/7)</f>
        <v>0</v>
      </c>
      <c r="G517" s="108" t="b">
        <f t="shared" ref="G517:G580" si="81">IF(C517=$S$4,0.0396*((F517^2)*D517)^0.933,IF(C517=$S$5,0.05466*((F517^2)*D517)^0.945,IF(C517=$S$6,"ไม่มี",IF(C517=$S$7,"ไม่มี"))))</f>
        <v>0</v>
      </c>
      <c r="H517" s="109" t="b">
        <f t="shared" ref="H517:H580" si="82">IF(C517=$S$4,0.00349*((F517^2)*D517)^1.03,IF(C517=$S$5,0.01579*((F517^2)*D517)^0.9124,IF(C517=$S$6,"ไม่มี",IF(C517=$S$7,"ไม่มี"))))</f>
        <v>0</v>
      </c>
      <c r="I517" s="108" t="b">
        <f t="shared" ref="I517:I580" si="83">IF(C517=$S$4,((28/(G517+H517)+0.025))^(-1),IF(C517=$S$5,0.0678*((F517^2)*D517)^0.5806,IF(C517=$S$6,"ไม่มี",IF(C517=$S$7,"ไม่มี"))))</f>
        <v>0</v>
      </c>
      <c r="J517" s="108" t="b">
        <f t="shared" ref="J517:J580" si="84">IF(C517=$S$4,G517+H517+I517,IF(C517=$S$5,G517+H517+I517,IF(C517=$S$6,6.666+12.826*(D517^0.5)*(LN(D517)),IF(C517=$S$7,0.8622*(F517^2.021)))))</f>
        <v>0</v>
      </c>
      <c r="K517" s="108" t="b">
        <f t="shared" ref="K517:K580" si="85">IF(C517=$S$4,J517*0.27,IF(C517=$S$5,J517*0.48,IF(C517=$S$6,J517*0.41,IF(C517=$S$7,J517*0.27))))</f>
        <v>0</v>
      </c>
      <c r="L517" s="108">
        <f t="shared" ref="L517:L580" si="86">J517+K517</f>
        <v>0</v>
      </c>
      <c r="M517" s="108" t="b">
        <f t="shared" ref="M517:M580" si="87">IF(C517=$S$4,L517*0.47,IF(C517=$S$5,L517*0.4715,IF(C517=$S$6,L517*0.413,IF(C517=$S$7,L517*0.47))))</f>
        <v>0</v>
      </c>
      <c r="N517" s="108">
        <f t="shared" ref="N517:N580" si="88">M517*(44/12)</f>
        <v>0</v>
      </c>
      <c r="O517" s="110">
        <f t="shared" ref="O517:O580" si="89">N517/1000</f>
        <v>0</v>
      </c>
      <c r="P517" s="111"/>
      <c r="Q517" s="111"/>
      <c r="R517" s="111"/>
      <c r="S517" s="111"/>
    </row>
    <row r="518" spans="1:19" ht="21">
      <c r="A518" s="31">
        <f>+'ข้อมูลกิจกรรม (ต้นไม้)'!B523</f>
        <v>515</v>
      </c>
      <c r="B518" s="116">
        <f>+'ข้อมูลกิจกรรม (ต้นไม้)'!C523</f>
        <v>0</v>
      </c>
      <c r="C518" s="117">
        <f>+'ข้อมูลกิจกรรม (ต้นไม้)'!D523</f>
        <v>0</v>
      </c>
      <c r="D518" s="117">
        <f>+'ข้อมูลกิจกรรม (ต้นไม้)'!E523</f>
        <v>0</v>
      </c>
      <c r="E518" s="118">
        <f>+'ข้อมูลกิจกรรม (ต้นไม้)'!F523</f>
        <v>0</v>
      </c>
      <c r="F518" s="35">
        <f t="shared" si="80"/>
        <v>0</v>
      </c>
      <c r="G518" s="108" t="b">
        <f t="shared" si="81"/>
        <v>0</v>
      </c>
      <c r="H518" s="109" t="b">
        <f t="shared" si="82"/>
        <v>0</v>
      </c>
      <c r="I518" s="108" t="b">
        <f t="shared" si="83"/>
        <v>0</v>
      </c>
      <c r="J518" s="108" t="b">
        <f t="shared" si="84"/>
        <v>0</v>
      </c>
      <c r="K518" s="108" t="b">
        <f t="shared" si="85"/>
        <v>0</v>
      </c>
      <c r="L518" s="108">
        <f t="shared" si="86"/>
        <v>0</v>
      </c>
      <c r="M518" s="108" t="b">
        <f t="shared" si="87"/>
        <v>0</v>
      </c>
      <c r="N518" s="108">
        <f t="shared" si="88"/>
        <v>0</v>
      </c>
      <c r="O518" s="110">
        <f t="shared" si="89"/>
        <v>0</v>
      </c>
      <c r="P518" s="111"/>
      <c r="Q518" s="111"/>
      <c r="R518" s="111"/>
      <c r="S518" s="111"/>
    </row>
    <row r="519" spans="1:19" ht="21">
      <c r="A519" s="31">
        <f>+'ข้อมูลกิจกรรม (ต้นไม้)'!B524</f>
        <v>516</v>
      </c>
      <c r="B519" s="116">
        <f>+'ข้อมูลกิจกรรม (ต้นไม้)'!C524</f>
        <v>0</v>
      </c>
      <c r="C519" s="117">
        <f>+'ข้อมูลกิจกรรม (ต้นไม้)'!D524</f>
        <v>0</v>
      </c>
      <c r="D519" s="117">
        <f>+'ข้อมูลกิจกรรม (ต้นไม้)'!E524</f>
        <v>0</v>
      </c>
      <c r="E519" s="118">
        <f>+'ข้อมูลกิจกรรม (ต้นไม้)'!F524</f>
        <v>0</v>
      </c>
      <c r="F519" s="35">
        <f t="shared" si="80"/>
        <v>0</v>
      </c>
      <c r="G519" s="108" t="b">
        <f t="shared" si="81"/>
        <v>0</v>
      </c>
      <c r="H519" s="109" t="b">
        <f t="shared" si="82"/>
        <v>0</v>
      </c>
      <c r="I519" s="108" t="b">
        <f t="shared" si="83"/>
        <v>0</v>
      </c>
      <c r="J519" s="108" t="b">
        <f t="shared" si="84"/>
        <v>0</v>
      </c>
      <c r="K519" s="108" t="b">
        <f t="shared" si="85"/>
        <v>0</v>
      </c>
      <c r="L519" s="108">
        <f t="shared" si="86"/>
        <v>0</v>
      </c>
      <c r="M519" s="108" t="b">
        <f t="shared" si="87"/>
        <v>0</v>
      </c>
      <c r="N519" s="108">
        <f t="shared" si="88"/>
        <v>0</v>
      </c>
      <c r="O519" s="110">
        <f t="shared" si="89"/>
        <v>0</v>
      </c>
      <c r="P519" s="111"/>
      <c r="Q519" s="111"/>
      <c r="R519" s="111"/>
      <c r="S519" s="111"/>
    </row>
    <row r="520" spans="1:19" ht="21">
      <c r="A520" s="31">
        <f>+'ข้อมูลกิจกรรม (ต้นไม้)'!B525</f>
        <v>517</v>
      </c>
      <c r="B520" s="116">
        <f>+'ข้อมูลกิจกรรม (ต้นไม้)'!C525</f>
        <v>0</v>
      </c>
      <c r="C520" s="117">
        <f>+'ข้อมูลกิจกรรม (ต้นไม้)'!D525</f>
        <v>0</v>
      </c>
      <c r="D520" s="117">
        <f>+'ข้อมูลกิจกรรม (ต้นไม้)'!E525</f>
        <v>0</v>
      </c>
      <c r="E520" s="118">
        <f>+'ข้อมูลกิจกรรม (ต้นไม้)'!F525</f>
        <v>0</v>
      </c>
      <c r="F520" s="35">
        <f t="shared" si="80"/>
        <v>0</v>
      </c>
      <c r="G520" s="108" t="b">
        <f t="shared" si="81"/>
        <v>0</v>
      </c>
      <c r="H520" s="109" t="b">
        <f t="shared" si="82"/>
        <v>0</v>
      </c>
      <c r="I520" s="108" t="b">
        <f t="shared" si="83"/>
        <v>0</v>
      </c>
      <c r="J520" s="108" t="b">
        <f t="shared" si="84"/>
        <v>0</v>
      </c>
      <c r="K520" s="108" t="b">
        <f t="shared" si="85"/>
        <v>0</v>
      </c>
      <c r="L520" s="108">
        <f t="shared" si="86"/>
        <v>0</v>
      </c>
      <c r="M520" s="108" t="b">
        <f t="shared" si="87"/>
        <v>0</v>
      </c>
      <c r="N520" s="108">
        <f t="shared" si="88"/>
        <v>0</v>
      </c>
      <c r="O520" s="110">
        <f t="shared" si="89"/>
        <v>0</v>
      </c>
      <c r="P520" s="111"/>
      <c r="Q520" s="111"/>
      <c r="R520" s="111"/>
      <c r="S520" s="111"/>
    </row>
    <row r="521" spans="1:19" ht="21">
      <c r="A521" s="31">
        <f>+'ข้อมูลกิจกรรม (ต้นไม้)'!B526</f>
        <v>518</v>
      </c>
      <c r="B521" s="116">
        <f>+'ข้อมูลกิจกรรม (ต้นไม้)'!C526</f>
        <v>0</v>
      </c>
      <c r="C521" s="117">
        <f>+'ข้อมูลกิจกรรม (ต้นไม้)'!D526</f>
        <v>0</v>
      </c>
      <c r="D521" s="117">
        <f>+'ข้อมูลกิจกรรม (ต้นไม้)'!E526</f>
        <v>0</v>
      </c>
      <c r="E521" s="118">
        <f>+'ข้อมูลกิจกรรม (ต้นไม้)'!F526</f>
        <v>0</v>
      </c>
      <c r="F521" s="35">
        <f t="shared" si="80"/>
        <v>0</v>
      </c>
      <c r="G521" s="108" t="b">
        <f t="shared" si="81"/>
        <v>0</v>
      </c>
      <c r="H521" s="109" t="b">
        <f t="shared" si="82"/>
        <v>0</v>
      </c>
      <c r="I521" s="108" t="b">
        <f t="shared" si="83"/>
        <v>0</v>
      </c>
      <c r="J521" s="108" t="b">
        <f t="shared" si="84"/>
        <v>0</v>
      </c>
      <c r="K521" s="108" t="b">
        <f t="shared" si="85"/>
        <v>0</v>
      </c>
      <c r="L521" s="108">
        <f t="shared" si="86"/>
        <v>0</v>
      </c>
      <c r="M521" s="108" t="b">
        <f t="shared" si="87"/>
        <v>0</v>
      </c>
      <c r="N521" s="108">
        <f t="shared" si="88"/>
        <v>0</v>
      </c>
      <c r="O521" s="110">
        <f t="shared" si="89"/>
        <v>0</v>
      </c>
      <c r="P521" s="111"/>
      <c r="Q521" s="111"/>
      <c r="R521" s="111"/>
      <c r="S521" s="111"/>
    </row>
    <row r="522" spans="1:19" ht="21">
      <c r="A522" s="31">
        <f>+'ข้อมูลกิจกรรม (ต้นไม้)'!B527</f>
        <v>519</v>
      </c>
      <c r="B522" s="116">
        <f>+'ข้อมูลกิจกรรม (ต้นไม้)'!C527</f>
        <v>0</v>
      </c>
      <c r="C522" s="117">
        <f>+'ข้อมูลกิจกรรม (ต้นไม้)'!D527</f>
        <v>0</v>
      </c>
      <c r="D522" s="117">
        <f>+'ข้อมูลกิจกรรม (ต้นไม้)'!E527</f>
        <v>0</v>
      </c>
      <c r="E522" s="118">
        <f>+'ข้อมูลกิจกรรม (ต้นไม้)'!F527</f>
        <v>0</v>
      </c>
      <c r="F522" s="35">
        <f t="shared" si="80"/>
        <v>0</v>
      </c>
      <c r="G522" s="108" t="b">
        <f t="shared" si="81"/>
        <v>0</v>
      </c>
      <c r="H522" s="109" t="b">
        <f t="shared" si="82"/>
        <v>0</v>
      </c>
      <c r="I522" s="108" t="b">
        <f t="shared" si="83"/>
        <v>0</v>
      </c>
      <c r="J522" s="108" t="b">
        <f t="shared" si="84"/>
        <v>0</v>
      </c>
      <c r="K522" s="108" t="b">
        <f t="shared" si="85"/>
        <v>0</v>
      </c>
      <c r="L522" s="108">
        <f t="shared" si="86"/>
        <v>0</v>
      </c>
      <c r="M522" s="108" t="b">
        <f t="shared" si="87"/>
        <v>0</v>
      </c>
      <c r="N522" s="108">
        <f t="shared" si="88"/>
        <v>0</v>
      </c>
      <c r="O522" s="110">
        <f t="shared" si="89"/>
        <v>0</v>
      </c>
      <c r="P522" s="111"/>
      <c r="Q522" s="111"/>
      <c r="R522" s="111"/>
      <c r="S522" s="111"/>
    </row>
    <row r="523" spans="1:19" ht="21">
      <c r="A523" s="31">
        <f>+'ข้อมูลกิจกรรม (ต้นไม้)'!B528</f>
        <v>520</v>
      </c>
      <c r="B523" s="116">
        <f>+'ข้อมูลกิจกรรม (ต้นไม้)'!C528</f>
        <v>0</v>
      </c>
      <c r="C523" s="117">
        <f>+'ข้อมูลกิจกรรม (ต้นไม้)'!D528</f>
        <v>0</v>
      </c>
      <c r="D523" s="117">
        <f>+'ข้อมูลกิจกรรม (ต้นไม้)'!E528</f>
        <v>0</v>
      </c>
      <c r="E523" s="118">
        <f>+'ข้อมูลกิจกรรม (ต้นไม้)'!F528</f>
        <v>0</v>
      </c>
      <c r="F523" s="35">
        <f t="shared" si="80"/>
        <v>0</v>
      </c>
      <c r="G523" s="108" t="b">
        <f t="shared" si="81"/>
        <v>0</v>
      </c>
      <c r="H523" s="109" t="b">
        <f t="shared" si="82"/>
        <v>0</v>
      </c>
      <c r="I523" s="108" t="b">
        <f t="shared" si="83"/>
        <v>0</v>
      </c>
      <c r="J523" s="108" t="b">
        <f t="shared" si="84"/>
        <v>0</v>
      </c>
      <c r="K523" s="108" t="b">
        <f t="shared" si="85"/>
        <v>0</v>
      </c>
      <c r="L523" s="108">
        <f t="shared" si="86"/>
        <v>0</v>
      </c>
      <c r="M523" s="108" t="b">
        <f t="shared" si="87"/>
        <v>0</v>
      </c>
      <c r="N523" s="108">
        <f t="shared" si="88"/>
        <v>0</v>
      </c>
      <c r="O523" s="110">
        <f t="shared" si="89"/>
        <v>0</v>
      </c>
      <c r="P523" s="111"/>
      <c r="Q523" s="111"/>
      <c r="R523" s="111"/>
      <c r="S523" s="111"/>
    </row>
    <row r="524" spans="1:19" ht="21">
      <c r="A524" s="31">
        <f>+'ข้อมูลกิจกรรม (ต้นไม้)'!B529</f>
        <v>521</v>
      </c>
      <c r="B524" s="116">
        <f>+'ข้อมูลกิจกรรม (ต้นไม้)'!C529</f>
        <v>0</v>
      </c>
      <c r="C524" s="117">
        <f>+'ข้อมูลกิจกรรม (ต้นไม้)'!D529</f>
        <v>0</v>
      </c>
      <c r="D524" s="117">
        <f>+'ข้อมูลกิจกรรม (ต้นไม้)'!E529</f>
        <v>0</v>
      </c>
      <c r="E524" s="118">
        <f>+'ข้อมูลกิจกรรม (ต้นไม้)'!F529</f>
        <v>0</v>
      </c>
      <c r="F524" s="35">
        <f t="shared" si="80"/>
        <v>0</v>
      </c>
      <c r="G524" s="108" t="b">
        <f t="shared" si="81"/>
        <v>0</v>
      </c>
      <c r="H524" s="109" t="b">
        <f t="shared" si="82"/>
        <v>0</v>
      </c>
      <c r="I524" s="108" t="b">
        <f t="shared" si="83"/>
        <v>0</v>
      </c>
      <c r="J524" s="108" t="b">
        <f t="shared" si="84"/>
        <v>0</v>
      </c>
      <c r="K524" s="108" t="b">
        <f t="shared" si="85"/>
        <v>0</v>
      </c>
      <c r="L524" s="108">
        <f t="shared" si="86"/>
        <v>0</v>
      </c>
      <c r="M524" s="108" t="b">
        <f t="shared" si="87"/>
        <v>0</v>
      </c>
      <c r="N524" s="108">
        <f t="shared" si="88"/>
        <v>0</v>
      </c>
      <c r="O524" s="110">
        <f t="shared" si="89"/>
        <v>0</v>
      </c>
      <c r="P524" s="111"/>
      <c r="Q524" s="111"/>
      <c r="R524" s="111"/>
      <c r="S524" s="111"/>
    </row>
    <row r="525" spans="1:19" ht="21">
      <c r="A525" s="31">
        <f>+'ข้อมูลกิจกรรม (ต้นไม้)'!B530</f>
        <v>522</v>
      </c>
      <c r="B525" s="116">
        <f>+'ข้อมูลกิจกรรม (ต้นไม้)'!C530</f>
        <v>0</v>
      </c>
      <c r="C525" s="117">
        <f>+'ข้อมูลกิจกรรม (ต้นไม้)'!D530</f>
        <v>0</v>
      </c>
      <c r="D525" s="117">
        <f>+'ข้อมูลกิจกรรม (ต้นไม้)'!E530</f>
        <v>0</v>
      </c>
      <c r="E525" s="118">
        <f>+'ข้อมูลกิจกรรม (ต้นไม้)'!F530</f>
        <v>0</v>
      </c>
      <c r="F525" s="35">
        <f t="shared" si="80"/>
        <v>0</v>
      </c>
      <c r="G525" s="108" t="b">
        <f t="shared" si="81"/>
        <v>0</v>
      </c>
      <c r="H525" s="109" t="b">
        <f t="shared" si="82"/>
        <v>0</v>
      </c>
      <c r="I525" s="108" t="b">
        <f t="shared" si="83"/>
        <v>0</v>
      </c>
      <c r="J525" s="108" t="b">
        <f t="shared" si="84"/>
        <v>0</v>
      </c>
      <c r="K525" s="108" t="b">
        <f t="shared" si="85"/>
        <v>0</v>
      </c>
      <c r="L525" s="108">
        <f t="shared" si="86"/>
        <v>0</v>
      </c>
      <c r="M525" s="108" t="b">
        <f t="shared" si="87"/>
        <v>0</v>
      </c>
      <c r="N525" s="108">
        <f t="shared" si="88"/>
        <v>0</v>
      </c>
      <c r="O525" s="110">
        <f t="shared" si="89"/>
        <v>0</v>
      </c>
      <c r="P525" s="111"/>
      <c r="Q525" s="111"/>
      <c r="R525" s="111"/>
      <c r="S525" s="111"/>
    </row>
    <row r="526" spans="1:19" ht="21">
      <c r="A526" s="31">
        <f>+'ข้อมูลกิจกรรม (ต้นไม้)'!B531</f>
        <v>523</v>
      </c>
      <c r="B526" s="116">
        <f>+'ข้อมูลกิจกรรม (ต้นไม้)'!C531</f>
        <v>0</v>
      </c>
      <c r="C526" s="117">
        <f>+'ข้อมูลกิจกรรม (ต้นไม้)'!D531</f>
        <v>0</v>
      </c>
      <c r="D526" s="117">
        <f>+'ข้อมูลกิจกรรม (ต้นไม้)'!E531</f>
        <v>0</v>
      </c>
      <c r="E526" s="118">
        <f>+'ข้อมูลกิจกรรม (ต้นไม้)'!F531</f>
        <v>0</v>
      </c>
      <c r="F526" s="35">
        <f t="shared" si="80"/>
        <v>0</v>
      </c>
      <c r="G526" s="108" t="b">
        <f t="shared" si="81"/>
        <v>0</v>
      </c>
      <c r="H526" s="109" t="b">
        <f t="shared" si="82"/>
        <v>0</v>
      </c>
      <c r="I526" s="108" t="b">
        <f t="shared" si="83"/>
        <v>0</v>
      </c>
      <c r="J526" s="108" t="b">
        <f t="shared" si="84"/>
        <v>0</v>
      </c>
      <c r="K526" s="108" t="b">
        <f t="shared" si="85"/>
        <v>0</v>
      </c>
      <c r="L526" s="108">
        <f t="shared" si="86"/>
        <v>0</v>
      </c>
      <c r="M526" s="108" t="b">
        <f t="shared" si="87"/>
        <v>0</v>
      </c>
      <c r="N526" s="108">
        <f t="shared" si="88"/>
        <v>0</v>
      </c>
      <c r="O526" s="110">
        <f t="shared" si="89"/>
        <v>0</v>
      </c>
      <c r="P526" s="111"/>
      <c r="Q526" s="111"/>
      <c r="R526" s="111"/>
      <c r="S526" s="111"/>
    </row>
    <row r="527" spans="1:19" ht="21">
      <c r="A527" s="31">
        <f>+'ข้อมูลกิจกรรม (ต้นไม้)'!B532</f>
        <v>524</v>
      </c>
      <c r="B527" s="116">
        <f>+'ข้อมูลกิจกรรม (ต้นไม้)'!C532</f>
        <v>0</v>
      </c>
      <c r="C527" s="117">
        <f>+'ข้อมูลกิจกรรม (ต้นไม้)'!D532</f>
        <v>0</v>
      </c>
      <c r="D527" s="117">
        <f>+'ข้อมูลกิจกรรม (ต้นไม้)'!E532</f>
        <v>0</v>
      </c>
      <c r="E527" s="118">
        <f>+'ข้อมูลกิจกรรม (ต้นไม้)'!F532</f>
        <v>0</v>
      </c>
      <c r="F527" s="35">
        <f t="shared" si="80"/>
        <v>0</v>
      </c>
      <c r="G527" s="108" t="b">
        <f t="shared" si="81"/>
        <v>0</v>
      </c>
      <c r="H527" s="109" t="b">
        <f t="shared" si="82"/>
        <v>0</v>
      </c>
      <c r="I527" s="108" t="b">
        <f t="shared" si="83"/>
        <v>0</v>
      </c>
      <c r="J527" s="108" t="b">
        <f t="shared" si="84"/>
        <v>0</v>
      </c>
      <c r="K527" s="108" t="b">
        <f t="shared" si="85"/>
        <v>0</v>
      </c>
      <c r="L527" s="108">
        <f t="shared" si="86"/>
        <v>0</v>
      </c>
      <c r="M527" s="108" t="b">
        <f t="shared" si="87"/>
        <v>0</v>
      </c>
      <c r="N527" s="108">
        <f t="shared" si="88"/>
        <v>0</v>
      </c>
      <c r="O527" s="110">
        <f t="shared" si="89"/>
        <v>0</v>
      </c>
      <c r="P527" s="111"/>
      <c r="Q527" s="111"/>
      <c r="R527" s="111"/>
      <c r="S527" s="111"/>
    </row>
    <row r="528" spans="1:19" ht="21">
      <c r="A528" s="31">
        <f>+'ข้อมูลกิจกรรม (ต้นไม้)'!B533</f>
        <v>525</v>
      </c>
      <c r="B528" s="116">
        <f>+'ข้อมูลกิจกรรม (ต้นไม้)'!C533</f>
        <v>0</v>
      </c>
      <c r="C528" s="117">
        <f>+'ข้อมูลกิจกรรม (ต้นไม้)'!D533</f>
        <v>0</v>
      </c>
      <c r="D528" s="117">
        <f>+'ข้อมูลกิจกรรม (ต้นไม้)'!E533</f>
        <v>0</v>
      </c>
      <c r="E528" s="118">
        <f>+'ข้อมูลกิจกรรม (ต้นไม้)'!F533</f>
        <v>0</v>
      </c>
      <c r="F528" s="35">
        <f t="shared" si="80"/>
        <v>0</v>
      </c>
      <c r="G528" s="108" t="b">
        <f t="shared" si="81"/>
        <v>0</v>
      </c>
      <c r="H528" s="109" t="b">
        <f t="shared" si="82"/>
        <v>0</v>
      </c>
      <c r="I528" s="108" t="b">
        <f t="shared" si="83"/>
        <v>0</v>
      </c>
      <c r="J528" s="108" t="b">
        <f t="shared" si="84"/>
        <v>0</v>
      </c>
      <c r="K528" s="108" t="b">
        <f t="shared" si="85"/>
        <v>0</v>
      </c>
      <c r="L528" s="108">
        <f t="shared" si="86"/>
        <v>0</v>
      </c>
      <c r="M528" s="108" t="b">
        <f t="shared" si="87"/>
        <v>0</v>
      </c>
      <c r="N528" s="108">
        <f t="shared" si="88"/>
        <v>0</v>
      </c>
      <c r="O528" s="110">
        <f t="shared" si="89"/>
        <v>0</v>
      </c>
      <c r="P528" s="111"/>
      <c r="Q528" s="111"/>
      <c r="R528" s="111"/>
      <c r="S528" s="111"/>
    </row>
    <row r="529" spans="1:19" ht="21">
      <c r="A529" s="31">
        <f>+'ข้อมูลกิจกรรม (ต้นไม้)'!B534</f>
        <v>526</v>
      </c>
      <c r="B529" s="116">
        <f>+'ข้อมูลกิจกรรม (ต้นไม้)'!C534</f>
        <v>0</v>
      </c>
      <c r="C529" s="117">
        <f>+'ข้อมูลกิจกรรม (ต้นไม้)'!D534</f>
        <v>0</v>
      </c>
      <c r="D529" s="117">
        <f>+'ข้อมูลกิจกรรม (ต้นไม้)'!E534</f>
        <v>0</v>
      </c>
      <c r="E529" s="118">
        <f>+'ข้อมูลกิจกรรม (ต้นไม้)'!F534</f>
        <v>0</v>
      </c>
      <c r="F529" s="35">
        <f t="shared" si="80"/>
        <v>0</v>
      </c>
      <c r="G529" s="108" t="b">
        <f t="shared" si="81"/>
        <v>0</v>
      </c>
      <c r="H529" s="109" t="b">
        <f t="shared" si="82"/>
        <v>0</v>
      </c>
      <c r="I529" s="108" t="b">
        <f t="shared" si="83"/>
        <v>0</v>
      </c>
      <c r="J529" s="108" t="b">
        <f t="shared" si="84"/>
        <v>0</v>
      </c>
      <c r="K529" s="108" t="b">
        <f t="shared" si="85"/>
        <v>0</v>
      </c>
      <c r="L529" s="108">
        <f t="shared" si="86"/>
        <v>0</v>
      </c>
      <c r="M529" s="108" t="b">
        <f t="shared" si="87"/>
        <v>0</v>
      </c>
      <c r="N529" s="108">
        <f t="shared" si="88"/>
        <v>0</v>
      </c>
      <c r="O529" s="110">
        <f t="shared" si="89"/>
        <v>0</v>
      </c>
      <c r="P529" s="111"/>
      <c r="Q529" s="111"/>
      <c r="R529" s="111"/>
      <c r="S529" s="111"/>
    </row>
    <row r="530" spans="1:19" ht="21">
      <c r="A530" s="31">
        <f>+'ข้อมูลกิจกรรม (ต้นไม้)'!B535</f>
        <v>527</v>
      </c>
      <c r="B530" s="116">
        <f>+'ข้อมูลกิจกรรม (ต้นไม้)'!C535</f>
        <v>0</v>
      </c>
      <c r="C530" s="117">
        <f>+'ข้อมูลกิจกรรม (ต้นไม้)'!D535</f>
        <v>0</v>
      </c>
      <c r="D530" s="117">
        <f>+'ข้อมูลกิจกรรม (ต้นไม้)'!E535</f>
        <v>0</v>
      </c>
      <c r="E530" s="118">
        <f>+'ข้อมูลกิจกรรม (ต้นไม้)'!F535</f>
        <v>0</v>
      </c>
      <c r="F530" s="35">
        <f t="shared" si="80"/>
        <v>0</v>
      </c>
      <c r="G530" s="108" t="b">
        <f t="shared" si="81"/>
        <v>0</v>
      </c>
      <c r="H530" s="109" t="b">
        <f t="shared" si="82"/>
        <v>0</v>
      </c>
      <c r="I530" s="108" t="b">
        <f t="shared" si="83"/>
        <v>0</v>
      </c>
      <c r="J530" s="108" t="b">
        <f t="shared" si="84"/>
        <v>0</v>
      </c>
      <c r="K530" s="108" t="b">
        <f t="shared" si="85"/>
        <v>0</v>
      </c>
      <c r="L530" s="108">
        <f t="shared" si="86"/>
        <v>0</v>
      </c>
      <c r="M530" s="108" t="b">
        <f t="shared" si="87"/>
        <v>0</v>
      </c>
      <c r="N530" s="108">
        <f t="shared" si="88"/>
        <v>0</v>
      </c>
      <c r="O530" s="110">
        <f t="shared" si="89"/>
        <v>0</v>
      </c>
      <c r="P530" s="111"/>
      <c r="Q530" s="111"/>
      <c r="R530" s="111"/>
      <c r="S530" s="111"/>
    </row>
    <row r="531" spans="1:19" ht="21">
      <c r="A531" s="31">
        <f>+'ข้อมูลกิจกรรม (ต้นไม้)'!B536</f>
        <v>528</v>
      </c>
      <c r="B531" s="116">
        <f>+'ข้อมูลกิจกรรม (ต้นไม้)'!C536</f>
        <v>0</v>
      </c>
      <c r="C531" s="117">
        <f>+'ข้อมูลกิจกรรม (ต้นไม้)'!D536</f>
        <v>0</v>
      </c>
      <c r="D531" s="117">
        <f>+'ข้อมูลกิจกรรม (ต้นไม้)'!E536</f>
        <v>0</v>
      </c>
      <c r="E531" s="118">
        <f>+'ข้อมูลกิจกรรม (ต้นไม้)'!F536</f>
        <v>0</v>
      </c>
      <c r="F531" s="35">
        <f t="shared" si="80"/>
        <v>0</v>
      </c>
      <c r="G531" s="108" t="b">
        <f t="shared" si="81"/>
        <v>0</v>
      </c>
      <c r="H531" s="109" t="b">
        <f t="shared" si="82"/>
        <v>0</v>
      </c>
      <c r="I531" s="108" t="b">
        <f t="shared" si="83"/>
        <v>0</v>
      </c>
      <c r="J531" s="108" t="b">
        <f t="shared" si="84"/>
        <v>0</v>
      </c>
      <c r="K531" s="108" t="b">
        <f t="shared" si="85"/>
        <v>0</v>
      </c>
      <c r="L531" s="108">
        <f t="shared" si="86"/>
        <v>0</v>
      </c>
      <c r="M531" s="108" t="b">
        <f t="shared" si="87"/>
        <v>0</v>
      </c>
      <c r="N531" s="108">
        <f t="shared" si="88"/>
        <v>0</v>
      </c>
      <c r="O531" s="110">
        <f t="shared" si="89"/>
        <v>0</v>
      </c>
      <c r="P531" s="111"/>
      <c r="Q531" s="111"/>
      <c r="R531" s="111"/>
      <c r="S531" s="111"/>
    </row>
    <row r="532" spans="1:19" ht="21">
      <c r="A532" s="31">
        <f>+'ข้อมูลกิจกรรม (ต้นไม้)'!B537</f>
        <v>529</v>
      </c>
      <c r="B532" s="116">
        <f>+'ข้อมูลกิจกรรม (ต้นไม้)'!C537</f>
        <v>0</v>
      </c>
      <c r="C532" s="117">
        <f>+'ข้อมูลกิจกรรม (ต้นไม้)'!D537</f>
        <v>0</v>
      </c>
      <c r="D532" s="117">
        <f>+'ข้อมูลกิจกรรม (ต้นไม้)'!E537</f>
        <v>0</v>
      </c>
      <c r="E532" s="118">
        <f>+'ข้อมูลกิจกรรม (ต้นไม้)'!F537</f>
        <v>0</v>
      </c>
      <c r="F532" s="35">
        <f t="shared" si="80"/>
        <v>0</v>
      </c>
      <c r="G532" s="108" t="b">
        <f t="shared" si="81"/>
        <v>0</v>
      </c>
      <c r="H532" s="109" t="b">
        <f t="shared" si="82"/>
        <v>0</v>
      </c>
      <c r="I532" s="108" t="b">
        <f t="shared" si="83"/>
        <v>0</v>
      </c>
      <c r="J532" s="108" t="b">
        <f t="shared" si="84"/>
        <v>0</v>
      </c>
      <c r="K532" s="108" t="b">
        <f t="shared" si="85"/>
        <v>0</v>
      </c>
      <c r="L532" s="108">
        <f t="shared" si="86"/>
        <v>0</v>
      </c>
      <c r="M532" s="108" t="b">
        <f t="shared" si="87"/>
        <v>0</v>
      </c>
      <c r="N532" s="108">
        <f t="shared" si="88"/>
        <v>0</v>
      </c>
      <c r="O532" s="110">
        <f t="shared" si="89"/>
        <v>0</v>
      </c>
      <c r="P532" s="111"/>
      <c r="Q532" s="111"/>
      <c r="R532" s="111"/>
      <c r="S532" s="111"/>
    </row>
    <row r="533" spans="1:19" ht="21">
      <c r="A533" s="31">
        <f>+'ข้อมูลกิจกรรม (ต้นไม้)'!B538</f>
        <v>530</v>
      </c>
      <c r="B533" s="116">
        <f>+'ข้อมูลกิจกรรม (ต้นไม้)'!C538</f>
        <v>0</v>
      </c>
      <c r="C533" s="117">
        <f>+'ข้อมูลกิจกรรม (ต้นไม้)'!D538</f>
        <v>0</v>
      </c>
      <c r="D533" s="117">
        <f>+'ข้อมูลกิจกรรม (ต้นไม้)'!E538</f>
        <v>0</v>
      </c>
      <c r="E533" s="118">
        <f>+'ข้อมูลกิจกรรม (ต้นไม้)'!F538</f>
        <v>0</v>
      </c>
      <c r="F533" s="35">
        <f t="shared" si="80"/>
        <v>0</v>
      </c>
      <c r="G533" s="108" t="b">
        <f t="shared" si="81"/>
        <v>0</v>
      </c>
      <c r="H533" s="109" t="b">
        <f t="shared" si="82"/>
        <v>0</v>
      </c>
      <c r="I533" s="108" t="b">
        <f t="shared" si="83"/>
        <v>0</v>
      </c>
      <c r="J533" s="108" t="b">
        <f t="shared" si="84"/>
        <v>0</v>
      </c>
      <c r="K533" s="108" t="b">
        <f t="shared" si="85"/>
        <v>0</v>
      </c>
      <c r="L533" s="108">
        <f t="shared" si="86"/>
        <v>0</v>
      </c>
      <c r="M533" s="108" t="b">
        <f t="shared" si="87"/>
        <v>0</v>
      </c>
      <c r="N533" s="108">
        <f t="shared" si="88"/>
        <v>0</v>
      </c>
      <c r="O533" s="110">
        <f t="shared" si="89"/>
        <v>0</v>
      </c>
      <c r="P533" s="111"/>
      <c r="Q533" s="111"/>
      <c r="R533" s="111"/>
      <c r="S533" s="111"/>
    </row>
    <row r="534" spans="1:19" ht="21">
      <c r="A534" s="31">
        <f>+'ข้อมูลกิจกรรม (ต้นไม้)'!B539</f>
        <v>531</v>
      </c>
      <c r="B534" s="116">
        <f>+'ข้อมูลกิจกรรม (ต้นไม้)'!C539</f>
        <v>0</v>
      </c>
      <c r="C534" s="117">
        <f>+'ข้อมูลกิจกรรม (ต้นไม้)'!D539</f>
        <v>0</v>
      </c>
      <c r="D534" s="117">
        <f>+'ข้อมูลกิจกรรม (ต้นไม้)'!E539</f>
        <v>0</v>
      </c>
      <c r="E534" s="118">
        <f>+'ข้อมูลกิจกรรม (ต้นไม้)'!F539</f>
        <v>0</v>
      </c>
      <c r="F534" s="35">
        <f t="shared" si="80"/>
        <v>0</v>
      </c>
      <c r="G534" s="108" t="b">
        <f t="shared" si="81"/>
        <v>0</v>
      </c>
      <c r="H534" s="109" t="b">
        <f t="shared" si="82"/>
        <v>0</v>
      </c>
      <c r="I534" s="108" t="b">
        <f t="shared" si="83"/>
        <v>0</v>
      </c>
      <c r="J534" s="108" t="b">
        <f t="shared" si="84"/>
        <v>0</v>
      </c>
      <c r="K534" s="108" t="b">
        <f t="shared" si="85"/>
        <v>0</v>
      </c>
      <c r="L534" s="108">
        <f t="shared" si="86"/>
        <v>0</v>
      </c>
      <c r="M534" s="108" t="b">
        <f t="shared" si="87"/>
        <v>0</v>
      </c>
      <c r="N534" s="108">
        <f t="shared" si="88"/>
        <v>0</v>
      </c>
      <c r="O534" s="110">
        <f t="shared" si="89"/>
        <v>0</v>
      </c>
      <c r="P534" s="111"/>
      <c r="Q534" s="111"/>
      <c r="R534" s="111"/>
      <c r="S534" s="111"/>
    </row>
    <row r="535" spans="1:19" ht="21">
      <c r="A535" s="31">
        <f>+'ข้อมูลกิจกรรม (ต้นไม้)'!B540</f>
        <v>532</v>
      </c>
      <c r="B535" s="116">
        <f>+'ข้อมูลกิจกรรม (ต้นไม้)'!C540</f>
        <v>0</v>
      </c>
      <c r="C535" s="117">
        <f>+'ข้อมูลกิจกรรม (ต้นไม้)'!D540</f>
        <v>0</v>
      </c>
      <c r="D535" s="117">
        <f>+'ข้อมูลกิจกรรม (ต้นไม้)'!E540</f>
        <v>0</v>
      </c>
      <c r="E535" s="118">
        <f>+'ข้อมูลกิจกรรม (ต้นไม้)'!F540</f>
        <v>0</v>
      </c>
      <c r="F535" s="35">
        <f t="shared" si="80"/>
        <v>0</v>
      </c>
      <c r="G535" s="108" t="b">
        <f t="shared" si="81"/>
        <v>0</v>
      </c>
      <c r="H535" s="109" t="b">
        <f t="shared" si="82"/>
        <v>0</v>
      </c>
      <c r="I535" s="108" t="b">
        <f t="shared" si="83"/>
        <v>0</v>
      </c>
      <c r="J535" s="108" t="b">
        <f t="shared" si="84"/>
        <v>0</v>
      </c>
      <c r="K535" s="108" t="b">
        <f t="shared" si="85"/>
        <v>0</v>
      </c>
      <c r="L535" s="108">
        <f t="shared" si="86"/>
        <v>0</v>
      </c>
      <c r="M535" s="108" t="b">
        <f t="shared" si="87"/>
        <v>0</v>
      </c>
      <c r="N535" s="108">
        <f t="shared" si="88"/>
        <v>0</v>
      </c>
      <c r="O535" s="110">
        <f t="shared" si="89"/>
        <v>0</v>
      </c>
      <c r="P535" s="111"/>
      <c r="Q535" s="111"/>
      <c r="R535" s="111"/>
      <c r="S535" s="111"/>
    </row>
    <row r="536" spans="1:19" ht="21">
      <c r="A536" s="31">
        <f>+'ข้อมูลกิจกรรม (ต้นไม้)'!B541</f>
        <v>533</v>
      </c>
      <c r="B536" s="116">
        <f>+'ข้อมูลกิจกรรม (ต้นไม้)'!C541</f>
        <v>0</v>
      </c>
      <c r="C536" s="117">
        <f>+'ข้อมูลกิจกรรม (ต้นไม้)'!D541</f>
        <v>0</v>
      </c>
      <c r="D536" s="117">
        <f>+'ข้อมูลกิจกรรม (ต้นไม้)'!E541</f>
        <v>0</v>
      </c>
      <c r="E536" s="118">
        <f>+'ข้อมูลกิจกรรม (ต้นไม้)'!F541</f>
        <v>0</v>
      </c>
      <c r="F536" s="35">
        <f t="shared" si="80"/>
        <v>0</v>
      </c>
      <c r="G536" s="108" t="b">
        <f t="shared" si="81"/>
        <v>0</v>
      </c>
      <c r="H536" s="109" t="b">
        <f t="shared" si="82"/>
        <v>0</v>
      </c>
      <c r="I536" s="108" t="b">
        <f t="shared" si="83"/>
        <v>0</v>
      </c>
      <c r="J536" s="108" t="b">
        <f t="shared" si="84"/>
        <v>0</v>
      </c>
      <c r="K536" s="108" t="b">
        <f t="shared" si="85"/>
        <v>0</v>
      </c>
      <c r="L536" s="108">
        <f t="shared" si="86"/>
        <v>0</v>
      </c>
      <c r="M536" s="108" t="b">
        <f t="shared" si="87"/>
        <v>0</v>
      </c>
      <c r="N536" s="108">
        <f t="shared" si="88"/>
        <v>0</v>
      </c>
      <c r="O536" s="110">
        <f t="shared" si="89"/>
        <v>0</v>
      </c>
      <c r="P536" s="111"/>
      <c r="Q536" s="111"/>
      <c r="R536" s="111"/>
      <c r="S536" s="111"/>
    </row>
    <row r="537" spans="1:19" ht="21">
      <c r="A537" s="31">
        <f>+'ข้อมูลกิจกรรม (ต้นไม้)'!B542</f>
        <v>534</v>
      </c>
      <c r="B537" s="116">
        <f>+'ข้อมูลกิจกรรม (ต้นไม้)'!C542</f>
        <v>0</v>
      </c>
      <c r="C537" s="117">
        <f>+'ข้อมูลกิจกรรม (ต้นไม้)'!D542</f>
        <v>0</v>
      </c>
      <c r="D537" s="117">
        <f>+'ข้อมูลกิจกรรม (ต้นไม้)'!E542</f>
        <v>0</v>
      </c>
      <c r="E537" s="118">
        <f>+'ข้อมูลกิจกรรม (ต้นไม้)'!F542</f>
        <v>0</v>
      </c>
      <c r="F537" s="35">
        <f t="shared" si="80"/>
        <v>0</v>
      </c>
      <c r="G537" s="108" t="b">
        <f t="shared" si="81"/>
        <v>0</v>
      </c>
      <c r="H537" s="109" t="b">
        <f t="shared" si="82"/>
        <v>0</v>
      </c>
      <c r="I537" s="108" t="b">
        <f t="shared" si="83"/>
        <v>0</v>
      </c>
      <c r="J537" s="108" t="b">
        <f t="shared" si="84"/>
        <v>0</v>
      </c>
      <c r="K537" s="108" t="b">
        <f t="shared" si="85"/>
        <v>0</v>
      </c>
      <c r="L537" s="108">
        <f t="shared" si="86"/>
        <v>0</v>
      </c>
      <c r="M537" s="108" t="b">
        <f t="shared" si="87"/>
        <v>0</v>
      </c>
      <c r="N537" s="108">
        <f t="shared" si="88"/>
        <v>0</v>
      </c>
      <c r="O537" s="110">
        <f t="shared" si="89"/>
        <v>0</v>
      </c>
      <c r="P537" s="111"/>
      <c r="Q537" s="111"/>
      <c r="R537" s="111"/>
      <c r="S537" s="111"/>
    </row>
    <row r="538" spans="1:19" ht="21">
      <c r="A538" s="31">
        <f>+'ข้อมูลกิจกรรม (ต้นไม้)'!B543</f>
        <v>535</v>
      </c>
      <c r="B538" s="116">
        <f>+'ข้อมูลกิจกรรม (ต้นไม้)'!C543</f>
        <v>0</v>
      </c>
      <c r="C538" s="117">
        <f>+'ข้อมูลกิจกรรม (ต้นไม้)'!D543</f>
        <v>0</v>
      </c>
      <c r="D538" s="117">
        <f>+'ข้อมูลกิจกรรม (ต้นไม้)'!E543</f>
        <v>0</v>
      </c>
      <c r="E538" s="118">
        <f>+'ข้อมูลกิจกรรม (ต้นไม้)'!F543</f>
        <v>0</v>
      </c>
      <c r="F538" s="35">
        <f t="shared" si="80"/>
        <v>0</v>
      </c>
      <c r="G538" s="108" t="b">
        <f t="shared" si="81"/>
        <v>0</v>
      </c>
      <c r="H538" s="109" t="b">
        <f t="shared" si="82"/>
        <v>0</v>
      </c>
      <c r="I538" s="108" t="b">
        <f t="shared" si="83"/>
        <v>0</v>
      </c>
      <c r="J538" s="108" t="b">
        <f t="shared" si="84"/>
        <v>0</v>
      </c>
      <c r="K538" s="108" t="b">
        <f t="shared" si="85"/>
        <v>0</v>
      </c>
      <c r="L538" s="108">
        <f t="shared" si="86"/>
        <v>0</v>
      </c>
      <c r="M538" s="108" t="b">
        <f t="shared" si="87"/>
        <v>0</v>
      </c>
      <c r="N538" s="108">
        <f t="shared" si="88"/>
        <v>0</v>
      </c>
      <c r="O538" s="110">
        <f t="shared" si="89"/>
        <v>0</v>
      </c>
      <c r="P538" s="111"/>
      <c r="Q538" s="111"/>
      <c r="R538" s="111"/>
      <c r="S538" s="111"/>
    </row>
    <row r="539" spans="1:19" ht="21">
      <c r="A539" s="31">
        <f>+'ข้อมูลกิจกรรม (ต้นไม้)'!B544</f>
        <v>536</v>
      </c>
      <c r="B539" s="116">
        <f>+'ข้อมูลกิจกรรม (ต้นไม้)'!C544</f>
        <v>0</v>
      </c>
      <c r="C539" s="117">
        <f>+'ข้อมูลกิจกรรม (ต้นไม้)'!D544</f>
        <v>0</v>
      </c>
      <c r="D539" s="117">
        <f>+'ข้อมูลกิจกรรม (ต้นไม้)'!E544</f>
        <v>0</v>
      </c>
      <c r="E539" s="118">
        <f>+'ข้อมูลกิจกรรม (ต้นไม้)'!F544</f>
        <v>0</v>
      </c>
      <c r="F539" s="35">
        <f t="shared" si="80"/>
        <v>0</v>
      </c>
      <c r="G539" s="108" t="b">
        <f t="shared" si="81"/>
        <v>0</v>
      </c>
      <c r="H539" s="109" t="b">
        <f t="shared" si="82"/>
        <v>0</v>
      </c>
      <c r="I539" s="108" t="b">
        <f t="shared" si="83"/>
        <v>0</v>
      </c>
      <c r="J539" s="108" t="b">
        <f t="shared" si="84"/>
        <v>0</v>
      </c>
      <c r="K539" s="108" t="b">
        <f t="shared" si="85"/>
        <v>0</v>
      </c>
      <c r="L539" s="108">
        <f t="shared" si="86"/>
        <v>0</v>
      </c>
      <c r="M539" s="108" t="b">
        <f t="shared" si="87"/>
        <v>0</v>
      </c>
      <c r="N539" s="108">
        <f t="shared" si="88"/>
        <v>0</v>
      </c>
      <c r="O539" s="110">
        <f t="shared" si="89"/>
        <v>0</v>
      </c>
      <c r="P539" s="111"/>
      <c r="Q539" s="111"/>
      <c r="R539" s="111"/>
      <c r="S539" s="111"/>
    </row>
    <row r="540" spans="1:19" ht="21">
      <c r="A540" s="31">
        <f>+'ข้อมูลกิจกรรม (ต้นไม้)'!B545</f>
        <v>537</v>
      </c>
      <c r="B540" s="116">
        <f>+'ข้อมูลกิจกรรม (ต้นไม้)'!C545</f>
        <v>0</v>
      </c>
      <c r="C540" s="117">
        <f>+'ข้อมูลกิจกรรม (ต้นไม้)'!D545</f>
        <v>0</v>
      </c>
      <c r="D540" s="117">
        <f>+'ข้อมูลกิจกรรม (ต้นไม้)'!E545</f>
        <v>0</v>
      </c>
      <c r="E540" s="118">
        <f>+'ข้อมูลกิจกรรม (ต้นไม้)'!F545</f>
        <v>0</v>
      </c>
      <c r="F540" s="35">
        <f t="shared" si="80"/>
        <v>0</v>
      </c>
      <c r="G540" s="108" t="b">
        <f t="shared" si="81"/>
        <v>0</v>
      </c>
      <c r="H540" s="109" t="b">
        <f t="shared" si="82"/>
        <v>0</v>
      </c>
      <c r="I540" s="108" t="b">
        <f t="shared" si="83"/>
        <v>0</v>
      </c>
      <c r="J540" s="108" t="b">
        <f t="shared" si="84"/>
        <v>0</v>
      </c>
      <c r="K540" s="108" t="b">
        <f t="shared" si="85"/>
        <v>0</v>
      </c>
      <c r="L540" s="108">
        <f t="shared" si="86"/>
        <v>0</v>
      </c>
      <c r="M540" s="108" t="b">
        <f t="shared" si="87"/>
        <v>0</v>
      </c>
      <c r="N540" s="108">
        <f t="shared" si="88"/>
        <v>0</v>
      </c>
      <c r="O540" s="110">
        <f t="shared" si="89"/>
        <v>0</v>
      </c>
      <c r="P540" s="111"/>
      <c r="Q540" s="111"/>
      <c r="R540" s="111"/>
      <c r="S540" s="111"/>
    </row>
    <row r="541" spans="1:19" ht="21">
      <c r="A541" s="31">
        <f>+'ข้อมูลกิจกรรม (ต้นไม้)'!B546</f>
        <v>538</v>
      </c>
      <c r="B541" s="116">
        <f>+'ข้อมูลกิจกรรม (ต้นไม้)'!C546</f>
        <v>0</v>
      </c>
      <c r="C541" s="117">
        <f>+'ข้อมูลกิจกรรม (ต้นไม้)'!D546</f>
        <v>0</v>
      </c>
      <c r="D541" s="117">
        <f>+'ข้อมูลกิจกรรม (ต้นไม้)'!E546</f>
        <v>0</v>
      </c>
      <c r="E541" s="118">
        <f>+'ข้อมูลกิจกรรม (ต้นไม้)'!F546</f>
        <v>0</v>
      </c>
      <c r="F541" s="35">
        <f t="shared" si="80"/>
        <v>0</v>
      </c>
      <c r="G541" s="108" t="b">
        <f t="shared" si="81"/>
        <v>0</v>
      </c>
      <c r="H541" s="109" t="b">
        <f t="shared" si="82"/>
        <v>0</v>
      </c>
      <c r="I541" s="108" t="b">
        <f t="shared" si="83"/>
        <v>0</v>
      </c>
      <c r="J541" s="108" t="b">
        <f t="shared" si="84"/>
        <v>0</v>
      </c>
      <c r="K541" s="108" t="b">
        <f t="shared" si="85"/>
        <v>0</v>
      </c>
      <c r="L541" s="108">
        <f t="shared" si="86"/>
        <v>0</v>
      </c>
      <c r="M541" s="108" t="b">
        <f t="shared" si="87"/>
        <v>0</v>
      </c>
      <c r="N541" s="108">
        <f t="shared" si="88"/>
        <v>0</v>
      </c>
      <c r="O541" s="110">
        <f t="shared" si="89"/>
        <v>0</v>
      </c>
      <c r="P541" s="111"/>
      <c r="Q541" s="111"/>
      <c r="R541" s="111"/>
      <c r="S541" s="111"/>
    </row>
    <row r="542" spans="1:19" ht="21">
      <c r="A542" s="31">
        <f>+'ข้อมูลกิจกรรม (ต้นไม้)'!B547</f>
        <v>539</v>
      </c>
      <c r="B542" s="116">
        <f>+'ข้อมูลกิจกรรม (ต้นไม้)'!C547</f>
        <v>0</v>
      </c>
      <c r="C542" s="117">
        <f>+'ข้อมูลกิจกรรม (ต้นไม้)'!D547</f>
        <v>0</v>
      </c>
      <c r="D542" s="117">
        <f>+'ข้อมูลกิจกรรม (ต้นไม้)'!E547</f>
        <v>0</v>
      </c>
      <c r="E542" s="118">
        <f>+'ข้อมูลกิจกรรม (ต้นไม้)'!F547</f>
        <v>0</v>
      </c>
      <c r="F542" s="35">
        <f t="shared" si="80"/>
        <v>0</v>
      </c>
      <c r="G542" s="108" t="b">
        <f t="shared" si="81"/>
        <v>0</v>
      </c>
      <c r="H542" s="109" t="b">
        <f t="shared" si="82"/>
        <v>0</v>
      </c>
      <c r="I542" s="108" t="b">
        <f t="shared" si="83"/>
        <v>0</v>
      </c>
      <c r="J542" s="108" t="b">
        <f t="shared" si="84"/>
        <v>0</v>
      </c>
      <c r="K542" s="108" t="b">
        <f t="shared" si="85"/>
        <v>0</v>
      </c>
      <c r="L542" s="108">
        <f t="shared" si="86"/>
        <v>0</v>
      </c>
      <c r="M542" s="108" t="b">
        <f t="shared" si="87"/>
        <v>0</v>
      </c>
      <c r="N542" s="108">
        <f t="shared" si="88"/>
        <v>0</v>
      </c>
      <c r="O542" s="110">
        <f t="shared" si="89"/>
        <v>0</v>
      </c>
      <c r="P542" s="111"/>
      <c r="Q542" s="111"/>
      <c r="R542" s="111"/>
      <c r="S542" s="111"/>
    </row>
    <row r="543" spans="1:19" ht="21">
      <c r="A543" s="31">
        <f>+'ข้อมูลกิจกรรม (ต้นไม้)'!B548</f>
        <v>540</v>
      </c>
      <c r="B543" s="116">
        <f>+'ข้อมูลกิจกรรม (ต้นไม้)'!C548</f>
        <v>0</v>
      </c>
      <c r="C543" s="117">
        <f>+'ข้อมูลกิจกรรม (ต้นไม้)'!D548</f>
        <v>0</v>
      </c>
      <c r="D543" s="117">
        <f>+'ข้อมูลกิจกรรม (ต้นไม้)'!E548</f>
        <v>0</v>
      </c>
      <c r="E543" s="118">
        <f>+'ข้อมูลกิจกรรม (ต้นไม้)'!F548</f>
        <v>0</v>
      </c>
      <c r="F543" s="35">
        <f t="shared" si="80"/>
        <v>0</v>
      </c>
      <c r="G543" s="108" t="b">
        <f t="shared" si="81"/>
        <v>0</v>
      </c>
      <c r="H543" s="109" t="b">
        <f t="shared" si="82"/>
        <v>0</v>
      </c>
      <c r="I543" s="108" t="b">
        <f t="shared" si="83"/>
        <v>0</v>
      </c>
      <c r="J543" s="108" t="b">
        <f t="shared" si="84"/>
        <v>0</v>
      </c>
      <c r="K543" s="108" t="b">
        <f t="shared" si="85"/>
        <v>0</v>
      </c>
      <c r="L543" s="108">
        <f t="shared" si="86"/>
        <v>0</v>
      </c>
      <c r="M543" s="108" t="b">
        <f t="shared" si="87"/>
        <v>0</v>
      </c>
      <c r="N543" s="108">
        <f t="shared" si="88"/>
        <v>0</v>
      </c>
      <c r="O543" s="110">
        <f t="shared" si="89"/>
        <v>0</v>
      </c>
      <c r="P543" s="111"/>
      <c r="Q543" s="111"/>
      <c r="R543" s="111"/>
      <c r="S543" s="111"/>
    </row>
    <row r="544" spans="1:19" ht="21">
      <c r="A544" s="31">
        <f>+'ข้อมูลกิจกรรม (ต้นไม้)'!B549</f>
        <v>541</v>
      </c>
      <c r="B544" s="116">
        <f>+'ข้อมูลกิจกรรม (ต้นไม้)'!C549</f>
        <v>0</v>
      </c>
      <c r="C544" s="117">
        <f>+'ข้อมูลกิจกรรม (ต้นไม้)'!D549</f>
        <v>0</v>
      </c>
      <c r="D544" s="117">
        <f>+'ข้อมูลกิจกรรม (ต้นไม้)'!E549</f>
        <v>0</v>
      </c>
      <c r="E544" s="118">
        <f>+'ข้อมูลกิจกรรม (ต้นไม้)'!F549</f>
        <v>0</v>
      </c>
      <c r="F544" s="35">
        <f t="shared" si="80"/>
        <v>0</v>
      </c>
      <c r="G544" s="108" t="b">
        <f t="shared" si="81"/>
        <v>0</v>
      </c>
      <c r="H544" s="109" t="b">
        <f t="shared" si="82"/>
        <v>0</v>
      </c>
      <c r="I544" s="108" t="b">
        <f t="shared" si="83"/>
        <v>0</v>
      </c>
      <c r="J544" s="108" t="b">
        <f t="shared" si="84"/>
        <v>0</v>
      </c>
      <c r="K544" s="108" t="b">
        <f t="shared" si="85"/>
        <v>0</v>
      </c>
      <c r="L544" s="108">
        <f t="shared" si="86"/>
        <v>0</v>
      </c>
      <c r="M544" s="108" t="b">
        <f t="shared" si="87"/>
        <v>0</v>
      </c>
      <c r="N544" s="108">
        <f t="shared" si="88"/>
        <v>0</v>
      </c>
      <c r="O544" s="110">
        <f t="shared" si="89"/>
        <v>0</v>
      </c>
      <c r="P544" s="111"/>
      <c r="Q544" s="111"/>
      <c r="R544" s="111"/>
      <c r="S544" s="111"/>
    </row>
    <row r="545" spans="1:19" ht="21">
      <c r="A545" s="31">
        <f>+'ข้อมูลกิจกรรม (ต้นไม้)'!B550</f>
        <v>542</v>
      </c>
      <c r="B545" s="116">
        <f>+'ข้อมูลกิจกรรม (ต้นไม้)'!C550</f>
        <v>0</v>
      </c>
      <c r="C545" s="117">
        <f>+'ข้อมูลกิจกรรม (ต้นไม้)'!D550</f>
        <v>0</v>
      </c>
      <c r="D545" s="117">
        <f>+'ข้อมูลกิจกรรม (ต้นไม้)'!E550</f>
        <v>0</v>
      </c>
      <c r="E545" s="118">
        <f>+'ข้อมูลกิจกรรม (ต้นไม้)'!F550</f>
        <v>0</v>
      </c>
      <c r="F545" s="35">
        <f t="shared" si="80"/>
        <v>0</v>
      </c>
      <c r="G545" s="108" t="b">
        <f t="shared" si="81"/>
        <v>0</v>
      </c>
      <c r="H545" s="109" t="b">
        <f t="shared" si="82"/>
        <v>0</v>
      </c>
      <c r="I545" s="108" t="b">
        <f t="shared" si="83"/>
        <v>0</v>
      </c>
      <c r="J545" s="108" t="b">
        <f t="shared" si="84"/>
        <v>0</v>
      </c>
      <c r="K545" s="108" t="b">
        <f t="shared" si="85"/>
        <v>0</v>
      </c>
      <c r="L545" s="108">
        <f t="shared" si="86"/>
        <v>0</v>
      </c>
      <c r="M545" s="108" t="b">
        <f t="shared" si="87"/>
        <v>0</v>
      </c>
      <c r="N545" s="108">
        <f t="shared" si="88"/>
        <v>0</v>
      </c>
      <c r="O545" s="110">
        <f t="shared" si="89"/>
        <v>0</v>
      </c>
      <c r="P545" s="111"/>
      <c r="Q545" s="111"/>
      <c r="R545" s="111"/>
      <c r="S545" s="111"/>
    </row>
    <row r="546" spans="1:19" ht="21">
      <c r="A546" s="31">
        <f>+'ข้อมูลกิจกรรม (ต้นไม้)'!B551</f>
        <v>543</v>
      </c>
      <c r="B546" s="116">
        <f>+'ข้อมูลกิจกรรม (ต้นไม้)'!C551</f>
        <v>0</v>
      </c>
      <c r="C546" s="117">
        <f>+'ข้อมูลกิจกรรม (ต้นไม้)'!D551</f>
        <v>0</v>
      </c>
      <c r="D546" s="117">
        <f>+'ข้อมูลกิจกรรม (ต้นไม้)'!E551</f>
        <v>0</v>
      </c>
      <c r="E546" s="118">
        <f>+'ข้อมูลกิจกรรม (ต้นไม้)'!F551</f>
        <v>0</v>
      </c>
      <c r="F546" s="35">
        <f t="shared" si="80"/>
        <v>0</v>
      </c>
      <c r="G546" s="108" t="b">
        <f t="shared" si="81"/>
        <v>0</v>
      </c>
      <c r="H546" s="109" t="b">
        <f t="shared" si="82"/>
        <v>0</v>
      </c>
      <c r="I546" s="108" t="b">
        <f t="shared" si="83"/>
        <v>0</v>
      </c>
      <c r="J546" s="108" t="b">
        <f t="shared" si="84"/>
        <v>0</v>
      </c>
      <c r="K546" s="108" t="b">
        <f t="shared" si="85"/>
        <v>0</v>
      </c>
      <c r="L546" s="108">
        <f t="shared" si="86"/>
        <v>0</v>
      </c>
      <c r="M546" s="108" t="b">
        <f t="shared" si="87"/>
        <v>0</v>
      </c>
      <c r="N546" s="108">
        <f t="shared" si="88"/>
        <v>0</v>
      </c>
      <c r="O546" s="110">
        <f t="shared" si="89"/>
        <v>0</v>
      </c>
      <c r="P546" s="111"/>
      <c r="Q546" s="111"/>
      <c r="R546" s="111"/>
      <c r="S546" s="111"/>
    </row>
    <row r="547" spans="1:19" ht="21">
      <c r="A547" s="31">
        <f>+'ข้อมูลกิจกรรม (ต้นไม้)'!B552</f>
        <v>544</v>
      </c>
      <c r="B547" s="116">
        <f>+'ข้อมูลกิจกรรม (ต้นไม้)'!C552</f>
        <v>0</v>
      </c>
      <c r="C547" s="117">
        <f>+'ข้อมูลกิจกรรม (ต้นไม้)'!D552</f>
        <v>0</v>
      </c>
      <c r="D547" s="117">
        <f>+'ข้อมูลกิจกรรม (ต้นไม้)'!E552</f>
        <v>0</v>
      </c>
      <c r="E547" s="118">
        <f>+'ข้อมูลกิจกรรม (ต้นไม้)'!F552</f>
        <v>0</v>
      </c>
      <c r="F547" s="35">
        <f t="shared" si="80"/>
        <v>0</v>
      </c>
      <c r="G547" s="108" t="b">
        <f t="shared" si="81"/>
        <v>0</v>
      </c>
      <c r="H547" s="109" t="b">
        <f t="shared" si="82"/>
        <v>0</v>
      </c>
      <c r="I547" s="108" t="b">
        <f t="shared" si="83"/>
        <v>0</v>
      </c>
      <c r="J547" s="108" t="b">
        <f t="shared" si="84"/>
        <v>0</v>
      </c>
      <c r="K547" s="108" t="b">
        <f t="shared" si="85"/>
        <v>0</v>
      </c>
      <c r="L547" s="108">
        <f t="shared" si="86"/>
        <v>0</v>
      </c>
      <c r="M547" s="108" t="b">
        <f t="shared" si="87"/>
        <v>0</v>
      </c>
      <c r="N547" s="108">
        <f t="shared" si="88"/>
        <v>0</v>
      </c>
      <c r="O547" s="110">
        <f t="shared" si="89"/>
        <v>0</v>
      </c>
      <c r="P547" s="111"/>
      <c r="Q547" s="111"/>
      <c r="R547" s="111"/>
      <c r="S547" s="111"/>
    </row>
    <row r="548" spans="1:19" ht="21">
      <c r="A548" s="31">
        <f>+'ข้อมูลกิจกรรม (ต้นไม้)'!B553</f>
        <v>545</v>
      </c>
      <c r="B548" s="116">
        <f>+'ข้อมูลกิจกรรม (ต้นไม้)'!C553</f>
        <v>0</v>
      </c>
      <c r="C548" s="117">
        <f>+'ข้อมูลกิจกรรม (ต้นไม้)'!D553</f>
        <v>0</v>
      </c>
      <c r="D548" s="117">
        <f>+'ข้อมูลกิจกรรม (ต้นไม้)'!E553</f>
        <v>0</v>
      </c>
      <c r="E548" s="118">
        <f>+'ข้อมูลกิจกรรม (ต้นไม้)'!F553</f>
        <v>0</v>
      </c>
      <c r="F548" s="35">
        <f t="shared" si="80"/>
        <v>0</v>
      </c>
      <c r="G548" s="108" t="b">
        <f t="shared" si="81"/>
        <v>0</v>
      </c>
      <c r="H548" s="109" t="b">
        <f t="shared" si="82"/>
        <v>0</v>
      </c>
      <c r="I548" s="108" t="b">
        <f t="shared" si="83"/>
        <v>0</v>
      </c>
      <c r="J548" s="108" t="b">
        <f t="shared" si="84"/>
        <v>0</v>
      </c>
      <c r="K548" s="108" t="b">
        <f t="shared" si="85"/>
        <v>0</v>
      </c>
      <c r="L548" s="108">
        <f t="shared" si="86"/>
        <v>0</v>
      </c>
      <c r="M548" s="108" t="b">
        <f t="shared" si="87"/>
        <v>0</v>
      </c>
      <c r="N548" s="108">
        <f t="shared" si="88"/>
        <v>0</v>
      </c>
      <c r="O548" s="110">
        <f t="shared" si="89"/>
        <v>0</v>
      </c>
      <c r="P548" s="111"/>
      <c r="Q548" s="111"/>
      <c r="R548" s="111"/>
      <c r="S548" s="111"/>
    </row>
    <row r="549" spans="1:19" ht="21">
      <c r="A549" s="31">
        <f>+'ข้อมูลกิจกรรม (ต้นไม้)'!B554</f>
        <v>546</v>
      </c>
      <c r="B549" s="116">
        <f>+'ข้อมูลกิจกรรม (ต้นไม้)'!C554</f>
        <v>0</v>
      </c>
      <c r="C549" s="117">
        <f>+'ข้อมูลกิจกรรม (ต้นไม้)'!D554</f>
        <v>0</v>
      </c>
      <c r="D549" s="117">
        <f>+'ข้อมูลกิจกรรม (ต้นไม้)'!E554</f>
        <v>0</v>
      </c>
      <c r="E549" s="118">
        <f>+'ข้อมูลกิจกรรม (ต้นไม้)'!F554</f>
        <v>0</v>
      </c>
      <c r="F549" s="35">
        <f t="shared" si="80"/>
        <v>0</v>
      </c>
      <c r="G549" s="108" t="b">
        <f t="shared" si="81"/>
        <v>0</v>
      </c>
      <c r="H549" s="109" t="b">
        <f t="shared" si="82"/>
        <v>0</v>
      </c>
      <c r="I549" s="108" t="b">
        <f t="shared" si="83"/>
        <v>0</v>
      </c>
      <c r="J549" s="108" t="b">
        <f t="shared" si="84"/>
        <v>0</v>
      </c>
      <c r="K549" s="108" t="b">
        <f t="shared" si="85"/>
        <v>0</v>
      </c>
      <c r="L549" s="108">
        <f t="shared" si="86"/>
        <v>0</v>
      </c>
      <c r="M549" s="108" t="b">
        <f t="shared" si="87"/>
        <v>0</v>
      </c>
      <c r="N549" s="108">
        <f t="shared" si="88"/>
        <v>0</v>
      </c>
      <c r="O549" s="110">
        <f t="shared" si="89"/>
        <v>0</v>
      </c>
      <c r="P549" s="111"/>
      <c r="Q549" s="111"/>
      <c r="R549" s="111"/>
      <c r="S549" s="111"/>
    </row>
    <row r="550" spans="1:19" ht="21">
      <c r="A550" s="31">
        <f>+'ข้อมูลกิจกรรม (ต้นไม้)'!B555</f>
        <v>547</v>
      </c>
      <c r="B550" s="116">
        <f>+'ข้อมูลกิจกรรม (ต้นไม้)'!C555</f>
        <v>0</v>
      </c>
      <c r="C550" s="117">
        <f>+'ข้อมูลกิจกรรม (ต้นไม้)'!D555</f>
        <v>0</v>
      </c>
      <c r="D550" s="117">
        <f>+'ข้อมูลกิจกรรม (ต้นไม้)'!E555</f>
        <v>0</v>
      </c>
      <c r="E550" s="118">
        <f>+'ข้อมูลกิจกรรม (ต้นไม้)'!F555</f>
        <v>0</v>
      </c>
      <c r="F550" s="35">
        <f t="shared" si="80"/>
        <v>0</v>
      </c>
      <c r="G550" s="108" t="b">
        <f t="shared" si="81"/>
        <v>0</v>
      </c>
      <c r="H550" s="109" t="b">
        <f t="shared" si="82"/>
        <v>0</v>
      </c>
      <c r="I550" s="108" t="b">
        <f t="shared" si="83"/>
        <v>0</v>
      </c>
      <c r="J550" s="108" t="b">
        <f t="shared" si="84"/>
        <v>0</v>
      </c>
      <c r="K550" s="108" t="b">
        <f t="shared" si="85"/>
        <v>0</v>
      </c>
      <c r="L550" s="108">
        <f t="shared" si="86"/>
        <v>0</v>
      </c>
      <c r="M550" s="108" t="b">
        <f t="shared" si="87"/>
        <v>0</v>
      </c>
      <c r="N550" s="108">
        <f t="shared" si="88"/>
        <v>0</v>
      </c>
      <c r="O550" s="110">
        <f t="shared" si="89"/>
        <v>0</v>
      </c>
      <c r="P550" s="111"/>
      <c r="Q550" s="111"/>
      <c r="R550" s="111"/>
      <c r="S550" s="111"/>
    </row>
    <row r="551" spans="1:19" ht="21">
      <c r="A551" s="31">
        <f>+'ข้อมูลกิจกรรม (ต้นไม้)'!B556</f>
        <v>548</v>
      </c>
      <c r="B551" s="116">
        <f>+'ข้อมูลกิจกรรม (ต้นไม้)'!C556</f>
        <v>0</v>
      </c>
      <c r="C551" s="117">
        <f>+'ข้อมูลกิจกรรม (ต้นไม้)'!D556</f>
        <v>0</v>
      </c>
      <c r="D551" s="117">
        <f>+'ข้อมูลกิจกรรม (ต้นไม้)'!E556</f>
        <v>0</v>
      </c>
      <c r="E551" s="118">
        <f>+'ข้อมูลกิจกรรม (ต้นไม้)'!F556</f>
        <v>0</v>
      </c>
      <c r="F551" s="35">
        <f t="shared" si="80"/>
        <v>0</v>
      </c>
      <c r="G551" s="108" t="b">
        <f t="shared" si="81"/>
        <v>0</v>
      </c>
      <c r="H551" s="109" t="b">
        <f t="shared" si="82"/>
        <v>0</v>
      </c>
      <c r="I551" s="108" t="b">
        <f t="shared" si="83"/>
        <v>0</v>
      </c>
      <c r="J551" s="108" t="b">
        <f t="shared" si="84"/>
        <v>0</v>
      </c>
      <c r="K551" s="108" t="b">
        <f t="shared" si="85"/>
        <v>0</v>
      </c>
      <c r="L551" s="108">
        <f t="shared" si="86"/>
        <v>0</v>
      </c>
      <c r="M551" s="108" t="b">
        <f t="shared" si="87"/>
        <v>0</v>
      </c>
      <c r="N551" s="108">
        <f t="shared" si="88"/>
        <v>0</v>
      </c>
      <c r="O551" s="110">
        <f t="shared" si="89"/>
        <v>0</v>
      </c>
      <c r="P551" s="111"/>
      <c r="Q551" s="111"/>
      <c r="R551" s="111"/>
      <c r="S551" s="111"/>
    </row>
    <row r="552" spans="1:19" ht="21">
      <c r="A552" s="31">
        <f>+'ข้อมูลกิจกรรม (ต้นไม้)'!B557</f>
        <v>549</v>
      </c>
      <c r="B552" s="116">
        <f>+'ข้อมูลกิจกรรม (ต้นไม้)'!C557</f>
        <v>0</v>
      </c>
      <c r="C552" s="117">
        <f>+'ข้อมูลกิจกรรม (ต้นไม้)'!D557</f>
        <v>0</v>
      </c>
      <c r="D552" s="117">
        <f>+'ข้อมูลกิจกรรม (ต้นไม้)'!E557</f>
        <v>0</v>
      </c>
      <c r="E552" s="118">
        <f>+'ข้อมูลกิจกรรม (ต้นไม้)'!F557</f>
        <v>0</v>
      </c>
      <c r="F552" s="35">
        <f t="shared" si="80"/>
        <v>0</v>
      </c>
      <c r="G552" s="108" t="b">
        <f t="shared" si="81"/>
        <v>0</v>
      </c>
      <c r="H552" s="109" t="b">
        <f t="shared" si="82"/>
        <v>0</v>
      </c>
      <c r="I552" s="108" t="b">
        <f t="shared" si="83"/>
        <v>0</v>
      </c>
      <c r="J552" s="108" t="b">
        <f t="shared" si="84"/>
        <v>0</v>
      </c>
      <c r="K552" s="108" t="b">
        <f t="shared" si="85"/>
        <v>0</v>
      </c>
      <c r="L552" s="108">
        <f t="shared" si="86"/>
        <v>0</v>
      </c>
      <c r="M552" s="108" t="b">
        <f t="shared" si="87"/>
        <v>0</v>
      </c>
      <c r="N552" s="108">
        <f t="shared" si="88"/>
        <v>0</v>
      </c>
      <c r="O552" s="110">
        <f t="shared" si="89"/>
        <v>0</v>
      </c>
      <c r="P552" s="111"/>
      <c r="Q552" s="111"/>
      <c r="R552" s="111"/>
      <c r="S552" s="111"/>
    </row>
    <row r="553" spans="1:19" ht="21">
      <c r="A553" s="31">
        <f>+'ข้อมูลกิจกรรม (ต้นไม้)'!B558</f>
        <v>550</v>
      </c>
      <c r="B553" s="116">
        <f>+'ข้อมูลกิจกรรม (ต้นไม้)'!C558</f>
        <v>0</v>
      </c>
      <c r="C553" s="117">
        <f>+'ข้อมูลกิจกรรม (ต้นไม้)'!D558</f>
        <v>0</v>
      </c>
      <c r="D553" s="117">
        <f>+'ข้อมูลกิจกรรม (ต้นไม้)'!E558</f>
        <v>0</v>
      </c>
      <c r="E553" s="118">
        <f>+'ข้อมูลกิจกรรม (ต้นไม้)'!F558</f>
        <v>0</v>
      </c>
      <c r="F553" s="35">
        <f t="shared" si="80"/>
        <v>0</v>
      </c>
      <c r="G553" s="108" t="b">
        <f t="shared" si="81"/>
        <v>0</v>
      </c>
      <c r="H553" s="109" t="b">
        <f t="shared" si="82"/>
        <v>0</v>
      </c>
      <c r="I553" s="108" t="b">
        <f t="shared" si="83"/>
        <v>0</v>
      </c>
      <c r="J553" s="108" t="b">
        <f t="shared" si="84"/>
        <v>0</v>
      </c>
      <c r="K553" s="108" t="b">
        <f t="shared" si="85"/>
        <v>0</v>
      </c>
      <c r="L553" s="108">
        <f t="shared" si="86"/>
        <v>0</v>
      </c>
      <c r="M553" s="108" t="b">
        <f t="shared" si="87"/>
        <v>0</v>
      </c>
      <c r="N553" s="108">
        <f t="shared" si="88"/>
        <v>0</v>
      </c>
      <c r="O553" s="110">
        <f t="shared" si="89"/>
        <v>0</v>
      </c>
      <c r="P553" s="111"/>
      <c r="Q553" s="111"/>
      <c r="R553" s="111"/>
      <c r="S553" s="111"/>
    </row>
    <row r="554" spans="1:19" ht="21">
      <c r="A554" s="31">
        <f>+'ข้อมูลกิจกรรม (ต้นไม้)'!B559</f>
        <v>551</v>
      </c>
      <c r="B554" s="116">
        <f>+'ข้อมูลกิจกรรม (ต้นไม้)'!C559</f>
        <v>0</v>
      </c>
      <c r="C554" s="117">
        <f>+'ข้อมูลกิจกรรม (ต้นไม้)'!D559</f>
        <v>0</v>
      </c>
      <c r="D554" s="117">
        <f>+'ข้อมูลกิจกรรม (ต้นไม้)'!E559</f>
        <v>0</v>
      </c>
      <c r="E554" s="118">
        <f>+'ข้อมูลกิจกรรม (ต้นไม้)'!F559</f>
        <v>0</v>
      </c>
      <c r="F554" s="35">
        <f t="shared" si="80"/>
        <v>0</v>
      </c>
      <c r="G554" s="108" t="b">
        <f t="shared" si="81"/>
        <v>0</v>
      </c>
      <c r="H554" s="109" t="b">
        <f t="shared" si="82"/>
        <v>0</v>
      </c>
      <c r="I554" s="108" t="b">
        <f t="shared" si="83"/>
        <v>0</v>
      </c>
      <c r="J554" s="108" t="b">
        <f t="shared" si="84"/>
        <v>0</v>
      </c>
      <c r="K554" s="108" t="b">
        <f t="shared" si="85"/>
        <v>0</v>
      </c>
      <c r="L554" s="108">
        <f t="shared" si="86"/>
        <v>0</v>
      </c>
      <c r="M554" s="108" t="b">
        <f t="shared" si="87"/>
        <v>0</v>
      </c>
      <c r="N554" s="108">
        <f t="shared" si="88"/>
        <v>0</v>
      </c>
      <c r="O554" s="110">
        <f t="shared" si="89"/>
        <v>0</v>
      </c>
      <c r="P554" s="111"/>
      <c r="Q554" s="111"/>
      <c r="R554" s="111"/>
      <c r="S554" s="111"/>
    </row>
    <row r="555" spans="1:19" ht="21">
      <c r="A555" s="31">
        <f>+'ข้อมูลกิจกรรม (ต้นไม้)'!B560</f>
        <v>552</v>
      </c>
      <c r="B555" s="116">
        <f>+'ข้อมูลกิจกรรม (ต้นไม้)'!C560</f>
        <v>0</v>
      </c>
      <c r="C555" s="117">
        <f>+'ข้อมูลกิจกรรม (ต้นไม้)'!D560</f>
        <v>0</v>
      </c>
      <c r="D555" s="117">
        <f>+'ข้อมูลกิจกรรม (ต้นไม้)'!E560</f>
        <v>0</v>
      </c>
      <c r="E555" s="118">
        <f>+'ข้อมูลกิจกรรม (ต้นไม้)'!F560</f>
        <v>0</v>
      </c>
      <c r="F555" s="35">
        <f t="shared" si="80"/>
        <v>0</v>
      </c>
      <c r="G555" s="108" t="b">
        <f t="shared" si="81"/>
        <v>0</v>
      </c>
      <c r="H555" s="109" t="b">
        <f t="shared" si="82"/>
        <v>0</v>
      </c>
      <c r="I555" s="108" t="b">
        <f t="shared" si="83"/>
        <v>0</v>
      </c>
      <c r="J555" s="108" t="b">
        <f t="shared" si="84"/>
        <v>0</v>
      </c>
      <c r="K555" s="108" t="b">
        <f t="shared" si="85"/>
        <v>0</v>
      </c>
      <c r="L555" s="108">
        <f t="shared" si="86"/>
        <v>0</v>
      </c>
      <c r="M555" s="108" t="b">
        <f t="shared" si="87"/>
        <v>0</v>
      </c>
      <c r="N555" s="108">
        <f t="shared" si="88"/>
        <v>0</v>
      </c>
      <c r="O555" s="110">
        <f t="shared" si="89"/>
        <v>0</v>
      </c>
      <c r="P555" s="111"/>
      <c r="Q555" s="111"/>
      <c r="R555" s="111"/>
      <c r="S555" s="111"/>
    </row>
    <row r="556" spans="1:19" ht="21">
      <c r="A556" s="31">
        <f>+'ข้อมูลกิจกรรม (ต้นไม้)'!B561</f>
        <v>553</v>
      </c>
      <c r="B556" s="116">
        <f>+'ข้อมูลกิจกรรม (ต้นไม้)'!C561</f>
        <v>0</v>
      </c>
      <c r="C556" s="117">
        <f>+'ข้อมูลกิจกรรม (ต้นไม้)'!D561</f>
        <v>0</v>
      </c>
      <c r="D556" s="117">
        <f>+'ข้อมูลกิจกรรม (ต้นไม้)'!E561</f>
        <v>0</v>
      </c>
      <c r="E556" s="118">
        <f>+'ข้อมูลกิจกรรม (ต้นไม้)'!F561</f>
        <v>0</v>
      </c>
      <c r="F556" s="35">
        <f t="shared" si="80"/>
        <v>0</v>
      </c>
      <c r="G556" s="108" t="b">
        <f t="shared" si="81"/>
        <v>0</v>
      </c>
      <c r="H556" s="109" t="b">
        <f t="shared" si="82"/>
        <v>0</v>
      </c>
      <c r="I556" s="108" t="b">
        <f t="shared" si="83"/>
        <v>0</v>
      </c>
      <c r="J556" s="108" t="b">
        <f t="shared" si="84"/>
        <v>0</v>
      </c>
      <c r="K556" s="108" t="b">
        <f t="shared" si="85"/>
        <v>0</v>
      </c>
      <c r="L556" s="108">
        <f t="shared" si="86"/>
        <v>0</v>
      </c>
      <c r="M556" s="108" t="b">
        <f t="shared" si="87"/>
        <v>0</v>
      </c>
      <c r="N556" s="108">
        <f t="shared" si="88"/>
        <v>0</v>
      </c>
      <c r="O556" s="110">
        <f t="shared" si="89"/>
        <v>0</v>
      </c>
      <c r="P556" s="111"/>
      <c r="Q556" s="111"/>
      <c r="R556" s="111"/>
      <c r="S556" s="111"/>
    </row>
    <row r="557" spans="1:19" ht="21">
      <c r="A557" s="31">
        <f>+'ข้อมูลกิจกรรม (ต้นไม้)'!B562</f>
        <v>554</v>
      </c>
      <c r="B557" s="116">
        <f>+'ข้อมูลกิจกรรม (ต้นไม้)'!C562</f>
        <v>0</v>
      </c>
      <c r="C557" s="117">
        <f>+'ข้อมูลกิจกรรม (ต้นไม้)'!D562</f>
        <v>0</v>
      </c>
      <c r="D557" s="117">
        <f>+'ข้อมูลกิจกรรม (ต้นไม้)'!E562</f>
        <v>0</v>
      </c>
      <c r="E557" s="118">
        <f>+'ข้อมูลกิจกรรม (ต้นไม้)'!F562</f>
        <v>0</v>
      </c>
      <c r="F557" s="35">
        <f t="shared" si="80"/>
        <v>0</v>
      </c>
      <c r="G557" s="108" t="b">
        <f t="shared" si="81"/>
        <v>0</v>
      </c>
      <c r="H557" s="109" t="b">
        <f t="shared" si="82"/>
        <v>0</v>
      </c>
      <c r="I557" s="108" t="b">
        <f t="shared" si="83"/>
        <v>0</v>
      </c>
      <c r="J557" s="108" t="b">
        <f t="shared" si="84"/>
        <v>0</v>
      </c>
      <c r="K557" s="108" t="b">
        <f t="shared" si="85"/>
        <v>0</v>
      </c>
      <c r="L557" s="108">
        <f t="shared" si="86"/>
        <v>0</v>
      </c>
      <c r="M557" s="108" t="b">
        <f t="shared" si="87"/>
        <v>0</v>
      </c>
      <c r="N557" s="108">
        <f t="shared" si="88"/>
        <v>0</v>
      </c>
      <c r="O557" s="110">
        <f t="shared" si="89"/>
        <v>0</v>
      </c>
      <c r="P557" s="111"/>
      <c r="Q557" s="111"/>
      <c r="R557" s="111"/>
      <c r="S557" s="111"/>
    </row>
    <row r="558" spans="1:19" ht="21">
      <c r="A558" s="31">
        <f>+'ข้อมูลกิจกรรม (ต้นไม้)'!B563</f>
        <v>555</v>
      </c>
      <c r="B558" s="116">
        <f>+'ข้อมูลกิจกรรม (ต้นไม้)'!C563</f>
        <v>0</v>
      </c>
      <c r="C558" s="117">
        <f>+'ข้อมูลกิจกรรม (ต้นไม้)'!D563</f>
        <v>0</v>
      </c>
      <c r="D558" s="117">
        <f>+'ข้อมูลกิจกรรม (ต้นไม้)'!E563</f>
        <v>0</v>
      </c>
      <c r="E558" s="118">
        <f>+'ข้อมูลกิจกรรม (ต้นไม้)'!F563</f>
        <v>0</v>
      </c>
      <c r="F558" s="35">
        <f t="shared" si="80"/>
        <v>0</v>
      </c>
      <c r="G558" s="108" t="b">
        <f t="shared" si="81"/>
        <v>0</v>
      </c>
      <c r="H558" s="109" t="b">
        <f t="shared" si="82"/>
        <v>0</v>
      </c>
      <c r="I558" s="108" t="b">
        <f t="shared" si="83"/>
        <v>0</v>
      </c>
      <c r="J558" s="108" t="b">
        <f t="shared" si="84"/>
        <v>0</v>
      </c>
      <c r="K558" s="108" t="b">
        <f t="shared" si="85"/>
        <v>0</v>
      </c>
      <c r="L558" s="108">
        <f t="shared" si="86"/>
        <v>0</v>
      </c>
      <c r="M558" s="108" t="b">
        <f t="shared" si="87"/>
        <v>0</v>
      </c>
      <c r="N558" s="108">
        <f t="shared" si="88"/>
        <v>0</v>
      </c>
      <c r="O558" s="110">
        <f t="shared" si="89"/>
        <v>0</v>
      </c>
      <c r="P558" s="111"/>
      <c r="Q558" s="111"/>
      <c r="R558" s="111"/>
      <c r="S558" s="111"/>
    </row>
    <row r="559" spans="1:19" ht="21">
      <c r="A559" s="31">
        <f>+'ข้อมูลกิจกรรม (ต้นไม้)'!B564</f>
        <v>556</v>
      </c>
      <c r="B559" s="116">
        <f>+'ข้อมูลกิจกรรม (ต้นไม้)'!C564</f>
        <v>0</v>
      </c>
      <c r="C559" s="117">
        <f>+'ข้อมูลกิจกรรม (ต้นไม้)'!D564</f>
        <v>0</v>
      </c>
      <c r="D559" s="117">
        <f>+'ข้อมูลกิจกรรม (ต้นไม้)'!E564</f>
        <v>0</v>
      </c>
      <c r="E559" s="118">
        <f>+'ข้อมูลกิจกรรม (ต้นไม้)'!F564</f>
        <v>0</v>
      </c>
      <c r="F559" s="35">
        <f t="shared" si="80"/>
        <v>0</v>
      </c>
      <c r="G559" s="108" t="b">
        <f t="shared" si="81"/>
        <v>0</v>
      </c>
      <c r="H559" s="109" t="b">
        <f t="shared" si="82"/>
        <v>0</v>
      </c>
      <c r="I559" s="108" t="b">
        <f t="shared" si="83"/>
        <v>0</v>
      </c>
      <c r="J559" s="108" t="b">
        <f t="shared" si="84"/>
        <v>0</v>
      </c>
      <c r="K559" s="108" t="b">
        <f t="shared" si="85"/>
        <v>0</v>
      </c>
      <c r="L559" s="108">
        <f t="shared" si="86"/>
        <v>0</v>
      </c>
      <c r="M559" s="108" t="b">
        <f t="shared" si="87"/>
        <v>0</v>
      </c>
      <c r="N559" s="108">
        <f t="shared" si="88"/>
        <v>0</v>
      </c>
      <c r="O559" s="110">
        <f t="shared" si="89"/>
        <v>0</v>
      </c>
      <c r="P559" s="111"/>
      <c r="Q559" s="111"/>
      <c r="R559" s="111"/>
      <c r="S559" s="111"/>
    </row>
    <row r="560" spans="1:19" ht="21">
      <c r="A560" s="31">
        <f>+'ข้อมูลกิจกรรม (ต้นไม้)'!B565</f>
        <v>557</v>
      </c>
      <c r="B560" s="116">
        <f>+'ข้อมูลกิจกรรม (ต้นไม้)'!C565</f>
        <v>0</v>
      </c>
      <c r="C560" s="117">
        <f>+'ข้อมูลกิจกรรม (ต้นไม้)'!D565</f>
        <v>0</v>
      </c>
      <c r="D560" s="117">
        <f>+'ข้อมูลกิจกรรม (ต้นไม้)'!E565</f>
        <v>0</v>
      </c>
      <c r="E560" s="118">
        <f>+'ข้อมูลกิจกรรม (ต้นไม้)'!F565</f>
        <v>0</v>
      </c>
      <c r="F560" s="35">
        <f t="shared" si="80"/>
        <v>0</v>
      </c>
      <c r="G560" s="108" t="b">
        <f t="shared" si="81"/>
        <v>0</v>
      </c>
      <c r="H560" s="109" t="b">
        <f t="shared" si="82"/>
        <v>0</v>
      </c>
      <c r="I560" s="108" t="b">
        <f t="shared" si="83"/>
        <v>0</v>
      </c>
      <c r="J560" s="108" t="b">
        <f t="shared" si="84"/>
        <v>0</v>
      </c>
      <c r="K560" s="108" t="b">
        <f t="shared" si="85"/>
        <v>0</v>
      </c>
      <c r="L560" s="108">
        <f t="shared" si="86"/>
        <v>0</v>
      </c>
      <c r="M560" s="108" t="b">
        <f t="shared" si="87"/>
        <v>0</v>
      </c>
      <c r="N560" s="108">
        <f t="shared" si="88"/>
        <v>0</v>
      </c>
      <c r="O560" s="110">
        <f t="shared" si="89"/>
        <v>0</v>
      </c>
      <c r="P560" s="111"/>
      <c r="Q560" s="111"/>
      <c r="R560" s="111"/>
      <c r="S560" s="111"/>
    </row>
    <row r="561" spans="1:19" ht="21">
      <c r="A561" s="31">
        <f>+'ข้อมูลกิจกรรม (ต้นไม้)'!B566</f>
        <v>558</v>
      </c>
      <c r="B561" s="116">
        <f>+'ข้อมูลกิจกรรม (ต้นไม้)'!C566</f>
        <v>0</v>
      </c>
      <c r="C561" s="117">
        <f>+'ข้อมูลกิจกรรม (ต้นไม้)'!D566</f>
        <v>0</v>
      </c>
      <c r="D561" s="117">
        <f>+'ข้อมูลกิจกรรม (ต้นไม้)'!E566</f>
        <v>0</v>
      </c>
      <c r="E561" s="118">
        <f>+'ข้อมูลกิจกรรม (ต้นไม้)'!F566</f>
        <v>0</v>
      </c>
      <c r="F561" s="35">
        <f t="shared" si="80"/>
        <v>0</v>
      </c>
      <c r="G561" s="108" t="b">
        <f t="shared" si="81"/>
        <v>0</v>
      </c>
      <c r="H561" s="109" t="b">
        <f t="shared" si="82"/>
        <v>0</v>
      </c>
      <c r="I561" s="108" t="b">
        <f t="shared" si="83"/>
        <v>0</v>
      </c>
      <c r="J561" s="108" t="b">
        <f t="shared" si="84"/>
        <v>0</v>
      </c>
      <c r="K561" s="108" t="b">
        <f t="shared" si="85"/>
        <v>0</v>
      </c>
      <c r="L561" s="108">
        <f t="shared" si="86"/>
        <v>0</v>
      </c>
      <c r="M561" s="108" t="b">
        <f t="shared" si="87"/>
        <v>0</v>
      </c>
      <c r="N561" s="108">
        <f t="shared" si="88"/>
        <v>0</v>
      </c>
      <c r="O561" s="110">
        <f t="shared" si="89"/>
        <v>0</v>
      </c>
      <c r="P561" s="111"/>
      <c r="Q561" s="111"/>
      <c r="R561" s="111"/>
      <c r="S561" s="111"/>
    </row>
    <row r="562" spans="1:19" ht="21">
      <c r="A562" s="31">
        <f>+'ข้อมูลกิจกรรม (ต้นไม้)'!B567</f>
        <v>559</v>
      </c>
      <c r="B562" s="116">
        <f>+'ข้อมูลกิจกรรม (ต้นไม้)'!C567</f>
        <v>0</v>
      </c>
      <c r="C562" s="117">
        <f>+'ข้อมูลกิจกรรม (ต้นไม้)'!D567</f>
        <v>0</v>
      </c>
      <c r="D562" s="117">
        <f>+'ข้อมูลกิจกรรม (ต้นไม้)'!E567</f>
        <v>0</v>
      </c>
      <c r="E562" s="118">
        <f>+'ข้อมูลกิจกรรม (ต้นไม้)'!F567</f>
        <v>0</v>
      </c>
      <c r="F562" s="35">
        <f t="shared" si="80"/>
        <v>0</v>
      </c>
      <c r="G562" s="108" t="b">
        <f t="shared" si="81"/>
        <v>0</v>
      </c>
      <c r="H562" s="109" t="b">
        <f t="shared" si="82"/>
        <v>0</v>
      </c>
      <c r="I562" s="108" t="b">
        <f t="shared" si="83"/>
        <v>0</v>
      </c>
      <c r="J562" s="108" t="b">
        <f t="shared" si="84"/>
        <v>0</v>
      </c>
      <c r="K562" s="108" t="b">
        <f t="shared" si="85"/>
        <v>0</v>
      </c>
      <c r="L562" s="108">
        <f t="shared" si="86"/>
        <v>0</v>
      </c>
      <c r="M562" s="108" t="b">
        <f t="shared" si="87"/>
        <v>0</v>
      </c>
      <c r="N562" s="108">
        <f t="shared" si="88"/>
        <v>0</v>
      </c>
      <c r="O562" s="110">
        <f t="shared" si="89"/>
        <v>0</v>
      </c>
      <c r="P562" s="111"/>
      <c r="Q562" s="111"/>
      <c r="R562" s="111"/>
      <c r="S562" s="111"/>
    </row>
    <row r="563" spans="1:19" ht="21">
      <c r="A563" s="31">
        <f>+'ข้อมูลกิจกรรม (ต้นไม้)'!B568</f>
        <v>560</v>
      </c>
      <c r="B563" s="116">
        <f>+'ข้อมูลกิจกรรม (ต้นไม้)'!C568</f>
        <v>0</v>
      </c>
      <c r="C563" s="117">
        <f>+'ข้อมูลกิจกรรม (ต้นไม้)'!D568</f>
        <v>0</v>
      </c>
      <c r="D563" s="117">
        <f>+'ข้อมูลกิจกรรม (ต้นไม้)'!E568</f>
        <v>0</v>
      </c>
      <c r="E563" s="118">
        <f>+'ข้อมูลกิจกรรม (ต้นไม้)'!F568</f>
        <v>0</v>
      </c>
      <c r="F563" s="35">
        <f t="shared" si="80"/>
        <v>0</v>
      </c>
      <c r="G563" s="108" t="b">
        <f t="shared" si="81"/>
        <v>0</v>
      </c>
      <c r="H563" s="109" t="b">
        <f t="shared" si="82"/>
        <v>0</v>
      </c>
      <c r="I563" s="108" t="b">
        <f t="shared" si="83"/>
        <v>0</v>
      </c>
      <c r="J563" s="108" t="b">
        <f t="shared" si="84"/>
        <v>0</v>
      </c>
      <c r="K563" s="108" t="b">
        <f t="shared" si="85"/>
        <v>0</v>
      </c>
      <c r="L563" s="108">
        <f t="shared" si="86"/>
        <v>0</v>
      </c>
      <c r="M563" s="108" t="b">
        <f t="shared" si="87"/>
        <v>0</v>
      </c>
      <c r="N563" s="108">
        <f t="shared" si="88"/>
        <v>0</v>
      </c>
      <c r="O563" s="110">
        <f t="shared" si="89"/>
        <v>0</v>
      </c>
      <c r="P563" s="111"/>
      <c r="Q563" s="111"/>
      <c r="R563" s="111"/>
      <c r="S563" s="111"/>
    </row>
    <row r="564" spans="1:19" ht="21">
      <c r="A564" s="31">
        <f>+'ข้อมูลกิจกรรม (ต้นไม้)'!B569</f>
        <v>561</v>
      </c>
      <c r="B564" s="116">
        <f>+'ข้อมูลกิจกรรม (ต้นไม้)'!C569</f>
        <v>0</v>
      </c>
      <c r="C564" s="117">
        <f>+'ข้อมูลกิจกรรม (ต้นไม้)'!D569</f>
        <v>0</v>
      </c>
      <c r="D564" s="117">
        <f>+'ข้อมูลกิจกรรม (ต้นไม้)'!E569</f>
        <v>0</v>
      </c>
      <c r="E564" s="118">
        <f>+'ข้อมูลกิจกรรม (ต้นไม้)'!F569</f>
        <v>0</v>
      </c>
      <c r="F564" s="35">
        <f t="shared" si="80"/>
        <v>0</v>
      </c>
      <c r="G564" s="108" t="b">
        <f t="shared" si="81"/>
        <v>0</v>
      </c>
      <c r="H564" s="109" t="b">
        <f t="shared" si="82"/>
        <v>0</v>
      </c>
      <c r="I564" s="108" t="b">
        <f t="shared" si="83"/>
        <v>0</v>
      </c>
      <c r="J564" s="108" t="b">
        <f t="shared" si="84"/>
        <v>0</v>
      </c>
      <c r="K564" s="108" t="b">
        <f t="shared" si="85"/>
        <v>0</v>
      </c>
      <c r="L564" s="108">
        <f t="shared" si="86"/>
        <v>0</v>
      </c>
      <c r="M564" s="108" t="b">
        <f t="shared" si="87"/>
        <v>0</v>
      </c>
      <c r="N564" s="108">
        <f t="shared" si="88"/>
        <v>0</v>
      </c>
      <c r="O564" s="110">
        <f t="shared" si="89"/>
        <v>0</v>
      </c>
      <c r="P564" s="111"/>
      <c r="Q564" s="111"/>
      <c r="R564" s="111"/>
      <c r="S564" s="111"/>
    </row>
    <row r="565" spans="1:19" ht="21">
      <c r="A565" s="31">
        <f>+'ข้อมูลกิจกรรม (ต้นไม้)'!B570</f>
        <v>562</v>
      </c>
      <c r="B565" s="116">
        <f>+'ข้อมูลกิจกรรม (ต้นไม้)'!C570</f>
        <v>0</v>
      </c>
      <c r="C565" s="117">
        <f>+'ข้อมูลกิจกรรม (ต้นไม้)'!D570</f>
        <v>0</v>
      </c>
      <c r="D565" s="117">
        <f>+'ข้อมูลกิจกรรม (ต้นไม้)'!E570</f>
        <v>0</v>
      </c>
      <c r="E565" s="118">
        <f>+'ข้อมูลกิจกรรม (ต้นไม้)'!F570</f>
        <v>0</v>
      </c>
      <c r="F565" s="35">
        <f t="shared" si="80"/>
        <v>0</v>
      </c>
      <c r="G565" s="108" t="b">
        <f t="shared" si="81"/>
        <v>0</v>
      </c>
      <c r="H565" s="109" t="b">
        <f t="shared" si="82"/>
        <v>0</v>
      </c>
      <c r="I565" s="108" t="b">
        <f t="shared" si="83"/>
        <v>0</v>
      </c>
      <c r="J565" s="108" t="b">
        <f t="shared" si="84"/>
        <v>0</v>
      </c>
      <c r="K565" s="108" t="b">
        <f t="shared" si="85"/>
        <v>0</v>
      </c>
      <c r="L565" s="108">
        <f t="shared" si="86"/>
        <v>0</v>
      </c>
      <c r="M565" s="108" t="b">
        <f t="shared" si="87"/>
        <v>0</v>
      </c>
      <c r="N565" s="108">
        <f t="shared" si="88"/>
        <v>0</v>
      </c>
      <c r="O565" s="110">
        <f t="shared" si="89"/>
        <v>0</v>
      </c>
      <c r="P565" s="111"/>
      <c r="Q565" s="111"/>
      <c r="R565" s="111"/>
      <c r="S565" s="111"/>
    </row>
    <row r="566" spans="1:19" ht="21">
      <c r="A566" s="31">
        <f>+'ข้อมูลกิจกรรม (ต้นไม้)'!B571</f>
        <v>563</v>
      </c>
      <c r="B566" s="116">
        <f>+'ข้อมูลกิจกรรม (ต้นไม้)'!C571</f>
        <v>0</v>
      </c>
      <c r="C566" s="117">
        <f>+'ข้อมูลกิจกรรม (ต้นไม้)'!D571</f>
        <v>0</v>
      </c>
      <c r="D566" s="117">
        <f>+'ข้อมูลกิจกรรม (ต้นไม้)'!E571</f>
        <v>0</v>
      </c>
      <c r="E566" s="118">
        <f>+'ข้อมูลกิจกรรม (ต้นไม้)'!F571</f>
        <v>0</v>
      </c>
      <c r="F566" s="35">
        <f t="shared" si="80"/>
        <v>0</v>
      </c>
      <c r="G566" s="108" t="b">
        <f t="shared" si="81"/>
        <v>0</v>
      </c>
      <c r="H566" s="109" t="b">
        <f t="shared" si="82"/>
        <v>0</v>
      </c>
      <c r="I566" s="108" t="b">
        <f t="shared" si="83"/>
        <v>0</v>
      </c>
      <c r="J566" s="108" t="b">
        <f t="shared" si="84"/>
        <v>0</v>
      </c>
      <c r="K566" s="108" t="b">
        <f t="shared" si="85"/>
        <v>0</v>
      </c>
      <c r="L566" s="108">
        <f t="shared" si="86"/>
        <v>0</v>
      </c>
      <c r="M566" s="108" t="b">
        <f t="shared" si="87"/>
        <v>0</v>
      </c>
      <c r="N566" s="108">
        <f t="shared" si="88"/>
        <v>0</v>
      </c>
      <c r="O566" s="110">
        <f t="shared" si="89"/>
        <v>0</v>
      </c>
      <c r="P566" s="111"/>
      <c r="Q566" s="111"/>
      <c r="R566" s="111"/>
      <c r="S566" s="111"/>
    </row>
    <row r="567" spans="1:19" ht="21">
      <c r="A567" s="31">
        <f>+'ข้อมูลกิจกรรม (ต้นไม้)'!B572</f>
        <v>564</v>
      </c>
      <c r="B567" s="116">
        <f>+'ข้อมูลกิจกรรม (ต้นไม้)'!C572</f>
        <v>0</v>
      </c>
      <c r="C567" s="117">
        <f>+'ข้อมูลกิจกรรม (ต้นไม้)'!D572</f>
        <v>0</v>
      </c>
      <c r="D567" s="117">
        <f>+'ข้อมูลกิจกรรม (ต้นไม้)'!E572</f>
        <v>0</v>
      </c>
      <c r="E567" s="118">
        <f>+'ข้อมูลกิจกรรม (ต้นไม้)'!F572</f>
        <v>0</v>
      </c>
      <c r="F567" s="35">
        <f t="shared" si="80"/>
        <v>0</v>
      </c>
      <c r="G567" s="108" t="b">
        <f t="shared" si="81"/>
        <v>0</v>
      </c>
      <c r="H567" s="109" t="b">
        <f t="shared" si="82"/>
        <v>0</v>
      </c>
      <c r="I567" s="108" t="b">
        <f t="shared" si="83"/>
        <v>0</v>
      </c>
      <c r="J567" s="108" t="b">
        <f t="shared" si="84"/>
        <v>0</v>
      </c>
      <c r="K567" s="108" t="b">
        <f t="shared" si="85"/>
        <v>0</v>
      </c>
      <c r="L567" s="108">
        <f t="shared" si="86"/>
        <v>0</v>
      </c>
      <c r="M567" s="108" t="b">
        <f t="shared" si="87"/>
        <v>0</v>
      </c>
      <c r="N567" s="108">
        <f t="shared" si="88"/>
        <v>0</v>
      </c>
      <c r="O567" s="110">
        <f t="shared" si="89"/>
        <v>0</v>
      </c>
      <c r="P567" s="111"/>
      <c r="Q567" s="111"/>
      <c r="R567" s="111"/>
      <c r="S567" s="111"/>
    </row>
    <row r="568" spans="1:19" ht="21">
      <c r="A568" s="31">
        <f>+'ข้อมูลกิจกรรม (ต้นไม้)'!B573</f>
        <v>565</v>
      </c>
      <c r="B568" s="116">
        <f>+'ข้อมูลกิจกรรม (ต้นไม้)'!C573</f>
        <v>0</v>
      </c>
      <c r="C568" s="117">
        <f>+'ข้อมูลกิจกรรม (ต้นไม้)'!D573</f>
        <v>0</v>
      </c>
      <c r="D568" s="117">
        <f>+'ข้อมูลกิจกรรม (ต้นไม้)'!E573</f>
        <v>0</v>
      </c>
      <c r="E568" s="118">
        <f>+'ข้อมูลกิจกรรม (ต้นไม้)'!F573</f>
        <v>0</v>
      </c>
      <c r="F568" s="35">
        <f t="shared" si="80"/>
        <v>0</v>
      </c>
      <c r="G568" s="108" t="b">
        <f t="shared" si="81"/>
        <v>0</v>
      </c>
      <c r="H568" s="109" t="b">
        <f t="shared" si="82"/>
        <v>0</v>
      </c>
      <c r="I568" s="108" t="b">
        <f t="shared" si="83"/>
        <v>0</v>
      </c>
      <c r="J568" s="108" t="b">
        <f t="shared" si="84"/>
        <v>0</v>
      </c>
      <c r="K568" s="108" t="b">
        <f t="shared" si="85"/>
        <v>0</v>
      </c>
      <c r="L568" s="108">
        <f t="shared" si="86"/>
        <v>0</v>
      </c>
      <c r="M568" s="108" t="b">
        <f t="shared" si="87"/>
        <v>0</v>
      </c>
      <c r="N568" s="108">
        <f t="shared" si="88"/>
        <v>0</v>
      </c>
      <c r="O568" s="110">
        <f t="shared" si="89"/>
        <v>0</v>
      </c>
      <c r="P568" s="111"/>
      <c r="Q568" s="111"/>
      <c r="R568" s="111"/>
      <c r="S568" s="111"/>
    </row>
    <row r="569" spans="1:19" ht="21">
      <c r="A569" s="31">
        <f>+'ข้อมูลกิจกรรม (ต้นไม้)'!B574</f>
        <v>566</v>
      </c>
      <c r="B569" s="116">
        <f>+'ข้อมูลกิจกรรม (ต้นไม้)'!C574</f>
        <v>0</v>
      </c>
      <c r="C569" s="117">
        <f>+'ข้อมูลกิจกรรม (ต้นไม้)'!D574</f>
        <v>0</v>
      </c>
      <c r="D569" s="117">
        <f>+'ข้อมูลกิจกรรม (ต้นไม้)'!E574</f>
        <v>0</v>
      </c>
      <c r="E569" s="118">
        <f>+'ข้อมูลกิจกรรม (ต้นไม้)'!F574</f>
        <v>0</v>
      </c>
      <c r="F569" s="35">
        <f t="shared" si="80"/>
        <v>0</v>
      </c>
      <c r="G569" s="108" t="b">
        <f t="shared" si="81"/>
        <v>0</v>
      </c>
      <c r="H569" s="109" t="b">
        <f t="shared" si="82"/>
        <v>0</v>
      </c>
      <c r="I569" s="108" t="b">
        <f t="shared" si="83"/>
        <v>0</v>
      </c>
      <c r="J569" s="108" t="b">
        <f t="shared" si="84"/>
        <v>0</v>
      </c>
      <c r="K569" s="108" t="b">
        <f t="shared" si="85"/>
        <v>0</v>
      </c>
      <c r="L569" s="108">
        <f t="shared" si="86"/>
        <v>0</v>
      </c>
      <c r="M569" s="108" t="b">
        <f t="shared" si="87"/>
        <v>0</v>
      </c>
      <c r="N569" s="108">
        <f t="shared" si="88"/>
        <v>0</v>
      </c>
      <c r="O569" s="110">
        <f t="shared" si="89"/>
        <v>0</v>
      </c>
      <c r="P569" s="111"/>
      <c r="Q569" s="111"/>
      <c r="R569" s="111"/>
      <c r="S569" s="111"/>
    </row>
    <row r="570" spans="1:19" ht="21">
      <c r="A570" s="31">
        <f>+'ข้อมูลกิจกรรม (ต้นไม้)'!B575</f>
        <v>567</v>
      </c>
      <c r="B570" s="116">
        <f>+'ข้อมูลกิจกรรม (ต้นไม้)'!C575</f>
        <v>0</v>
      </c>
      <c r="C570" s="117">
        <f>+'ข้อมูลกิจกรรม (ต้นไม้)'!D575</f>
        <v>0</v>
      </c>
      <c r="D570" s="117">
        <f>+'ข้อมูลกิจกรรม (ต้นไม้)'!E575</f>
        <v>0</v>
      </c>
      <c r="E570" s="118">
        <f>+'ข้อมูลกิจกรรม (ต้นไม้)'!F575</f>
        <v>0</v>
      </c>
      <c r="F570" s="35">
        <f t="shared" si="80"/>
        <v>0</v>
      </c>
      <c r="G570" s="108" t="b">
        <f t="shared" si="81"/>
        <v>0</v>
      </c>
      <c r="H570" s="109" t="b">
        <f t="shared" si="82"/>
        <v>0</v>
      </c>
      <c r="I570" s="108" t="b">
        <f t="shared" si="83"/>
        <v>0</v>
      </c>
      <c r="J570" s="108" t="b">
        <f t="shared" si="84"/>
        <v>0</v>
      </c>
      <c r="K570" s="108" t="b">
        <f t="shared" si="85"/>
        <v>0</v>
      </c>
      <c r="L570" s="108">
        <f t="shared" si="86"/>
        <v>0</v>
      </c>
      <c r="M570" s="108" t="b">
        <f t="shared" si="87"/>
        <v>0</v>
      </c>
      <c r="N570" s="108">
        <f t="shared" si="88"/>
        <v>0</v>
      </c>
      <c r="O570" s="110">
        <f t="shared" si="89"/>
        <v>0</v>
      </c>
      <c r="P570" s="111"/>
      <c r="Q570" s="111"/>
      <c r="R570" s="111"/>
      <c r="S570" s="111"/>
    </row>
    <row r="571" spans="1:19" ht="21">
      <c r="A571" s="31">
        <f>+'ข้อมูลกิจกรรม (ต้นไม้)'!B576</f>
        <v>568</v>
      </c>
      <c r="B571" s="116">
        <f>+'ข้อมูลกิจกรรม (ต้นไม้)'!C576</f>
        <v>0</v>
      </c>
      <c r="C571" s="117">
        <f>+'ข้อมูลกิจกรรม (ต้นไม้)'!D576</f>
        <v>0</v>
      </c>
      <c r="D571" s="117">
        <f>+'ข้อมูลกิจกรรม (ต้นไม้)'!E576</f>
        <v>0</v>
      </c>
      <c r="E571" s="118">
        <f>+'ข้อมูลกิจกรรม (ต้นไม้)'!F576</f>
        <v>0</v>
      </c>
      <c r="F571" s="35">
        <f t="shared" si="80"/>
        <v>0</v>
      </c>
      <c r="G571" s="108" t="b">
        <f t="shared" si="81"/>
        <v>0</v>
      </c>
      <c r="H571" s="109" t="b">
        <f t="shared" si="82"/>
        <v>0</v>
      </c>
      <c r="I571" s="108" t="b">
        <f t="shared" si="83"/>
        <v>0</v>
      </c>
      <c r="J571" s="108" t="b">
        <f t="shared" si="84"/>
        <v>0</v>
      </c>
      <c r="K571" s="108" t="b">
        <f t="shared" si="85"/>
        <v>0</v>
      </c>
      <c r="L571" s="108">
        <f t="shared" si="86"/>
        <v>0</v>
      </c>
      <c r="M571" s="108" t="b">
        <f t="shared" si="87"/>
        <v>0</v>
      </c>
      <c r="N571" s="108">
        <f t="shared" si="88"/>
        <v>0</v>
      </c>
      <c r="O571" s="110">
        <f t="shared" si="89"/>
        <v>0</v>
      </c>
      <c r="P571" s="111"/>
      <c r="Q571" s="111"/>
      <c r="R571" s="111"/>
      <c r="S571" s="111"/>
    </row>
    <row r="572" spans="1:19" ht="21">
      <c r="A572" s="31">
        <f>+'ข้อมูลกิจกรรม (ต้นไม้)'!B577</f>
        <v>569</v>
      </c>
      <c r="B572" s="116">
        <f>+'ข้อมูลกิจกรรม (ต้นไม้)'!C577</f>
        <v>0</v>
      </c>
      <c r="C572" s="117">
        <f>+'ข้อมูลกิจกรรม (ต้นไม้)'!D577</f>
        <v>0</v>
      </c>
      <c r="D572" s="117">
        <f>+'ข้อมูลกิจกรรม (ต้นไม้)'!E577</f>
        <v>0</v>
      </c>
      <c r="E572" s="118">
        <f>+'ข้อมูลกิจกรรม (ต้นไม้)'!F577</f>
        <v>0</v>
      </c>
      <c r="F572" s="35">
        <f t="shared" si="80"/>
        <v>0</v>
      </c>
      <c r="G572" s="108" t="b">
        <f t="shared" si="81"/>
        <v>0</v>
      </c>
      <c r="H572" s="109" t="b">
        <f t="shared" si="82"/>
        <v>0</v>
      </c>
      <c r="I572" s="108" t="b">
        <f t="shared" si="83"/>
        <v>0</v>
      </c>
      <c r="J572" s="108" t="b">
        <f t="shared" si="84"/>
        <v>0</v>
      </c>
      <c r="K572" s="108" t="b">
        <f t="shared" si="85"/>
        <v>0</v>
      </c>
      <c r="L572" s="108">
        <f t="shared" si="86"/>
        <v>0</v>
      </c>
      <c r="M572" s="108" t="b">
        <f t="shared" si="87"/>
        <v>0</v>
      </c>
      <c r="N572" s="108">
        <f t="shared" si="88"/>
        <v>0</v>
      </c>
      <c r="O572" s="110">
        <f t="shared" si="89"/>
        <v>0</v>
      </c>
      <c r="P572" s="111"/>
      <c r="Q572" s="111"/>
      <c r="R572" s="111"/>
      <c r="S572" s="111"/>
    </row>
    <row r="573" spans="1:19" ht="21">
      <c r="A573" s="31">
        <f>+'ข้อมูลกิจกรรม (ต้นไม้)'!B578</f>
        <v>570</v>
      </c>
      <c r="B573" s="116">
        <f>+'ข้อมูลกิจกรรม (ต้นไม้)'!C578</f>
        <v>0</v>
      </c>
      <c r="C573" s="117">
        <f>+'ข้อมูลกิจกรรม (ต้นไม้)'!D578</f>
        <v>0</v>
      </c>
      <c r="D573" s="117">
        <f>+'ข้อมูลกิจกรรม (ต้นไม้)'!E578</f>
        <v>0</v>
      </c>
      <c r="E573" s="118">
        <f>+'ข้อมูลกิจกรรม (ต้นไม้)'!F578</f>
        <v>0</v>
      </c>
      <c r="F573" s="35">
        <f t="shared" si="80"/>
        <v>0</v>
      </c>
      <c r="G573" s="108" t="b">
        <f t="shared" si="81"/>
        <v>0</v>
      </c>
      <c r="H573" s="109" t="b">
        <f t="shared" si="82"/>
        <v>0</v>
      </c>
      <c r="I573" s="108" t="b">
        <f t="shared" si="83"/>
        <v>0</v>
      </c>
      <c r="J573" s="108" t="b">
        <f t="shared" si="84"/>
        <v>0</v>
      </c>
      <c r="K573" s="108" t="b">
        <f t="shared" si="85"/>
        <v>0</v>
      </c>
      <c r="L573" s="108">
        <f t="shared" si="86"/>
        <v>0</v>
      </c>
      <c r="M573" s="108" t="b">
        <f t="shared" si="87"/>
        <v>0</v>
      </c>
      <c r="N573" s="108">
        <f t="shared" si="88"/>
        <v>0</v>
      </c>
      <c r="O573" s="110">
        <f t="shared" si="89"/>
        <v>0</v>
      </c>
      <c r="P573" s="111"/>
      <c r="Q573" s="111"/>
      <c r="R573" s="111"/>
      <c r="S573" s="111"/>
    </row>
    <row r="574" spans="1:19" ht="21">
      <c r="A574" s="31">
        <f>+'ข้อมูลกิจกรรม (ต้นไม้)'!B579</f>
        <v>571</v>
      </c>
      <c r="B574" s="116">
        <f>+'ข้อมูลกิจกรรม (ต้นไม้)'!C579</f>
        <v>0</v>
      </c>
      <c r="C574" s="117">
        <f>+'ข้อมูลกิจกรรม (ต้นไม้)'!D579</f>
        <v>0</v>
      </c>
      <c r="D574" s="117">
        <f>+'ข้อมูลกิจกรรม (ต้นไม้)'!E579</f>
        <v>0</v>
      </c>
      <c r="E574" s="118">
        <f>+'ข้อมูลกิจกรรม (ต้นไม้)'!F579</f>
        <v>0</v>
      </c>
      <c r="F574" s="35">
        <f t="shared" si="80"/>
        <v>0</v>
      </c>
      <c r="G574" s="108" t="b">
        <f t="shared" si="81"/>
        <v>0</v>
      </c>
      <c r="H574" s="109" t="b">
        <f t="shared" si="82"/>
        <v>0</v>
      </c>
      <c r="I574" s="108" t="b">
        <f t="shared" si="83"/>
        <v>0</v>
      </c>
      <c r="J574" s="108" t="b">
        <f t="shared" si="84"/>
        <v>0</v>
      </c>
      <c r="K574" s="108" t="b">
        <f t="shared" si="85"/>
        <v>0</v>
      </c>
      <c r="L574" s="108">
        <f t="shared" si="86"/>
        <v>0</v>
      </c>
      <c r="M574" s="108" t="b">
        <f t="shared" si="87"/>
        <v>0</v>
      </c>
      <c r="N574" s="108">
        <f t="shared" si="88"/>
        <v>0</v>
      </c>
      <c r="O574" s="110">
        <f t="shared" si="89"/>
        <v>0</v>
      </c>
      <c r="P574" s="111"/>
      <c r="Q574" s="111"/>
      <c r="R574" s="111"/>
      <c r="S574" s="111"/>
    </row>
    <row r="575" spans="1:19" ht="21">
      <c r="A575" s="31">
        <f>+'ข้อมูลกิจกรรม (ต้นไม้)'!B580</f>
        <v>572</v>
      </c>
      <c r="B575" s="116">
        <f>+'ข้อมูลกิจกรรม (ต้นไม้)'!C580</f>
        <v>0</v>
      </c>
      <c r="C575" s="117">
        <f>+'ข้อมูลกิจกรรม (ต้นไม้)'!D580</f>
        <v>0</v>
      </c>
      <c r="D575" s="117">
        <f>+'ข้อมูลกิจกรรม (ต้นไม้)'!E580</f>
        <v>0</v>
      </c>
      <c r="E575" s="118">
        <f>+'ข้อมูลกิจกรรม (ต้นไม้)'!F580</f>
        <v>0</v>
      </c>
      <c r="F575" s="35">
        <f t="shared" si="80"/>
        <v>0</v>
      </c>
      <c r="G575" s="108" t="b">
        <f t="shared" si="81"/>
        <v>0</v>
      </c>
      <c r="H575" s="109" t="b">
        <f t="shared" si="82"/>
        <v>0</v>
      </c>
      <c r="I575" s="108" t="b">
        <f t="shared" si="83"/>
        <v>0</v>
      </c>
      <c r="J575" s="108" t="b">
        <f t="shared" si="84"/>
        <v>0</v>
      </c>
      <c r="K575" s="108" t="b">
        <f t="shared" si="85"/>
        <v>0</v>
      </c>
      <c r="L575" s="108">
        <f t="shared" si="86"/>
        <v>0</v>
      </c>
      <c r="M575" s="108" t="b">
        <f t="shared" si="87"/>
        <v>0</v>
      </c>
      <c r="N575" s="108">
        <f t="shared" si="88"/>
        <v>0</v>
      </c>
      <c r="O575" s="110">
        <f t="shared" si="89"/>
        <v>0</v>
      </c>
      <c r="P575" s="111"/>
      <c r="Q575" s="111"/>
      <c r="R575" s="111"/>
      <c r="S575" s="111"/>
    </row>
    <row r="576" spans="1:19" ht="21">
      <c r="A576" s="31">
        <f>+'ข้อมูลกิจกรรม (ต้นไม้)'!B581</f>
        <v>573</v>
      </c>
      <c r="B576" s="116">
        <f>+'ข้อมูลกิจกรรม (ต้นไม้)'!C581</f>
        <v>0</v>
      </c>
      <c r="C576" s="117">
        <f>+'ข้อมูลกิจกรรม (ต้นไม้)'!D581</f>
        <v>0</v>
      </c>
      <c r="D576" s="117">
        <f>+'ข้อมูลกิจกรรม (ต้นไม้)'!E581</f>
        <v>0</v>
      </c>
      <c r="E576" s="118">
        <f>+'ข้อมูลกิจกรรม (ต้นไม้)'!F581</f>
        <v>0</v>
      </c>
      <c r="F576" s="35">
        <f t="shared" si="80"/>
        <v>0</v>
      </c>
      <c r="G576" s="108" t="b">
        <f t="shared" si="81"/>
        <v>0</v>
      </c>
      <c r="H576" s="109" t="b">
        <f t="shared" si="82"/>
        <v>0</v>
      </c>
      <c r="I576" s="108" t="b">
        <f t="shared" si="83"/>
        <v>0</v>
      </c>
      <c r="J576" s="108" t="b">
        <f t="shared" si="84"/>
        <v>0</v>
      </c>
      <c r="K576" s="108" t="b">
        <f t="shared" si="85"/>
        <v>0</v>
      </c>
      <c r="L576" s="108">
        <f t="shared" si="86"/>
        <v>0</v>
      </c>
      <c r="M576" s="108" t="b">
        <f t="shared" si="87"/>
        <v>0</v>
      </c>
      <c r="N576" s="108">
        <f t="shared" si="88"/>
        <v>0</v>
      </c>
      <c r="O576" s="110">
        <f t="shared" si="89"/>
        <v>0</v>
      </c>
      <c r="P576" s="111"/>
      <c r="Q576" s="111"/>
      <c r="R576" s="111"/>
      <c r="S576" s="111"/>
    </row>
    <row r="577" spans="1:19" ht="21">
      <c r="A577" s="31">
        <f>+'ข้อมูลกิจกรรม (ต้นไม้)'!B582</f>
        <v>574</v>
      </c>
      <c r="B577" s="116">
        <f>+'ข้อมูลกิจกรรม (ต้นไม้)'!C582</f>
        <v>0</v>
      </c>
      <c r="C577" s="117">
        <f>+'ข้อมูลกิจกรรม (ต้นไม้)'!D582</f>
        <v>0</v>
      </c>
      <c r="D577" s="117">
        <f>+'ข้อมูลกิจกรรม (ต้นไม้)'!E582</f>
        <v>0</v>
      </c>
      <c r="E577" s="118">
        <f>+'ข้อมูลกิจกรรม (ต้นไม้)'!F582</f>
        <v>0</v>
      </c>
      <c r="F577" s="35">
        <f t="shared" si="80"/>
        <v>0</v>
      </c>
      <c r="G577" s="108" t="b">
        <f t="shared" si="81"/>
        <v>0</v>
      </c>
      <c r="H577" s="109" t="b">
        <f t="shared" si="82"/>
        <v>0</v>
      </c>
      <c r="I577" s="108" t="b">
        <f t="shared" si="83"/>
        <v>0</v>
      </c>
      <c r="J577" s="108" t="b">
        <f t="shared" si="84"/>
        <v>0</v>
      </c>
      <c r="K577" s="108" t="b">
        <f t="shared" si="85"/>
        <v>0</v>
      </c>
      <c r="L577" s="108">
        <f t="shared" si="86"/>
        <v>0</v>
      </c>
      <c r="M577" s="108" t="b">
        <f t="shared" si="87"/>
        <v>0</v>
      </c>
      <c r="N577" s="108">
        <f t="shared" si="88"/>
        <v>0</v>
      </c>
      <c r="O577" s="110">
        <f t="shared" si="89"/>
        <v>0</v>
      </c>
      <c r="P577" s="111"/>
      <c r="Q577" s="111"/>
      <c r="R577" s="111"/>
      <c r="S577" s="111"/>
    </row>
    <row r="578" spans="1:19" ht="21">
      <c r="A578" s="31">
        <f>+'ข้อมูลกิจกรรม (ต้นไม้)'!B583</f>
        <v>575</v>
      </c>
      <c r="B578" s="116">
        <f>+'ข้อมูลกิจกรรม (ต้นไม้)'!C583</f>
        <v>0</v>
      </c>
      <c r="C578" s="117">
        <f>+'ข้อมูลกิจกรรม (ต้นไม้)'!D583</f>
        <v>0</v>
      </c>
      <c r="D578" s="117">
        <f>+'ข้อมูลกิจกรรม (ต้นไม้)'!E583</f>
        <v>0</v>
      </c>
      <c r="E578" s="118">
        <f>+'ข้อมูลกิจกรรม (ต้นไม้)'!F583</f>
        <v>0</v>
      </c>
      <c r="F578" s="35">
        <f t="shared" si="80"/>
        <v>0</v>
      </c>
      <c r="G578" s="108" t="b">
        <f t="shared" si="81"/>
        <v>0</v>
      </c>
      <c r="H578" s="109" t="b">
        <f t="shared" si="82"/>
        <v>0</v>
      </c>
      <c r="I578" s="108" t="b">
        <f t="shared" si="83"/>
        <v>0</v>
      </c>
      <c r="J578" s="108" t="b">
        <f t="shared" si="84"/>
        <v>0</v>
      </c>
      <c r="K578" s="108" t="b">
        <f t="shared" si="85"/>
        <v>0</v>
      </c>
      <c r="L578" s="108">
        <f t="shared" si="86"/>
        <v>0</v>
      </c>
      <c r="M578" s="108" t="b">
        <f t="shared" si="87"/>
        <v>0</v>
      </c>
      <c r="N578" s="108">
        <f t="shared" si="88"/>
        <v>0</v>
      </c>
      <c r="O578" s="110">
        <f t="shared" si="89"/>
        <v>0</v>
      </c>
      <c r="P578" s="111"/>
      <c r="Q578" s="111"/>
      <c r="R578" s="111"/>
      <c r="S578" s="111"/>
    </row>
    <row r="579" spans="1:19" ht="21">
      <c r="A579" s="31">
        <f>+'ข้อมูลกิจกรรม (ต้นไม้)'!B584</f>
        <v>576</v>
      </c>
      <c r="B579" s="116">
        <f>+'ข้อมูลกิจกรรม (ต้นไม้)'!C584</f>
        <v>0</v>
      </c>
      <c r="C579" s="117">
        <f>+'ข้อมูลกิจกรรม (ต้นไม้)'!D584</f>
        <v>0</v>
      </c>
      <c r="D579" s="117">
        <f>+'ข้อมูลกิจกรรม (ต้นไม้)'!E584</f>
        <v>0</v>
      </c>
      <c r="E579" s="118">
        <f>+'ข้อมูลกิจกรรม (ต้นไม้)'!F584</f>
        <v>0</v>
      </c>
      <c r="F579" s="35">
        <f t="shared" si="80"/>
        <v>0</v>
      </c>
      <c r="G579" s="108" t="b">
        <f t="shared" si="81"/>
        <v>0</v>
      </c>
      <c r="H579" s="109" t="b">
        <f t="shared" si="82"/>
        <v>0</v>
      </c>
      <c r="I579" s="108" t="b">
        <f t="shared" si="83"/>
        <v>0</v>
      </c>
      <c r="J579" s="108" t="b">
        <f t="shared" si="84"/>
        <v>0</v>
      </c>
      <c r="K579" s="108" t="b">
        <f t="shared" si="85"/>
        <v>0</v>
      </c>
      <c r="L579" s="108">
        <f t="shared" si="86"/>
        <v>0</v>
      </c>
      <c r="M579" s="108" t="b">
        <f t="shared" si="87"/>
        <v>0</v>
      </c>
      <c r="N579" s="108">
        <f t="shared" si="88"/>
        <v>0</v>
      </c>
      <c r="O579" s="110">
        <f t="shared" si="89"/>
        <v>0</v>
      </c>
      <c r="P579" s="111"/>
      <c r="Q579" s="111"/>
      <c r="R579" s="111"/>
      <c r="S579" s="111"/>
    </row>
    <row r="580" spans="1:19" ht="21">
      <c r="A580" s="31">
        <f>+'ข้อมูลกิจกรรม (ต้นไม้)'!B585</f>
        <v>577</v>
      </c>
      <c r="B580" s="116">
        <f>+'ข้อมูลกิจกรรม (ต้นไม้)'!C585</f>
        <v>0</v>
      </c>
      <c r="C580" s="117">
        <f>+'ข้อมูลกิจกรรม (ต้นไม้)'!D585</f>
        <v>0</v>
      </c>
      <c r="D580" s="117">
        <f>+'ข้อมูลกิจกรรม (ต้นไม้)'!E585</f>
        <v>0</v>
      </c>
      <c r="E580" s="118">
        <f>+'ข้อมูลกิจกรรม (ต้นไม้)'!F585</f>
        <v>0</v>
      </c>
      <c r="F580" s="35">
        <f t="shared" si="80"/>
        <v>0</v>
      </c>
      <c r="G580" s="108" t="b">
        <f t="shared" si="81"/>
        <v>0</v>
      </c>
      <c r="H580" s="109" t="b">
        <f t="shared" si="82"/>
        <v>0</v>
      </c>
      <c r="I580" s="108" t="b">
        <f t="shared" si="83"/>
        <v>0</v>
      </c>
      <c r="J580" s="108" t="b">
        <f t="shared" si="84"/>
        <v>0</v>
      </c>
      <c r="K580" s="108" t="b">
        <f t="shared" si="85"/>
        <v>0</v>
      </c>
      <c r="L580" s="108">
        <f t="shared" si="86"/>
        <v>0</v>
      </c>
      <c r="M580" s="108" t="b">
        <f t="shared" si="87"/>
        <v>0</v>
      </c>
      <c r="N580" s="108">
        <f t="shared" si="88"/>
        <v>0</v>
      </c>
      <c r="O580" s="110">
        <f t="shared" si="89"/>
        <v>0</v>
      </c>
      <c r="P580" s="111"/>
      <c r="Q580" s="111"/>
      <c r="R580" s="111"/>
      <c r="S580" s="111"/>
    </row>
    <row r="581" spans="1:19" ht="21">
      <c r="A581" s="31">
        <f>+'ข้อมูลกิจกรรม (ต้นไม้)'!B586</f>
        <v>578</v>
      </c>
      <c r="B581" s="116">
        <f>+'ข้อมูลกิจกรรม (ต้นไม้)'!C586</f>
        <v>0</v>
      </c>
      <c r="C581" s="117">
        <f>+'ข้อมูลกิจกรรม (ต้นไม้)'!D586</f>
        <v>0</v>
      </c>
      <c r="D581" s="117">
        <f>+'ข้อมูลกิจกรรม (ต้นไม้)'!E586</f>
        <v>0</v>
      </c>
      <c r="E581" s="118">
        <f>+'ข้อมูลกิจกรรม (ต้นไม้)'!F586</f>
        <v>0</v>
      </c>
      <c r="F581" s="35">
        <f t="shared" ref="F581:F644" si="90">$E581/(22/7)</f>
        <v>0</v>
      </c>
      <c r="G581" s="108" t="b">
        <f t="shared" ref="G581:G644" si="91">IF(C581=$S$4,0.0396*((F581^2)*D581)^0.933,IF(C581=$S$5,0.05466*((F581^2)*D581)^0.945,IF(C581=$S$6,"ไม่มี",IF(C581=$S$7,"ไม่มี"))))</f>
        <v>0</v>
      </c>
      <c r="H581" s="109" t="b">
        <f t="shared" ref="H581:H644" si="92">IF(C581=$S$4,0.00349*((F581^2)*D581)^1.03,IF(C581=$S$5,0.01579*((F581^2)*D581)^0.9124,IF(C581=$S$6,"ไม่มี",IF(C581=$S$7,"ไม่มี"))))</f>
        <v>0</v>
      </c>
      <c r="I581" s="108" t="b">
        <f t="shared" ref="I581:I644" si="93">IF(C581=$S$4,((28/(G581+H581)+0.025))^(-1),IF(C581=$S$5,0.0678*((F581^2)*D581)^0.5806,IF(C581=$S$6,"ไม่มี",IF(C581=$S$7,"ไม่มี"))))</f>
        <v>0</v>
      </c>
      <c r="J581" s="108" t="b">
        <f t="shared" ref="J581:J644" si="94">IF(C581=$S$4,G581+H581+I581,IF(C581=$S$5,G581+H581+I581,IF(C581=$S$6,6.666+12.826*(D581^0.5)*(LN(D581)),IF(C581=$S$7,0.8622*(F581^2.021)))))</f>
        <v>0</v>
      </c>
      <c r="K581" s="108" t="b">
        <f t="shared" ref="K581:K644" si="95">IF(C581=$S$4,J581*0.27,IF(C581=$S$5,J581*0.48,IF(C581=$S$6,J581*0.41,IF(C581=$S$7,J581*0.27))))</f>
        <v>0</v>
      </c>
      <c r="L581" s="108">
        <f t="shared" ref="L581:L644" si="96">J581+K581</f>
        <v>0</v>
      </c>
      <c r="M581" s="108" t="b">
        <f t="shared" ref="M581:M644" si="97">IF(C581=$S$4,L581*0.47,IF(C581=$S$5,L581*0.4715,IF(C581=$S$6,L581*0.413,IF(C581=$S$7,L581*0.47))))</f>
        <v>0</v>
      </c>
      <c r="N581" s="108">
        <f t="shared" ref="N581:N644" si="98">M581*(44/12)</f>
        <v>0</v>
      </c>
      <c r="O581" s="110">
        <f t="shared" ref="O581:O644" si="99">N581/1000</f>
        <v>0</v>
      </c>
      <c r="P581" s="111"/>
      <c r="Q581" s="111"/>
      <c r="R581" s="111"/>
      <c r="S581" s="111"/>
    </row>
    <row r="582" spans="1:19" ht="21">
      <c r="A582" s="31">
        <f>+'ข้อมูลกิจกรรม (ต้นไม้)'!B587</f>
        <v>579</v>
      </c>
      <c r="B582" s="116">
        <f>+'ข้อมูลกิจกรรม (ต้นไม้)'!C587</f>
        <v>0</v>
      </c>
      <c r="C582" s="117">
        <f>+'ข้อมูลกิจกรรม (ต้นไม้)'!D587</f>
        <v>0</v>
      </c>
      <c r="D582" s="117">
        <f>+'ข้อมูลกิจกรรม (ต้นไม้)'!E587</f>
        <v>0</v>
      </c>
      <c r="E582" s="118">
        <f>+'ข้อมูลกิจกรรม (ต้นไม้)'!F587</f>
        <v>0</v>
      </c>
      <c r="F582" s="35">
        <f t="shared" si="90"/>
        <v>0</v>
      </c>
      <c r="G582" s="108" t="b">
        <f t="shared" si="91"/>
        <v>0</v>
      </c>
      <c r="H582" s="109" t="b">
        <f t="shared" si="92"/>
        <v>0</v>
      </c>
      <c r="I582" s="108" t="b">
        <f t="shared" si="93"/>
        <v>0</v>
      </c>
      <c r="J582" s="108" t="b">
        <f t="shared" si="94"/>
        <v>0</v>
      </c>
      <c r="K582" s="108" t="b">
        <f t="shared" si="95"/>
        <v>0</v>
      </c>
      <c r="L582" s="108">
        <f t="shared" si="96"/>
        <v>0</v>
      </c>
      <c r="M582" s="108" t="b">
        <f t="shared" si="97"/>
        <v>0</v>
      </c>
      <c r="N582" s="108">
        <f t="shared" si="98"/>
        <v>0</v>
      </c>
      <c r="O582" s="110">
        <f t="shared" si="99"/>
        <v>0</v>
      </c>
      <c r="P582" s="111"/>
      <c r="Q582" s="111"/>
      <c r="R582" s="111"/>
      <c r="S582" s="111"/>
    </row>
    <row r="583" spans="1:19" ht="21">
      <c r="A583" s="31">
        <f>+'ข้อมูลกิจกรรม (ต้นไม้)'!B588</f>
        <v>580</v>
      </c>
      <c r="B583" s="116">
        <f>+'ข้อมูลกิจกรรม (ต้นไม้)'!C588</f>
        <v>0</v>
      </c>
      <c r="C583" s="117">
        <f>+'ข้อมูลกิจกรรม (ต้นไม้)'!D588</f>
        <v>0</v>
      </c>
      <c r="D583" s="117">
        <f>+'ข้อมูลกิจกรรม (ต้นไม้)'!E588</f>
        <v>0</v>
      </c>
      <c r="E583" s="118">
        <f>+'ข้อมูลกิจกรรม (ต้นไม้)'!F588</f>
        <v>0</v>
      </c>
      <c r="F583" s="35">
        <f t="shared" si="90"/>
        <v>0</v>
      </c>
      <c r="G583" s="108" t="b">
        <f t="shared" si="91"/>
        <v>0</v>
      </c>
      <c r="H583" s="109" t="b">
        <f t="shared" si="92"/>
        <v>0</v>
      </c>
      <c r="I583" s="108" t="b">
        <f t="shared" si="93"/>
        <v>0</v>
      </c>
      <c r="J583" s="108" t="b">
        <f t="shared" si="94"/>
        <v>0</v>
      </c>
      <c r="K583" s="108" t="b">
        <f t="shared" si="95"/>
        <v>0</v>
      </c>
      <c r="L583" s="108">
        <f t="shared" si="96"/>
        <v>0</v>
      </c>
      <c r="M583" s="108" t="b">
        <f t="shared" si="97"/>
        <v>0</v>
      </c>
      <c r="N583" s="108">
        <f t="shared" si="98"/>
        <v>0</v>
      </c>
      <c r="O583" s="110">
        <f t="shared" si="99"/>
        <v>0</v>
      </c>
      <c r="P583" s="111"/>
      <c r="Q583" s="111"/>
      <c r="R583" s="111"/>
      <c r="S583" s="111"/>
    </row>
    <row r="584" spans="1:19" ht="21">
      <c r="A584" s="31">
        <f>+'ข้อมูลกิจกรรม (ต้นไม้)'!B589</f>
        <v>581</v>
      </c>
      <c r="B584" s="116">
        <f>+'ข้อมูลกิจกรรม (ต้นไม้)'!C589</f>
        <v>0</v>
      </c>
      <c r="C584" s="117">
        <f>+'ข้อมูลกิจกรรม (ต้นไม้)'!D589</f>
        <v>0</v>
      </c>
      <c r="D584" s="117">
        <f>+'ข้อมูลกิจกรรม (ต้นไม้)'!E589</f>
        <v>0</v>
      </c>
      <c r="E584" s="118">
        <f>+'ข้อมูลกิจกรรม (ต้นไม้)'!F589</f>
        <v>0</v>
      </c>
      <c r="F584" s="35">
        <f t="shared" si="90"/>
        <v>0</v>
      </c>
      <c r="G584" s="108" t="b">
        <f t="shared" si="91"/>
        <v>0</v>
      </c>
      <c r="H584" s="109" t="b">
        <f t="shared" si="92"/>
        <v>0</v>
      </c>
      <c r="I584" s="108" t="b">
        <f t="shared" si="93"/>
        <v>0</v>
      </c>
      <c r="J584" s="108" t="b">
        <f t="shared" si="94"/>
        <v>0</v>
      </c>
      <c r="K584" s="108" t="b">
        <f t="shared" si="95"/>
        <v>0</v>
      </c>
      <c r="L584" s="108">
        <f t="shared" si="96"/>
        <v>0</v>
      </c>
      <c r="M584" s="108" t="b">
        <f t="shared" si="97"/>
        <v>0</v>
      </c>
      <c r="N584" s="108">
        <f t="shared" si="98"/>
        <v>0</v>
      </c>
      <c r="O584" s="110">
        <f t="shared" si="99"/>
        <v>0</v>
      </c>
      <c r="P584" s="111"/>
      <c r="Q584" s="111"/>
      <c r="R584" s="111"/>
      <c r="S584" s="111"/>
    </row>
    <row r="585" spans="1:19" ht="21">
      <c r="A585" s="31">
        <f>+'ข้อมูลกิจกรรม (ต้นไม้)'!B590</f>
        <v>582</v>
      </c>
      <c r="B585" s="116">
        <f>+'ข้อมูลกิจกรรม (ต้นไม้)'!C590</f>
        <v>0</v>
      </c>
      <c r="C585" s="117">
        <f>+'ข้อมูลกิจกรรม (ต้นไม้)'!D590</f>
        <v>0</v>
      </c>
      <c r="D585" s="117">
        <f>+'ข้อมูลกิจกรรม (ต้นไม้)'!E590</f>
        <v>0</v>
      </c>
      <c r="E585" s="118">
        <f>+'ข้อมูลกิจกรรม (ต้นไม้)'!F590</f>
        <v>0</v>
      </c>
      <c r="F585" s="35">
        <f t="shared" si="90"/>
        <v>0</v>
      </c>
      <c r="G585" s="108" t="b">
        <f t="shared" si="91"/>
        <v>0</v>
      </c>
      <c r="H585" s="109" t="b">
        <f t="shared" si="92"/>
        <v>0</v>
      </c>
      <c r="I585" s="108" t="b">
        <f t="shared" si="93"/>
        <v>0</v>
      </c>
      <c r="J585" s="108" t="b">
        <f t="shared" si="94"/>
        <v>0</v>
      </c>
      <c r="K585" s="108" t="b">
        <f t="shared" si="95"/>
        <v>0</v>
      </c>
      <c r="L585" s="108">
        <f t="shared" si="96"/>
        <v>0</v>
      </c>
      <c r="M585" s="108" t="b">
        <f t="shared" si="97"/>
        <v>0</v>
      </c>
      <c r="N585" s="108">
        <f t="shared" si="98"/>
        <v>0</v>
      </c>
      <c r="O585" s="110">
        <f t="shared" si="99"/>
        <v>0</v>
      </c>
      <c r="P585" s="111"/>
      <c r="Q585" s="111"/>
      <c r="R585" s="111"/>
      <c r="S585" s="111"/>
    </row>
    <row r="586" spans="1:19" ht="21">
      <c r="A586" s="31">
        <f>+'ข้อมูลกิจกรรม (ต้นไม้)'!B591</f>
        <v>583</v>
      </c>
      <c r="B586" s="116">
        <f>+'ข้อมูลกิจกรรม (ต้นไม้)'!C591</f>
        <v>0</v>
      </c>
      <c r="C586" s="117">
        <f>+'ข้อมูลกิจกรรม (ต้นไม้)'!D591</f>
        <v>0</v>
      </c>
      <c r="D586" s="117">
        <f>+'ข้อมูลกิจกรรม (ต้นไม้)'!E591</f>
        <v>0</v>
      </c>
      <c r="E586" s="118">
        <f>+'ข้อมูลกิจกรรม (ต้นไม้)'!F591</f>
        <v>0</v>
      </c>
      <c r="F586" s="35">
        <f t="shared" si="90"/>
        <v>0</v>
      </c>
      <c r="G586" s="108" t="b">
        <f t="shared" si="91"/>
        <v>0</v>
      </c>
      <c r="H586" s="109" t="b">
        <f t="shared" si="92"/>
        <v>0</v>
      </c>
      <c r="I586" s="108" t="b">
        <f t="shared" si="93"/>
        <v>0</v>
      </c>
      <c r="J586" s="108" t="b">
        <f t="shared" si="94"/>
        <v>0</v>
      </c>
      <c r="K586" s="108" t="b">
        <f t="shared" si="95"/>
        <v>0</v>
      </c>
      <c r="L586" s="108">
        <f t="shared" si="96"/>
        <v>0</v>
      </c>
      <c r="M586" s="108" t="b">
        <f t="shared" si="97"/>
        <v>0</v>
      </c>
      <c r="N586" s="108">
        <f t="shared" si="98"/>
        <v>0</v>
      </c>
      <c r="O586" s="110">
        <f t="shared" si="99"/>
        <v>0</v>
      </c>
      <c r="P586" s="111"/>
      <c r="Q586" s="111"/>
      <c r="R586" s="111"/>
      <c r="S586" s="111"/>
    </row>
    <row r="587" spans="1:19" ht="21">
      <c r="A587" s="31">
        <f>+'ข้อมูลกิจกรรม (ต้นไม้)'!B592</f>
        <v>584</v>
      </c>
      <c r="B587" s="116">
        <f>+'ข้อมูลกิจกรรม (ต้นไม้)'!C592</f>
        <v>0</v>
      </c>
      <c r="C587" s="117">
        <f>+'ข้อมูลกิจกรรม (ต้นไม้)'!D592</f>
        <v>0</v>
      </c>
      <c r="D587" s="117">
        <f>+'ข้อมูลกิจกรรม (ต้นไม้)'!E592</f>
        <v>0</v>
      </c>
      <c r="E587" s="118">
        <f>+'ข้อมูลกิจกรรม (ต้นไม้)'!F592</f>
        <v>0</v>
      </c>
      <c r="F587" s="35">
        <f t="shared" si="90"/>
        <v>0</v>
      </c>
      <c r="G587" s="108" t="b">
        <f t="shared" si="91"/>
        <v>0</v>
      </c>
      <c r="H587" s="109" t="b">
        <f t="shared" si="92"/>
        <v>0</v>
      </c>
      <c r="I587" s="108" t="b">
        <f t="shared" si="93"/>
        <v>0</v>
      </c>
      <c r="J587" s="108" t="b">
        <f t="shared" si="94"/>
        <v>0</v>
      </c>
      <c r="K587" s="108" t="b">
        <f t="shared" si="95"/>
        <v>0</v>
      </c>
      <c r="L587" s="108">
        <f t="shared" si="96"/>
        <v>0</v>
      </c>
      <c r="M587" s="108" t="b">
        <f t="shared" si="97"/>
        <v>0</v>
      </c>
      <c r="N587" s="108">
        <f t="shared" si="98"/>
        <v>0</v>
      </c>
      <c r="O587" s="110">
        <f t="shared" si="99"/>
        <v>0</v>
      </c>
      <c r="P587" s="111"/>
      <c r="Q587" s="111"/>
      <c r="R587" s="111"/>
      <c r="S587" s="111"/>
    </row>
    <row r="588" spans="1:19" ht="21">
      <c r="A588" s="31">
        <f>+'ข้อมูลกิจกรรม (ต้นไม้)'!B593</f>
        <v>585</v>
      </c>
      <c r="B588" s="116">
        <f>+'ข้อมูลกิจกรรม (ต้นไม้)'!C593</f>
        <v>0</v>
      </c>
      <c r="C588" s="117">
        <f>+'ข้อมูลกิจกรรม (ต้นไม้)'!D593</f>
        <v>0</v>
      </c>
      <c r="D588" s="117">
        <f>+'ข้อมูลกิจกรรม (ต้นไม้)'!E593</f>
        <v>0</v>
      </c>
      <c r="E588" s="118">
        <f>+'ข้อมูลกิจกรรม (ต้นไม้)'!F593</f>
        <v>0</v>
      </c>
      <c r="F588" s="35">
        <f t="shared" si="90"/>
        <v>0</v>
      </c>
      <c r="G588" s="108" t="b">
        <f t="shared" si="91"/>
        <v>0</v>
      </c>
      <c r="H588" s="109" t="b">
        <f t="shared" si="92"/>
        <v>0</v>
      </c>
      <c r="I588" s="108" t="b">
        <f t="shared" si="93"/>
        <v>0</v>
      </c>
      <c r="J588" s="108" t="b">
        <f t="shared" si="94"/>
        <v>0</v>
      </c>
      <c r="K588" s="108" t="b">
        <f t="shared" si="95"/>
        <v>0</v>
      </c>
      <c r="L588" s="108">
        <f t="shared" si="96"/>
        <v>0</v>
      </c>
      <c r="M588" s="108" t="b">
        <f t="shared" si="97"/>
        <v>0</v>
      </c>
      <c r="N588" s="108">
        <f t="shared" si="98"/>
        <v>0</v>
      </c>
      <c r="O588" s="110">
        <f t="shared" si="99"/>
        <v>0</v>
      </c>
      <c r="P588" s="111"/>
      <c r="Q588" s="111"/>
      <c r="R588" s="111"/>
      <c r="S588" s="111"/>
    </row>
    <row r="589" spans="1:19" ht="21">
      <c r="A589" s="31">
        <f>+'ข้อมูลกิจกรรม (ต้นไม้)'!B594</f>
        <v>586</v>
      </c>
      <c r="B589" s="116">
        <f>+'ข้อมูลกิจกรรม (ต้นไม้)'!C594</f>
        <v>0</v>
      </c>
      <c r="C589" s="117">
        <f>+'ข้อมูลกิจกรรม (ต้นไม้)'!D594</f>
        <v>0</v>
      </c>
      <c r="D589" s="117">
        <f>+'ข้อมูลกิจกรรม (ต้นไม้)'!E594</f>
        <v>0</v>
      </c>
      <c r="E589" s="118">
        <f>+'ข้อมูลกิจกรรม (ต้นไม้)'!F594</f>
        <v>0</v>
      </c>
      <c r="F589" s="35">
        <f t="shared" si="90"/>
        <v>0</v>
      </c>
      <c r="G589" s="108" t="b">
        <f t="shared" si="91"/>
        <v>0</v>
      </c>
      <c r="H589" s="109" t="b">
        <f t="shared" si="92"/>
        <v>0</v>
      </c>
      <c r="I589" s="108" t="b">
        <f t="shared" si="93"/>
        <v>0</v>
      </c>
      <c r="J589" s="108" t="b">
        <f t="shared" si="94"/>
        <v>0</v>
      </c>
      <c r="K589" s="108" t="b">
        <f t="shared" si="95"/>
        <v>0</v>
      </c>
      <c r="L589" s="108">
        <f t="shared" si="96"/>
        <v>0</v>
      </c>
      <c r="M589" s="108" t="b">
        <f t="shared" si="97"/>
        <v>0</v>
      </c>
      <c r="N589" s="108">
        <f t="shared" si="98"/>
        <v>0</v>
      </c>
      <c r="O589" s="110">
        <f t="shared" si="99"/>
        <v>0</v>
      </c>
      <c r="P589" s="111"/>
      <c r="Q589" s="111"/>
      <c r="R589" s="111"/>
      <c r="S589" s="111"/>
    </row>
    <row r="590" spans="1:19" ht="21">
      <c r="A590" s="31">
        <f>+'ข้อมูลกิจกรรม (ต้นไม้)'!B595</f>
        <v>587</v>
      </c>
      <c r="B590" s="116">
        <f>+'ข้อมูลกิจกรรม (ต้นไม้)'!C595</f>
        <v>0</v>
      </c>
      <c r="C590" s="117">
        <f>+'ข้อมูลกิจกรรม (ต้นไม้)'!D595</f>
        <v>0</v>
      </c>
      <c r="D590" s="117">
        <f>+'ข้อมูลกิจกรรม (ต้นไม้)'!E595</f>
        <v>0</v>
      </c>
      <c r="E590" s="118">
        <f>+'ข้อมูลกิจกรรม (ต้นไม้)'!F595</f>
        <v>0</v>
      </c>
      <c r="F590" s="35">
        <f t="shared" si="90"/>
        <v>0</v>
      </c>
      <c r="G590" s="108" t="b">
        <f t="shared" si="91"/>
        <v>0</v>
      </c>
      <c r="H590" s="109" t="b">
        <f t="shared" si="92"/>
        <v>0</v>
      </c>
      <c r="I590" s="108" t="b">
        <f t="shared" si="93"/>
        <v>0</v>
      </c>
      <c r="J590" s="108" t="b">
        <f t="shared" si="94"/>
        <v>0</v>
      </c>
      <c r="K590" s="108" t="b">
        <f t="shared" si="95"/>
        <v>0</v>
      </c>
      <c r="L590" s="108">
        <f t="shared" si="96"/>
        <v>0</v>
      </c>
      <c r="M590" s="108" t="b">
        <f t="shared" si="97"/>
        <v>0</v>
      </c>
      <c r="N590" s="108">
        <f t="shared" si="98"/>
        <v>0</v>
      </c>
      <c r="O590" s="110">
        <f t="shared" si="99"/>
        <v>0</v>
      </c>
      <c r="P590" s="111"/>
      <c r="Q590" s="111"/>
      <c r="R590" s="111"/>
      <c r="S590" s="111"/>
    </row>
    <row r="591" spans="1:19" ht="21">
      <c r="A591" s="31">
        <f>+'ข้อมูลกิจกรรม (ต้นไม้)'!B596</f>
        <v>588</v>
      </c>
      <c r="B591" s="116">
        <f>+'ข้อมูลกิจกรรม (ต้นไม้)'!C596</f>
        <v>0</v>
      </c>
      <c r="C591" s="117">
        <f>+'ข้อมูลกิจกรรม (ต้นไม้)'!D596</f>
        <v>0</v>
      </c>
      <c r="D591" s="117">
        <f>+'ข้อมูลกิจกรรม (ต้นไม้)'!E596</f>
        <v>0</v>
      </c>
      <c r="E591" s="118">
        <f>+'ข้อมูลกิจกรรม (ต้นไม้)'!F596</f>
        <v>0</v>
      </c>
      <c r="F591" s="35">
        <f t="shared" si="90"/>
        <v>0</v>
      </c>
      <c r="G591" s="108" t="b">
        <f t="shared" si="91"/>
        <v>0</v>
      </c>
      <c r="H591" s="109" t="b">
        <f t="shared" si="92"/>
        <v>0</v>
      </c>
      <c r="I591" s="108" t="b">
        <f t="shared" si="93"/>
        <v>0</v>
      </c>
      <c r="J591" s="108" t="b">
        <f t="shared" si="94"/>
        <v>0</v>
      </c>
      <c r="K591" s="108" t="b">
        <f t="shared" si="95"/>
        <v>0</v>
      </c>
      <c r="L591" s="108">
        <f t="shared" si="96"/>
        <v>0</v>
      </c>
      <c r="M591" s="108" t="b">
        <f t="shared" si="97"/>
        <v>0</v>
      </c>
      <c r="N591" s="108">
        <f t="shared" si="98"/>
        <v>0</v>
      </c>
      <c r="O591" s="110">
        <f t="shared" si="99"/>
        <v>0</v>
      </c>
      <c r="P591" s="111"/>
      <c r="Q591" s="111"/>
      <c r="R591" s="111"/>
      <c r="S591" s="111"/>
    </row>
    <row r="592" spans="1:19" ht="21">
      <c r="A592" s="31">
        <f>+'ข้อมูลกิจกรรม (ต้นไม้)'!B597</f>
        <v>589</v>
      </c>
      <c r="B592" s="116">
        <f>+'ข้อมูลกิจกรรม (ต้นไม้)'!C597</f>
        <v>0</v>
      </c>
      <c r="C592" s="117">
        <f>+'ข้อมูลกิจกรรม (ต้นไม้)'!D597</f>
        <v>0</v>
      </c>
      <c r="D592" s="117">
        <f>+'ข้อมูลกิจกรรม (ต้นไม้)'!E597</f>
        <v>0</v>
      </c>
      <c r="E592" s="118">
        <f>+'ข้อมูลกิจกรรม (ต้นไม้)'!F597</f>
        <v>0</v>
      </c>
      <c r="F592" s="35">
        <f t="shared" si="90"/>
        <v>0</v>
      </c>
      <c r="G592" s="108" t="b">
        <f t="shared" si="91"/>
        <v>0</v>
      </c>
      <c r="H592" s="109" t="b">
        <f t="shared" si="92"/>
        <v>0</v>
      </c>
      <c r="I592" s="108" t="b">
        <f t="shared" si="93"/>
        <v>0</v>
      </c>
      <c r="J592" s="108" t="b">
        <f t="shared" si="94"/>
        <v>0</v>
      </c>
      <c r="K592" s="108" t="b">
        <f t="shared" si="95"/>
        <v>0</v>
      </c>
      <c r="L592" s="108">
        <f t="shared" si="96"/>
        <v>0</v>
      </c>
      <c r="M592" s="108" t="b">
        <f t="shared" si="97"/>
        <v>0</v>
      </c>
      <c r="N592" s="108">
        <f t="shared" si="98"/>
        <v>0</v>
      </c>
      <c r="O592" s="110">
        <f t="shared" si="99"/>
        <v>0</v>
      </c>
      <c r="P592" s="111"/>
      <c r="Q592" s="111"/>
      <c r="R592" s="111"/>
      <c r="S592" s="111"/>
    </row>
    <row r="593" spans="1:19" ht="21">
      <c r="A593" s="31">
        <f>+'ข้อมูลกิจกรรม (ต้นไม้)'!B598</f>
        <v>590</v>
      </c>
      <c r="B593" s="116">
        <f>+'ข้อมูลกิจกรรม (ต้นไม้)'!C598</f>
        <v>0</v>
      </c>
      <c r="C593" s="117">
        <f>+'ข้อมูลกิจกรรม (ต้นไม้)'!D598</f>
        <v>0</v>
      </c>
      <c r="D593" s="117">
        <f>+'ข้อมูลกิจกรรม (ต้นไม้)'!E598</f>
        <v>0</v>
      </c>
      <c r="E593" s="118">
        <f>+'ข้อมูลกิจกรรม (ต้นไม้)'!F598</f>
        <v>0</v>
      </c>
      <c r="F593" s="35">
        <f t="shared" si="90"/>
        <v>0</v>
      </c>
      <c r="G593" s="108" t="b">
        <f t="shared" si="91"/>
        <v>0</v>
      </c>
      <c r="H593" s="109" t="b">
        <f t="shared" si="92"/>
        <v>0</v>
      </c>
      <c r="I593" s="108" t="b">
        <f t="shared" si="93"/>
        <v>0</v>
      </c>
      <c r="J593" s="108" t="b">
        <f t="shared" si="94"/>
        <v>0</v>
      </c>
      <c r="K593" s="108" t="b">
        <f t="shared" si="95"/>
        <v>0</v>
      </c>
      <c r="L593" s="108">
        <f t="shared" si="96"/>
        <v>0</v>
      </c>
      <c r="M593" s="108" t="b">
        <f t="shared" si="97"/>
        <v>0</v>
      </c>
      <c r="N593" s="108">
        <f t="shared" si="98"/>
        <v>0</v>
      </c>
      <c r="O593" s="110">
        <f t="shared" si="99"/>
        <v>0</v>
      </c>
      <c r="P593" s="111"/>
      <c r="Q593" s="111"/>
      <c r="R593" s="111"/>
      <c r="S593" s="111"/>
    </row>
    <row r="594" spans="1:19" ht="21">
      <c r="A594" s="31">
        <f>+'ข้อมูลกิจกรรม (ต้นไม้)'!B599</f>
        <v>591</v>
      </c>
      <c r="B594" s="116">
        <f>+'ข้อมูลกิจกรรม (ต้นไม้)'!C599</f>
        <v>0</v>
      </c>
      <c r="C594" s="117">
        <f>+'ข้อมูลกิจกรรม (ต้นไม้)'!D599</f>
        <v>0</v>
      </c>
      <c r="D594" s="117">
        <f>+'ข้อมูลกิจกรรม (ต้นไม้)'!E599</f>
        <v>0</v>
      </c>
      <c r="E594" s="118">
        <f>+'ข้อมูลกิจกรรม (ต้นไม้)'!F599</f>
        <v>0</v>
      </c>
      <c r="F594" s="35">
        <f t="shared" si="90"/>
        <v>0</v>
      </c>
      <c r="G594" s="108" t="b">
        <f t="shared" si="91"/>
        <v>0</v>
      </c>
      <c r="H594" s="109" t="b">
        <f t="shared" si="92"/>
        <v>0</v>
      </c>
      <c r="I594" s="108" t="b">
        <f t="shared" si="93"/>
        <v>0</v>
      </c>
      <c r="J594" s="108" t="b">
        <f t="shared" si="94"/>
        <v>0</v>
      </c>
      <c r="K594" s="108" t="b">
        <f t="shared" si="95"/>
        <v>0</v>
      </c>
      <c r="L594" s="108">
        <f t="shared" si="96"/>
        <v>0</v>
      </c>
      <c r="M594" s="108" t="b">
        <f t="shared" si="97"/>
        <v>0</v>
      </c>
      <c r="N594" s="108">
        <f t="shared" si="98"/>
        <v>0</v>
      </c>
      <c r="O594" s="110">
        <f t="shared" si="99"/>
        <v>0</v>
      </c>
      <c r="P594" s="111"/>
      <c r="Q594" s="111"/>
      <c r="R594" s="111"/>
      <c r="S594" s="111"/>
    </row>
    <row r="595" spans="1:19" ht="21">
      <c r="A595" s="31">
        <f>+'ข้อมูลกิจกรรม (ต้นไม้)'!B600</f>
        <v>592</v>
      </c>
      <c r="B595" s="116">
        <f>+'ข้อมูลกิจกรรม (ต้นไม้)'!C600</f>
        <v>0</v>
      </c>
      <c r="C595" s="117">
        <f>+'ข้อมูลกิจกรรม (ต้นไม้)'!D600</f>
        <v>0</v>
      </c>
      <c r="D595" s="117">
        <f>+'ข้อมูลกิจกรรม (ต้นไม้)'!E600</f>
        <v>0</v>
      </c>
      <c r="E595" s="118">
        <f>+'ข้อมูลกิจกรรม (ต้นไม้)'!F600</f>
        <v>0</v>
      </c>
      <c r="F595" s="35">
        <f t="shared" si="90"/>
        <v>0</v>
      </c>
      <c r="G595" s="108" t="b">
        <f t="shared" si="91"/>
        <v>0</v>
      </c>
      <c r="H595" s="109" t="b">
        <f t="shared" si="92"/>
        <v>0</v>
      </c>
      <c r="I595" s="108" t="b">
        <f t="shared" si="93"/>
        <v>0</v>
      </c>
      <c r="J595" s="108" t="b">
        <f t="shared" si="94"/>
        <v>0</v>
      </c>
      <c r="K595" s="108" t="b">
        <f t="shared" si="95"/>
        <v>0</v>
      </c>
      <c r="L595" s="108">
        <f t="shared" si="96"/>
        <v>0</v>
      </c>
      <c r="M595" s="108" t="b">
        <f t="shared" si="97"/>
        <v>0</v>
      </c>
      <c r="N595" s="108">
        <f t="shared" si="98"/>
        <v>0</v>
      </c>
      <c r="O595" s="110">
        <f t="shared" si="99"/>
        <v>0</v>
      </c>
      <c r="P595" s="111"/>
      <c r="Q595" s="111"/>
      <c r="R595" s="111"/>
      <c r="S595" s="111"/>
    </row>
    <row r="596" spans="1:19" ht="21">
      <c r="A596" s="31">
        <f>+'ข้อมูลกิจกรรม (ต้นไม้)'!B601</f>
        <v>593</v>
      </c>
      <c r="B596" s="116">
        <f>+'ข้อมูลกิจกรรม (ต้นไม้)'!C601</f>
        <v>0</v>
      </c>
      <c r="C596" s="117">
        <f>+'ข้อมูลกิจกรรม (ต้นไม้)'!D601</f>
        <v>0</v>
      </c>
      <c r="D596" s="117">
        <f>+'ข้อมูลกิจกรรม (ต้นไม้)'!E601</f>
        <v>0</v>
      </c>
      <c r="E596" s="118">
        <f>+'ข้อมูลกิจกรรม (ต้นไม้)'!F601</f>
        <v>0</v>
      </c>
      <c r="F596" s="35">
        <f t="shared" si="90"/>
        <v>0</v>
      </c>
      <c r="G596" s="108" t="b">
        <f t="shared" si="91"/>
        <v>0</v>
      </c>
      <c r="H596" s="109" t="b">
        <f t="shared" si="92"/>
        <v>0</v>
      </c>
      <c r="I596" s="108" t="b">
        <f t="shared" si="93"/>
        <v>0</v>
      </c>
      <c r="J596" s="108" t="b">
        <f t="shared" si="94"/>
        <v>0</v>
      </c>
      <c r="K596" s="108" t="b">
        <f t="shared" si="95"/>
        <v>0</v>
      </c>
      <c r="L596" s="108">
        <f t="shared" si="96"/>
        <v>0</v>
      </c>
      <c r="M596" s="108" t="b">
        <f t="shared" si="97"/>
        <v>0</v>
      </c>
      <c r="N596" s="108">
        <f t="shared" si="98"/>
        <v>0</v>
      </c>
      <c r="O596" s="110">
        <f t="shared" si="99"/>
        <v>0</v>
      </c>
      <c r="P596" s="111"/>
      <c r="Q596" s="111"/>
      <c r="R596" s="111"/>
      <c r="S596" s="111"/>
    </row>
    <row r="597" spans="1:19" ht="21">
      <c r="A597" s="31">
        <f>+'ข้อมูลกิจกรรม (ต้นไม้)'!B602</f>
        <v>594</v>
      </c>
      <c r="B597" s="116">
        <f>+'ข้อมูลกิจกรรม (ต้นไม้)'!C602</f>
        <v>0</v>
      </c>
      <c r="C597" s="117">
        <f>+'ข้อมูลกิจกรรม (ต้นไม้)'!D602</f>
        <v>0</v>
      </c>
      <c r="D597" s="117">
        <f>+'ข้อมูลกิจกรรม (ต้นไม้)'!E602</f>
        <v>0</v>
      </c>
      <c r="E597" s="118">
        <f>+'ข้อมูลกิจกรรม (ต้นไม้)'!F602</f>
        <v>0</v>
      </c>
      <c r="F597" s="35">
        <f t="shared" si="90"/>
        <v>0</v>
      </c>
      <c r="G597" s="108" t="b">
        <f t="shared" si="91"/>
        <v>0</v>
      </c>
      <c r="H597" s="109" t="b">
        <f t="shared" si="92"/>
        <v>0</v>
      </c>
      <c r="I597" s="108" t="b">
        <f t="shared" si="93"/>
        <v>0</v>
      </c>
      <c r="J597" s="108" t="b">
        <f t="shared" si="94"/>
        <v>0</v>
      </c>
      <c r="K597" s="108" t="b">
        <f t="shared" si="95"/>
        <v>0</v>
      </c>
      <c r="L597" s="108">
        <f t="shared" si="96"/>
        <v>0</v>
      </c>
      <c r="M597" s="108" t="b">
        <f t="shared" si="97"/>
        <v>0</v>
      </c>
      <c r="N597" s="108">
        <f t="shared" si="98"/>
        <v>0</v>
      </c>
      <c r="O597" s="110">
        <f t="shared" si="99"/>
        <v>0</v>
      </c>
      <c r="P597" s="111"/>
      <c r="Q597" s="111"/>
      <c r="R597" s="111"/>
      <c r="S597" s="111"/>
    </row>
    <row r="598" spans="1:19" ht="21">
      <c r="A598" s="31">
        <f>+'ข้อมูลกิจกรรม (ต้นไม้)'!B603</f>
        <v>595</v>
      </c>
      <c r="B598" s="116">
        <f>+'ข้อมูลกิจกรรม (ต้นไม้)'!C603</f>
        <v>0</v>
      </c>
      <c r="C598" s="117">
        <f>+'ข้อมูลกิจกรรม (ต้นไม้)'!D603</f>
        <v>0</v>
      </c>
      <c r="D598" s="117">
        <f>+'ข้อมูลกิจกรรม (ต้นไม้)'!E603</f>
        <v>0</v>
      </c>
      <c r="E598" s="118">
        <f>+'ข้อมูลกิจกรรม (ต้นไม้)'!F603</f>
        <v>0</v>
      </c>
      <c r="F598" s="35">
        <f t="shared" si="90"/>
        <v>0</v>
      </c>
      <c r="G598" s="108" t="b">
        <f t="shared" si="91"/>
        <v>0</v>
      </c>
      <c r="H598" s="109" t="b">
        <f t="shared" si="92"/>
        <v>0</v>
      </c>
      <c r="I598" s="108" t="b">
        <f t="shared" si="93"/>
        <v>0</v>
      </c>
      <c r="J598" s="108" t="b">
        <f t="shared" si="94"/>
        <v>0</v>
      </c>
      <c r="K598" s="108" t="b">
        <f t="shared" si="95"/>
        <v>0</v>
      </c>
      <c r="L598" s="108">
        <f t="shared" si="96"/>
        <v>0</v>
      </c>
      <c r="M598" s="108" t="b">
        <f t="shared" si="97"/>
        <v>0</v>
      </c>
      <c r="N598" s="108">
        <f t="shared" si="98"/>
        <v>0</v>
      </c>
      <c r="O598" s="110">
        <f t="shared" si="99"/>
        <v>0</v>
      </c>
      <c r="P598" s="111"/>
      <c r="Q598" s="111"/>
      <c r="R598" s="111"/>
      <c r="S598" s="111"/>
    </row>
    <row r="599" spans="1:19" ht="21">
      <c r="A599" s="31">
        <f>+'ข้อมูลกิจกรรม (ต้นไม้)'!B604</f>
        <v>596</v>
      </c>
      <c r="B599" s="116">
        <f>+'ข้อมูลกิจกรรม (ต้นไม้)'!C604</f>
        <v>0</v>
      </c>
      <c r="C599" s="117">
        <f>+'ข้อมูลกิจกรรม (ต้นไม้)'!D604</f>
        <v>0</v>
      </c>
      <c r="D599" s="117">
        <f>+'ข้อมูลกิจกรรม (ต้นไม้)'!E604</f>
        <v>0</v>
      </c>
      <c r="E599" s="118">
        <f>+'ข้อมูลกิจกรรม (ต้นไม้)'!F604</f>
        <v>0</v>
      </c>
      <c r="F599" s="35">
        <f t="shared" si="90"/>
        <v>0</v>
      </c>
      <c r="G599" s="108" t="b">
        <f t="shared" si="91"/>
        <v>0</v>
      </c>
      <c r="H599" s="109" t="b">
        <f t="shared" si="92"/>
        <v>0</v>
      </c>
      <c r="I599" s="108" t="b">
        <f t="shared" si="93"/>
        <v>0</v>
      </c>
      <c r="J599" s="108" t="b">
        <f t="shared" si="94"/>
        <v>0</v>
      </c>
      <c r="K599" s="108" t="b">
        <f t="shared" si="95"/>
        <v>0</v>
      </c>
      <c r="L599" s="108">
        <f t="shared" si="96"/>
        <v>0</v>
      </c>
      <c r="M599" s="108" t="b">
        <f t="shared" si="97"/>
        <v>0</v>
      </c>
      <c r="N599" s="108">
        <f t="shared" si="98"/>
        <v>0</v>
      </c>
      <c r="O599" s="110">
        <f t="shared" si="99"/>
        <v>0</v>
      </c>
      <c r="P599" s="111"/>
      <c r="Q599" s="111"/>
      <c r="R599" s="111"/>
      <c r="S599" s="111"/>
    </row>
    <row r="600" spans="1:19" ht="21">
      <c r="A600" s="31">
        <f>+'ข้อมูลกิจกรรม (ต้นไม้)'!B605</f>
        <v>597</v>
      </c>
      <c r="B600" s="116">
        <f>+'ข้อมูลกิจกรรม (ต้นไม้)'!C605</f>
        <v>0</v>
      </c>
      <c r="C600" s="117">
        <f>+'ข้อมูลกิจกรรม (ต้นไม้)'!D605</f>
        <v>0</v>
      </c>
      <c r="D600" s="117">
        <f>+'ข้อมูลกิจกรรม (ต้นไม้)'!E605</f>
        <v>0</v>
      </c>
      <c r="E600" s="118">
        <f>+'ข้อมูลกิจกรรม (ต้นไม้)'!F605</f>
        <v>0</v>
      </c>
      <c r="F600" s="35">
        <f t="shared" si="90"/>
        <v>0</v>
      </c>
      <c r="G600" s="108" t="b">
        <f t="shared" si="91"/>
        <v>0</v>
      </c>
      <c r="H600" s="109" t="b">
        <f t="shared" si="92"/>
        <v>0</v>
      </c>
      <c r="I600" s="108" t="b">
        <f t="shared" si="93"/>
        <v>0</v>
      </c>
      <c r="J600" s="108" t="b">
        <f t="shared" si="94"/>
        <v>0</v>
      </c>
      <c r="K600" s="108" t="b">
        <f t="shared" si="95"/>
        <v>0</v>
      </c>
      <c r="L600" s="108">
        <f t="shared" si="96"/>
        <v>0</v>
      </c>
      <c r="M600" s="108" t="b">
        <f t="shared" si="97"/>
        <v>0</v>
      </c>
      <c r="N600" s="108">
        <f t="shared" si="98"/>
        <v>0</v>
      </c>
      <c r="O600" s="110">
        <f t="shared" si="99"/>
        <v>0</v>
      </c>
      <c r="P600" s="111"/>
      <c r="Q600" s="111"/>
      <c r="R600" s="111"/>
      <c r="S600" s="111"/>
    </row>
    <row r="601" spans="1:19" ht="21">
      <c r="A601" s="31">
        <f>+'ข้อมูลกิจกรรม (ต้นไม้)'!B606</f>
        <v>598</v>
      </c>
      <c r="B601" s="116">
        <f>+'ข้อมูลกิจกรรม (ต้นไม้)'!C606</f>
        <v>0</v>
      </c>
      <c r="C601" s="117">
        <f>+'ข้อมูลกิจกรรม (ต้นไม้)'!D606</f>
        <v>0</v>
      </c>
      <c r="D601" s="117">
        <f>+'ข้อมูลกิจกรรม (ต้นไม้)'!E606</f>
        <v>0</v>
      </c>
      <c r="E601" s="118">
        <f>+'ข้อมูลกิจกรรม (ต้นไม้)'!F606</f>
        <v>0</v>
      </c>
      <c r="F601" s="35">
        <f t="shared" si="90"/>
        <v>0</v>
      </c>
      <c r="G601" s="108" t="b">
        <f t="shared" si="91"/>
        <v>0</v>
      </c>
      <c r="H601" s="109" t="b">
        <f t="shared" si="92"/>
        <v>0</v>
      </c>
      <c r="I601" s="108" t="b">
        <f t="shared" si="93"/>
        <v>0</v>
      </c>
      <c r="J601" s="108" t="b">
        <f t="shared" si="94"/>
        <v>0</v>
      </c>
      <c r="K601" s="108" t="b">
        <f t="shared" si="95"/>
        <v>0</v>
      </c>
      <c r="L601" s="108">
        <f t="shared" si="96"/>
        <v>0</v>
      </c>
      <c r="M601" s="108" t="b">
        <f t="shared" si="97"/>
        <v>0</v>
      </c>
      <c r="N601" s="108">
        <f t="shared" si="98"/>
        <v>0</v>
      </c>
      <c r="O601" s="110">
        <f t="shared" si="99"/>
        <v>0</v>
      </c>
      <c r="P601" s="111"/>
      <c r="Q601" s="111"/>
      <c r="R601" s="111"/>
      <c r="S601" s="111"/>
    </row>
    <row r="602" spans="1:19" ht="21">
      <c r="A602" s="31">
        <f>+'ข้อมูลกิจกรรม (ต้นไม้)'!B607</f>
        <v>599</v>
      </c>
      <c r="B602" s="116">
        <f>+'ข้อมูลกิจกรรม (ต้นไม้)'!C607</f>
        <v>0</v>
      </c>
      <c r="C602" s="117">
        <f>+'ข้อมูลกิจกรรม (ต้นไม้)'!D607</f>
        <v>0</v>
      </c>
      <c r="D602" s="117">
        <f>+'ข้อมูลกิจกรรม (ต้นไม้)'!E607</f>
        <v>0</v>
      </c>
      <c r="E602" s="118">
        <f>+'ข้อมูลกิจกรรม (ต้นไม้)'!F607</f>
        <v>0</v>
      </c>
      <c r="F602" s="35">
        <f t="shared" si="90"/>
        <v>0</v>
      </c>
      <c r="G602" s="108" t="b">
        <f t="shared" si="91"/>
        <v>0</v>
      </c>
      <c r="H602" s="109" t="b">
        <f t="shared" si="92"/>
        <v>0</v>
      </c>
      <c r="I602" s="108" t="b">
        <f t="shared" si="93"/>
        <v>0</v>
      </c>
      <c r="J602" s="108" t="b">
        <f t="shared" si="94"/>
        <v>0</v>
      </c>
      <c r="K602" s="108" t="b">
        <f t="shared" si="95"/>
        <v>0</v>
      </c>
      <c r="L602" s="108">
        <f t="shared" si="96"/>
        <v>0</v>
      </c>
      <c r="M602" s="108" t="b">
        <f t="shared" si="97"/>
        <v>0</v>
      </c>
      <c r="N602" s="108">
        <f t="shared" si="98"/>
        <v>0</v>
      </c>
      <c r="O602" s="110">
        <f t="shared" si="99"/>
        <v>0</v>
      </c>
      <c r="P602" s="111"/>
      <c r="Q602" s="111"/>
      <c r="R602" s="111"/>
      <c r="S602" s="111"/>
    </row>
    <row r="603" spans="1:19" ht="21">
      <c r="A603" s="31">
        <f>+'ข้อมูลกิจกรรม (ต้นไม้)'!B608</f>
        <v>600</v>
      </c>
      <c r="B603" s="116">
        <f>+'ข้อมูลกิจกรรม (ต้นไม้)'!C608</f>
        <v>0</v>
      </c>
      <c r="C603" s="117">
        <f>+'ข้อมูลกิจกรรม (ต้นไม้)'!D608</f>
        <v>0</v>
      </c>
      <c r="D603" s="117">
        <f>+'ข้อมูลกิจกรรม (ต้นไม้)'!E608</f>
        <v>0</v>
      </c>
      <c r="E603" s="118">
        <f>+'ข้อมูลกิจกรรม (ต้นไม้)'!F608</f>
        <v>0</v>
      </c>
      <c r="F603" s="35">
        <f t="shared" si="90"/>
        <v>0</v>
      </c>
      <c r="G603" s="108" t="b">
        <f t="shared" si="91"/>
        <v>0</v>
      </c>
      <c r="H603" s="109" t="b">
        <f t="shared" si="92"/>
        <v>0</v>
      </c>
      <c r="I603" s="108" t="b">
        <f t="shared" si="93"/>
        <v>0</v>
      </c>
      <c r="J603" s="108" t="b">
        <f t="shared" si="94"/>
        <v>0</v>
      </c>
      <c r="K603" s="108" t="b">
        <f t="shared" si="95"/>
        <v>0</v>
      </c>
      <c r="L603" s="108">
        <f t="shared" si="96"/>
        <v>0</v>
      </c>
      <c r="M603" s="108" t="b">
        <f t="shared" si="97"/>
        <v>0</v>
      </c>
      <c r="N603" s="108">
        <f t="shared" si="98"/>
        <v>0</v>
      </c>
      <c r="O603" s="110">
        <f t="shared" si="99"/>
        <v>0</v>
      </c>
      <c r="P603" s="111"/>
      <c r="Q603" s="111"/>
      <c r="R603" s="111"/>
      <c r="S603" s="111"/>
    </row>
    <row r="604" spans="1:19" ht="21">
      <c r="A604" s="31">
        <f>+'ข้อมูลกิจกรรม (ต้นไม้)'!B609</f>
        <v>601</v>
      </c>
      <c r="B604" s="116">
        <f>+'ข้อมูลกิจกรรม (ต้นไม้)'!C609</f>
        <v>0</v>
      </c>
      <c r="C604" s="117">
        <f>+'ข้อมูลกิจกรรม (ต้นไม้)'!D609</f>
        <v>0</v>
      </c>
      <c r="D604" s="117">
        <f>+'ข้อมูลกิจกรรม (ต้นไม้)'!E609</f>
        <v>0</v>
      </c>
      <c r="E604" s="118">
        <f>+'ข้อมูลกิจกรรม (ต้นไม้)'!F609</f>
        <v>0</v>
      </c>
      <c r="F604" s="35">
        <f t="shared" si="90"/>
        <v>0</v>
      </c>
      <c r="G604" s="108" t="b">
        <f t="shared" si="91"/>
        <v>0</v>
      </c>
      <c r="H604" s="109" t="b">
        <f t="shared" si="92"/>
        <v>0</v>
      </c>
      <c r="I604" s="108" t="b">
        <f t="shared" si="93"/>
        <v>0</v>
      </c>
      <c r="J604" s="108" t="b">
        <f t="shared" si="94"/>
        <v>0</v>
      </c>
      <c r="K604" s="108" t="b">
        <f t="shared" si="95"/>
        <v>0</v>
      </c>
      <c r="L604" s="108">
        <f t="shared" si="96"/>
        <v>0</v>
      </c>
      <c r="M604" s="108" t="b">
        <f t="shared" si="97"/>
        <v>0</v>
      </c>
      <c r="N604" s="108">
        <f t="shared" si="98"/>
        <v>0</v>
      </c>
      <c r="O604" s="110">
        <f t="shared" si="99"/>
        <v>0</v>
      </c>
      <c r="P604" s="111"/>
      <c r="Q604" s="111"/>
      <c r="R604" s="111"/>
      <c r="S604" s="111"/>
    </row>
    <row r="605" spans="1:19" ht="21">
      <c r="A605" s="31">
        <f>+'ข้อมูลกิจกรรม (ต้นไม้)'!B610</f>
        <v>602</v>
      </c>
      <c r="B605" s="116">
        <f>+'ข้อมูลกิจกรรม (ต้นไม้)'!C610</f>
        <v>0</v>
      </c>
      <c r="C605" s="117">
        <f>+'ข้อมูลกิจกรรม (ต้นไม้)'!D610</f>
        <v>0</v>
      </c>
      <c r="D605" s="117">
        <f>+'ข้อมูลกิจกรรม (ต้นไม้)'!E610</f>
        <v>0</v>
      </c>
      <c r="E605" s="118">
        <f>+'ข้อมูลกิจกรรม (ต้นไม้)'!F610</f>
        <v>0</v>
      </c>
      <c r="F605" s="35">
        <f t="shared" si="90"/>
        <v>0</v>
      </c>
      <c r="G605" s="108" t="b">
        <f t="shared" si="91"/>
        <v>0</v>
      </c>
      <c r="H605" s="109" t="b">
        <f t="shared" si="92"/>
        <v>0</v>
      </c>
      <c r="I605" s="108" t="b">
        <f t="shared" si="93"/>
        <v>0</v>
      </c>
      <c r="J605" s="108" t="b">
        <f t="shared" si="94"/>
        <v>0</v>
      </c>
      <c r="K605" s="108" t="b">
        <f t="shared" si="95"/>
        <v>0</v>
      </c>
      <c r="L605" s="108">
        <f t="shared" si="96"/>
        <v>0</v>
      </c>
      <c r="M605" s="108" t="b">
        <f t="shared" si="97"/>
        <v>0</v>
      </c>
      <c r="N605" s="108">
        <f t="shared" si="98"/>
        <v>0</v>
      </c>
      <c r="O605" s="110">
        <f t="shared" si="99"/>
        <v>0</v>
      </c>
      <c r="P605" s="111"/>
      <c r="Q605" s="111"/>
      <c r="R605" s="111"/>
      <c r="S605" s="111"/>
    </row>
    <row r="606" spans="1:19" ht="21">
      <c r="A606" s="31">
        <f>+'ข้อมูลกิจกรรม (ต้นไม้)'!B611</f>
        <v>603</v>
      </c>
      <c r="B606" s="116">
        <f>+'ข้อมูลกิจกรรม (ต้นไม้)'!C611</f>
        <v>0</v>
      </c>
      <c r="C606" s="117">
        <f>+'ข้อมูลกิจกรรม (ต้นไม้)'!D611</f>
        <v>0</v>
      </c>
      <c r="D606" s="117">
        <f>+'ข้อมูลกิจกรรม (ต้นไม้)'!E611</f>
        <v>0</v>
      </c>
      <c r="E606" s="118">
        <f>+'ข้อมูลกิจกรรม (ต้นไม้)'!F611</f>
        <v>0</v>
      </c>
      <c r="F606" s="35">
        <f t="shared" si="90"/>
        <v>0</v>
      </c>
      <c r="G606" s="108" t="b">
        <f t="shared" si="91"/>
        <v>0</v>
      </c>
      <c r="H606" s="109" t="b">
        <f t="shared" si="92"/>
        <v>0</v>
      </c>
      <c r="I606" s="108" t="b">
        <f t="shared" si="93"/>
        <v>0</v>
      </c>
      <c r="J606" s="108" t="b">
        <f t="shared" si="94"/>
        <v>0</v>
      </c>
      <c r="K606" s="108" t="b">
        <f t="shared" si="95"/>
        <v>0</v>
      </c>
      <c r="L606" s="108">
        <f t="shared" si="96"/>
        <v>0</v>
      </c>
      <c r="M606" s="108" t="b">
        <f t="shared" si="97"/>
        <v>0</v>
      </c>
      <c r="N606" s="108">
        <f t="shared" si="98"/>
        <v>0</v>
      </c>
      <c r="O606" s="110">
        <f t="shared" si="99"/>
        <v>0</v>
      </c>
      <c r="P606" s="111"/>
      <c r="Q606" s="111"/>
      <c r="R606" s="111"/>
      <c r="S606" s="111"/>
    </row>
    <row r="607" spans="1:19" ht="21">
      <c r="A607" s="31">
        <f>+'ข้อมูลกิจกรรม (ต้นไม้)'!B612</f>
        <v>604</v>
      </c>
      <c r="B607" s="116">
        <f>+'ข้อมูลกิจกรรม (ต้นไม้)'!C612</f>
        <v>0</v>
      </c>
      <c r="C607" s="117">
        <f>+'ข้อมูลกิจกรรม (ต้นไม้)'!D612</f>
        <v>0</v>
      </c>
      <c r="D607" s="117">
        <f>+'ข้อมูลกิจกรรม (ต้นไม้)'!E612</f>
        <v>0</v>
      </c>
      <c r="E607" s="118">
        <f>+'ข้อมูลกิจกรรม (ต้นไม้)'!F612</f>
        <v>0</v>
      </c>
      <c r="F607" s="35">
        <f t="shared" si="90"/>
        <v>0</v>
      </c>
      <c r="G607" s="108" t="b">
        <f t="shared" si="91"/>
        <v>0</v>
      </c>
      <c r="H607" s="109" t="b">
        <f t="shared" si="92"/>
        <v>0</v>
      </c>
      <c r="I607" s="108" t="b">
        <f t="shared" si="93"/>
        <v>0</v>
      </c>
      <c r="J607" s="108" t="b">
        <f t="shared" si="94"/>
        <v>0</v>
      </c>
      <c r="K607" s="108" t="b">
        <f t="shared" si="95"/>
        <v>0</v>
      </c>
      <c r="L607" s="108">
        <f t="shared" si="96"/>
        <v>0</v>
      </c>
      <c r="M607" s="108" t="b">
        <f t="shared" si="97"/>
        <v>0</v>
      </c>
      <c r="N607" s="108">
        <f t="shared" si="98"/>
        <v>0</v>
      </c>
      <c r="O607" s="110">
        <f t="shared" si="99"/>
        <v>0</v>
      </c>
      <c r="P607" s="111"/>
      <c r="Q607" s="111"/>
      <c r="R607" s="111"/>
      <c r="S607" s="111"/>
    </row>
    <row r="608" spans="1:19" ht="21">
      <c r="A608" s="31">
        <f>+'ข้อมูลกิจกรรม (ต้นไม้)'!B613</f>
        <v>605</v>
      </c>
      <c r="B608" s="116">
        <f>+'ข้อมูลกิจกรรม (ต้นไม้)'!C613</f>
        <v>0</v>
      </c>
      <c r="C608" s="117">
        <f>+'ข้อมูลกิจกรรม (ต้นไม้)'!D613</f>
        <v>0</v>
      </c>
      <c r="D608" s="117">
        <f>+'ข้อมูลกิจกรรม (ต้นไม้)'!E613</f>
        <v>0</v>
      </c>
      <c r="E608" s="118">
        <f>+'ข้อมูลกิจกรรม (ต้นไม้)'!F613</f>
        <v>0</v>
      </c>
      <c r="F608" s="35">
        <f t="shared" si="90"/>
        <v>0</v>
      </c>
      <c r="G608" s="108" t="b">
        <f t="shared" si="91"/>
        <v>0</v>
      </c>
      <c r="H608" s="109" t="b">
        <f t="shared" si="92"/>
        <v>0</v>
      </c>
      <c r="I608" s="108" t="b">
        <f t="shared" si="93"/>
        <v>0</v>
      </c>
      <c r="J608" s="108" t="b">
        <f t="shared" si="94"/>
        <v>0</v>
      </c>
      <c r="K608" s="108" t="b">
        <f t="shared" si="95"/>
        <v>0</v>
      </c>
      <c r="L608" s="108">
        <f t="shared" si="96"/>
        <v>0</v>
      </c>
      <c r="M608" s="108" t="b">
        <f t="shared" si="97"/>
        <v>0</v>
      </c>
      <c r="N608" s="108">
        <f t="shared" si="98"/>
        <v>0</v>
      </c>
      <c r="O608" s="110">
        <f t="shared" si="99"/>
        <v>0</v>
      </c>
      <c r="P608" s="111"/>
      <c r="Q608" s="111"/>
      <c r="R608" s="111"/>
      <c r="S608" s="111"/>
    </row>
    <row r="609" spans="1:19" ht="21">
      <c r="A609" s="31">
        <f>+'ข้อมูลกิจกรรม (ต้นไม้)'!B614</f>
        <v>606</v>
      </c>
      <c r="B609" s="116">
        <f>+'ข้อมูลกิจกรรม (ต้นไม้)'!C614</f>
        <v>0</v>
      </c>
      <c r="C609" s="117">
        <f>+'ข้อมูลกิจกรรม (ต้นไม้)'!D614</f>
        <v>0</v>
      </c>
      <c r="D609" s="117">
        <f>+'ข้อมูลกิจกรรม (ต้นไม้)'!E614</f>
        <v>0</v>
      </c>
      <c r="E609" s="118">
        <f>+'ข้อมูลกิจกรรม (ต้นไม้)'!F614</f>
        <v>0</v>
      </c>
      <c r="F609" s="35">
        <f t="shared" si="90"/>
        <v>0</v>
      </c>
      <c r="G609" s="108" t="b">
        <f t="shared" si="91"/>
        <v>0</v>
      </c>
      <c r="H609" s="109" t="b">
        <f t="shared" si="92"/>
        <v>0</v>
      </c>
      <c r="I609" s="108" t="b">
        <f t="shared" si="93"/>
        <v>0</v>
      </c>
      <c r="J609" s="108" t="b">
        <f t="shared" si="94"/>
        <v>0</v>
      </c>
      <c r="K609" s="108" t="b">
        <f t="shared" si="95"/>
        <v>0</v>
      </c>
      <c r="L609" s="108">
        <f t="shared" si="96"/>
        <v>0</v>
      </c>
      <c r="M609" s="108" t="b">
        <f t="shared" si="97"/>
        <v>0</v>
      </c>
      <c r="N609" s="108">
        <f t="shared" si="98"/>
        <v>0</v>
      </c>
      <c r="O609" s="110">
        <f t="shared" si="99"/>
        <v>0</v>
      </c>
      <c r="P609" s="111"/>
      <c r="Q609" s="111"/>
      <c r="R609" s="111"/>
      <c r="S609" s="111"/>
    </row>
    <row r="610" spans="1:19" ht="21">
      <c r="A610" s="31">
        <f>+'ข้อมูลกิจกรรม (ต้นไม้)'!B615</f>
        <v>607</v>
      </c>
      <c r="B610" s="116">
        <f>+'ข้อมูลกิจกรรม (ต้นไม้)'!C615</f>
        <v>0</v>
      </c>
      <c r="C610" s="117">
        <f>+'ข้อมูลกิจกรรม (ต้นไม้)'!D615</f>
        <v>0</v>
      </c>
      <c r="D610" s="117">
        <f>+'ข้อมูลกิจกรรม (ต้นไม้)'!E615</f>
        <v>0</v>
      </c>
      <c r="E610" s="118">
        <f>+'ข้อมูลกิจกรรม (ต้นไม้)'!F615</f>
        <v>0</v>
      </c>
      <c r="F610" s="35">
        <f t="shared" si="90"/>
        <v>0</v>
      </c>
      <c r="G610" s="108" t="b">
        <f t="shared" si="91"/>
        <v>0</v>
      </c>
      <c r="H610" s="109" t="b">
        <f t="shared" si="92"/>
        <v>0</v>
      </c>
      <c r="I610" s="108" t="b">
        <f t="shared" si="93"/>
        <v>0</v>
      </c>
      <c r="J610" s="108" t="b">
        <f t="shared" si="94"/>
        <v>0</v>
      </c>
      <c r="K610" s="108" t="b">
        <f t="shared" si="95"/>
        <v>0</v>
      </c>
      <c r="L610" s="108">
        <f t="shared" si="96"/>
        <v>0</v>
      </c>
      <c r="M610" s="108" t="b">
        <f t="shared" si="97"/>
        <v>0</v>
      </c>
      <c r="N610" s="108">
        <f t="shared" si="98"/>
        <v>0</v>
      </c>
      <c r="O610" s="110">
        <f t="shared" si="99"/>
        <v>0</v>
      </c>
      <c r="P610" s="111"/>
      <c r="Q610" s="111"/>
      <c r="R610" s="111"/>
      <c r="S610" s="111"/>
    </row>
    <row r="611" spans="1:19" ht="21">
      <c r="A611" s="31">
        <f>+'ข้อมูลกิจกรรม (ต้นไม้)'!B616</f>
        <v>608</v>
      </c>
      <c r="B611" s="116">
        <f>+'ข้อมูลกิจกรรม (ต้นไม้)'!C616</f>
        <v>0</v>
      </c>
      <c r="C611" s="117">
        <f>+'ข้อมูลกิจกรรม (ต้นไม้)'!D616</f>
        <v>0</v>
      </c>
      <c r="D611" s="117">
        <f>+'ข้อมูลกิจกรรม (ต้นไม้)'!E616</f>
        <v>0</v>
      </c>
      <c r="E611" s="118">
        <f>+'ข้อมูลกิจกรรม (ต้นไม้)'!F616</f>
        <v>0</v>
      </c>
      <c r="F611" s="35">
        <f t="shared" si="90"/>
        <v>0</v>
      </c>
      <c r="G611" s="108" t="b">
        <f t="shared" si="91"/>
        <v>0</v>
      </c>
      <c r="H611" s="109" t="b">
        <f t="shared" si="92"/>
        <v>0</v>
      </c>
      <c r="I611" s="108" t="b">
        <f t="shared" si="93"/>
        <v>0</v>
      </c>
      <c r="J611" s="108" t="b">
        <f t="shared" si="94"/>
        <v>0</v>
      </c>
      <c r="K611" s="108" t="b">
        <f t="shared" si="95"/>
        <v>0</v>
      </c>
      <c r="L611" s="108">
        <f t="shared" si="96"/>
        <v>0</v>
      </c>
      <c r="M611" s="108" t="b">
        <f t="shared" si="97"/>
        <v>0</v>
      </c>
      <c r="N611" s="108">
        <f t="shared" si="98"/>
        <v>0</v>
      </c>
      <c r="O611" s="110">
        <f t="shared" si="99"/>
        <v>0</v>
      </c>
      <c r="P611" s="111"/>
      <c r="Q611" s="111"/>
      <c r="R611" s="111"/>
      <c r="S611" s="111"/>
    </row>
    <row r="612" spans="1:19" ht="21">
      <c r="A612" s="31">
        <f>+'ข้อมูลกิจกรรม (ต้นไม้)'!B617</f>
        <v>609</v>
      </c>
      <c r="B612" s="116">
        <f>+'ข้อมูลกิจกรรม (ต้นไม้)'!C617</f>
        <v>0</v>
      </c>
      <c r="C612" s="117">
        <f>+'ข้อมูลกิจกรรม (ต้นไม้)'!D617</f>
        <v>0</v>
      </c>
      <c r="D612" s="117">
        <f>+'ข้อมูลกิจกรรม (ต้นไม้)'!E617</f>
        <v>0</v>
      </c>
      <c r="E612" s="118">
        <f>+'ข้อมูลกิจกรรม (ต้นไม้)'!F617</f>
        <v>0</v>
      </c>
      <c r="F612" s="35">
        <f t="shared" si="90"/>
        <v>0</v>
      </c>
      <c r="G612" s="108" t="b">
        <f t="shared" si="91"/>
        <v>0</v>
      </c>
      <c r="H612" s="109" t="b">
        <f t="shared" si="92"/>
        <v>0</v>
      </c>
      <c r="I612" s="108" t="b">
        <f t="shared" si="93"/>
        <v>0</v>
      </c>
      <c r="J612" s="108" t="b">
        <f t="shared" si="94"/>
        <v>0</v>
      </c>
      <c r="K612" s="108" t="b">
        <f t="shared" si="95"/>
        <v>0</v>
      </c>
      <c r="L612" s="108">
        <f t="shared" si="96"/>
        <v>0</v>
      </c>
      <c r="M612" s="108" t="b">
        <f t="shared" si="97"/>
        <v>0</v>
      </c>
      <c r="N612" s="108">
        <f t="shared" si="98"/>
        <v>0</v>
      </c>
      <c r="O612" s="110">
        <f t="shared" si="99"/>
        <v>0</v>
      </c>
      <c r="P612" s="111"/>
      <c r="Q612" s="111"/>
      <c r="R612" s="111"/>
      <c r="S612" s="111"/>
    </row>
    <row r="613" spans="1:19" ht="21">
      <c r="A613" s="31">
        <f>+'ข้อมูลกิจกรรม (ต้นไม้)'!B618</f>
        <v>610</v>
      </c>
      <c r="B613" s="116">
        <f>+'ข้อมูลกิจกรรม (ต้นไม้)'!C618</f>
        <v>0</v>
      </c>
      <c r="C613" s="117">
        <f>+'ข้อมูลกิจกรรม (ต้นไม้)'!D618</f>
        <v>0</v>
      </c>
      <c r="D613" s="117">
        <f>+'ข้อมูลกิจกรรม (ต้นไม้)'!E618</f>
        <v>0</v>
      </c>
      <c r="E613" s="118">
        <f>+'ข้อมูลกิจกรรม (ต้นไม้)'!F618</f>
        <v>0</v>
      </c>
      <c r="F613" s="35">
        <f t="shared" si="90"/>
        <v>0</v>
      </c>
      <c r="G613" s="108" t="b">
        <f t="shared" si="91"/>
        <v>0</v>
      </c>
      <c r="H613" s="109" t="b">
        <f t="shared" si="92"/>
        <v>0</v>
      </c>
      <c r="I613" s="108" t="b">
        <f t="shared" si="93"/>
        <v>0</v>
      </c>
      <c r="J613" s="108" t="b">
        <f t="shared" si="94"/>
        <v>0</v>
      </c>
      <c r="K613" s="108" t="b">
        <f t="shared" si="95"/>
        <v>0</v>
      </c>
      <c r="L613" s="108">
        <f t="shared" si="96"/>
        <v>0</v>
      </c>
      <c r="M613" s="108" t="b">
        <f t="shared" si="97"/>
        <v>0</v>
      </c>
      <c r="N613" s="108">
        <f t="shared" si="98"/>
        <v>0</v>
      </c>
      <c r="O613" s="110">
        <f t="shared" si="99"/>
        <v>0</v>
      </c>
      <c r="P613" s="111"/>
      <c r="Q613" s="111"/>
      <c r="R613" s="111"/>
      <c r="S613" s="111"/>
    </row>
    <row r="614" spans="1:19" ht="21">
      <c r="A614" s="31">
        <f>+'ข้อมูลกิจกรรม (ต้นไม้)'!B619</f>
        <v>611</v>
      </c>
      <c r="B614" s="116">
        <f>+'ข้อมูลกิจกรรม (ต้นไม้)'!C619</f>
        <v>0</v>
      </c>
      <c r="C614" s="117">
        <f>+'ข้อมูลกิจกรรม (ต้นไม้)'!D619</f>
        <v>0</v>
      </c>
      <c r="D614" s="117">
        <f>+'ข้อมูลกิจกรรม (ต้นไม้)'!E619</f>
        <v>0</v>
      </c>
      <c r="E614" s="118">
        <f>+'ข้อมูลกิจกรรม (ต้นไม้)'!F619</f>
        <v>0</v>
      </c>
      <c r="F614" s="35">
        <f t="shared" si="90"/>
        <v>0</v>
      </c>
      <c r="G614" s="108" t="b">
        <f t="shared" si="91"/>
        <v>0</v>
      </c>
      <c r="H614" s="109" t="b">
        <f t="shared" si="92"/>
        <v>0</v>
      </c>
      <c r="I614" s="108" t="b">
        <f t="shared" si="93"/>
        <v>0</v>
      </c>
      <c r="J614" s="108" t="b">
        <f t="shared" si="94"/>
        <v>0</v>
      </c>
      <c r="K614" s="108" t="b">
        <f t="shared" si="95"/>
        <v>0</v>
      </c>
      <c r="L614" s="108">
        <f t="shared" si="96"/>
        <v>0</v>
      </c>
      <c r="M614" s="108" t="b">
        <f t="shared" si="97"/>
        <v>0</v>
      </c>
      <c r="N614" s="108">
        <f t="shared" si="98"/>
        <v>0</v>
      </c>
      <c r="O614" s="110">
        <f t="shared" si="99"/>
        <v>0</v>
      </c>
      <c r="P614" s="111"/>
      <c r="Q614" s="111"/>
      <c r="R614" s="111"/>
      <c r="S614" s="111"/>
    </row>
    <row r="615" spans="1:19" ht="21">
      <c r="A615" s="31">
        <f>+'ข้อมูลกิจกรรม (ต้นไม้)'!B620</f>
        <v>612</v>
      </c>
      <c r="B615" s="116">
        <f>+'ข้อมูลกิจกรรม (ต้นไม้)'!C620</f>
        <v>0</v>
      </c>
      <c r="C615" s="117">
        <f>+'ข้อมูลกิจกรรม (ต้นไม้)'!D620</f>
        <v>0</v>
      </c>
      <c r="D615" s="117">
        <f>+'ข้อมูลกิจกรรม (ต้นไม้)'!E620</f>
        <v>0</v>
      </c>
      <c r="E615" s="118">
        <f>+'ข้อมูลกิจกรรม (ต้นไม้)'!F620</f>
        <v>0</v>
      </c>
      <c r="F615" s="35">
        <f t="shared" si="90"/>
        <v>0</v>
      </c>
      <c r="G615" s="108" t="b">
        <f t="shared" si="91"/>
        <v>0</v>
      </c>
      <c r="H615" s="109" t="b">
        <f t="shared" si="92"/>
        <v>0</v>
      </c>
      <c r="I615" s="108" t="b">
        <f t="shared" si="93"/>
        <v>0</v>
      </c>
      <c r="J615" s="108" t="b">
        <f t="shared" si="94"/>
        <v>0</v>
      </c>
      <c r="K615" s="108" t="b">
        <f t="shared" si="95"/>
        <v>0</v>
      </c>
      <c r="L615" s="108">
        <f t="shared" si="96"/>
        <v>0</v>
      </c>
      <c r="M615" s="108" t="b">
        <f t="shared" si="97"/>
        <v>0</v>
      </c>
      <c r="N615" s="108">
        <f t="shared" si="98"/>
        <v>0</v>
      </c>
      <c r="O615" s="110">
        <f t="shared" si="99"/>
        <v>0</v>
      </c>
      <c r="P615" s="111"/>
      <c r="Q615" s="111"/>
      <c r="R615" s="111"/>
      <c r="S615" s="111"/>
    </row>
    <row r="616" spans="1:19" ht="21">
      <c r="A616" s="31">
        <f>+'ข้อมูลกิจกรรม (ต้นไม้)'!B621</f>
        <v>613</v>
      </c>
      <c r="B616" s="116">
        <f>+'ข้อมูลกิจกรรม (ต้นไม้)'!C621</f>
        <v>0</v>
      </c>
      <c r="C616" s="117">
        <f>+'ข้อมูลกิจกรรม (ต้นไม้)'!D621</f>
        <v>0</v>
      </c>
      <c r="D616" s="117">
        <f>+'ข้อมูลกิจกรรม (ต้นไม้)'!E621</f>
        <v>0</v>
      </c>
      <c r="E616" s="118">
        <f>+'ข้อมูลกิจกรรม (ต้นไม้)'!F621</f>
        <v>0</v>
      </c>
      <c r="F616" s="35">
        <f t="shared" si="90"/>
        <v>0</v>
      </c>
      <c r="G616" s="108" t="b">
        <f t="shared" si="91"/>
        <v>0</v>
      </c>
      <c r="H616" s="109" t="b">
        <f t="shared" si="92"/>
        <v>0</v>
      </c>
      <c r="I616" s="108" t="b">
        <f t="shared" si="93"/>
        <v>0</v>
      </c>
      <c r="J616" s="108" t="b">
        <f t="shared" si="94"/>
        <v>0</v>
      </c>
      <c r="K616" s="108" t="b">
        <f t="shared" si="95"/>
        <v>0</v>
      </c>
      <c r="L616" s="108">
        <f t="shared" si="96"/>
        <v>0</v>
      </c>
      <c r="M616" s="108" t="b">
        <f t="shared" si="97"/>
        <v>0</v>
      </c>
      <c r="N616" s="108">
        <f t="shared" si="98"/>
        <v>0</v>
      </c>
      <c r="O616" s="110">
        <f t="shared" si="99"/>
        <v>0</v>
      </c>
      <c r="P616" s="111"/>
      <c r="Q616" s="111"/>
      <c r="R616" s="111"/>
      <c r="S616" s="111"/>
    </row>
    <row r="617" spans="1:19" ht="21">
      <c r="A617" s="31">
        <f>+'ข้อมูลกิจกรรม (ต้นไม้)'!B622</f>
        <v>614</v>
      </c>
      <c r="B617" s="116">
        <f>+'ข้อมูลกิจกรรม (ต้นไม้)'!C622</f>
        <v>0</v>
      </c>
      <c r="C617" s="117">
        <f>+'ข้อมูลกิจกรรม (ต้นไม้)'!D622</f>
        <v>0</v>
      </c>
      <c r="D617" s="117">
        <f>+'ข้อมูลกิจกรรม (ต้นไม้)'!E622</f>
        <v>0</v>
      </c>
      <c r="E617" s="118">
        <f>+'ข้อมูลกิจกรรม (ต้นไม้)'!F622</f>
        <v>0</v>
      </c>
      <c r="F617" s="35">
        <f t="shared" si="90"/>
        <v>0</v>
      </c>
      <c r="G617" s="108" t="b">
        <f t="shared" si="91"/>
        <v>0</v>
      </c>
      <c r="H617" s="109" t="b">
        <f t="shared" si="92"/>
        <v>0</v>
      </c>
      <c r="I617" s="108" t="b">
        <f t="shared" si="93"/>
        <v>0</v>
      </c>
      <c r="J617" s="108" t="b">
        <f t="shared" si="94"/>
        <v>0</v>
      </c>
      <c r="K617" s="108" t="b">
        <f t="shared" si="95"/>
        <v>0</v>
      </c>
      <c r="L617" s="108">
        <f t="shared" si="96"/>
        <v>0</v>
      </c>
      <c r="M617" s="108" t="b">
        <f t="shared" si="97"/>
        <v>0</v>
      </c>
      <c r="N617" s="108">
        <f t="shared" si="98"/>
        <v>0</v>
      </c>
      <c r="O617" s="110">
        <f t="shared" si="99"/>
        <v>0</v>
      </c>
      <c r="P617" s="111"/>
      <c r="Q617" s="111"/>
      <c r="R617" s="111"/>
      <c r="S617" s="111"/>
    </row>
    <row r="618" spans="1:19" ht="21">
      <c r="A618" s="31">
        <f>+'ข้อมูลกิจกรรม (ต้นไม้)'!B623</f>
        <v>615</v>
      </c>
      <c r="B618" s="116">
        <f>+'ข้อมูลกิจกรรม (ต้นไม้)'!C623</f>
        <v>0</v>
      </c>
      <c r="C618" s="117">
        <f>+'ข้อมูลกิจกรรม (ต้นไม้)'!D623</f>
        <v>0</v>
      </c>
      <c r="D618" s="117">
        <f>+'ข้อมูลกิจกรรม (ต้นไม้)'!E623</f>
        <v>0</v>
      </c>
      <c r="E618" s="118">
        <f>+'ข้อมูลกิจกรรม (ต้นไม้)'!F623</f>
        <v>0</v>
      </c>
      <c r="F618" s="35">
        <f t="shared" si="90"/>
        <v>0</v>
      </c>
      <c r="G618" s="108" t="b">
        <f t="shared" si="91"/>
        <v>0</v>
      </c>
      <c r="H618" s="109" t="b">
        <f t="shared" si="92"/>
        <v>0</v>
      </c>
      <c r="I618" s="108" t="b">
        <f t="shared" si="93"/>
        <v>0</v>
      </c>
      <c r="J618" s="108" t="b">
        <f t="shared" si="94"/>
        <v>0</v>
      </c>
      <c r="K618" s="108" t="b">
        <f t="shared" si="95"/>
        <v>0</v>
      </c>
      <c r="L618" s="108">
        <f t="shared" si="96"/>
        <v>0</v>
      </c>
      <c r="M618" s="108" t="b">
        <f t="shared" si="97"/>
        <v>0</v>
      </c>
      <c r="N618" s="108">
        <f t="shared" si="98"/>
        <v>0</v>
      </c>
      <c r="O618" s="110">
        <f t="shared" si="99"/>
        <v>0</v>
      </c>
      <c r="P618" s="111"/>
      <c r="Q618" s="111"/>
      <c r="R618" s="111"/>
      <c r="S618" s="111"/>
    </row>
    <row r="619" spans="1:19" ht="21">
      <c r="A619" s="31">
        <f>+'ข้อมูลกิจกรรม (ต้นไม้)'!B624</f>
        <v>616</v>
      </c>
      <c r="B619" s="116">
        <f>+'ข้อมูลกิจกรรม (ต้นไม้)'!C624</f>
        <v>0</v>
      </c>
      <c r="C619" s="117">
        <f>+'ข้อมูลกิจกรรม (ต้นไม้)'!D624</f>
        <v>0</v>
      </c>
      <c r="D619" s="117">
        <f>+'ข้อมูลกิจกรรม (ต้นไม้)'!E624</f>
        <v>0</v>
      </c>
      <c r="E619" s="118">
        <f>+'ข้อมูลกิจกรรม (ต้นไม้)'!F624</f>
        <v>0</v>
      </c>
      <c r="F619" s="35">
        <f t="shared" si="90"/>
        <v>0</v>
      </c>
      <c r="G619" s="108" t="b">
        <f t="shared" si="91"/>
        <v>0</v>
      </c>
      <c r="H619" s="109" t="b">
        <f t="shared" si="92"/>
        <v>0</v>
      </c>
      <c r="I619" s="108" t="b">
        <f t="shared" si="93"/>
        <v>0</v>
      </c>
      <c r="J619" s="108" t="b">
        <f t="shared" si="94"/>
        <v>0</v>
      </c>
      <c r="K619" s="108" t="b">
        <f t="shared" si="95"/>
        <v>0</v>
      </c>
      <c r="L619" s="108">
        <f t="shared" si="96"/>
        <v>0</v>
      </c>
      <c r="M619" s="108" t="b">
        <f t="shared" si="97"/>
        <v>0</v>
      </c>
      <c r="N619" s="108">
        <f t="shared" si="98"/>
        <v>0</v>
      </c>
      <c r="O619" s="110">
        <f t="shared" si="99"/>
        <v>0</v>
      </c>
      <c r="P619" s="111"/>
      <c r="Q619" s="111"/>
      <c r="R619" s="111"/>
      <c r="S619" s="111"/>
    </row>
    <row r="620" spans="1:19" ht="21">
      <c r="A620" s="31">
        <f>+'ข้อมูลกิจกรรม (ต้นไม้)'!B625</f>
        <v>617</v>
      </c>
      <c r="B620" s="116">
        <f>+'ข้อมูลกิจกรรม (ต้นไม้)'!C625</f>
        <v>0</v>
      </c>
      <c r="C620" s="117">
        <f>+'ข้อมูลกิจกรรม (ต้นไม้)'!D625</f>
        <v>0</v>
      </c>
      <c r="D620" s="117">
        <f>+'ข้อมูลกิจกรรม (ต้นไม้)'!E625</f>
        <v>0</v>
      </c>
      <c r="E620" s="118">
        <f>+'ข้อมูลกิจกรรม (ต้นไม้)'!F625</f>
        <v>0</v>
      </c>
      <c r="F620" s="35">
        <f t="shared" si="90"/>
        <v>0</v>
      </c>
      <c r="G620" s="108" t="b">
        <f t="shared" si="91"/>
        <v>0</v>
      </c>
      <c r="H620" s="109" t="b">
        <f t="shared" si="92"/>
        <v>0</v>
      </c>
      <c r="I620" s="108" t="b">
        <f t="shared" si="93"/>
        <v>0</v>
      </c>
      <c r="J620" s="108" t="b">
        <f t="shared" si="94"/>
        <v>0</v>
      </c>
      <c r="K620" s="108" t="b">
        <f t="shared" si="95"/>
        <v>0</v>
      </c>
      <c r="L620" s="108">
        <f t="shared" si="96"/>
        <v>0</v>
      </c>
      <c r="M620" s="108" t="b">
        <f t="shared" si="97"/>
        <v>0</v>
      </c>
      <c r="N620" s="108">
        <f t="shared" si="98"/>
        <v>0</v>
      </c>
      <c r="O620" s="110">
        <f t="shared" si="99"/>
        <v>0</v>
      </c>
      <c r="P620" s="111"/>
      <c r="Q620" s="111"/>
      <c r="R620" s="111"/>
      <c r="S620" s="111"/>
    </row>
    <row r="621" spans="1:19" ht="21">
      <c r="A621" s="31">
        <f>+'ข้อมูลกิจกรรม (ต้นไม้)'!B626</f>
        <v>618</v>
      </c>
      <c r="B621" s="116">
        <f>+'ข้อมูลกิจกรรม (ต้นไม้)'!C626</f>
        <v>0</v>
      </c>
      <c r="C621" s="117">
        <f>+'ข้อมูลกิจกรรม (ต้นไม้)'!D626</f>
        <v>0</v>
      </c>
      <c r="D621" s="117">
        <f>+'ข้อมูลกิจกรรม (ต้นไม้)'!E626</f>
        <v>0</v>
      </c>
      <c r="E621" s="118">
        <f>+'ข้อมูลกิจกรรม (ต้นไม้)'!F626</f>
        <v>0</v>
      </c>
      <c r="F621" s="35">
        <f t="shared" si="90"/>
        <v>0</v>
      </c>
      <c r="G621" s="108" t="b">
        <f t="shared" si="91"/>
        <v>0</v>
      </c>
      <c r="H621" s="109" t="b">
        <f t="shared" si="92"/>
        <v>0</v>
      </c>
      <c r="I621" s="108" t="b">
        <f t="shared" si="93"/>
        <v>0</v>
      </c>
      <c r="J621" s="108" t="b">
        <f t="shared" si="94"/>
        <v>0</v>
      </c>
      <c r="K621" s="108" t="b">
        <f t="shared" si="95"/>
        <v>0</v>
      </c>
      <c r="L621" s="108">
        <f t="shared" si="96"/>
        <v>0</v>
      </c>
      <c r="M621" s="108" t="b">
        <f t="shared" si="97"/>
        <v>0</v>
      </c>
      <c r="N621" s="108">
        <f t="shared" si="98"/>
        <v>0</v>
      </c>
      <c r="O621" s="110">
        <f t="shared" si="99"/>
        <v>0</v>
      </c>
      <c r="P621" s="111"/>
      <c r="Q621" s="111"/>
      <c r="R621" s="111"/>
      <c r="S621" s="111"/>
    </row>
    <row r="622" spans="1:19" ht="21">
      <c r="A622" s="31">
        <f>+'ข้อมูลกิจกรรม (ต้นไม้)'!B627</f>
        <v>619</v>
      </c>
      <c r="B622" s="116">
        <f>+'ข้อมูลกิจกรรม (ต้นไม้)'!C627</f>
        <v>0</v>
      </c>
      <c r="C622" s="117">
        <f>+'ข้อมูลกิจกรรม (ต้นไม้)'!D627</f>
        <v>0</v>
      </c>
      <c r="D622" s="117">
        <f>+'ข้อมูลกิจกรรม (ต้นไม้)'!E627</f>
        <v>0</v>
      </c>
      <c r="E622" s="118">
        <f>+'ข้อมูลกิจกรรม (ต้นไม้)'!F627</f>
        <v>0</v>
      </c>
      <c r="F622" s="35">
        <f t="shared" si="90"/>
        <v>0</v>
      </c>
      <c r="G622" s="108" t="b">
        <f t="shared" si="91"/>
        <v>0</v>
      </c>
      <c r="H622" s="109" t="b">
        <f t="shared" si="92"/>
        <v>0</v>
      </c>
      <c r="I622" s="108" t="b">
        <f t="shared" si="93"/>
        <v>0</v>
      </c>
      <c r="J622" s="108" t="b">
        <f t="shared" si="94"/>
        <v>0</v>
      </c>
      <c r="K622" s="108" t="b">
        <f t="shared" si="95"/>
        <v>0</v>
      </c>
      <c r="L622" s="108">
        <f t="shared" si="96"/>
        <v>0</v>
      </c>
      <c r="M622" s="108" t="b">
        <f t="shared" si="97"/>
        <v>0</v>
      </c>
      <c r="N622" s="108">
        <f t="shared" si="98"/>
        <v>0</v>
      </c>
      <c r="O622" s="110">
        <f t="shared" si="99"/>
        <v>0</v>
      </c>
      <c r="P622" s="111"/>
      <c r="Q622" s="111"/>
      <c r="R622" s="111"/>
      <c r="S622" s="111"/>
    </row>
    <row r="623" spans="1:19" ht="21">
      <c r="A623" s="31">
        <f>+'ข้อมูลกิจกรรม (ต้นไม้)'!B628</f>
        <v>620</v>
      </c>
      <c r="B623" s="116">
        <f>+'ข้อมูลกิจกรรม (ต้นไม้)'!C628</f>
        <v>0</v>
      </c>
      <c r="C623" s="117">
        <f>+'ข้อมูลกิจกรรม (ต้นไม้)'!D628</f>
        <v>0</v>
      </c>
      <c r="D623" s="117">
        <f>+'ข้อมูลกิจกรรม (ต้นไม้)'!E628</f>
        <v>0</v>
      </c>
      <c r="E623" s="118">
        <f>+'ข้อมูลกิจกรรม (ต้นไม้)'!F628</f>
        <v>0</v>
      </c>
      <c r="F623" s="35">
        <f t="shared" si="90"/>
        <v>0</v>
      </c>
      <c r="G623" s="108" t="b">
        <f t="shared" si="91"/>
        <v>0</v>
      </c>
      <c r="H623" s="109" t="b">
        <f t="shared" si="92"/>
        <v>0</v>
      </c>
      <c r="I623" s="108" t="b">
        <f t="shared" si="93"/>
        <v>0</v>
      </c>
      <c r="J623" s="108" t="b">
        <f t="shared" si="94"/>
        <v>0</v>
      </c>
      <c r="K623" s="108" t="b">
        <f t="shared" si="95"/>
        <v>0</v>
      </c>
      <c r="L623" s="108">
        <f t="shared" si="96"/>
        <v>0</v>
      </c>
      <c r="M623" s="108" t="b">
        <f t="shared" si="97"/>
        <v>0</v>
      </c>
      <c r="N623" s="108">
        <f t="shared" si="98"/>
        <v>0</v>
      </c>
      <c r="O623" s="110">
        <f t="shared" si="99"/>
        <v>0</v>
      </c>
      <c r="P623" s="111"/>
      <c r="Q623" s="111"/>
      <c r="R623" s="111"/>
      <c r="S623" s="111"/>
    </row>
    <row r="624" spans="1:19" ht="21">
      <c r="A624" s="31">
        <f>+'ข้อมูลกิจกรรม (ต้นไม้)'!B629</f>
        <v>621</v>
      </c>
      <c r="B624" s="116">
        <f>+'ข้อมูลกิจกรรม (ต้นไม้)'!C629</f>
        <v>0</v>
      </c>
      <c r="C624" s="117">
        <f>+'ข้อมูลกิจกรรม (ต้นไม้)'!D629</f>
        <v>0</v>
      </c>
      <c r="D624" s="117">
        <f>+'ข้อมูลกิจกรรม (ต้นไม้)'!E629</f>
        <v>0</v>
      </c>
      <c r="E624" s="118">
        <f>+'ข้อมูลกิจกรรม (ต้นไม้)'!F629</f>
        <v>0</v>
      </c>
      <c r="F624" s="35">
        <f t="shared" si="90"/>
        <v>0</v>
      </c>
      <c r="G624" s="108" t="b">
        <f t="shared" si="91"/>
        <v>0</v>
      </c>
      <c r="H624" s="109" t="b">
        <f t="shared" si="92"/>
        <v>0</v>
      </c>
      <c r="I624" s="108" t="b">
        <f t="shared" si="93"/>
        <v>0</v>
      </c>
      <c r="J624" s="108" t="b">
        <f t="shared" si="94"/>
        <v>0</v>
      </c>
      <c r="K624" s="108" t="b">
        <f t="shared" si="95"/>
        <v>0</v>
      </c>
      <c r="L624" s="108">
        <f t="shared" si="96"/>
        <v>0</v>
      </c>
      <c r="M624" s="108" t="b">
        <f t="shared" si="97"/>
        <v>0</v>
      </c>
      <c r="N624" s="108">
        <f t="shared" si="98"/>
        <v>0</v>
      </c>
      <c r="O624" s="110">
        <f t="shared" si="99"/>
        <v>0</v>
      </c>
      <c r="P624" s="111"/>
      <c r="Q624" s="111"/>
      <c r="R624" s="111"/>
      <c r="S624" s="111"/>
    </row>
    <row r="625" spans="1:19" ht="21">
      <c r="A625" s="31">
        <f>+'ข้อมูลกิจกรรม (ต้นไม้)'!B630</f>
        <v>622</v>
      </c>
      <c r="B625" s="116">
        <f>+'ข้อมูลกิจกรรม (ต้นไม้)'!C630</f>
        <v>0</v>
      </c>
      <c r="C625" s="117">
        <f>+'ข้อมูลกิจกรรม (ต้นไม้)'!D630</f>
        <v>0</v>
      </c>
      <c r="D625" s="117">
        <f>+'ข้อมูลกิจกรรม (ต้นไม้)'!E630</f>
        <v>0</v>
      </c>
      <c r="E625" s="118">
        <f>+'ข้อมูลกิจกรรม (ต้นไม้)'!F630</f>
        <v>0</v>
      </c>
      <c r="F625" s="35">
        <f t="shared" si="90"/>
        <v>0</v>
      </c>
      <c r="G625" s="108" t="b">
        <f t="shared" si="91"/>
        <v>0</v>
      </c>
      <c r="H625" s="109" t="b">
        <f t="shared" si="92"/>
        <v>0</v>
      </c>
      <c r="I625" s="108" t="b">
        <f t="shared" si="93"/>
        <v>0</v>
      </c>
      <c r="J625" s="108" t="b">
        <f t="shared" si="94"/>
        <v>0</v>
      </c>
      <c r="K625" s="108" t="b">
        <f t="shared" si="95"/>
        <v>0</v>
      </c>
      <c r="L625" s="108">
        <f t="shared" si="96"/>
        <v>0</v>
      </c>
      <c r="M625" s="108" t="b">
        <f t="shared" si="97"/>
        <v>0</v>
      </c>
      <c r="N625" s="108">
        <f t="shared" si="98"/>
        <v>0</v>
      </c>
      <c r="O625" s="110">
        <f t="shared" si="99"/>
        <v>0</v>
      </c>
      <c r="P625" s="111"/>
      <c r="Q625" s="111"/>
      <c r="R625" s="111"/>
      <c r="S625" s="111"/>
    </row>
    <row r="626" spans="1:19" ht="21">
      <c r="A626" s="31">
        <f>+'ข้อมูลกิจกรรม (ต้นไม้)'!B631</f>
        <v>623</v>
      </c>
      <c r="B626" s="116">
        <f>+'ข้อมูลกิจกรรม (ต้นไม้)'!C631</f>
        <v>0</v>
      </c>
      <c r="C626" s="117">
        <f>+'ข้อมูลกิจกรรม (ต้นไม้)'!D631</f>
        <v>0</v>
      </c>
      <c r="D626" s="117">
        <f>+'ข้อมูลกิจกรรม (ต้นไม้)'!E631</f>
        <v>0</v>
      </c>
      <c r="E626" s="118">
        <f>+'ข้อมูลกิจกรรม (ต้นไม้)'!F631</f>
        <v>0</v>
      </c>
      <c r="F626" s="35">
        <f t="shared" si="90"/>
        <v>0</v>
      </c>
      <c r="G626" s="108" t="b">
        <f t="shared" si="91"/>
        <v>0</v>
      </c>
      <c r="H626" s="109" t="b">
        <f t="shared" si="92"/>
        <v>0</v>
      </c>
      <c r="I626" s="108" t="b">
        <f t="shared" si="93"/>
        <v>0</v>
      </c>
      <c r="J626" s="108" t="b">
        <f t="shared" si="94"/>
        <v>0</v>
      </c>
      <c r="K626" s="108" t="b">
        <f t="shared" si="95"/>
        <v>0</v>
      </c>
      <c r="L626" s="108">
        <f t="shared" si="96"/>
        <v>0</v>
      </c>
      <c r="M626" s="108" t="b">
        <f t="shared" si="97"/>
        <v>0</v>
      </c>
      <c r="N626" s="108">
        <f t="shared" si="98"/>
        <v>0</v>
      </c>
      <c r="O626" s="110">
        <f t="shared" si="99"/>
        <v>0</v>
      </c>
      <c r="P626" s="111"/>
      <c r="Q626" s="111"/>
      <c r="R626" s="111"/>
      <c r="S626" s="111"/>
    </row>
    <row r="627" spans="1:19" ht="21">
      <c r="A627" s="31">
        <f>+'ข้อมูลกิจกรรม (ต้นไม้)'!B632</f>
        <v>624</v>
      </c>
      <c r="B627" s="116">
        <f>+'ข้อมูลกิจกรรม (ต้นไม้)'!C632</f>
        <v>0</v>
      </c>
      <c r="C627" s="117">
        <f>+'ข้อมูลกิจกรรม (ต้นไม้)'!D632</f>
        <v>0</v>
      </c>
      <c r="D627" s="117">
        <f>+'ข้อมูลกิจกรรม (ต้นไม้)'!E632</f>
        <v>0</v>
      </c>
      <c r="E627" s="118">
        <f>+'ข้อมูลกิจกรรม (ต้นไม้)'!F632</f>
        <v>0</v>
      </c>
      <c r="F627" s="35">
        <f t="shared" si="90"/>
        <v>0</v>
      </c>
      <c r="G627" s="108" t="b">
        <f t="shared" si="91"/>
        <v>0</v>
      </c>
      <c r="H627" s="109" t="b">
        <f t="shared" si="92"/>
        <v>0</v>
      </c>
      <c r="I627" s="108" t="b">
        <f t="shared" si="93"/>
        <v>0</v>
      </c>
      <c r="J627" s="108" t="b">
        <f t="shared" si="94"/>
        <v>0</v>
      </c>
      <c r="K627" s="108" t="b">
        <f t="shared" si="95"/>
        <v>0</v>
      </c>
      <c r="L627" s="108">
        <f t="shared" si="96"/>
        <v>0</v>
      </c>
      <c r="M627" s="108" t="b">
        <f t="shared" si="97"/>
        <v>0</v>
      </c>
      <c r="N627" s="108">
        <f t="shared" si="98"/>
        <v>0</v>
      </c>
      <c r="O627" s="110">
        <f t="shared" si="99"/>
        <v>0</v>
      </c>
      <c r="P627" s="111"/>
      <c r="Q627" s="111"/>
      <c r="R627" s="111"/>
      <c r="S627" s="111"/>
    </row>
    <row r="628" spans="1:19" ht="21">
      <c r="A628" s="31">
        <f>+'ข้อมูลกิจกรรม (ต้นไม้)'!B633</f>
        <v>625</v>
      </c>
      <c r="B628" s="116">
        <f>+'ข้อมูลกิจกรรม (ต้นไม้)'!C633</f>
        <v>0</v>
      </c>
      <c r="C628" s="117">
        <f>+'ข้อมูลกิจกรรม (ต้นไม้)'!D633</f>
        <v>0</v>
      </c>
      <c r="D628" s="117">
        <f>+'ข้อมูลกิจกรรม (ต้นไม้)'!E633</f>
        <v>0</v>
      </c>
      <c r="E628" s="118">
        <f>+'ข้อมูลกิจกรรม (ต้นไม้)'!F633</f>
        <v>0</v>
      </c>
      <c r="F628" s="35">
        <f t="shared" si="90"/>
        <v>0</v>
      </c>
      <c r="G628" s="108" t="b">
        <f t="shared" si="91"/>
        <v>0</v>
      </c>
      <c r="H628" s="109" t="b">
        <f t="shared" si="92"/>
        <v>0</v>
      </c>
      <c r="I628" s="108" t="b">
        <f t="shared" si="93"/>
        <v>0</v>
      </c>
      <c r="J628" s="108" t="b">
        <f t="shared" si="94"/>
        <v>0</v>
      </c>
      <c r="K628" s="108" t="b">
        <f t="shared" si="95"/>
        <v>0</v>
      </c>
      <c r="L628" s="108">
        <f t="shared" si="96"/>
        <v>0</v>
      </c>
      <c r="M628" s="108" t="b">
        <f t="shared" si="97"/>
        <v>0</v>
      </c>
      <c r="N628" s="108">
        <f t="shared" si="98"/>
        <v>0</v>
      </c>
      <c r="O628" s="110">
        <f t="shared" si="99"/>
        <v>0</v>
      </c>
      <c r="P628" s="111"/>
      <c r="Q628" s="111"/>
      <c r="R628" s="111"/>
      <c r="S628" s="111"/>
    </row>
    <row r="629" spans="1:19" ht="21">
      <c r="A629" s="31">
        <f>+'ข้อมูลกิจกรรม (ต้นไม้)'!B634</f>
        <v>626</v>
      </c>
      <c r="B629" s="116">
        <f>+'ข้อมูลกิจกรรม (ต้นไม้)'!C634</f>
        <v>0</v>
      </c>
      <c r="C629" s="117">
        <f>+'ข้อมูลกิจกรรม (ต้นไม้)'!D634</f>
        <v>0</v>
      </c>
      <c r="D629" s="117">
        <f>+'ข้อมูลกิจกรรม (ต้นไม้)'!E634</f>
        <v>0</v>
      </c>
      <c r="E629" s="118">
        <f>+'ข้อมูลกิจกรรม (ต้นไม้)'!F634</f>
        <v>0</v>
      </c>
      <c r="F629" s="35">
        <f t="shared" si="90"/>
        <v>0</v>
      </c>
      <c r="G629" s="108" t="b">
        <f t="shared" si="91"/>
        <v>0</v>
      </c>
      <c r="H629" s="109" t="b">
        <f t="shared" si="92"/>
        <v>0</v>
      </c>
      <c r="I629" s="108" t="b">
        <f t="shared" si="93"/>
        <v>0</v>
      </c>
      <c r="J629" s="108" t="b">
        <f t="shared" si="94"/>
        <v>0</v>
      </c>
      <c r="K629" s="108" t="b">
        <f t="shared" si="95"/>
        <v>0</v>
      </c>
      <c r="L629" s="108">
        <f t="shared" si="96"/>
        <v>0</v>
      </c>
      <c r="M629" s="108" t="b">
        <f t="shared" si="97"/>
        <v>0</v>
      </c>
      <c r="N629" s="108">
        <f t="shared" si="98"/>
        <v>0</v>
      </c>
      <c r="O629" s="110">
        <f t="shared" si="99"/>
        <v>0</v>
      </c>
      <c r="P629" s="111"/>
      <c r="Q629" s="111"/>
      <c r="R629" s="111"/>
      <c r="S629" s="111"/>
    </row>
    <row r="630" spans="1:19" ht="21">
      <c r="A630" s="31">
        <f>+'ข้อมูลกิจกรรม (ต้นไม้)'!B635</f>
        <v>627</v>
      </c>
      <c r="B630" s="116">
        <f>+'ข้อมูลกิจกรรม (ต้นไม้)'!C635</f>
        <v>0</v>
      </c>
      <c r="C630" s="117">
        <f>+'ข้อมูลกิจกรรม (ต้นไม้)'!D635</f>
        <v>0</v>
      </c>
      <c r="D630" s="117">
        <f>+'ข้อมูลกิจกรรม (ต้นไม้)'!E635</f>
        <v>0</v>
      </c>
      <c r="E630" s="118">
        <f>+'ข้อมูลกิจกรรม (ต้นไม้)'!F635</f>
        <v>0</v>
      </c>
      <c r="F630" s="35">
        <f t="shared" si="90"/>
        <v>0</v>
      </c>
      <c r="G630" s="108" t="b">
        <f t="shared" si="91"/>
        <v>0</v>
      </c>
      <c r="H630" s="109" t="b">
        <f t="shared" si="92"/>
        <v>0</v>
      </c>
      <c r="I630" s="108" t="b">
        <f t="shared" si="93"/>
        <v>0</v>
      </c>
      <c r="J630" s="108" t="b">
        <f t="shared" si="94"/>
        <v>0</v>
      </c>
      <c r="K630" s="108" t="b">
        <f t="shared" si="95"/>
        <v>0</v>
      </c>
      <c r="L630" s="108">
        <f t="shared" si="96"/>
        <v>0</v>
      </c>
      <c r="M630" s="108" t="b">
        <f t="shared" si="97"/>
        <v>0</v>
      </c>
      <c r="N630" s="108">
        <f t="shared" si="98"/>
        <v>0</v>
      </c>
      <c r="O630" s="110">
        <f t="shared" si="99"/>
        <v>0</v>
      </c>
      <c r="P630" s="111"/>
      <c r="Q630" s="111"/>
      <c r="R630" s="111"/>
      <c r="S630" s="111"/>
    </row>
    <row r="631" spans="1:19" ht="21">
      <c r="A631" s="31">
        <f>+'ข้อมูลกิจกรรม (ต้นไม้)'!B636</f>
        <v>628</v>
      </c>
      <c r="B631" s="116">
        <f>+'ข้อมูลกิจกรรม (ต้นไม้)'!C636</f>
        <v>0</v>
      </c>
      <c r="C631" s="117">
        <f>+'ข้อมูลกิจกรรม (ต้นไม้)'!D636</f>
        <v>0</v>
      </c>
      <c r="D631" s="117">
        <f>+'ข้อมูลกิจกรรม (ต้นไม้)'!E636</f>
        <v>0</v>
      </c>
      <c r="E631" s="118">
        <f>+'ข้อมูลกิจกรรม (ต้นไม้)'!F636</f>
        <v>0</v>
      </c>
      <c r="F631" s="35">
        <f t="shared" si="90"/>
        <v>0</v>
      </c>
      <c r="G631" s="108" t="b">
        <f t="shared" si="91"/>
        <v>0</v>
      </c>
      <c r="H631" s="109" t="b">
        <f t="shared" si="92"/>
        <v>0</v>
      </c>
      <c r="I631" s="108" t="b">
        <f t="shared" si="93"/>
        <v>0</v>
      </c>
      <c r="J631" s="108" t="b">
        <f t="shared" si="94"/>
        <v>0</v>
      </c>
      <c r="K631" s="108" t="b">
        <f t="shared" si="95"/>
        <v>0</v>
      </c>
      <c r="L631" s="108">
        <f t="shared" si="96"/>
        <v>0</v>
      </c>
      <c r="M631" s="108" t="b">
        <f t="shared" si="97"/>
        <v>0</v>
      </c>
      <c r="N631" s="108">
        <f t="shared" si="98"/>
        <v>0</v>
      </c>
      <c r="O631" s="110">
        <f t="shared" si="99"/>
        <v>0</v>
      </c>
      <c r="P631" s="111"/>
      <c r="Q631" s="111"/>
      <c r="R631" s="111"/>
      <c r="S631" s="111"/>
    </row>
    <row r="632" spans="1:19" ht="21">
      <c r="A632" s="31">
        <f>+'ข้อมูลกิจกรรม (ต้นไม้)'!B637</f>
        <v>629</v>
      </c>
      <c r="B632" s="116">
        <f>+'ข้อมูลกิจกรรม (ต้นไม้)'!C637</f>
        <v>0</v>
      </c>
      <c r="C632" s="117">
        <f>+'ข้อมูลกิจกรรม (ต้นไม้)'!D637</f>
        <v>0</v>
      </c>
      <c r="D632" s="117">
        <f>+'ข้อมูลกิจกรรม (ต้นไม้)'!E637</f>
        <v>0</v>
      </c>
      <c r="E632" s="118">
        <f>+'ข้อมูลกิจกรรม (ต้นไม้)'!F637</f>
        <v>0</v>
      </c>
      <c r="F632" s="35">
        <f t="shared" si="90"/>
        <v>0</v>
      </c>
      <c r="G632" s="108" t="b">
        <f t="shared" si="91"/>
        <v>0</v>
      </c>
      <c r="H632" s="109" t="b">
        <f t="shared" si="92"/>
        <v>0</v>
      </c>
      <c r="I632" s="108" t="b">
        <f t="shared" si="93"/>
        <v>0</v>
      </c>
      <c r="J632" s="108" t="b">
        <f t="shared" si="94"/>
        <v>0</v>
      </c>
      <c r="K632" s="108" t="b">
        <f t="shared" si="95"/>
        <v>0</v>
      </c>
      <c r="L632" s="108">
        <f t="shared" si="96"/>
        <v>0</v>
      </c>
      <c r="M632" s="108" t="b">
        <f t="shared" si="97"/>
        <v>0</v>
      </c>
      <c r="N632" s="108">
        <f t="shared" si="98"/>
        <v>0</v>
      </c>
      <c r="O632" s="110">
        <f t="shared" si="99"/>
        <v>0</v>
      </c>
      <c r="P632" s="111"/>
      <c r="Q632" s="111"/>
      <c r="R632" s="111"/>
      <c r="S632" s="111"/>
    </row>
    <row r="633" spans="1:19" ht="21">
      <c r="A633" s="31">
        <f>+'ข้อมูลกิจกรรม (ต้นไม้)'!B638</f>
        <v>630</v>
      </c>
      <c r="B633" s="116">
        <f>+'ข้อมูลกิจกรรม (ต้นไม้)'!C638</f>
        <v>0</v>
      </c>
      <c r="C633" s="117">
        <f>+'ข้อมูลกิจกรรม (ต้นไม้)'!D638</f>
        <v>0</v>
      </c>
      <c r="D633" s="117">
        <f>+'ข้อมูลกิจกรรม (ต้นไม้)'!E638</f>
        <v>0</v>
      </c>
      <c r="E633" s="118">
        <f>+'ข้อมูลกิจกรรม (ต้นไม้)'!F638</f>
        <v>0</v>
      </c>
      <c r="F633" s="35">
        <f t="shared" si="90"/>
        <v>0</v>
      </c>
      <c r="G633" s="108" t="b">
        <f t="shared" si="91"/>
        <v>0</v>
      </c>
      <c r="H633" s="109" t="b">
        <f t="shared" si="92"/>
        <v>0</v>
      </c>
      <c r="I633" s="108" t="b">
        <f t="shared" si="93"/>
        <v>0</v>
      </c>
      <c r="J633" s="108" t="b">
        <f t="shared" si="94"/>
        <v>0</v>
      </c>
      <c r="K633" s="108" t="b">
        <f t="shared" si="95"/>
        <v>0</v>
      </c>
      <c r="L633" s="108">
        <f t="shared" si="96"/>
        <v>0</v>
      </c>
      <c r="M633" s="108" t="b">
        <f t="shared" si="97"/>
        <v>0</v>
      </c>
      <c r="N633" s="108">
        <f t="shared" si="98"/>
        <v>0</v>
      </c>
      <c r="O633" s="110">
        <f t="shared" si="99"/>
        <v>0</v>
      </c>
      <c r="P633" s="111"/>
      <c r="Q633" s="111"/>
      <c r="R633" s="111"/>
      <c r="S633" s="111"/>
    </row>
    <row r="634" spans="1:19" ht="21">
      <c r="A634" s="31">
        <f>+'ข้อมูลกิจกรรม (ต้นไม้)'!B639</f>
        <v>631</v>
      </c>
      <c r="B634" s="116">
        <f>+'ข้อมูลกิจกรรม (ต้นไม้)'!C639</f>
        <v>0</v>
      </c>
      <c r="C634" s="117">
        <f>+'ข้อมูลกิจกรรม (ต้นไม้)'!D639</f>
        <v>0</v>
      </c>
      <c r="D634" s="117">
        <f>+'ข้อมูลกิจกรรม (ต้นไม้)'!E639</f>
        <v>0</v>
      </c>
      <c r="E634" s="118">
        <f>+'ข้อมูลกิจกรรม (ต้นไม้)'!F639</f>
        <v>0</v>
      </c>
      <c r="F634" s="35">
        <f t="shared" si="90"/>
        <v>0</v>
      </c>
      <c r="G634" s="108" t="b">
        <f t="shared" si="91"/>
        <v>0</v>
      </c>
      <c r="H634" s="109" t="b">
        <f t="shared" si="92"/>
        <v>0</v>
      </c>
      <c r="I634" s="108" t="b">
        <f t="shared" si="93"/>
        <v>0</v>
      </c>
      <c r="J634" s="108" t="b">
        <f t="shared" si="94"/>
        <v>0</v>
      </c>
      <c r="K634" s="108" t="b">
        <f t="shared" si="95"/>
        <v>0</v>
      </c>
      <c r="L634" s="108">
        <f t="shared" si="96"/>
        <v>0</v>
      </c>
      <c r="M634" s="108" t="b">
        <f t="shared" si="97"/>
        <v>0</v>
      </c>
      <c r="N634" s="108">
        <f t="shared" si="98"/>
        <v>0</v>
      </c>
      <c r="O634" s="110">
        <f t="shared" si="99"/>
        <v>0</v>
      </c>
      <c r="P634" s="111"/>
      <c r="Q634" s="111"/>
      <c r="R634" s="111"/>
      <c r="S634" s="111"/>
    </row>
    <row r="635" spans="1:19" ht="21">
      <c r="A635" s="31">
        <f>+'ข้อมูลกิจกรรม (ต้นไม้)'!B640</f>
        <v>632</v>
      </c>
      <c r="B635" s="116">
        <f>+'ข้อมูลกิจกรรม (ต้นไม้)'!C640</f>
        <v>0</v>
      </c>
      <c r="C635" s="117">
        <f>+'ข้อมูลกิจกรรม (ต้นไม้)'!D640</f>
        <v>0</v>
      </c>
      <c r="D635" s="117">
        <f>+'ข้อมูลกิจกรรม (ต้นไม้)'!E640</f>
        <v>0</v>
      </c>
      <c r="E635" s="118">
        <f>+'ข้อมูลกิจกรรม (ต้นไม้)'!F640</f>
        <v>0</v>
      </c>
      <c r="F635" s="35">
        <f t="shared" si="90"/>
        <v>0</v>
      </c>
      <c r="G635" s="108" t="b">
        <f t="shared" si="91"/>
        <v>0</v>
      </c>
      <c r="H635" s="109" t="b">
        <f t="shared" si="92"/>
        <v>0</v>
      </c>
      <c r="I635" s="108" t="b">
        <f t="shared" si="93"/>
        <v>0</v>
      </c>
      <c r="J635" s="108" t="b">
        <f t="shared" si="94"/>
        <v>0</v>
      </c>
      <c r="K635" s="108" t="b">
        <f t="shared" si="95"/>
        <v>0</v>
      </c>
      <c r="L635" s="108">
        <f t="shared" si="96"/>
        <v>0</v>
      </c>
      <c r="M635" s="108" t="b">
        <f t="shared" si="97"/>
        <v>0</v>
      </c>
      <c r="N635" s="108">
        <f t="shared" si="98"/>
        <v>0</v>
      </c>
      <c r="O635" s="110">
        <f t="shared" si="99"/>
        <v>0</v>
      </c>
      <c r="P635" s="111"/>
      <c r="Q635" s="111"/>
      <c r="R635" s="111"/>
      <c r="S635" s="111"/>
    </row>
    <row r="636" spans="1:19" ht="21">
      <c r="A636" s="31">
        <f>+'ข้อมูลกิจกรรม (ต้นไม้)'!B641</f>
        <v>633</v>
      </c>
      <c r="B636" s="116">
        <f>+'ข้อมูลกิจกรรม (ต้นไม้)'!C641</f>
        <v>0</v>
      </c>
      <c r="C636" s="117">
        <f>+'ข้อมูลกิจกรรม (ต้นไม้)'!D641</f>
        <v>0</v>
      </c>
      <c r="D636" s="117">
        <f>+'ข้อมูลกิจกรรม (ต้นไม้)'!E641</f>
        <v>0</v>
      </c>
      <c r="E636" s="118">
        <f>+'ข้อมูลกิจกรรม (ต้นไม้)'!F641</f>
        <v>0</v>
      </c>
      <c r="F636" s="35">
        <f t="shared" si="90"/>
        <v>0</v>
      </c>
      <c r="G636" s="108" t="b">
        <f t="shared" si="91"/>
        <v>0</v>
      </c>
      <c r="H636" s="109" t="b">
        <f t="shared" si="92"/>
        <v>0</v>
      </c>
      <c r="I636" s="108" t="b">
        <f t="shared" si="93"/>
        <v>0</v>
      </c>
      <c r="J636" s="108" t="b">
        <f t="shared" si="94"/>
        <v>0</v>
      </c>
      <c r="K636" s="108" t="b">
        <f t="shared" si="95"/>
        <v>0</v>
      </c>
      <c r="L636" s="108">
        <f t="shared" si="96"/>
        <v>0</v>
      </c>
      <c r="M636" s="108" t="b">
        <f t="shared" si="97"/>
        <v>0</v>
      </c>
      <c r="N636" s="108">
        <f t="shared" si="98"/>
        <v>0</v>
      </c>
      <c r="O636" s="110">
        <f t="shared" si="99"/>
        <v>0</v>
      </c>
      <c r="P636" s="111"/>
      <c r="Q636" s="111"/>
      <c r="R636" s="111"/>
      <c r="S636" s="111"/>
    </row>
    <row r="637" spans="1:19" ht="21">
      <c r="A637" s="31">
        <f>+'ข้อมูลกิจกรรม (ต้นไม้)'!B642</f>
        <v>634</v>
      </c>
      <c r="B637" s="116">
        <f>+'ข้อมูลกิจกรรม (ต้นไม้)'!C642</f>
        <v>0</v>
      </c>
      <c r="C637" s="117">
        <f>+'ข้อมูลกิจกรรม (ต้นไม้)'!D642</f>
        <v>0</v>
      </c>
      <c r="D637" s="117">
        <f>+'ข้อมูลกิจกรรม (ต้นไม้)'!E642</f>
        <v>0</v>
      </c>
      <c r="E637" s="118">
        <f>+'ข้อมูลกิจกรรม (ต้นไม้)'!F642</f>
        <v>0</v>
      </c>
      <c r="F637" s="35">
        <f t="shared" si="90"/>
        <v>0</v>
      </c>
      <c r="G637" s="108" t="b">
        <f t="shared" si="91"/>
        <v>0</v>
      </c>
      <c r="H637" s="109" t="b">
        <f t="shared" si="92"/>
        <v>0</v>
      </c>
      <c r="I637" s="108" t="b">
        <f t="shared" si="93"/>
        <v>0</v>
      </c>
      <c r="J637" s="108" t="b">
        <f t="shared" si="94"/>
        <v>0</v>
      </c>
      <c r="K637" s="108" t="b">
        <f t="shared" si="95"/>
        <v>0</v>
      </c>
      <c r="L637" s="108">
        <f t="shared" si="96"/>
        <v>0</v>
      </c>
      <c r="M637" s="108" t="b">
        <f t="shared" si="97"/>
        <v>0</v>
      </c>
      <c r="N637" s="108">
        <f t="shared" si="98"/>
        <v>0</v>
      </c>
      <c r="O637" s="110">
        <f t="shared" si="99"/>
        <v>0</v>
      </c>
      <c r="P637" s="111"/>
      <c r="Q637" s="111"/>
      <c r="R637" s="111"/>
      <c r="S637" s="111"/>
    </row>
    <row r="638" spans="1:19" ht="21">
      <c r="A638" s="31">
        <f>+'ข้อมูลกิจกรรม (ต้นไม้)'!B643</f>
        <v>635</v>
      </c>
      <c r="B638" s="116">
        <f>+'ข้อมูลกิจกรรม (ต้นไม้)'!C643</f>
        <v>0</v>
      </c>
      <c r="C638" s="117">
        <f>+'ข้อมูลกิจกรรม (ต้นไม้)'!D643</f>
        <v>0</v>
      </c>
      <c r="D638" s="117">
        <f>+'ข้อมูลกิจกรรม (ต้นไม้)'!E643</f>
        <v>0</v>
      </c>
      <c r="E638" s="118">
        <f>+'ข้อมูลกิจกรรม (ต้นไม้)'!F643</f>
        <v>0</v>
      </c>
      <c r="F638" s="35">
        <f t="shared" si="90"/>
        <v>0</v>
      </c>
      <c r="G638" s="108" t="b">
        <f t="shared" si="91"/>
        <v>0</v>
      </c>
      <c r="H638" s="109" t="b">
        <f t="shared" si="92"/>
        <v>0</v>
      </c>
      <c r="I638" s="108" t="b">
        <f t="shared" si="93"/>
        <v>0</v>
      </c>
      <c r="J638" s="108" t="b">
        <f t="shared" si="94"/>
        <v>0</v>
      </c>
      <c r="K638" s="108" t="b">
        <f t="shared" si="95"/>
        <v>0</v>
      </c>
      <c r="L638" s="108">
        <f t="shared" si="96"/>
        <v>0</v>
      </c>
      <c r="M638" s="108" t="b">
        <f t="shared" si="97"/>
        <v>0</v>
      </c>
      <c r="N638" s="108">
        <f t="shared" si="98"/>
        <v>0</v>
      </c>
      <c r="O638" s="110">
        <f t="shared" si="99"/>
        <v>0</v>
      </c>
      <c r="P638" s="111"/>
      <c r="Q638" s="111"/>
      <c r="R638" s="111"/>
      <c r="S638" s="111"/>
    </row>
    <row r="639" spans="1:19" ht="21">
      <c r="A639" s="31">
        <f>+'ข้อมูลกิจกรรม (ต้นไม้)'!B644</f>
        <v>636</v>
      </c>
      <c r="B639" s="116">
        <f>+'ข้อมูลกิจกรรม (ต้นไม้)'!C644</f>
        <v>0</v>
      </c>
      <c r="C639" s="117">
        <f>+'ข้อมูลกิจกรรม (ต้นไม้)'!D644</f>
        <v>0</v>
      </c>
      <c r="D639" s="117">
        <f>+'ข้อมูลกิจกรรม (ต้นไม้)'!E644</f>
        <v>0</v>
      </c>
      <c r="E639" s="118">
        <f>+'ข้อมูลกิจกรรม (ต้นไม้)'!F644</f>
        <v>0</v>
      </c>
      <c r="F639" s="35">
        <f t="shared" si="90"/>
        <v>0</v>
      </c>
      <c r="G639" s="108" t="b">
        <f t="shared" si="91"/>
        <v>0</v>
      </c>
      <c r="H639" s="109" t="b">
        <f t="shared" si="92"/>
        <v>0</v>
      </c>
      <c r="I639" s="108" t="b">
        <f t="shared" si="93"/>
        <v>0</v>
      </c>
      <c r="J639" s="108" t="b">
        <f t="shared" si="94"/>
        <v>0</v>
      </c>
      <c r="K639" s="108" t="b">
        <f t="shared" si="95"/>
        <v>0</v>
      </c>
      <c r="L639" s="108">
        <f t="shared" si="96"/>
        <v>0</v>
      </c>
      <c r="M639" s="108" t="b">
        <f t="shared" si="97"/>
        <v>0</v>
      </c>
      <c r="N639" s="108">
        <f t="shared" si="98"/>
        <v>0</v>
      </c>
      <c r="O639" s="110">
        <f t="shared" si="99"/>
        <v>0</v>
      </c>
      <c r="P639" s="111"/>
      <c r="Q639" s="111"/>
      <c r="R639" s="111"/>
      <c r="S639" s="111"/>
    </row>
    <row r="640" spans="1:19" ht="21">
      <c r="A640" s="31">
        <f>+'ข้อมูลกิจกรรม (ต้นไม้)'!B645</f>
        <v>637</v>
      </c>
      <c r="B640" s="116">
        <f>+'ข้อมูลกิจกรรม (ต้นไม้)'!C645</f>
        <v>0</v>
      </c>
      <c r="C640" s="117">
        <f>+'ข้อมูลกิจกรรม (ต้นไม้)'!D645</f>
        <v>0</v>
      </c>
      <c r="D640" s="117">
        <f>+'ข้อมูลกิจกรรม (ต้นไม้)'!E645</f>
        <v>0</v>
      </c>
      <c r="E640" s="118">
        <f>+'ข้อมูลกิจกรรม (ต้นไม้)'!F645</f>
        <v>0</v>
      </c>
      <c r="F640" s="35">
        <f t="shared" si="90"/>
        <v>0</v>
      </c>
      <c r="G640" s="108" t="b">
        <f t="shared" si="91"/>
        <v>0</v>
      </c>
      <c r="H640" s="109" t="b">
        <f t="shared" si="92"/>
        <v>0</v>
      </c>
      <c r="I640" s="108" t="b">
        <f t="shared" si="93"/>
        <v>0</v>
      </c>
      <c r="J640" s="108" t="b">
        <f t="shared" si="94"/>
        <v>0</v>
      </c>
      <c r="K640" s="108" t="b">
        <f t="shared" si="95"/>
        <v>0</v>
      </c>
      <c r="L640" s="108">
        <f t="shared" si="96"/>
        <v>0</v>
      </c>
      <c r="M640" s="108" t="b">
        <f t="shared" si="97"/>
        <v>0</v>
      </c>
      <c r="N640" s="108">
        <f t="shared" si="98"/>
        <v>0</v>
      </c>
      <c r="O640" s="110">
        <f t="shared" si="99"/>
        <v>0</v>
      </c>
      <c r="P640" s="111"/>
      <c r="Q640" s="111"/>
      <c r="R640" s="111"/>
      <c r="S640" s="111"/>
    </row>
    <row r="641" spans="1:19" ht="21">
      <c r="A641" s="31">
        <f>+'ข้อมูลกิจกรรม (ต้นไม้)'!B646</f>
        <v>638</v>
      </c>
      <c r="B641" s="116">
        <f>+'ข้อมูลกิจกรรม (ต้นไม้)'!C646</f>
        <v>0</v>
      </c>
      <c r="C641" s="117">
        <f>+'ข้อมูลกิจกรรม (ต้นไม้)'!D646</f>
        <v>0</v>
      </c>
      <c r="D641" s="117">
        <f>+'ข้อมูลกิจกรรม (ต้นไม้)'!E646</f>
        <v>0</v>
      </c>
      <c r="E641" s="118">
        <f>+'ข้อมูลกิจกรรม (ต้นไม้)'!F646</f>
        <v>0</v>
      </c>
      <c r="F641" s="35">
        <f t="shared" si="90"/>
        <v>0</v>
      </c>
      <c r="G641" s="108" t="b">
        <f t="shared" si="91"/>
        <v>0</v>
      </c>
      <c r="H641" s="109" t="b">
        <f t="shared" si="92"/>
        <v>0</v>
      </c>
      <c r="I641" s="108" t="b">
        <f t="shared" si="93"/>
        <v>0</v>
      </c>
      <c r="J641" s="108" t="b">
        <f t="shared" si="94"/>
        <v>0</v>
      </c>
      <c r="K641" s="108" t="b">
        <f t="shared" si="95"/>
        <v>0</v>
      </c>
      <c r="L641" s="108">
        <f t="shared" si="96"/>
        <v>0</v>
      </c>
      <c r="M641" s="108" t="b">
        <f t="shared" si="97"/>
        <v>0</v>
      </c>
      <c r="N641" s="108">
        <f t="shared" si="98"/>
        <v>0</v>
      </c>
      <c r="O641" s="110">
        <f t="shared" si="99"/>
        <v>0</v>
      </c>
      <c r="P641" s="111"/>
      <c r="Q641" s="111"/>
      <c r="R641" s="111"/>
      <c r="S641" s="111"/>
    </row>
    <row r="642" spans="1:19" ht="21">
      <c r="A642" s="31">
        <f>+'ข้อมูลกิจกรรม (ต้นไม้)'!B647</f>
        <v>639</v>
      </c>
      <c r="B642" s="116">
        <f>+'ข้อมูลกิจกรรม (ต้นไม้)'!C647</f>
        <v>0</v>
      </c>
      <c r="C642" s="117">
        <f>+'ข้อมูลกิจกรรม (ต้นไม้)'!D647</f>
        <v>0</v>
      </c>
      <c r="D642" s="117">
        <f>+'ข้อมูลกิจกรรม (ต้นไม้)'!E647</f>
        <v>0</v>
      </c>
      <c r="E642" s="118">
        <f>+'ข้อมูลกิจกรรม (ต้นไม้)'!F647</f>
        <v>0</v>
      </c>
      <c r="F642" s="35">
        <f t="shared" si="90"/>
        <v>0</v>
      </c>
      <c r="G642" s="108" t="b">
        <f t="shared" si="91"/>
        <v>0</v>
      </c>
      <c r="H642" s="109" t="b">
        <f t="shared" si="92"/>
        <v>0</v>
      </c>
      <c r="I642" s="108" t="b">
        <f t="shared" si="93"/>
        <v>0</v>
      </c>
      <c r="J642" s="108" t="b">
        <f t="shared" si="94"/>
        <v>0</v>
      </c>
      <c r="K642" s="108" t="b">
        <f t="shared" si="95"/>
        <v>0</v>
      </c>
      <c r="L642" s="108">
        <f t="shared" si="96"/>
        <v>0</v>
      </c>
      <c r="M642" s="108" t="b">
        <f t="shared" si="97"/>
        <v>0</v>
      </c>
      <c r="N642" s="108">
        <f t="shared" si="98"/>
        <v>0</v>
      </c>
      <c r="O642" s="110">
        <f t="shared" si="99"/>
        <v>0</v>
      </c>
      <c r="P642" s="111"/>
      <c r="Q642" s="111"/>
      <c r="R642" s="111"/>
      <c r="S642" s="111"/>
    </row>
    <row r="643" spans="1:19" ht="21">
      <c r="A643" s="31">
        <f>+'ข้อมูลกิจกรรม (ต้นไม้)'!B648</f>
        <v>640</v>
      </c>
      <c r="B643" s="116">
        <f>+'ข้อมูลกิจกรรม (ต้นไม้)'!C648</f>
        <v>0</v>
      </c>
      <c r="C643" s="117">
        <f>+'ข้อมูลกิจกรรม (ต้นไม้)'!D648</f>
        <v>0</v>
      </c>
      <c r="D643" s="117">
        <f>+'ข้อมูลกิจกรรม (ต้นไม้)'!E648</f>
        <v>0</v>
      </c>
      <c r="E643" s="118">
        <f>+'ข้อมูลกิจกรรม (ต้นไม้)'!F648</f>
        <v>0</v>
      </c>
      <c r="F643" s="35">
        <f t="shared" si="90"/>
        <v>0</v>
      </c>
      <c r="G643" s="108" t="b">
        <f t="shared" si="91"/>
        <v>0</v>
      </c>
      <c r="H643" s="109" t="b">
        <f t="shared" si="92"/>
        <v>0</v>
      </c>
      <c r="I643" s="108" t="b">
        <f t="shared" si="93"/>
        <v>0</v>
      </c>
      <c r="J643" s="108" t="b">
        <f t="shared" si="94"/>
        <v>0</v>
      </c>
      <c r="K643" s="108" t="b">
        <f t="shared" si="95"/>
        <v>0</v>
      </c>
      <c r="L643" s="108">
        <f t="shared" si="96"/>
        <v>0</v>
      </c>
      <c r="M643" s="108" t="b">
        <f t="shared" si="97"/>
        <v>0</v>
      </c>
      <c r="N643" s="108">
        <f t="shared" si="98"/>
        <v>0</v>
      </c>
      <c r="O643" s="110">
        <f t="shared" si="99"/>
        <v>0</v>
      </c>
      <c r="P643" s="111"/>
      <c r="Q643" s="111"/>
      <c r="R643" s="111"/>
      <c r="S643" s="111"/>
    </row>
    <row r="644" spans="1:19" ht="21">
      <c r="A644" s="31">
        <f>+'ข้อมูลกิจกรรม (ต้นไม้)'!B649</f>
        <v>641</v>
      </c>
      <c r="B644" s="116">
        <f>+'ข้อมูลกิจกรรม (ต้นไม้)'!C649</f>
        <v>0</v>
      </c>
      <c r="C644" s="117">
        <f>+'ข้อมูลกิจกรรม (ต้นไม้)'!D649</f>
        <v>0</v>
      </c>
      <c r="D644" s="117">
        <f>+'ข้อมูลกิจกรรม (ต้นไม้)'!E649</f>
        <v>0</v>
      </c>
      <c r="E644" s="118">
        <f>+'ข้อมูลกิจกรรม (ต้นไม้)'!F649</f>
        <v>0</v>
      </c>
      <c r="F644" s="35">
        <f t="shared" si="90"/>
        <v>0</v>
      </c>
      <c r="G644" s="108" t="b">
        <f t="shared" si="91"/>
        <v>0</v>
      </c>
      <c r="H644" s="109" t="b">
        <f t="shared" si="92"/>
        <v>0</v>
      </c>
      <c r="I644" s="108" t="b">
        <f t="shared" si="93"/>
        <v>0</v>
      </c>
      <c r="J644" s="108" t="b">
        <f t="shared" si="94"/>
        <v>0</v>
      </c>
      <c r="K644" s="108" t="b">
        <f t="shared" si="95"/>
        <v>0</v>
      </c>
      <c r="L644" s="108">
        <f t="shared" si="96"/>
        <v>0</v>
      </c>
      <c r="M644" s="108" t="b">
        <f t="shared" si="97"/>
        <v>0</v>
      </c>
      <c r="N644" s="108">
        <f t="shared" si="98"/>
        <v>0</v>
      </c>
      <c r="O644" s="110">
        <f t="shared" si="99"/>
        <v>0</v>
      </c>
      <c r="P644" s="111"/>
      <c r="Q644" s="111"/>
      <c r="R644" s="111"/>
      <c r="S644" s="111"/>
    </row>
    <row r="645" spans="1:19" ht="21">
      <c r="A645" s="31">
        <f>+'ข้อมูลกิจกรรม (ต้นไม้)'!B650</f>
        <v>642</v>
      </c>
      <c r="B645" s="116">
        <f>+'ข้อมูลกิจกรรม (ต้นไม้)'!C650</f>
        <v>0</v>
      </c>
      <c r="C645" s="117">
        <f>+'ข้อมูลกิจกรรม (ต้นไม้)'!D650</f>
        <v>0</v>
      </c>
      <c r="D645" s="117">
        <f>+'ข้อมูลกิจกรรม (ต้นไม้)'!E650</f>
        <v>0</v>
      </c>
      <c r="E645" s="118">
        <f>+'ข้อมูลกิจกรรม (ต้นไม้)'!F650</f>
        <v>0</v>
      </c>
      <c r="F645" s="35">
        <f t="shared" ref="F645:F708" si="100">$E645/(22/7)</f>
        <v>0</v>
      </c>
      <c r="G645" s="108" t="b">
        <f t="shared" ref="G645:G708" si="101">IF(C645=$S$4,0.0396*((F645^2)*D645)^0.933,IF(C645=$S$5,0.05466*((F645^2)*D645)^0.945,IF(C645=$S$6,"ไม่มี",IF(C645=$S$7,"ไม่มี"))))</f>
        <v>0</v>
      </c>
      <c r="H645" s="109" t="b">
        <f t="shared" ref="H645:H708" si="102">IF(C645=$S$4,0.00349*((F645^2)*D645)^1.03,IF(C645=$S$5,0.01579*((F645^2)*D645)^0.9124,IF(C645=$S$6,"ไม่มี",IF(C645=$S$7,"ไม่มี"))))</f>
        <v>0</v>
      </c>
      <c r="I645" s="108" t="b">
        <f t="shared" ref="I645:I708" si="103">IF(C645=$S$4,((28/(G645+H645)+0.025))^(-1),IF(C645=$S$5,0.0678*((F645^2)*D645)^0.5806,IF(C645=$S$6,"ไม่มี",IF(C645=$S$7,"ไม่มี"))))</f>
        <v>0</v>
      </c>
      <c r="J645" s="108" t="b">
        <f t="shared" ref="J645:J708" si="104">IF(C645=$S$4,G645+H645+I645,IF(C645=$S$5,G645+H645+I645,IF(C645=$S$6,6.666+12.826*(D645^0.5)*(LN(D645)),IF(C645=$S$7,0.8622*(F645^2.021)))))</f>
        <v>0</v>
      </c>
      <c r="K645" s="108" t="b">
        <f t="shared" ref="K645:K708" si="105">IF(C645=$S$4,J645*0.27,IF(C645=$S$5,J645*0.48,IF(C645=$S$6,J645*0.41,IF(C645=$S$7,J645*0.27))))</f>
        <v>0</v>
      </c>
      <c r="L645" s="108">
        <f t="shared" ref="L645:L708" si="106">J645+K645</f>
        <v>0</v>
      </c>
      <c r="M645" s="108" t="b">
        <f t="shared" ref="M645:M708" si="107">IF(C645=$S$4,L645*0.47,IF(C645=$S$5,L645*0.4715,IF(C645=$S$6,L645*0.413,IF(C645=$S$7,L645*0.47))))</f>
        <v>0</v>
      </c>
      <c r="N645" s="108">
        <f t="shared" ref="N645:N708" si="108">M645*(44/12)</f>
        <v>0</v>
      </c>
      <c r="O645" s="110">
        <f t="shared" ref="O645:O708" si="109">N645/1000</f>
        <v>0</v>
      </c>
      <c r="P645" s="111"/>
      <c r="Q645" s="111"/>
      <c r="R645" s="111"/>
      <c r="S645" s="111"/>
    </row>
    <row r="646" spans="1:19" ht="21">
      <c r="A646" s="31">
        <f>+'ข้อมูลกิจกรรม (ต้นไม้)'!B651</f>
        <v>643</v>
      </c>
      <c r="B646" s="116">
        <f>+'ข้อมูลกิจกรรม (ต้นไม้)'!C651</f>
        <v>0</v>
      </c>
      <c r="C646" s="117">
        <f>+'ข้อมูลกิจกรรม (ต้นไม้)'!D651</f>
        <v>0</v>
      </c>
      <c r="D646" s="117">
        <f>+'ข้อมูลกิจกรรม (ต้นไม้)'!E651</f>
        <v>0</v>
      </c>
      <c r="E646" s="118">
        <f>+'ข้อมูลกิจกรรม (ต้นไม้)'!F651</f>
        <v>0</v>
      </c>
      <c r="F646" s="35">
        <f t="shared" si="100"/>
        <v>0</v>
      </c>
      <c r="G646" s="108" t="b">
        <f t="shared" si="101"/>
        <v>0</v>
      </c>
      <c r="H646" s="109" t="b">
        <f t="shared" si="102"/>
        <v>0</v>
      </c>
      <c r="I646" s="108" t="b">
        <f t="shared" si="103"/>
        <v>0</v>
      </c>
      <c r="J646" s="108" t="b">
        <f t="shared" si="104"/>
        <v>0</v>
      </c>
      <c r="K646" s="108" t="b">
        <f t="shared" si="105"/>
        <v>0</v>
      </c>
      <c r="L646" s="108">
        <f t="shared" si="106"/>
        <v>0</v>
      </c>
      <c r="M646" s="108" t="b">
        <f t="shared" si="107"/>
        <v>0</v>
      </c>
      <c r="N646" s="108">
        <f t="shared" si="108"/>
        <v>0</v>
      </c>
      <c r="O646" s="110">
        <f t="shared" si="109"/>
        <v>0</v>
      </c>
      <c r="P646" s="111"/>
      <c r="Q646" s="111"/>
      <c r="R646" s="111"/>
      <c r="S646" s="111"/>
    </row>
    <row r="647" spans="1:19" ht="21">
      <c r="A647" s="31">
        <f>+'ข้อมูลกิจกรรม (ต้นไม้)'!B652</f>
        <v>644</v>
      </c>
      <c r="B647" s="116">
        <f>+'ข้อมูลกิจกรรม (ต้นไม้)'!C652</f>
        <v>0</v>
      </c>
      <c r="C647" s="117">
        <f>+'ข้อมูลกิจกรรม (ต้นไม้)'!D652</f>
        <v>0</v>
      </c>
      <c r="D647" s="117">
        <f>+'ข้อมูลกิจกรรม (ต้นไม้)'!E652</f>
        <v>0</v>
      </c>
      <c r="E647" s="118">
        <f>+'ข้อมูลกิจกรรม (ต้นไม้)'!F652</f>
        <v>0</v>
      </c>
      <c r="F647" s="35">
        <f t="shared" si="100"/>
        <v>0</v>
      </c>
      <c r="G647" s="108" t="b">
        <f t="shared" si="101"/>
        <v>0</v>
      </c>
      <c r="H647" s="109" t="b">
        <f t="shared" si="102"/>
        <v>0</v>
      </c>
      <c r="I647" s="108" t="b">
        <f t="shared" si="103"/>
        <v>0</v>
      </c>
      <c r="J647" s="108" t="b">
        <f t="shared" si="104"/>
        <v>0</v>
      </c>
      <c r="K647" s="108" t="b">
        <f t="shared" si="105"/>
        <v>0</v>
      </c>
      <c r="L647" s="108">
        <f t="shared" si="106"/>
        <v>0</v>
      </c>
      <c r="M647" s="108" t="b">
        <f t="shared" si="107"/>
        <v>0</v>
      </c>
      <c r="N647" s="108">
        <f t="shared" si="108"/>
        <v>0</v>
      </c>
      <c r="O647" s="110">
        <f t="shared" si="109"/>
        <v>0</v>
      </c>
      <c r="P647" s="111"/>
      <c r="Q647" s="111"/>
      <c r="R647" s="111"/>
      <c r="S647" s="111"/>
    </row>
    <row r="648" spans="1:19" ht="21">
      <c r="A648" s="31">
        <f>+'ข้อมูลกิจกรรม (ต้นไม้)'!B653</f>
        <v>645</v>
      </c>
      <c r="B648" s="116">
        <f>+'ข้อมูลกิจกรรม (ต้นไม้)'!C653</f>
        <v>0</v>
      </c>
      <c r="C648" s="117">
        <f>+'ข้อมูลกิจกรรม (ต้นไม้)'!D653</f>
        <v>0</v>
      </c>
      <c r="D648" s="117">
        <f>+'ข้อมูลกิจกรรม (ต้นไม้)'!E653</f>
        <v>0</v>
      </c>
      <c r="E648" s="118">
        <f>+'ข้อมูลกิจกรรม (ต้นไม้)'!F653</f>
        <v>0</v>
      </c>
      <c r="F648" s="35">
        <f t="shared" si="100"/>
        <v>0</v>
      </c>
      <c r="G648" s="108" t="b">
        <f t="shared" si="101"/>
        <v>0</v>
      </c>
      <c r="H648" s="109" t="b">
        <f t="shared" si="102"/>
        <v>0</v>
      </c>
      <c r="I648" s="108" t="b">
        <f t="shared" si="103"/>
        <v>0</v>
      </c>
      <c r="J648" s="108" t="b">
        <f t="shared" si="104"/>
        <v>0</v>
      </c>
      <c r="K648" s="108" t="b">
        <f t="shared" si="105"/>
        <v>0</v>
      </c>
      <c r="L648" s="108">
        <f t="shared" si="106"/>
        <v>0</v>
      </c>
      <c r="M648" s="108" t="b">
        <f t="shared" si="107"/>
        <v>0</v>
      </c>
      <c r="N648" s="108">
        <f t="shared" si="108"/>
        <v>0</v>
      </c>
      <c r="O648" s="110">
        <f t="shared" si="109"/>
        <v>0</v>
      </c>
      <c r="P648" s="111"/>
      <c r="Q648" s="111"/>
      <c r="R648" s="111"/>
      <c r="S648" s="111"/>
    </row>
    <row r="649" spans="1:19" ht="21">
      <c r="A649" s="31">
        <f>+'ข้อมูลกิจกรรม (ต้นไม้)'!B654</f>
        <v>646</v>
      </c>
      <c r="B649" s="116">
        <f>+'ข้อมูลกิจกรรม (ต้นไม้)'!C654</f>
        <v>0</v>
      </c>
      <c r="C649" s="117">
        <f>+'ข้อมูลกิจกรรม (ต้นไม้)'!D654</f>
        <v>0</v>
      </c>
      <c r="D649" s="117">
        <f>+'ข้อมูลกิจกรรม (ต้นไม้)'!E654</f>
        <v>0</v>
      </c>
      <c r="E649" s="118">
        <f>+'ข้อมูลกิจกรรม (ต้นไม้)'!F654</f>
        <v>0</v>
      </c>
      <c r="F649" s="35">
        <f t="shared" si="100"/>
        <v>0</v>
      </c>
      <c r="G649" s="108" t="b">
        <f t="shared" si="101"/>
        <v>0</v>
      </c>
      <c r="H649" s="109" t="b">
        <f t="shared" si="102"/>
        <v>0</v>
      </c>
      <c r="I649" s="108" t="b">
        <f t="shared" si="103"/>
        <v>0</v>
      </c>
      <c r="J649" s="108" t="b">
        <f t="shared" si="104"/>
        <v>0</v>
      </c>
      <c r="K649" s="108" t="b">
        <f t="shared" si="105"/>
        <v>0</v>
      </c>
      <c r="L649" s="108">
        <f t="shared" si="106"/>
        <v>0</v>
      </c>
      <c r="M649" s="108" t="b">
        <f t="shared" si="107"/>
        <v>0</v>
      </c>
      <c r="N649" s="108">
        <f t="shared" si="108"/>
        <v>0</v>
      </c>
      <c r="O649" s="110">
        <f t="shared" si="109"/>
        <v>0</v>
      </c>
      <c r="P649" s="111"/>
      <c r="Q649" s="111"/>
      <c r="R649" s="111"/>
      <c r="S649" s="111"/>
    </row>
    <row r="650" spans="1:19" ht="21">
      <c r="A650" s="31">
        <f>+'ข้อมูลกิจกรรม (ต้นไม้)'!B655</f>
        <v>647</v>
      </c>
      <c r="B650" s="116">
        <f>+'ข้อมูลกิจกรรม (ต้นไม้)'!C655</f>
        <v>0</v>
      </c>
      <c r="C650" s="117">
        <f>+'ข้อมูลกิจกรรม (ต้นไม้)'!D655</f>
        <v>0</v>
      </c>
      <c r="D650" s="117">
        <f>+'ข้อมูลกิจกรรม (ต้นไม้)'!E655</f>
        <v>0</v>
      </c>
      <c r="E650" s="118">
        <f>+'ข้อมูลกิจกรรม (ต้นไม้)'!F655</f>
        <v>0</v>
      </c>
      <c r="F650" s="35">
        <f t="shared" si="100"/>
        <v>0</v>
      </c>
      <c r="G650" s="108" t="b">
        <f t="shared" si="101"/>
        <v>0</v>
      </c>
      <c r="H650" s="109" t="b">
        <f t="shared" si="102"/>
        <v>0</v>
      </c>
      <c r="I650" s="108" t="b">
        <f t="shared" si="103"/>
        <v>0</v>
      </c>
      <c r="J650" s="108" t="b">
        <f t="shared" si="104"/>
        <v>0</v>
      </c>
      <c r="K650" s="108" t="b">
        <f t="shared" si="105"/>
        <v>0</v>
      </c>
      <c r="L650" s="108">
        <f t="shared" si="106"/>
        <v>0</v>
      </c>
      <c r="M650" s="108" t="b">
        <f t="shared" si="107"/>
        <v>0</v>
      </c>
      <c r="N650" s="108">
        <f t="shared" si="108"/>
        <v>0</v>
      </c>
      <c r="O650" s="110">
        <f t="shared" si="109"/>
        <v>0</v>
      </c>
      <c r="P650" s="111"/>
      <c r="Q650" s="111"/>
      <c r="R650" s="111"/>
      <c r="S650" s="111"/>
    </row>
    <row r="651" spans="1:19" ht="21">
      <c r="A651" s="31">
        <f>+'ข้อมูลกิจกรรม (ต้นไม้)'!B656</f>
        <v>648</v>
      </c>
      <c r="B651" s="116">
        <f>+'ข้อมูลกิจกรรม (ต้นไม้)'!C656</f>
        <v>0</v>
      </c>
      <c r="C651" s="117">
        <f>+'ข้อมูลกิจกรรม (ต้นไม้)'!D656</f>
        <v>0</v>
      </c>
      <c r="D651" s="117">
        <f>+'ข้อมูลกิจกรรม (ต้นไม้)'!E656</f>
        <v>0</v>
      </c>
      <c r="E651" s="118">
        <f>+'ข้อมูลกิจกรรม (ต้นไม้)'!F656</f>
        <v>0</v>
      </c>
      <c r="F651" s="35">
        <f t="shared" si="100"/>
        <v>0</v>
      </c>
      <c r="G651" s="108" t="b">
        <f t="shared" si="101"/>
        <v>0</v>
      </c>
      <c r="H651" s="109" t="b">
        <f t="shared" si="102"/>
        <v>0</v>
      </c>
      <c r="I651" s="108" t="b">
        <f t="shared" si="103"/>
        <v>0</v>
      </c>
      <c r="J651" s="108" t="b">
        <f t="shared" si="104"/>
        <v>0</v>
      </c>
      <c r="K651" s="108" t="b">
        <f t="shared" si="105"/>
        <v>0</v>
      </c>
      <c r="L651" s="108">
        <f t="shared" si="106"/>
        <v>0</v>
      </c>
      <c r="M651" s="108" t="b">
        <f t="shared" si="107"/>
        <v>0</v>
      </c>
      <c r="N651" s="108">
        <f t="shared" si="108"/>
        <v>0</v>
      </c>
      <c r="O651" s="110">
        <f t="shared" si="109"/>
        <v>0</v>
      </c>
      <c r="P651" s="111"/>
      <c r="Q651" s="111"/>
      <c r="R651" s="111"/>
      <c r="S651" s="111"/>
    </row>
    <row r="652" spans="1:19" ht="21">
      <c r="A652" s="31">
        <f>+'ข้อมูลกิจกรรม (ต้นไม้)'!B657</f>
        <v>649</v>
      </c>
      <c r="B652" s="116">
        <f>+'ข้อมูลกิจกรรม (ต้นไม้)'!C657</f>
        <v>0</v>
      </c>
      <c r="C652" s="117">
        <f>+'ข้อมูลกิจกรรม (ต้นไม้)'!D657</f>
        <v>0</v>
      </c>
      <c r="D652" s="117">
        <f>+'ข้อมูลกิจกรรม (ต้นไม้)'!E657</f>
        <v>0</v>
      </c>
      <c r="E652" s="118">
        <f>+'ข้อมูลกิจกรรม (ต้นไม้)'!F657</f>
        <v>0</v>
      </c>
      <c r="F652" s="35">
        <f t="shared" si="100"/>
        <v>0</v>
      </c>
      <c r="G652" s="108" t="b">
        <f t="shared" si="101"/>
        <v>0</v>
      </c>
      <c r="H652" s="109" t="b">
        <f t="shared" si="102"/>
        <v>0</v>
      </c>
      <c r="I652" s="108" t="b">
        <f t="shared" si="103"/>
        <v>0</v>
      </c>
      <c r="J652" s="108" t="b">
        <f t="shared" si="104"/>
        <v>0</v>
      </c>
      <c r="K652" s="108" t="b">
        <f t="shared" si="105"/>
        <v>0</v>
      </c>
      <c r="L652" s="108">
        <f t="shared" si="106"/>
        <v>0</v>
      </c>
      <c r="M652" s="108" t="b">
        <f t="shared" si="107"/>
        <v>0</v>
      </c>
      <c r="N652" s="108">
        <f t="shared" si="108"/>
        <v>0</v>
      </c>
      <c r="O652" s="110">
        <f t="shared" si="109"/>
        <v>0</v>
      </c>
      <c r="P652" s="111"/>
      <c r="Q652" s="111"/>
      <c r="R652" s="111"/>
      <c r="S652" s="111"/>
    </row>
    <row r="653" spans="1:19" ht="21">
      <c r="A653" s="31">
        <f>+'ข้อมูลกิจกรรม (ต้นไม้)'!B658</f>
        <v>650</v>
      </c>
      <c r="B653" s="116">
        <f>+'ข้อมูลกิจกรรม (ต้นไม้)'!C658</f>
        <v>0</v>
      </c>
      <c r="C653" s="117">
        <f>+'ข้อมูลกิจกรรม (ต้นไม้)'!D658</f>
        <v>0</v>
      </c>
      <c r="D653" s="117">
        <f>+'ข้อมูลกิจกรรม (ต้นไม้)'!E658</f>
        <v>0</v>
      </c>
      <c r="E653" s="118">
        <f>+'ข้อมูลกิจกรรม (ต้นไม้)'!F658</f>
        <v>0</v>
      </c>
      <c r="F653" s="35">
        <f t="shared" si="100"/>
        <v>0</v>
      </c>
      <c r="G653" s="108" t="b">
        <f t="shared" si="101"/>
        <v>0</v>
      </c>
      <c r="H653" s="109" t="b">
        <f t="shared" si="102"/>
        <v>0</v>
      </c>
      <c r="I653" s="108" t="b">
        <f t="shared" si="103"/>
        <v>0</v>
      </c>
      <c r="J653" s="108" t="b">
        <f t="shared" si="104"/>
        <v>0</v>
      </c>
      <c r="K653" s="108" t="b">
        <f t="shared" si="105"/>
        <v>0</v>
      </c>
      <c r="L653" s="108">
        <f t="shared" si="106"/>
        <v>0</v>
      </c>
      <c r="M653" s="108" t="b">
        <f t="shared" si="107"/>
        <v>0</v>
      </c>
      <c r="N653" s="108">
        <f t="shared" si="108"/>
        <v>0</v>
      </c>
      <c r="O653" s="110">
        <f t="shared" si="109"/>
        <v>0</v>
      </c>
      <c r="P653" s="111"/>
      <c r="Q653" s="111"/>
      <c r="R653" s="111"/>
      <c r="S653" s="111"/>
    </row>
    <row r="654" spans="1:19" ht="21">
      <c r="A654" s="31">
        <f>+'ข้อมูลกิจกรรม (ต้นไม้)'!B659</f>
        <v>651</v>
      </c>
      <c r="B654" s="116">
        <f>+'ข้อมูลกิจกรรม (ต้นไม้)'!C659</f>
        <v>0</v>
      </c>
      <c r="C654" s="117">
        <f>+'ข้อมูลกิจกรรม (ต้นไม้)'!D659</f>
        <v>0</v>
      </c>
      <c r="D654" s="117">
        <f>+'ข้อมูลกิจกรรม (ต้นไม้)'!E659</f>
        <v>0</v>
      </c>
      <c r="E654" s="118">
        <f>+'ข้อมูลกิจกรรม (ต้นไม้)'!F659</f>
        <v>0</v>
      </c>
      <c r="F654" s="35">
        <f t="shared" si="100"/>
        <v>0</v>
      </c>
      <c r="G654" s="108" t="b">
        <f t="shared" si="101"/>
        <v>0</v>
      </c>
      <c r="H654" s="109" t="b">
        <f t="shared" si="102"/>
        <v>0</v>
      </c>
      <c r="I654" s="108" t="b">
        <f t="shared" si="103"/>
        <v>0</v>
      </c>
      <c r="J654" s="108" t="b">
        <f t="shared" si="104"/>
        <v>0</v>
      </c>
      <c r="K654" s="108" t="b">
        <f t="shared" si="105"/>
        <v>0</v>
      </c>
      <c r="L654" s="108">
        <f t="shared" si="106"/>
        <v>0</v>
      </c>
      <c r="M654" s="108" t="b">
        <f t="shared" si="107"/>
        <v>0</v>
      </c>
      <c r="N654" s="108">
        <f t="shared" si="108"/>
        <v>0</v>
      </c>
      <c r="O654" s="110">
        <f t="shared" si="109"/>
        <v>0</v>
      </c>
      <c r="P654" s="111"/>
      <c r="Q654" s="111"/>
      <c r="R654" s="111"/>
      <c r="S654" s="111"/>
    </row>
    <row r="655" spans="1:19" ht="21">
      <c r="A655" s="31">
        <f>+'ข้อมูลกิจกรรม (ต้นไม้)'!B660</f>
        <v>652</v>
      </c>
      <c r="B655" s="116">
        <f>+'ข้อมูลกิจกรรม (ต้นไม้)'!C660</f>
        <v>0</v>
      </c>
      <c r="C655" s="117">
        <f>+'ข้อมูลกิจกรรม (ต้นไม้)'!D660</f>
        <v>0</v>
      </c>
      <c r="D655" s="117">
        <f>+'ข้อมูลกิจกรรม (ต้นไม้)'!E660</f>
        <v>0</v>
      </c>
      <c r="E655" s="118">
        <f>+'ข้อมูลกิจกรรม (ต้นไม้)'!F660</f>
        <v>0</v>
      </c>
      <c r="F655" s="35">
        <f t="shared" si="100"/>
        <v>0</v>
      </c>
      <c r="G655" s="108" t="b">
        <f t="shared" si="101"/>
        <v>0</v>
      </c>
      <c r="H655" s="109" t="b">
        <f t="shared" si="102"/>
        <v>0</v>
      </c>
      <c r="I655" s="108" t="b">
        <f t="shared" si="103"/>
        <v>0</v>
      </c>
      <c r="J655" s="108" t="b">
        <f t="shared" si="104"/>
        <v>0</v>
      </c>
      <c r="K655" s="108" t="b">
        <f t="shared" si="105"/>
        <v>0</v>
      </c>
      <c r="L655" s="108">
        <f t="shared" si="106"/>
        <v>0</v>
      </c>
      <c r="M655" s="108" t="b">
        <f t="shared" si="107"/>
        <v>0</v>
      </c>
      <c r="N655" s="108">
        <f t="shared" si="108"/>
        <v>0</v>
      </c>
      <c r="O655" s="110">
        <f t="shared" si="109"/>
        <v>0</v>
      </c>
      <c r="P655" s="111"/>
      <c r="Q655" s="111"/>
      <c r="R655" s="111"/>
      <c r="S655" s="111"/>
    </row>
    <row r="656" spans="1:19" ht="21">
      <c r="A656" s="31">
        <f>+'ข้อมูลกิจกรรม (ต้นไม้)'!B661</f>
        <v>653</v>
      </c>
      <c r="B656" s="116">
        <f>+'ข้อมูลกิจกรรม (ต้นไม้)'!C661</f>
        <v>0</v>
      </c>
      <c r="C656" s="117">
        <f>+'ข้อมูลกิจกรรม (ต้นไม้)'!D661</f>
        <v>0</v>
      </c>
      <c r="D656" s="117">
        <f>+'ข้อมูลกิจกรรม (ต้นไม้)'!E661</f>
        <v>0</v>
      </c>
      <c r="E656" s="118">
        <f>+'ข้อมูลกิจกรรม (ต้นไม้)'!F661</f>
        <v>0</v>
      </c>
      <c r="F656" s="35">
        <f t="shared" si="100"/>
        <v>0</v>
      </c>
      <c r="G656" s="108" t="b">
        <f t="shared" si="101"/>
        <v>0</v>
      </c>
      <c r="H656" s="109" t="b">
        <f t="shared" si="102"/>
        <v>0</v>
      </c>
      <c r="I656" s="108" t="b">
        <f t="shared" si="103"/>
        <v>0</v>
      </c>
      <c r="J656" s="108" t="b">
        <f t="shared" si="104"/>
        <v>0</v>
      </c>
      <c r="K656" s="108" t="b">
        <f t="shared" si="105"/>
        <v>0</v>
      </c>
      <c r="L656" s="108">
        <f t="shared" si="106"/>
        <v>0</v>
      </c>
      <c r="M656" s="108" t="b">
        <f t="shared" si="107"/>
        <v>0</v>
      </c>
      <c r="N656" s="108">
        <f t="shared" si="108"/>
        <v>0</v>
      </c>
      <c r="O656" s="110">
        <f t="shared" si="109"/>
        <v>0</v>
      </c>
      <c r="P656" s="111"/>
      <c r="Q656" s="111"/>
      <c r="R656" s="111"/>
      <c r="S656" s="111"/>
    </row>
    <row r="657" spans="1:19" ht="21">
      <c r="A657" s="31">
        <f>+'ข้อมูลกิจกรรม (ต้นไม้)'!B662</f>
        <v>654</v>
      </c>
      <c r="B657" s="116">
        <f>+'ข้อมูลกิจกรรม (ต้นไม้)'!C662</f>
        <v>0</v>
      </c>
      <c r="C657" s="117">
        <f>+'ข้อมูลกิจกรรม (ต้นไม้)'!D662</f>
        <v>0</v>
      </c>
      <c r="D657" s="117">
        <f>+'ข้อมูลกิจกรรม (ต้นไม้)'!E662</f>
        <v>0</v>
      </c>
      <c r="E657" s="118">
        <f>+'ข้อมูลกิจกรรม (ต้นไม้)'!F662</f>
        <v>0</v>
      </c>
      <c r="F657" s="35">
        <f t="shared" si="100"/>
        <v>0</v>
      </c>
      <c r="G657" s="108" t="b">
        <f t="shared" si="101"/>
        <v>0</v>
      </c>
      <c r="H657" s="109" t="b">
        <f t="shared" si="102"/>
        <v>0</v>
      </c>
      <c r="I657" s="108" t="b">
        <f t="shared" si="103"/>
        <v>0</v>
      </c>
      <c r="J657" s="108" t="b">
        <f t="shared" si="104"/>
        <v>0</v>
      </c>
      <c r="K657" s="108" t="b">
        <f t="shared" si="105"/>
        <v>0</v>
      </c>
      <c r="L657" s="108">
        <f t="shared" si="106"/>
        <v>0</v>
      </c>
      <c r="M657" s="108" t="b">
        <f t="shared" si="107"/>
        <v>0</v>
      </c>
      <c r="N657" s="108">
        <f t="shared" si="108"/>
        <v>0</v>
      </c>
      <c r="O657" s="110">
        <f t="shared" si="109"/>
        <v>0</v>
      </c>
      <c r="P657" s="111"/>
      <c r="Q657" s="111"/>
      <c r="R657" s="111"/>
      <c r="S657" s="111"/>
    </row>
    <row r="658" spans="1:19" ht="21">
      <c r="A658" s="31">
        <f>+'ข้อมูลกิจกรรม (ต้นไม้)'!B663</f>
        <v>655</v>
      </c>
      <c r="B658" s="116">
        <f>+'ข้อมูลกิจกรรม (ต้นไม้)'!C663</f>
        <v>0</v>
      </c>
      <c r="C658" s="117">
        <f>+'ข้อมูลกิจกรรม (ต้นไม้)'!D663</f>
        <v>0</v>
      </c>
      <c r="D658" s="117">
        <f>+'ข้อมูลกิจกรรม (ต้นไม้)'!E663</f>
        <v>0</v>
      </c>
      <c r="E658" s="118">
        <f>+'ข้อมูลกิจกรรม (ต้นไม้)'!F663</f>
        <v>0</v>
      </c>
      <c r="F658" s="35">
        <f t="shared" si="100"/>
        <v>0</v>
      </c>
      <c r="G658" s="108" t="b">
        <f t="shared" si="101"/>
        <v>0</v>
      </c>
      <c r="H658" s="109" t="b">
        <f t="shared" si="102"/>
        <v>0</v>
      </c>
      <c r="I658" s="108" t="b">
        <f t="shared" si="103"/>
        <v>0</v>
      </c>
      <c r="J658" s="108" t="b">
        <f t="shared" si="104"/>
        <v>0</v>
      </c>
      <c r="K658" s="108" t="b">
        <f t="shared" si="105"/>
        <v>0</v>
      </c>
      <c r="L658" s="108">
        <f t="shared" si="106"/>
        <v>0</v>
      </c>
      <c r="M658" s="108" t="b">
        <f t="shared" si="107"/>
        <v>0</v>
      </c>
      <c r="N658" s="108">
        <f t="shared" si="108"/>
        <v>0</v>
      </c>
      <c r="O658" s="110">
        <f t="shared" si="109"/>
        <v>0</v>
      </c>
      <c r="P658" s="111"/>
      <c r="Q658" s="111"/>
      <c r="R658" s="111"/>
      <c r="S658" s="111"/>
    </row>
    <row r="659" spans="1:19" ht="21">
      <c r="A659" s="31">
        <f>+'ข้อมูลกิจกรรม (ต้นไม้)'!B664</f>
        <v>656</v>
      </c>
      <c r="B659" s="116">
        <f>+'ข้อมูลกิจกรรม (ต้นไม้)'!C664</f>
        <v>0</v>
      </c>
      <c r="C659" s="117">
        <f>+'ข้อมูลกิจกรรม (ต้นไม้)'!D664</f>
        <v>0</v>
      </c>
      <c r="D659" s="117">
        <f>+'ข้อมูลกิจกรรม (ต้นไม้)'!E664</f>
        <v>0</v>
      </c>
      <c r="E659" s="118">
        <f>+'ข้อมูลกิจกรรม (ต้นไม้)'!F664</f>
        <v>0</v>
      </c>
      <c r="F659" s="35">
        <f t="shared" si="100"/>
        <v>0</v>
      </c>
      <c r="G659" s="108" t="b">
        <f t="shared" si="101"/>
        <v>0</v>
      </c>
      <c r="H659" s="109" t="b">
        <f t="shared" si="102"/>
        <v>0</v>
      </c>
      <c r="I659" s="108" t="b">
        <f t="shared" si="103"/>
        <v>0</v>
      </c>
      <c r="J659" s="108" t="b">
        <f t="shared" si="104"/>
        <v>0</v>
      </c>
      <c r="K659" s="108" t="b">
        <f t="shared" si="105"/>
        <v>0</v>
      </c>
      <c r="L659" s="108">
        <f t="shared" si="106"/>
        <v>0</v>
      </c>
      <c r="M659" s="108" t="b">
        <f t="shared" si="107"/>
        <v>0</v>
      </c>
      <c r="N659" s="108">
        <f t="shared" si="108"/>
        <v>0</v>
      </c>
      <c r="O659" s="110">
        <f t="shared" si="109"/>
        <v>0</v>
      </c>
      <c r="P659" s="111"/>
      <c r="Q659" s="111"/>
      <c r="R659" s="111"/>
      <c r="S659" s="111"/>
    </row>
    <row r="660" spans="1:19" ht="21">
      <c r="A660" s="31">
        <f>+'ข้อมูลกิจกรรม (ต้นไม้)'!B665</f>
        <v>657</v>
      </c>
      <c r="B660" s="116">
        <f>+'ข้อมูลกิจกรรม (ต้นไม้)'!C665</f>
        <v>0</v>
      </c>
      <c r="C660" s="117">
        <f>+'ข้อมูลกิจกรรม (ต้นไม้)'!D665</f>
        <v>0</v>
      </c>
      <c r="D660" s="117">
        <f>+'ข้อมูลกิจกรรม (ต้นไม้)'!E665</f>
        <v>0</v>
      </c>
      <c r="E660" s="118">
        <f>+'ข้อมูลกิจกรรม (ต้นไม้)'!F665</f>
        <v>0</v>
      </c>
      <c r="F660" s="35">
        <f t="shared" si="100"/>
        <v>0</v>
      </c>
      <c r="G660" s="108" t="b">
        <f t="shared" si="101"/>
        <v>0</v>
      </c>
      <c r="H660" s="109" t="b">
        <f t="shared" si="102"/>
        <v>0</v>
      </c>
      <c r="I660" s="108" t="b">
        <f t="shared" si="103"/>
        <v>0</v>
      </c>
      <c r="J660" s="108" t="b">
        <f t="shared" si="104"/>
        <v>0</v>
      </c>
      <c r="K660" s="108" t="b">
        <f t="shared" si="105"/>
        <v>0</v>
      </c>
      <c r="L660" s="108">
        <f t="shared" si="106"/>
        <v>0</v>
      </c>
      <c r="M660" s="108" t="b">
        <f t="shared" si="107"/>
        <v>0</v>
      </c>
      <c r="N660" s="108">
        <f t="shared" si="108"/>
        <v>0</v>
      </c>
      <c r="O660" s="110">
        <f t="shared" si="109"/>
        <v>0</v>
      </c>
      <c r="P660" s="111"/>
      <c r="Q660" s="111"/>
      <c r="R660" s="111"/>
      <c r="S660" s="111"/>
    </row>
    <row r="661" spans="1:19" ht="21">
      <c r="A661" s="31">
        <f>+'ข้อมูลกิจกรรม (ต้นไม้)'!B666</f>
        <v>658</v>
      </c>
      <c r="B661" s="116">
        <f>+'ข้อมูลกิจกรรม (ต้นไม้)'!C666</f>
        <v>0</v>
      </c>
      <c r="C661" s="117">
        <f>+'ข้อมูลกิจกรรม (ต้นไม้)'!D666</f>
        <v>0</v>
      </c>
      <c r="D661" s="117">
        <f>+'ข้อมูลกิจกรรม (ต้นไม้)'!E666</f>
        <v>0</v>
      </c>
      <c r="E661" s="118">
        <f>+'ข้อมูลกิจกรรม (ต้นไม้)'!F666</f>
        <v>0</v>
      </c>
      <c r="F661" s="35">
        <f t="shared" si="100"/>
        <v>0</v>
      </c>
      <c r="G661" s="108" t="b">
        <f t="shared" si="101"/>
        <v>0</v>
      </c>
      <c r="H661" s="109" t="b">
        <f t="shared" si="102"/>
        <v>0</v>
      </c>
      <c r="I661" s="108" t="b">
        <f t="shared" si="103"/>
        <v>0</v>
      </c>
      <c r="J661" s="108" t="b">
        <f t="shared" si="104"/>
        <v>0</v>
      </c>
      <c r="K661" s="108" t="b">
        <f t="shared" si="105"/>
        <v>0</v>
      </c>
      <c r="L661" s="108">
        <f t="shared" si="106"/>
        <v>0</v>
      </c>
      <c r="M661" s="108" t="b">
        <f t="shared" si="107"/>
        <v>0</v>
      </c>
      <c r="N661" s="108">
        <f t="shared" si="108"/>
        <v>0</v>
      </c>
      <c r="O661" s="110">
        <f t="shared" si="109"/>
        <v>0</v>
      </c>
      <c r="P661" s="111"/>
      <c r="Q661" s="111"/>
      <c r="R661" s="111"/>
      <c r="S661" s="111"/>
    </row>
    <row r="662" spans="1:19" ht="21">
      <c r="A662" s="31">
        <f>+'ข้อมูลกิจกรรม (ต้นไม้)'!B667</f>
        <v>659</v>
      </c>
      <c r="B662" s="116">
        <f>+'ข้อมูลกิจกรรม (ต้นไม้)'!C667</f>
        <v>0</v>
      </c>
      <c r="C662" s="117">
        <f>+'ข้อมูลกิจกรรม (ต้นไม้)'!D667</f>
        <v>0</v>
      </c>
      <c r="D662" s="117">
        <f>+'ข้อมูลกิจกรรม (ต้นไม้)'!E667</f>
        <v>0</v>
      </c>
      <c r="E662" s="118">
        <f>+'ข้อมูลกิจกรรม (ต้นไม้)'!F667</f>
        <v>0</v>
      </c>
      <c r="F662" s="35">
        <f t="shared" si="100"/>
        <v>0</v>
      </c>
      <c r="G662" s="108" t="b">
        <f t="shared" si="101"/>
        <v>0</v>
      </c>
      <c r="H662" s="109" t="b">
        <f t="shared" si="102"/>
        <v>0</v>
      </c>
      <c r="I662" s="108" t="b">
        <f t="shared" si="103"/>
        <v>0</v>
      </c>
      <c r="J662" s="108" t="b">
        <f t="shared" si="104"/>
        <v>0</v>
      </c>
      <c r="K662" s="108" t="b">
        <f t="shared" si="105"/>
        <v>0</v>
      </c>
      <c r="L662" s="108">
        <f t="shared" si="106"/>
        <v>0</v>
      </c>
      <c r="M662" s="108" t="b">
        <f t="shared" si="107"/>
        <v>0</v>
      </c>
      <c r="N662" s="108">
        <f t="shared" si="108"/>
        <v>0</v>
      </c>
      <c r="O662" s="110">
        <f t="shared" si="109"/>
        <v>0</v>
      </c>
      <c r="P662" s="111"/>
      <c r="Q662" s="111"/>
      <c r="R662" s="111"/>
      <c r="S662" s="111"/>
    </row>
    <row r="663" spans="1:19" ht="21">
      <c r="A663" s="31">
        <f>+'ข้อมูลกิจกรรม (ต้นไม้)'!B668</f>
        <v>660</v>
      </c>
      <c r="B663" s="116">
        <f>+'ข้อมูลกิจกรรม (ต้นไม้)'!C668</f>
        <v>0</v>
      </c>
      <c r="C663" s="117">
        <f>+'ข้อมูลกิจกรรม (ต้นไม้)'!D668</f>
        <v>0</v>
      </c>
      <c r="D663" s="117">
        <f>+'ข้อมูลกิจกรรม (ต้นไม้)'!E668</f>
        <v>0</v>
      </c>
      <c r="E663" s="118">
        <f>+'ข้อมูลกิจกรรม (ต้นไม้)'!F668</f>
        <v>0</v>
      </c>
      <c r="F663" s="35">
        <f t="shared" si="100"/>
        <v>0</v>
      </c>
      <c r="G663" s="108" t="b">
        <f t="shared" si="101"/>
        <v>0</v>
      </c>
      <c r="H663" s="109" t="b">
        <f t="shared" si="102"/>
        <v>0</v>
      </c>
      <c r="I663" s="108" t="b">
        <f t="shared" si="103"/>
        <v>0</v>
      </c>
      <c r="J663" s="108" t="b">
        <f t="shared" si="104"/>
        <v>0</v>
      </c>
      <c r="K663" s="108" t="b">
        <f t="shared" si="105"/>
        <v>0</v>
      </c>
      <c r="L663" s="108">
        <f t="shared" si="106"/>
        <v>0</v>
      </c>
      <c r="M663" s="108" t="b">
        <f t="shared" si="107"/>
        <v>0</v>
      </c>
      <c r="N663" s="108">
        <f t="shared" si="108"/>
        <v>0</v>
      </c>
      <c r="O663" s="110">
        <f t="shared" si="109"/>
        <v>0</v>
      </c>
      <c r="P663" s="111"/>
      <c r="Q663" s="111"/>
      <c r="R663" s="111"/>
      <c r="S663" s="111"/>
    </row>
    <row r="664" spans="1:19" ht="21">
      <c r="A664" s="31">
        <f>+'ข้อมูลกิจกรรม (ต้นไม้)'!B669</f>
        <v>661</v>
      </c>
      <c r="B664" s="116">
        <f>+'ข้อมูลกิจกรรม (ต้นไม้)'!C669</f>
        <v>0</v>
      </c>
      <c r="C664" s="117">
        <f>+'ข้อมูลกิจกรรม (ต้นไม้)'!D669</f>
        <v>0</v>
      </c>
      <c r="D664" s="117">
        <f>+'ข้อมูลกิจกรรม (ต้นไม้)'!E669</f>
        <v>0</v>
      </c>
      <c r="E664" s="118">
        <f>+'ข้อมูลกิจกรรม (ต้นไม้)'!F669</f>
        <v>0</v>
      </c>
      <c r="F664" s="35">
        <f t="shared" si="100"/>
        <v>0</v>
      </c>
      <c r="G664" s="108" t="b">
        <f t="shared" si="101"/>
        <v>0</v>
      </c>
      <c r="H664" s="109" t="b">
        <f t="shared" si="102"/>
        <v>0</v>
      </c>
      <c r="I664" s="108" t="b">
        <f t="shared" si="103"/>
        <v>0</v>
      </c>
      <c r="J664" s="108" t="b">
        <f t="shared" si="104"/>
        <v>0</v>
      </c>
      <c r="K664" s="108" t="b">
        <f t="shared" si="105"/>
        <v>0</v>
      </c>
      <c r="L664" s="108">
        <f t="shared" si="106"/>
        <v>0</v>
      </c>
      <c r="M664" s="108" t="b">
        <f t="shared" si="107"/>
        <v>0</v>
      </c>
      <c r="N664" s="108">
        <f t="shared" si="108"/>
        <v>0</v>
      </c>
      <c r="O664" s="110">
        <f t="shared" si="109"/>
        <v>0</v>
      </c>
      <c r="P664" s="111"/>
      <c r="Q664" s="111"/>
      <c r="R664" s="111"/>
      <c r="S664" s="111"/>
    </row>
    <row r="665" spans="1:19" ht="21">
      <c r="A665" s="31">
        <f>+'ข้อมูลกิจกรรม (ต้นไม้)'!B670</f>
        <v>662</v>
      </c>
      <c r="B665" s="116">
        <f>+'ข้อมูลกิจกรรม (ต้นไม้)'!C670</f>
        <v>0</v>
      </c>
      <c r="C665" s="117">
        <f>+'ข้อมูลกิจกรรม (ต้นไม้)'!D670</f>
        <v>0</v>
      </c>
      <c r="D665" s="117">
        <f>+'ข้อมูลกิจกรรม (ต้นไม้)'!E670</f>
        <v>0</v>
      </c>
      <c r="E665" s="118">
        <f>+'ข้อมูลกิจกรรม (ต้นไม้)'!F670</f>
        <v>0</v>
      </c>
      <c r="F665" s="35">
        <f t="shared" si="100"/>
        <v>0</v>
      </c>
      <c r="G665" s="108" t="b">
        <f t="shared" si="101"/>
        <v>0</v>
      </c>
      <c r="H665" s="109" t="b">
        <f t="shared" si="102"/>
        <v>0</v>
      </c>
      <c r="I665" s="108" t="b">
        <f t="shared" si="103"/>
        <v>0</v>
      </c>
      <c r="J665" s="108" t="b">
        <f t="shared" si="104"/>
        <v>0</v>
      </c>
      <c r="K665" s="108" t="b">
        <f t="shared" si="105"/>
        <v>0</v>
      </c>
      <c r="L665" s="108">
        <f t="shared" si="106"/>
        <v>0</v>
      </c>
      <c r="M665" s="108" t="b">
        <f t="shared" si="107"/>
        <v>0</v>
      </c>
      <c r="N665" s="108">
        <f t="shared" si="108"/>
        <v>0</v>
      </c>
      <c r="O665" s="110">
        <f t="shared" si="109"/>
        <v>0</v>
      </c>
      <c r="P665" s="111"/>
      <c r="Q665" s="111"/>
      <c r="R665" s="111"/>
      <c r="S665" s="111"/>
    </row>
    <row r="666" spans="1:19" ht="21">
      <c r="A666" s="31">
        <f>+'ข้อมูลกิจกรรม (ต้นไม้)'!B671</f>
        <v>663</v>
      </c>
      <c r="B666" s="116">
        <f>+'ข้อมูลกิจกรรม (ต้นไม้)'!C671</f>
        <v>0</v>
      </c>
      <c r="C666" s="117">
        <f>+'ข้อมูลกิจกรรม (ต้นไม้)'!D671</f>
        <v>0</v>
      </c>
      <c r="D666" s="117">
        <f>+'ข้อมูลกิจกรรม (ต้นไม้)'!E671</f>
        <v>0</v>
      </c>
      <c r="E666" s="118">
        <f>+'ข้อมูลกิจกรรม (ต้นไม้)'!F671</f>
        <v>0</v>
      </c>
      <c r="F666" s="35">
        <f t="shared" si="100"/>
        <v>0</v>
      </c>
      <c r="G666" s="108" t="b">
        <f t="shared" si="101"/>
        <v>0</v>
      </c>
      <c r="H666" s="109" t="b">
        <f t="shared" si="102"/>
        <v>0</v>
      </c>
      <c r="I666" s="108" t="b">
        <f t="shared" si="103"/>
        <v>0</v>
      </c>
      <c r="J666" s="108" t="b">
        <f t="shared" si="104"/>
        <v>0</v>
      </c>
      <c r="K666" s="108" t="b">
        <f t="shared" si="105"/>
        <v>0</v>
      </c>
      <c r="L666" s="108">
        <f t="shared" si="106"/>
        <v>0</v>
      </c>
      <c r="M666" s="108" t="b">
        <f t="shared" si="107"/>
        <v>0</v>
      </c>
      <c r="N666" s="108">
        <f t="shared" si="108"/>
        <v>0</v>
      </c>
      <c r="O666" s="110">
        <f t="shared" si="109"/>
        <v>0</v>
      </c>
      <c r="P666" s="111"/>
      <c r="Q666" s="111"/>
      <c r="R666" s="111"/>
      <c r="S666" s="111"/>
    </row>
    <row r="667" spans="1:19" ht="21">
      <c r="A667" s="31">
        <f>+'ข้อมูลกิจกรรม (ต้นไม้)'!B672</f>
        <v>664</v>
      </c>
      <c r="B667" s="116">
        <f>+'ข้อมูลกิจกรรม (ต้นไม้)'!C672</f>
        <v>0</v>
      </c>
      <c r="C667" s="117">
        <f>+'ข้อมูลกิจกรรม (ต้นไม้)'!D672</f>
        <v>0</v>
      </c>
      <c r="D667" s="117">
        <f>+'ข้อมูลกิจกรรม (ต้นไม้)'!E672</f>
        <v>0</v>
      </c>
      <c r="E667" s="118">
        <f>+'ข้อมูลกิจกรรม (ต้นไม้)'!F672</f>
        <v>0</v>
      </c>
      <c r="F667" s="35">
        <f t="shared" si="100"/>
        <v>0</v>
      </c>
      <c r="G667" s="108" t="b">
        <f t="shared" si="101"/>
        <v>0</v>
      </c>
      <c r="H667" s="109" t="b">
        <f t="shared" si="102"/>
        <v>0</v>
      </c>
      <c r="I667" s="108" t="b">
        <f t="shared" si="103"/>
        <v>0</v>
      </c>
      <c r="J667" s="108" t="b">
        <f t="shared" si="104"/>
        <v>0</v>
      </c>
      <c r="K667" s="108" t="b">
        <f t="shared" si="105"/>
        <v>0</v>
      </c>
      <c r="L667" s="108">
        <f t="shared" si="106"/>
        <v>0</v>
      </c>
      <c r="M667" s="108" t="b">
        <f t="shared" si="107"/>
        <v>0</v>
      </c>
      <c r="N667" s="108">
        <f t="shared" si="108"/>
        <v>0</v>
      </c>
      <c r="O667" s="110">
        <f t="shared" si="109"/>
        <v>0</v>
      </c>
      <c r="P667" s="111"/>
      <c r="Q667" s="111"/>
      <c r="R667" s="111"/>
      <c r="S667" s="111"/>
    </row>
    <row r="668" spans="1:19" ht="21">
      <c r="A668" s="31">
        <f>+'ข้อมูลกิจกรรม (ต้นไม้)'!B673</f>
        <v>665</v>
      </c>
      <c r="B668" s="116">
        <f>+'ข้อมูลกิจกรรม (ต้นไม้)'!C673</f>
        <v>0</v>
      </c>
      <c r="C668" s="117">
        <f>+'ข้อมูลกิจกรรม (ต้นไม้)'!D673</f>
        <v>0</v>
      </c>
      <c r="D668" s="117">
        <f>+'ข้อมูลกิจกรรม (ต้นไม้)'!E673</f>
        <v>0</v>
      </c>
      <c r="E668" s="118">
        <f>+'ข้อมูลกิจกรรม (ต้นไม้)'!F673</f>
        <v>0</v>
      </c>
      <c r="F668" s="35">
        <f t="shared" si="100"/>
        <v>0</v>
      </c>
      <c r="G668" s="108" t="b">
        <f t="shared" si="101"/>
        <v>0</v>
      </c>
      <c r="H668" s="109" t="b">
        <f t="shared" si="102"/>
        <v>0</v>
      </c>
      <c r="I668" s="108" t="b">
        <f t="shared" si="103"/>
        <v>0</v>
      </c>
      <c r="J668" s="108" t="b">
        <f t="shared" si="104"/>
        <v>0</v>
      </c>
      <c r="K668" s="108" t="b">
        <f t="shared" si="105"/>
        <v>0</v>
      </c>
      <c r="L668" s="108">
        <f t="shared" si="106"/>
        <v>0</v>
      </c>
      <c r="M668" s="108" t="b">
        <f t="shared" si="107"/>
        <v>0</v>
      </c>
      <c r="N668" s="108">
        <f t="shared" si="108"/>
        <v>0</v>
      </c>
      <c r="O668" s="110">
        <f t="shared" si="109"/>
        <v>0</v>
      </c>
      <c r="P668" s="111"/>
      <c r="Q668" s="111"/>
      <c r="R668" s="111"/>
      <c r="S668" s="111"/>
    </row>
    <row r="669" spans="1:19" ht="21">
      <c r="A669" s="31">
        <f>+'ข้อมูลกิจกรรม (ต้นไม้)'!B674</f>
        <v>666</v>
      </c>
      <c r="B669" s="116">
        <f>+'ข้อมูลกิจกรรม (ต้นไม้)'!C674</f>
        <v>0</v>
      </c>
      <c r="C669" s="117">
        <f>+'ข้อมูลกิจกรรม (ต้นไม้)'!D674</f>
        <v>0</v>
      </c>
      <c r="D669" s="117">
        <f>+'ข้อมูลกิจกรรม (ต้นไม้)'!E674</f>
        <v>0</v>
      </c>
      <c r="E669" s="118">
        <f>+'ข้อมูลกิจกรรม (ต้นไม้)'!F674</f>
        <v>0</v>
      </c>
      <c r="F669" s="35">
        <f t="shared" si="100"/>
        <v>0</v>
      </c>
      <c r="G669" s="108" t="b">
        <f t="shared" si="101"/>
        <v>0</v>
      </c>
      <c r="H669" s="109" t="b">
        <f t="shared" si="102"/>
        <v>0</v>
      </c>
      <c r="I669" s="108" t="b">
        <f t="shared" si="103"/>
        <v>0</v>
      </c>
      <c r="J669" s="108" t="b">
        <f t="shared" si="104"/>
        <v>0</v>
      </c>
      <c r="K669" s="108" t="b">
        <f t="shared" si="105"/>
        <v>0</v>
      </c>
      <c r="L669" s="108">
        <f t="shared" si="106"/>
        <v>0</v>
      </c>
      <c r="M669" s="108" t="b">
        <f t="shared" si="107"/>
        <v>0</v>
      </c>
      <c r="N669" s="108">
        <f t="shared" si="108"/>
        <v>0</v>
      </c>
      <c r="O669" s="110">
        <f t="shared" si="109"/>
        <v>0</v>
      </c>
      <c r="P669" s="111"/>
      <c r="Q669" s="111"/>
      <c r="R669" s="111"/>
      <c r="S669" s="111"/>
    </row>
    <row r="670" spans="1:19" ht="21">
      <c r="A670" s="31">
        <f>+'ข้อมูลกิจกรรม (ต้นไม้)'!B675</f>
        <v>667</v>
      </c>
      <c r="B670" s="116">
        <f>+'ข้อมูลกิจกรรม (ต้นไม้)'!C675</f>
        <v>0</v>
      </c>
      <c r="C670" s="117">
        <f>+'ข้อมูลกิจกรรม (ต้นไม้)'!D675</f>
        <v>0</v>
      </c>
      <c r="D670" s="117">
        <f>+'ข้อมูลกิจกรรม (ต้นไม้)'!E675</f>
        <v>0</v>
      </c>
      <c r="E670" s="118">
        <f>+'ข้อมูลกิจกรรม (ต้นไม้)'!F675</f>
        <v>0</v>
      </c>
      <c r="F670" s="35">
        <f t="shared" si="100"/>
        <v>0</v>
      </c>
      <c r="G670" s="108" t="b">
        <f t="shared" si="101"/>
        <v>0</v>
      </c>
      <c r="H670" s="109" t="b">
        <f t="shared" si="102"/>
        <v>0</v>
      </c>
      <c r="I670" s="108" t="b">
        <f t="shared" si="103"/>
        <v>0</v>
      </c>
      <c r="J670" s="108" t="b">
        <f t="shared" si="104"/>
        <v>0</v>
      </c>
      <c r="K670" s="108" t="b">
        <f t="shared" si="105"/>
        <v>0</v>
      </c>
      <c r="L670" s="108">
        <f t="shared" si="106"/>
        <v>0</v>
      </c>
      <c r="M670" s="108" t="b">
        <f t="shared" si="107"/>
        <v>0</v>
      </c>
      <c r="N670" s="108">
        <f t="shared" si="108"/>
        <v>0</v>
      </c>
      <c r="O670" s="110">
        <f t="shared" si="109"/>
        <v>0</v>
      </c>
      <c r="P670" s="111"/>
      <c r="Q670" s="111"/>
      <c r="R670" s="111"/>
      <c r="S670" s="111"/>
    </row>
    <row r="671" spans="1:19" ht="21">
      <c r="A671" s="31">
        <f>+'ข้อมูลกิจกรรม (ต้นไม้)'!B676</f>
        <v>668</v>
      </c>
      <c r="B671" s="116">
        <f>+'ข้อมูลกิจกรรม (ต้นไม้)'!C676</f>
        <v>0</v>
      </c>
      <c r="C671" s="117">
        <f>+'ข้อมูลกิจกรรม (ต้นไม้)'!D676</f>
        <v>0</v>
      </c>
      <c r="D671" s="117">
        <f>+'ข้อมูลกิจกรรม (ต้นไม้)'!E676</f>
        <v>0</v>
      </c>
      <c r="E671" s="118">
        <f>+'ข้อมูลกิจกรรม (ต้นไม้)'!F676</f>
        <v>0</v>
      </c>
      <c r="F671" s="35">
        <f t="shared" si="100"/>
        <v>0</v>
      </c>
      <c r="G671" s="108" t="b">
        <f t="shared" si="101"/>
        <v>0</v>
      </c>
      <c r="H671" s="109" t="b">
        <f t="shared" si="102"/>
        <v>0</v>
      </c>
      <c r="I671" s="108" t="b">
        <f t="shared" si="103"/>
        <v>0</v>
      </c>
      <c r="J671" s="108" t="b">
        <f t="shared" si="104"/>
        <v>0</v>
      </c>
      <c r="K671" s="108" t="b">
        <f t="shared" si="105"/>
        <v>0</v>
      </c>
      <c r="L671" s="108">
        <f t="shared" si="106"/>
        <v>0</v>
      </c>
      <c r="M671" s="108" t="b">
        <f t="shared" si="107"/>
        <v>0</v>
      </c>
      <c r="N671" s="108">
        <f t="shared" si="108"/>
        <v>0</v>
      </c>
      <c r="O671" s="110">
        <f t="shared" si="109"/>
        <v>0</v>
      </c>
      <c r="P671" s="111"/>
      <c r="Q671" s="111"/>
      <c r="R671" s="111"/>
      <c r="S671" s="111"/>
    </row>
    <row r="672" spans="1:19" ht="21">
      <c r="A672" s="31">
        <f>+'ข้อมูลกิจกรรม (ต้นไม้)'!B677</f>
        <v>669</v>
      </c>
      <c r="B672" s="116">
        <f>+'ข้อมูลกิจกรรม (ต้นไม้)'!C677</f>
        <v>0</v>
      </c>
      <c r="C672" s="117">
        <f>+'ข้อมูลกิจกรรม (ต้นไม้)'!D677</f>
        <v>0</v>
      </c>
      <c r="D672" s="117">
        <f>+'ข้อมูลกิจกรรม (ต้นไม้)'!E677</f>
        <v>0</v>
      </c>
      <c r="E672" s="118">
        <f>+'ข้อมูลกิจกรรม (ต้นไม้)'!F677</f>
        <v>0</v>
      </c>
      <c r="F672" s="35">
        <f t="shared" si="100"/>
        <v>0</v>
      </c>
      <c r="G672" s="108" t="b">
        <f t="shared" si="101"/>
        <v>0</v>
      </c>
      <c r="H672" s="109" t="b">
        <f t="shared" si="102"/>
        <v>0</v>
      </c>
      <c r="I672" s="108" t="b">
        <f t="shared" si="103"/>
        <v>0</v>
      </c>
      <c r="J672" s="108" t="b">
        <f t="shared" si="104"/>
        <v>0</v>
      </c>
      <c r="K672" s="108" t="b">
        <f t="shared" si="105"/>
        <v>0</v>
      </c>
      <c r="L672" s="108">
        <f t="shared" si="106"/>
        <v>0</v>
      </c>
      <c r="M672" s="108" t="b">
        <f t="shared" si="107"/>
        <v>0</v>
      </c>
      <c r="N672" s="108">
        <f t="shared" si="108"/>
        <v>0</v>
      </c>
      <c r="O672" s="110">
        <f t="shared" si="109"/>
        <v>0</v>
      </c>
      <c r="P672" s="111"/>
      <c r="Q672" s="111"/>
      <c r="R672" s="111"/>
      <c r="S672" s="111"/>
    </row>
    <row r="673" spans="1:19" ht="21">
      <c r="A673" s="31">
        <f>+'ข้อมูลกิจกรรม (ต้นไม้)'!B678</f>
        <v>670</v>
      </c>
      <c r="B673" s="116">
        <f>+'ข้อมูลกิจกรรม (ต้นไม้)'!C678</f>
        <v>0</v>
      </c>
      <c r="C673" s="117">
        <f>+'ข้อมูลกิจกรรม (ต้นไม้)'!D678</f>
        <v>0</v>
      </c>
      <c r="D673" s="117">
        <f>+'ข้อมูลกิจกรรม (ต้นไม้)'!E678</f>
        <v>0</v>
      </c>
      <c r="E673" s="118">
        <f>+'ข้อมูลกิจกรรม (ต้นไม้)'!F678</f>
        <v>0</v>
      </c>
      <c r="F673" s="35">
        <f t="shared" si="100"/>
        <v>0</v>
      </c>
      <c r="G673" s="108" t="b">
        <f t="shared" si="101"/>
        <v>0</v>
      </c>
      <c r="H673" s="109" t="b">
        <f t="shared" si="102"/>
        <v>0</v>
      </c>
      <c r="I673" s="108" t="b">
        <f t="shared" si="103"/>
        <v>0</v>
      </c>
      <c r="J673" s="108" t="b">
        <f t="shared" si="104"/>
        <v>0</v>
      </c>
      <c r="K673" s="108" t="b">
        <f t="shared" si="105"/>
        <v>0</v>
      </c>
      <c r="L673" s="108">
        <f t="shared" si="106"/>
        <v>0</v>
      </c>
      <c r="M673" s="108" t="b">
        <f t="shared" si="107"/>
        <v>0</v>
      </c>
      <c r="N673" s="108">
        <f t="shared" si="108"/>
        <v>0</v>
      </c>
      <c r="O673" s="110">
        <f t="shared" si="109"/>
        <v>0</v>
      </c>
      <c r="P673" s="111"/>
      <c r="Q673" s="111"/>
      <c r="R673" s="111"/>
      <c r="S673" s="111"/>
    </row>
    <row r="674" spans="1:19" ht="21">
      <c r="A674" s="31">
        <f>+'ข้อมูลกิจกรรม (ต้นไม้)'!B679</f>
        <v>671</v>
      </c>
      <c r="B674" s="116">
        <f>+'ข้อมูลกิจกรรม (ต้นไม้)'!C679</f>
        <v>0</v>
      </c>
      <c r="C674" s="117">
        <f>+'ข้อมูลกิจกรรม (ต้นไม้)'!D679</f>
        <v>0</v>
      </c>
      <c r="D674" s="117">
        <f>+'ข้อมูลกิจกรรม (ต้นไม้)'!E679</f>
        <v>0</v>
      </c>
      <c r="E674" s="118">
        <f>+'ข้อมูลกิจกรรม (ต้นไม้)'!F679</f>
        <v>0</v>
      </c>
      <c r="F674" s="35">
        <f t="shared" si="100"/>
        <v>0</v>
      </c>
      <c r="G674" s="108" t="b">
        <f t="shared" si="101"/>
        <v>0</v>
      </c>
      <c r="H674" s="109" t="b">
        <f t="shared" si="102"/>
        <v>0</v>
      </c>
      <c r="I674" s="108" t="b">
        <f t="shared" si="103"/>
        <v>0</v>
      </c>
      <c r="J674" s="108" t="b">
        <f t="shared" si="104"/>
        <v>0</v>
      </c>
      <c r="K674" s="108" t="b">
        <f t="shared" si="105"/>
        <v>0</v>
      </c>
      <c r="L674" s="108">
        <f t="shared" si="106"/>
        <v>0</v>
      </c>
      <c r="M674" s="108" t="b">
        <f t="shared" si="107"/>
        <v>0</v>
      </c>
      <c r="N674" s="108">
        <f t="shared" si="108"/>
        <v>0</v>
      </c>
      <c r="O674" s="110">
        <f t="shared" si="109"/>
        <v>0</v>
      </c>
      <c r="P674" s="111"/>
      <c r="Q674" s="111"/>
      <c r="R674" s="111"/>
      <c r="S674" s="111"/>
    </row>
    <row r="675" spans="1:19" ht="21">
      <c r="A675" s="31">
        <f>+'ข้อมูลกิจกรรม (ต้นไม้)'!B680</f>
        <v>672</v>
      </c>
      <c r="B675" s="116">
        <f>+'ข้อมูลกิจกรรม (ต้นไม้)'!C680</f>
        <v>0</v>
      </c>
      <c r="C675" s="117">
        <f>+'ข้อมูลกิจกรรม (ต้นไม้)'!D680</f>
        <v>0</v>
      </c>
      <c r="D675" s="117">
        <f>+'ข้อมูลกิจกรรม (ต้นไม้)'!E680</f>
        <v>0</v>
      </c>
      <c r="E675" s="118">
        <f>+'ข้อมูลกิจกรรม (ต้นไม้)'!F680</f>
        <v>0</v>
      </c>
      <c r="F675" s="35">
        <f t="shared" si="100"/>
        <v>0</v>
      </c>
      <c r="G675" s="108" t="b">
        <f t="shared" si="101"/>
        <v>0</v>
      </c>
      <c r="H675" s="109" t="b">
        <f t="shared" si="102"/>
        <v>0</v>
      </c>
      <c r="I675" s="108" t="b">
        <f t="shared" si="103"/>
        <v>0</v>
      </c>
      <c r="J675" s="108" t="b">
        <f t="shared" si="104"/>
        <v>0</v>
      </c>
      <c r="K675" s="108" t="b">
        <f t="shared" si="105"/>
        <v>0</v>
      </c>
      <c r="L675" s="108">
        <f t="shared" si="106"/>
        <v>0</v>
      </c>
      <c r="M675" s="108" t="b">
        <f t="shared" si="107"/>
        <v>0</v>
      </c>
      <c r="N675" s="108">
        <f t="shared" si="108"/>
        <v>0</v>
      </c>
      <c r="O675" s="110">
        <f t="shared" si="109"/>
        <v>0</v>
      </c>
      <c r="P675" s="111"/>
      <c r="Q675" s="111"/>
      <c r="R675" s="111"/>
      <c r="S675" s="111"/>
    </row>
    <row r="676" spans="1:19" ht="21">
      <c r="A676" s="31">
        <f>+'ข้อมูลกิจกรรม (ต้นไม้)'!B681</f>
        <v>673</v>
      </c>
      <c r="B676" s="116">
        <f>+'ข้อมูลกิจกรรม (ต้นไม้)'!C681</f>
        <v>0</v>
      </c>
      <c r="C676" s="117">
        <f>+'ข้อมูลกิจกรรม (ต้นไม้)'!D681</f>
        <v>0</v>
      </c>
      <c r="D676" s="117">
        <f>+'ข้อมูลกิจกรรม (ต้นไม้)'!E681</f>
        <v>0</v>
      </c>
      <c r="E676" s="118">
        <f>+'ข้อมูลกิจกรรม (ต้นไม้)'!F681</f>
        <v>0</v>
      </c>
      <c r="F676" s="35">
        <f t="shared" si="100"/>
        <v>0</v>
      </c>
      <c r="G676" s="108" t="b">
        <f t="shared" si="101"/>
        <v>0</v>
      </c>
      <c r="H676" s="109" t="b">
        <f t="shared" si="102"/>
        <v>0</v>
      </c>
      <c r="I676" s="108" t="b">
        <f t="shared" si="103"/>
        <v>0</v>
      </c>
      <c r="J676" s="108" t="b">
        <f t="shared" si="104"/>
        <v>0</v>
      </c>
      <c r="K676" s="108" t="b">
        <f t="shared" si="105"/>
        <v>0</v>
      </c>
      <c r="L676" s="108">
        <f t="shared" si="106"/>
        <v>0</v>
      </c>
      <c r="M676" s="108" t="b">
        <f t="shared" si="107"/>
        <v>0</v>
      </c>
      <c r="N676" s="108">
        <f t="shared" si="108"/>
        <v>0</v>
      </c>
      <c r="O676" s="110">
        <f t="shared" si="109"/>
        <v>0</v>
      </c>
      <c r="P676" s="111"/>
      <c r="Q676" s="111"/>
      <c r="R676" s="111"/>
      <c r="S676" s="111"/>
    </row>
    <row r="677" spans="1:19" ht="21">
      <c r="A677" s="31">
        <f>+'ข้อมูลกิจกรรม (ต้นไม้)'!B682</f>
        <v>674</v>
      </c>
      <c r="B677" s="116">
        <f>+'ข้อมูลกิจกรรม (ต้นไม้)'!C682</f>
        <v>0</v>
      </c>
      <c r="C677" s="117">
        <f>+'ข้อมูลกิจกรรม (ต้นไม้)'!D682</f>
        <v>0</v>
      </c>
      <c r="D677" s="117">
        <f>+'ข้อมูลกิจกรรม (ต้นไม้)'!E682</f>
        <v>0</v>
      </c>
      <c r="E677" s="118">
        <f>+'ข้อมูลกิจกรรม (ต้นไม้)'!F682</f>
        <v>0</v>
      </c>
      <c r="F677" s="35">
        <f t="shared" si="100"/>
        <v>0</v>
      </c>
      <c r="G677" s="108" t="b">
        <f t="shared" si="101"/>
        <v>0</v>
      </c>
      <c r="H677" s="109" t="b">
        <f t="shared" si="102"/>
        <v>0</v>
      </c>
      <c r="I677" s="108" t="b">
        <f t="shared" si="103"/>
        <v>0</v>
      </c>
      <c r="J677" s="108" t="b">
        <f t="shared" si="104"/>
        <v>0</v>
      </c>
      <c r="K677" s="108" t="b">
        <f t="shared" si="105"/>
        <v>0</v>
      </c>
      <c r="L677" s="108">
        <f t="shared" si="106"/>
        <v>0</v>
      </c>
      <c r="M677" s="108" t="b">
        <f t="shared" si="107"/>
        <v>0</v>
      </c>
      <c r="N677" s="108">
        <f t="shared" si="108"/>
        <v>0</v>
      </c>
      <c r="O677" s="110">
        <f t="shared" si="109"/>
        <v>0</v>
      </c>
      <c r="P677" s="111"/>
      <c r="Q677" s="111"/>
      <c r="R677" s="111"/>
      <c r="S677" s="111"/>
    </row>
    <row r="678" spans="1:19" ht="21">
      <c r="A678" s="31">
        <f>+'ข้อมูลกิจกรรม (ต้นไม้)'!B683</f>
        <v>675</v>
      </c>
      <c r="B678" s="116">
        <f>+'ข้อมูลกิจกรรม (ต้นไม้)'!C683</f>
        <v>0</v>
      </c>
      <c r="C678" s="117">
        <f>+'ข้อมูลกิจกรรม (ต้นไม้)'!D683</f>
        <v>0</v>
      </c>
      <c r="D678" s="117">
        <f>+'ข้อมูลกิจกรรม (ต้นไม้)'!E683</f>
        <v>0</v>
      </c>
      <c r="E678" s="118">
        <f>+'ข้อมูลกิจกรรม (ต้นไม้)'!F683</f>
        <v>0</v>
      </c>
      <c r="F678" s="35">
        <f t="shared" si="100"/>
        <v>0</v>
      </c>
      <c r="G678" s="108" t="b">
        <f t="shared" si="101"/>
        <v>0</v>
      </c>
      <c r="H678" s="109" t="b">
        <f t="shared" si="102"/>
        <v>0</v>
      </c>
      <c r="I678" s="108" t="b">
        <f t="shared" si="103"/>
        <v>0</v>
      </c>
      <c r="J678" s="108" t="b">
        <f t="shared" si="104"/>
        <v>0</v>
      </c>
      <c r="K678" s="108" t="b">
        <f t="shared" si="105"/>
        <v>0</v>
      </c>
      <c r="L678" s="108">
        <f t="shared" si="106"/>
        <v>0</v>
      </c>
      <c r="M678" s="108" t="b">
        <f t="shared" si="107"/>
        <v>0</v>
      </c>
      <c r="N678" s="108">
        <f t="shared" si="108"/>
        <v>0</v>
      </c>
      <c r="O678" s="110">
        <f t="shared" si="109"/>
        <v>0</v>
      </c>
      <c r="P678" s="111"/>
      <c r="Q678" s="111"/>
      <c r="R678" s="111"/>
      <c r="S678" s="111"/>
    </row>
    <row r="679" spans="1:19" ht="21">
      <c r="A679" s="31">
        <f>+'ข้อมูลกิจกรรม (ต้นไม้)'!B684</f>
        <v>676</v>
      </c>
      <c r="B679" s="116">
        <f>+'ข้อมูลกิจกรรม (ต้นไม้)'!C684</f>
        <v>0</v>
      </c>
      <c r="C679" s="117">
        <f>+'ข้อมูลกิจกรรม (ต้นไม้)'!D684</f>
        <v>0</v>
      </c>
      <c r="D679" s="117">
        <f>+'ข้อมูลกิจกรรม (ต้นไม้)'!E684</f>
        <v>0</v>
      </c>
      <c r="E679" s="118">
        <f>+'ข้อมูลกิจกรรม (ต้นไม้)'!F684</f>
        <v>0</v>
      </c>
      <c r="F679" s="35">
        <f t="shared" si="100"/>
        <v>0</v>
      </c>
      <c r="G679" s="108" t="b">
        <f t="shared" si="101"/>
        <v>0</v>
      </c>
      <c r="H679" s="109" t="b">
        <f t="shared" si="102"/>
        <v>0</v>
      </c>
      <c r="I679" s="108" t="b">
        <f t="shared" si="103"/>
        <v>0</v>
      </c>
      <c r="J679" s="108" t="b">
        <f t="shared" si="104"/>
        <v>0</v>
      </c>
      <c r="K679" s="108" t="b">
        <f t="shared" si="105"/>
        <v>0</v>
      </c>
      <c r="L679" s="108">
        <f t="shared" si="106"/>
        <v>0</v>
      </c>
      <c r="M679" s="108" t="b">
        <f t="shared" si="107"/>
        <v>0</v>
      </c>
      <c r="N679" s="108">
        <f t="shared" si="108"/>
        <v>0</v>
      </c>
      <c r="O679" s="110">
        <f t="shared" si="109"/>
        <v>0</v>
      </c>
      <c r="P679" s="111"/>
      <c r="Q679" s="111"/>
      <c r="R679" s="111"/>
      <c r="S679" s="111"/>
    </row>
    <row r="680" spans="1:19" ht="21">
      <c r="A680" s="31">
        <f>+'ข้อมูลกิจกรรม (ต้นไม้)'!B685</f>
        <v>677</v>
      </c>
      <c r="B680" s="116">
        <f>+'ข้อมูลกิจกรรม (ต้นไม้)'!C685</f>
        <v>0</v>
      </c>
      <c r="C680" s="117">
        <f>+'ข้อมูลกิจกรรม (ต้นไม้)'!D685</f>
        <v>0</v>
      </c>
      <c r="D680" s="117">
        <f>+'ข้อมูลกิจกรรม (ต้นไม้)'!E685</f>
        <v>0</v>
      </c>
      <c r="E680" s="118">
        <f>+'ข้อมูลกิจกรรม (ต้นไม้)'!F685</f>
        <v>0</v>
      </c>
      <c r="F680" s="35">
        <f t="shared" si="100"/>
        <v>0</v>
      </c>
      <c r="G680" s="108" t="b">
        <f t="shared" si="101"/>
        <v>0</v>
      </c>
      <c r="H680" s="109" t="b">
        <f t="shared" si="102"/>
        <v>0</v>
      </c>
      <c r="I680" s="108" t="b">
        <f t="shared" si="103"/>
        <v>0</v>
      </c>
      <c r="J680" s="108" t="b">
        <f t="shared" si="104"/>
        <v>0</v>
      </c>
      <c r="K680" s="108" t="b">
        <f t="shared" si="105"/>
        <v>0</v>
      </c>
      <c r="L680" s="108">
        <f t="shared" si="106"/>
        <v>0</v>
      </c>
      <c r="M680" s="108" t="b">
        <f t="shared" si="107"/>
        <v>0</v>
      </c>
      <c r="N680" s="108">
        <f t="shared" si="108"/>
        <v>0</v>
      </c>
      <c r="O680" s="110">
        <f t="shared" si="109"/>
        <v>0</v>
      </c>
      <c r="P680" s="111"/>
      <c r="Q680" s="111"/>
      <c r="R680" s="111"/>
      <c r="S680" s="111"/>
    </row>
    <row r="681" spans="1:19" ht="21">
      <c r="A681" s="31">
        <f>+'ข้อมูลกิจกรรม (ต้นไม้)'!B686</f>
        <v>678</v>
      </c>
      <c r="B681" s="116">
        <f>+'ข้อมูลกิจกรรม (ต้นไม้)'!C686</f>
        <v>0</v>
      </c>
      <c r="C681" s="117">
        <f>+'ข้อมูลกิจกรรม (ต้นไม้)'!D686</f>
        <v>0</v>
      </c>
      <c r="D681" s="117">
        <f>+'ข้อมูลกิจกรรม (ต้นไม้)'!E686</f>
        <v>0</v>
      </c>
      <c r="E681" s="118">
        <f>+'ข้อมูลกิจกรรม (ต้นไม้)'!F686</f>
        <v>0</v>
      </c>
      <c r="F681" s="35">
        <f t="shared" si="100"/>
        <v>0</v>
      </c>
      <c r="G681" s="108" t="b">
        <f t="shared" si="101"/>
        <v>0</v>
      </c>
      <c r="H681" s="109" t="b">
        <f t="shared" si="102"/>
        <v>0</v>
      </c>
      <c r="I681" s="108" t="b">
        <f t="shared" si="103"/>
        <v>0</v>
      </c>
      <c r="J681" s="108" t="b">
        <f t="shared" si="104"/>
        <v>0</v>
      </c>
      <c r="K681" s="108" t="b">
        <f t="shared" si="105"/>
        <v>0</v>
      </c>
      <c r="L681" s="108">
        <f t="shared" si="106"/>
        <v>0</v>
      </c>
      <c r="M681" s="108" t="b">
        <f t="shared" si="107"/>
        <v>0</v>
      </c>
      <c r="N681" s="108">
        <f t="shared" si="108"/>
        <v>0</v>
      </c>
      <c r="O681" s="110">
        <f t="shared" si="109"/>
        <v>0</v>
      </c>
      <c r="P681" s="111"/>
      <c r="Q681" s="111"/>
      <c r="R681" s="111"/>
      <c r="S681" s="111"/>
    </row>
    <row r="682" spans="1:19" ht="21">
      <c r="A682" s="31">
        <f>+'ข้อมูลกิจกรรม (ต้นไม้)'!B687</f>
        <v>679</v>
      </c>
      <c r="B682" s="116">
        <f>+'ข้อมูลกิจกรรม (ต้นไม้)'!C687</f>
        <v>0</v>
      </c>
      <c r="C682" s="117">
        <f>+'ข้อมูลกิจกรรม (ต้นไม้)'!D687</f>
        <v>0</v>
      </c>
      <c r="D682" s="117">
        <f>+'ข้อมูลกิจกรรม (ต้นไม้)'!E687</f>
        <v>0</v>
      </c>
      <c r="E682" s="118">
        <f>+'ข้อมูลกิจกรรม (ต้นไม้)'!F687</f>
        <v>0</v>
      </c>
      <c r="F682" s="35">
        <f t="shared" si="100"/>
        <v>0</v>
      </c>
      <c r="G682" s="108" t="b">
        <f t="shared" si="101"/>
        <v>0</v>
      </c>
      <c r="H682" s="109" t="b">
        <f t="shared" si="102"/>
        <v>0</v>
      </c>
      <c r="I682" s="108" t="b">
        <f t="shared" si="103"/>
        <v>0</v>
      </c>
      <c r="J682" s="108" t="b">
        <f t="shared" si="104"/>
        <v>0</v>
      </c>
      <c r="K682" s="108" t="b">
        <f t="shared" si="105"/>
        <v>0</v>
      </c>
      <c r="L682" s="108">
        <f t="shared" si="106"/>
        <v>0</v>
      </c>
      <c r="M682" s="108" t="b">
        <f t="shared" si="107"/>
        <v>0</v>
      </c>
      <c r="N682" s="108">
        <f t="shared" si="108"/>
        <v>0</v>
      </c>
      <c r="O682" s="110">
        <f t="shared" si="109"/>
        <v>0</v>
      </c>
      <c r="P682" s="111"/>
      <c r="Q682" s="111"/>
      <c r="R682" s="111"/>
      <c r="S682" s="111"/>
    </row>
    <row r="683" spans="1:19" ht="21">
      <c r="A683" s="31">
        <f>+'ข้อมูลกิจกรรม (ต้นไม้)'!B688</f>
        <v>680</v>
      </c>
      <c r="B683" s="116">
        <f>+'ข้อมูลกิจกรรม (ต้นไม้)'!C688</f>
        <v>0</v>
      </c>
      <c r="C683" s="117">
        <f>+'ข้อมูลกิจกรรม (ต้นไม้)'!D688</f>
        <v>0</v>
      </c>
      <c r="D683" s="117">
        <f>+'ข้อมูลกิจกรรม (ต้นไม้)'!E688</f>
        <v>0</v>
      </c>
      <c r="E683" s="118">
        <f>+'ข้อมูลกิจกรรม (ต้นไม้)'!F688</f>
        <v>0</v>
      </c>
      <c r="F683" s="35">
        <f t="shared" si="100"/>
        <v>0</v>
      </c>
      <c r="G683" s="108" t="b">
        <f t="shared" si="101"/>
        <v>0</v>
      </c>
      <c r="H683" s="109" t="b">
        <f t="shared" si="102"/>
        <v>0</v>
      </c>
      <c r="I683" s="108" t="b">
        <f t="shared" si="103"/>
        <v>0</v>
      </c>
      <c r="J683" s="108" t="b">
        <f t="shared" si="104"/>
        <v>0</v>
      </c>
      <c r="K683" s="108" t="b">
        <f t="shared" si="105"/>
        <v>0</v>
      </c>
      <c r="L683" s="108">
        <f t="shared" si="106"/>
        <v>0</v>
      </c>
      <c r="M683" s="108" t="b">
        <f t="shared" si="107"/>
        <v>0</v>
      </c>
      <c r="N683" s="108">
        <f t="shared" si="108"/>
        <v>0</v>
      </c>
      <c r="O683" s="110">
        <f t="shared" si="109"/>
        <v>0</v>
      </c>
      <c r="P683" s="111"/>
      <c r="Q683" s="111"/>
      <c r="R683" s="111"/>
      <c r="S683" s="111"/>
    </row>
    <row r="684" spans="1:19" ht="21">
      <c r="A684" s="31">
        <f>+'ข้อมูลกิจกรรม (ต้นไม้)'!B689</f>
        <v>681</v>
      </c>
      <c r="B684" s="116">
        <f>+'ข้อมูลกิจกรรม (ต้นไม้)'!C689</f>
        <v>0</v>
      </c>
      <c r="C684" s="117">
        <f>+'ข้อมูลกิจกรรม (ต้นไม้)'!D689</f>
        <v>0</v>
      </c>
      <c r="D684" s="117">
        <f>+'ข้อมูลกิจกรรม (ต้นไม้)'!E689</f>
        <v>0</v>
      </c>
      <c r="E684" s="118">
        <f>+'ข้อมูลกิจกรรม (ต้นไม้)'!F689</f>
        <v>0</v>
      </c>
      <c r="F684" s="35">
        <f t="shared" si="100"/>
        <v>0</v>
      </c>
      <c r="G684" s="108" t="b">
        <f t="shared" si="101"/>
        <v>0</v>
      </c>
      <c r="H684" s="109" t="b">
        <f t="shared" si="102"/>
        <v>0</v>
      </c>
      <c r="I684" s="108" t="b">
        <f t="shared" si="103"/>
        <v>0</v>
      </c>
      <c r="J684" s="108" t="b">
        <f t="shared" si="104"/>
        <v>0</v>
      </c>
      <c r="K684" s="108" t="b">
        <f t="shared" si="105"/>
        <v>0</v>
      </c>
      <c r="L684" s="108">
        <f t="shared" si="106"/>
        <v>0</v>
      </c>
      <c r="M684" s="108" t="b">
        <f t="shared" si="107"/>
        <v>0</v>
      </c>
      <c r="N684" s="108">
        <f t="shared" si="108"/>
        <v>0</v>
      </c>
      <c r="O684" s="110">
        <f t="shared" si="109"/>
        <v>0</v>
      </c>
      <c r="P684" s="111"/>
      <c r="Q684" s="111"/>
      <c r="R684" s="111"/>
      <c r="S684" s="111"/>
    </row>
    <row r="685" spans="1:19" ht="21">
      <c r="A685" s="31">
        <f>+'ข้อมูลกิจกรรม (ต้นไม้)'!B690</f>
        <v>682</v>
      </c>
      <c r="B685" s="116">
        <f>+'ข้อมูลกิจกรรม (ต้นไม้)'!C690</f>
        <v>0</v>
      </c>
      <c r="C685" s="117">
        <f>+'ข้อมูลกิจกรรม (ต้นไม้)'!D690</f>
        <v>0</v>
      </c>
      <c r="D685" s="117">
        <f>+'ข้อมูลกิจกรรม (ต้นไม้)'!E690</f>
        <v>0</v>
      </c>
      <c r="E685" s="118">
        <f>+'ข้อมูลกิจกรรม (ต้นไม้)'!F690</f>
        <v>0</v>
      </c>
      <c r="F685" s="35">
        <f t="shared" si="100"/>
        <v>0</v>
      </c>
      <c r="G685" s="108" t="b">
        <f t="shared" si="101"/>
        <v>0</v>
      </c>
      <c r="H685" s="109" t="b">
        <f t="shared" si="102"/>
        <v>0</v>
      </c>
      <c r="I685" s="108" t="b">
        <f t="shared" si="103"/>
        <v>0</v>
      </c>
      <c r="J685" s="108" t="b">
        <f t="shared" si="104"/>
        <v>0</v>
      </c>
      <c r="K685" s="108" t="b">
        <f t="shared" si="105"/>
        <v>0</v>
      </c>
      <c r="L685" s="108">
        <f t="shared" si="106"/>
        <v>0</v>
      </c>
      <c r="M685" s="108" t="b">
        <f t="shared" si="107"/>
        <v>0</v>
      </c>
      <c r="N685" s="108">
        <f t="shared" si="108"/>
        <v>0</v>
      </c>
      <c r="O685" s="110">
        <f t="shared" si="109"/>
        <v>0</v>
      </c>
      <c r="P685" s="111"/>
      <c r="Q685" s="111"/>
      <c r="R685" s="111"/>
      <c r="S685" s="111"/>
    </row>
    <row r="686" spans="1:19" ht="21">
      <c r="A686" s="31">
        <f>+'ข้อมูลกิจกรรม (ต้นไม้)'!B691</f>
        <v>683</v>
      </c>
      <c r="B686" s="116">
        <f>+'ข้อมูลกิจกรรม (ต้นไม้)'!C691</f>
        <v>0</v>
      </c>
      <c r="C686" s="117">
        <f>+'ข้อมูลกิจกรรม (ต้นไม้)'!D691</f>
        <v>0</v>
      </c>
      <c r="D686" s="117">
        <f>+'ข้อมูลกิจกรรม (ต้นไม้)'!E691</f>
        <v>0</v>
      </c>
      <c r="E686" s="118">
        <f>+'ข้อมูลกิจกรรม (ต้นไม้)'!F691</f>
        <v>0</v>
      </c>
      <c r="F686" s="35">
        <f t="shared" si="100"/>
        <v>0</v>
      </c>
      <c r="G686" s="108" t="b">
        <f t="shared" si="101"/>
        <v>0</v>
      </c>
      <c r="H686" s="109" t="b">
        <f t="shared" si="102"/>
        <v>0</v>
      </c>
      <c r="I686" s="108" t="b">
        <f t="shared" si="103"/>
        <v>0</v>
      </c>
      <c r="J686" s="108" t="b">
        <f t="shared" si="104"/>
        <v>0</v>
      </c>
      <c r="K686" s="108" t="b">
        <f t="shared" si="105"/>
        <v>0</v>
      </c>
      <c r="L686" s="108">
        <f t="shared" si="106"/>
        <v>0</v>
      </c>
      <c r="M686" s="108" t="b">
        <f t="shared" si="107"/>
        <v>0</v>
      </c>
      <c r="N686" s="108">
        <f t="shared" si="108"/>
        <v>0</v>
      </c>
      <c r="O686" s="110">
        <f t="shared" si="109"/>
        <v>0</v>
      </c>
      <c r="P686" s="111"/>
      <c r="Q686" s="111"/>
      <c r="R686" s="111"/>
      <c r="S686" s="111"/>
    </row>
    <row r="687" spans="1:19" ht="21">
      <c r="A687" s="31">
        <f>+'ข้อมูลกิจกรรม (ต้นไม้)'!B692</f>
        <v>684</v>
      </c>
      <c r="B687" s="116">
        <f>+'ข้อมูลกิจกรรม (ต้นไม้)'!C692</f>
        <v>0</v>
      </c>
      <c r="C687" s="117">
        <f>+'ข้อมูลกิจกรรม (ต้นไม้)'!D692</f>
        <v>0</v>
      </c>
      <c r="D687" s="117">
        <f>+'ข้อมูลกิจกรรม (ต้นไม้)'!E692</f>
        <v>0</v>
      </c>
      <c r="E687" s="118">
        <f>+'ข้อมูลกิจกรรม (ต้นไม้)'!F692</f>
        <v>0</v>
      </c>
      <c r="F687" s="35">
        <f t="shared" si="100"/>
        <v>0</v>
      </c>
      <c r="G687" s="108" t="b">
        <f t="shared" si="101"/>
        <v>0</v>
      </c>
      <c r="H687" s="109" t="b">
        <f t="shared" si="102"/>
        <v>0</v>
      </c>
      <c r="I687" s="108" t="b">
        <f t="shared" si="103"/>
        <v>0</v>
      </c>
      <c r="J687" s="108" t="b">
        <f t="shared" si="104"/>
        <v>0</v>
      </c>
      <c r="K687" s="108" t="b">
        <f t="shared" si="105"/>
        <v>0</v>
      </c>
      <c r="L687" s="108">
        <f t="shared" si="106"/>
        <v>0</v>
      </c>
      <c r="M687" s="108" t="b">
        <f t="shared" si="107"/>
        <v>0</v>
      </c>
      <c r="N687" s="108">
        <f t="shared" si="108"/>
        <v>0</v>
      </c>
      <c r="O687" s="110">
        <f t="shared" si="109"/>
        <v>0</v>
      </c>
      <c r="P687" s="111"/>
      <c r="Q687" s="111"/>
      <c r="R687" s="111"/>
      <c r="S687" s="111"/>
    </row>
    <row r="688" spans="1:19" ht="21">
      <c r="A688" s="31">
        <f>+'ข้อมูลกิจกรรม (ต้นไม้)'!B693</f>
        <v>685</v>
      </c>
      <c r="B688" s="116">
        <f>+'ข้อมูลกิจกรรม (ต้นไม้)'!C693</f>
        <v>0</v>
      </c>
      <c r="C688" s="117">
        <f>+'ข้อมูลกิจกรรม (ต้นไม้)'!D693</f>
        <v>0</v>
      </c>
      <c r="D688" s="117">
        <f>+'ข้อมูลกิจกรรม (ต้นไม้)'!E693</f>
        <v>0</v>
      </c>
      <c r="E688" s="118">
        <f>+'ข้อมูลกิจกรรม (ต้นไม้)'!F693</f>
        <v>0</v>
      </c>
      <c r="F688" s="35">
        <f t="shared" si="100"/>
        <v>0</v>
      </c>
      <c r="G688" s="108" t="b">
        <f t="shared" si="101"/>
        <v>0</v>
      </c>
      <c r="H688" s="109" t="b">
        <f t="shared" si="102"/>
        <v>0</v>
      </c>
      <c r="I688" s="108" t="b">
        <f t="shared" si="103"/>
        <v>0</v>
      </c>
      <c r="J688" s="108" t="b">
        <f t="shared" si="104"/>
        <v>0</v>
      </c>
      <c r="K688" s="108" t="b">
        <f t="shared" si="105"/>
        <v>0</v>
      </c>
      <c r="L688" s="108">
        <f t="shared" si="106"/>
        <v>0</v>
      </c>
      <c r="M688" s="108" t="b">
        <f t="shared" si="107"/>
        <v>0</v>
      </c>
      <c r="N688" s="108">
        <f t="shared" si="108"/>
        <v>0</v>
      </c>
      <c r="O688" s="110">
        <f t="shared" si="109"/>
        <v>0</v>
      </c>
      <c r="P688" s="111"/>
      <c r="Q688" s="111"/>
      <c r="R688" s="111"/>
      <c r="S688" s="111"/>
    </row>
    <row r="689" spans="1:19" ht="21">
      <c r="A689" s="31">
        <f>+'ข้อมูลกิจกรรม (ต้นไม้)'!B694</f>
        <v>686</v>
      </c>
      <c r="B689" s="116">
        <f>+'ข้อมูลกิจกรรม (ต้นไม้)'!C694</f>
        <v>0</v>
      </c>
      <c r="C689" s="117">
        <f>+'ข้อมูลกิจกรรม (ต้นไม้)'!D694</f>
        <v>0</v>
      </c>
      <c r="D689" s="117">
        <f>+'ข้อมูลกิจกรรม (ต้นไม้)'!E694</f>
        <v>0</v>
      </c>
      <c r="E689" s="118">
        <f>+'ข้อมูลกิจกรรม (ต้นไม้)'!F694</f>
        <v>0</v>
      </c>
      <c r="F689" s="35">
        <f t="shared" si="100"/>
        <v>0</v>
      </c>
      <c r="G689" s="108" t="b">
        <f t="shared" si="101"/>
        <v>0</v>
      </c>
      <c r="H689" s="109" t="b">
        <f t="shared" si="102"/>
        <v>0</v>
      </c>
      <c r="I689" s="108" t="b">
        <f t="shared" si="103"/>
        <v>0</v>
      </c>
      <c r="J689" s="108" t="b">
        <f t="shared" si="104"/>
        <v>0</v>
      </c>
      <c r="K689" s="108" t="b">
        <f t="shared" si="105"/>
        <v>0</v>
      </c>
      <c r="L689" s="108">
        <f t="shared" si="106"/>
        <v>0</v>
      </c>
      <c r="M689" s="108" t="b">
        <f t="shared" si="107"/>
        <v>0</v>
      </c>
      <c r="N689" s="108">
        <f t="shared" si="108"/>
        <v>0</v>
      </c>
      <c r="O689" s="110">
        <f t="shared" si="109"/>
        <v>0</v>
      </c>
      <c r="P689" s="111"/>
      <c r="Q689" s="111"/>
      <c r="R689" s="111"/>
      <c r="S689" s="111"/>
    </row>
    <row r="690" spans="1:19" ht="21">
      <c r="A690" s="31">
        <f>+'ข้อมูลกิจกรรม (ต้นไม้)'!B695</f>
        <v>687</v>
      </c>
      <c r="B690" s="116">
        <f>+'ข้อมูลกิจกรรม (ต้นไม้)'!C695</f>
        <v>0</v>
      </c>
      <c r="C690" s="117">
        <f>+'ข้อมูลกิจกรรม (ต้นไม้)'!D695</f>
        <v>0</v>
      </c>
      <c r="D690" s="117">
        <f>+'ข้อมูลกิจกรรม (ต้นไม้)'!E695</f>
        <v>0</v>
      </c>
      <c r="E690" s="118">
        <f>+'ข้อมูลกิจกรรม (ต้นไม้)'!F695</f>
        <v>0</v>
      </c>
      <c r="F690" s="35">
        <f t="shared" si="100"/>
        <v>0</v>
      </c>
      <c r="G690" s="108" t="b">
        <f t="shared" si="101"/>
        <v>0</v>
      </c>
      <c r="H690" s="109" t="b">
        <f t="shared" si="102"/>
        <v>0</v>
      </c>
      <c r="I690" s="108" t="b">
        <f t="shared" si="103"/>
        <v>0</v>
      </c>
      <c r="J690" s="108" t="b">
        <f t="shared" si="104"/>
        <v>0</v>
      </c>
      <c r="K690" s="108" t="b">
        <f t="shared" si="105"/>
        <v>0</v>
      </c>
      <c r="L690" s="108">
        <f t="shared" si="106"/>
        <v>0</v>
      </c>
      <c r="M690" s="108" t="b">
        <f t="shared" si="107"/>
        <v>0</v>
      </c>
      <c r="N690" s="108">
        <f t="shared" si="108"/>
        <v>0</v>
      </c>
      <c r="O690" s="110">
        <f t="shared" si="109"/>
        <v>0</v>
      </c>
      <c r="P690" s="111"/>
      <c r="Q690" s="111"/>
      <c r="R690" s="111"/>
      <c r="S690" s="111"/>
    </row>
    <row r="691" spans="1:19" ht="21">
      <c r="A691" s="31">
        <f>+'ข้อมูลกิจกรรม (ต้นไม้)'!B696</f>
        <v>688</v>
      </c>
      <c r="B691" s="116">
        <f>+'ข้อมูลกิจกรรม (ต้นไม้)'!C696</f>
        <v>0</v>
      </c>
      <c r="C691" s="117">
        <f>+'ข้อมูลกิจกรรม (ต้นไม้)'!D696</f>
        <v>0</v>
      </c>
      <c r="D691" s="117">
        <f>+'ข้อมูลกิจกรรม (ต้นไม้)'!E696</f>
        <v>0</v>
      </c>
      <c r="E691" s="118">
        <f>+'ข้อมูลกิจกรรม (ต้นไม้)'!F696</f>
        <v>0</v>
      </c>
      <c r="F691" s="35">
        <f t="shared" si="100"/>
        <v>0</v>
      </c>
      <c r="G691" s="108" t="b">
        <f t="shared" si="101"/>
        <v>0</v>
      </c>
      <c r="H691" s="109" t="b">
        <f t="shared" si="102"/>
        <v>0</v>
      </c>
      <c r="I691" s="108" t="b">
        <f t="shared" si="103"/>
        <v>0</v>
      </c>
      <c r="J691" s="108" t="b">
        <f t="shared" si="104"/>
        <v>0</v>
      </c>
      <c r="K691" s="108" t="b">
        <f t="shared" si="105"/>
        <v>0</v>
      </c>
      <c r="L691" s="108">
        <f t="shared" si="106"/>
        <v>0</v>
      </c>
      <c r="M691" s="108" t="b">
        <f t="shared" si="107"/>
        <v>0</v>
      </c>
      <c r="N691" s="108">
        <f t="shared" si="108"/>
        <v>0</v>
      </c>
      <c r="O691" s="110">
        <f t="shared" si="109"/>
        <v>0</v>
      </c>
      <c r="P691" s="111"/>
      <c r="Q691" s="111"/>
      <c r="R691" s="111"/>
      <c r="S691" s="111"/>
    </row>
    <row r="692" spans="1:19" ht="21">
      <c r="A692" s="31">
        <f>+'ข้อมูลกิจกรรม (ต้นไม้)'!B697</f>
        <v>689</v>
      </c>
      <c r="B692" s="116">
        <f>+'ข้อมูลกิจกรรม (ต้นไม้)'!C697</f>
        <v>0</v>
      </c>
      <c r="C692" s="117">
        <f>+'ข้อมูลกิจกรรม (ต้นไม้)'!D697</f>
        <v>0</v>
      </c>
      <c r="D692" s="117">
        <f>+'ข้อมูลกิจกรรม (ต้นไม้)'!E697</f>
        <v>0</v>
      </c>
      <c r="E692" s="118">
        <f>+'ข้อมูลกิจกรรม (ต้นไม้)'!F697</f>
        <v>0</v>
      </c>
      <c r="F692" s="35">
        <f t="shared" si="100"/>
        <v>0</v>
      </c>
      <c r="G692" s="108" t="b">
        <f t="shared" si="101"/>
        <v>0</v>
      </c>
      <c r="H692" s="109" t="b">
        <f t="shared" si="102"/>
        <v>0</v>
      </c>
      <c r="I692" s="108" t="b">
        <f t="shared" si="103"/>
        <v>0</v>
      </c>
      <c r="J692" s="108" t="b">
        <f t="shared" si="104"/>
        <v>0</v>
      </c>
      <c r="K692" s="108" t="b">
        <f t="shared" si="105"/>
        <v>0</v>
      </c>
      <c r="L692" s="108">
        <f t="shared" si="106"/>
        <v>0</v>
      </c>
      <c r="M692" s="108" t="b">
        <f t="shared" si="107"/>
        <v>0</v>
      </c>
      <c r="N692" s="108">
        <f t="shared" si="108"/>
        <v>0</v>
      </c>
      <c r="O692" s="110">
        <f t="shared" si="109"/>
        <v>0</v>
      </c>
      <c r="P692" s="111"/>
      <c r="Q692" s="111"/>
      <c r="R692" s="111"/>
      <c r="S692" s="111"/>
    </row>
    <row r="693" spans="1:19" ht="21">
      <c r="A693" s="31">
        <f>+'ข้อมูลกิจกรรม (ต้นไม้)'!B698</f>
        <v>690</v>
      </c>
      <c r="B693" s="116">
        <f>+'ข้อมูลกิจกรรม (ต้นไม้)'!C698</f>
        <v>0</v>
      </c>
      <c r="C693" s="117">
        <f>+'ข้อมูลกิจกรรม (ต้นไม้)'!D698</f>
        <v>0</v>
      </c>
      <c r="D693" s="117">
        <f>+'ข้อมูลกิจกรรม (ต้นไม้)'!E698</f>
        <v>0</v>
      </c>
      <c r="E693" s="118">
        <f>+'ข้อมูลกิจกรรม (ต้นไม้)'!F698</f>
        <v>0</v>
      </c>
      <c r="F693" s="35">
        <f t="shared" si="100"/>
        <v>0</v>
      </c>
      <c r="G693" s="108" t="b">
        <f t="shared" si="101"/>
        <v>0</v>
      </c>
      <c r="H693" s="109" t="b">
        <f t="shared" si="102"/>
        <v>0</v>
      </c>
      <c r="I693" s="108" t="b">
        <f t="shared" si="103"/>
        <v>0</v>
      </c>
      <c r="J693" s="108" t="b">
        <f t="shared" si="104"/>
        <v>0</v>
      </c>
      <c r="K693" s="108" t="b">
        <f t="shared" si="105"/>
        <v>0</v>
      </c>
      <c r="L693" s="108">
        <f t="shared" si="106"/>
        <v>0</v>
      </c>
      <c r="M693" s="108" t="b">
        <f t="shared" si="107"/>
        <v>0</v>
      </c>
      <c r="N693" s="108">
        <f t="shared" si="108"/>
        <v>0</v>
      </c>
      <c r="O693" s="110">
        <f t="shared" si="109"/>
        <v>0</v>
      </c>
      <c r="P693" s="111"/>
      <c r="Q693" s="111"/>
      <c r="R693" s="111"/>
      <c r="S693" s="111"/>
    </row>
    <row r="694" spans="1:19" ht="21">
      <c r="A694" s="31">
        <f>+'ข้อมูลกิจกรรม (ต้นไม้)'!B699</f>
        <v>691</v>
      </c>
      <c r="B694" s="116">
        <f>+'ข้อมูลกิจกรรม (ต้นไม้)'!C699</f>
        <v>0</v>
      </c>
      <c r="C694" s="117">
        <f>+'ข้อมูลกิจกรรม (ต้นไม้)'!D699</f>
        <v>0</v>
      </c>
      <c r="D694" s="117">
        <f>+'ข้อมูลกิจกรรม (ต้นไม้)'!E699</f>
        <v>0</v>
      </c>
      <c r="E694" s="118">
        <f>+'ข้อมูลกิจกรรม (ต้นไม้)'!F699</f>
        <v>0</v>
      </c>
      <c r="F694" s="35">
        <f t="shared" si="100"/>
        <v>0</v>
      </c>
      <c r="G694" s="108" t="b">
        <f t="shared" si="101"/>
        <v>0</v>
      </c>
      <c r="H694" s="109" t="b">
        <f t="shared" si="102"/>
        <v>0</v>
      </c>
      <c r="I694" s="108" t="b">
        <f t="shared" si="103"/>
        <v>0</v>
      </c>
      <c r="J694" s="108" t="b">
        <f t="shared" si="104"/>
        <v>0</v>
      </c>
      <c r="K694" s="108" t="b">
        <f t="shared" si="105"/>
        <v>0</v>
      </c>
      <c r="L694" s="108">
        <f t="shared" si="106"/>
        <v>0</v>
      </c>
      <c r="M694" s="108" t="b">
        <f t="shared" si="107"/>
        <v>0</v>
      </c>
      <c r="N694" s="108">
        <f t="shared" si="108"/>
        <v>0</v>
      </c>
      <c r="O694" s="110">
        <f t="shared" si="109"/>
        <v>0</v>
      </c>
      <c r="P694" s="111"/>
      <c r="Q694" s="111"/>
      <c r="R694" s="111"/>
      <c r="S694" s="111"/>
    </row>
    <row r="695" spans="1:19" ht="21">
      <c r="A695" s="31">
        <f>+'ข้อมูลกิจกรรม (ต้นไม้)'!B700</f>
        <v>692</v>
      </c>
      <c r="B695" s="116">
        <f>+'ข้อมูลกิจกรรม (ต้นไม้)'!C700</f>
        <v>0</v>
      </c>
      <c r="C695" s="117">
        <f>+'ข้อมูลกิจกรรม (ต้นไม้)'!D700</f>
        <v>0</v>
      </c>
      <c r="D695" s="117">
        <f>+'ข้อมูลกิจกรรม (ต้นไม้)'!E700</f>
        <v>0</v>
      </c>
      <c r="E695" s="118">
        <f>+'ข้อมูลกิจกรรม (ต้นไม้)'!F700</f>
        <v>0</v>
      </c>
      <c r="F695" s="35">
        <f t="shared" si="100"/>
        <v>0</v>
      </c>
      <c r="G695" s="108" t="b">
        <f t="shared" si="101"/>
        <v>0</v>
      </c>
      <c r="H695" s="109" t="b">
        <f t="shared" si="102"/>
        <v>0</v>
      </c>
      <c r="I695" s="108" t="b">
        <f t="shared" si="103"/>
        <v>0</v>
      </c>
      <c r="J695" s="108" t="b">
        <f t="shared" si="104"/>
        <v>0</v>
      </c>
      <c r="K695" s="108" t="b">
        <f t="shared" si="105"/>
        <v>0</v>
      </c>
      <c r="L695" s="108">
        <f t="shared" si="106"/>
        <v>0</v>
      </c>
      <c r="M695" s="108" t="b">
        <f t="shared" si="107"/>
        <v>0</v>
      </c>
      <c r="N695" s="108">
        <f t="shared" si="108"/>
        <v>0</v>
      </c>
      <c r="O695" s="110">
        <f t="shared" si="109"/>
        <v>0</v>
      </c>
      <c r="P695" s="111"/>
      <c r="Q695" s="111"/>
      <c r="R695" s="111"/>
      <c r="S695" s="111"/>
    </row>
    <row r="696" spans="1:19" ht="21">
      <c r="A696" s="31">
        <f>+'ข้อมูลกิจกรรม (ต้นไม้)'!B701</f>
        <v>693</v>
      </c>
      <c r="B696" s="116">
        <f>+'ข้อมูลกิจกรรม (ต้นไม้)'!C701</f>
        <v>0</v>
      </c>
      <c r="C696" s="117">
        <f>+'ข้อมูลกิจกรรม (ต้นไม้)'!D701</f>
        <v>0</v>
      </c>
      <c r="D696" s="117">
        <f>+'ข้อมูลกิจกรรม (ต้นไม้)'!E701</f>
        <v>0</v>
      </c>
      <c r="E696" s="118">
        <f>+'ข้อมูลกิจกรรม (ต้นไม้)'!F701</f>
        <v>0</v>
      </c>
      <c r="F696" s="35">
        <f t="shared" si="100"/>
        <v>0</v>
      </c>
      <c r="G696" s="108" t="b">
        <f t="shared" si="101"/>
        <v>0</v>
      </c>
      <c r="H696" s="109" t="b">
        <f t="shared" si="102"/>
        <v>0</v>
      </c>
      <c r="I696" s="108" t="b">
        <f t="shared" si="103"/>
        <v>0</v>
      </c>
      <c r="J696" s="108" t="b">
        <f t="shared" si="104"/>
        <v>0</v>
      </c>
      <c r="K696" s="108" t="b">
        <f t="shared" si="105"/>
        <v>0</v>
      </c>
      <c r="L696" s="108">
        <f t="shared" si="106"/>
        <v>0</v>
      </c>
      <c r="M696" s="108" t="b">
        <f t="shared" si="107"/>
        <v>0</v>
      </c>
      <c r="N696" s="108">
        <f t="shared" si="108"/>
        <v>0</v>
      </c>
      <c r="O696" s="110">
        <f t="shared" si="109"/>
        <v>0</v>
      </c>
      <c r="P696" s="111"/>
      <c r="Q696" s="111"/>
      <c r="R696" s="111"/>
      <c r="S696" s="111"/>
    </row>
    <row r="697" spans="1:19" ht="21">
      <c r="A697" s="31">
        <f>+'ข้อมูลกิจกรรม (ต้นไม้)'!B702</f>
        <v>694</v>
      </c>
      <c r="B697" s="116">
        <f>+'ข้อมูลกิจกรรม (ต้นไม้)'!C702</f>
        <v>0</v>
      </c>
      <c r="C697" s="117">
        <f>+'ข้อมูลกิจกรรม (ต้นไม้)'!D702</f>
        <v>0</v>
      </c>
      <c r="D697" s="117">
        <f>+'ข้อมูลกิจกรรม (ต้นไม้)'!E702</f>
        <v>0</v>
      </c>
      <c r="E697" s="118">
        <f>+'ข้อมูลกิจกรรม (ต้นไม้)'!F702</f>
        <v>0</v>
      </c>
      <c r="F697" s="35">
        <f t="shared" si="100"/>
        <v>0</v>
      </c>
      <c r="G697" s="108" t="b">
        <f t="shared" si="101"/>
        <v>0</v>
      </c>
      <c r="H697" s="109" t="b">
        <f t="shared" si="102"/>
        <v>0</v>
      </c>
      <c r="I697" s="108" t="b">
        <f t="shared" si="103"/>
        <v>0</v>
      </c>
      <c r="J697" s="108" t="b">
        <f t="shared" si="104"/>
        <v>0</v>
      </c>
      <c r="K697" s="108" t="b">
        <f t="shared" si="105"/>
        <v>0</v>
      </c>
      <c r="L697" s="108">
        <f t="shared" si="106"/>
        <v>0</v>
      </c>
      <c r="M697" s="108" t="b">
        <f t="shared" si="107"/>
        <v>0</v>
      </c>
      <c r="N697" s="108">
        <f t="shared" si="108"/>
        <v>0</v>
      </c>
      <c r="O697" s="110">
        <f t="shared" si="109"/>
        <v>0</v>
      </c>
      <c r="P697" s="111"/>
      <c r="Q697" s="111"/>
      <c r="R697" s="111"/>
      <c r="S697" s="111"/>
    </row>
    <row r="698" spans="1:19" ht="21">
      <c r="A698" s="31">
        <f>+'ข้อมูลกิจกรรม (ต้นไม้)'!B703</f>
        <v>695</v>
      </c>
      <c r="B698" s="116">
        <f>+'ข้อมูลกิจกรรม (ต้นไม้)'!C703</f>
        <v>0</v>
      </c>
      <c r="C698" s="117">
        <f>+'ข้อมูลกิจกรรม (ต้นไม้)'!D703</f>
        <v>0</v>
      </c>
      <c r="D698" s="117">
        <f>+'ข้อมูลกิจกรรม (ต้นไม้)'!E703</f>
        <v>0</v>
      </c>
      <c r="E698" s="118">
        <f>+'ข้อมูลกิจกรรม (ต้นไม้)'!F703</f>
        <v>0</v>
      </c>
      <c r="F698" s="35">
        <f t="shared" si="100"/>
        <v>0</v>
      </c>
      <c r="G698" s="108" t="b">
        <f t="shared" si="101"/>
        <v>0</v>
      </c>
      <c r="H698" s="109" t="b">
        <f t="shared" si="102"/>
        <v>0</v>
      </c>
      <c r="I698" s="108" t="b">
        <f t="shared" si="103"/>
        <v>0</v>
      </c>
      <c r="J698" s="108" t="b">
        <f t="shared" si="104"/>
        <v>0</v>
      </c>
      <c r="K698" s="108" t="b">
        <f t="shared" si="105"/>
        <v>0</v>
      </c>
      <c r="L698" s="108">
        <f t="shared" si="106"/>
        <v>0</v>
      </c>
      <c r="M698" s="108" t="b">
        <f t="shared" si="107"/>
        <v>0</v>
      </c>
      <c r="N698" s="108">
        <f t="shared" si="108"/>
        <v>0</v>
      </c>
      <c r="O698" s="110">
        <f t="shared" si="109"/>
        <v>0</v>
      </c>
      <c r="P698" s="111"/>
      <c r="Q698" s="111"/>
      <c r="R698" s="111"/>
      <c r="S698" s="111"/>
    </row>
    <row r="699" spans="1:19" ht="21">
      <c r="A699" s="31">
        <f>+'ข้อมูลกิจกรรม (ต้นไม้)'!B704</f>
        <v>696</v>
      </c>
      <c r="B699" s="116">
        <f>+'ข้อมูลกิจกรรม (ต้นไม้)'!C704</f>
        <v>0</v>
      </c>
      <c r="C699" s="117">
        <f>+'ข้อมูลกิจกรรม (ต้นไม้)'!D704</f>
        <v>0</v>
      </c>
      <c r="D699" s="117">
        <f>+'ข้อมูลกิจกรรม (ต้นไม้)'!E704</f>
        <v>0</v>
      </c>
      <c r="E699" s="118">
        <f>+'ข้อมูลกิจกรรม (ต้นไม้)'!F704</f>
        <v>0</v>
      </c>
      <c r="F699" s="35">
        <f t="shared" si="100"/>
        <v>0</v>
      </c>
      <c r="G699" s="108" t="b">
        <f t="shared" si="101"/>
        <v>0</v>
      </c>
      <c r="H699" s="109" t="b">
        <f t="shared" si="102"/>
        <v>0</v>
      </c>
      <c r="I699" s="108" t="b">
        <f t="shared" si="103"/>
        <v>0</v>
      </c>
      <c r="J699" s="108" t="b">
        <f t="shared" si="104"/>
        <v>0</v>
      </c>
      <c r="K699" s="108" t="b">
        <f t="shared" si="105"/>
        <v>0</v>
      </c>
      <c r="L699" s="108">
        <f t="shared" si="106"/>
        <v>0</v>
      </c>
      <c r="M699" s="108" t="b">
        <f t="shared" si="107"/>
        <v>0</v>
      </c>
      <c r="N699" s="108">
        <f t="shared" si="108"/>
        <v>0</v>
      </c>
      <c r="O699" s="110">
        <f t="shared" si="109"/>
        <v>0</v>
      </c>
      <c r="P699" s="111"/>
      <c r="Q699" s="111"/>
      <c r="R699" s="111"/>
      <c r="S699" s="111"/>
    </row>
    <row r="700" spans="1:19" ht="21">
      <c r="A700" s="31">
        <f>+'ข้อมูลกิจกรรม (ต้นไม้)'!B705</f>
        <v>697</v>
      </c>
      <c r="B700" s="116">
        <f>+'ข้อมูลกิจกรรม (ต้นไม้)'!C705</f>
        <v>0</v>
      </c>
      <c r="C700" s="117">
        <f>+'ข้อมูลกิจกรรม (ต้นไม้)'!D705</f>
        <v>0</v>
      </c>
      <c r="D700" s="117">
        <f>+'ข้อมูลกิจกรรม (ต้นไม้)'!E705</f>
        <v>0</v>
      </c>
      <c r="E700" s="118">
        <f>+'ข้อมูลกิจกรรม (ต้นไม้)'!F705</f>
        <v>0</v>
      </c>
      <c r="F700" s="35">
        <f t="shared" si="100"/>
        <v>0</v>
      </c>
      <c r="G700" s="108" t="b">
        <f t="shared" si="101"/>
        <v>0</v>
      </c>
      <c r="H700" s="109" t="b">
        <f t="shared" si="102"/>
        <v>0</v>
      </c>
      <c r="I700" s="108" t="b">
        <f t="shared" si="103"/>
        <v>0</v>
      </c>
      <c r="J700" s="108" t="b">
        <f t="shared" si="104"/>
        <v>0</v>
      </c>
      <c r="K700" s="108" t="b">
        <f t="shared" si="105"/>
        <v>0</v>
      </c>
      <c r="L700" s="108">
        <f t="shared" si="106"/>
        <v>0</v>
      </c>
      <c r="M700" s="108" t="b">
        <f t="shared" si="107"/>
        <v>0</v>
      </c>
      <c r="N700" s="108">
        <f t="shared" si="108"/>
        <v>0</v>
      </c>
      <c r="O700" s="110">
        <f t="shared" si="109"/>
        <v>0</v>
      </c>
      <c r="P700" s="111"/>
      <c r="Q700" s="111"/>
      <c r="R700" s="111"/>
      <c r="S700" s="111"/>
    </row>
    <row r="701" spans="1:19" ht="21">
      <c r="A701" s="31">
        <f>+'ข้อมูลกิจกรรม (ต้นไม้)'!B706</f>
        <v>698</v>
      </c>
      <c r="B701" s="116">
        <f>+'ข้อมูลกิจกรรม (ต้นไม้)'!C706</f>
        <v>0</v>
      </c>
      <c r="C701" s="117">
        <f>+'ข้อมูลกิจกรรม (ต้นไม้)'!D706</f>
        <v>0</v>
      </c>
      <c r="D701" s="117">
        <f>+'ข้อมูลกิจกรรม (ต้นไม้)'!E706</f>
        <v>0</v>
      </c>
      <c r="E701" s="118">
        <f>+'ข้อมูลกิจกรรม (ต้นไม้)'!F706</f>
        <v>0</v>
      </c>
      <c r="F701" s="35">
        <f t="shared" si="100"/>
        <v>0</v>
      </c>
      <c r="G701" s="108" t="b">
        <f t="shared" si="101"/>
        <v>0</v>
      </c>
      <c r="H701" s="109" t="b">
        <f t="shared" si="102"/>
        <v>0</v>
      </c>
      <c r="I701" s="108" t="b">
        <f t="shared" si="103"/>
        <v>0</v>
      </c>
      <c r="J701" s="108" t="b">
        <f t="shared" si="104"/>
        <v>0</v>
      </c>
      <c r="K701" s="108" t="b">
        <f t="shared" si="105"/>
        <v>0</v>
      </c>
      <c r="L701" s="108">
        <f t="shared" si="106"/>
        <v>0</v>
      </c>
      <c r="M701" s="108" t="b">
        <f t="shared" si="107"/>
        <v>0</v>
      </c>
      <c r="N701" s="108">
        <f t="shared" si="108"/>
        <v>0</v>
      </c>
      <c r="O701" s="110">
        <f t="shared" si="109"/>
        <v>0</v>
      </c>
      <c r="P701" s="111"/>
      <c r="Q701" s="111"/>
      <c r="R701" s="111"/>
      <c r="S701" s="111"/>
    </row>
    <row r="702" spans="1:19" ht="21">
      <c r="A702" s="31">
        <f>+'ข้อมูลกิจกรรม (ต้นไม้)'!B707</f>
        <v>699</v>
      </c>
      <c r="B702" s="116">
        <f>+'ข้อมูลกิจกรรม (ต้นไม้)'!C707</f>
        <v>0</v>
      </c>
      <c r="C702" s="117">
        <f>+'ข้อมูลกิจกรรม (ต้นไม้)'!D707</f>
        <v>0</v>
      </c>
      <c r="D702" s="117">
        <f>+'ข้อมูลกิจกรรม (ต้นไม้)'!E707</f>
        <v>0</v>
      </c>
      <c r="E702" s="118">
        <f>+'ข้อมูลกิจกรรม (ต้นไม้)'!F707</f>
        <v>0</v>
      </c>
      <c r="F702" s="35">
        <f t="shared" si="100"/>
        <v>0</v>
      </c>
      <c r="G702" s="108" t="b">
        <f t="shared" si="101"/>
        <v>0</v>
      </c>
      <c r="H702" s="109" t="b">
        <f t="shared" si="102"/>
        <v>0</v>
      </c>
      <c r="I702" s="108" t="b">
        <f t="shared" si="103"/>
        <v>0</v>
      </c>
      <c r="J702" s="108" t="b">
        <f t="shared" si="104"/>
        <v>0</v>
      </c>
      <c r="K702" s="108" t="b">
        <f t="shared" si="105"/>
        <v>0</v>
      </c>
      <c r="L702" s="108">
        <f t="shared" si="106"/>
        <v>0</v>
      </c>
      <c r="M702" s="108" t="b">
        <f t="shared" si="107"/>
        <v>0</v>
      </c>
      <c r="N702" s="108">
        <f t="shared" si="108"/>
        <v>0</v>
      </c>
      <c r="O702" s="110">
        <f t="shared" si="109"/>
        <v>0</v>
      </c>
      <c r="P702" s="111"/>
      <c r="Q702" s="111"/>
      <c r="R702" s="111"/>
      <c r="S702" s="111"/>
    </row>
    <row r="703" spans="1:19" ht="21">
      <c r="A703" s="31">
        <f>+'ข้อมูลกิจกรรม (ต้นไม้)'!B708</f>
        <v>700</v>
      </c>
      <c r="B703" s="116">
        <f>+'ข้อมูลกิจกรรม (ต้นไม้)'!C708</f>
        <v>0</v>
      </c>
      <c r="C703" s="117">
        <f>+'ข้อมูลกิจกรรม (ต้นไม้)'!D708</f>
        <v>0</v>
      </c>
      <c r="D703" s="117">
        <f>+'ข้อมูลกิจกรรม (ต้นไม้)'!E708</f>
        <v>0</v>
      </c>
      <c r="E703" s="118">
        <f>+'ข้อมูลกิจกรรม (ต้นไม้)'!F708</f>
        <v>0</v>
      </c>
      <c r="F703" s="35">
        <f t="shared" si="100"/>
        <v>0</v>
      </c>
      <c r="G703" s="108" t="b">
        <f t="shared" si="101"/>
        <v>0</v>
      </c>
      <c r="H703" s="109" t="b">
        <f t="shared" si="102"/>
        <v>0</v>
      </c>
      <c r="I703" s="108" t="b">
        <f t="shared" si="103"/>
        <v>0</v>
      </c>
      <c r="J703" s="108" t="b">
        <f t="shared" si="104"/>
        <v>0</v>
      </c>
      <c r="K703" s="108" t="b">
        <f t="shared" si="105"/>
        <v>0</v>
      </c>
      <c r="L703" s="108">
        <f t="shared" si="106"/>
        <v>0</v>
      </c>
      <c r="M703" s="108" t="b">
        <f t="shared" si="107"/>
        <v>0</v>
      </c>
      <c r="N703" s="108">
        <f t="shared" si="108"/>
        <v>0</v>
      </c>
      <c r="O703" s="110">
        <f t="shared" si="109"/>
        <v>0</v>
      </c>
      <c r="P703" s="111"/>
      <c r="Q703" s="111"/>
      <c r="R703" s="111"/>
      <c r="S703" s="111"/>
    </row>
    <row r="704" spans="1:19" ht="21">
      <c r="A704" s="31">
        <f>+'ข้อมูลกิจกรรม (ต้นไม้)'!B709</f>
        <v>701</v>
      </c>
      <c r="B704" s="116">
        <f>+'ข้อมูลกิจกรรม (ต้นไม้)'!C709</f>
        <v>0</v>
      </c>
      <c r="C704" s="117">
        <f>+'ข้อมูลกิจกรรม (ต้นไม้)'!D709</f>
        <v>0</v>
      </c>
      <c r="D704" s="117">
        <f>+'ข้อมูลกิจกรรม (ต้นไม้)'!E709</f>
        <v>0</v>
      </c>
      <c r="E704" s="118">
        <f>+'ข้อมูลกิจกรรม (ต้นไม้)'!F709</f>
        <v>0</v>
      </c>
      <c r="F704" s="35">
        <f t="shared" si="100"/>
        <v>0</v>
      </c>
      <c r="G704" s="108" t="b">
        <f t="shared" si="101"/>
        <v>0</v>
      </c>
      <c r="H704" s="109" t="b">
        <f t="shared" si="102"/>
        <v>0</v>
      </c>
      <c r="I704" s="108" t="b">
        <f t="shared" si="103"/>
        <v>0</v>
      </c>
      <c r="J704" s="108" t="b">
        <f t="shared" si="104"/>
        <v>0</v>
      </c>
      <c r="K704" s="108" t="b">
        <f t="shared" si="105"/>
        <v>0</v>
      </c>
      <c r="L704" s="108">
        <f t="shared" si="106"/>
        <v>0</v>
      </c>
      <c r="M704" s="108" t="b">
        <f t="shared" si="107"/>
        <v>0</v>
      </c>
      <c r="N704" s="108">
        <f t="shared" si="108"/>
        <v>0</v>
      </c>
      <c r="O704" s="110">
        <f t="shared" si="109"/>
        <v>0</v>
      </c>
      <c r="P704" s="111"/>
      <c r="Q704" s="111"/>
      <c r="R704" s="111"/>
      <c r="S704" s="111"/>
    </row>
    <row r="705" spans="1:19" ht="21">
      <c r="A705" s="31">
        <f>+'ข้อมูลกิจกรรม (ต้นไม้)'!B710</f>
        <v>702</v>
      </c>
      <c r="B705" s="116">
        <f>+'ข้อมูลกิจกรรม (ต้นไม้)'!C710</f>
        <v>0</v>
      </c>
      <c r="C705" s="117">
        <f>+'ข้อมูลกิจกรรม (ต้นไม้)'!D710</f>
        <v>0</v>
      </c>
      <c r="D705" s="117">
        <f>+'ข้อมูลกิจกรรม (ต้นไม้)'!E710</f>
        <v>0</v>
      </c>
      <c r="E705" s="118">
        <f>+'ข้อมูลกิจกรรม (ต้นไม้)'!F710</f>
        <v>0</v>
      </c>
      <c r="F705" s="35">
        <f t="shared" si="100"/>
        <v>0</v>
      </c>
      <c r="G705" s="108" t="b">
        <f t="shared" si="101"/>
        <v>0</v>
      </c>
      <c r="H705" s="109" t="b">
        <f t="shared" si="102"/>
        <v>0</v>
      </c>
      <c r="I705" s="108" t="b">
        <f t="shared" si="103"/>
        <v>0</v>
      </c>
      <c r="J705" s="108" t="b">
        <f t="shared" si="104"/>
        <v>0</v>
      </c>
      <c r="K705" s="108" t="b">
        <f t="shared" si="105"/>
        <v>0</v>
      </c>
      <c r="L705" s="108">
        <f t="shared" si="106"/>
        <v>0</v>
      </c>
      <c r="M705" s="108" t="b">
        <f t="shared" si="107"/>
        <v>0</v>
      </c>
      <c r="N705" s="108">
        <f t="shared" si="108"/>
        <v>0</v>
      </c>
      <c r="O705" s="110">
        <f t="shared" si="109"/>
        <v>0</v>
      </c>
      <c r="P705" s="111"/>
      <c r="Q705" s="111"/>
      <c r="R705" s="111"/>
      <c r="S705" s="111"/>
    </row>
    <row r="706" spans="1:19" ht="21">
      <c r="A706" s="31">
        <f>+'ข้อมูลกิจกรรม (ต้นไม้)'!B711</f>
        <v>703</v>
      </c>
      <c r="B706" s="116">
        <f>+'ข้อมูลกิจกรรม (ต้นไม้)'!C711</f>
        <v>0</v>
      </c>
      <c r="C706" s="117">
        <f>+'ข้อมูลกิจกรรม (ต้นไม้)'!D711</f>
        <v>0</v>
      </c>
      <c r="D706" s="117">
        <f>+'ข้อมูลกิจกรรม (ต้นไม้)'!E711</f>
        <v>0</v>
      </c>
      <c r="E706" s="118">
        <f>+'ข้อมูลกิจกรรม (ต้นไม้)'!F711</f>
        <v>0</v>
      </c>
      <c r="F706" s="35">
        <f t="shared" si="100"/>
        <v>0</v>
      </c>
      <c r="G706" s="108" t="b">
        <f t="shared" si="101"/>
        <v>0</v>
      </c>
      <c r="H706" s="109" t="b">
        <f t="shared" si="102"/>
        <v>0</v>
      </c>
      <c r="I706" s="108" t="b">
        <f t="shared" si="103"/>
        <v>0</v>
      </c>
      <c r="J706" s="108" t="b">
        <f t="shared" si="104"/>
        <v>0</v>
      </c>
      <c r="K706" s="108" t="b">
        <f t="shared" si="105"/>
        <v>0</v>
      </c>
      <c r="L706" s="108">
        <f t="shared" si="106"/>
        <v>0</v>
      </c>
      <c r="M706" s="108" t="b">
        <f t="shared" si="107"/>
        <v>0</v>
      </c>
      <c r="N706" s="108">
        <f t="shared" si="108"/>
        <v>0</v>
      </c>
      <c r="O706" s="110">
        <f t="shared" si="109"/>
        <v>0</v>
      </c>
      <c r="P706" s="111"/>
      <c r="Q706" s="111"/>
      <c r="R706" s="111"/>
      <c r="S706" s="111"/>
    </row>
    <row r="707" spans="1:19" ht="21">
      <c r="A707" s="31">
        <f>+'ข้อมูลกิจกรรม (ต้นไม้)'!B712</f>
        <v>704</v>
      </c>
      <c r="B707" s="116">
        <f>+'ข้อมูลกิจกรรม (ต้นไม้)'!C712</f>
        <v>0</v>
      </c>
      <c r="C707" s="117">
        <f>+'ข้อมูลกิจกรรม (ต้นไม้)'!D712</f>
        <v>0</v>
      </c>
      <c r="D707" s="117">
        <f>+'ข้อมูลกิจกรรม (ต้นไม้)'!E712</f>
        <v>0</v>
      </c>
      <c r="E707" s="118">
        <f>+'ข้อมูลกิจกรรม (ต้นไม้)'!F712</f>
        <v>0</v>
      </c>
      <c r="F707" s="35">
        <f t="shared" si="100"/>
        <v>0</v>
      </c>
      <c r="G707" s="108" t="b">
        <f t="shared" si="101"/>
        <v>0</v>
      </c>
      <c r="H707" s="109" t="b">
        <f t="shared" si="102"/>
        <v>0</v>
      </c>
      <c r="I707" s="108" t="b">
        <f t="shared" si="103"/>
        <v>0</v>
      </c>
      <c r="J707" s="108" t="b">
        <f t="shared" si="104"/>
        <v>0</v>
      </c>
      <c r="K707" s="108" t="b">
        <f t="shared" si="105"/>
        <v>0</v>
      </c>
      <c r="L707" s="108">
        <f t="shared" si="106"/>
        <v>0</v>
      </c>
      <c r="M707" s="108" t="b">
        <f t="shared" si="107"/>
        <v>0</v>
      </c>
      <c r="N707" s="108">
        <f t="shared" si="108"/>
        <v>0</v>
      </c>
      <c r="O707" s="110">
        <f t="shared" si="109"/>
        <v>0</v>
      </c>
      <c r="P707" s="111"/>
      <c r="Q707" s="111"/>
      <c r="R707" s="111"/>
      <c r="S707" s="111"/>
    </row>
    <row r="708" spans="1:19" ht="21">
      <c r="A708" s="31">
        <f>+'ข้อมูลกิจกรรม (ต้นไม้)'!B713</f>
        <v>705</v>
      </c>
      <c r="B708" s="116">
        <f>+'ข้อมูลกิจกรรม (ต้นไม้)'!C713</f>
        <v>0</v>
      </c>
      <c r="C708" s="117">
        <f>+'ข้อมูลกิจกรรม (ต้นไม้)'!D713</f>
        <v>0</v>
      </c>
      <c r="D708" s="117">
        <f>+'ข้อมูลกิจกรรม (ต้นไม้)'!E713</f>
        <v>0</v>
      </c>
      <c r="E708" s="118">
        <f>+'ข้อมูลกิจกรรม (ต้นไม้)'!F713</f>
        <v>0</v>
      </c>
      <c r="F708" s="35">
        <f t="shared" si="100"/>
        <v>0</v>
      </c>
      <c r="G708" s="108" t="b">
        <f t="shared" si="101"/>
        <v>0</v>
      </c>
      <c r="H708" s="109" t="b">
        <f t="shared" si="102"/>
        <v>0</v>
      </c>
      <c r="I708" s="108" t="b">
        <f t="shared" si="103"/>
        <v>0</v>
      </c>
      <c r="J708" s="108" t="b">
        <f t="shared" si="104"/>
        <v>0</v>
      </c>
      <c r="K708" s="108" t="b">
        <f t="shared" si="105"/>
        <v>0</v>
      </c>
      <c r="L708" s="108">
        <f t="shared" si="106"/>
        <v>0</v>
      </c>
      <c r="M708" s="108" t="b">
        <f t="shared" si="107"/>
        <v>0</v>
      </c>
      <c r="N708" s="108">
        <f t="shared" si="108"/>
        <v>0</v>
      </c>
      <c r="O708" s="110">
        <f t="shared" si="109"/>
        <v>0</v>
      </c>
      <c r="P708" s="111"/>
      <c r="Q708" s="111"/>
      <c r="R708" s="111"/>
      <c r="S708" s="111"/>
    </row>
    <row r="709" spans="1:19" ht="21">
      <c r="A709" s="31">
        <f>+'ข้อมูลกิจกรรม (ต้นไม้)'!B714</f>
        <v>706</v>
      </c>
      <c r="B709" s="116">
        <f>+'ข้อมูลกิจกรรม (ต้นไม้)'!C714</f>
        <v>0</v>
      </c>
      <c r="C709" s="117">
        <f>+'ข้อมูลกิจกรรม (ต้นไม้)'!D714</f>
        <v>0</v>
      </c>
      <c r="D709" s="117">
        <f>+'ข้อมูลกิจกรรม (ต้นไม้)'!E714</f>
        <v>0</v>
      </c>
      <c r="E709" s="118">
        <f>+'ข้อมูลกิจกรรม (ต้นไม้)'!F714</f>
        <v>0</v>
      </c>
      <c r="F709" s="35">
        <f t="shared" ref="F709:F772" si="110">$E709/(22/7)</f>
        <v>0</v>
      </c>
      <c r="G709" s="108" t="b">
        <f t="shared" ref="G709:G772" si="111">IF(C709=$S$4,0.0396*((F709^2)*D709)^0.933,IF(C709=$S$5,0.05466*((F709^2)*D709)^0.945,IF(C709=$S$6,"ไม่มี",IF(C709=$S$7,"ไม่มี"))))</f>
        <v>0</v>
      </c>
      <c r="H709" s="109" t="b">
        <f t="shared" ref="H709:H772" si="112">IF(C709=$S$4,0.00349*((F709^2)*D709)^1.03,IF(C709=$S$5,0.01579*((F709^2)*D709)^0.9124,IF(C709=$S$6,"ไม่มี",IF(C709=$S$7,"ไม่มี"))))</f>
        <v>0</v>
      </c>
      <c r="I709" s="108" t="b">
        <f t="shared" ref="I709:I772" si="113">IF(C709=$S$4,((28/(G709+H709)+0.025))^(-1),IF(C709=$S$5,0.0678*((F709^2)*D709)^0.5806,IF(C709=$S$6,"ไม่มี",IF(C709=$S$7,"ไม่มี"))))</f>
        <v>0</v>
      </c>
      <c r="J709" s="108" t="b">
        <f t="shared" ref="J709:J772" si="114">IF(C709=$S$4,G709+H709+I709,IF(C709=$S$5,G709+H709+I709,IF(C709=$S$6,6.666+12.826*(D709^0.5)*(LN(D709)),IF(C709=$S$7,0.8622*(F709^2.021)))))</f>
        <v>0</v>
      </c>
      <c r="K709" s="108" t="b">
        <f t="shared" ref="K709:K772" si="115">IF(C709=$S$4,J709*0.27,IF(C709=$S$5,J709*0.48,IF(C709=$S$6,J709*0.41,IF(C709=$S$7,J709*0.27))))</f>
        <v>0</v>
      </c>
      <c r="L709" s="108">
        <f t="shared" ref="L709:L772" si="116">J709+K709</f>
        <v>0</v>
      </c>
      <c r="M709" s="108" t="b">
        <f t="shared" ref="M709:M772" si="117">IF(C709=$S$4,L709*0.47,IF(C709=$S$5,L709*0.4715,IF(C709=$S$6,L709*0.413,IF(C709=$S$7,L709*0.47))))</f>
        <v>0</v>
      </c>
      <c r="N709" s="108">
        <f t="shared" ref="N709:N772" si="118">M709*(44/12)</f>
        <v>0</v>
      </c>
      <c r="O709" s="110">
        <f t="shared" ref="O709:O772" si="119">N709/1000</f>
        <v>0</v>
      </c>
      <c r="P709" s="111"/>
      <c r="Q709" s="111"/>
      <c r="R709" s="111"/>
      <c r="S709" s="111"/>
    </row>
    <row r="710" spans="1:19" ht="21">
      <c r="A710" s="31">
        <f>+'ข้อมูลกิจกรรม (ต้นไม้)'!B715</f>
        <v>707</v>
      </c>
      <c r="B710" s="116">
        <f>+'ข้อมูลกิจกรรม (ต้นไม้)'!C715</f>
        <v>0</v>
      </c>
      <c r="C710" s="117">
        <f>+'ข้อมูลกิจกรรม (ต้นไม้)'!D715</f>
        <v>0</v>
      </c>
      <c r="D710" s="117">
        <f>+'ข้อมูลกิจกรรม (ต้นไม้)'!E715</f>
        <v>0</v>
      </c>
      <c r="E710" s="118">
        <f>+'ข้อมูลกิจกรรม (ต้นไม้)'!F715</f>
        <v>0</v>
      </c>
      <c r="F710" s="35">
        <f t="shared" si="110"/>
        <v>0</v>
      </c>
      <c r="G710" s="108" t="b">
        <f t="shared" si="111"/>
        <v>0</v>
      </c>
      <c r="H710" s="109" t="b">
        <f t="shared" si="112"/>
        <v>0</v>
      </c>
      <c r="I710" s="108" t="b">
        <f t="shared" si="113"/>
        <v>0</v>
      </c>
      <c r="J710" s="108" t="b">
        <f t="shared" si="114"/>
        <v>0</v>
      </c>
      <c r="K710" s="108" t="b">
        <f t="shared" si="115"/>
        <v>0</v>
      </c>
      <c r="L710" s="108">
        <f t="shared" si="116"/>
        <v>0</v>
      </c>
      <c r="M710" s="108" t="b">
        <f t="shared" si="117"/>
        <v>0</v>
      </c>
      <c r="N710" s="108">
        <f t="shared" si="118"/>
        <v>0</v>
      </c>
      <c r="O710" s="110">
        <f t="shared" si="119"/>
        <v>0</v>
      </c>
      <c r="P710" s="111"/>
      <c r="Q710" s="111"/>
      <c r="R710" s="111"/>
      <c r="S710" s="111"/>
    </row>
    <row r="711" spans="1:19" ht="21">
      <c r="A711" s="31">
        <f>+'ข้อมูลกิจกรรม (ต้นไม้)'!B716</f>
        <v>708</v>
      </c>
      <c r="B711" s="116">
        <f>+'ข้อมูลกิจกรรม (ต้นไม้)'!C716</f>
        <v>0</v>
      </c>
      <c r="C711" s="117">
        <f>+'ข้อมูลกิจกรรม (ต้นไม้)'!D716</f>
        <v>0</v>
      </c>
      <c r="D711" s="117">
        <f>+'ข้อมูลกิจกรรม (ต้นไม้)'!E716</f>
        <v>0</v>
      </c>
      <c r="E711" s="118">
        <f>+'ข้อมูลกิจกรรม (ต้นไม้)'!F716</f>
        <v>0</v>
      </c>
      <c r="F711" s="35">
        <f t="shared" si="110"/>
        <v>0</v>
      </c>
      <c r="G711" s="108" t="b">
        <f t="shared" si="111"/>
        <v>0</v>
      </c>
      <c r="H711" s="109" t="b">
        <f t="shared" si="112"/>
        <v>0</v>
      </c>
      <c r="I711" s="108" t="b">
        <f t="shared" si="113"/>
        <v>0</v>
      </c>
      <c r="J711" s="108" t="b">
        <f t="shared" si="114"/>
        <v>0</v>
      </c>
      <c r="K711" s="108" t="b">
        <f t="shared" si="115"/>
        <v>0</v>
      </c>
      <c r="L711" s="108">
        <f t="shared" si="116"/>
        <v>0</v>
      </c>
      <c r="M711" s="108" t="b">
        <f t="shared" si="117"/>
        <v>0</v>
      </c>
      <c r="N711" s="108">
        <f t="shared" si="118"/>
        <v>0</v>
      </c>
      <c r="O711" s="110">
        <f t="shared" si="119"/>
        <v>0</v>
      </c>
      <c r="P711" s="111"/>
      <c r="Q711" s="111"/>
      <c r="R711" s="111"/>
      <c r="S711" s="111"/>
    </row>
    <row r="712" spans="1:19" ht="21">
      <c r="A712" s="31">
        <f>+'ข้อมูลกิจกรรม (ต้นไม้)'!B717</f>
        <v>709</v>
      </c>
      <c r="B712" s="116">
        <f>+'ข้อมูลกิจกรรม (ต้นไม้)'!C717</f>
        <v>0</v>
      </c>
      <c r="C712" s="117">
        <f>+'ข้อมูลกิจกรรม (ต้นไม้)'!D717</f>
        <v>0</v>
      </c>
      <c r="D712" s="117">
        <f>+'ข้อมูลกิจกรรม (ต้นไม้)'!E717</f>
        <v>0</v>
      </c>
      <c r="E712" s="118">
        <f>+'ข้อมูลกิจกรรม (ต้นไม้)'!F717</f>
        <v>0</v>
      </c>
      <c r="F712" s="35">
        <f t="shared" si="110"/>
        <v>0</v>
      </c>
      <c r="G712" s="108" t="b">
        <f t="shared" si="111"/>
        <v>0</v>
      </c>
      <c r="H712" s="109" t="b">
        <f t="shared" si="112"/>
        <v>0</v>
      </c>
      <c r="I712" s="108" t="b">
        <f t="shared" si="113"/>
        <v>0</v>
      </c>
      <c r="J712" s="108" t="b">
        <f t="shared" si="114"/>
        <v>0</v>
      </c>
      <c r="K712" s="108" t="b">
        <f t="shared" si="115"/>
        <v>0</v>
      </c>
      <c r="L712" s="108">
        <f t="shared" si="116"/>
        <v>0</v>
      </c>
      <c r="M712" s="108" t="b">
        <f t="shared" si="117"/>
        <v>0</v>
      </c>
      <c r="N712" s="108">
        <f t="shared" si="118"/>
        <v>0</v>
      </c>
      <c r="O712" s="110">
        <f t="shared" si="119"/>
        <v>0</v>
      </c>
      <c r="P712" s="111"/>
      <c r="Q712" s="111"/>
      <c r="R712" s="111"/>
      <c r="S712" s="111"/>
    </row>
    <row r="713" spans="1:19" ht="21">
      <c r="A713" s="31">
        <f>+'ข้อมูลกิจกรรม (ต้นไม้)'!B718</f>
        <v>710</v>
      </c>
      <c r="B713" s="116">
        <f>+'ข้อมูลกิจกรรม (ต้นไม้)'!C718</f>
        <v>0</v>
      </c>
      <c r="C713" s="117">
        <f>+'ข้อมูลกิจกรรม (ต้นไม้)'!D718</f>
        <v>0</v>
      </c>
      <c r="D713" s="117">
        <f>+'ข้อมูลกิจกรรม (ต้นไม้)'!E718</f>
        <v>0</v>
      </c>
      <c r="E713" s="118">
        <f>+'ข้อมูลกิจกรรม (ต้นไม้)'!F718</f>
        <v>0</v>
      </c>
      <c r="F713" s="35">
        <f t="shared" si="110"/>
        <v>0</v>
      </c>
      <c r="G713" s="108" t="b">
        <f t="shared" si="111"/>
        <v>0</v>
      </c>
      <c r="H713" s="109" t="b">
        <f t="shared" si="112"/>
        <v>0</v>
      </c>
      <c r="I713" s="108" t="b">
        <f t="shared" si="113"/>
        <v>0</v>
      </c>
      <c r="J713" s="108" t="b">
        <f t="shared" si="114"/>
        <v>0</v>
      </c>
      <c r="K713" s="108" t="b">
        <f t="shared" si="115"/>
        <v>0</v>
      </c>
      <c r="L713" s="108">
        <f t="shared" si="116"/>
        <v>0</v>
      </c>
      <c r="M713" s="108" t="b">
        <f t="shared" si="117"/>
        <v>0</v>
      </c>
      <c r="N713" s="108">
        <f t="shared" si="118"/>
        <v>0</v>
      </c>
      <c r="O713" s="110">
        <f t="shared" si="119"/>
        <v>0</v>
      </c>
      <c r="P713" s="111"/>
      <c r="Q713" s="111"/>
      <c r="R713" s="111"/>
      <c r="S713" s="111"/>
    </row>
    <row r="714" spans="1:19" ht="21">
      <c r="A714" s="31">
        <f>+'ข้อมูลกิจกรรม (ต้นไม้)'!B719</f>
        <v>711</v>
      </c>
      <c r="B714" s="116">
        <f>+'ข้อมูลกิจกรรม (ต้นไม้)'!C719</f>
        <v>0</v>
      </c>
      <c r="C714" s="117">
        <f>+'ข้อมูลกิจกรรม (ต้นไม้)'!D719</f>
        <v>0</v>
      </c>
      <c r="D714" s="117">
        <f>+'ข้อมูลกิจกรรม (ต้นไม้)'!E719</f>
        <v>0</v>
      </c>
      <c r="E714" s="118">
        <f>+'ข้อมูลกิจกรรม (ต้นไม้)'!F719</f>
        <v>0</v>
      </c>
      <c r="F714" s="35">
        <f t="shared" si="110"/>
        <v>0</v>
      </c>
      <c r="G714" s="108" t="b">
        <f t="shared" si="111"/>
        <v>0</v>
      </c>
      <c r="H714" s="109" t="b">
        <f t="shared" si="112"/>
        <v>0</v>
      </c>
      <c r="I714" s="108" t="b">
        <f t="shared" si="113"/>
        <v>0</v>
      </c>
      <c r="J714" s="108" t="b">
        <f t="shared" si="114"/>
        <v>0</v>
      </c>
      <c r="K714" s="108" t="b">
        <f t="shared" si="115"/>
        <v>0</v>
      </c>
      <c r="L714" s="108">
        <f t="shared" si="116"/>
        <v>0</v>
      </c>
      <c r="M714" s="108" t="b">
        <f t="shared" si="117"/>
        <v>0</v>
      </c>
      <c r="N714" s="108">
        <f t="shared" si="118"/>
        <v>0</v>
      </c>
      <c r="O714" s="110">
        <f t="shared" si="119"/>
        <v>0</v>
      </c>
      <c r="P714" s="111"/>
      <c r="Q714" s="111"/>
      <c r="R714" s="111"/>
      <c r="S714" s="111"/>
    </row>
    <row r="715" spans="1:19" ht="21">
      <c r="A715" s="31">
        <f>+'ข้อมูลกิจกรรม (ต้นไม้)'!B720</f>
        <v>712</v>
      </c>
      <c r="B715" s="116">
        <f>+'ข้อมูลกิจกรรม (ต้นไม้)'!C720</f>
        <v>0</v>
      </c>
      <c r="C715" s="117">
        <f>+'ข้อมูลกิจกรรม (ต้นไม้)'!D720</f>
        <v>0</v>
      </c>
      <c r="D715" s="117">
        <f>+'ข้อมูลกิจกรรม (ต้นไม้)'!E720</f>
        <v>0</v>
      </c>
      <c r="E715" s="118">
        <f>+'ข้อมูลกิจกรรม (ต้นไม้)'!F720</f>
        <v>0</v>
      </c>
      <c r="F715" s="35">
        <f t="shared" si="110"/>
        <v>0</v>
      </c>
      <c r="G715" s="108" t="b">
        <f t="shared" si="111"/>
        <v>0</v>
      </c>
      <c r="H715" s="109" t="b">
        <f t="shared" si="112"/>
        <v>0</v>
      </c>
      <c r="I715" s="108" t="b">
        <f t="shared" si="113"/>
        <v>0</v>
      </c>
      <c r="J715" s="108" t="b">
        <f t="shared" si="114"/>
        <v>0</v>
      </c>
      <c r="K715" s="108" t="b">
        <f t="shared" si="115"/>
        <v>0</v>
      </c>
      <c r="L715" s="108">
        <f t="shared" si="116"/>
        <v>0</v>
      </c>
      <c r="M715" s="108" t="b">
        <f t="shared" si="117"/>
        <v>0</v>
      </c>
      <c r="N715" s="108">
        <f t="shared" si="118"/>
        <v>0</v>
      </c>
      <c r="O715" s="110">
        <f t="shared" si="119"/>
        <v>0</v>
      </c>
      <c r="P715" s="111"/>
      <c r="Q715" s="111"/>
      <c r="R715" s="111"/>
      <c r="S715" s="111"/>
    </row>
    <row r="716" spans="1:19" ht="21">
      <c r="A716" s="31">
        <f>+'ข้อมูลกิจกรรม (ต้นไม้)'!B721</f>
        <v>713</v>
      </c>
      <c r="B716" s="116">
        <f>+'ข้อมูลกิจกรรม (ต้นไม้)'!C721</f>
        <v>0</v>
      </c>
      <c r="C716" s="117">
        <f>+'ข้อมูลกิจกรรม (ต้นไม้)'!D721</f>
        <v>0</v>
      </c>
      <c r="D716" s="117">
        <f>+'ข้อมูลกิจกรรม (ต้นไม้)'!E721</f>
        <v>0</v>
      </c>
      <c r="E716" s="118">
        <f>+'ข้อมูลกิจกรรม (ต้นไม้)'!F721</f>
        <v>0</v>
      </c>
      <c r="F716" s="35">
        <f t="shared" si="110"/>
        <v>0</v>
      </c>
      <c r="G716" s="108" t="b">
        <f t="shared" si="111"/>
        <v>0</v>
      </c>
      <c r="H716" s="109" t="b">
        <f t="shared" si="112"/>
        <v>0</v>
      </c>
      <c r="I716" s="108" t="b">
        <f t="shared" si="113"/>
        <v>0</v>
      </c>
      <c r="J716" s="108" t="b">
        <f t="shared" si="114"/>
        <v>0</v>
      </c>
      <c r="K716" s="108" t="b">
        <f t="shared" si="115"/>
        <v>0</v>
      </c>
      <c r="L716" s="108">
        <f t="shared" si="116"/>
        <v>0</v>
      </c>
      <c r="M716" s="108" t="b">
        <f t="shared" si="117"/>
        <v>0</v>
      </c>
      <c r="N716" s="108">
        <f t="shared" si="118"/>
        <v>0</v>
      </c>
      <c r="O716" s="110">
        <f t="shared" si="119"/>
        <v>0</v>
      </c>
      <c r="P716" s="111"/>
      <c r="Q716" s="111"/>
      <c r="R716" s="111"/>
      <c r="S716" s="111"/>
    </row>
    <row r="717" spans="1:19" ht="21">
      <c r="A717" s="31">
        <f>+'ข้อมูลกิจกรรม (ต้นไม้)'!B722</f>
        <v>714</v>
      </c>
      <c r="B717" s="116">
        <f>+'ข้อมูลกิจกรรม (ต้นไม้)'!C722</f>
        <v>0</v>
      </c>
      <c r="C717" s="117">
        <f>+'ข้อมูลกิจกรรม (ต้นไม้)'!D722</f>
        <v>0</v>
      </c>
      <c r="D717" s="117">
        <f>+'ข้อมูลกิจกรรม (ต้นไม้)'!E722</f>
        <v>0</v>
      </c>
      <c r="E717" s="118">
        <f>+'ข้อมูลกิจกรรม (ต้นไม้)'!F722</f>
        <v>0</v>
      </c>
      <c r="F717" s="35">
        <f t="shared" si="110"/>
        <v>0</v>
      </c>
      <c r="G717" s="108" t="b">
        <f t="shared" si="111"/>
        <v>0</v>
      </c>
      <c r="H717" s="109" t="b">
        <f t="shared" si="112"/>
        <v>0</v>
      </c>
      <c r="I717" s="108" t="b">
        <f t="shared" si="113"/>
        <v>0</v>
      </c>
      <c r="J717" s="108" t="b">
        <f t="shared" si="114"/>
        <v>0</v>
      </c>
      <c r="K717" s="108" t="b">
        <f t="shared" si="115"/>
        <v>0</v>
      </c>
      <c r="L717" s="108">
        <f t="shared" si="116"/>
        <v>0</v>
      </c>
      <c r="M717" s="108" t="b">
        <f t="shared" si="117"/>
        <v>0</v>
      </c>
      <c r="N717" s="108">
        <f t="shared" si="118"/>
        <v>0</v>
      </c>
      <c r="O717" s="110">
        <f t="shared" si="119"/>
        <v>0</v>
      </c>
      <c r="P717" s="111"/>
      <c r="Q717" s="111"/>
      <c r="R717" s="111"/>
      <c r="S717" s="111"/>
    </row>
    <row r="718" spans="1:19" ht="21">
      <c r="A718" s="31">
        <f>+'ข้อมูลกิจกรรม (ต้นไม้)'!B723</f>
        <v>715</v>
      </c>
      <c r="B718" s="116">
        <f>+'ข้อมูลกิจกรรม (ต้นไม้)'!C723</f>
        <v>0</v>
      </c>
      <c r="C718" s="117">
        <f>+'ข้อมูลกิจกรรม (ต้นไม้)'!D723</f>
        <v>0</v>
      </c>
      <c r="D718" s="117">
        <f>+'ข้อมูลกิจกรรม (ต้นไม้)'!E723</f>
        <v>0</v>
      </c>
      <c r="E718" s="118">
        <f>+'ข้อมูลกิจกรรม (ต้นไม้)'!F723</f>
        <v>0</v>
      </c>
      <c r="F718" s="35">
        <f t="shared" si="110"/>
        <v>0</v>
      </c>
      <c r="G718" s="108" t="b">
        <f t="shared" si="111"/>
        <v>0</v>
      </c>
      <c r="H718" s="109" t="b">
        <f t="shared" si="112"/>
        <v>0</v>
      </c>
      <c r="I718" s="108" t="b">
        <f t="shared" si="113"/>
        <v>0</v>
      </c>
      <c r="J718" s="108" t="b">
        <f t="shared" si="114"/>
        <v>0</v>
      </c>
      <c r="K718" s="108" t="b">
        <f t="shared" si="115"/>
        <v>0</v>
      </c>
      <c r="L718" s="108">
        <f t="shared" si="116"/>
        <v>0</v>
      </c>
      <c r="M718" s="108" t="b">
        <f t="shared" si="117"/>
        <v>0</v>
      </c>
      <c r="N718" s="108">
        <f t="shared" si="118"/>
        <v>0</v>
      </c>
      <c r="O718" s="110">
        <f t="shared" si="119"/>
        <v>0</v>
      </c>
      <c r="P718" s="111"/>
      <c r="Q718" s="111"/>
      <c r="R718" s="111"/>
      <c r="S718" s="111"/>
    </row>
    <row r="719" spans="1:19" ht="21">
      <c r="A719" s="31">
        <f>+'ข้อมูลกิจกรรม (ต้นไม้)'!B724</f>
        <v>716</v>
      </c>
      <c r="B719" s="116">
        <f>+'ข้อมูลกิจกรรม (ต้นไม้)'!C724</f>
        <v>0</v>
      </c>
      <c r="C719" s="117">
        <f>+'ข้อมูลกิจกรรม (ต้นไม้)'!D724</f>
        <v>0</v>
      </c>
      <c r="D719" s="117">
        <f>+'ข้อมูลกิจกรรม (ต้นไม้)'!E724</f>
        <v>0</v>
      </c>
      <c r="E719" s="118">
        <f>+'ข้อมูลกิจกรรม (ต้นไม้)'!F724</f>
        <v>0</v>
      </c>
      <c r="F719" s="35">
        <f t="shared" si="110"/>
        <v>0</v>
      </c>
      <c r="G719" s="108" t="b">
        <f t="shared" si="111"/>
        <v>0</v>
      </c>
      <c r="H719" s="109" t="b">
        <f t="shared" si="112"/>
        <v>0</v>
      </c>
      <c r="I719" s="108" t="b">
        <f t="shared" si="113"/>
        <v>0</v>
      </c>
      <c r="J719" s="108" t="b">
        <f t="shared" si="114"/>
        <v>0</v>
      </c>
      <c r="K719" s="108" t="b">
        <f t="shared" si="115"/>
        <v>0</v>
      </c>
      <c r="L719" s="108">
        <f t="shared" si="116"/>
        <v>0</v>
      </c>
      <c r="M719" s="108" t="b">
        <f t="shared" si="117"/>
        <v>0</v>
      </c>
      <c r="N719" s="108">
        <f t="shared" si="118"/>
        <v>0</v>
      </c>
      <c r="O719" s="110">
        <f t="shared" si="119"/>
        <v>0</v>
      </c>
      <c r="P719" s="111"/>
      <c r="Q719" s="111"/>
      <c r="R719" s="111"/>
      <c r="S719" s="111"/>
    </row>
    <row r="720" spans="1:19" ht="21">
      <c r="A720" s="31">
        <f>+'ข้อมูลกิจกรรม (ต้นไม้)'!B725</f>
        <v>717</v>
      </c>
      <c r="B720" s="116">
        <f>+'ข้อมูลกิจกรรม (ต้นไม้)'!C725</f>
        <v>0</v>
      </c>
      <c r="C720" s="117">
        <f>+'ข้อมูลกิจกรรม (ต้นไม้)'!D725</f>
        <v>0</v>
      </c>
      <c r="D720" s="117">
        <f>+'ข้อมูลกิจกรรม (ต้นไม้)'!E725</f>
        <v>0</v>
      </c>
      <c r="E720" s="118">
        <f>+'ข้อมูลกิจกรรม (ต้นไม้)'!F725</f>
        <v>0</v>
      </c>
      <c r="F720" s="35">
        <f t="shared" si="110"/>
        <v>0</v>
      </c>
      <c r="G720" s="108" t="b">
        <f t="shared" si="111"/>
        <v>0</v>
      </c>
      <c r="H720" s="109" t="b">
        <f t="shared" si="112"/>
        <v>0</v>
      </c>
      <c r="I720" s="108" t="b">
        <f t="shared" si="113"/>
        <v>0</v>
      </c>
      <c r="J720" s="108" t="b">
        <f t="shared" si="114"/>
        <v>0</v>
      </c>
      <c r="K720" s="108" t="b">
        <f t="shared" si="115"/>
        <v>0</v>
      </c>
      <c r="L720" s="108">
        <f t="shared" si="116"/>
        <v>0</v>
      </c>
      <c r="M720" s="108" t="b">
        <f t="shared" si="117"/>
        <v>0</v>
      </c>
      <c r="N720" s="108">
        <f t="shared" si="118"/>
        <v>0</v>
      </c>
      <c r="O720" s="110">
        <f t="shared" si="119"/>
        <v>0</v>
      </c>
      <c r="P720" s="111"/>
      <c r="Q720" s="111"/>
      <c r="R720" s="111"/>
      <c r="S720" s="111"/>
    </row>
    <row r="721" spans="1:19" ht="21">
      <c r="A721" s="31">
        <f>+'ข้อมูลกิจกรรม (ต้นไม้)'!B726</f>
        <v>718</v>
      </c>
      <c r="B721" s="116">
        <f>+'ข้อมูลกิจกรรม (ต้นไม้)'!C726</f>
        <v>0</v>
      </c>
      <c r="C721" s="117">
        <f>+'ข้อมูลกิจกรรม (ต้นไม้)'!D726</f>
        <v>0</v>
      </c>
      <c r="D721" s="117">
        <f>+'ข้อมูลกิจกรรม (ต้นไม้)'!E726</f>
        <v>0</v>
      </c>
      <c r="E721" s="118">
        <f>+'ข้อมูลกิจกรรม (ต้นไม้)'!F726</f>
        <v>0</v>
      </c>
      <c r="F721" s="35">
        <f t="shared" si="110"/>
        <v>0</v>
      </c>
      <c r="G721" s="108" t="b">
        <f t="shared" si="111"/>
        <v>0</v>
      </c>
      <c r="H721" s="109" t="b">
        <f t="shared" si="112"/>
        <v>0</v>
      </c>
      <c r="I721" s="108" t="b">
        <f t="shared" si="113"/>
        <v>0</v>
      </c>
      <c r="J721" s="108" t="b">
        <f t="shared" si="114"/>
        <v>0</v>
      </c>
      <c r="K721" s="108" t="b">
        <f t="shared" si="115"/>
        <v>0</v>
      </c>
      <c r="L721" s="108">
        <f t="shared" si="116"/>
        <v>0</v>
      </c>
      <c r="M721" s="108" t="b">
        <f t="shared" si="117"/>
        <v>0</v>
      </c>
      <c r="N721" s="108">
        <f t="shared" si="118"/>
        <v>0</v>
      </c>
      <c r="O721" s="110">
        <f t="shared" si="119"/>
        <v>0</v>
      </c>
      <c r="P721" s="111"/>
      <c r="Q721" s="111"/>
      <c r="R721" s="111"/>
      <c r="S721" s="111"/>
    </row>
    <row r="722" spans="1:19" ht="21">
      <c r="A722" s="31">
        <f>+'ข้อมูลกิจกรรม (ต้นไม้)'!B727</f>
        <v>719</v>
      </c>
      <c r="B722" s="116">
        <f>+'ข้อมูลกิจกรรม (ต้นไม้)'!C727</f>
        <v>0</v>
      </c>
      <c r="C722" s="117">
        <f>+'ข้อมูลกิจกรรม (ต้นไม้)'!D727</f>
        <v>0</v>
      </c>
      <c r="D722" s="117">
        <f>+'ข้อมูลกิจกรรม (ต้นไม้)'!E727</f>
        <v>0</v>
      </c>
      <c r="E722" s="118">
        <f>+'ข้อมูลกิจกรรม (ต้นไม้)'!F727</f>
        <v>0</v>
      </c>
      <c r="F722" s="35">
        <f t="shared" si="110"/>
        <v>0</v>
      </c>
      <c r="G722" s="108" t="b">
        <f t="shared" si="111"/>
        <v>0</v>
      </c>
      <c r="H722" s="109" t="b">
        <f t="shared" si="112"/>
        <v>0</v>
      </c>
      <c r="I722" s="108" t="b">
        <f t="shared" si="113"/>
        <v>0</v>
      </c>
      <c r="J722" s="108" t="b">
        <f t="shared" si="114"/>
        <v>0</v>
      </c>
      <c r="K722" s="108" t="b">
        <f t="shared" si="115"/>
        <v>0</v>
      </c>
      <c r="L722" s="108">
        <f t="shared" si="116"/>
        <v>0</v>
      </c>
      <c r="M722" s="108" t="b">
        <f t="shared" si="117"/>
        <v>0</v>
      </c>
      <c r="N722" s="108">
        <f t="shared" si="118"/>
        <v>0</v>
      </c>
      <c r="O722" s="110">
        <f t="shared" si="119"/>
        <v>0</v>
      </c>
      <c r="P722" s="111"/>
      <c r="Q722" s="111"/>
      <c r="R722" s="111"/>
      <c r="S722" s="111"/>
    </row>
    <row r="723" spans="1:19" ht="21">
      <c r="A723" s="31">
        <f>+'ข้อมูลกิจกรรม (ต้นไม้)'!B728</f>
        <v>720</v>
      </c>
      <c r="B723" s="116">
        <f>+'ข้อมูลกิจกรรม (ต้นไม้)'!C728</f>
        <v>0</v>
      </c>
      <c r="C723" s="117">
        <f>+'ข้อมูลกิจกรรม (ต้นไม้)'!D728</f>
        <v>0</v>
      </c>
      <c r="D723" s="117">
        <f>+'ข้อมูลกิจกรรม (ต้นไม้)'!E728</f>
        <v>0</v>
      </c>
      <c r="E723" s="118">
        <f>+'ข้อมูลกิจกรรม (ต้นไม้)'!F728</f>
        <v>0</v>
      </c>
      <c r="F723" s="35">
        <f t="shared" si="110"/>
        <v>0</v>
      </c>
      <c r="G723" s="108" t="b">
        <f t="shared" si="111"/>
        <v>0</v>
      </c>
      <c r="H723" s="109" t="b">
        <f t="shared" si="112"/>
        <v>0</v>
      </c>
      <c r="I723" s="108" t="b">
        <f t="shared" si="113"/>
        <v>0</v>
      </c>
      <c r="J723" s="108" t="b">
        <f t="shared" si="114"/>
        <v>0</v>
      </c>
      <c r="K723" s="108" t="b">
        <f t="shared" si="115"/>
        <v>0</v>
      </c>
      <c r="L723" s="108">
        <f t="shared" si="116"/>
        <v>0</v>
      </c>
      <c r="M723" s="108" t="b">
        <f t="shared" si="117"/>
        <v>0</v>
      </c>
      <c r="N723" s="108">
        <f t="shared" si="118"/>
        <v>0</v>
      </c>
      <c r="O723" s="110">
        <f t="shared" si="119"/>
        <v>0</v>
      </c>
      <c r="P723" s="111"/>
      <c r="Q723" s="111"/>
      <c r="R723" s="111"/>
      <c r="S723" s="111"/>
    </row>
    <row r="724" spans="1:19" ht="21">
      <c r="A724" s="31">
        <f>+'ข้อมูลกิจกรรม (ต้นไม้)'!B729</f>
        <v>721</v>
      </c>
      <c r="B724" s="116">
        <f>+'ข้อมูลกิจกรรม (ต้นไม้)'!C729</f>
        <v>0</v>
      </c>
      <c r="C724" s="117">
        <f>+'ข้อมูลกิจกรรม (ต้นไม้)'!D729</f>
        <v>0</v>
      </c>
      <c r="D724" s="117">
        <f>+'ข้อมูลกิจกรรม (ต้นไม้)'!E729</f>
        <v>0</v>
      </c>
      <c r="E724" s="118">
        <f>+'ข้อมูลกิจกรรม (ต้นไม้)'!F729</f>
        <v>0</v>
      </c>
      <c r="F724" s="35">
        <f t="shared" si="110"/>
        <v>0</v>
      </c>
      <c r="G724" s="108" t="b">
        <f t="shared" si="111"/>
        <v>0</v>
      </c>
      <c r="H724" s="109" t="b">
        <f t="shared" si="112"/>
        <v>0</v>
      </c>
      <c r="I724" s="108" t="b">
        <f t="shared" si="113"/>
        <v>0</v>
      </c>
      <c r="J724" s="108" t="b">
        <f t="shared" si="114"/>
        <v>0</v>
      </c>
      <c r="K724" s="108" t="b">
        <f t="shared" si="115"/>
        <v>0</v>
      </c>
      <c r="L724" s="108">
        <f t="shared" si="116"/>
        <v>0</v>
      </c>
      <c r="M724" s="108" t="b">
        <f t="shared" si="117"/>
        <v>0</v>
      </c>
      <c r="N724" s="108">
        <f t="shared" si="118"/>
        <v>0</v>
      </c>
      <c r="O724" s="110">
        <f t="shared" si="119"/>
        <v>0</v>
      </c>
      <c r="P724" s="111"/>
      <c r="Q724" s="111"/>
      <c r="R724" s="111"/>
      <c r="S724" s="111"/>
    </row>
    <row r="725" spans="1:19" ht="21">
      <c r="A725" s="31">
        <f>+'ข้อมูลกิจกรรม (ต้นไม้)'!B730</f>
        <v>722</v>
      </c>
      <c r="B725" s="116">
        <f>+'ข้อมูลกิจกรรม (ต้นไม้)'!C730</f>
        <v>0</v>
      </c>
      <c r="C725" s="117">
        <f>+'ข้อมูลกิจกรรม (ต้นไม้)'!D730</f>
        <v>0</v>
      </c>
      <c r="D725" s="117">
        <f>+'ข้อมูลกิจกรรม (ต้นไม้)'!E730</f>
        <v>0</v>
      </c>
      <c r="E725" s="118">
        <f>+'ข้อมูลกิจกรรม (ต้นไม้)'!F730</f>
        <v>0</v>
      </c>
      <c r="F725" s="35">
        <f t="shared" si="110"/>
        <v>0</v>
      </c>
      <c r="G725" s="108" t="b">
        <f t="shared" si="111"/>
        <v>0</v>
      </c>
      <c r="H725" s="109" t="b">
        <f t="shared" si="112"/>
        <v>0</v>
      </c>
      <c r="I725" s="108" t="b">
        <f t="shared" si="113"/>
        <v>0</v>
      </c>
      <c r="J725" s="108" t="b">
        <f t="shared" si="114"/>
        <v>0</v>
      </c>
      <c r="K725" s="108" t="b">
        <f t="shared" si="115"/>
        <v>0</v>
      </c>
      <c r="L725" s="108">
        <f t="shared" si="116"/>
        <v>0</v>
      </c>
      <c r="M725" s="108" t="b">
        <f t="shared" si="117"/>
        <v>0</v>
      </c>
      <c r="N725" s="108">
        <f t="shared" si="118"/>
        <v>0</v>
      </c>
      <c r="O725" s="110">
        <f t="shared" si="119"/>
        <v>0</v>
      </c>
      <c r="P725" s="111"/>
      <c r="Q725" s="111"/>
      <c r="R725" s="111"/>
      <c r="S725" s="111"/>
    </row>
    <row r="726" spans="1:19" ht="21">
      <c r="A726" s="31">
        <f>+'ข้อมูลกิจกรรม (ต้นไม้)'!B731</f>
        <v>723</v>
      </c>
      <c r="B726" s="116">
        <f>+'ข้อมูลกิจกรรม (ต้นไม้)'!C731</f>
        <v>0</v>
      </c>
      <c r="C726" s="117">
        <f>+'ข้อมูลกิจกรรม (ต้นไม้)'!D731</f>
        <v>0</v>
      </c>
      <c r="D726" s="117">
        <f>+'ข้อมูลกิจกรรม (ต้นไม้)'!E731</f>
        <v>0</v>
      </c>
      <c r="E726" s="118">
        <f>+'ข้อมูลกิจกรรม (ต้นไม้)'!F731</f>
        <v>0</v>
      </c>
      <c r="F726" s="35">
        <f t="shared" si="110"/>
        <v>0</v>
      </c>
      <c r="G726" s="108" t="b">
        <f t="shared" si="111"/>
        <v>0</v>
      </c>
      <c r="H726" s="109" t="b">
        <f t="shared" si="112"/>
        <v>0</v>
      </c>
      <c r="I726" s="108" t="b">
        <f t="shared" si="113"/>
        <v>0</v>
      </c>
      <c r="J726" s="108" t="b">
        <f t="shared" si="114"/>
        <v>0</v>
      </c>
      <c r="K726" s="108" t="b">
        <f t="shared" si="115"/>
        <v>0</v>
      </c>
      <c r="L726" s="108">
        <f t="shared" si="116"/>
        <v>0</v>
      </c>
      <c r="M726" s="108" t="b">
        <f t="shared" si="117"/>
        <v>0</v>
      </c>
      <c r="N726" s="108">
        <f t="shared" si="118"/>
        <v>0</v>
      </c>
      <c r="O726" s="110">
        <f t="shared" si="119"/>
        <v>0</v>
      </c>
      <c r="P726" s="111"/>
      <c r="Q726" s="111"/>
      <c r="R726" s="111"/>
      <c r="S726" s="111"/>
    </row>
    <row r="727" spans="1:19" ht="21">
      <c r="A727" s="31">
        <f>+'ข้อมูลกิจกรรม (ต้นไม้)'!B732</f>
        <v>724</v>
      </c>
      <c r="B727" s="116">
        <f>+'ข้อมูลกิจกรรม (ต้นไม้)'!C732</f>
        <v>0</v>
      </c>
      <c r="C727" s="117">
        <f>+'ข้อมูลกิจกรรม (ต้นไม้)'!D732</f>
        <v>0</v>
      </c>
      <c r="D727" s="117">
        <f>+'ข้อมูลกิจกรรม (ต้นไม้)'!E732</f>
        <v>0</v>
      </c>
      <c r="E727" s="118">
        <f>+'ข้อมูลกิจกรรม (ต้นไม้)'!F732</f>
        <v>0</v>
      </c>
      <c r="F727" s="35">
        <f t="shared" si="110"/>
        <v>0</v>
      </c>
      <c r="G727" s="108" t="b">
        <f t="shared" si="111"/>
        <v>0</v>
      </c>
      <c r="H727" s="109" t="b">
        <f t="shared" si="112"/>
        <v>0</v>
      </c>
      <c r="I727" s="108" t="b">
        <f t="shared" si="113"/>
        <v>0</v>
      </c>
      <c r="J727" s="108" t="b">
        <f t="shared" si="114"/>
        <v>0</v>
      </c>
      <c r="K727" s="108" t="b">
        <f t="shared" si="115"/>
        <v>0</v>
      </c>
      <c r="L727" s="108">
        <f t="shared" si="116"/>
        <v>0</v>
      </c>
      <c r="M727" s="108" t="b">
        <f t="shared" si="117"/>
        <v>0</v>
      </c>
      <c r="N727" s="108">
        <f t="shared" si="118"/>
        <v>0</v>
      </c>
      <c r="O727" s="110">
        <f t="shared" si="119"/>
        <v>0</v>
      </c>
      <c r="P727" s="111"/>
      <c r="Q727" s="111"/>
      <c r="R727" s="111"/>
      <c r="S727" s="111"/>
    </row>
    <row r="728" spans="1:19" ht="21">
      <c r="A728" s="31">
        <f>+'ข้อมูลกิจกรรม (ต้นไม้)'!B733</f>
        <v>725</v>
      </c>
      <c r="B728" s="116">
        <f>+'ข้อมูลกิจกรรม (ต้นไม้)'!C733</f>
        <v>0</v>
      </c>
      <c r="C728" s="117">
        <f>+'ข้อมูลกิจกรรม (ต้นไม้)'!D733</f>
        <v>0</v>
      </c>
      <c r="D728" s="117">
        <f>+'ข้อมูลกิจกรรม (ต้นไม้)'!E733</f>
        <v>0</v>
      </c>
      <c r="E728" s="118">
        <f>+'ข้อมูลกิจกรรม (ต้นไม้)'!F733</f>
        <v>0</v>
      </c>
      <c r="F728" s="35">
        <f t="shared" si="110"/>
        <v>0</v>
      </c>
      <c r="G728" s="108" t="b">
        <f t="shared" si="111"/>
        <v>0</v>
      </c>
      <c r="H728" s="109" t="b">
        <f t="shared" si="112"/>
        <v>0</v>
      </c>
      <c r="I728" s="108" t="b">
        <f t="shared" si="113"/>
        <v>0</v>
      </c>
      <c r="J728" s="108" t="b">
        <f t="shared" si="114"/>
        <v>0</v>
      </c>
      <c r="K728" s="108" t="b">
        <f t="shared" si="115"/>
        <v>0</v>
      </c>
      <c r="L728" s="108">
        <f t="shared" si="116"/>
        <v>0</v>
      </c>
      <c r="M728" s="108" t="b">
        <f t="shared" si="117"/>
        <v>0</v>
      </c>
      <c r="N728" s="108">
        <f t="shared" si="118"/>
        <v>0</v>
      </c>
      <c r="O728" s="110">
        <f t="shared" si="119"/>
        <v>0</v>
      </c>
      <c r="P728" s="111"/>
      <c r="Q728" s="111"/>
      <c r="R728" s="111"/>
      <c r="S728" s="111"/>
    </row>
    <row r="729" spans="1:19" ht="21">
      <c r="A729" s="31">
        <f>+'ข้อมูลกิจกรรม (ต้นไม้)'!B734</f>
        <v>726</v>
      </c>
      <c r="B729" s="116">
        <f>+'ข้อมูลกิจกรรม (ต้นไม้)'!C734</f>
        <v>0</v>
      </c>
      <c r="C729" s="117">
        <f>+'ข้อมูลกิจกรรม (ต้นไม้)'!D734</f>
        <v>0</v>
      </c>
      <c r="D729" s="117">
        <f>+'ข้อมูลกิจกรรม (ต้นไม้)'!E734</f>
        <v>0</v>
      </c>
      <c r="E729" s="118">
        <f>+'ข้อมูลกิจกรรม (ต้นไม้)'!F734</f>
        <v>0</v>
      </c>
      <c r="F729" s="35">
        <f t="shared" si="110"/>
        <v>0</v>
      </c>
      <c r="G729" s="108" t="b">
        <f t="shared" si="111"/>
        <v>0</v>
      </c>
      <c r="H729" s="109" t="b">
        <f t="shared" si="112"/>
        <v>0</v>
      </c>
      <c r="I729" s="108" t="b">
        <f t="shared" si="113"/>
        <v>0</v>
      </c>
      <c r="J729" s="108" t="b">
        <f t="shared" si="114"/>
        <v>0</v>
      </c>
      <c r="K729" s="108" t="b">
        <f t="shared" si="115"/>
        <v>0</v>
      </c>
      <c r="L729" s="108">
        <f t="shared" si="116"/>
        <v>0</v>
      </c>
      <c r="M729" s="108" t="b">
        <f t="shared" si="117"/>
        <v>0</v>
      </c>
      <c r="N729" s="108">
        <f t="shared" si="118"/>
        <v>0</v>
      </c>
      <c r="O729" s="110">
        <f t="shared" si="119"/>
        <v>0</v>
      </c>
      <c r="P729" s="111"/>
      <c r="Q729" s="111"/>
      <c r="R729" s="111"/>
      <c r="S729" s="111"/>
    </row>
    <row r="730" spans="1:19" ht="21">
      <c r="A730" s="31">
        <f>+'ข้อมูลกิจกรรม (ต้นไม้)'!B735</f>
        <v>727</v>
      </c>
      <c r="B730" s="116">
        <f>+'ข้อมูลกิจกรรม (ต้นไม้)'!C735</f>
        <v>0</v>
      </c>
      <c r="C730" s="117">
        <f>+'ข้อมูลกิจกรรม (ต้นไม้)'!D735</f>
        <v>0</v>
      </c>
      <c r="D730" s="117">
        <f>+'ข้อมูลกิจกรรม (ต้นไม้)'!E735</f>
        <v>0</v>
      </c>
      <c r="E730" s="118">
        <f>+'ข้อมูลกิจกรรม (ต้นไม้)'!F735</f>
        <v>0</v>
      </c>
      <c r="F730" s="35">
        <f t="shared" si="110"/>
        <v>0</v>
      </c>
      <c r="G730" s="108" t="b">
        <f t="shared" si="111"/>
        <v>0</v>
      </c>
      <c r="H730" s="109" t="b">
        <f t="shared" si="112"/>
        <v>0</v>
      </c>
      <c r="I730" s="108" t="b">
        <f t="shared" si="113"/>
        <v>0</v>
      </c>
      <c r="J730" s="108" t="b">
        <f t="shared" si="114"/>
        <v>0</v>
      </c>
      <c r="K730" s="108" t="b">
        <f t="shared" si="115"/>
        <v>0</v>
      </c>
      <c r="L730" s="108">
        <f t="shared" si="116"/>
        <v>0</v>
      </c>
      <c r="M730" s="108" t="b">
        <f t="shared" si="117"/>
        <v>0</v>
      </c>
      <c r="N730" s="108">
        <f t="shared" si="118"/>
        <v>0</v>
      </c>
      <c r="O730" s="110">
        <f t="shared" si="119"/>
        <v>0</v>
      </c>
      <c r="P730" s="111"/>
      <c r="Q730" s="111"/>
      <c r="R730" s="111"/>
      <c r="S730" s="111"/>
    </row>
    <row r="731" spans="1:19" ht="21">
      <c r="A731" s="31">
        <f>+'ข้อมูลกิจกรรม (ต้นไม้)'!B736</f>
        <v>728</v>
      </c>
      <c r="B731" s="116">
        <f>+'ข้อมูลกิจกรรม (ต้นไม้)'!C736</f>
        <v>0</v>
      </c>
      <c r="C731" s="117">
        <f>+'ข้อมูลกิจกรรม (ต้นไม้)'!D736</f>
        <v>0</v>
      </c>
      <c r="D731" s="117">
        <f>+'ข้อมูลกิจกรรม (ต้นไม้)'!E736</f>
        <v>0</v>
      </c>
      <c r="E731" s="118">
        <f>+'ข้อมูลกิจกรรม (ต้นไม้)'!F736</f>
        <v>0</v>
      </c>
      <c r="F731" s="35">
        <f t="shared" si="110"/>
        <v>0</v>
      </c>
      <c r="G731" s="108" t="b">
        <f t="shared" si="111"/>
        <v>0</v>
      </c>
      <c r="H731" s="109" t="b">
        <f t="shared" si="112"/>
        <v>0</v>
      </c>
      <c r="I731" s="108" t="b">
        <f t="shared" si="113"/>
        <v>0</v>
      </c>
      <c r="J731" s="108" t="b">
        <f t="shared" si="114"/>
        <v>0</v>
      </c>
      <c r="K731" s="108" t="b">
        <f t="shared" si="115"/>
        <v>0</v>
      </c>
      <c r="L731" s="108">
        <f t="shared" si="116"/>
        <v>0</v>
      </c>
      <c r="M731" s="108" t="b">
        <f t="shared" si="117"/>
        <v>0</v>
      </c>
      <c r="N731" s="108">
        <f t="shared" si="118"/>
        <v>0</v>
      </c>
      <c r="O731" s="110">
        <f t="shared" si="119"/>
        <v>0</v>
      </c>
      <c r="P731" s="111"/>
      <c r="Q731" s="111"/>
      <c r="R731" s="111"/>
      <c r="S731" s="111"/>
    </row>
    <row r="732" spans="1:19" ht="21">
      <c r="A732" s="31">
        <f>+'ข้อมูลกิจกรรม (ต้นไม้)'!B737</f>
        <v>729</v>
      </c>
      <c r="B732" s="116">
        <f>+'ข้อมูลกิจกรรม (ต้นไม้)'!C737</f>
        <v>0</v>
      </c>
      <c r="C732" s="117">
        <f>+'ข้อมูลกิจกรรม (ต้นไม้)'!D737</f>
        <v>0</v>
      </c>
      <c r="D732" s="117">
        <f>+'ข้อมูลกิจกรรม (ต้นไม้)'!E737</f>
        <v>0</v>
      </c>
      <c r="E732" s="118">
        <f>+'ข้อมูลกิจกรรม (ต้นไม้)'!F737</f>
        <v>0</v>
      </c>
      <c r="F732" s="35">
        <f t="shared" si="110"/>
        <v>0</v>
      </c>
      <c r="G732" s="108" t="b">
        <f t="shared" si="111"/>
        <v>0</v>
      </c>
      <c r="H732" s="109" t="b">
        <f t="shared" si="112"/>
        <v>0</v>
      </c>
      <c r="I732" s="108" t="b">
        <f t="shared" si="113"/>
        <v>0</v>
      </c>
      <c r="J732" s="108" t="b">
        <f t="shared" si="114"/>
        <v>0</v>
      </c>
      <c r="K732" s="108" t="b">
        <f t="shared" si="115"/>
        <v>0</v>
      </c>
      <c r="L732" s="108">
        <f t="shared" si="116"/>
        <v>0</v>
      </c>
      <c r="M732" s="108" t="b">
        <f t="shared" si="117"/>
        <v>0</v>
      </c>
      <c r="N732" s="108">
        <f t="shared" si="118"/>
        <v>0</v>
      </c>
      <c r="O732" s="110">
        <f t="shared" si="119"/>
        <v>0</v>
      </c>
      <c r="P732" s="111"/>
      <c r="Q732" s="111"/>
      <c r="R732" s="111"/>
      <c r="S732" s="111"/>
    </row>
    <row r="733" spans="1:19" ht="21">
      <c r="A733" s="31">
        <f>+'ข้อมูลกิจกรรม (ต้นไม้)'!B738</f>
        <v>730</v>
      </c>
      <c r="B733" s="116">
        <f>+'ข้อมูลกิจกรรม (ต้นไม้)'!C738</f>
        <v>0</v>
      </c>
      <c r="C733" s="117">
        <f>+'ข้อมูลกิจกรรม (ต้นไม้)'!D738</f>
        <v>0</v>
      </c>
      <c r="D733" s="117">
        <f>+'ข้อมูลกิจกรรม (ต้นไม้)'!E738</f>
        <v>0</v>
      </c>
      <c r="E733" s="118">
        <f>+'ข้อมูลกิจกรรม (ต้นไม้)'!F738</f>
        <v>0</v>
      </c>
      <c r="F733" s="35">
        <f t="shared" si="110"/>
        <v>0</v>
      </c>
      <c r="G733" s="108" t="b">
        <f t="shared" si="111"/>
        <v>0</v>
      </c>
      <c r="H733" s="109" t="b">
        <f t="shared" si="112"/>
        <v>0</v>
      </c>
      <c r="I733" s="108" t="b">
        <f t="shared" si="113"/>
        <v>0</v>
      </c>
      <c r="J733" s="108" t="b">
        <f t="shared" si="114"/>
        <v>0</v>
      </c>
      <c r="K733" s="108" t="b">
        <f t="shared" si="115"/>
        <v>0</v>
      </c>
      <c r="L733" s="108">
        <f t="shared" si="116"/>
        <v>0</v>
      </c>
      <c r="M733" s="108" t="b">
        <f t="shared" si="117"/>
        <v>0</v>
      </c>
      <c r="N733" s="108">
        <f t="shared" si="118"/>
        <v>0</v>
      </c>
      <c r="O733" s="110">
        <f t="shared" si="119"/>
        <v>0</v>
      </c>
      <c r="P733" s="111"/>
      <c r="Q733" s="111"/>
      <c r="R733" s="111"/>
      <c r="S733" s="111"/>
    </row>
    <row r="734" spans="1:19" ht="21">
      <c r="A734" s="31">
        <f>+'ข้อมูลกิจกรรม (ต้นไม้)'!B739</f>
        <v>731</v>
      </c>
      <c r="B734" s="116">
        <f>+'ข้อมูลกิจกรรม (ต้นไม้)'!C739</f>
        <v>0</v>
      </c>
      <c r="C734" s="117">
        <f>+'ข้อมูลกิจกรรม (ต้นไม้)'!D739</f>
        <v>0</v>
      </c>
      <c r="D734" s="117">
        <f>+'ข้อมูลกิจกรรม (ต้นไม้)'!E739</f>
        <v>0</v>
      </c>
      <c r="E734" s="118">
        <f>+'ข้อมูลกิจกรรม (ต้นไม้)'!F739</f>
        <v>0</v>
      </c>
      <c r="F734" s="35">
        <f t="shared" si="110"/>
        <v>0</v>
      </c>
      <c r="G734" s="108" t="b">
        <f t="shared" si="111"/>
        <v>0</v>
      </c>
      <c r="H734" s="109" t="b">
        <f t="shared" si="112"/>
        <v>0</v>
      </c>
      <c r="I734" s="108" t="b">
        <f t="shared" si="113"/>
        <v>0</v>
      </c>
      <c r="J734" s="108" t="b">
        <f t="shared" si="114"/>
        <v>0</v>
      </c>
      <c r="K734" s="108" t="b">
        <f t="shared" si="115"/>
        <v>0</v>
      </c>
      <c r="L734" s="108">
        <f t="shared" si="116"/>
        <v>0</v>
      </c>
      <c r="M734" s="108" t="b">
        <f t="shared" si="117"/>
        <v>0</v>
      </c>
      <c r="N734" s="108">
        <f t="shared" si="118"/>
        <v>0</v>
      </c>
      <c r="O734" s="110">
        <f t="shared" si="119"/>
        <v>0</v>
      </c>
      <c r="P734" s="111"/>
      <c r="Q734" s="111"/>
      <c r="R734" s="111"/>
      <c r="S734" s="111"/>
    </row>
    <row r="735" spans="1:19" ht="21">
      <c r="A735" s="31">
        <f>+'ข้อมูลกิจกรรม (ต้นไม้)'!B740</f>
        <v>732</v>
      </c>
      <c r="B735" s="116">
        <f>+'ข้อมูลกิจกรรม (ต้นไม้)'!C740</f>
        <v>0</v>
      </c>
      <c r="C735" s="117">
        <f>+'ข้อมูลกิจกรรม (ต้นไม้)'!D740</f>
        <v>0</v>
      </c>
      <c r="D735" s="117">
        <f>+'ข้อมูลกิจกรรม (ต้นไม้)'!E740</f>
        <v>0</v>
      </c>
      <c r="E735" s="118">
        <f>+'ข้อมูลกิจกรรม (ต้นไม้)'!F740</f>
        <v>0</v>
      </c>
      <c r="F735" s="35">
        <f t="shared" si="110"/>
        <v>0</v>
      </c>
      <c r="G735" s="108" t="b">
        <f t="shared" si="111"/>
        <v>0</v>
      </c>
      <c r="H735" s="109" t="b">
        <f t="shared" si="112"/>
        <v>0</v>
      </c>
      <c r="I735" s="108" t="b">
        <f t="shared" si="113"/>
        <v>0</v>
      </c>
      <c r="J735" s="108" t="b">
        <f t="shared" si="114"/>
        <v>0</v>
      </c>
      <c r="K735" s="108" t="b">
        <f t="shared" si="115"/>
        <v>0</v>
      </c>
      <c r="L735" s="108">
        <f t="shared" si="116"/>
        <v>0</v>
      </c>
      <c r="M735" s="108" t="b">
        <f t="shared" si="117"/>
        <v>0</v>
      </c>
      <c r="N735" s="108">
        <f t="shared" si="118"/>
        <v>0</v>
      </c>
      <c r="O735" s="110">
        <f t="shared" si="119"/>
        <v>0</v>
      </c>
      <c r="P735" s="111"/>
      <c r="Q735" s="111"/>
      <c r="R735" s="111"/>
      <c r="S735" s="111"/>
    </row>
    <row r="736" spans="1:19" ht="21">
      <c r="A736" s="31">
        <f>+'ข้อมูลกิจกรรม (ต้นไม้)'!B741</f>
        <v>733</v>
      </c>
      <c r="B736" s="116">
        <f>+'ข้อมูลกิจกรรม (ต้นไม้)'!C741</f>
        <v>0</v>
      </c>
      <c r="C736" s="117">
        <f>+'ข้อมูลกิจกรรม (ต้นไม้)'!D741</f>
        <v>0</v>
      </c>
      <c r="D736" s="117">
        <f>+'ข้อมูลกิจกรรม (ต้นไม้)'!E741</f>
        <v>0</v>
      </c>
      <c r="E736" s="118">
        <f>+'ข้อมูลกิจกรรม (ต้นไม้)'!F741</f>
        <v>0</v>
      </c>
      <c r="F736" s="35">
        <f t="shared" si="110"/>
        <v>0</v>
      </c>
      <c r="G736" s="108" t="b">
        <f t="shared" si="111"/>
        <v>0</v>
      </c>
      <c r="H736" s="109" t="b">
        <f t="shared" si="112"/>
        <v>0</v>
      </c>
      <c r="I736" s="108" t="b">
        <f t="shared" si="113"/>
        <v>0</v>
      </c>
      <c r="J736" s="108" t="b">
        <f t="shared" si="114"/>
        <v>0</v>
      </c>
      <c r="K736" s="108" t="b">
        <f t="shared" si="115"/>
        <v>0</v>
      </c>
      <c r="L736" s="108">
        <f t="shared" si="116"/>
        <v>0</v>
      </c>
      <c r="M736" s="108" t="b">
        <f t="shared" si="117"/>
        <v>0</v>
      </c>
      <c r="N736" s="108">
        <f t="shared" si="118"/>
        <v>0</v>
      </c>
      <c r="O736" s="110">
        <f t="shared" si="119"/>
        <v>0</v>
      </c>
      <c r="P736" s="111"/>
      <c r="Q736" s="111"/>
      <c r="R736" s="111"/>
      <c r="S736" s="111"/>
    </row>
    <row r="737" spans="1:19" ht="21">
      <c r="A737" s="31">
        <f>+'ข้อมูลกิจกรรม (ต้นไม้)'!B742</f>
        <v>734</v>
      </c>
      <c r="B737" s="116">
        <f>+'ข้อมูลกิจกรรม (ต้นไม้)'!C742</f>
        <v>0</v>
      </c>
      <c r="C737" s="117">
        <f>+'ข้อมูลกิจกรรม (ต้นไม้)'!D742</f>
        <v>0</v>
      </c>
      <c r="D737" s="117">
        <f>+'ข้อมูลกิจกรรม (ต้นไม้)'!E742</f>
        <v>0</v>
      </c>
      <c r="E737" s="118">
        <f>+'ข้อมูลกิจกรรม (ต้นไม้)'!F742</f>
        <v>0</v>
      </c>
      <c r="F737" s="35">
        <f t="shared" si="110"/>
        <v>0</v>
      </c>
      <c r="G737" s="108" t="b">
        <f t="shared" si="111"/>
        <v>0</v>
      </c>
      <c r="H737" s="109" t="b">
        <f t="shared" si="112"/>
        <v>0</v>
      </c>
      <c r="I737" s="108" t="b">
        <f t="shared" si="113"/>
        <v>0</v>
      </c>
      <c r="J737" s="108" t="b">
        <f t="shared" si="114"/>
        <v>0</v>
      </c>
      <c r="K737" s="108" t="b">
        <f t="shared" si="115"/>
        <v>0</v>
      </c>
      <c r="L737" s="108">
        <f t="shared" si="116"/>
        <v>0</v>
      </c>
      <c r="M737" s="108" t="b">
        <f t="shared" si="117"/>
        <v>0</v>
      </c>
      <c r="N737" s="108">
        <f t="shared" si="118"/>
        <v>0</v>
      </c>
      <c r="O737" s="110">
        <f t="shared" si="119"/>
        <v>0</v>
      </c>
      <c r="P737" s="111"/>
      <c r="Q737" s="111"/>
      <c r="R737" s="111"/>
      <c r="S737" s="111"/>
    </row>
    <row r="738" spans="1:19" ht="21">
      <c r="A738" s="31">
        <f>+'ข้อมูลกิจกรรม (ต้นไม้)'!B743</f>
        <v>735</v>
      </c>
      <c r="B738" s="116">
        <f>+'ข้อมูลกิจกรรม (ต้นไม้)'!C743</f>
        <v>0</v>
      </c>
      <c r="C738" s="117">
        <f>+'ข้อมูลกิจกรรม (ต้นไม้)'!D743</f>
        <v>0</v>
      </c>
      <c r="D738" s="117">
        <f>+'ข้อมูลกิจกรรม (ต้นไม้)'!E743</f>
        <v>0</v>
      </c>
      <c r="E738" s="118">
        <f>+'ข้อมูลกิจกรรม (ต้นไม้)'!F743</f>
        <v>0</v>
      </c>
      <c r="F738" s="35">
        <f t="shared" si="110"/>
        <v>0</v>
      </c>
      <c r="G738" s="108" t="b">
        <f t="shared" si="111"/>
        <v>0</v>
      </c>
      <c r="H738" s="109" t="b">
        <f t="shared" si="112"/>
        <v>0</v>
      </c>
      <c r="I738" s="108" t="b">
        <f t="shared" si="113"/>
        <v>0</v>
      </c>
      <c r="J738" s="108" t="b">
        <f t="shared" si="114"/>
        <v>0</v>
      </c>
      <c r="K738" s="108" t="b">
        <f t="shared" si="115"/>
        <v>0</v>
      </c>
      <c r="L738" s="108">
        <f t="shared" si="116"/>
        <v>0</v>
      </c>
      <c r="M738" s="108" t="b">
        <f t="shared" si="117"/>
        <v>0</v>
      </c>
      <c r="N738" s="108">
        <f t="shared" si="118"/>
        <v>0</v>
      </c>
      <c r="O738" s="110">
        <f t="shared" si="119"/>
        <v>0</v>
      </c>
      <c r="P738" s="111"/>
      <c r="Q738" s="111"/>
      <c r="R738" s="111"/>
      <c r="S738" s="111"/>
    </row>
    <row r="739" spans="1:19" ht="21">
      <c r="A739" s="31">
        <f>+'ข้อมูลกิจกรรม (ต้นไม้)'!B744</f>
        <v>736</v>
      </c>
      <c r="B739" s="116">
        <f>+'ข้อมูลกิจกรรม (ต้นไม้)'!C744</f>
        <v>0</v>
      </c>
      <c r="C739" s="117">
        <f>+'ข้อมูลกิจกรรม (ต้นไม้)'!D744</f>
        <v>0</v>
      </c>
      <c r="D739" s="117">
        <f>+'ข้อมูลกิจกรรม (ต้นไม้)'!E744</f>
        <v>0</v>
      </c>
      <c r="E739" s="118">
        <f>+'ข้อมูลกิจกรรม (ต้นไม้)'!F744</f>
        <v>0</v>
      </c>
      <c r="F739" s="35">
        <f t="shared" si="110"/>
        <v>0</v>
      </c>
      <c r="G739" s="108" t="b">
        <f t="shared" si="111"/>
        <v>0</v>
      </c>
      <c r="H739" s="109" t="b">
        <f t="shared" si="112"/>
        <v>0</v>
      </c>
      <c r="I739" s="108" t="b">
        <f t="shared" si="113"/>
        <v>0</v>
      </c>
      <c r="J739" s="108" t="b">
        <f t="shared" si="114"/>
        <v>0</v>
      </c>
      <c r="K739" s="108" t="b">
        <f t="shared" si="115"/>
        <v>0</v>
      </c>
      <c r="L739" s="108">
        <f t="shared" si="116"/>
        <v>0</v>
      </c>
      <c r="M739" s="108" t="b">
        <f t="shared" si="117"/>
        <v>0</v>
      </c>
      <c r="N739" s="108">
        <f t="shared" si="118"/>
        <v>0</v>
      </c>
      <c r="O739" s="110">
        <f t="shared" si="119"/>
        <v>0</v>
      </c>
      <c r="P739" s="111"/>
      <c r="Q739" s="111"/>
      <c r="R739" s="111"/>
      <c r="S739" s="111"/>
    </row>
    <row r="740" spans="1:19" ht="21">
      <c r="A740" s="31">
        <f>+'ข้อมูลกิจกรรม (ต้นไม้)'!B745</f>
        <v>737</v>
      </c>
      <c r="B740" s="116">
        <f>+'ข้อมูลกิจกรรม (ต้นไม้)'!C745</f>
        <v>0</v>
      </c>
      <c r="C740" s="117">
        <f>+'ข้อมูลกิจกรรม (ต้นไม้)'!D745</f>
        <v>0</v>
      </c>
      <c r="D740" s="117">
        <f>+'ข้อมูลกิจกรรม (ต้นไม้)'!E745</f>
        <v>0</v>
      </c>
      <c r="E740" s="118">
        <f>+'ข้อมูลกิจกรรม (ต้นไม้)'!F745</f>
        <v>0</v>
      </c>
      <c r="F740" s="35">
        <f t="shared" si="110"/>
        <v>0</v>
      </c>
      <c r="G740" s="108" t="b">
        <f t="shared" si="111"/>
        <v>0</v>
      </c>
      <c r="H740" s="109" t="b">
        <f t="shared" si="112"/>
        <v>0</v>
      </c>
      <c r="I740" s="108" t="b">
        <f t="shared" si="113"/>
        <v>0</v>
      </c>
      <c r="J740" s="108" t="b">
        <f t="shared" si="114"/>
        <v>0</v>
      </c>
      <c r="K740" s="108" t="b">
        <f t="shared" si="115"/>
        <v>0</v>
      </c>
      <c r="L740" s="108">
        <f t="shared" si="116"/>
        <v>0</v>
      </c>
      <c r="M740" s="108" t="b">
        <f t="shared" si="117"/>
        <v>0</v>
      </c>
      <c r="N740" s="108">
        <f t="shared" si="118"/>
        <v>0</v>
      </c>
      <c r="O740" s="110">
        <f t="shared" si="119"/>
        <v>0</v>
      </c>
      <c r="P740" s="111"/>
      <c r="Q740" s="111"/>
      <c r="R740" s="111"/>
      <c r="S740" s="111"/>
    </row>
    <row r="741" spans="1:19" ht="21">
      <c r="A741" s="31">
        <f>+'ข้อมูลกิจกรรม (ต้นไม้)'!B746</f>
        <v>738</v>
      </c>
      <c r="B741" s="116">
        <f>+'ข้อมูลกิจกรรม (ต้นไม้)'!C746</f>
        <v>0</v>
      </c>
      <c r="C741" s="117">
        <f>+'ข้อมูลกิจกรรม (ต้นไม้)'!D746</f>
        <v>0</v>
      </c>
      <c r="D741" s="117">
        <f>+'ข้อมูลกิจกรรม (ต้นไม้)'!E746</f>
        <v>0</v>
      </c>
      <c r="E741" s="118">
        <f>+'ข้อมูลกิจกรรม (ต้นไม้)'!F746</f>
        <v>0</v>
      </c>
      <c r="F741" s="35">
        <f t="shared" si="110"/>
        <v>0</v>
      </c>
      <c r="G741" s="108" t="b">
        <f t="shared" si="111"/>
        <v>0</v>
      </c>
      <c r="H741" s="109" t="b">
        <f t="shared" si="112"/>
        <v>0</v>
      </c>
      <c r="I741" s="108" t="b">
        <f t="shared" si="113"/>
        <v>0</v>
      </c>
      <c r="J741" s="108" t="b">
        <f t="shared" si="114"/>
        <v>0</v>
      </c>
      <c r="K741" s="108" t="b">
        <f t="shared" si="115"/>
        <v>0</v>
      </c>
      <c r="L741" s="108">
        <f t="shared" si="116"/>
        <v>0</v>
      </c>
      <c r="M741" s="108" t="b">
        <f t="shared" si="117"/>
        <v>0</v>
      </c>
      <c r="N741" s="108">
        <f t="shared" si="118"/>
        <v>0</v>
      </c>
      <c r="O741" s="110">
        <f t="shared" si="119"/>
        <v>0</v>
      </c>
      <c r="P741" s="111"/>
      <c r="Q741" s="111"/>
      <c r="R741" s="111"/>
      <c r="S741" s="111"/>
    </row>
    <row r="742" spans="1:19" ht="21">
      <c r="A742" s="31">
        <f>+'ข้อมูลกิจกรรม (ต้นไม้)'!B747</f>
        <v>739</v>
      </c>
      <c r="B742" s="116">
        <f>+'ข้อมูลกิจกรรม (ต้นไม้)'!C747</f>
        <v>0</v>
      </c>
      <c r="C742" s="117">
        <f>+'ข้อมูลกิจกรรม (ต้นไม้)'!D747</f>
        <v>0</v>
      </c>
      <c r="D742" s="117">
        <f>+'ข้อมูลกิจกรรม (ต้นไม้)'!E747</f>
        <v>0</v>
      </c>
      <c r="E742" s="118">
        <f>+'ข้อมูลกิจกรรม (ต้นไม้)'!F747</f>
        <v>0</v>
      </c>
      <c r="F742" s="35">
        <f t="shared" si="110"/>
        <v>0</v>
      </c>
      <c r="G742" s="108" t="b">
        <f t="shared" si="111"/>
        <v>0</v>
      </c>
      <c r="H742" s="109" t="b">
        <f t="shared" si="112"/>
        <v>0</v>
      </c>
      <c r="I742" s="108" t="b">
        <f t="shared" si="113"/>
        <v>0</v>
      </c>
      <c r="J742" s="108" t="b">
        <f t="shared" si="114"/>
        <v>0</v>
      </c>
      <c r="K742" s="108" t="b">
        <f t="shared" si="115"/>
        <v>0</v>
      </c>
      <c r="L742" s="108">
        <f t="shared" si="116"/>
        <v>0</v>
      </c>
      <c r="M742" s="108" t="b">
        <f t="shared" si="117"/>
        <v>0</v>
      </c>
      <c r="N742" s="108">
        <f t="shared" si="118"/>
        <v>0</v>
      </c>
      <c r="O742" s="110">
        <f t="shared" si="119"/>
        <v>0</v>
      </c>
      <c r="P742" s="111"/>
      <c r="Q742" s="111"/>
      <c r="R742" s="111"/>
      <c r="S742" s="111"/>
    </row>
    <row r="743" spans="1:19" ht="21">
      <c r="A743" s="31">
        <f>+'ข้อมูลกิจกรรม (ต้นไม้)'!B748</f>
        <v>740</v>
      </c>
      <c r="B743" s="116">
        <f>+'ข้อมูลกิจกรรม (ต้นไม้)'!C748</f>
        <v>0</v>
      </c>
      <c r="C743" s="117">
        <f>+'ข้อมูลกิจกรรม (ต้นไม้)'!D748</f>
        <v>0</v>
      </c>
      <c r="D743" s="117">
        <f>+'ข้อมูลกิจกรรม (ต้นไม้)'!E748</f>
        <v>0</v>
      </c>
      <c r="E743" s="118">
        <f>+'ข้อมูลกิจกรรม (ต้นไม้)'!F748</f>
        <v>0</v>
      </c>
      <c r="F743" s="35">
        <f t="shared" si="110"/>
        <v>0</v>
      </c>
      <c r="G743" s="108" t="b">
        <f t="shared" si="111"/>
        <v>0</v>
      </c>
      <c r="H743" s="109" t="b">
        <f t="shared" si="112"/>
        <v>0</v>
      </c>
      <c r="I743" s="108" t="b">
        <f t="shared" si="113"/>
        <v>0</v>
      </c>
      <c r="J743" s="108" t="b">
        <f t="shared" si="114"/>
        <v>0</v>
      </c>
      <c r="K743" s="108" t="b">
        <f t="shared" si="115"/>
        <v>0</v>
      </c>
      <c r="L743" s="108">
        <f t="shared" si="116"/>
        <v>0</v>
      </c>
      <c r="M743" s="108" t="b">
        <f t="shared" si="117"/>
        <v>0</v>
      </c>
      <c r="N743" s="108">
        <f t="shared" si="118"/>
        <v>0</v>
      </c>
      <c r="O743" s="110">
        <f t="shared" si="119"/>
        <v>0</v>
      </c>
      <c r="P743" s="111"/>
      <c r="Q743" s="111"/>
      <c r="R743" s="111"/>
      <c r="S743" s="111"/>
    </row>
    <row r="744" spans="1:19" ht="21">
      <c r="A744" s="31">
        <f>+'ข้อมูลกิจกรรม (ต้นไม้)'!B749</f>
        <v>741</v>
      </c>
      <c r="B744" s="116">
        <f>+'ข้อมูลกิจกรรม (ต้นไม้)'!C749</f>
        <v>0</v>
      </c>
      <c r="C744" s="117">
        <f>+'ข้อมูลกิจกรรม (ต้นไม้)'!D749</f>
        <v>0</v>
      </c>
      <c r="D744" s="117">
        <f>+'ข้อมูลกิจกรรม (ต้นไม้)'!E749</f>
        <v>0</v>
      </c>
      <c r="E744" s="118">
        <f>+'ข้อมูลกิจกรรม (ต้นไม้)'!F749</f>
        <v>0</v>
      </c>
      <c r="F744" s="35">
        <f t="shared" si="110"/>
        <v>0</v>
      </c>
      <c r="G744" s="108" t="b">
        <f t="shared" si="111"/>
        <v>0</v>
      </c>
      <c r="H744" s="109" t="b">
        <f t="shared" si="112"/>
        <v>0</v>
      </c>
      <c r="I744" s="108" t="b">
        <f t="shared" si="113"/>
        <v>0</v>
      </c>
      <c r="J744" s="108" t="b">
        <f t="shared" si="114"/>
        <v>0</v>
      </c>
      <c r="K744" s="108" t="b">
        <f t="shared" si="115"/>
        <v>0</v>
      </c>
      <c r="L744" s="108">
        <f t="shared" si="116"/>
        <v>0</v>
      </c>
      <c r="M744" s="108" t="b">
        <f t="shared" si="117"/>
        <v>0</v>
      </c>
      <c r="N744" s="108">
        <f t="shared" si="118"/>
        <v>0</v>
      </c>
      <c r="O744" s="110">
        <f t="shared" si="119"/>
        <v>0</v>
      </c>
      <c r="P744" s="111"/>
      <c r="Q744" s="111"/>
      <c r="R744" s="111"/>
      <c r="S744" s="111"/>
    </row>
    <row r="745" spans="1:19" ht="21">
      <c r="A745" s="31">
        <f>+'ข้อมูลกิจกรรม (ต้นไม้)'!B750</f>
        <v>742</v>
      </c>
      <c r="B745" s="116">
        <f>+'ข้อมูลกิจกรรม (ต้นไม้)'!C750</f>
        <v>0</v>
      </c>
      <c r="C745" s="117">
        <f>+'ข้อมูลกิจกรรม (ต้นไม้)'!D750</f>
        <v>0</v>
      </c>
      <c r="D745" s="117">
        <f>+'ข้อมูลกิจกรรม (ต้นไม้)'!E750</f>
        <v>0</v>
      </c>
      <c r="E745" s="118">
        <f>+'ข้อมูลกิจกรรม (ต้นไม้)'!F750</f>
        <v>0</v>
      </c>
      <c r="F745" s="35">
        <f t="shared" si="110"/>
        <v>0</v>
      </c>
      <c r="G745" s="108" t="b">
        <f t="shared" si="111"/>
        <v>0</v>
      </c>
      <c r="H745" s="109" t="b">
        <f t="shared" si="112"/>
        <v>0</v>
      </c>
      <c r="I745" s="108" t="b">
        <f t="shared" si="113"/>
        <v>0</v>
      </c>
      <c r="J745" s="108" t="b">
        <f t="shared" si="114"/>
        <v>0</v>
      </c>
      <c r="K745" s="108" t="b">
        <f t="shared" si="115"/>
        <v>0</v>
      </c>
      <c r="L745" s="108">
        <f t="shared" si="116"/>
        <v>0</v>
      </c>
      <c r="M745" s="108" t="b">
        <f t="shared" si="117"/>
        <v>0</v>
      </c>
      <c r="N745" s="108">
        <f t="shared" si="118"/>
        <v>0</v>
      </c>
      <c r="O745" s="110">
        <f t="shared" si="119"/>
        <v>0</v>
      </c>
      <c r="P745" s="111"/>
      <c r="Q745" s="111"/>
      <c r="R745" s="111"/>
      <c r="S745" s="111"/>
    </row>
    <row r="746" spans="1:19" ht="21">
      <c r="A746" s="31">
        <f>+'ข้อมูลกิจกรรม (ต้นไม้)'!B751</f>
        <v>743</v>
      </c>
      <c r="B746" s="116">
        <f>+'ข้อมูลกิจกรรม (ต้นไม้)'!C751</f>
        <v>0</v>
      </c>
      <c r="C746" s="117">
        <f>+'ข้อมูลกิจกรรม (ต้นไม้)'!D751</f>
        <v>0</v>
      </c>
      <c r="D746" s="117">
        <f>+'ข้อมูลกิจกรรม (ต้นไม้)'!E751</f>
        <v>0</v>
      </c>
      <c r="E746" s="118">
        <f>+'ข้อมูลกิจกรรม (ต้นไม้)'!F751</f>
        <v>0</v>
      </c>
      <c r="F746" s="35">
        <f t="shared" si="110"/>
        <v>0</v>
      </c>
      <c r="G746" s="108" t="b">
        <f t="shared" si="111"/>
        <v>0</v>
      </c>
      <c r="H746" s="109" t="b">
        <f t="shared" si="112"/>
        <v>0</v>
      </c>
      <c r="I746" s="108" t="b">
        <f t="shared" si="113"/>
        <v>0</v>
      </c>
      <c r="J746" s="108" t="b">
        <f t="shared" si="114"/>
        <v>0</v>
      </c>
      <c r="K746" s="108" t="b">
        <f t="shared" si="115"/>
        <v>0</v>
      </c>
      <c r="L746" s="108">
        <f t="shared" si="116"/>
        <v>0</v>
      </c>
      <c r="M746" s="108" t="b">
        <f t="shared" si="117"/>
        <v>0</v>
      </c>
      <c r="N746" s="108">
        <f t="shared" si="118"/>
        <v>0</v>
      </c>
      <c r="O746" s="110">
        <f t="shared" si="119"/>
        <v>0</v>
      </c>
      <c r="P746" s="111"/>
      <c r="Q746" s="111"/>
      <c r="R746" s="111"/>
      <c r="S746" s="111"/>
    </row>
    <row r="747" spans="1:19" ht="21">
      <c r="A747" s="31">
        <f>+'ข้อมูลกิจกรรม (ต้นไม้)'!B752</f>
        <v>744</v>
      </c>
      <c r="B747" s="116">
        <f>+'ข้อมูลกิจกรรม (ต้นไม้)'!C752</f>
        <v>0</v>
      </c>
      <c r="C747" s="117">
        <f>+'ข้อมูลกิจกรรม (ต้นไม้)'!D752</f>
        <v>0</v>
      </c>
      <c r="D747" s="117">
        <f>+'ข้อมูลกิจกรรม (ต้นไม้)'!E752</f>
        <v>0</v>
      </c>
      <c r="E747" s="118">
        <f>+'ข้อมูลกิจกรรม (ต้นไม้)'!F752</f>
        <v>0</v>
      </c>
      <c r="F747" s="35">
        <f t="shared" si="110"/>
        <v>0</v>
      </c>
      <c r="G747" s="108" t="b">
        <f t="shared" si="111"/>
        <v>0</v>
      </c>
      <c r="H747" s="109" t="b">
        <f t="shared" si="112"/>
        <v>0</v>
      </c>
      <c r="I747" s="108" t="b">
        <f t="shared" si="113"/>
        <v>0</v>
      </c>
      <c r="J747" s="108" t="b">
        <f t="shared" si="114"/>
        <v>0</v>
      </c>
      <c r="K747" s="108" t="b">
        <f t="shared" si="115"/>
        <v>0</v>
      </c>
      <c r="L747" s="108">
        <f t="shared" si="116"/>
        <v>0</v>
      </c>
      <c r="M747" s="108" t="b">
        <f t="shared" si="117"/>
        <v>0</v>
      </c>
      <c r="N747" s="108">
        <f t="shared" si="118"/>
        <v>0</v>
      </c>
      <c r="O747" s="110">
        <f t="shared" si="119"/>
        <v>0</v>
      </c>
      <c r="P747" s="111"/>
      <c r="Q747" s="111"/>
      <c r="R747" s="111"/>
      <c r="S747" s="111"/>
    </row>
    <row r="748" spans="1:19" ht="21">
      <c r="A748" s="31">
        <f>+'ข้อมูลกิจกรรม (ต้นไม้)'!B753</f>
        <v>745</v>
      </c>
      <c r="B748" s="116">
        <f>+'ข้อมูลกิจกรรม (ต้นไม้)'!C753</f>
        <v>0</v>
      </c>
      <c r="C748" s="117">
        <f>+'ข้อมูลกิจกรรม (ต้นไม้)'!D753</f>
        <v>0</v>
      </c>
      <c r="D748" s="117">
        <f>+'ข้อมูลกิจกรรม (ต้นไม้)'!E753</f>
        <v>0</v>
      </c>
      <c r="E748" s="118">
        <f>+'ข้อมูลกิจกรรม (ต้นไม้)'!F753</f>
        <v>0</v>
      </c>
      <c r="F748" s="35">
        <f t="shared" si="110"/>
        <v>0</v>
      </c>
      <c r="G748" s="108" t="b">
        <f t="shared" si="111"/>
        <v>0</v>
      </c>
      <c r="H748" s="109" t="b">
        <f t="shared" si="112"/>
        <v>0</v>
      </c>
      <c r="I748" s="108" t="b">
        <f t="shared" si="113"/>
        <v>0</v>
      </c>
      <c r="J748" s="108" t="b">
        <f t="shared" si="114"/>
        <v>0</v>
      </c>
      <c r="K748" s="108" t="b">
        <f t="shared" si="115"/>
        <v>0</v>
      </c>
      <c r="L748" s="108">
        <f t="shared" si="116"/>
        <v>0</v>
      </c>
      <c r="M748" s="108" t="b">
        <f t="shared" si="117"/>
        <v>0</v>
      </c>
      <c r="N748" s="108">
        <f t="shared" si="118"/>
        <v>0</v>
      </c>
      <c r="O748" s="110">
        <f t="shared" si="119"/>
        <v>0</v>
      </c>
      <c r="P748" s="111"/>
      <c r="Q748" s="111"/>
      <c r="R748" s="111"/>
      <c r="S748" s="111"/>
    </row>
    <row r="749" spans="1:19" ht="21">
      <c r="A749" s="31">
        <f>+'ข้อมูลกิจกรรม (ต้นไม้)'!B754</f>
        <v>746</v>
      </c>
      <c r="B749" s="116">
        <f>+'ข้อมูลกิจกรรม (ต้นไม้)'!C754</f>
        <v>0</v>
      </c>
      <c r="C749" s="117">
        <f>+'ข้อมูลกิจกรรม (ต้นไม้)'!D754</f>
        <v>0</v>
      </c>
      <c r="D749" s="117">
        <f>+'ข้อมูลกิจกรรม (ต้นไม้)'!E754</f>
        <v>0</v>
      </c>
      <c r="E749" s="118">
        <f>+'ข้อมูลกิจกรรม (ต้นไม้)'!F754</f>
        <v>0</v>
      </c>
      <c r="F749" s="35">
        <f t="shared" si="110"/>
        <v>0</v>
      </c>
      <c r="G749" s="108" t="b">
        <f t="shared" si="111"/>
        <v>0</v>
      </c>
      <c r="H749" s="109" t="b">
        <f t="shared" si="112"/>
        <v>0</v>
      </c>
      <c r="I749" s="108" t="b">
        <f t="shared" si="113"/>
        <v>0</v>
      </c>
      <c r="J749" s="108" t="b">
        <f t="shared" si="114"/>
        <v>0</v>
      </c>
      <c r="K749" s="108" t="b">
        <f t="shared" si="115"/>
        <v>0</v>
      </c>
      <c r="L749" s="108">
        <f t="shared" si="116"/>
        <v>0</v>
      </c>
      <c r="M749" s="108" t="b">
        <f t="shared" si="117"/>
        <v>0</v>
      </c>
      <c r="N749" s="108">
        <f t="shared" si="118"/>
        <v>0</v>
      </c>
      <c r="O749" s="110">
        <f t="shared" si="119"/>
        <v>0</v>
      </c>
      <c r="P749" s="111"/>
      <c r="Q749" s="111"/>
      <c r="R749" s="111"/>
      <c r="S749" s="111"/>
    </row>
    <row r="750" spans="1:19" ht="21">
      <c r="A750" s="31">
        <f>+'ข้อมูลกิจกรรม (ต้นไม้)'!B755</f>
        <v>747</v>
      </c>
      <c r="B750" s="116">
        <f>+'ข้อมูลกิจกรรม (ต้นไม้)'!C755</f>
        <v>0</v>
      </c>
      <c r="C750" s="117">
        <f>+'ข้อมูลกิจกรรม (ต้นไม้)'!D755</f>
        <v>0</v>
      </c>
      <c r="D750" s="117">
        <f>+'ข้อมูลกิจกรรม (ต้นไม้)'!E755</f>
        <v>0</v>
      </c>
      <c r="E750" s="118">
        <f>+'ข้อมูลกิจกรรม (ต้นไม้)'!F755</f>
        <v>0</v>
      </c>
      <c r="F750" s="35">
        <f t="shared" si="110"/>
        <v>0</v>
      </c>
      <c r="G750" s="108" t="b">
        <f t="shared" si="111"/>
        <v>0</v>
      </c>
      <c r="H750" s="109" t="b">
        <f t="shared" si="112"/>
        <v>0</v>
      </c>
      <c r="I750" s="108" t="b">
        <f t="shared" si="113"/>
        <v>0</v>
      </c>
      <c r="J750" s="108" t="b">
        <f t="shared" si="114"/>
        <v>0</v>
      </c>
      <c r="K750" s="108" t="b">
        <f t="shared" si="115"/>
        <v>0</v>
      </c>
      <c r="L750" s="108">
        <f t="shared" si="116"/>
        <v>0</v>
      </c>
      <c r="M750" s="108" t="b">
        <f t="shared" si="117"/>
        <v>0</v>
      </c>
      <c r="N750" s="108">
        <f t="shared" si="118"/>
        <v>0</v>
      </c>
      <c r="O750" s="110">
        <f t="shared" si="119"/>
        <v>0</v>
      </c>
      <c r="P750" s="111"/>
      <c r="Q750" s="111"/>
      <c r="R750" s="111"/>
      <c r="S750" s="111"/>
    </row>
    <row r="751" spans="1:19" ht="21">
      <c r="A751" s="31">
        <f>+'ข้อมูลกิจกรรม (ต้นไม้)'!B756</f>
        <v>748</v>
      </c>
      <c r="B751" s="116">
        <f>+'ข้อมูลกิจกรรม (ต้นไม้)'!C756</f>
        <v>0</v>
      </c>
      <c r="C751" s="117">
        <f>+'ข้อมูลกิจกรรม (ต้นไม้)'!D756</f>
        <v>0</v>
      </c>
      <c r="D751" s="117">
        <f>+'ข้อมูลกิจกรรม (ต้นไม้)'!E756</f>
        <v>0</v>
      </c>
      <c r="E751" s="118">
        <f>+'ข้อมูลกิจกรรม (ต้นไม้)'!F756</f>
        <v>0</v>
      </c>
      <c r="F751" s="35">
        <f t="shared" si="110"/>
        <v>0</v>
      </c>
      <c r="G751" s="108" t="b">
        <f t="shared" si="111"/>
        <v>0</v>
      </c>
      <c r="H751" s="109" t="b">
        <f t="shared" si="112"/>
        <v>0</v>
      </c>
      <c r="I751" s="108" t="b">
        <f t="shared" si="113"/>
        <v>0</v>
      </c>
      <c r="J751" s="108" t="b">
        <f t="shared" si="114"/>
        <v>0</v>
      </c>
      <c r="K751" s="108" t="b">
        <f t="shared" si="115"/>
        <v>0</v>
      </c>
      <c r="L751" s="108">
        <f t="shared" si="116"/>
        <v>0</v>
      </c>
      <c r="M751" s="108" t="b">
        <f t="shared" si="117"/>
        <v>0</v>
      </c>
      <c r="N751" s="108">
        <f t="shared" si="118"/>
        <v>0</v>
      </c>
      <c r="O751" s="110">
        <f t="shared" si="119"/>
        <v>0</v>
      </c>
      <c r="P751" s="111"/>
      <c r="Q751" s="111"/>
      <c r="R751" s="111"/>
      <c r="S751" s="111"/>
    </row>
    <row r="752" spans="1:19" ht="21">
      <c r="A752" s="31">
        <f>+'ข้อมูลกิจกรรม (ต้นไม้)'!B757</f>
        <v>749</v>
      </c>
      <c r="B752" s="116">
        <f>+'ข้อมูลกิจกรรม (ต้นไม้)'!C757</f>
        <v>0</v>
      </c>
      <c r="C752" s="117">
        <f>+'ข้อมูลกิจกรรม (ต้นไม้)'!D757</f>
        <v>0</v>
      </c>
      <c r="D752" s="117">
        <f>+'ข้อมูลกิจกรรม (ต้นไม้)'!E757</f>
        <v>0</v>
      </c>
      <c r="E752" s="118">
        <f>+'ข้อมูลกิจกรรม (ต้นไม้)'!F757</f>
        <v>0</v>
      </c>
      <c r="F752" s="35">
        <f t="shared" si="110"/>
        <v>0</v>
      </c>
      <c r="G752" s="108" t="b">
        <f t="shared" si="111"/>
        <v>0</v>
      </c>
      <c r="H752" s="109" t="b">
        <f t="shared" si="112"/>
        <v>0</v>
      </c>
      <c r="I752" s="108" t="b">
        <f t="shared" si="113"/>
        <v>0</v>
      </c>
      <c r="J752" s="108" t="b">
        <f t="shared" si="114"/>
        <v>0</v>
      </c>
      <c r="K752" s="108" t="b">
        <f t="shared" si="115"/>
        <v>0</v>
      </c>
      <c r="L752" s="108">
        <f t="shared" si="116"/>
        <v>0</v>
      </c>
      <c r="M752" s="108" t="b">
        <f t="shared" si="117"/>
        <v>0</v>
      </c>
      <c r="N752" s="108">
        <f t="shared" si="118"/>
        <v>0</v>
      </c>
      <c r="O752" s="110">
        <f t="shared" si="119"/>
        <v>0</v>
      </c>
      <c r="P752" s="111"/>
      <c r="Q752" s="111"/>
      <c r="R752" s="111"/>
      <c r="S752" s="111"/>
    </row>
    <row r="753" spans="1:19" ht="21">
      <c r="A753" s="31">
        <f>+'ข้อมูลกิจกรรม (ต้นไม้)'!B758</f>
        <v>750</v>
      </c>
      <c r="B753" s="116">
        <f>+'ข้อมูลกิจกรรม (ต้นไม้)'!C758</f>
        <v>0</v>
      </c>
      <c r="C753" s="117">
        <f>+'ข้อมูลกิจกรรม (ต้นไม้)'!D758</f>
        <v>0</v>
      </c>
      <c r="D753" s="117">
        <f>+'ข้อมูลกิจกรรม (ต้นไม้)'!E758</f>
        <v>0</v>
      </c>
      <c r="E753" s="118">
        <f>+'ข้อมูลกิจกรรม (ต้นไม้)'!F758</f>
        <v>0</v>
      </c>
      <c r="F753" s="35">
        <f t="shared" si="110"/>
        <v>0</v>
      </c>
      <c r="G753" s="108" t="b">
        <f t="shared" si="111"/>
        <v>0</v>
      </c>
      <c r="H753" s="109" t="b">
        <f t="shared" si="112"/>
        <v>0</v>
      </c>
      <c r="I753" s="108" t="b">
        <f t="shared" si="113"/>
        <v>0</v>
      </c>
      <c r="J753" s="108" t="b">
        <f t="shared" si="114"/>
        <v>0</v>
      </c>
      <c r="K753" s="108" t="b">
        <f t="shared" si="115"/>
        <v>0</v>
      </c>
      <c r="L753" s="108">
        <f t="shared" si="116"/>
        <v>0</v>
      </c>
      <c r="M753" s="108" t="b">
        <f t="shared" si="117"/>
        <v>0</v>
      </c>
      <c r="N753" s="108">
        <f t="shared" si="118"/>
        <v>0</v>
      </c>
      <c r="O753" s="110">
        <f t="shared" si="119"/>
        <v>0</v>
      </c>
      <c r="P753" s="111"/>
      <c r="Q753" s="111"/>
      <c r="R753" s="111"/>
      <c r="S753" s="111"/>
    </row>
    <row r="754" spans="1:19" ht="21">
      <c r="A754" s="31">
        <f>+'ข้อมูลกิจกรรม (ต้นไม้)'!B759</f>
        <v>751</v>
      </c>
      <c r="B754" s="116">
        <f>+'ข้อมูลกิจกรรม (ต้นไม้)'!C759</f>
        <v>0</v>
      </c>
      <c r="C754" s="117">
        <f>+'ข้อมูลกิจกรรม (ต้นไม้)'!D759</f>
        <v>0</v>
      </c>
      <c r="D754" s="117">
        <f>+'ข้อมูลกิจกรรม (ต้นไม้)'!E759</f>
        <v>0</v>
      </c>
      <c r="E754" s="118">
        <f>+'ข้อมูลกิจกรรม (ต้นไม้)'!F759</f>
        <v>0</v>
      </c>
      <c r="F754" s="35">
        <f t="shared" si="110"/>
        <v>0</v>
      </c>
      <c r="G754" s="108" t="b">
        <f t="shared" si="111"/>
        <v>0</v>
      </c>
      <c r="H754" s="109" t="b">
        <f t="shared" si="112"/>
        <v>0</v>
      </c>
      <c r="I754" s="108" t="b">
        <f t="shared" si="113"/>
        <v>0</v>
      </c>
      <c r="J754" s="108" t="b">
        <f t="shared" si="114"/>
        <v>0</v>
      </c>
      <c r="K754" s="108" t="b">
        <f t="shared" si="115"/>
        <v>0</v>
      </c>
      <c r="L754" s="108">
        <f t="shared" si="116"/>
        <v>0</v>
      </c>
      <c r="M754" s="108" t="b">
        <f t="shared" si="117"/>
        <v>0</v>
      </c>
      <c r="N754" s="108">
        <f t="shared" si="118"/>
        <v>0</v>
      </c>
      <c r="O754" s="110">
        <f t="shared" si="119"/>
        <v>0</v>
      </c>
      <c r="P754" s="111"/>
      <c r="Q754" s="111"/>
      <c r="R754" s="111"/>
      <c r="S754" s="111"/>
    </row>
    <row r="755" spans="1:19" ht="21">
      <c r="A755" s="31">
        <f>+'ข้อมูลกิจกรรม (ต้นไม้)'!B760</f>
        <v>752</v>
      </c>
      <c r="B755" s="116">
        <f>+'ข้อมูลกิจกรรม (ต้นไม้)'!C760</f>
        <v>0</v>
      </c>
      <c r="C755" s="117">
        <f>+'ข้อมูลกิจกรรม (ต้นไม้)'!D760</f>
        <v>0</v>
      </c>
      <c r="D755" s="117">
        <f>+'ข้อมูลกิจกรรม (ต้นไม้)'!E760</f>
        <v>0</v>
      </c>
      <c r="E755" s="118">
        <f>+'ข้อมูลกิจกรรม (ต้นไม้)'!F760</f>
        <v>0</v>
      </c>
      <c r="F755" s="35">
        <f t="shared" si="110"/>
        <v>0</v>
      </c>
      <c r="G755" s="108" t="b">
        <f t="shared" si="111"/>
        <v>0</v>
      </c>
      <c r="H755" s="109" t="b">
        <f t="shared" si="112"/>
        <v>0</v>
      </c>
      <c r="I755" s="108" t="b">
        <f t="shared" si="113"/>
        <v>0</v>
      </c>
      <c r="J755" s="108" t="b">
        <f t="shared" si="114"/>
        <v>0</v>
      </c>
      <c r="K755" s="108" t="b">
        <f t="shared" si="115"/>
        <v>0</v>
      </c>
      <c r="L755" s="108">
        <f t="shared" si="116"/>
        <v>0</v>
      </c>
      <c r="M755" s="108" t="b">
        <f t="shared" si="117"/>
        <v>0</v>
      </c>
      <c r="N755" s="108">
        <f t="shared" si="118"/>
        <v>0</v>
      </c>
      <c r="O755" s="110">
        <f t="shared" si="119"/>
        <v>0</v>
      </c>
      <c r="P755" s="111"/>
      <c r="Q755" s="111"/>
      <c r="R755" s="111"/>
      <c r="S755" s="111"/>
    </row>
    <row r="756" spans="1:19" ht="21">
      <c r="A756" s="31">
        <f>+'ข้อมูลกิจกรรม (ต้นไม้)'!B761</f>
        <v>753</v>
      </c>
      <c r="B756" s="116">
        <f>+'ข้อมูลกิจกรรม (ต้นไม้)'!C761</f>
        <v>0</v>
      </c>
      <c r="C756" s="117">
        <f>+'ข้อมูลกิจกรรม (ต้นไม้)'!D761</f>
        <v>0</v>
      </c>
      <c r="D756" s="117">
        <f>+'ข้อมูลกิจกรรม (ต้นไม้)'!E761</f>
        <v>0</v>
      </c>
      <c r="E756" s="118">
        <f>+'ข้อมูลกิจกรรม (ต้นไม้)'!F761</f>
        <v>0</v>
      </c>
      <c r="F756" s="35">
        <f t="shared" si="110"/>
        <v>0</v>
      </c>
      <c r="G756" s="108" t="b">
        <f t="shared" si="111"/>
        <v>0</v>
      </c>
      <c r="H756" s="109" t="b">
        <f t="shared" si="112"/>
        <v>0</v>
      </c>
      <c r="I756" s="108" t="b">
        <f t="shared" si="113"/>
        <v>0</v>
      </c>
      <c r="J756" s="108" t="b">
        <f t="shared" si="114"/>
        <v>0</v>
      </c>
      <c r="K756" s="108" t="b">
        <f t="shared" si="115"/>
        <v>0</v>
      </c>
      <c r="L756" s="108">
        <f t="shared" si="116"/>
        <v>0</v>
      </c>
      <c r="M756" s="108" t="b">
        <f t="shared" si="117"/>
        <v>0</v>
      </c>
      <c r="N756" s="108">
        <f t="shared" si="118"/>
        <v>0</v>
      </c>
      <c r="O756" s="110">
        <f t="shared" si="119"/>
        <v>0</v>
      </c>
      <c r="P756" s="111"/>
      <c r="Q756" s="111"/>
      <c r="R756" s="111"/>
      <c r="S756" s="111"/>
    </row>
    <row r="757" spans="1:19" ht="21">
      <c r="A757" s="31">
        <f>+'ข้อมูลกิจกรรม (ต้นไม้)'!B762</f>
        <v>754</v>
      </c>
      <c r="B757" s="116">
        <f>+'ข้อมูลกิจกรรม (ต้นไม้)'!C762</f>
        <v>0</v>
      </c>
      <c r="C757" s="117">
        <f>+'ข้อมูลกิจกรรม (ต้นไม้)'!D762</f>
        <v>0</v>
      </c>
      <c r="D757" s="117">
        <f>+'ข้อมูลกิจกรรม (ต้นไม้)'!E762</f>
        <v>0</v>
      </c>
      <c r="E757" s="118">
        <f>+'ข้อมูลกิจกรรม (ต้นไม้)'!F762</f>
        <v>0</v>
      </c>
      <c r="F757" s="35">
        <f t="shared" si="110"/>
        <v>0</v>
      </c>
      <c r="G757" s="108" t="b">
        <f t="shared" si="111"/>
        <v>0</v>
      </c>
      <c r="H757" s="109" t="b">
        <f t="shared" si="112"/>
        <v>0</v>
      </c>
      <c r="I757" s="108" t="b">
        <f t="shared" si="113"/>
        <v>0</v>
      </c>
      <c r="J757" s="108" t="b">
        <f t="shared" si="114"/>
        <v>0</v>
      </c>
      <c r="K757" s="108" t="b">
        <f t="shared" si="115"/>
        <v>0</v>
      </c>
      <c r="L757" s="108">
        <f t="shared" si="116"/>
        <v>0</v>
      </c>
      <c r="M757" s="108" t="b">
        <f t="shared" si="117"/>
        <v>0</v>
      </c>
      <c r="N757" s="108">
        <f t="shared" si="118"/>
        <v>0</v>
      </c>
      <c r="O757" s="110">
        <f t="shared" si="119"/>
        <v>0</v>
      </c>
      <c r="P757" s="111"/>
      <c r="Q757" s="111"/>
      <c r="R757" s="111"/>
      <c r="S757" s="111"/>
    </row>
    <row r="758" spans="1:19" ht="21">
      <c r="A758" s="31">
        <f>+'ข้อมูลกิจกรรม (ต้นไม้)'!B763</f>
        <v>755</v>
      </c>
      <c r="B758" s="116">
        <f>+'ข้อมูลกิจกรรม (ต้นไม้)'!C763</f>
        <v>0</v>
      </c>
      <c r="C758" s="117">
        <f>+'ข้อมูลกิจกรรม (ต้นไม้)'!D763</f>
        <v>0</v>
      </c>
      <c r="D758" s="117">
        <f>+'ข้อมูลกิจกรรม (ต้นไม้)'!E763</f>
        <v>0</v>
      </c>
      <c r="E758" s="118">
        <f>+'ข้อมูลกิจกรรม (ต้นไม้)'!F763</f>
        <v>0</v>
      </c>
      <c r="F758" s="35">
        <f t="shared" si="110"/>
        <v>0</v>
      </c>
      <c r="G758" s="108" t="b">
        <f t="shared" si="111"/>
        <v>0</v>
      </c>
      <c r="H758" s="109" t="b">
        <f t="shared" si="112"/>
        <v>0</v>
      </c>
      <c r="I758" s="108" t="b">
        <f t="shared" si="113"/>
        <v>0</v>
      </c>
      <c r="J758" s="108" t="b">
        <f t="shared" si="114"/>
        <v>0</v>
      </c>
      <c r="K758" s="108" t="b">
        <f t="shared" si="115"/>
        <v>0</v>
      </c>
      <c r="L758" s="108">
        <f t="shared" si="116"/>
        <v>0</v>
      </c>
      <c r="M758" s="108" t="b">
        <f t="shared" si="117"/>
        <v>0</v>
      </c>
      <c r="N758" s="108">
        <f t="shared" si="118"/>
        <v>0</v>
      </c>
      <c r="O758" s="110">
        <f t="shared" si="119"/>
        <v>0</v>
      </c>
      <c r="P758" s="111"/>
      <c r="Q758" s="111"/>
      <c r="R758" s="111"/>
      <c r="S758" s="111"/>
    </row>
    <row r="759" spans="1:19" ht="21">
      <c r="A759" s="31">
        <f>+'ข้อมูลกิจกรรม (ต้นไม้)'!B764</f>
        <v>756</v>
      </c>
      <c r="B759" s="116">
        <f>+'ข้อมูลกิจกรรม (ต้นไม้)'!C764</f>
        <v>0</v>
      </c>
      <c r="C759" s="117">
        <f>+'ข้อมูลกิจกรรม (ต้นไม้)'!D764</f>
        <v>0</v>
      </c>
      <c r="D759" s="117">
        <f>+'ข้อมูลกิจกรรม (ต้นไม้)'!E764</f>
        <v>0</v>
      </c>
      <c r="E759" s="118">
        <f>+'ข้อมูลกิจกรรม (ต้นไม้)'!F764</f>
        <v>0</v>
      </c>
      <c r="F759" s="35">
        <f t="shared" si="110"/>
        <v>0</v>
      </c>
      <c r="G759" s="108" t="b">
        <f t="shared" si="111"/>
        <v>0</v>
      </c>
      <c r="H759" s="109" t="b">
        <f t="shared" si="112"/>
        <v>0</v>
      </c>
      <c r="I759" s="108" t="b">
        <f t="shared" si="113"/>
        <v>0</v>
      </c>
      <c r="J759" s="108" t="b">
        <f t="shared" si="114"/>
        <v>0</v>
      </c>
      <c r="K759" s="108" t="b">
        <f t="shared" si="115"/>
        <v>0</v>
      </c>
      <c r="L759" s="108">
        <f t="shared" si="116"/>
        <v>0</v>
      </c>
      <c r="M759" s="108" t="b">
        <f t="shared" si="117"/>
        <v>0</v>
      </c>
      <c r="N759" s="108">
        <f t="shared" si="118"/>
        <v>0</v>
      </c>
      <c r="O759" s="110">
        <f t="shared" si="119"/>
        <v>0</v>
      </c>
      <c r="P759" s="111"/>
      <c r="Q759" s="111"/>
      <c r="R759" s="111"/>
      <c r="S759" s="111"/>
    </row>
    <row r="760" spans="1:19" ht="21">
      <c r="A760" s="31">
        <f>+'ข้อมูลกิจกรรม (ต้นไม้)'!B765</f>
        <v>757</v>
      </c>
      <c r="B760" s="116">
        <f>+'ข้อมูลกิจกรรม (ต้นไม้)'!C765</f>
        <v>0</v>
      </c>
      <c r="C760" s="117">
        <f>+'ข้อมูลกิจกรรม (ต้นไม้)'!D765</f>
        <v>0</v>
      </c>
      <c r="D760" s="117">
        <f>+'ข้อมูลกิจกรรม (ต้นไม้)'!E765</f>
        <v>0</v>
      </c>
      <c r="E760" s="118">
        <f>+'ข้อมูลกิจกรรม (ต้นไม้)'!F765</f>
        <v>0</v>
      </c>
      <c r="F760" s="35">
        <f t="shared" si="110"/>
        <v>0</v>
      </c>
      <c r="G760" s="108" t="b">
        <f t="shared" si="111"/>
        <v>0</v>
      </c>
      <c r="H760" s="109" t="b">
        <f t="shared" si="112"/>
        <v>0</v>
      </c>
      <c r="I760" s="108" t="b">
        <f t="shared" si="113"/>
        <v>0</v>
      </c>
      <c r="J760" s="108" t="b">
        <f t="shared" si="114"/>
        <v>0</v>
      </c>
      <c r="K760" s="108" t="b">
        <f t="shared" si="115"/>
        <v>0</v>
      </c>
      <c r="L760" s="108">
        <f t="shared" si="116"/>
        <v>0</v>
      </c>
      <c r="M760" s="108" t="b">
        <f t="shared" si="117"/>
        <v>0</v>
      </c>
      <c r="N760" s="108">
        <f t="shared" si="118"/>
        <v>0</v>
      </c>
      <c r="O760" s="110">
        <f t="shared" si="119"/>
        <v>0</v>
      </c>
      <c r="P760" s="111"/>
      <c r="Q760" s="111"/>
      <c r="R760" s="111"/>
      <c r="S760" s="111"/>
    </row>
    <row r="761" spans="1:19" ht="21">
      <c r="A761" s="31">
        <f>+'ข้อมูลกิจกรรม (ต้นไม้)'!B766</f>
        <v>758</v>
      </c>
      <c r="B761" s="116">
        <f>+'ข้อมูลกิจกรรม (ต้นไม้)'!C766</f>
        <v>0</v>
      </c>
      <c r="C761" s="117">
        <f>+'ข้อมูลกิจกรรม (ต้นไม้)'!D766</f>
        <v>0</v>
      </c>
      <c r="D761" s="117">
        <f>+'ข้อมูลกิจกรรม (ต้นไม้)'!E766</f>
        <v>0</v>
      </c>
      <c r="E761" s="118">
        <f>+'ข้อมูลกิจกรรม (ต้นไม้)'!F766</f>
        <v>0</v>
      </c>
      <c r="F761" s="35">
        <f t="shared" si="110"/>
        <v>0</v>
      </c>
      <c r="G761" s="108" t="b">
        <f t="shared" si="111"/>
        <v>0</v>
      </c>
      <c r="H761" s="109" t="b">
        <f t="shared" si="112"/>
        <v>0</v>
      </c>
      <c r="I761" s="108" t="b">
        <f t="shared" si="113"/>
        <v>0</v>
      </c>
      <c r="J761" s="108" t="b">
        <f t="shared" si="114"/>
        <v>0</v>
      </c>
      <c r="K761" s="108" t="b">
        <f t="shared" si="115"/>
        <v>0</v>
      </c>
      <c r="L761" s="108">
        <f t="shared" si="116"/>
        <v>0</v>
      </c>
      <c r="M761" s="108" t="b">
        <f t="shared" si="117"/>
        <v>0</v>
      </c>
      <c r="N761" s="108">
        <f t="shared" si="118"/>
        <v>0</v>
      </c>
      <c r="O761" s="110">
        <f t="shared" si="119"/>
        <v>0</v>
      </c>
      <c r="P761" s="111"/>
      <c r="Q761" s="111"/>
      <c r="R761" s="111"/>
      <c r="S761" s="111"/>
    </row>
    <row r="762" spans="1:19" ht="21">
      <c r="A762" s="31">
        <f>+'ข้อมูลกิจกรรม (ต้นไม้)'!B767</f>
        <v>759</v>
      </c>
      <c r="B762" s="116">
        <f>+'ข้อมูลกิจกรรม (ต้นไม้)'!C767</f>
        <v>0</v>
      </c>
      <c r="C762" s="117">
        <f>+'ข้อมูลกิจกรรม (ต้นไม้)'!D767</f>
        <v>0</v>
      </c>
      <c r="D762" s="117">
        <f>+'ข้อมูลกิจกรรม (ต้นไม้)'!E767</f>
        <v>0</v>
      </c>
      <c r="E762" s="118">
        <f>+'ข้อมูลกิจกรรม (ต้นไม้)'!F767</f>
        <v>0</v>
      </c>
      <c r="F762" s="35">
        <f t="shared" si="110"/>
        <v>0</v>
      </c>
      <c r="G762" s="108" t="b">
        <f t="shared" si="111"/>
        <v>0</v>
      </c>
      <c r="H762" s="109" t="b">
        <f t="shared" si="112"/>
        <v>0</v>
      </c>
      <c r="I762" s="108" t="b">
        <f t="shared" si="113"/>
        <v>0</v>
      </c>
      <c r="J762" s="108" t="b">
        <f t="shared" si="114"/>
        <v>0</v>
      </c>
      <c r="K762" s="108" t="b">
        <f t="shared" si="115"/>
        <v>0</v>
      </c>
      <c r="L762" s="108">
        <f t="shared" si="116"/>
        <v>0</v>
      </c>
      <c r="M762" s="108" t="b">
        <f t="shared" si="117"/>
        <v>0</v>
      </c>
      <c r="N762" s="108">
        <f t="shared" si="118"/>
        <v>0</v>
      </c>
      <c r="O762" s="110">
        <f t="shared" si="119"/>
        <v>0</v>
      </c>
      <c r="P762" s="111"/>
      <c r="Q762" s="111"/>
      <c r="R762" s="111"/>
      <c r="S762" s="111"/>
    </row>
    <row r="763" spans="1:19" ht="21">
      <c r="A763" s="31">
        <f>+'ข้อมูลกิจกรรม (ต้นไม้)'!B768</f>
        <v>760</v>
      </c>
      <c r="B763" s="116">
        <f>+'ข้อมูลกิจกรรม (ต้นไม้)'!C768</f>
        <v>0</v>
      </c>
      <c r="C763" s="117">
        <f>+'ข้อมูลกิจกรรม (ต้นไม้)'!D768</f>
        <v>0</v>
      </c>
      <c r="D763" s="117">
        <f>+'ข้อมูลกิจกรรม (ต้นไม้)'!E768</f>
        <v>0</v>
      </c>
      <c r="E763" s="118">
        <f>+'ข้อมูลกิจกรรม (ต้นไม้)'!F768</f>
        <v>0</v>
      </c>
      <c r="F763" s="35">
        <f t="shared" si="110"/>
        <v>0</v>
      </c>
      <c r="G763" s="108" t="b">
        <f t="shared" si="111"/>
        <v>0</v>
      </c>
      <c r="H763" s="109" t="b">
        <f t="shared" si="112"/>
        <v>0</v>
      </c>
      <c r="I763" s="108" t="b">
        <f t="shared" si="113"/>
        <v>0</v>
      </c>
      <c r="J763" s="108" t="b">
        <f t="shared" si="114"/>
        <v>0</v>
      </c>
      <c r="K763" s="108" t="b">
        <f t="shared" si="115"/>
        <v>0</v>
      </c>
      <c r="L763" s="108">
        <f t="shared" si="116"/>
        <v>0</v>
      </c>
      <c r="M763" s="108" t="b">
        <f t="shared" si="117"/>
        <v>0</v>
      </c>
      <c r="N763" s="108">
        <f t="shared" si="118"/>
        <v>0</v>
      </c>
      <c r="O763" s="110">
        <f t="shared" si="119"/>
        <v>0</v>
      </c>
      <c r="P763" s="111"/>
      <c r="Q763" s="111"/>
      <c r="R763" s="111"/>
      <c r="S763" s="111"/>
    </row>
    <row r="764" spans="1:19" ht="21">
      <c r="A764" s="31">
        <f>+'ข้อมูลกิจกรรม (ต้นไม้)'!B769</f>
        <v>761</v>
      </c>
      <c r="B764" s="116">
        <f>+'ข้อมูลกิจกรรม (ต้นไม้)'!C769</f>
        <v>0</v>
      </c>
      <c r="C764" s="117">
        <f>+'ข้อมูลกิจกรรม (ต้นไม้)'!D769</f>
        <v>0</v>
      </c>
      <c r="D764" s="117">
        <f>+'ข้อมูลกิจกรรม (ต้นไม้)'!E769</f>
        <v>0</v>
      </c>
      <c r="E764" s="118">
        <f>+'ข้อมูลกิจกรรม (ต้นไม้)'!F769</f>
        <v>0</v>
      </c>
      <c r="F764" s="35">
        <f t="shared" si="110"/>
        <v>0</v>
      </c>
      <c r="G764" s="108" t="b">
        <f t="shared" si="111"/>
        <v>0</v>
      </c>
      <c r="H764" s="109" t="b">
        <f t="shared" si="112"/>
        <v>0</v>
      </c>
      <c r="I764" s="108" t="b">
        <f t="shared" si="113"/>
        <v>0</v>
      </c>
      <c r="J764" s="108" t="b">
        <f t="shared" si="114"/>
        <v>0</v>
      </c>
      <c r="K764" s="108" t="b">
        <f t="shared" si="115"/>
        <v>0</v>
      </c>
      <c r="L764" s="108">
        <f t="shared" si="116"/>
        <v>0</v>
      </c>
      <c r="M764" s="108" t="b">
        <f t="shared" si="117"/>
        <v>0</v>
      </c>
      <c r="N764" s="108">
        <f t="shared" si="118"/>
        <v>0</v>
      </c>
      <c r="O764" s="110">
        <f t="shared" si="119"/>
        <v>0</v>
      </c>
      <c r="P764" s="111"/>
      <c r="Q764" s="111"/>
      <c r="R764" s="111"/>
      <c r="S764" s="111"/>
    </row>
    <row r="765" spans="1:19" ht="21">
      <c r="A765" s="31">
        <f>+'ข้อมูลกิจกรรม (ต้นไม้)'!B770</f>
        <v>762</v>
      </c>
      <c r="B765" s="116">
        <f>+'ข้อมูลกิจกรรม (ต้นไม้)'!C770</f>
        <v>0</v>
      </c>
      <c r="C765" s="117">
        <f>+'ข้อมูลกิจกรรม (ต้นไม้)'!D770</f>
        <v>0</v>
      </c>
      <c r="D765" s="117">
        <f>+'ข้อมูลกิจกรรม (ต้นไม้)'!E770</f>
        <v>0</v>
      </c>
      <c r="E765" s="118">
        <f>+'ข้อมูลกิจกรรม (ต้นไม้)'!F770</f>
        <v>0</v>
      </c>
      <c r="F765" s="35">
        <f t="shared" si="110"/>
        <v>0</v>
      </c>
      <c r="G765" s="108" t="b">
        <f t="shared" si="111"/>
        <v>0</v>
      </c>
      <c r="H765" s="109" t="b">
        <f t="shared" si="112"/>
        <v>0</v>
      </c>
      <c r="I765" s="108" t="b">
        <f t="shared" si="113"/>
        <v>0</v>
      </c>
      <c r="J765" s="108" t="b">
        <f t="shared" si="114"/>
        <v>0</v>
      </c>
      <c r="K765" s="108" t="b">
        <f t="shared" si="115"/>
        <v>0</v>
      </c>
      <c r="L765" s="108">
        <f t="shared" si="116"/>
        <v>0</v>
      </c>
      <c r="M765" s="108" t="b">
        <f t="shared" si="117"/>
        <v>0</v>
      </c>
      <c r="N765" s="108">
        <f t="shared" si="118"/>
        <v>0</v>
      </c>
      <c r="O765" s="110">
        <f t="shared" si="119"/>
        <v>0</v>
      </c>
      <c r="P765" s="111"/>
      <c r="Q765" s="111"/>
      <c r="R765" s="111"/>
      <c r="S765" s="111"/>
    </row>
    <row r="766" spans="1:19" ht="21">
      <c r="A766" s="31">
        <f>+'ข้อมูลกิจกรรม (ต้นไม้)'!B771</f>
        <v>763</v>
      </c>
      <c r="B766" s="116">
        <f>+'ข้อมูลกิจกรรม (ต้นไม้)'!C771</f>
        <v>0</v>
      </c>
      <c r="C766" s="117">
        <f>+'ข้อมูลกิจกรรม (ต้นไม้)'!D771</f>
        <v>0</v>
      </c>
      <c r="D766" s="117">
        <f>+'ข้อมูลกิจกรรม (ต้นไม้)'!E771</f>
        <v>0</v>
      </c>
      <c r="E766" s="118">
        <f>+'ข้อมูลกิจกรรม (ต้นไม้)'!F771</f>
        <v>0</v>
      </c>
      <c r="F766" s="35">
        <f t="shared" si="110"/>
        <v>0</v>
      </c>
      <c r="G766" s="108" t="b">
        <f t="shared" si="111"/>
        <v>0</v>
      </c>
      <c r="H766" s="109" t="b">
        <f t="shared" si="112"/>
        <v>0</v>
      </c>
      <c r="I766" s="108" t="b">
        <f t="shared" si="113"/>
        <v>0</v>
      </c>
      <c r="J766" s="108" t="b">
        <f t="shared" si="114"/>
        <v>0</v>
      </c>
      <c r="K766" s="108" t="b">
        <f t="shared" si="115"/>
        <v>0</v>
      </c>
      <c r="L766" s="108">
        <f t="shared" si="116"/>
        <v>0</v>
      </c>
      <c r="M766" s="108" t="b">
        <f t="shared" si="117"/>
        <v>0</v>
      </c>
      <c r="N766" s="108">
        <f t="shared" si="118"/>
        <v>0</v>
      </c>
      <c r="O766" s="110">
        <f t="shared" si="119"/>
        <v>0</v>
      </c>
      <c r="P766" s="111"/>
      <c r="Q766" s="111"/>
      <c r="R766" s="111"/>
      <c r="S766" s="111"/>
    </row>
    <row r="767" spans="1:19" ht="21">
      <c r="A767" s="31">
        <f>+'ข้อมูลกิจกรรม (ต้นไม้)'!B772</f>
        <v>764</v>
      </c>
      <c r="B767" s="116">
        <f>+'ข้อมูลกิจกรรม (ต้นไม้)'!C772</f>
        <v>0</v>
      </c>
      <c r="C767" s="117">
        <f>+'ข้อมูลกิจกรรม (ต้นไม้)'!D772</f>
        <v>0</v>
      </c>
      <c r="D767" s="117">
        <f>+'ข้อมูลกิจกรรม (ต้นไม้)'!E772</f>
        <v>0</v>
      </c>
      <c r="E767" s="118">
        <f>+'ข้อมูลกิจกรรม (ต้นไม้)'!F772</f>
        <v>0</v>
      </c>
      <c r="F767" s="35">
        <f t="shared" si="110"/>
        <v>0</v>
      </c>
      <c r="G767" s="108" t="b">
        <f t="shared" si="111"/>
        <v>0</v>
      </c>
      <c r="H767" s="109" t="b">
        <f t="shared" si="112"/>
        <v>0</v>
      </c>
      <c r="I767" s="108" t="b">
        <f t="shared" si="113"/>
        <v>0</v>
      </c>
      <c r="J767" s="108" t="b">
        <f t="shared" si="114"/>
        <v>0</v>
      </c>
      <c r="K767" s="108" t="b">
        <f t="shared" si="115"/>
        <v>0</v>
      </c>
      <c r="L767" s="108">
        <f t="shared" si="116"/>
        <v>0</v>
      </c>
      <c r="M767" s="108" t="b">
        <f t="shared" si="117"/>
        <v>0</v>
      </c>
      <c r="N767" s="108">
        <f t="shared" si="118"/>
        <v>0</v>
      </c>
      <c r="O767" s="110">
        <f t="shared" si="119"/>
        <v>0</v>
      </c>
      <c r="P767" s="111"/>
      <c r="Q767" s="111"/>
      <c r="R767" s="111"/>
      <c r="S767" s="111"/>
    </row>
    <row r="768" spans="1:19" ht="21">
      <c r="A768" s="31">
        <f>+'ข้อมูลกิจกรรม (ต้นไม้)'!B773</f>
        <v>765</v>
      </c>
      <c r="B768" s="116">
        <f>+'ข้อมูลกิจกรรม (ต้นไม้)'!C773</f>
        <v>0</v>
      </c>
      <c r="C768" s="117">
        <f>+'ข้อมูลกิจกรรม (ต้นไม้)'!D773</f>
        <v>0</v>
      </c>
      <c r="D768" s="117">
        <f>+'ข้อมูลกิจกรรม (ต้นไม้)'!E773</f>
        <v>0</v>
      </c>
      <c r="E768" s="118">
        <f>+'ข้อมูลกิจกรรม (ต้นไม้)'!F773</f>
        <v>0</v>
      </c>
      <c r="F768" s="35">
        <f t="shared" si="110"/>
        <v>0</v>
      </c>
      <c r="G768" s="108" t="b">
        <f t="shared" si="111"/>
        <v>0</v>
      </c>
      <c r="H768" s="109" t="b">
        <f t="shared" si="112"/>
        <v>0</v>
      </c>
      <c r="I768" s="108" t="b">
        <f t="shared" si="113"/>
        <v>0</v>
      </c>
      <c r="J768" s="108" t="b">
        <f t="shared" si="114"/>
        <v>0</v>
      </c>
      <c r="K768" s="108" t="b">
        <f t="shared" si="115"/>
        <v>0</v>
      </c>
      <c r="L768" s="108">
        <f t="shared" si="116"/>
        <v>0</v>
      </c>
      <c r="M768" s="108" t="b">
        <f t="shared" si="117"/>
        <v>0</v>
      </c>
      <c r="N768" s="108">
        <f t="shared" si="118"/>
        <v>0</v>
      </c>
      <c r="O768" s="110">
        <f t="shared" si="119"/>
        <v>0</v>
      </c>
      <c r="P768" s="111"/>
      <c r="Q768" s="111"/>
      <c r="R768" s="111"/>
      <c r="S768" s="111"/>
    </row>
    <row r="769" spans="1:19" ht="21">
      <c r="A769" s="31">
        <f>+'ข้อมูลกิจกรรม (ต้นไม้)'!B774</f>
        <v>766</v>
      </c>
      <c r="B769" s="116">
        <f>+'ข้อมูลกิจกรรม (ต้นไม้)'!C774</f>
        <v>0</v>
      </c>
      <c r="C769" s="117">
        <f>+'ข้อมูลกิจกรรม (ต้นไม้)'!D774</f>
        <v>0</v>
      </c>
      <c r="D769" s="117">
        <f>+'ข้อมูลกิจกรรม (ต้นไม้)'!E774</f>
        <v>0</v>
      </c>
      <c r="E769" s="118">
        <f>+'ข้อมูลกิจกรรม (ต้นไม้)'!F774</f>
        <v>0</v>
      </c>
      <c r="F769" s="35">
        <f t="shared" si="110"/>
        <v>0</v>
      </c>
      <c r="G769" s="108" t="b">
        <f t="shared" si="111"/>
        <v>0</v>
      </c>
      <c r="H769" s="109" t="b">
        <f t="shared" si="112"/>
        <v>0</v>
      </c>
      <c r="I769" s="108" t="b">
        <f t="shared" si="113"/>
        <v>0</v>
      </c>
      <c r="J769" s="108" t="b">
        <f t="shared" si="114"/>
        <v>0</v>
      </c>
      <c r="K769" s="108" t="b">
        <f t="shared" si="115"/>
        <v>0</v>
      </c>
      <c r="L769" s="108">
        <f t="shared" si="116"/>
        <v>0</v>
      </c>
      <c r="M769" s="108" t="b">
        <f t="shared" si="117"/>
        <v>0</v>
      </c>
      <c r="N769" s="108">
        <f t="shared" si="118"/>
        <v>0</v>
      </c>
      <c r="O769" s="110">
        <f t="shared" si="119"/>
        <v>0</v>
      </c>
      <c r="P769" s="111"/>
      <c r="Q769" s="111"/>
      <c r="R769" s="111"/>
      <c r="S769" s="111"/>
    </row>
    <row r="770" spans="1:19" ht="21">
      <c r="A770" s="31">
        <f>+'ข้อมูลกิจกรรม (ต้นไม้)'!B775</f>
        <v>767</v>
      </c>
      <c r="B770" s="116">
        <f>+'ข้อมูลกิจกรรม (ต้นไม้)'!C775</f>
        <v>0</v>
      </c>
      <c r="C770" s="117">
        <f>+'ข้อมูลกิจกรรม (ต้นไม้)'!D775</f>
        <v>0</v>
      </c>
      <c r="D770" s="117">
        <f>+'ข้อมูลกิจกรรม (ต้นไม้)'!E775</f>
        <v>0</v>
      </c>
      <c r="E770" s="118">
        <f>+'ข้อมูลกิจกรรม (ต้นไม้)'!F775</f>
        <v>0</v>
      </c>
      <c r="F770" s="35">
        <f t="shared" si="110"/>
        <v>0</v>
      </c>
      <c r="G770" s="108" t="b">
        <f t="shared" si="111"/>
        <v>0</v>
      </c>
      <c r="H770" s="109" t="b">
        <f t="shared" si="112"/>
        <v>0</v>
      </c>
      <c r="I770" s="108" t="b">
        <f t="shared" si="113"/>
        <v>0</v>
      </c>
      <c r="J770" s="108" t="b">
        <f t="shared" si="114"/>
        <v>0</v>
      </c>
      <c r="K770" s="108" t="b">
        <f t="shared" si="115"/>
        <v>0</v>
      </c>
      <c r="L770" s="108">
        <f t="shared" si="116"/>
        <v>0</v>
      </c>
      <c r="M770" s="108" t="b">
        <f t="shared" si="117"/>
        <v>0</v>
      </c>
      <c r="N770" s="108">
        <f t="shared" si="118"/>
        <v>0</v>
      </c>
      <c r="O770" s="110">
        <f t="shared" si="119"/>
        <v>0</v>
      </c>
      <c r="P770" s="111"/>
      <c r="Q770" s="111"/>
      <c r="R770" s="111"/>
      <c r="S770" s="111"/>
    </row>
    <row r="771" spans="1:19" ht="21">
      <c r="A771" s="31">
        <f>+'ข้อมูลกิจกรรม (ต้นไม้)'!B776</f>
        <v>768</v>
      </c>
      <c r="B771" s="116">
        <f>+'ข้อมูลกิจกรรม (ต้นไม้)'!C776</f>
        <v>0</v>
      </c>
      <c r="C771" s="117">
        <f>+'ข้อมูลกิจกรรม (ต้นไม้)'!D776</f>
        <v>0</v>
      </c>
      <c r="D771" s="117">
        <f>+'ข้อมูลกิจกรรม (ต้นไม้)'!E776</f>
        <v>0</v>
      </c>
      <c r="E771" s="118">
        <f>+'ข้อมูลกิจกรรม (ต้นไม้)'!F776</f>
        <v>0</v>
      </c>
      <c r="F771" s="35">
        <f t="shared" si="110"/>
        <v>0</v>
      </c>
      <c r="G771" s="108" t="b">
        <f t="shared" si="111"/>
        <v>0</v>
      </c>
      <c r="H771" s="109" t="b">
        <f t="shared" si="112"/>
        <v>0</v>
      </c>
      <c r="I771" s="108" t="b">
        <f t="shared" si="113"/>
        <v>0</v>
      </c>
      <c r="J771" s="108" t="b">
        <f t="shared" si="114"/>
        <v>0</v>
      </c>
      <c r="K771" s="108" t="b">
        <f t="shared" si="115"/>
        <v>0</v>
      </c>
      <c r="L771" s="108">
        <f t="shared" si="116"/>
        <v>0</v>
      </c>
      <c r="M771" s="108" t="b">
        <f t="shared" si="117"/>
        <v>0</v>
      </c>
      <c r="N771" s="108">
        <f t="shared" si="118"/>
        <v>0</v>
      </c>
      <c r="O771" s="110">
        <f t="shared" si="119"/>
        <v>0</v>
      </c>
      <c r="P771" s="111"/>
      <c r="Q771" s="111"/>
      <c r="R771" s="111"/>
      <c r="S771" s="111"/>
    </row>
    <row r="772" spans="1:19" ht="21">
      <c r="A772" s="31">
        <f>+'ข้อมูลกิจกรรม (ต้นไม้)'!B777</f>
        <v>769</v>
      </c>
      <c r="B772" s="116">
        <f>+'ข้อมูลกิจกรรม (ต้นไม้)'!C777</f>
        <v>0</v>
      </c>
      <c r="C772" s="117">
        <f>+'ข้อมูลกิจกรรม (ต้นไม้)'!D777</f>
        <v>0</v>
      </c>
      <c r="D772" s="117">
        <f>+'ข้อมูลกิจกรรม (ต้นไม้)'!E777</f>
        <v>0</v>
      </c>
      <c r="E772" s="118">
        <f>+'ข้อมูลกิจกรรม (ต้นไม้)'!F777</f>
        <v>0</v>
      </c>
      <c r="F772" s="35">
        <f t="shared" si="110"/>
        <v>0</v>
      </c>
      <c r="G772" s="108" t="b">
        <f t="shared" si="111"/>
        <v>0</v>
      </c>
      <c r="H772" s="109" t="b">
        <f t="shared" si="112"/>
        <v>0</v>
      </c>
      <c r="I772" s="108" t="b">
        <f t="shared" si="113"/>
        <v>0</v>
      </c>
      <c r="J772" s="108" t="b">
        <f t="shared" si="114"/>
        <v>0</v>
      </c>
      <c r="K772" s="108" t="b">
        <f t="shared" si="115"/>
        <v>0</v>
      </c>
      <c r="L772" s="108">
        <f t="shared" si="116"/>
        <v>0</v>
      </c>
      <c r="M772" s="108" t="b">
        <f t="shared" si="117"/>
        <v>0</v>
      </c>
      <c r="N772" s="108">
        <f t="shared" si="118"/>
        <v>0</v>
      </c>
      <c r="O772" s="110">
        <f t="shared" si="119"/>
        <v>0</v>
      </c>
      <c r="P772" s="111"/>
      <c r="Q772" s="111"/>
      <c r="R772" s="111"/>
      <c r="S772" s="111"/>
    </row>
    <row r="773" spans="1:19" ht="21">
      <c r="A773" s="31">
        <f>+'ข้อมูลกิจกรรม (ต้นไม้)'!B778</f>
        <v>770</v>
      </c>
      <c r="B773" s="116">
        <f>+'ข้อมูลกิจกรรม (ต้นไม้)'!C778</f>
        <v>0</v>
      </c>
      <c r="C773" s="117">
        <f>+'ข้อมูลกิจกรรม (ต้นไม้)'!D778</f>
        <v>0</v>
      </c>
      <c r="D773" s="117">
        <f>+'ข้อมูลกิจกรรม (ต้นไม้)'!E778</f>
        <v>0</v>
      </c>
      <c r="E773" s="118">
        <f>+'ข้อมูลกิจกรรม (ต้นไม้)'!F778</f>
        <v>0</v>
      </c>
      <c r="F773" s="35">
        <f t="shared" ref="F773:F836" si="120">$E773/(22/7)</f>
        <v>0</v>
      </c>
      <c r="G773" s="108" t="b">
        <f t="shared" ref="G773:G836" si="121">IF(C773=$S$4,0.0396*((F773^2)*D773)^0.933,IF(C773=$S$5,0.05466*((F773^2)*D773)^0.945,IF(C773=$S$6,"ไม่มี",IF(C773=$S$7,"ไม่มี"))))</f>
        <v>0</v>
      </c>
      <c r="H773" s="109" t="b">
        <f t="shared" ref="H773:H836" si="122">IF(C773=$S$4,0.00349*((F773^2)*D773)^1.03,IF(C773=$S$5,0.01579*((F773^2)*D773)^0.9124,IF(C773=$S$6,"ไม่มี",IF(C773=$S$7,"ไม่มี"))))</f>
        <v>0</v>
      </c>
      <c r="I773" s="108" t="b">
        <f t="shared" ref="I773:I836" si="123">IF(C773=$S$4,((28/(G773+H773)+0.025))^(-1),IF(C773=$S$5,0.0678*((F773^2)*D773)^0.5806,IF(C773=$S$6,"ไม่มี",IF(C773=$S$7,"ไม่มี"))))</f>
        <v>0</v>
      </c>
      <c r="J773" s="108" t="b">
        <f t="shared" ref="J773:J836" si="124">IF(C773=$S$4,G773+H773+I773,IF(C773=$S$5,G773+H773+I773,IF(C773=$S$6,6.666+12.826*(D773^0.5)*(LN(D773)),IF(C773=$S$7,0.8622*(F773^2.021)))))</f>
        <v>0</v>
      </c>
      <c r="K773" s="108" t="b">
        <f t="shared" ref="K773:K836" si="125">IF(C773=$S$4,J773*0.27,IF(C773=$S$5,J773*0.48,IF(C773=$S$6,J773*0.41,IF(C773=$S$7,J773*0.27))))</f>
        <v>0</v>
      </c>
      <c r="L773" s="108">
        <f t="shared" ref="L773:L836" si="126">J773+K773</f>
        <v>0</v>
      </c>
      <c r="M773" s="108" t="b">
        <f t="shared" ref="M773:M836" si="127">IF(C773=$S$4,L773*0.47,IF(C773=$S$5,L773*0.4715,IF(C773=$S$6,L773*0.413,IF(C773=$S$7,L773*0.47))))</f>
        <v>0</v>
      </c>
      <c r="N773" s="108">
        <f t="shared" ref="N773:N836" si="128">M773*(44/12)</f>
        <v>0</v>
      </c>
      <c r="O773" s="110">
        <f t="shared" ref="O773:O836" si="129">N773/1000</f>
        <v>0</v>
      </c>
      <c r="P773" s="111"/>
      <c r="Q773" s="111"/>
      <c r="R773" s="111"/>
      <c r="S773" s="111"/>
    </row>
    <row r="774" spans="1:19" ht="21">
      <c r="A774" s="31">
        <f>+'ข้อมูลกิจกรรม (ต้นไม้)'!B779</f>
        <v>771</v>
      </c>
      <c r="B774" s="116">
        <f>+'ข้อมูลกิจกรรม (ต้นไม้)'!C779</f>
        <v>0</v>
      </c>
      <c r="C774" s="117">
        <f>+'ข้อมูลกิจกรรม (ต้นไม้)'!D779</f>
        <v>0</v>
      </c>
      <c r="D774" s="117">
        <f>+'ข้อมูลกิจกรรม (ต้นไม้)'!E779</f>
        <v>0</v>
      </c>
      <c r="E774" s="118">
        <f>+'ข้อมูลกิจกรรม (ต้นไม้)'!F779</f>
        <v>0</v>
      </c>
      <c r="F774" s="35">
        <f t="shared" si="120"/>
        <v>0</v>
      </c>
      <c r="G774" s="108" t="b">
        <f t="shared" si="121"/>
        <v>0</v>
      </c>
      <c r="H774" s="109" t="b">
        <f t="shared" si="122"/>
        <v>0</v>
      </c>
      <c r="I774" s="108" t="b">
        <f t="shared" si="123"/>
        <v>0</v>
      </c>
      <c r="J774" s="108" t="b">
        <f t="shared" si="124"/>
        <v>0</v>
      </c>
      <c r="K774" s="108" t="b">
        <f t="shared" si="125"/>
        <v>0</v>
      </c>
      <c r="L774" s="108">
        <f t="shared" si="126"/>
        <v>0</v>
      </c>
      <c r="M774" s="108" t="b">
        <f t="shared" si="127"/>
        <v>0</v>
      </c>
      <c r="N774" s="108">
        <f t="shared" si="128"/>
        <v>0</v>
      </c>
      <c r="O774" s="110">
        <f t="shared" si="129"/>
        <v>0</v>
      </c>
      <c r="P774" s="111"/>
      <c r="Q774" s="111"/>
      <c r="R774" s="111"/>
      <c r="S774" s="111"/>
    </row>
    <row r="775" spans="1:19" ht="21">
      <c r="A775" s="31">
        <f>+'ข้อมูลกิจกรรม (ต้นไม้)'!B780</f>
        <v>772</v>
      </c>
      <c r="B775" s="116">
        <f>+'ข้อมูลกิจกรรม (ต้นไม้)'!C780</f>
        <v>0</v>
      </c>
      <c r="C775" s="117">
        <f>+'ข้อมูลกิจกรรม (ต้นไม้)'!D780</f>
        <v>0</v>
      </c>
      <c r="D775" s="117">
        <f>+'ข้อมูลกิจกรรม (ต้นไม้)'!E780</f>
        <v>0</v>
      </c>
      <c r="E775" s="118">
        <f>+'ข้อมูลกิจกรรม (ต้นไม้)'!F780</f>
        <v>0</v>
      </c>
      <c r="F775" s="35">
        <f t="shared" si="120"/>
        <v>0</v>
      </c>
      <c r="G775" s="108" t="b">
        <f t="shared" si="121"/>
        <v>0</v>
      </c>
      <c r="H775" s="109" t="b">
        <f t="shared" si="122"/>
        <v>0</v>
      </c>
      <c r="I775" s="108" t="b">
        <f t="shared" si="123"/>
        <v>0</v>
      </c>
      <c r="J775" s="108" t="b">
        <f t="shared" si="124"/>
        <v>0</v>
      </c>
      <c r="K775" s="108" t="b">
        <f t="shared" si="125"/>
        <v>0</v>
      </c>
      <c r="L775" s="108">
        <f t="shared" si="126"/>
        <v>0</v>
      </c>
      <c r="M775" s="108" t="b">
        <f t="shared" si="127"/>
        <v>0</v>
      </c>
      <c r="N775" s="108">
        <f t="shared" si="128"/>
        <v>0</v>
      </c>
      <c r="O775" s="110">
        <f t="shared" si="129"/>
        <v>0</v>
      </c>
      <c r="P775" s="111"/>
      <c r="Q775" s="111"/>
      <c r="R775" s="111"/>
      <c r="S775" s="111"/>
    </row>
    <row r="776" spans="1:19" ht="21">
      <c r="A776" s="31">
        <f>+'ข้อมูลกิจกรรม (ต้นไม้)'!B781</f>
        <v>773</v>
      </c>
      <c r="B776" s="116">
        <f>+'ข้อมูลกิจกรรม (ต้นไม้)'!C781</f>
        <v>0</v>
      </c>
      <c r="C776" s="117">
        <f>+'ข้อมูลกิจกรรม (ต้นไม้)'!D781</f>
        <v>0</v>
      </c>
      <c r="D776" s="117">
        <f>+'ข้อมูลกิจกรรม (ต้นไม้)'!E781</f>
        <v>0</v>
      </c>
      <c r="E776" s="118">
        <f>+'ข้อมูลกิจกรรม (ต้นไม้)'!F781</f>
        <v>0</v>
      </c>
      <c r="F776" s="35">
        <f t="shared" si="120"/>
        <v>0</v>
      </c>
      <c r="G776" s="108" t="b">
        <f t="shared" si="121"/>
        <v>0</v>
      </c>
      <c r="H776" s="109" t="b">
        <f t="shared" si="122"/>
        <v>0</v>
      </c>
      <c r="I776" s="108" t="b">
        <f t="shared" si="123"/>
        <v>0</v>
      </c>
      <c r="J776" s="108" t="b">
        <f t="shared" si="124"/>
        <v>0</v>
      </c>
      <c r="K776" s="108" t="b">
        <f t="shared" si="125"/>
        <v>0</v>
      </c>
      <c r="L776" s="108">
        <f t="shared" si="126"/>
        <v>0</v>
      </c>
      <c r="M776" s="108" t="b">
        <f t="shared" si="127"/>
        <v>0</v>
      </c>
      <c r="N776" s="108">
        <f t="shared" si="128"/>
        <v>0</v>
      </c>
      <c r="O776" s="110">
        <f t="shared" si="129"/>
        <v>0</v>
      </c>
      <c r="P776" s="111"/>
      <c r="Q776" s="111"/>
      <c r="R776" s="111"/>
      <c r="S776" s="111"/>
    </row>
    <row r="777" spans="1:19" ht="21">
      <c r="A777" s="31">
        <f>+'ข้อมูลกิจกรรม (ต้นไม้)'!B782</f>
        <v>774</v>
      </c>
      <c r="B777" s="116">
        <f>+'ข้อมูลกิจกรรม (ต้นไม้)'!C782</f>
        <v>0</v>
      </c>
      <c r="C777" s="117">
        <f>+'ข้อมูลกิจกรรม (ต้นไม้)'!D782</f>
        <v>0</v>
      </c>
      <c r="D777" s="117">
        <f>+'ข้อมูลกิจกรรม (ต้นไม้)'!E782</f>
        <v>0</v>
      </c>
      <c r="E777" s="118">
        <f>+'ข้อมูลกิจกรรม (ต้นไม้)'!F782</f>
        <v>0</v>
      </c>
      <c r="F777" s="35">
        <f t="shared" si="120"/>
        <v>0</v>
      </c>
      <c r="G777" s="108" t="b">
        <f t="shared" si="121"/>
        <v>0</v>
      </c>
      <c r="H777" s="109" t="b">
        <f t="shared" si="122"/>
        <v>0</v>
      </c>
      <c r="I777" s="108" t="b">
        <f t="shared" si="123"/>
        <v>0</v>
      </c>
      <c r="J777" s="108" t="b">
        <f t="shared" si="124"/>
        <v>0</v>
      </c>
      <c r="K777" s="108" t="b">
        <f t="shared" si="125"/>
        <v>0</v>
      </c>
      <c r="L777" s="108">
        <f t="shared" si="126"/>
        <v>0</v>
      </c>
      <c r="M777" s="108" t="b">
        <f t="shared" si="127"/>
        <v>0</v>
      </c>
      <c r="N777" s="108">
        <f t="shared" si="128"/>
        <v>0</v>
      </c>
      <c r="O777" s="110">
        <f t="shared" si="129"/>
        <v>0</v>
      </c>
      <c r="P777" s="111"/>
      <c r="Q777" s="111"/>
      <c r="R777" s="111"/>
      <c r="S777" s="111"/>
    </row>
    <row r="778" spans="1:19" ht="21">
      <c r="A778" s="31">
        <f>+'ข้อมูลกิจกรรม (ต้นไม้)'!B783</f>
        <v>775</v>
      </c>
      <c r="B778" s="116">
        <f>+'ข้อมูลกิจกรรม (ต้นไม้)'!C783</f>
        <v>0</v>
      </c>
      <c r="C778" s="117">
        <f>+'ข้อมูลกิจกรรม (ต้นไม้)'!D783</f>
        <v>0</v>
      </c>
      <c r="D778" s="117">
        <f>+'ข้อมูลกิจกรรม (ต้นไม้)'!E783</f>
        <v>0</v>
      </c>
      <c r="E778" s="118">
        <f>+'ข้อมูลกิจกรรม (ต้นไม้)'!F783</f>
        <v>0</v>
      </c>
      <c r="F778" s="35">
        <f t="shared" si="120"/>
        <v>0</v>
      </c>
      <c r="G778" s="108" t="b">
        <f t="shared" si="121"/>
        <v>0</v>
      </c>
      <c r="H778" s="109" t="b">
        <f t="shared" si="122"/>
        <v>0</v>
      </c>
      <c r="I778" s="108" t="b">
        <f t="shared" si="123"/>
        <v>0</v>
      </c>
      <c r="J778" s="108" t="b">
        <f t="shared" si="124"/>
        <v>0</v>
      </c>
      <c r="K778" s="108" t="b">
        <f t="shared" si="125"/>
        <v>0</v>
      </c>
      <c r="L778" s="108">
        <f t="shared" si="126"/>
        <v>0</v>
      </c>
      <c r="M778" s="108" t="b">
        <f t="shared" si="127"/>
        <v>0</v>
      </c>
      <c r="N778" s="108">
        <f t="shared" si="128"/>
        <v>0</v>
      </c>
      <c r="O778" s="110">
        <f t="shared" si="129"/>
        <v>0</v>
      </c>
      <c r="P778" s="111"/>
      <c r="Q778" s="111"/>
      <c r="R778" s="111"/>
      <c r="S778" s="111"/>
    </row>
    <row r="779" spans="1:19" ht="21">
      <c r="A779" s="31">
        <f>+'ข้อมูลกิจกรรม (ต้นไม้)'!B784</f>
        <v>776</v>
      </c>
      <c r="B779" s="116">
        <f>+'ข้อมูลกิจกรรม (ต้นไม้)'!C784</f>
        <v>0</v>
      </c>
      <c r="C779" s="117">
        <f>+'ข้อมูลกิจกรรม (ต้นไม้)'!D784</f>
        <v>0</v>
      </c>
      <c r="D779" s="117">
        <f>+'ข้อมูลกิจกรรม (ต้นไม้)'!E784</f>
        <v>0</v>
      </c>
      <c r="E779" s="118">
        <f>+'ข้อมูลกิจกรรม (ต้นไม้)'!F784</f>
        <v>0</v>
      </c>
      <c r="F779" s="35">
        <f t="shared" si="120"/>
        <v>0</v>
      </c>
      <c r="G779" s="108" t="b">
        <f t="shared" si="121"/>
        <v>0</v>
      </c>
      <c r="H779" s="109" t="b">
        <f t="shared" si="122"/>
        <v>0</v>
      </c>
      <c r="I779" s="108" t="b">
        <f t="shared" si="123"/>
        <v>0</v>
      </c>
      <c r="J779" s="108" t="b">
        <f t="shared" si="124"/>
        <v>0</v>
      </c>
      <c r="K779" s="108" t="b">
        <f t="shared" si="125"/>
        <v>0</v>
      </c>
      <c r="L779" s="108">
        <f t="shared" si="126"/>
        <v>0</v>
      </c>
      <c r="M779" s="108" t="b">
        <f t="shared" si="127"/>
        <v>0</v>
      </c>
      <c r="N779" s="108">
        <f t="shared" si="128"/>
        <v>0</v>
      </c>
      <c r="O779" s="110">
        <f t="shared" si="129"/>
        <v>0</v>
      </c>
      <c r="P779" s="111"/>
      <c r="Q779" s="111"/>
      <c r="R779" s="111"/>
      <c r="S779" s="111"/>
    </row>
    <row r="780" spans="1:19" ht="21">
      <c r="A780" s="31">
        <f>+'ข้อมูลกิจกรรม (ต้นไม้)'!B785</f>
        <v>777</v>
      </c>
      <c r="B780" s="116">
        <f>+'ข้อมูลกิจกรรม (ต้นไม้)'!C785</f>
        <v>0</v>
      </c>
      <c r="C780" s="117">
        <f>+'ข้อมูลกิจกรรม (ต้นไม้)'!D785</f>
        <v>0</v>
      </c>
      <c r="D780" s="117">
        <f>+'ข้อมูลกิจกรรม (ต้นไม้)'!E785</f>
        <v>0</v>
      </c>
      <c r="E780" s="118">
        <f>+'ข้อมูลกิจกรรม (ต้นไม้)'!F785</f>
        <v>0</v>
      </c>
      <c r="F780" s="35">
        <f t="shared" si="120"/>
        <v>0</v>
      </c>
      <c r="G780" s="108" t="b">
        <f t="shared" si="121"/>
        <v>0</v>
      </c>
      <c r="H780" s="109" t="b">
        <f t="shared" si="122"/>
        <v>0</v>
      </c>
      <c r="I780" s="108" t="b">
        <f t="shared" si="123"/>
        <v>0</v>
      </c>
      <c r="J780" s="108" t="b">
        <f t="shared" si="124"/>
        <v>0</v>
      </c>
      <c r="K780" s="108" t="b">
        <f t="shared" si="125"/>
        <v>0</v>
      </c>
      <c r="L780" s="108">
        <f t="shared" si="126"/>
        <v>0</v>
      </c>
      <c r="M780" s="108" t="b">
        <f t="shared" si="127"/>
        <v>0</v>
      </c>
      <c r="N780" s="108">
        <f t="shared" si="128"/>
        <v>0</v>
      </c>
      <c r="O780" s="110">
        <f t="shared" si="129"/>
        <v>0</v>
      </c>
      <c r="P780" s="111"/>
      <c r="Q780" s="111"/>
      <c r="R780" s="111"/>
      <c r="S780" s="111"/>
    </row>
    <row r="781" spans="1:19" ht="21">
      <c r="A781" s="31">
        <f>+'ข้อมูลกิจกรรม (ต้นไม้)'!B786</f>
        <v>778</v>
      </c>
      <c r="B781" s="116">
        <f>+'ข้อมูลกิจกรรม (ต้นไม้)'!C786</f>
        <v>0</v>
      </c>
      <c r="C781" s="117">
        <f>+'ข้อมูลกิจกรรม (ต้นไม้)'!D786</f>
        <v>0</v>
      </c>
      <c r="D781" s="117">
        <f>+'ข้อมูลกิจกรรม (ต้นไม้)'!E786</f>
        <v>0</v>
      </c>
      <c r="E781" s="118">
        <f>+'ข้อมูลกิจกรรม (ต้นไม้)'!F786</f>
        <v>0</v>
      </c>
      <c r="F781" s="35">
        <f t="shared" si="120"/>
        <v>0</v>
      </c>
      <c r="G781" s="108" t="b">
        <f t="shared" si="121"/>
        <v>0</v>
      </c>
      <c r="H781" s="109" t="b">
        <f t="shared" si="122"/>
        <v>0</v>
      </c>
      <c r="I781" s="108" t="b">
        <f t="shared" si="123"/>
        <v>0</v>
      </c>
      <c r="J781" s="108" t="b">
        <f t="shared" si="124"/>
        <v>0</v>
      </c>
      <c r="K781" s="108" t="b">
        <f t="shared" si="125"/>
        <v>0</v>
      </c>
      <c r="L781" s="108">
        <f t="shared" si="126"/>
        <v>0</v>
      </c>
      <c r="M781" s="108" t="b">
        <f t="shared" si="127"/>
        <v>0</v>
      </c>
      <c r="N781" s="108">
        <f t="shared" si="128"/>
        <v>0</v>
      </c>
      <c r="O781" s="110">
        <f t="shared" si="129"/>
        <v>0</v>
      </c>
      <c r="P781" s="111"/>
      <c r="Q781" s="111"/>
      <c r="R781" s="111"/>
      <c r="S781" s="111"/>
    </row>
    <row r="782" spans="1:19" ht="21">
      <c r="A782" s="31">
        <f>+'ข้อมูลกิจกรรม (ต้นไม้)'!B787</f>
        <v>779</v>
      </c>
      <c r="B782" s="116">
        <f>+'ข้อมูลกิจกรรม (ต้นไม้)'!C787</f>
        <v>0</v>
      </c>
      <c r="C782" s="117">
        <f>+'ข้อมูลกิจกรรม (ต้นไม้)'!D787</f>
        <v>0</v>
      </c>
      <c r="D782" s="117">
        <f>+'ข้อมูลกิจกรรม (ต้นไม้)'!E787</f>
        <v>0</v>
      </c>
      <c r="E782" s="118">
        <f>+'ข้อมูลกิจกรรม (ต้นไม้)'!F787</f>
        <v>0</v>
      </c>
      <c r="F782" s="35">
        <f t="shared" si="120"/>
        <v>0</v>
      </c>
      <c r="G782" s="108" t="b">
        <f t="shared" si="121"/>
        <v>0</v>
      </c>
      <c r="H782" s="109" t="b">
        <f t="shared" si="122"/>
        <v>0</v>
      </c>
      <c r="I782" s="108" t="b">
        <f t="shared" si="123"/>
        <v>0</v>
      </c>
      <c r="J782" s="108" t="b">
        <f t="shared" si="124"/>
        <v>0</v>
      </c>
      <c r="K782" s="108" t="b">
        <f t="shared" si="125"/>
        <v>0</v>
      </c>
      <c r="L782" s="108">
        <f t="shared" si="126"/>
        <v>0</v>
      </c>
      <c r="M782" s="108" t="b">
        <f t="shared" si="127"/>
        <v>0</v>
      </c>
      <c r="N782" s="108">
        <f t="shared" si="128"/>
        <v>0</v>
      </c>
      <c r="O782" s="110">
        <f t="shared" si="129"/>
        <v>0</v>
      </c>
      <c r="P782" s="111"/>
      <c r="Q782" s="111"/>
      <c r="R782" s="111"/>
      <c r="S782" s="111"/>
    </row>
    <row r="783" spans="1:19" ht="21">
      <c r="A783" s="31">
        <f>+'ข้อมูลกิจกรรม (ต้นไม้)'!B788</f>
        <v>780</v>
      </c>
      <c r="B783" s="116">
        <f>+'ข้อมูลกิจกรรม (ต้นไม้)'!C788</f>
        <v>0</v>
      </c>
      <c r="C783" s="117">
        <f>+'ข้อมูลกิจกรรม (ต้นไม้)'!D788</f>
        <v>0</v>
      </c>
      <c r="D783" s="117">
        <f>+'ข้อมูลกิจกรรม (ต้นไม้)'!E788</f>
        <v>0</v>
      </c>
      <c r="E783" s="118">
        <f>+'ข้อมูลกิจกรรม (ต้นไม้)'!F788</f>
        <v>0</v>
      </c>
      <c r="F783" s="35">
        <f t="shared" si="120"/>
        <v>0</v>
      </c>
      <c r="G783" s="108" t="b">
        <f t="shared" si="121"/>
        <v>0</v>
      </c>
      <c r="H783" s="109" t="b">
        <f t="shared" si="122"/>
        <v>0</v>
      </c>
      <c r="I783" s="108" t="b">
        <f t="shared" si="123"/>
        <v>0</v>
      </c>
      <c r="J783" s="108" t="b">
        <f t="shared" si="124"/>
        <v>0</v>
      </c>
      <c r="K783" s="108" t="b">
        <f t="shared" si="125"/>
        <v>0</v>
      </c>
      <c r="L783" s="108">
        <f t="shared" si="126"/>
        <v>0</v>
      </c>
      <c r="M783" s="108" t="b">
        <f t="shared" si="127"/>
        <v>0</v>
      </c>
      <c r="N783" s="108">
        <f t="shared" si="128"/>
        <v>0</v>
      </c>
      <c r="O783" s="110">
        <f t="shared" si="129"/>
        <v>0</v>
      </c>
      <c r="P783" s="111"/>
      <c r="Q783" s="111"/>
      <c r="R783" s="111"/>
      <c r="S783" s="111"/>
    </row>
    <row r="784" spans="1:19" ht="21">
      <c r="A784" s="31">
        <f>+'ข้อมูลกิจกรรม (ต้นไม้)'!B789</f>
        <v>781</v>
      </c>
      <c r="B784" s="116">
        <f>+'ข้อมูลกิจกรรม (ต้นไม้)'!C789</f>
        <v>0</v>
      </c>
      <c r="C784" s="117">
        <f>+'ข้อมูลกิจกรรม (ต้นไม้)'!D789</f>
        <v>0</v>
      </c>
      <c r="D784" s="117">
        <f>+'ข้อมูลกิจกรรม (ต้นไม้)'!E789</f>
        <v>0</v>
      </c>
      <c r="E784" s="118">
        <f>+'ข้อมูลกิจกรรม (ต้นไม้)'!F789</f>
        <v>0</v>
      </c>
      <c r="F784" s="35">
        <f t="shared" si="120"/>
        <v>0</v>
      </c>
      <c r="G784" s="108" t="b">
        <f t="shared" si="121"/>
        <v>0</v>
      </c>
      <c r="H784" s="109" t="b">
        <f t="shared" si="122"/>
        <v>0</v>
      </c>
      <c r="I784" s="108" t="b">
        <f t="shared" si="123"/>
        <v>0</v>
      </c>
      <c r="J784" s="108" t="b">
        <f t="shared" si="124"/>
        <v>0</v>
      </c>
      <c r="K784" s="108" t="b">
        <f t="shared" si="125"/>
        <v>0</v>
      </c>
      <c r="L784" s="108">
        <f t="shared" si="126"/>
        <v>0</v>
      </c>
      <c r="M784" s="108" t="b">
        <f t="shared" si="127"/>
        <v>0</v>
      </c>
      <c r="N784" s="108">
        <f t="shared" si="128"/>
        <v>0</v>
      </c>
      <c r="O784" s="110">
        <f t="shared" si="129"/>
        <v>0</v>
      </c>
      <c r="P784" s="111"/>
      <c r="Q784" s="111"/>
      <c r="R784" s="111"/>
      <c r="S784" s="111"/>
    </row>
    <row r="785" spans="1:19" ht="21">
      <c r="A785" s="31">
        <f>+'ข้อมูลกิจกรรม (ต้นไม้)'!B790</f>
        <v>782</v>
      </c>
      <c r="B785" s="116">
        <f>+'ข้อมูลกิจกรรม (ต้นไม้)'!C790</f>
        <v>0</v>
      </c>
      <c r="C785" s="117">
        <f>+'ข้อมูลกิจกรรม (ต้นไม้)'!D790</f>
        <v>0</v>
      </c>
      <c r="D785" s="117">
        <f>+'ข้อมูลกิจกรรม (ต้นไม้)'!E790</f>
        <v>0</v>
      </c>
      <c r="E785" s="118">
        <f>+'ข้อมูลกิจกรรม (ต้นไม้)'!F790</f>
        <v>0</v>
      </c>
      <c r="F785" s="35">
        <f t="shared" si="120"/>
        <v>0</v>
      </c>
      <c r="G785" s="108" t="b">
        <f t="shared" si="121"/>
        <v>0</v>
      </c>
      <c r="H785" s="109" t="b">
        <f t="shared" si="122"/>
        <v>0</v>
      </c>
      <c r="I785" s="108" t="b">
        <f t="shared" si="123"/>
        <v>0</v>
      </c>
      <c r="J785" s="108" t="b">
        <f t="shared" si="124"/>
        <v>0</v>
      </c>
      <c r="K785" s="108" t="b">
        <f t="shared" si="125"/>
        <v>0</v>
      </c>
      <c r="L785" s="108">
        <f t="shared" si="126"/>
        <v>0</v>
      </c>
      <c r="M785" s="108" t="b">
        <f t="shared" si="127"/>
        <v>0</v>
      </c>
      <c r="N785" s="108">
        <f t="shared" si="128"/>
        <v>0</v>
      </c>
      <c r="O785" s="110">
        <f t="shared" si="129"/>
        <v>0</v>
      </c>
      <c r="P785" s="111"/>
      <c r="Q785" s="111"/>
      <c r="R785" s="111"/>
      <c r="S785" s="111"/>
    </row>
    <row r="786" spans="1:19" ht="21">
      <c r="A786" s="31">
        <f>+'ข้อมูลกิจกรรม (ต้นไม้)'!B791</f>
        <v>783</v>
      </c>
      <c r="B786" s="116">
        <f>+'ข้อมูลกิจกรรม (ต้นไม้)'!C791</f>
        <v>0</v>
      </c>
      <c r="C786" s="117">
        <f>+'ข้อมูลกิจกรรม (ต้นไม้)'!D791</f>
        <v>0</v>
      </c>
      <c r="D786" s="117">
        <f>+'ข้อมูลกิจกรรม (ต้นไม้)'!E791</f>
        <v>0</v>
      </c>
      <c r="E786" s="118">
        <f>+'ข้อมูลกิจกรรม (ต้นไม้)'!F791</f>
        <v>0</v>
      </c>
      <c r="F786" s="35">
        <f t="shared" si="120"/>
        <v>0</v>
      </c>
      <c r="G786" s="108" t="b">
        <f t="shared" si="121"/>
        <v>0</v>
      </c>
      <c r="H786" s="109" t="b">
        <f t="shared" si="122"/>
        <v>0</v>
      </c>
      <c r="I786" s="108" t="b">
        <f t="shared" si="123"/>
        <v>0</v>
      </c>
      <c r="J786" s="108" t="b">
        <f t="shared" si="124"/>
        <v>0</v>
      </c>
      <c r="K786" s="108" t="b">
        <f t="shared" si="125"/>
        <v>0</v>
      </c>
      <c r="L786" s="108">
        <f t="shared" si="126"/>
        <v>0</v>
      </c>
      <c r="M786" s="108" t="b">
        <f t="shared" si="127"/>
        <v>0</v>
      </c>
      <c r="N786" s="108">
        <f t="shared" si="128"/>
        <v>0</v>
      </c>
      <c r="O786" s="110">
        <f t="shared" si="129"/>
        <v>0</v>
      </c>
      <c r="P786" s="111"/>
      <c r="Q786" s="111"/>
      <c r="R786" s="111"/>
      <c r="S786" s="111"/>
    </row>
    <row r="787" spans="1:19" ht="21">
      <c r="A787" s="31">
        <f>+'ข้อมูลกิจกรรม (ต้นไม้)'!B792</f>
        <v>784</v>
      </c>
      <c r="B787" s="116">
        <f>+'ข้อมูลกิจกรรม (ต้นไม้)'!C792</f>
        <v>0</v>
      </c>
      <c r="C787" s="117">
        <f>+'ข้อมูลกิจกรรม (ต้นไม้)'!D792</f>
        <v>0</v>
      </c>
      <c r="D787" s="117">
        <f>+'ข้อมูลกิจกรรม (ต้นไม้)'!E792</f>
        <v>0</v>
      </c>
      <c r="E787" s="118">
        <f>+'ข้อมูลกิจกรรม (ต้นไม้)'!F792</f>
        <v>0</v>
      </c>
      <c r="F787" s="35">
        <f t="shared" si="120"/>
        <v>0</v>
      </c>
      <c r="G787" s="108" t="b">
        <f t="shared" si="121"/>
        <v>0</v>
      </c>
      <c r="H787" s="109" t="b">
        <f t="shared" si="122"/>
        <v>0</v>
      </c>
      <c r="I787" s="108" t="b">
        <f t="shared" si="123"/>
        <v>0</v>
      </c>
      <c r="J787" s="108" t="b">
        <f t="shared" si="124"/>
        <v>0</v>
      </c>
      <c r="K787" s="108" t="b">
        <f t="shared" si="125"/>
        <v>0</v>
      </c>
      <c r="L787" s="108">
        <f t="shared" si="126"/>
        <v>0</v>
      </c>
      <c r="M787" s="108" t="b">
        <f t="shared" si="127"/>
        <v>0</v>
      </c>
      <c r="N787" s="108">
        <f t="shared" si="128"/>
        <v>0</v>
      </c>
      <c r="O787" s="110">
        <f t="shared" si="129"/>
        <v>0</v>
      </c>
      <c r="P787" s="111"/>
      <c r="Q787" s="111"/>
      <c r="R787" s="111"/>
      <c r="S787" s="111"/>
    </row>
    <row r="788" spans="1:19" ht="21">
      <c r="A788" s="31">
        <f>+'ข้อมูลกิจกรรม (ต้นไม้)'!B793</f>
        <v>785</v>
      </c>
      <c r="B788" s="116">
        <f>+'ข้อมูลกิจกรรม (ต้นไม้)'!C793</f>
        <v>0</v>
      </c>
      <c r="C788" s="117">
        <f>+'ข้อมูลกิจกรรม (ต้นไม้)'!D793</f>
        <v>0</v>
      </c>
      <c r="D788" s="117">
        <f>+'ข้อมูลกิจกรรม (ต้นไม้)'!E793</f>
        <v>0</v>
      </c>
      <c r="E788" s="118">
        <f>+'ข้อมูลกิจกรรม (ต้นไม้)'!F793</f>
        <v>0</v>
      </c>
      <c r="F788" s="35">
        <f t="shared" si="120"/>
        <v>0</v>
      </c>
      <c r="G788" s="108" t="b">
        <f t="shared" si="121"/>
        <v>0</v>
      </c>
      <c r="H788" s="109" t="b">
        <f t="shared" si="122"/>
        <v>0</v>
      </c>
      <c r="I788" s="108" t="b">
        <f t="shared" si="123"/>
        <v>0</v>
      </c>
      <c r="J788" s="108" t="b">
        <f t="shared" si="124"/>
        <v>0</v>
      </c>
      <c r="K788" s="108" t="b">
        <f t="shared" si="125"/>
        <v>0</v>
      </c>
      <c r="L788" s="108">
        <f t="shared" si="126"/>
        <v>0</v>
      </c>
      <c r="M788" s="108" t="b">
        <f t="shared" si="127"/>
        <v>0</v>
      </c>
      <c r="N788" s="108">
        <f t="shared" si="128"/>
        <v>0</v>
      </c>
      <c r="O788" s="110">
        <f t="shared" si="129"/>
        <v>0</v>
      </c>
      <c r="P788" s="111"/>
      <c r="Q788" s="111"/>
      <c r="R788" s="111"/>
      <c r="S788" s="111"/>
    </row>
    <row r="789" spans="1:19" ht="21">
      <c r="A789" s="31">
        <f>+'ข้อมูลกิจกรรม (ต้นไม้)'!B794</f>
        <v>786</v>
      </c>
      <c r="B789" s="116">
        <f>+'ข้อมูลกิจกรรม (ต้นไม้)'!C794</f>
        <v>0</v>
      </c>
      <c r="C789" s="117">
        <f>+'ข้อมูลกิจกรรม (ต้นไม้)'!D794</f>
        <v>0</v>
      </c>
      <c r="D789" s="117">
        <f>+'ข้อมูลกิจกรรม (ต้นไม้)'!E794</f>
        <v>0</v>
      </c>
      <c r="E789" s="118">
        <f>+'ข้อมูลกิจกรรม (ต้นไม้)'!F794</f>
        <v>0</v>
      </c>
      <c r="F789" s="35">
        <f t="shared" si="120"/>
        <v>0</v>
      </c>
      <c r="G789" s="108" t="b">
        <f t="shared" si="121"/>
        <v>0</v>
      </c>
      <c r="H789" s="109" t="b">
        <f t="shared" si="122"/>
        <v>0</v>
      </c>
      <c r="I789" s="108" t="b">
        <f t="shared" si="123"/>
        <v>0</v>
      </c>
      <c r="J789" s="108" t="b">
        <f t="shared" si="124"/>
        <v>0</v>
      </c>
      <c r="K789" s="108" t="b">
        <f t="shared" si="125"/>
        <v>0</v>
      </c>
      <c r="L789" s="108">
        <f t="shared" si="126"/>
        <v>0</v>
      </c>
      <c r="M789" s="108" t="b">
        <f t="shared" si="127"/>
        <v>0</v>
      </c>
      <c r="N789" s="108">
        <f t="shared" si="128"/>
        <v>0</v>
      </c>
      <c r="O789" s="110">
        <f t="shared" si="129"/>
        <v>0</v>
      </c>
      <c r="P789" s="111"/>
      <c r="Q789" s="111"/>
      <c r="R789" s="111"/>
      <c r="S789" s="111"/>
    </row>
    <row r="790" spans="1:19" ht="21">
      <c r="A790" s="31">
        <f>+'ข้อมูลกิจกรรม (ต้นไม้)'!B795</f>
        <v>787</v>
      </c>
      <c r="B790" s="116">
        <f>+'ข้อมูลกิจกรรม (ต้นไม้)'!C795</f>
        <v>0</v>
      </c>
      <c r="C790" s="117">
        <f>+'ข้อมูลกิจกรรม (ต้นไม้)'!D795</f>
        <v>0</v>
      </c>
      <c r="D790" s="117">
        <f>+'ข้อมูลกิจกรรม (ต้นไม้)'!E795</f>
        <v>0</v>
      </c>
      <c r="E790" s="118">
        <f>+'ข้อมูลกิจกรรม (ต้นไม้)'!F795</f>
        <v>0</v>
      </c>
      <c r="F790" s="35">
        <f t="shared" si="120"/>
        <v>0</v>
      </c>
      <c r="G790" s="108" t="b">
        <f t="shared" si="121"/>
        <v>0</v>
      </c>
      <c r="H790" s="109" t="b">
        <f t="shared" si="122"/>
        <v>0</v>
      </c>
      <c r="I790" s="108" t="b">
        <f t="shared" si="123"/>
        <v>0</v>
      </c>
      <c r="J790" s="108" t="b">
        <f t="shared" si="124"/>
        <v>0</v>
      </c>
      <c r="K790" s="108" t="b">
        <f t="shared" si="125"/>
        <v>0</v>
      </c>
      <c r="L790" s="108">
        <f t="shared" si="126"/>
        <v>0</v>
      </c>
      <c r="M790" s="108" t="b">
        <f t="shared" si="127"/>
        <v>0</v>
      </c>
      <c r="N790" s="108">
        <f t="shared" si="128"/>
        <v>0</v>
      </c>
      <c r="O790" s="110">
        <f t="shared" si="129"/>
        <v>0</v>
      </c>
      <c r="P790" s="111"/>
      <c r="Q790" s="111"/>
      <c r="R790" s="111"/>
      <c r="S790" s="111"/>
    </row>
    <row r="791" spans="1:19" ht="21">
      <c r="A791" s="31">
        <f>+'ข้อมูลกิจกรรม (ต้นไม้)'!B796</f>
        <v>788</v>
      </c>
      <c r="B791" s="116">
        <f>+'ข้อมูลกิจกรรม (ต้นไม้)'!C796</f>
        <v>0</v>
      </c>
      <c r="C791" s="117">
        <f>+'ข้อมูลกิจกรรม (ต้นไม้)'!D796</f>
        <v>0</v>
      </c>
      <c r="D791" s="117">
        <f>+'ข้อมูลกิจกรรม (ต้นไม้)'!E796</f>
        <v>0</v>
      </c>
      <c r="E791" s="118">
        <f>+'ข้อมูลกิจกรรม (ต้นไม้)'!F796</f>
        <v>0</v>
      </c>
      <c r="F791" s="35">
        <f t="shared" si="120"/>
        <v>0</v>
      </c>
      <c r="G791" s="108" t="b">
        <f t="shared" si="121"/>
        <v>0</v>
      </c>
      <c r="H791" s="109" t="b">
        <f t="shared" si="122"/>
        <v>0</v>
      </c>
      <c r="I791" s="108" t="b">
        <f t="shared" si="123"/>
        <v>0</v>
      </c>
      <c r="J791" s="108" t="b">
        <f t="shared" si="124"/>
        <v>0</v>
      </c>
      <c r="K791" s="108" t="b">
        <f t="shared" si="125"/>
        <v>0</v>
      </c>
      <c r="L791" s="108">
        <f t="shared" si="126"/>
        <v>0</v>
      </c>
      <c r="M791" s="108" t="b">
        <f t="shared" si="127"/>
        <v>0</v>
      </c>
      <c r="N791" s="108">
        <f t="shared" si="128"/>
        <v>0</v>
      </c>
      <c r="O791" s="110">
        <f t="shared" si="129"/>
        <v>0</v>
      </c>
      <c r="P791" s="111"/>
      <c r="Q791" s="111"/>
      <c r="R791" s="111"/>
      <c r="S791" s="111"/>
    </row>
    <row r="792" spans="1:19" ht="21">
      <c r="A792" s="31">
        <f>+'ข้อมูลกิจกรรม (ต้นไม้)'!B797</f>
        <v>789</v>
      </c>
      <c r="B792" s="116">
        <f>+'ข้อมูลกิจกรรม (ต้นไม้)'!C797</f>
        <v>0</v>
      </c>
      <c r="C792" s="117">
        <f>+'ข้อมูลกิจกรรม (ต้นไม้)'!D797</f>
        <v>0</v>
      </c>
      <c r="D792" s="117">
        <f>+'ข้อมูลกิจกรรม (ต้นไม้)'!E797</f>
        <v>0</v>
      </c>
      <c r="E792" s="118">
        <f>+'ข้อมูลกิจกรรม (ต้นไม้)'!F797</f>
        <v>0</v>
      </c>
      <c r="F792" s="35">
        <f t="shared" si="120"/>
        <v>0</v>
      </c>
      <c r="G792" s="108" t="b">
        <f t="shared" si="121"/>
        <v>0</v>
      </c>
      <c r="H792" s="109" t="b">
        <f t="shared" si="122"/>
        <v>0</v>
      </c>
      <c r="I792" s="108" t="b">
        <f t="shared" si="123"/>
        <v>0</v>
      </c>
      <c r="J792" s="108" t="b">
        <f t="shared" si="124"/>
        <v>0</v>
      </c>
      <c r="K792" s="108" t="b">
        <f t="shared" si="125"/>
        <v>0</v>
      </c>
      <c r="L792" s="108">
        <f t="shared" si="126"/>
        <v>0</v>
      </c>
      <c r="M792" s="108" t="b">
        <f t="shared" si="127"/>
        <v>0</v>
      </c>
      <c r="N792" s="108">
        <f t="shared" si="128"/>
        <v>0</v>
      </c>
      <c r="O792" s="110">
        <f t="shared" si="129"/>
        <v>0</v>
      </c>
      <c r="P792" s="111"/>
      <c r="Q792" s="111"/>
      <c r="R792" s="111"/>
      <c r="S792" s="111"/>
    </row>
    <row r="793" spans="1:19" ht="21">
      <c r="A793" s="31">
        <f>+'ข้อมูลกิจกรรม (ต้นไม้)'!B798</f>
        <v>790</v>
      </c>
      <c r="B793" s="116">
        <f>+'ข้อมูลกิจกรรม (ต้นไม้)'!C798</f>
        <v>0</v>
      </c>
      <c r="C793" s="117">
        <f>+'ข้อมูลกิจกรรม (ต้นไม้)'!D798</f>
        <v>0</v>
      </c>
      <c r="D793" s="117">
        <f>+'ข้อมูลกิจกรรม (ต้นไม้)'!E798</f>
        <v>0</v>
      </c>
      <c r="E793" s="118">
        <f>+'ข้อมูลกิจกรรม (ต้นไม้)'!F798</f>
        <v>0</v>
      </c>
      <c r="F793" s="35">
        <f t="shared" si="120"/>
        <v>0</v>
      </c>
      <c r="G793" s="108" t="b">
        <f t="shared" si="121"/>
        <v>0</v>
      </c>
      <c r="H793" s="109" t="b">
        <f t="shared" si="122"/>
        <v>0</v>
      </c>
      <c r="I793" s="108" t="b">
        <f t="shared" si="123"/>
        <v>0</v>
      </c>
      <c r="J793" s="108" t="b">
        <f t="shared" si="124"/>
        <v>0</v>
      </c>
      <c r="K793" s="108" t="b">
        <f t="shared" si="125"/>
        <v>0</v>
      </c>
      <c r="L793" s="108">
        <f t="shared" si="126"/>
        <v>0</v>
      </c>
      <c r="M793" s="108" t="b">
        <f t="shared" si="127"/>
        <v>0</v>
      </c>
      <c r="N793" s="108">
        <f t="shared" si="128"/>
        <v>0</v>
      </c>
      <c r="O793" s="110">
        <f t="shared" si="129"/>
        <v>0</v>
      </c>
      <c r="P793" s="111"/>
      <c r="Q793" s="111"/>
      <c r="R793" s="111"/>
      <c r="S793" s="111"/>
    </row>
    <row r="794" spans="1:19" ht="21">
      <c r="A794" s="31">
        <f>+'ข้อมูลกิจกรรม (ต้นไม้)'!B799</f>
        <v>791</v>
      </c>
      <c r="B794" s="116">
        <f>+'ข้อมูลกิจกรรม (ต้นไม้)'!C799</f>
        <v>0</v>
      </c>
      <c r="C794" s="117">
        <f>+'ข้อมูลกิจกรรม (ต้นไม้)'!D799</f>
        <v>0</v>
      </c>
      <c r="D794" s="117">
        <f>+'ข้อมูลกิจกรรม (ต้นไม้)'!E799</f>
        <v>0</v>
      </c>
      <c r="E794" s="118">
        <f>+'ข้อมูลกิจกรรม (ต้นไม้)'!F799</f>
        <v>0</v>
      </c>
      <c r="F794" s="35">
        <f t="shared" si="120"/>
        <v>0</v>
      </c>
      <c r="G794" s="108" t="b">
        <f t="shared" si="121"/>
        <v>0</v>
      </c>
      <c r="H794" s="109" t="b">
        <f t="shared" si="122"/>
        <v>0</v>
      </c>
      <c r="I794" s="108" t="b">
        <f t="shared" si="123"/>
        <v>0</v>
      </c>
      <c r="J794" s="108" t="b">
        <f t="shared" si="124"/>
        <v>0</v>
      </c>
      <c r="K794" s="108" t="b">
        <f t="shared" si="125"/>
        <v>0</v>
      </c>
      <c r="L794" s="108">
        <f t="shared" si="126"/>
        <v>0</v>
      </c>
      <c r="M794" s="108" t="b">
        <f t="shared" si="127"/>
        <v>0</v>
      </c>
      <c r="N794" s="108">
        <f t="shared" si="128"/>
        <v>0</v>
      </c>
      <c r="O794" s="110">
        <f t="shared" si="129"/>
        <v>0</v>
      </c>
      <c r="P794" s="111"/>
      <c r="Q794" s="111"/>
      <c r="R794" s="111"/>
      <c r="S794" s="111"/>
    </row>
    <row r="795" spans="1:19" ht="21">
      <c r="A795" s="31">
        <f>+'ข้อมูลกิจกรรม (ต้นไม้)'!B800</f>
        <v>792</v>
      </c>
      <c r="B795" s="116">
        <f>+'ข้อมูลกิจกรรม (ต้นไม้)'!C800</f>
        <v>0</v>
      </c>
      <c r="C795" s="117">
        <f>+'ข้อมูลกิจกรรม (ต้นไม้)'!D800</f>
        <v>0</v>
      </c>
      <c r="D795" s="117">
        <f>+'ข้อมูลกิจกรรม (ต้นไม้)'!E800</f>
        <v>0</v>
      </c>
      <c r="E795" s="118">
        <f>+'ข้อมูลกิจกรรม (ต้นไม้)'!F800</f>
        <v>0</v>
      </c>
      <c r="F795" s="35">
        <f t="shared" si="120"/>
        <v>0</v>
      </c>
      <c r="G795" s="108" t="b">
        <f t="shared" si="121"/>
        <v>0</v>
      </c>
      <c r="H795" s="109" t="b">
        <f t="shared" si="122"/>
        <v>0</v>
      </c>
      <c r="I795" s="108" t="b">
        <f t="shared" si="123"/>
        <v>0</v>
      </c>
      <c r="J795" s="108" t="b">
        <f t="shared" si="124"/>
        <v>0</v>
      </c>
      <c r="K795" s="108" t="b">
        <f t="shared" si="125"/>
        <v>0</v>
      </c>
      <c r="L795" s="108">
        <f t="shared" si="126"/>
        <v>0</v>
      </c>
      <c r="M795" s="108" t="b">
        <f t="shared" si="127"/>
        <v>0</v>
      </c>
      <c r="N795" s="108">
        <f t="shared" si="128"/>
        <v>0</v>
      </c>
      <c r="O795" s="110">
        <f t="shared" si="129"/>
        <v>0</v>
      </c>
      <c r="P795" s="111"/>
      <c r="Q795" s="111"/>
      <c r="R795" s="111"/>
      <c r="S795" s="111"/>
    </row>
    <row r="796" spans="1:19" ht="21">
      <c r="A796" s="31">
        <f>+'ข้อมูลกิจกรรม (ต้นไม้)'!B801</f>
        <v>793</v>
      </c>
      <c r="B796" s="116">
        <f>+'ข้อมูลกิจกรรม (ต้นไม้)'!C801</f>
        <v>0</v>
      </c>
      <c r="C796" s="117">
        <f>+'ข้อมูลกิจกรรม (ต้นไม้)'!D801</f>
        <v>0</v>
      </c>
      <c r="D796" s="117">
        <f>+'ข้อมูลกิจกรรม (ต้นไม้)'!E801</f>
        <v>0</v>
      </c>
      <c r="E796" s="118">
        <f>+'ข้อมูลกิจกรรม (ต้นไม้)'!F801</f>
        <v>0</v>
      </c>
      <c r="F796" s="35">
        <f t="shared" si="120"/>
        <v>0</v>
      </c>
      <c r="G796" s="108" t="b">
        <f t="shared" si="121"/>
        <v>0</v>
      </c>
      <c r="H796" s="109" t="b">
        <f t="shared" si="122"/>
        <v>0</v>
      </c>
      <c r="I796" s="108" t="b">
        <f t="shared" si="123"/>
        <v>0</v>
      </c>
      <c r="J796" s="108" t="b">
        <f t="shared" si="124"/>
        <v>0</v>
      </c>
      <c r="K796" s="108" t="b">
        <f t="shared" si="125"/>
        <v>0</v>
      </c>
      <c r="L796" s="108">
        <f t="shared" si="126"/>
        <v>0</v>
      </c>
      <c r="M796" s="108" t="b">
        <f t="shared" si="127"/>
        <v>0</v>
      </c>
      <c r="N796" s="108">
        <f t="shared" si="128"/>
        <v>0</v>
      </c>
      <c r="O796" s="110">
        <f t="shared" si="129"/>
        <v>0</v>
      </c>
      <c r="P796" s="111"/>
      <c r="Q796" s="111"/>
      <c r="R796" s="111"/>
      <c r="S796" s="111"/>
    </row>
    <row r="797" spans="1:19" ht="21">
      <c r="A797" s="31">
        <f>+'ข้อมูลกิจกรรม (ต้นไม้)'!B802</f>
        <v>794</v>
      </c>
      <c r="B797" s="116">
        <f>+'ข้อมูลกิจกรรม (ต้นไม้)'!C802</f>
        <v>0</v>
      </c>
      <c r="C797" s="117">
        <f>+'ข้อมูลกิจกรรม (ต้นไม้)'!D802</f>
        <v>0</v>
      </c>
      <c r="D797" s="117">
        <f>+'ข้อมูลกิจกรรม (ต้นไม้)'!E802</f>
        <v>0</v>
      </c>
      <c r="E797" s="118">
        <f>+'ข้อมูลกิจกรรม (ต้นไม้)'!F802</f>
        <v>0</v>
      </c>
      <c r="F797" s="35">
        <f t="shared" si="120"/>
        <v>0</v>
      </c>
      <c r="G797" s="108" t="b">
        <f t="shared" si="121"/>
        <v>0</v>
      </c>
      <c r="H797" s="109" t="b">
        <f t="shared" si="122"/>
        <v>0</v>
      </c>
      <c r="I797" s="108" t="b">
        <f t="shared" si="123"/>
        <v>0</v>
      </c>
      <c r="J797" s="108" t="b">
        <f t="shared" si="124"/>
        <v>0</v>
      </c>
      <c r="K797" s="108" t="b">
        <f t="shared" si="125"/>
        <v>0</v>
      </c>
      <c r="L797" s="108">
        <f t="shared" si="126"/>
        <v>0</v>
      </c>
      <c r="M797" s="108" t="b">
        <f t="shared" si="127"/>
        <v>0</v>
      </c>
      <c r="N797" s="108">
        <f t="shared" si="128"/>
        <v>0</v>
      </c>
      <c r="O797" s="110">
        <f t="shared" si="129"/>
        <v>0</v>
      </c>
      <c r="P797" s="111"/>
      <c r="Q797" s="111"/>
      <c r="R797" s="111"/>
      <c r="S797" s="111"/>
    </row>
    <row r="798" spans="1:19" ht="21">
      <c r="A798" s="31">
        <f>+'ข้อมูลกิจกรรม (ต้นไม้)'!B803</f>
        <v>795</v>
      </c>
      <c r="B798" s="116">
        <f>+'ข้อมูลกิจกรรม (ต้นไม้)'!C803</f>
        <v>0</v>
      </c>
      <c r="C798" s="117">
        <f>+'ข้อมูลกิจกรรม (ต้นไม้)'!D803</f>
        <v>0</v>
      </c>
      <c r="D798" s="117">
        <f>+'ข้อมูลกิจกรรม (ต้นไม้)'!E803</f>
        <v>0</v>
      </c>
      <c r="E798" s="118">
        <f>+'ข้อมูลกิจกรรม (ต้นไม้)'!F803</f>
        <v>0</v>
      </c>
      <c r="F798" s="35">
        <f t="shared" si="120"/>
        <v>0</v>
      </c>
      <c r="G798" s="108" t="b">
        <f t="shared" si="121"/>
        <v>0</v>
      </c>
      <c r="H798" s="109" t="b">
        <f t="shared" si="122"/>
        <v>0</v>
      </c>
      <c r="I798" s="108" t="b">
        <f t="shared" si="123"/>
        <v>0</v>
      </c>
      <c r="J798" s="108" t="b">
        <f t="shared" si="124"/>
        <v>0</v>
      </c>
      <c r="K798" s="108" t="b">
        <f t="shared" si="125"/>
        <v>0</v>
      </c>
      <c r="L798" s="108">
        <f t="shared" si="126"/>
        <v>0</v>
      </c>
      <c r="M798" s="108" t="b">
        <f t="shared" si="127"/>
        <v>0</v>
      </c>
      <c r="N798" s="108">
        <f t="shared" si="128"/>
        <v>0</v>
      </c>
      <c r="O798" s="110">
        <f t="shared" si="129"/>
        <v>0</v>
      </c>
      <c r="P798" s="111"/>
      <c r="Q798" s="111"/>
      <c r="R798" s="111"/>
      <c r="S798" s="111"/>
    </row>
    <row r="799" spans="1:19" ht="21">
      <c r="A799" s="31">
        <f>+'ข้อมูลกิจกรรม (ต้นไม้)'!B804</f>
        <v>796</v>
      </c>
      <c r="B799" s="116">
        <f>+'ข้อมูลกิจกรรม (ต้นไม้)'!C804</f>
        <v>0</v>
      </c>
      <c r="C799" s="117">
        <f>+'ข้อมูลกิจกรรม (ต้นไม้)'!D804</f>
        <v>0</v>
      </c>
      <c r="D799" s="117">
        <f>+'ข้อมูลกิจกรรม (ต้นไม้)'!E804</f>
        <v>0</v>
      </c>
      <c r="E799" s="118">
        <f>+'ข้อมูลกิจกรรม (ต้นไม้)'!F804</f>
        <v>0</v>
      </c>
      <c r="F799" s="35">
        <f t="shared" si="120"/>
        <v>0</v>
      </c>
      <c r="G799" s="108" t="b">
        <f t="shared" si="121"/>
        <v>0</v>
      </c>
      <c r="H799" s="109" t="b">
        <f t="shared" si="122"/>
        <v>0</v>
      </c>
      <c r="I799" s="108" t="b">
        <f t="shared" si="123"/>
        <v>0</v>
      </c>
      <c r="J799" s="108" t="b">
        <f t="shared" si="124"/>
        <v>0</v>
      </c>
      <c r="K799" s="108" t="b">
        <f t="shared" si="125"/>
        <v>0</v>
      </c>
      <c r="L799" s="108">
        <f t="shared" si="126"/>
        <v>0</v>
      </c>
      <c r="M799" s="108" t="b">
        <f t="shared" si="127"/>
        <v>0</v>
      </c>
      <c r="N799" s="108">
        <f t="shared" si="128"/>
        <v>0</v>
      </c>
      <c r="O799" s="110">
        <f t="shared" si="129"/>
        <v>0</v>
      </c>
      <c r="P799" s="111"/>
      <c r="Q799" s="111"/>
      <c r="R799" s="111"/>
      <c r="S799" s="111"/>
    </row>
    <row r="800" spans="1:19" ht="21">
      <c r="A800" s="31">
        <f>+'ข้อมูลกิจกรรม (ต้นไม้)'!B805</f>
        <v>797</v>
      </c>
      <c r="B800" s="116">
        <f>+'ข้อมูลกิจกรรม (ต้นไม้)'!C805</f>
        <v>0</v>
      </c>
      <c r="C800" s="117">
        <f>+'ข้อมูลกิจกรรม (ต้นไม้)'!D805</f>
        <v>0</v>
      </c>
      <c r="D800" s="117">
        <f>+'ข้อมูลกิจกรรม (ต้นไม้)'!E805</f>
        <v>0</v>
      </c>
      <c r="E800" s="118">
        <f>+'ข้อมูลกิจกรรม (ต้นไม้)'!F805</f>
        <v>0</v>
      </c>
      <c r="F800" s="35">
        <f t="shared" si="120"/>
        <v>0</v>
      </c>
      <c r="G800" s="108" t="b">
        <f t="shared" si="121"/>
        <v>0</v>
      </c>
      <c r="H800" s="109" t="b">
        <f t="shared" si="122"/>
        <v>0</v>
      </c>
      <c r="I800" s="108" t="b">
        <f t="shared" si="123"/>
        <v>0</v>
      </c>
      <c r="J800" s="108" t="b">
        <f t="shared" si="124"/>
        <v>0</v>
      </c>
      <c r="K800" s="108" t="b">
        <f t="shared" si="125"/>
        <v>0</v>
      </c>
      <c r="L800" s="108">
        <f t="shared" si="126"/>
        <v>0</v>
      </c>
      <c r="M800" s="108" t="b">
        <f t="shared" si="127"/>
        <v>0</v>
      </c>
      <c r="N800" s="108">
        <f t="shared" si="128"/>
        <v>0</v>
      </c>
      <c r="O800" s="110">
        <f t="shared" si="129"/>
        <v>0</v>
      </c>
      <c r="P800" s="111"/>
      <c r="Q800" s="111"/>
      <c r="R800" s="111"/>
      <c r="S800" s="111"/>
    </row>
    <row r="801" spans="1:19" ht="21">
      <c r="A801" s="31">
        <f>+'ข้อมูลกิจกรรม (ต้นไม้)'!B806</f>
        <v>798</v>
      </c>
      <c r="B801" s="116">
        <f>+'ข้อมูลกิจกรรม (ต้นไม้)'!C806</f>
        <v>0</v>
      </c>
      <c r="C801" s="117">
        <f>+'ข้อมูลกิจกรรม (ต้นไม้)'!D806</f>
        <v>0</v>
      </c>
      <c r="D801" s="117">
        <f>+'ข้อมูลกิจกรรม (ต้นไม้)'!E806</f>
        <v>0</v>
      </c>
      <c r="E801" s="118">
        <f>+'ข้อมูลกิจกรรม (ต้นไม้)'!F806</f>
        <v>0</v>
      </c>
      <c r="F801" s="35">
        <f t="shared" si="120"/>
        <v>0</v>
      </c>
      <c r="G801" s="108" t="b">
        <f t="shared" si="121"/>
        <v>0</v>
      </c>
      <c r="H801" s="109" t="b">
        <f t="shared" si="122"/>
        <v>0</v>
      </c>
      <c r="I801" s="108" t="b">
        <f t="shared" si="123"/>
        <v>0</v>
      </c>
      <c r="J801" s="108" t="b">
        <f t="shared" si="124"/>
        <v>0</v>
      </c>
      <c r="K801" s="108" t="b">
        <f t="shared" si="125"/>
        <v>0</v>
      </c>
      <c r="L801" s="108">
        <f t="shared" si="126"/>
        <v>0</v>
      </c>
      <c r="M801" s="108" t="b">
        <f t="shared" si="127"/>
        <v>0</v>
      </c>
      <c r="N801" s="108">
        <f t="shared" si="128"/>
        <v>0</v>
      </c>
      <c r="O801" s="110">
        <f t="shared" si="129"/>
        <v>0</v>
      </c>
      <c r="P801" s="111"/>
      <c r="Q801" s="111"/>
      <c r="R801" s="111"/>
      <c r="S801" s="111"/>
    </row>
    <row r="802" spans="1:19" ht="21">
      <c r="A802" s="31">
        <f>+'ข้อมูลกิจกรรม (ต้นไม้)'!B807</f>
        <v>799</v>
      </c>
      <c r="B802" s="116">
        <f>+'ข้อมูลกิจกรรม (ต้นไม้)'!C807</f>
        <v>0</v>
      </c>
      <c r="C802" s="117">
        <f>+'ข้อมูลกิจกรรม (ต้นไม้)'!D807</f>
        <v>0</v>
      </c>
      <c r="D802" s="117">
        <f>+'ข้อมูลกิจกรรม (ต้นไม้)'!E807</f>
        <v>0</v>
      </c>
      <c r="E802" s="118">
        <f>+'ข้อมูลกิจกรรม (ต้นไม้)'!F807</f>
        <v>0</v>
      </c>
      <c r="F802" s="35">
        <f t="shared" si="120"/>
        <v>0</v>
      </c>
      <c r="G802" s="108" t="b">
        <f t="shared" si="121"/>
        <v>0</v>
      </c>
      <c r="H802" s="109" t="b">
        <f t="shared" si="122"/>
        <v>0</v>
      </c>
      <c r="I802" s="108" t="b">
        <f t="shared" si="123"/>
        <v>0</v>
      </c>
      <c r="J802" s="108" t="b">
        <f t="shared" si="124"/>
        <v>0</v>
      </c>
      <c r="K802" s="108" t="b">
        <f t="shared" si="125"/>
        <v>0</v>
      </c>
      <c r="L802" s="108">
        <f t="shared" si="126"/>
        <v>0</v>
      </c>
      <c r="M802" s="108" t="b">
        <f t="shared" si="127"/>
        <v>0</v>
      </c>
      <c r="N802" s="108">
        <f t="shared" si="128"/>
        <v>0</v>
      </c>
      <c r="O802" s="110">
        <f t="shared" si="129"/>
        <v>0</v>
      </c>
      <c r="P802" s="111"/>
      <c r="Q802" s="111"/>
      <c r="R802" s="111"/>
      <c r="S802" s="111"/>
    </row>
    <row r="803" spans="1:19" ht="21">
      <c r="A803" s="31">
        <f>+'ข้อมูลกิจกรรม (ต้นไม้)'!B808</f>
        <v>800</v>
      </c>
      <c r="B803" s="116">
        <f>+'ข้อมูลกิจกรรม (ต้นไม้)'!C808</f>
        <v>0</v>
      </c>
      <c r="C803" s="117">
        <f>+'ข้อมูลกิจกรรม (ต้นไม้)'!D808</f>
        <v>0</v>
      </c>
      <c r="D803" s="117">
        <f>+'ข้อมูลกิจกรรม (ต้นไม้)'!E808</f>
        <v>0</v>
      </c>
      <c r="E803" s="118">
        <f>+'ข้อมูลกิจกรรม (ต้นไม้)'!F808</f>
        <v>0</v>
      </c>
      <c r="F803" s="35">
        <f t="shared" si="120"/>
        <v>0</v>
      </c>
      <c r="G803" s="108" t="b">
        <f t="shared" si="121"/>
        <v>0</v>
      </c>
      <c r="H803" s="109" t="b">
        <f t="shared" si="122"/>
        <v>0</v>
      </c>
      <c r="I803" s="108" t="b">
        <f t="shared" si="123"/>
        <v>0</v>
      </c>
      <c r="J803" s="108" t="b">
        <f t="shared" si="124"/>
        <v>0</v>
      </c>
      <c r="K803" s="108" t="b">
        <f t="shared" si="125"/>
        <v>0</v>
      </c>
      <c r="L803" s="108">
        <f t="shared" si="126"/>
        <v>0</v>
      </c>
      <c r="M803" s="108" t="b">
        <f t="shared" si="127"/>
        <v>0</v>
      </c>
      <c r="N803" s="108">
        <f t="shared" si="128"/>
        <v>0</v>
      </c>
      <c r="O803" s="110">
        <f t="shared" si="129"/>
        <v>0</v>
      </c>
      <c r="P803" s="111"/>
      <c r="Q803" s="111"/>
      <c r="R803" s="111"/>
      <c r="S803" s="111"/>
    </row>
    <row r="804" spans="1:19" ht="21">
      <c r="A804" s="31">
        <f>+'ข้อมูลกิจกรรม (ต้นไม้)'!B809</f>
        <v>801</v>
      </c>
      <c r="B804" s="116">
        <f>+'ข้อมูลกิจกรรม (ต้นไม้)'!C809</f>
        <v>0</v>
      </c>
      <c r="C804" s="117">
        <f>+'ข้อมูลกิจกรรม (ต้นไม้)'!D809</f>
        <v>0</v>
      </c>
      <c r="D804" s="117">
        <f>+'ข้อมูลกิจกรรม (ต้นไม้)'!E809</f>
        <v>0</v>
      </c>
      <c r="E804" s="118">
        <f>+'ข้อมูลกิจกรรม (ต้นไม้)'!F809</f>
        <v>0</v>
      </c>
      <c r="F804" s="35">
        <f t="shared" si="120"/>
        <v>0</v>
      </c>
      <c r="G804" s="108" t="b">
        <f t="shared" si="121"/>
        <v>0</v>
      </c>
      <c r="H804" s="109" t="b">
        <f t="shared" si="122"/>
        <v>0</v>
      </c>
      <c r="I804" s="108" t="b">
        <f t="shared" si="123"/>
        <v>0</v>
      </c>
      <c r="J804" s="108" t="b">
        <f t="shared" si="124"/>
        <v>0</v>
      </c>
      <c r="K804" s="108" t="b">
        <f t="shared" si="125"/>
        <v>0</v>
      </c>
      <c r="L804" s="108">
        <f t="shared" si="126"/>
        <v>0</v>
      </c>
      <c r="M804" s="108" t="b">
        <f t="shared" si="127"/>
        <v>0</v>
      </c>
      <c r="N804" s="108">
        <f t="shared" si="128"/>
        <v>0</v>
      </c>
      <c r="O804" s="110">
        <f t="shared" si="129"/>
        <v>0</v>
      </c>
      <c r="P804" s="111"/>
      <c r="Q804" s="111"/>
      <c r="R804" s="111"/>
      <c r="S804" s="111"/>
    </row>
    <row r="805" spans="1:19" ht="21">
      <c r="A805" s="31">
        <f>+'ข้อมูลกิจกรรม (ต้นไม้)'!B810</f>
        <v>802</v>
      </c>
      <c r="B805" s="116">
        <f>+'ข้อมูลกิจกรรม (ต้นไม้)'!C810</f>
        <v>0</v>
      </c>
      <c r="C805" s="117">
        <f>+'ข้อมูลกิจกรรม (ต้นไม้)'!D810</f>
        <v>0</v>
      </c>
      <c r="D805" s="117">
        <f>+'ข้อมูลกิจกรรม (ต้นไม้)'!E810</f>
        <v>0</v>
      </c>
      <c r="E805" s="118">
        <f>+'ข้อมูลกิจกรรม (ต้นไม้)'!F810</f>
        <v>0</v>
      </c>
      <c r="F805" s="35">
        <f t="shared" si="120"/>
        <v>0</v>
      </c>
      <c r="G805" s="108" t="b">
        <f t="shared" si="121"/>
        <v>0</v>
      </c>
      <c r="H805" s="109" t="b">
        <f t="shared" si="122"/>
        <v>0</v>
      </c>
      <c r="I805" s="108" t="b">
        <f t="shared" si="123"/>
        <v>0</v>
      </c>
      <c r="J805" s="108" t="b">
        <f t="shared" si="124"/>
        <v>0</v>
      </c>
      <c r="K805" s="108" t="b">
        <f t="shared" si="125"/>
        <v>0</v>
      </c>
      <c r="L805" s="108">
        <f t="shared" si="126"/>
        <v>0</v>
      </c>
      <c r="M805" s="108" t="b">
        <f t="shared" si="127"/>
        <v>0</v>
      </c>
      <c r="N805" s="108">
        <f t="shared" si="128"/>
        <v>0</v>
      </c>
      <c r="O805" s="110">
        <f t="shared" si="129"/>
        <v>0</v>
      </c>
      <c r="P805" s="111"/>
      <c r="Q805" s="111"/>
      <c r="R805" s="111"/>
      <c r="S805" s="111"/>
    </row>
    <row r="806" spans="1:19" ht="21">
      <c r="A806" s="31">
        <f>+'ข้อมูลกิจกรรม (ต้นไม้)'!B811</f>
        <v>803</v>
      </c>
      <c r="B806" s="116">
        <f>+'ข้อมูลกิจกรรม (ต้นไม้)'!C811</f>
        <v>0</v>
      </c>
      <c r="C806" s="117">
        <f>+'ข้อมูลกิจกรรม (ต้นไม้)'!D811</f>
        <v>0</v>
      </c>
      <c r="D806" s="117">
        <f>+'ข้อมูลกิจกรรม (ต้นไม้)'!E811</f>
        <v>0</v>
      </c>
      <c r="E806" s="118">
        <f>+'ข้อมูลกิจกรรม (ต้นไม้)'!F811</f>
        <v>0</v>
      </c>
      <c r="F806" s="35">
        <f t="shared" si="120"/>
        <v>0</v>
      </c>
      <c r="G806" s="108" t="b">
        <f t="shared" si="121"/>
        <v>0</v>
      </c>
      <c r="H806" s="109" t="b">
        <f t="shared" si="122"/>
        <v>0</v>
      </c>
      <c r="I806" s="108" t="b">
        <f t="shared" si="123"/>
        <v>0</v>
      </c>
      <c r="J806" s="108" t="b">
        <f t="shared" si="124"/>
        <v>0</v>
      </c>
      <c r="K806" s="108" t="b">
        <f t="shared" si="125"/>
        <v>0</v>
      </c>
      <c r="L806" s="108">
        <f t="shared" si="126"/>
        <v>0</v>
      </c>
      <c r="M806" s="108" t="b">
        <f t="shared" si="127"/>
        <v>0</v>
      </c>
      <c r="N806" s="108">
        <f t="shared" si="128"/>
        <v>0</v>
      </c>
      <c r="O806" s="110">
        <f t="shared" si="129"/>
        <v>0</v>
      </c>
      <c r="P806" s="111"/>
      <c r="Q806" s="111"/>
      <c r="R806" s="111"/>
      <c r="S806" s="111"/>
    </row>
    <row r="807" spans="1:19" ht="21">
      <c r="A807" s="31">
        <f>+'ข้อมูลกิจกรรม (ต้นไม้)'!B812</f>
        <v>804</v>
      </c>
      <c r="B807" s="116">
        <f>+'ข้อมูลกิจกรรม (ต้นไม้)'!C812</f>
        <v>0</v>
      </c>
      <c r="C807" s="117">
        <f>+'ข้อมูลกิจกรรม (ต้นไม้)'!D812</f>
        <v>0</v>
      </c>
      <c r="D807" s="117">
        <f>+'ข้อมูลกิจกรรม (ต้นไม้)'!E812</f>
        <v>0</v>
      </c>
      <c r="E807" s="118">
        <f>+'ข้อมูลกิจกรรม (ต้นไม้)'!F812</f>
        <v>0</v>
      </c>
      <c r="F807" s="35">
        <f t="shared" si="120"/>
        <v>0</v>
      </c>
      <c r="G807" s="108" t="b">
        <f t="shared" si="121"/>
        <v>0</v>
      </c>
      <c r="H807" s="109" t="b">
        <f t="shared" si="122"/>
        <v>0</v>
      </c>
      <c r="I807" s="108" t="b">
        <f t="shared" si="123"/>
        <v>0</v>
      </c>
      <c r="J807" s="108" t="b">
        <f t="shared" si="124"/>
        <v>0</v>
      </c>
      <c r="K807" s="108" t="b">
        <f t="shared" si="125"/>
        <v>0</v>
      </c>
      <c r="L807" s="108">
        <f t="shared" si="126"/>
        <v>0</v>
      </c>
      <c r="M807" s="108" t="b">
        <f t="shared" si="127"/>
        <v>0</v>
      </c>
      <c r="N807" s="108">
        <f t="shared" si="128"/>
        <v>0</v>
      </c>
      <c r="O807" s="110">
        <f t="shared" si="129"/>
        <v>0</v>
      </c>
      <c r="P807" s="111"/>
      <c r="Q807" s="111"/>
      <c r="R807" s="111"/>
      <c r="S807" s="111"/>
    </row>
    <row r="808" spans="1:19" ht="21">
      <c r="A808" s="31">
        <f>+'ข้อมูลกิจกรรม (ต้นไม้)'!B813</f>
        <v>805</v>
      </c>
      <c r="B808" s="116">
        <f>+'ข้อมูลกิจกรรม (ต้นไม้)'!C813</f>
        <v>0</v>
      </c>
      <c r="C808" s="117">
        <f>+'ข้อมูลกิจกรรม (ต้นไม้)'!D813</f>
        <v>0</v>
      </c>
      <c r="D808" s="117">
        <f>+'ข้อมูลกิจกรรม (ต้นไม้)'!E813</f>
        <v>0</v>
      </c>
      <c r="E808" s="118">
        <f>+'ข้อมูลกิจกรรม (ต้นไม้)'!F813</f>
        <v>0</v>
      </c>
      <c r="F808" s="35">
        <f t="shared" si="120"/>
        <v>0</v>
      </c>
      <c r="G808" s="108" t="b">
        <f t="shared" si="121"/>
        <v>0</v>
      </c>
      <c r="H808" s="109" t="b">
        <f t="shared" si="122"/>
        <v>0</v>
      </c>
      <c r="I808" s="108" t="b">
        <f t="shared" si="123"/>
        <v>0</v>
      </c>
      <c r="J808" s="108" t="b">
        <f t="shared" si="124"/>
        <v>0</v>
      </c>
      <c r="K808" s="108" t="b">
        <f t="shared" si="125"/>
        <v>0</v>
      </c>
      <c r="L808" s="108">
        <f t="shared" si="126"/>
        <v>0</v>
      </c>
      <c r="M808" s="108" t="b">
        <f t="shared" si="127"/>
        <v>0</v>
      </c>
      <c r="N808" s="108">
        <f t="shared" si="128"/>
        <v>0</v>
      </c>
      <c r="O808" s="110">
        <f t="shared" si="129"/>
        <v>0</v>
      </c>
      <c r="P808" s="111"/>
      <c r="Q808" s="111"/>
      <c r="R808" s="111"/>
      <c r="S808" s="111"/>
    </row>
    <row r="809" spans="1:19" ht="21">
      <c r="A809" s="31">
        <f>+'ข้อมูลกิจกรรม (ต้นไม้)'!B814</f>
        <v>806</v>
      </c>
      <c r="B809" s="116">
        <f>+'ข้อมูลกิจกรรม (ต้นไม้)'!C814</f>
        <v>0</v>
      </c>
      <c r="C809" s="117">
        <f>+'ข้อมูลกิจกรรม (ต้นไม้)'!D814</f>
        <v>0</v>
      </c>
      <c r="D809" s="117">
        <f>+'ข้อมูลกิจกรรม (ต้นไม้)'!E814</f>
        <v>0</v>
      </c>
      <c r="E809" s="118">
        <f>+'ข้อมูลกิจกรรม (ต้นไม้)'!F814</f>
        <v>0</v>
      </c>
      <c r="F809" s="35">
        <f t="shared" si="120"/>
        <v>0</v>
      </c>
      <c r="G809" s="108" t="b">
        <f t="shared" si="121"/>
        <v>0</v>
      </c>
      <c r="H809" s="109" t="b">
        <f t="shared" si="122"/>
        <v>0</v>
      </c>
      <c r="I809" s="108" t="b">
        <f t="shared" si="123"/>
        <v>0</v>
      </c>
      <c r="J809" s="108" t="b">
        <f t="shared" si="124"/>
        <v>0</v>
      </c>
      <c r="K809" s="108" t="b">
        <f t="shared" si="125"/>
        <v>0</v>
      </c>
      <c r="L809" s="108">
        <f t="shared" si="126"/>
        <v>0</v>
      </c>
      <c r="M809" s="108" t="b">
        <f t="shared" si="127"/>
        <v>0</v>
      </c>
      <c r="N809" s="108">
        <f t="shared" si="128"/>
        <v>0</v>
      </c>
      <c r="O809" s="110">
        <f t="shared" si="129"/>
        <v>0</v>
      </c>
      <c r="P809" s="111"/>
      <c r="Q809" s="111"/>
      <c r="R809" s="111"/>
      <c r="S809" s="111"/>
    </row>
    <row r="810" spans="1:19" ht="21">
      <c r="A810" s="31">
        <f>+'ข้อมูลกิจกรรม (ต้นไม้)'!B815</f>
        <v>807</v>
      </c>
      <c r="B810" s="116">
        <f>+'ข้อมูลกิจกรรม (ต้นไม้)'!C815</f>
        <v>0</v>
      </c>
      <c r="C810" s="117">
        <f>+'ข้อมูลกิจกรรม (ต้นไม้)'!D815</f>
        <v>0</v>
      </c>
      <c r="D810" s="117">
        <f>+'ข้อมูลกิจกรรม (ต้นไม้)'!E815</f>
        <v>0</v>
      </c>
      <c r="E810" s="118">
        <f>+'ข้อมูลกิจกรรม (ต้นไม้)'!F815</f>
        <v>0</v>
      </c>
      <c r="F810" s="35">
        <f t="shared" si="120"/>
        <v>0</v>
      </c>
      <c r="G810" s="108" t="b">
        <f t="shared" si="121"/>
        <v>0</v>
      </c>
      <c r="H810" s="109" t="b">
        <f t="shared" si="122"/>
        <v>0</v>
      </c>
      <c r="I810" s="108" t="b">
        <f t="shared" si="123"/>
        <v>0</v>
      </c>
      <c r="J810" s="108" t="b">
        <f t="shared" si="124"/>
        <v>0</v>
      </c>
      <c r="K810" s="108" t="b">
        <f t="shared" si="125"/>
        <v>0</v>
      </c>
      <c r="L810" s="108">
        <f t="shared" si="126"/>
        <v>0</v>
      </c>
      <c r="M810" s="108" t="b">
        <f t="shared" si="127"/>
        <v>0</v>
      </c>
      <c r="N810" s="108">
        <f t="shared" si="128"/>
        <v>0</v>
      </c>
      <c r="O810" s="110">
        <f t="shared" si="129"/>
        <v>0</v>
      </c>
      <c r="P810" s="111"/>
      <c r="Q810" s="111"/>
      <c r="R810" s="111"/>
      <c r="S810" s="111"/>
    </row>
    <row r="811" spans="1:19" ht="21">
      <c r="A811" s="31">
        <f>+'ข้อมูลกิจกรรม (ต้นไม้)'!B816</f>
        <v>808</v>
      </c>
      <c r="B811" s="116">
        <f>+'ข้อมูลกิจกรรม (ต้นไม้)'!C816</f>
        <v>0</v>
      </c>
      <c r="C811" s="117">
        <f>+'ข้อมูลกิจกรรม (ต้นไม้)'!D816</f>
        <v>0</v>
      </c>
      <c r="D811" s="117">
        <f>+'ข้อมูลกิจกรรม (ต้นไม้)'!E816</f>
        <v>0</v>
      </c>
      <c r="E811" s="118">
        <f>+'ข้อมูลกิจกรรม (ต้นไม้)'!F816</f>
        <v>0</v>
      </c>
      <c r="F811" s="35">
        <f t="shared" si="120"/>
        <v>0</v>
      </c>
      <c r="G811" s="108" t="b">
        <f t="shared" si="121"/>
        <v>0</v>
      </c>
      <c r="H811" s="109" t="b">
        <f t="shared" si="122"/>
        <v>0</v>
      </c>
      <c r="I811" s="108" t="b">
        <f t="shared" si="123"/>
        <v>0</v>
      </c>
      <c r="J811" s="108" t="b">
        <f t="shared" si="124"/>
        <v>0</v>
      </c>
      <c r="K811" s="108" t="b">
        <f t="shared" si="125"/>
        <v>0</v>
      </c>
      <c r="L811" s="108">
        <f t="shared" si="126"/>
        <v>0</v>
      </c>
      <c r="M811" s="108" t="b">
        <f t="shared" si="127"/>
        <v>0</v>
      </c>
      <c r="N811" s="108">
        <f t="shared" si="128"/>
        <v>0</v>
      </c>
      <c r="O811" s="110">
        <f t="shared" si="129"/>
        <v>0</v>
      </c>
      <c r="P811" s="111"/>
      <c r="Q811" s="111"/>
      <c r="R811" s="111"/>
      <c r="S811" s="111"/>
    </row>
    <row r="812" spans="1:19" ht="21">
      <c r="A812" s="31">
        <f>+'ข้อมูลกิจกรรม (ต้นไม้)'!B817</f>
        <v>809</v>
      </c>
      <c r="B812" s="116">
        <f>+'ข้อมูลกิจกรรม (ต้นไม้)'!C817</f>
        <v>0</v>
      </c>
      <c r="C812" s="117">
        <f>+'ข้อมูลกิจกรรม (ต้นไม้)'!D817</f>
        <v>0</v>
      </c>
      <c r="D812" s="117">
        <f>+'ข้อมูลกิจกรรม (ต้นไม้)'!E817</f>
        <v>0</v>
      </c>
      <c r="E812" s="118">
        <f>+'ข้อมูลกิจกรรม (ต้นไม้)'!F817</f>
        <v>0</v>
      </c>
      <c r="F812" s="35">
        <f t="shared" si="120"/>
        <v>0</v>
      </c>
      <c r="G812" s="108" t="b">
        <f t="shared" si="121"/>
        <v>0</v>
      </c>
      <c r="H812" s="109" t="b">
        <f t="shared" si="122"/>
        <v>0</v>
      </c>
      <c r="I812" s="108" t="b">
        <f t="shared" si="123"/>
        <v>0</v>
      </c>
      <c r="J812" s="108" t="b">
        <f t="shared" si="124"/>
        <v>0</v>
      </c>
      <c r="K812" s="108" t="b">
        <f t="shared" si="125"/>
        <v>0</v>
      </c>
      <c r="L812" s="108">
        <f t="shared" si="126"/>
        <v>0</v>
      </c>
      <c r="M812" s="108" t="b">
        <f t="shared" si="127"/>
        <v>0</v>
      </c>
      <c r="N812" s="108">
        <f t="shared" si="128"/>
        <v>0</v>
      </c>
      <c r="O812" s="110">
        <f t="shared" si="129"/>
        <v>0</v>
      </c>
      <c r="P812" s="111"/>
      <c r="Q812" s="111"/>
      <c r="R812" s="111"/>
      <c r="S812" s="111"/>
    </row>
    <row r="813" spans="1:19" ht="21">
      <c r="A813" s="31">
        <f>+'ข้อมูลกิจกรรม (ต้นไม้)'!B818</f>
        <v>810</v>
      </c>
      <c r="B813" s="116">
        <f>+'ข้อมูลกิจกรรม (ต้นไม้)'!C818</f>
        <v>0</v>
      </c>
      <c r="C813" s="117">
        <f>+'ข้อมูลกิจกรรม (ต้นไม้)'!D818</f>
        <v>0</v>
      </c>
      <c r="D813" s="117">
        <f>+'ข้อมูลกิจกรรม (ต้นไม้)'!E818</f>
        <v>0</v>
      </c>
      <c r="E813" s="118">
        <f>+'ข้อมูลกิจกรรม (ต้นไม้)'!F818</f>
        <v>0</v>
      </c>
      <c r="F813" s="35">
        <f t="shared" si="120"/>
        <v>0</v>
      </c>
      <c r="G813" s="108" t="b">
        <f t="shared" si="121"/>
        <v>0</v>
      </c>
      <c r="H813" s="109" t="b">
        <f t="shared" si="122"/>
        <v>0</v>
      </c>
      <c r="I813" s="108" t="b">
        <f t="shared" si="123"/>
        <v>0</v>
      </c>
      <c r="J813" s="108" t="b">
        <f t="shared" si="124"/>
        <v>0</v>
      </c>
      <c r="K813" s="108" t="b">
        <f t="shared" si="125"/>
        <v>0</v>
      </c>
      <c r="L813" s="108">
        <f t="shared" si="126"/>
        <v>0</v>
      </c>
      <c r="M813" s="108" t="b">
        <f t="shared" si="127"/>
        <v>0</v>
      </c>
      <c r="N813" s="108">
        <f t="shared" si="128"/>
        <v>0</v>
      </c>
      <c r="O813" s="110">
        <f t="shared" si="129"/>
        <v>0</v>
      </c>
      <c r="P813" s="111"/>
      <c r="Q813" s="111"/>
      <c r="R813" s="111"/>
      <c r="S813" s="111"/>
    </row>
    <row r="814" spans="1:19" ht="21">
      <c r="A814" s="31">
        <f>+'ข้อมูลกิจกรรม (ต้นไม้)'!B819</f>
        <v>811</v>
      </c>
      <c r="B814" s="116">
        <f>+'ข้อมูลกิจกรรม (ต้นไม้)'!C819</f>
        <v>0</v>
      </c>
      <c r="C814" s="117">
        <f>+'ข้อมูลกิจกรรม (ต้นไม้)'!D819</f>
        <v>0</v>
      </c>
      <c r="D814" s="117">
        <f>+'ข้อมูลกิจกรรม (ต้นไม้)'!E819</f>
        <v>0</v>
      </c>
      <c r="E814" s="118">
        <f>+'ข้อมูลกิจกรรม (ต้นไม้)'!F819</f>
        <v>0</v>
      </c>
      <c r="F814" s="35">
        <f t="shared" si="120"/>
        <v>0</v>
      </c>
      <c r="G814" s="108" t="b">
        <f t="shared" si="121"/>
        <v>0</v>
      </c>
      <c r="H814" s="109" t="b">
        <f t="shared" si="122"/>
        <v>0</v>
      </c>
      <c r="I814" s="108" t="b">
        <f t="shared" si="123"/>
        <v>0</v>
      </c>
      <c r="J814" s="108" t="b">
        <f t="shared" si="124"/>
        <v>0</v>
      </c>
      <c r="K814" s="108" t="b">
        <f t="shared" si="125"/>
        <v>0</v>
      </c>
      <c r="L814" s="108">
        <f t="shared" si="126"/>
        <v>0</v>
      </c>
      <c r="M814" s="108" t="b">
        <f t="shared" si="127"/>
        <v>0</v>
      </c>
      <c r="N814" s="108">
        <f t="shared" si="128"/>
        <v>0</v>
      </c>
      <c r="O814" s="110">
        <f t="shared" si="129"/>
        <v>0</v>
      </c>
      <c r="P814" s="111"/>
      <c r="Q814" s="111"/>
      <c r="R814" s="111"/>
      <c r="S814" s="111"/>
    </row>
    <row r="815" spans="1:19" ht="21">
      <c r="A815" s="31">
        <f>+'ข้อมูลกิจกรรม (ต้นไม้)'!B820</f>
        <v>812</v>
      </c>
      <c r="B815" s="116">
        <f>+'ข้อมูลกิจกรรม (ต้นไม้)'!C820</f>
        <v>0</v>
      </c>
      <c r="C815" s="117">
        <f>+'ข้อมูลกิจกรรม (ต้นไม้)'!D820</f>
        <v>0</v>
      </c>
      <c r="D815" s="117">
        <f>+'ข้อมูลกิจกรรม (ต้นไม้)'!E820</f>
        <v>0</v>
      </c>
      <c r="E815" s="118">
        <f>+'ข้อมูลกิจกรรม (ต้นไม้)'!F820</f>
        <v>0</v>
      </c>
      <c r="F815" s="35">
        <f t="shared" si="120"/>
        <v>0</v>
      </c>
      <c r="G815" s="108" t="b">
        <f t="shared" si="121"/>
        <v>0</v>
      </c>
      <c r="H815" s="109" t="b">
        <f t="shared" si="122"/>
        <v>0</v>
      </c>
      <c r="I815" s="108" t="b">
        <f t="shared" si="123"/>
        <v>0</v>
      </c>
      <c r="J815" s="108" t="b">
        <f t="shared" si="124"/>
        <v>0</v>
      </c>
      <c r="K815" s="108" t="b">
        <f t="shared" si="125"/>
        <v>0</v>
      </c>
      <c r="L815" s="108">
        <f t="shared" si="126"/>
        <v>0</v>
      </c>
      <c r="M815" s="108" t="b">
        <f t="shared" si="127"/>
        <v>0</v>
      </c>
      <c r="N815" s="108">
        <f t="shared" si="128"/>
        <v>0</v>
      </c>
      <c r="O815" s="110">
        <f t="shared" si="129"/>
        <v>0</v>
      </c>
      <c r="P815" s="111"/>
      <c r="Q815" s="111"/>
      <c r="R815" s="111"/>
      <c r="S815" s="111"/>
    </row>
    <row r="816" spans="1:19" ht="21">
      <c r="A816" s="31">
        <f>+'ข้อมูลกิจกรรม (ต้นไม้)'!B821</f>
        <v>813</v>
      </c>
      <c r="B816" s="116">
        <f>+'ข้อมูลกิจกรรม (ต้นไม้)'!C821</f>
        <v>0</v>
      </c>
      <c r="C816" s="117">
        <f>+'ข้อมูลกิจกรรม (ต้นไม้)'!D821</f>
        <v>0</v>
      </c>
      <c r="D816" s="117">
        <f>+'ข้อมูลกิจกรรม (ต้นไม้)'!E821</f>
        <v>0</v>
      </c>
      <c r="E816" s="118">
        <f>+'ข้อมูลกิจกรรม (ต้นไม้)'!F821</f>
        <v>0</v>
      </c>
      <c r="F816" s="35">
        <f t="shared" si="120"/>
        <v>0</v>
      </c>
      <c r="G816" s="108" t="b">
        <f t="shared" si="121"/>
        <v>0</v>
      </c>
      <c r="H816" s="109" t="b">
        <f t="shared" si="122"/>
        <v>0</v>
      </c>
      <c r="I816" s="108" t="b">
        <f t="shared" si="123"/>
        <v>0</v>
      </c>
      <c r="J816" s="108" t="b">
        <f t="shared" si="124"/>
        <v>0</v>
      </c>
      <c r="K816" s="108" t="b">
        <f t="shared" si="125"/>
        <v>0</v>
      </c>
      <c r="L816" s="108">
        <f t="shared" si="126"/>
        <v>0</v>
      </c>
      <c r="M816" s="108" t="b">
        <f t="shared" si="127"/>
        <v>0</v>
      </c>
      <c r="N816" s="108">
        <f t="shared" si="128"/>
        <v>0</v>
      </c>
      <c r="O816" s="110">
        <f t="shared" si="129"/>
        <v>0</v>
      </c>
      <c r="P816" s="111"/>
      <c r="Q816" s="111"/>
      <c r="R816" s="111"/>
      <c r="S816" s="111"/>
    </row>
    <row r="817" spans="1:19" ht="21">
      <c r="A817" s="31">
        <f>+'ข้อมูลกิจกรรม (ต้นไม้)'!B822</f>
        <v>814</v>
      </c>
      <c r="B817" s="116">
        <f>+'ข้อมูลกิจกรรม (ต้นไม้)'!C822</f>
        <v>0</v>
      </c>
      <c r="C817" s="117">
        <f>+'ข้อมูลกิจกรรม (ต้นไม้)'!D822</f>
        <v>0</v>
      </c>
      <c r="D817" s="117">
        <f>+'ข้อมูลกิจกรรม (ต้นไม้)'!E822</f>
        <v>0</v>
      </c>
      <c r="E817" s="118">
        <f>+'ข้อมูลกิจกรรม (ต้นไม้)'!F822</f>
        <v>0</v>
      </c>
      <c r="F817" s="35">
        <f t="shared" si="120"/>
        <v>0</v>
      </c>
      <c r="G817" s="108" t="b">
        <f t="shared" si="121"/>
        <v>0</v>
      </c>
      <c r="H817" s="109" t="b">
        <f t="shared" si="122"/>
        <v>0</v>
      </c>
      <c r="I817" s="108" t="b">
        <f t="shared" si="123"/>
        <v>0</v>
      </c>
      <c r="J817" s="108" t="b">
        <f t="shared" si="124"/>
        <v>0</v>
      </c>
      <c r="K817" s="108" t="b">
        <f t="shared" si="125"/>
        <v>0</v>
      </c>
      <c r="L817" s="108">
        <f t="shared" si="126"/>
        <v>0</v>
      </c>
      <c r="M817" s="108" t="b">
        <f t="shared" si="127"/>
        <v>0</v>
      </c>
      <c r="N817" s="108">
        <f t="shared" si="128"/>
        <v>0</v>
      </c>
      <c r="O817" s="110">
        <f t="shared" si="129"/>
        <v>0</v>
      </c>
      <c r="P817" s="111"/>
      <c r="Q817" s="111"/>
      <c r="R817" s="111"/>
      <c r="S817" s="111"/>
    </row>
    <row r="818" spans="1:19" ht="21">
      <c r="A818" s="31">
        <f>+'ข้อมูลกิจกรรม (ต้นไม้)'!B823</f>
        <v>815</v>
      </c>
      <c r="B818" s="116">
        <f>+'ข้อมูลกิจกรรม (ต้นไม้)'!C823</f>
        <v>0</v>
      </c>
      <c r="C818" s="117">
        <f>+'ข้อมูลกิจกรรม (ต้นไม้)'!D823</f>
        <v>0</v>
      </c>
      <c r="D818" s="117">
        <f>+'ข้อมูลกิจกรรม (ต้นไม้)'!E823</f>
        <v>0</v>
      </c>
      <c r="E818" s="118">
        <f>+'ข้อมูลกิจกรรม (ต้นไม้)'!F823</f>
        <v>0</v>
      </c>
      <c r="F818" s="35">
        <f t="shared" si="120"/>
        <v>0</v>
      </c>
      <c r="G818" s="108" t="b">
        <f t="shared" si="121"/>
        <v>0</v>
      </c>
      <c r="H818" s="109" t="b">
        <f t="shared" si="122"/>
        <v>0</v>
      </c>
      <c r="I818" s="108" t="b">
        <f t="shared" si="123"/>
        <v>0</v>
      </c>
      <c r="J818" s="108" t="b">
        <f t="shared" si="124"/>
        <v>0</v>
      </c>
      <c r="K818" s="108" t="b">
        <f t="shared" si="125"/>
        <v>0</v>
      </c>
      <c r="L818" s="108">
        <f t="shared" si="126"/>
        <v>0</v>
      </c>
      <c r="M818" s="108" t="b">
        <f t="shared" si="127"/>
        <v>0</v>
      </c>
      <c r="N818" s="108">
        <f t="shared" si="128"/>
        <v>0</v>
      </c>
      <c r="O818" s="110">
        <f t="shared" si="129"/>
        <v>0</v>
      </c>
      <c r="P818" s="111"/>
      <c r="Q818" s="111"/>
      <c r="R818" s="111"/>
      <c r="S818" s="111"/>
    </row>
    <row r="819" spans="1:19" ht="21">
      <c r="A819" s="31">
        <f>+'ข้อมูลกิจกรรม (ต้นไม้)'!B824</f>
        <v>816</v>
      </c>
      <c r="B819" s="116">
        <f>+'ข้อมูลกิจกรรม (ต้นไม้)'!C824</f>
        <v>0</v>
      </c>
      <c r="C819" s="117">
        <f>+'ข้อมูลกิจกรรม (ต้นไม้)'!D824</f>
        <v>0</v>
      </c>
      <c r="D819" s="117">
        <f>+'ข้อมูลกิจกรรม (ต้นไม้)'!E824</f>
        <v>0</v>
      </c>
      <c r="E819" s="118">
        <f>+'ข้อมูลกิจกรรม (ต้นไม้)'!F824</f>
        <v>0</v>
      </c>
      <c r="F819" s="35">
        <f t="shared" si="120"/>
        <v>0</v>
      </c>
      <c r="G819" s="108" t="b">
        <f t="shared" si="121"/>
        <v>0</v>
      </c>
      <c r="H819" s="109" t="b">
        <f t="shared" si="122"/>
        <v>0</v>
      </c>
      <c r="I819" s="108" t="b">
        <f t="shared" si="123"/>
        <v>0</v>
      </c>
      <c r="J819" s="108" t="b">
        <f t="shared" si="124"/>
        <v>0</v>
      </c>
      <c r="K819" s="108" t="b">
        <f t="shared" si="125"/>
        <v>0</v>
      </c>
      <c r="L819" s="108">
        <f t="shared" si="126"/>
        <v>0</v>
      </c>
      <c r="M819" s="108" t="b">
        <f t="shared" si="127"/>
        <v>0</v>
      </c>
      <c r="N819" s="108">
        <f t="shared" si="128"/>
        <v>0</v>
      </c>
      <c r="O819" s="110">
        <f t="shared" si="129"/>
        <v>0</v>
      </c>
      <c r="P819" s="111"/>
      <c r="Q819" s="111"/>
      <c r="R819" s="111"/>
      <c r="S819" s="111"/>
    </row>
    <row r="820" spans="1:19" ht="21">
      <c r="A820" s="31">
        <f>+'ข้อมูลกิจกรรม (ต้นไม้)'!B825</f>
        <v>817</v>
      </c>
      <c r="B820" s="116">
        <f>+'ข้อมูลกิจกรรม (ต้นไม้)'!C825</f>
        <v>0</v>
      </c>
      <c r="C820" s="117">
        <f>+'ข้อมูลกิจกรรม (ต้นไม้)'!D825</f>
        <v>0</v>
      </c>
      <c r="D820" s="117">
        <f>+'ข้อมูลกิจกรรม (ต้นไม้)'!E825</f>
        <v>0</v>
      </c>
      <c r="E820" s="118">
        <f>+'ข้อมูลกิจกรรม (ต้นไม้)'!F825</f>
        <v>0</v>
      </c>
      <c r="F820" s="35">
        <f t="shared" si="120"/>
        <v>0</v>
      </c>
      <c r="G820" s="108" t="b">
        <f t="shared" si="121"/>
        <v>0</v>
      </c>
      <c r="H820" s="109" t="b">
        <f t="shared" si="122"/>
        <v>0</v>
      </c>
      <c r="I820" s="108" t="b">
        <f t="shared" si="123"/>
        <v>0</v>
      </c>
      <c r="J820" s="108" t="b">
        <f t="shared" si="124"/>
        <v>0</v>
      </c>
      <c r="K820" s="108" t="b">
        <f t="shared" si="125"/>
        <v>0</v>
      </c>
      <c r="L820" s="108">
        <f t="shared" si="126"/>
        <v>0</v>
      </c>
      <c r="M820" s="108" t="b">
        <f t="shared" si="127"/>
        <v>0</v>
      </c>
      <c r="N820" s="108">
        <f t="shared" si="128"/>
        <v>0</v>
      </c>
      <c r="O820" s="110">
        <f t="shared" si="129"/>
        <v>0</v>
      </c>
      <c r="P820" s="111"/>
      <c r="Q820" s="111"/>
      <c r="R820" s="111"/>
      <c r="S820" s="111"/>
    </row>
    <row r="821" spans="1:19" ht="21">
      <c r="A821" s="31">
        <f>+'ข้อมูลกิจกรรม (ต้นไม้)'!B826</f>
        <v>818</v>
      </c>
      <c r="B821" s="116">
        <f>+'ข้อมูลกิจกรรม (ต้นไม้)'!C826</f>
        <v>0</v>
      </c>
      <c r="C821" s="117">
        <f>+'ข้อมูลกิจกรรม (ต้นไม้)'!D826</f>
        <v>0</v>
      </c>
      <c r="D821" s="117">
        <f>+'ข้อมูลกิจกรรม (ต้นไม้)'!E826</f>
        <v>0</v>
      </c>
      <c r="E821" s="118">
        <f>+'ข้อมูลกิจกรรม (ต้นไม้)'!F826</f>
        <v>0</v>
      </c>
      <c r="F821" s="35">
        <f t="shared" si="120"/>
        <v>0</v>
      </c>
      <c r="G821" s="108" t="b">
        <f t="shared" si="121"/>
        <v>0</v>
      </c>
      <c r="H821" s="109" t="b">
        <f t="shared" si="122"/>
        <v>0</v>
      </c>
      <c r="I821" s="108" t="b">
        <f t="shared" si="123"/>
        <v>0</v>
      </c>
      <c r="J821" s="108" t="b">
        <f t="shared" si="124"/>
        <v>0</v>
      </c>
      <c r="K821" s="108" t="b">
        <f t="shared" si="125"/>
        <v>0</v>
      </c>
      <c r="L821" s="108">
        <f t="shared" si="126"/>
        <v>0</v>
      </c>
      <c r="M821" s="108" t="b">
        <f t="shared" si="127"/>
        <v>0</v>
      </c>
      <c r="N821" s="108">
        <f t="shared" si="128"/>
        <v>0</v>
      </c>
      <c r="O821" s="110">
        <f t="shared" si="129"/>
        <v>0</v>
      </c>
      <c r="P821" s="111"/>
      <c r="Q821" s="111"/>
      <c r="R821" s="111"/>
      <c r="S821" s="111"/>
    </row>
    <row r="822" spans="1:19" ht="21">
      <c r="A822" s="31">
        <f>+'ข้อมูลกิจกรรม (ต้นไม้)'!B827</f>
        <v>819</v>
      </c>
      <c r="B822" s="116">
        <f>+'ข้อมูลกิจกรรม (ต้นไม้)'!C827</f>
        <v>0</v>
      </c>
      <c r="C822" s="117">
        <f>+'ข้อมูลกิจกรรม (ต้นไม้)'!D827</f>
        <v>0</v>
      </c>
      <c r="D822" s="117">
        <f>+'ข้อมูลกิจกรรม (ต้นไม้)'!E827</f>
        <v>0</v>
      </c>
      <c r="E822" s="118">
        <f>+'ข้อมูลกิจกรรม (ต้นไม้)'!F827</f>
        <v>0</v>
      </c>
      <c r="F822" s="35">
        <f t="shared" si="120"/>
        <v>0</v>
      </c>
      <c r="G822" s="108" t="b">
        <f t="shared" si="121"/>
        <v>0</v>
      </c>
      <c r="H822" s="109" t="b">
        <f t="shared" si="122"/>
        <v>0</v>
      </c>
      <c r="I822" s="108" t="b">
        <f t="shared" si="123"/>
        <v>0</v>
      </c>
      <c r="J822" s="108" t="b">
        <f t="shared" si="124"/>
        <v>0</v>
      </c>
      <c r="K822" s="108" t="b">
        <f t="shared" si="125"/>
        <v>0</v>
      </c>
      <c r="L822" s="108">
        <f t="shared" si="126"/>
        <v>0</v>
      </c>
      <c r="M822" s="108" t="b">
        <f t="shared" si="127"/>
        <v>0</v>
      </c>
      <c r="N822" s="108">
        <f t="shared" si="128"/>
        <v>0</v>
      </c>
      <c r="O822" s="110">
        <f t="shared" si="129"/>
        <v>0</v>
      </c>
      <c r="P822" s="111"/>
      <c r="Q822" s="111"/>
      <c r="R822" s="111"/>
      <c r="S822" s="111"/>
    </row>
    <row r="823" spans="1:19" ht="21">
      <c r="A823" s="31">
        <f>+'ข้อมูลกิจกรรม (ต้นไม้)'!B828</f>
        <v>820</v>
      </c>
      <c r="B823" s="116">
        <f>+'ข้อมูลกิจกรรม (ต้นไม้)'!C828</f>
        <v>0</v>
      </c>
      <c r="C823" s="117">
        <f>+'ข้อมูลกิจกรรม (ต้นไม้)'!D828</f>
        <v>0</v>
      </c>
      <c r="D823" s="117">
        <f>+'ข้อมูลกิจกรรม (ต้นไม้)'!E828</f>
        <v>0</v>
      </c>
      <c r="E823" s="118">
        <f>+'ข้อมูลกิจกรรม (ต้นไม้)'!F828</f>
        <v>0</v>
      </c>
      <c r="F823" s="35">
        <f t="shared" si="120"/>
        <v>0</v>
      </c>
      <c r="G823" s="108" t="b">
        <f t="shared" si="121"/>
        <v>0</v>
      </c>
      <c r="H823" s="109" t="b">
        <f t="shared" si="122"/>
        <v>0</v>
      </c>
      <c r="I823" s="108" t="b">
        <f t="shared" si="123"/>
        <v>0</v>
      </c>
      <c r="J823" s="108" t="b">
        <f t="shared" si="124"/>
        <v>0</v>
      </c>
      <c r="K823" s="108" t="b">
        <f t="shared" si="125"/>
        <v>0</v>
      </c>
      <c r="L823" s="108">
        <f t="shared" si="126"/>
        <v>0</v>
      </c>
      <c r="M823" s="108" t="b">
        <f t="shared" si="127"/>
        <v>0</v>
      </c>
      <c r="N823" s="108">
        <f t="shared" si="128"/>
        <v>0</v>
      </c>
      <c r="O823" s="110">
        <f t="shared" si="129"/>
        <v>0</v>
      </c>
      <c r="P823" s="111"/>
      <c r="Q823" s="111"/>
      <c r="R823" s="111"/>
      <c r="S823" s="111"/>
    </row>
    <row r="824" spans="1:19" ht="21">
      <c r="A824" s="31">
        <f>+'ข้อมูลกิจกรรม (ต้นไม้)'!B829</f>
        <v>821</v>
      </c>
      <c r="B824" s="116">
        <f>+'ข้อมูลกิจกรรม (ต้นไม้)'!C829</f>
        <v>0</v>
      </c>
      <c r="C824" s="117">
        <f>+'ข้อมูลกิจกรรม (ต้นไม้)'!D829</f>
        <v>0</v>
      </c>
      <c r="D824" s="117">
        <f>+'ข้อมูลกิจกรรม (ต้นไม้)'!E829</f>
        <v>0</v>
      </c>
      <c r="E824" s="118">
        <f>+'ข้อมูลกิจกรรม (ต้นไม้)'!F829</f>
        <v>0</v>
      </c>
      <c r="F824" s="35">
        <f t="shared" si="120"/>
        <v>0</v>
      </c>
      <c r="G824" s="108" t="b">
        <f t="shared" si="121"/>
        <v>0</v>
      </c>
      <c r="H824" s="109" t="b">
        <f t="shared" si="122"/>
        <v>0</v>
      </c>
      <c r="I824" s="108" t="b">
        <f t="shared" si="123"/>
        <v>0</v>
      </c>
      <c r="J824" s="108" t="b">
        <f t="shared" si="124"/>
        <v>0</v>
      </c>
      <c r="K824" s="108" t="b">
        <f t="shared" si="125"/>
        <v>0</v>
      </c>
      <c r="L824" s="108">
        <f t="shared" si="126"/>
        <v>0</v>
      </c>
      <c r="M824" s="108" t="b">
        <f t="shared" si="127"/>
        <v>0</v>
      </c>
      <c r="N824" s="108">
        <f t="shared" si="128"/>
        <v>0</v>
      </c>
      <c r="O824" s="110">
        <f t="shared" si="129"/>
        <v>0</v>
      </c>
      <c r="P824" s="111"/>
      <c r="Q824" s="111"/>
      <c r="R824" s="111"/>
      <c r="S824" s="111"/>
    </row>
    <row r="825" spans="1:19" ht="21">
      <c r="A825" s="31">
        <f>+'ข้อมูลกิจกรรม (ต้นไม้)'!B830</f>
        <v>822</v>
      </c>
      <c r="B825" s="116">
        <f>+'ข้อมูลกิจกรรม (ต้นไม้)'!C830</f>
        <v>0</v>
      </c>
      <c r="C825" s="117">
        <f>+'ข้อมูลกิจกรรม (ต้นไม้)'!D830</f>
        <v>0</v>
      </c>
      <c r="D825" s="117">
        <f>+'ข้อมูลกิจกรรม (ต้นไม้)'!E830</f>
        <v>0</v>
      </c>
      <c r="E825" s="118">
        <f>+'ข้อมูลกิจกรรม (ต้นไม้)'!F830</f>
        <v>0</v>
      </c>
      <c r="F825" s="35">
        <f t="shared" si="120"/>
        <v>0</v>
      </c>
      <c r="G825" s="108" t="b">
        <f t="shared" si="121"/>
        <v>0</v>
      </c>
      <c r="H825" s="109" t="b">
        <f t="shared" si="122"/>
        <v>0</v>
      </c>
      <c r="I825" s="108" t="b">
        <f t="shared" si="123"/>
        <v>0</v>
      </c>
      <c r="J825" s="108" t="b">
        <f t="shared" si="124"/>
        <v>0</v>
      </c>
      <c r="K825" s="108" t="b">
        <f t="shared" si="125"/>
        <v>0</v>
      </c>
      <c r="L825" s="108">
        <f t="shared" si="126"/>
        <v>0</v>
      </c>
      <c r="M825" s="108" t="b">
        <f t="shared" si="127"/>
        <v>0</v>
      </c>
      <c r="N825" s="108">
        <f t="shared" si="128"/>
        <v>0</v>
      </c>
      <c r="O825" s="110">
        <f t="shared" si="129"/>
        <v>0</v>
      </c>
      <c r="P825" s="111"/>
      <c r="Q825" s="111"/>
      <c r="R825" s="111"/>
      <c r="S825" s="111"/>
    </row>
    <row r="826" spans="1:19" ht="21">
      <c r="A826" s="31">
        <f>+'ข้อมูลกิจกรรม (ต้นไม้)'!B831</f>
        <v>823</v>
      </c>
      <c r="B826" s="116">
        <f>+'ข้อมูลกิจกรรม (ต้นไม้)'!C831</f>
        <v>0</v>
      </c>
      <c r="C826" s="117">
        <f>+'ข้อมูลกิจกรรม (ต้นไม้)'!D831</f>
        <v>0</v>
      </c>
      <c r="D826" s="117">
        <f>+'ข้อมูลกิจกรรม (ต้นไม้)'!E831</f>
        <v>0</v>
      </c>
      <c r="E826" s="118">
        <f>+'ข้อมูลกิจกรรม (ต้นไม้)'!F831</f>
        <v>0</v>
      </c>
      <c r="F826" s="35">
        <f t="shared" si="120"/>
        <v>0</v>
      </c>
      <c r="G826" s="108" t="b">
        <f t="shared" si="121"/>
        <v>0</v>
      </c>
      <c r="H826" s="109" t="b">
        <f t="shared" si="122"/>
        <v>0</v>
      </c>
      <c r="I826" s="108" t="b">
        <f t="shared" si="123"/>
        <v>0</v>
      </c>
      <c r="J826" s="108" t="b">
        <f t="shared" si="124"/>
        <v>0</v>
      </c>
      <c r="K826" s="108" t="b">
        <f t="shared" si="125"/>
        <v>0</v>
      </c>
      <c r="L826" s="108">
        <f t="shared" si="126"/>
        <v>0</v>
      </c>
      <c r="M826" s="108" t="b">
        <f t="shared" si="127"/>
        <v>0</v>
      </c>
      <c r="N826" s="108">
        <f t="shared" si="128"/>
        <v>0</v>
      </c>
      <c r="O826" s="110">
        <f t="shared" si="129"/>
        <v>0</v>
      </c>
      <c r="P826" s="111"/>
      <c r="Q826" s="111"/>
      <c r="R826" s="111"/>
      <c r="S826" s="111"/>
    </row>
    <row r="827" spans="1:19" ht="21">
      <c r="A827" s="31">
        <f>+'ข้อมูลกิจกรรม (ต้นไม้)'!B832</f>
        <v>824</v>
      </c>
      <c r="B827" s="116">
        <f>+'ข้อมูลกิจกรรม (ต้นไม้)'!C832</f>
        <v>0</v>
      </c>
      <c r="C827" s="117">
        <f>+'ข้อมูลกิจกรรม (ต้นไม้)'!D832</f>
        <v>0</v>
      </c>
      <c r="D827" s="117">
        <f>+'ข้อมูลกิจกรรม (ต้นไม้)'!E832</f>
        <v>0</v>
      </c>
      <c r="E827" s="118">
        <f>+'ข้อมูลกิจกรรม (ต้นไม้)'!F832</f>
        <v>0</v>
      </c>
      <c r="F827" s="35">
        <f t="shared" si="120"/>
        <v>0</v>
      </c>
      <c r="G827" s="108" t="b">
        <f t="shared" si="121"/>
        <v>0</v>
      </c>
      <c r="H827" s="109" t="b">
        <f t="shared" si="122"/>
        <v>0</v>
      </c>
      <c r="I827" s="108" t="b">
        <f t="shared" si="123"/>
        <v>0</v>
      </c>
      <c r="J827" s="108" t="b">
        <f t="shared" si="124"/>
        <v>0</v>
      </c>
      <c r="K827" s="108" t="b">
        <f t="shared" si="125"/>
        <v>0</v>
      </c>
      <c r="L827" s="108">
        <f t="shared" si="126"/>
        <v>0</v>
      </c>
      <c r="M827" s="108" t="b">
        <f t="shared" si="127"/>
        <v>0</v>
      </c>
      <c r="N827" s="108">
        <f t="shared" si="128"/>
        <v>0</v>
      </c>
      <c r="O827" s="110">
        <f t="shared" si="129"/>
        <v>0</v>
      </c>
      <c r="P827" s="111"/>
      <c r="Q827" s="111"/>
      <c r="R827" s="111"/>
      <c r="S827" s="111"/>
    </row>
    <row r="828" spans="1:19" ht="21">
      <c r="A828" s="31">
        <f>+'ข้อมูลกิจกรรม (ต้นไม้)'!B833</f>
        <v>825</v>
      </c>
      <c r="B828" s="116">
        <f>+'ข้อมูลกิจกรรม (ต้นไม้)'!C833</f>
        <v>0</v>
      </c>
      <c r="C828" s="117">
        <f>+'ข้อมูลกิจกรรม (ต้นไม้)'!D833</f>
        <v>0</v>
      </c>
      <c r="D828" s="117">
        <f>+'ข้อมูลกิจกรรม (ต้นไม้)'!E833</f>
        <v>0</v>
      </c>
      <c r="E828" s="118">
        <f>+'ข้อมูลกิจกรรม (ต้นไม้)'!F833</f>
        <v>0</v>
      </c>
      <c r="F828" s="35">
        <f t="shared" si="120"/>
        <v>0</v>
      </c>
      <c r="G828" s="108" t="b">
        <f t="shared" si="121"/>
        <v>0</v>
      </c>
      <c r="H828" s="109" t="b">
        <f t="shared" si="122"/>
        <v>0</v>
      </c>
      <c r="I828" s="108" t="b">
        <f t="shared" si="123"/>
        <v>0</v>
      </c>
      <c r="J828" s="108" t="b">
        <f t="shared" si="124"/>
        <v>0</v>
      </c>
      <c r="K828" s="108" t="b">
        <f t="shared" si="125"/>
        <v>0</v>
      </c>
      <c r="L828" s="108">
        <f t="shared" si="126"/>
        <v>0</v>
      </c>
      <c r="M828" s="108" t="b">
        <f t="shared" si="127"/>
        <v>0</v>
      </c>
      <c r="N828" s="108">
        <f t="shared" si="128"/>
        <v>0</v>
      </c>
      <c r="O828" s="110">
        <f t="shared" si="129"/>
        <v>0</v>
      </c>
      <c r="P828" s="111"/>
      <c r="Q828" s="111"/>
      <c r="R828" s="111"/>
      <c r="S828" s="111"/>
    </row>
    <row r="829" spans="1:19" ht="21">
      <c r="A829" s="31">
        <f>+'ข้อมูลกิจกรรม (ต้นไม้)'!B834</f>
        <v>826</v>
      </c>
      <c r="B829" s="116">
        <f>+'ข้อมูลกิจกรรม (ต้นไม้)'!C834</f>
        <v>0</v>
      </c>
      <c r="C829" s="117">
        <f>+'ข้อมูลกิจกรรม (ต้นไม้)'!D834</f>
        <v>0</v>
      </c>
      <c r="D829" s="117">
        <f>+'ข้อมูลกิจกรรม (ต้นไม้)'!E834</f>
        <v>0</v>
      </c>
      <c r="E829" s="118">
        <f>+'ข้อมูลกิจกรรม (ต้นไม้)'!F834</f>
        <v>0</v>
      </c>
      <c r="F829" s="35">
        <f t="shared" si="120"/>
        <v>0</v>
      </c>
      <c r="G829" s="108" t="b">
        <f t="shared" si="121"/>
        <v>0</v>
      </c>
      <c r="H829" s="109" t="b">
        <f t="shared" si="122"/>
        <v>0</v>
      </c>
      <c r="I829" s="108" t="b">
        <f t="shared" si="123"/>
        <v>0</v>
      </c>
      <c r="J829" s="108" t="b">
        <f t="shared" si="124"/>
        <v>0</v>
      </c>
      <c r="K829" s="108" t="b">
        <f t="shared" si="125"/>
        <v>0</v>
      </c>
      <c r="L829" s="108">
        <f t="shared" si="126"/>
        <v>0</v>
      </c>
      <c r="M829" s="108" t="b">
        <f t="shared" si="127"/>
        <v>0</v>
      </c>
      <c r="N829" s="108">
        <f t="shared" si="128"/>
        <v>0</v>
      </c>
      <c r="O829" s="110">
        <f t="shared" si="129"/>
        <v>0</v>
      </c>
      <c r="P829" s="111"/>
      <c r="Q829" s="111"/>
      <c r="R829" s="111"/>
      <c r="S829" s="111"/>
    </row>
    <row r="830" spans="1:19" ht="21">
      <c r="A830" s="31">
        <f>+'ข้อมูลกิจกรรม (ต้นไม้)'!B835</f>
        <v>827</v>
      </c>
      <c r="B830" s="116">
        <f>+'ข้อมูลกิจกรรม (ต้นไม้)'!C835</f>
        <v>0</v>
      </c>
      <c r="C830" s="117">
        <f>+'ข้อมูลกิจกรรม (ต้นไม้)'!D835</f>
        <v>0</v>
      </c>
      <c r="D830" s="117">
        <f>+'ข้อมูลกิจกรรม (ต้นไม้)'!E835</f>
        <v>0</v>
      </c>
      <c r="E830" s="118">
        <f>+'ข้อมูลกิจกรรม (ต้นไม้)'!F835</f>
        <v>0</v>
      </c>
      <c r="F830" s="35">
        <f t="shared" si="120"/>
        <v>0</v>
      </c>
      <c r="G830" s="108" t="b">
        <f t="shared" si="121"/>
        <v>0</v>
      </c>
      <c r="H830" s="109" t="b">
        <f t="shared" si="122"/>
        <v>0</v>
      </c>
      <c r="I830" s="108" t="b">
        <f t="shared" si="123"/>
        <v>0</v>
      </c>
      <c r="J830" s="108" t="b">
        <f t="shared" si="124"/>
        <v>0</v>
      </c>
      <c r="K830" s="108" t="b">
        <f t="shared" si="125"/>
        <v>0</v>
      </c>
      <c r="L830" s="108">
        <f t="shared" si="126"/>
        <v>0</v>
      </c>
      <c r="M830" s="108" t="b">
        <f t="shared" si="127"/>
        <v>0</v>
      </c>
      <c r="N830" s="108">
        <f t="shared" si="128"/>
        <v>0</v>
      </c>
      <c r="O830" s="110">
        <f t="shared" si="129"/>
        <v>0</v>
      </c>
      <c r="P830" s="111"/>
      <c r="Q830" s="111"/>
      <c r="R830" s="111"/>
      <c r="S830" s="111"/>
    </row>
    <row r="831" spans="1:19" ht="21">
      <c r="A831" s="31">
        <f>+'ข้อมูลกิจกรรม (ต้นไม้)'!B836</f>
        <v>828</v>
      </c>
      <c r="B831" s="116">
        <f>+'ข้อมูลกิจกรรม (ต้นไม้)'!C836</f>
        <v>0</v>
      </c>
      <c r="C831" s="117">
        <f>+'ข้อมูลกิจกรรม (ต้นไม้)'!D836</f>
        <v>0</v>
      </c>
      <c r="D831" s="117">
        <f>+'ข้อมูลกิจกรรม (ต้นไม้)'!E836</f>
        <v>0</v>
      </c>
      <c r="E831" s="118">
        <f>+'ข้อมูลกิจกรรม (ต้นไม้)'!F836</f>
        <v>0</v>
      </c>
      <c r="F831" s="35">
        <f t="shared" si="120"/>
        <v>0</v>
      </c>
      <c r="G831" s="108" t="b">
        <f t="shared" si="121"/>
        <v>0</v>
      </c>
      <c r="H831" s="109" t="b">
        <f t="shared" si="122"/>
        <v>0</v>
      </c>
      <c r="I831" s="108" t="b">
        <f t="shared" si="123"/>
        <v>0</v>
      </c>
      <c r="J831" s="108" t="b">
        <f t="shared" si="124"/>
        <v>0</v>
      </c>
      <c r="K831" s="108" t="b">
        <f t="shared" si="125"/>
        <v>0</v>
      </c>
      <c r="L831" s="108">
        <f t="shared" si="126"/>
        <v>0</v>
      </c>
      <c r="M831" s="108" t="b">
        <f t="shared" si="127"/>
        <v>0</v>
      </c>
      <c r="N831" s="108">
        <f t="shared" si="128"/>
        <v>0</v>
      </c>
      <c r="O831" s="110">
        <f t="shared" si="129"/>
        <v>0</v>
      </c>
      <c r="P831" s="111"/>
      <c r="Q831" s="111"/>
      <c r="R831" s="111"/>
      <c r="S831" s="111"/>
    </row>
    <row r="832" spans="1:19" ht="21">
      <c r="A832" s="31">
        <f>+'ข้อมูลกิจกรรม (ต้นไม้)'!B837</f>
        <v>829</v>
      </c>
      <c r="B832" s="116">
        <f>+'ข้อมูลกิจกรรม (ต้นไม้)'!C837</f>
        <v>0</v>
      </c>
      <c r="C832" s="117">
        <f>+'ข้อมูลกิจกรรม (ต้นไม้)'!D837</f>
        <v>0</v>
      </c>
      <c r="D832" s="117">
        <f>+'ข้อมูลกิจกรรม (ต้นไม้)'!E837</f>
        <v>0</v>
      </c>
      <c r="E832" s="118">
        <f>+'ข้อมูลกิจกรรม (ต้นไม้)'!F837</f>
        <v>0</v>
      </c>
      <c r="F832" s="35">
        <f t="shared" si="120"/>
        <v>0</v>
      </c>
      <c r="G832" s="108" t="b">
        <f t="shared" si="121"/>
        <v>0</v>
      </c>
      <c r="H832" s="109" t="b">
        <f t="shared" si="122"/>
        <v>0</v>
      </c>
      <c r="I832" s="108" t="b">
        <f t="shared" si="123"/>
        <v>0</v>
      </c>
      <c r="J832" s="108" t="b">
        <f t="shared" si="124"/>
        <v>0</v>
      </c>
      <c r="K832" s="108" t="b">
        <f t="shared" si="125"/>
        <v>0</v>
      </c>
      <c r="L832" s="108">
        <f t="shared" si="126"/>
        <v>0</v>
      </c>
      <c r="M832" s="108" t="b">
        <f t="shared" si="127"/>
        <v>0</v>
      </c>
      <c r="N832" s="108">
        <f t="shared" si="128"/>
        <v>0</v>
      </c>
      <c r="O832" s="110">
        <f t="shared" si="129"/>
        <v>0</v>
      </c>
      <c r="P832" s="111"/>
      <c r="Q832" s="111"/>
      <c r="R832" s="111"/>
      <c r="S832" s="111"/>
    </row>
    <row r="833" spans="1:19" ht="21">
      <c r="A833" s="31">
        <f>+'ข้อมูลกิจกรรม (ต้นไม้)'!B838</f>
        <v>830</v>
      </c>
      <c r="B833" s="116">
        <f>+'ข้อมูลกิจกรรม (ต้นไม้)'!C838</f>
        <v>0</v>
      </c>
      <c r="C833" s="117">
        <f>+'ข้อมูลกิจกรรม (ต้นไม้)'!D838</f>
        <v>0</v>
      </c>
      <c r="D833" s="117">
        <f>+'ข้อมูลกิจกรรม (ต้นไม้)'!E838</f>
        <v>0</v>
      </c>
      <c r="E833" s="118">
        <f>+'ข้อมูลกิจกรรม (ต้นไม้)'!F838</f>
        <v>0</v>
      </c>
      <c r="F833" s="35">
        <f t="shared" si="120"/>
        <v>0</v>
      </c>
      <c r="G833" s="108" t="b">
        <f t="shared" si="121"/>
        <v>0</v>
      </c>
      <c r="H833" s="109" t="b">
        <f t="shared" si="122"/>
        <v>0</v>
      </c>
      <c r="I833" s="108" t="b">
        <f t="shared" si="123"/>
        <v>0</v>
      </c>
      <c r="J833" s="108" t="b">
        <f t="shared" si="124"/>
        <v>0</v>
      </c>
      <c r="K833" s="108" t="b">
        <f t="shared" si="125"/>
        <v>0</v>
      </c>
      <c r="L833" s="108">
        <f t="shared" si="126"/>
        <v>0</v>
      </c>
      <c r="M833" s="108" t="b">
        <f t="shared" si="127"/>
        <v>0</v>
      </c>
      <c r="N833" s="108">
        <f t="shared" si="128"/>
        <v>0</v>
      </c>
      <c r="O833" s="110">
        <f t="shared" si="129"/>
        <v>0</v>
      </c>
      <c r="P833" s="111"/>
      <c r="Q833" s="111"/>
      <c r="R833" s="111"/>
      <c r="S833" s="111"/>
    </row>
    <row r="834" spans="1:19" ht="21">
      <c r="A834" s="31">
        <f>+'ข้อมูลกิจกรรม (ต้นไม้)'!B839</f>
        <v>831</v>
      </c>
      <c r="B834" s="116">
        <f>+'ข้อมูลกิจกรรม (ต้นไม้)'!C839</f>
        <v>0</v>
      </c>
      <c r="C834" s="117">
        <f>+'ข้อมูลกิจกรรม (ต้นไม้)'!D839</f>
        <v>0</v>
      </c>
      <c r="D834" s="117">
        <f>+'ข้อมูลกิจกรรม (ต้นไม้)'!E839</f>
        <v>0</v>
      </c>
      <c r="E834" s="118">
        <f>+'ข้อมูลกิจกรรม (ต้นไม้)'!F839</f>
        <v>0</v>
      </c>
      <c r="F834" s="35">
        <f t="shared" si="120"/>
        <v>0</v>
      </c>
      <c r="G834" s="108" t="b">
        <f t="shared" si="121"/>
        <v>0</v>
      </c>
      <c r="H834" s="109" t="b">
        <f t="shared" si="122"/>
        <v>0</v>
      </c>
      <c r="I834" s="108" t="b">
        <f t="shared" si="123"/>
        <v>0</v>
      </c>
      <c r="J834" s="108" t="b">
        <f t="shared" si="124"/>
        <v>0</v>
      </c>
      <c r="K834" s="108" t="b">
        <f t="shared" si="125"/>
        <v>0</v>
      </c>
      <c r="L834" s="108">
        <f t="shared" si="126"/>
        <v>0</v>
      </c>
      <c r="M834" s="108" t="b">
        <f t="shared" si="127"/>
        <v>0</v>
      </c>
      <c r="N834" s="108">
        <f t="shared" si="128"/>
        <v>0</v>
      </c>
      <c r="O834" s="110">
        <f t="shared" si="129"/>
        <v>0</v>
      </c>
      <c r="P834" s="111"/>
      <c r="Q834" s="111"/>
      <c r="R834" s="111"/>
      <c r="S834" s="111"/>
    </row>
    <row r="835" spans="1:19" ht="21">
      <c r="A835" s="31">
        <f>+'ข้อมูลกิจกรรม (ต้นไม้)'!B840</f>
        <v>832</v>
      </c>
      <c r="B835" s="116">
        <f>+'ข้อมูลกิจกรรม (ต้นไม้)'!C840</f>
        <v>0</v>
      </c>
      <c r="C835" s="117">
        <f>+'ข้อมูลกิจกรรม (ต้นไม้)'!D840</f>
        <v>0</v>
      </c>
      <c r="D835" s="117">
        <f>+'ข้อมูลกิจกรรม (ต้นไม้)'!E840</f>
        <v>0</v>
      </c>
      <c r="E835" s="118">
        <f>+'ข้อมูลกิจกรรม (ต้นไม้)'!F840</f>
        <v>0</v>
      </c>
      <c r="F835" s="35">
        <f t="shared" si="120"/>
        <v>0</v>
      </c>
      <c r="G835" s="108" t="b">
        <f t="shared" si="121"/>
        <v>0</v>
      </c>
      <c r="H835" s="109" t="b">
        <f t="shared" si="122"/>
        <v>0</v>
      </c>
      <c r="I835" s="108" t="b">
        <f t="shared" si="123"/>
        <v>0</v>
      </c>
      <c r="J835" s="108" t="b">
        <f t="shared" si="124"/>
        <v>0</v>
      </c>
      <c r="K835" s="108" t="b">
        <f t="shared" si="125"/>
        <v>0</v>
      </c>
      <c r="L835" s="108">
        <f t="shared" si="126"/>
        <v>0</v>
      </c>
      <c r="M835" s="108" t="b">
        <f t="shared" si="127"/>
        <v>0</v>
      </c>
      <c r="N835" s="108">
        <f t="shared" si="128"/>
        <v>0</v>
      </c>
      <c r="O835" s="110">
        <f t="shared" si="129"/>
        <v>0</v>
      </c>
      <c r="P835" s="111"/>
      <c r="Q835" s="111"/>
      <c r="R835" s="111"/>
      <c r="S835" s="111"/>
    </row>
    <row r="836" spans="1:19" ht="21">
      <c r="A836" s="31">
        <f>+'ข้อมูลกิจกรรม (ต้นไม้)'!B841</f>
        <v>833</v>
      </c>
      <c r="B836" s="116">
        <f>+'ข้อมูลกิจกรรม (ต้นไม้)'!C841</f>
        <v>0</v>
      </c>
      <c r="C836" s="117">
        <f>+'ข้อมูลกิจกรรม (ต้นไม้)'!D841</f>
        <v>0</v>
      </c>
      <c r="D836" s="117">
        <f>+'ข้อมูลกิจกรรม (ต้นไม้)'!E841</f>
        <v>0</v>
      </c>
      <c r="E836" s="118">
        <f>+'ข้อมูลกิจกรรม (ต้นไม้)'!F841</f>
        <v>0</v>
      </c>
      <c r="F836" s="35">
        <f t="shared" si="120"/>
        <v>0</v>
      </c>
      <c r="G836" s="108" t="b">
        <f t="shared" si="121"/>
        <v>0</v>
      </c>
      <c r="H836" s="109" t="b">
        <f t="shared" si="122"/>
        <v>0</v>
      </c>
      <c r="I836" s="108" t="b">
        <f t="shared" si="123"/>
        <v>0</v>
      </c>
      <c r="J836" s="108" t="b">
        <f t="shared" si="124"/>
        <v>0</v>
      </c>
      <c r="K836" s="108" t="b">
        <f t="shared" si="125"/>
        <v>0</v>
      </c>
      <c r="L836" s="108">
        <f t="shared" si="126"/>
        <v>0</v>
      </c>
      <c r="M836" s="108" t="b">
        <f t="shared" si="127"/>
        <v>0</v>
      </c>
      <c r="N836" s="108">
        <f t="shared" si="128"/>
        <v>0</v>
      </c>
      <c r="O836" s="110">
        <f t="shared" si="129"/>
        <v>0</v>
      </c>
      <c r="P836" s="111"/>
      <c r="Q836" s="111"/>
      <c r="R836" s="111"/>
      <c r="S836" s="111"/>
    </row>
    <row r="837" spans="1:19" ht="21">
      <c r="A837" s="31">
        <f>+'ข้อมูลกิจกรรม (ต้นไม้)'!B842</f>
        <v>834</v>
      </c>
      <c r="B837" s="116">
        <f>+'ข้อมูลกิจกรรม (ต้นไม้)'!C842</f>
        <v>0</v>
      </c>
      <c r="C837" s="117">
        <f>+'ข้อมูลกิจกรรม (ต้นไม้)'!D842</f>
        <v>0</v>
      </c>
      <c r="D837" s="117">
        <f>+'ข้อมูลกิจกรรม (ต้นไม้)'!E842</f>
        <v>0</v>
      </c>
      <c r="E837" s="118">
        <f>+'ข้อมูลกิจกรรม (ต้นไม้)'!F842</f>
        <v>0</v>
      </c>
      <c r="F837" s="35">
        <f t="shared" ref="F837:F900" si="130">$E837/(22/7)</f>
        <v>0</v>
      </c>
      <c r="G837" s="108" t="b">
        <f t="shared" ref="G837:G900" si="131">IF(C837=$S$4,0.0396*((F837^2)*D837)^0.933,IF(C837=$S$5,0.05466*((F837^2)*D837)^0.945,IF(C837=$S$6,"ไม่มี",IF(C837=$S$7,"ไม่มี"))))</f>
        <v>0</v>
      </c>
      <c r="H837" s="109" t="b">
        <f t="shared" ref="H837:H900" si="132">IF(C837=$S$4,0.00349*((F837^2)*D837)^1.03,IF(C837=$S$5,0.01579*((F837^2)*D837)^0.9124,IF(C837=$S$6,"ไม่มี",IF(C837=$S$7,"ไม่มี"))))</f>
        <v>0</v>
      </c>
      <c r="I837" s="108" t="b">
        <f t="shared" ref="I837:I900" si="133">IF(C837=$S$4,((28/(G837+H837)+0.025))^(-1),IF(C837=$S$5,0.0678*((F837^2)*D837)^0.5806,IF(C837=$S$6,"ไม่มี",IF(C837=$S$7,"ไม่มี"))))</f>
        <v>0</v>
      </c>
      <c r="J837" s="108" t="b">
        <f t="shared" ref="J837:J900" si="134">IF(C837=$S$4,G837+H837+I837,IF(C837=$S$5,G837+H837+I837,IF(C837=$S$6,6.666+12.826*(D837^0.5)*(LN(D837)),IF(C837=$S$7,0.8622*(F837^2.021)))))</f>
        <v>0</v>
      </c>
      <c r="K837" s="108" t="b">
        <f t="shared" ref="K837:K900" si="135">IF(C837=$S$4,J837*0.27,IF(C837=$S$5,J837*0.48,IF(C837=$S$6,J837*0.41,IF(C837=$S$7,J837*0.27))))</f>
        <v>0</v>
      </c>
      <c r="L837" s="108">
        <f t="shared" ref="L837:L900" si="136">J837+K837</f>
        <v>0</v>
      </c>
      <c r="M837" s="108" t="b">
        <f t="shared" ref="M837:M900" si="137">IF(C837=$S$4,L837*0.47,IF(C837=$S$5,L837*0.4715,IF(C837=$S$6,L837*0.413,IF(C837=$S$7,L837*0.47))))</f>
        <v>0</v>
      </c>
      <c r="N837" s="108">
        <f t="shared" ref="N837:N900" si="138">M837*(44/12)</f>
        <v>0</v>
      </c>
      <c r="O837" s="110">
        <f t="shared" ref="O837:O900" si="139">N837/1000</f>
        <v>0</v>
      </c>
      <c r="P837" s="111"/>
      <c r="Q837" s="111"/>
      <c r="R837" s="111"/>
      <c r="S837" s="111"/>
    </row>
    <row r="838" spans="1:19" ht="21">
      <c r="A838" s="31">
        <f>+'ข้อมูลกิจกรรม (ต้นไม้)'!B843</f>
        <v>835</v>
      </c>
      <c r="B838" s="116">
        <f>+'ข้อมูลกิจกรรม (ต้นไม้)'!C843</f>
        <v>0</v>
      </c>
      <c r="C838" s="117">
        <f>+'ข้อมูลกิจกรรม (ต้นไม้)'!D843</f>
        <v>0</v>
      </c>
      <c r="D838" s="117">
        <f>+'ข้อมูลกิจกรรม (ต้นไม้)'!E843</f>
        <v>0</v>
      </c>
      <c r="E838" s="118">
        <f>+'ข้อมูลกิจกรรม (ต้นไม้)'!F843</f>
        <v>0</v>
      </c>
      <c r="F838" s="35">
        <f t="shared" si="130"/>
        <v>0</v>
      </c>
      <c r="G838" s="108" t="b">
        <f t="shared" si="131"/>
        <v>0</v>
      </c>
      <c r="H838" s="109" t="b">
        <f t="shared" si="132"/>
        <v>0</v>
      </c>
      <c r="I838" s="108" t="b">
        <f t="shared" si="133"/>
        <v>0</v>
      </c>
      <c r="J838" s="108" t="b">
        <f t="shared" si="134"/>
        <v>0</v>
      </c>
      <c r="K838" s="108" t="b">
        <f t="shared" si="135"/>
        <v>0</v>
      </c>
      <c r="L838" s="108">
        <f t="shared" si="136"/>
        <v>0</v>
      </c>
      <c r="M838" s="108" t="b">
        <f t="shared" si="137"/>
        <v>0</v>
      </c>
      <c r="N838" s="108">
        <f t="shared" si="138"/>
        <v>0</v>
      </c>
      <c r="O838" s="110">
        <f t="shared" si="139"/>
        <v>0</v>
      </c>
      <c r="P838" s="111"/>
      <c r="Q838" s="111"/>
      <c r="R838" s="111"/>
      <c r="S838" s="111"/>
    </row>
    <row r="839" spans="1:19" ht="21">
      <c r="A839" s="31">
        <f>+'ข้อมูลกิจกรรม (ต้นไม้)'!B844</f>
        <v>836</v>
      </c>
      <c r="B839" s="116">
        <f>+'ข้อมูลกิจกรรม (ต้นไม้)'!C844</f>
        <v>0</v>
      </c>
      <c r="C839" s="117">
        <f>+'ข้อมูลกิจกรรม (ต้นไม้)'!D844</f>
        <v>0</v>
      </c>
      <c r="D839" s="117">
        <f>+'ข้อมูลกิจกรรม (ต้นไม้)'!E844</f>
        <v>0</v>
      </c>
      <c r="E839" s="118">
        <f>+'ข้อมูลกิจกรรม (ต้นไม้)'!F844</f>
        <v>0</v>
      </c>
      <c r="F839" s="35">
        <f t="shared" si="130"/>
        <v>0</v>
      </c>
      <c r="G839" s="108" t="b">
        <f t="shared" si="131"/>
        <v>0</v>
      </c>
      <c r="H839" s="109" t="b">
        <f t="shared" si="132"/>
        <v>0</v>
      </c>
      <c r="I839" s="108" t="b">
        <f t="shared" si="133"/>
        <v>0</v>
      </c>
      <c r="J839" s="108" t="b">
        <f t="shared" si="134"/>
        <v>0</v>
      </c>
      <c r="K839" s="108" t="b">
        <f t="shared" si="135"/>
        <v>0</v>
      </c>
      <c r="L839" s="108">
        <f t="shared" si="136"/>
        <v>0</v>
      </c>
      <c r="M839" s="108" t="b">
        <f t="shared" si="137"/>
        <v>0</v>
      </c>
      <c r="N839" s="108">
        <f t="shared" si="138"/>
        <v>0</v>
      </c>
      <c r="O839" s="110">
        <f t="shared" si="139"/>
        <v>0</v>
      </c>
      <c r="P839" s="111"/>
      <c r="Q839" s="111"/>
      <c r="R839" s="111"/>
      <c r="S839" s="111"/>
    </row>
    <row r="840" spans="1:19" ht="21">
      <c r="A840" s="31">
        <f>+'ข้อมูลกิจกรรม (ต้นไม้)'!B845</f>
        <v>837</v>
      </c>
      <c r="B840" s="116">
        <f>+'ข้อมูลกิจกรรม (ต้นไม้)'!C845</f>
        <v>0</v>
      </c>
      <c r="C840" s="117">
        <f>+'ข้อมูลกิจกรรม (ต้นไม้)'!D845</f>
        <v>0</v>
      </c>
      <c r="D840" s="117">
        <f>+'ข้อมูลกิจกรรม (ต้นไม้)'!E845</f>
        <v>0</v>
      </c>
      <c r="E840" s="118">
        <f>+'ข้อมูลกิจกรรม (ต้นไม้)'!F845</f>
        <v>0</v>
      </c>
      <c r="F840" s="35">
        <f t="shared" si="130"/>
        <v>0</v>
      </c>
      <c r="G840" s="108" t="b">
        <f t="shared" si="131"/>
        <v>0</v>
      </c>
      <c r="H840" s="109" t="b">
        <f t="shared" si="132"/>
        <v>0</v>
      </c>
      <c r="I840" s="108" t="b">
        <f t="shared" si="133"/>
        <v>0</v>
      </c>
      <c r="J840" s="108" t="b">
        <f t="shared" si="134"/>
        <v>0</v>
      </c>
      <c r="K840" s="108" t="b">
        <f t="shared" si="135"/>
        <v>0</v>
      </c>
      <c r="L840" s="108">
        <f t="shared" si="136"/>
        <v>0</v>
      </c>
      <c r="M840" s="108" t="b">
        <f t="shared" si="137"/>
        <v>0</v>
      </c>
      <c r="N840" s="108">
        <f t="shared" si="138"/>
        <v>0</v>
      </c>
      <c r="O840" s="110">
        <f t="shared" si="139"/>
        <v>0</v>
      </c>
      <c r="P840" s="111"/>
      <c r="Q840" s="111"/>
      <c r="R840" s="111"/>
      <c r="S840" s="111"/>
    </row>
    <row r="841" spans="1:19" ht="21">
      <c r="A841" s="31">
        <f>+'ข้อมูลกิจกรรม (ต้นไม้)'!B846</f>
        <v>838</v>
      </c>
      <c r="B841" s="116">
        <f>+'ข้อมูลกิจกรรม (ต้นไม้)'!C846</f>
        <v>0</v>
      </c>
      <c r="C841" s="117">
        <f>+'ข้อมูลกิจกรรม (ต้นไม้)'!D846</f>
        <v>0</v>
      </c>
      <c r="D841" s="117">
        <f>+'ข้อมูลกิจกรรม (ต้นไม้)'!E846</f>
        <v>0</v>
      </c>
      <c r="E841" s="118">
        <f>+'ข้อมูลกิจกรรม (ต้นไม้)'!F846</f>
        <v>0</v>
      </c>
      <c r="F841" s="35">
        <f t="shared" si="130"/>
        <v>0</v>
      </c>
      <c r="G841" s="108" t="b">
        <f t="shared" si="131"/>
        <v>0</v>
      </c>
      <c r="H841" s="109" t="b">
        <f t="shared" si="132"/>
        <v>0</v>
      </c>
      <c r="I841" s="108" t="b">
        <f t="shared" si="133"/>
        <v>0</v>
      </c>
      <c r="J841" s="108" t="b">
        <f t="shared" si="134"/>
        <v>0</v>
      </c>
      <c r="K841" s="108" t="b">
        <f t="shared" si="135"/>
        <v>0</v>
      </c>
      <c r="L841" s="108">
        <f t="shared" si="136"/>
        <v>0</v>
      </c>
      <c r="M841" s="108" t="b">
        <f t="shared" si="137"/>
        <v>0</v>
      </c>
      <c r="N841" s="108">
        <f t="shared" si="138"/>
        <v>0</v>
      </c>
      <c r="O841" s="110">
        <f t="shared" si="139"/>
        <v>0</v>
      </c>
      <c r="P841" s="111"/>
      <c r="Q841" s="111"/>
      <c r="R841" s="111"/>
      <c r="S841" s="111"/>
    </row>
    <row r="842" spans="1:19" ht="21">
      <c r="A842" s="31">
        <f>+'ข้อมูลกิจกรรม (ต้นไม้)'!B847</f>
        <v>839</v>
      </c>
      <c r="B842" s="116">
        <f>+'ข้อมูลกิจกรรม (ต้นไม้)'!C847</f>
        <v>0</v>
      </c>
      <c r="C842" s="117">
        <f>+'ข้อมูลกิจกรรม (ต้นไม้)'!D847</f>
        <v>0</v>
      </c>
      <c r="D842" s="117">
        <f>+'ข้อมูลกิจกรรม (ต้นไม้)'!E847</f>
        <v>0</v>
      </c>
      <c r="E842" s="118">
        <f>+'ข้อมูลกิจกรรม (ต้นไม้)'!F847</f>
        <v>0</v>
      </c>
      <c r="F842" s="35">
        <f t="shared" si="130"/>
        <v>0</v>
      </c>
      <c r="G842" s="108" t="b">
        <f t="shared" si="131"/>
        <v>0</v>
      </c>
      <c r="H842" s="109" t="b">
        <f t="shared" si="132"/>
        <v>0</v>
      </c>
      <c r="I842" s="108" t="b">
        <f t="shared" si="133"/>
        <v>0</v>
      </c>
      <c r="J842" s="108" t="b">
        <f t="shared" si="134"/>
        <v>0</v>
      </c>
      <c r="K842" s="108" t="b">
        <f t="shared" si="135"/>
        <v>0</v>
      </c>
      <c r="L842" s="108">
        <f t="shared" si="136"/>
        <v>0</v>
      </c>
      <c r="M842" s="108" t="b">
        <f t="shared" si="137"/>
        <v>0</v>
      </c>
      <c r="N842" s="108">
        <f t="shared" si="138"/>
        <v>0</v>
      </c>
      <c r="O842" s="110">
        <f t="shared" si="139"/>
        <v>0</v>
      </c>
      <c r="P842" s="111"/>
      <c r="Q842" s="111"/>
      <c r="R842" s="111"/>
      <c r="S842" s="111"/>
    </row>
    <row r="843" spans="1:19" ht="21">
      <c r="A843" s="31">
        <f>+'ข้อมูลกิจกรรม (ต้นไม้)'!B848</f>
        <v>840</v>
      </c>
      <c r="B843" s="116">
        <f>+'ข้อมูลกิจกรรม (ต้นไม้)'!C848</f>
        <v>0</v>
      </c>
      <c r="C843" s="117">
        <f>+'ข้อมูลกิจกรรม (ต้นไม้)'!D848</f>
        <v>0</v>
      </c>
      <c r="D843" s="117">
        <f>+'ข้อมูลกิจกรรม (ต้นไม้)'!E848</f>
        <v>0</v>
      </c>
      <c r="E843" s="118">
        <f>+'ข้อมูลกิจกรรม (ต้นไม้)'!F848</f>
        <v>0</v>
      </c>
      <c r="F843" s="35">
        <f t="shared" si="130"/>
        <v>0</v>
      </c>
      <c r="G843" s="108" t="b">
        <f t="shared" si="131"/>
        <v>0</v>
      </c>
      <c r="H843" s="109" t="b">
        <f t="shared" si="132"/>
        <v>0</v>
      </c>
      <c r="I843" s="108" t="b">
        <f t="shared" si="133"/>
        <v>0</v>
      </c>
      <c r="J843" s="108" t="b">
        <f t="shared" si="134"/>
        <v>0</v>
      </c>
      <c r="K843" s="108" t="b">
        <f t="shared" si="135"/>
        <v>0</v>
      </c>
      <c r="L843" s="108">
        <f t="shared" si="136"/>
        <v>0</v>
      </c>
      <c r="M843" s="108" t="b">
        <f t="shared" si="137"/>
        <v>0</v>
      </c>
      <c r="N843" s="108">
        <f t="shared" si="138"/>
        <v>0</v>
      </c>
      <c r="O843" s="110">
        <f t="shared" si="139"/>
        <v>0</v>
      </c>
      <c r="P843" s="111"/>
      <c r="Q843" s="111"/>
      <c r="R843" s="111"/>
      <c r="S843" s="111"/>
    </row>
    <row r="844" spans="1:19" ht="21">
      <c r="A844" s="31">
        <f>+'ข้อมูลกิจกรรม (ต้นไม้)'!B849</f>
        <v>841</v>
      </c>
      <c r="B844" s="116">
        <f>+'ข้อมูลกิจกรรม (ต้นไม้)'!C849</f>
        <v>0</v>
      </c>
      <c r="C844" s="117">
        <f>+'ข้อมูลกิจกรรม (ต้นไม้)'!D849</f>
        <v>0</v>
      </c>
      <c r="D844" s="117">
        <f>+'ข้อมูลกิจกรรม (ต้นไม้)'!E849</f>
        <v>0</v>
      </c>
      <c r="E844" s="118">
        <f>+'ข้อมูลกิจกรรม (ต้นไม้)'!F849</f>
        <v>0</v>
      </c>
      <c r="F844" s="35">
        <f t="shared" si="130"/>
        <v>0</v>
      </c>
      <c r="G844" s="108" t="b">
        <f t="shared" si="131"/>
        <v>0</v>
      </c>
      <c r="H844" s="109" t="b">
        <f t="shared" si="132"/>
        <v>0</v>
      </c>
      <c r="I844" s="108" t="b">
        <f t="shared" si="133"/>
        <v>0</v>
      </c>
      <c r="J844" s="108" t="b">
        <f t="shared" si="134"/>
        <v>0</v>
      </c>
      <c r="K844" s="108" t="b">
        <f t="shared" si="135"/>
        <v>0</v>
      </c>
      <c r="L844" s="108">
        <f t="shared" si="136"/>
        <v>0</v>
      </c>
      <c r="M844" s="108" t="b">
        <f t="shared" si="137"/>
        <v>0</v>
      </c>
      <c r="N844" s="108">
        <f t="shared" si="138"/>
        <v>0</v>
      </c>
      <c r="O844" s="110">
        <f t="shared" si="139"/>
        <v>0</v>
      </c>
      <c r="P844" s="111"/>
      <c r="Q844" s="111"/>
      <c r="R844" s="111"/>
      <c r="S844" s="111"/>
    </row>
    <row r="845" spans="1:19" ht="21">
      <c r="A845" s="31">
        <f>+'ข้อมูลกิจกรรม (ต้นไม้)'!B850</f>
        <v>842</v>
      </c>
      <c r="B845" s="116">
        <f>+'ข้อมูลกิจกรรม (ต้นไม้)'!C850</f>
        <v>0</v>
      </c>
      <c r="C845" s="117">
        <f>+'ข้อมูลกิจกรรม (ต้นไม้)'!D850</f>
        <v>0</v>
      </c>
      <c r="D845" s="117">
        <f>+'ข้อมูลกิจกรรม (ต้นไม้)'!E850</f>
        <v>0</v>
      </c>
      <c r="E845" s="118">
        <f>+'ข้อมูลกิจกรรม (ต้นไม้)'!F850</f>
        <v>0</v>
      </c>
      <c r="F845" s="35">
        <f t="shared" si="130"/>
        <v>0</v>
      </c>
      <c r="G845" s="108" t="b">
        <f t="shared" si="131"/>
        <v>0</v>
      </c>
      <c r="H845" s="109" t="b">
        <f t="shared" si="132"/>
        <v>0</v>
      </c>
      <c r="I845" s="108" t="b">
        <f t="shared" si="133"/>
        <v>0</v>
      </c>
      <c r="J845" s="108" t="b">
        <f t="shared" si="134"/>
        <v>0</v>
      </c>
      <c r="K845" s="108" t="b">
        <f t="shared" si="135"/>
        <v>0</v>
      </c>
      <c r="L845" s="108">
        <f t="shared" si="136"/>
        <v>0</v>
      </c>
      <c r="M845" s="108" t="b">
        <f t="shared" si="137"/>
        <v>0</v>
      </c>
      <c r="N845" s="108">
        <f t="shared" si="138"/>
        <v>0</v>
      </c>
      <c r="O845" s="110">
        <f t="shared" si="139"/>
        <v>0</v>
      </c>
      <c r="P845" s="111"/>
      <c r="Q845" s="111"/>
      <c r="R845" s="111"/>
      <c r="S845" s="111"/>
    </row>
    <row r="846" spans="1:19" ht="21">
      <c r="A846" s="31">
        <f>+'ข้อมูลกิจกรรม (ต้นไม้)'!B851</f>
        <v>843</v>
      </c>
      <c r="B846" s="116">
        <f>+'ข้อมูลกิจกรรม (ต้นไม้)'!C851</f>
        <v>0</v>
      </c>
      <c r="C846" s="117">
        <f>+'ข้อมูลกิจกรรม (ต้นไม้)'!D851</f>
        <v>0</v>
      </c>
      <c r="D846" s="117">
        <f>+'ข้อมูลกิจกรรม (ต้นไม้)'!E851</f>
        <v>0</v>
      </c>
      <c r="E846" s="118">
        <f>+'ข้อมูลกิจกรรม (ต้นไม้)'!F851</f>
        <v>0</v>
      </c>
      <c r="F846" s="35">
        <f t="shared" si="130"/>
        <v>0</v>
      </c>
      <c r="G846" s="108" t="b">
        <f t="shared" si="131"/>
        <v>0</v>
      </c>
      <c r="H846" s="109" t="b">
        <f t="shared" si="132"/>
        <v>0</v>
      </c>
      <c r="I846" s="108" t="b">
        <f t="shared" si="133"/>
        <v>0</v>
      </c>
      <c r="J846" s="108" t="b">
        <f t="shared" si="134"/>
        <v>0</v>
      </c>
      <c r="K846" s="108" t="b">
        <f t="shared" si="135"/>
        <v>0</v>
      </c>
      <c r="L846" s="108">
        <f t="shared" si="136"/>
        <v>0</v>
      </c>
      <c r="M846" s="108" t="b">
        <f t="shared" si="137"/>
        <v>0</v>
      </c>
      <c r="N846" s="108">
        <f t="shared" si="138"/>
        <v>0</v>
      </c>
      <c r="O846" s="110">
        <f t="shared" si="139"/>
        <v>0</v>
      </c>
      <c r="P846" s="111"/>
      <c r="Q846" s="111"/>
      <c r="R846" s="111"/>
      <c r="S846" s="111"/>
    </row>
    <row r="847" spans="1:19" ht="21">
      <c r="A847" s="31">
        <f>+'ข้อมูลกิจกรรม (ต้นไม้)'!B852</f>
        <v>844</v>
      </c>
      <c r="B847" s="116">
        <f>+'ข้อมูลกิจกรรม (ต้นไม้)'!C852</f>
        <v>0</v>
      </c>
      <c r="C847" s="117">
        <f>+'ข้อมูลกิจกรรม (ต้นไม้)'!D852</f>
        <v>0</v>
      </c>
      <c r="D847" s="117">
        <f>+'ข้อมูลกิจกรรม (ต้นไม้)'!E852</f>
        <v>0</v>
      </c>
      <c r="E847" s="118">
        <f>+'ข้อมูลกิจกรรม (ต้นไม้)'!F852</f>
        <v>0</v>
      </c>
      <c r="F847" s="35">
        <f t="shared" si="130"/>
        <v>0</v>
      </c>
      <c r="G847" s="108" t="b">
        <f t="shared" si="131"/>
        <v>0</v>
      </c>
      <c r="H847" s="109" t="b">
        <f t="shared" si="132"/>
        <v>0</v>
      </c>
      <c r="I847" s="108" t="b">
        <f t="shared" si="133"/>
        <v>0</v>
      </c>
      <c r="J847" s="108" t="b">
        <f t="shared" si="134"/>
        <v>0</v>
      </c>
      <c r="K847" s="108" t="b">
        <f t="shared" si="135"/>
        <v>0</v>
      </c>
      <c r="L847" s="108">
        <f t="shared" si="136"/>
        <v>0</v>
      </c>
      <c r="M847" s="108" t="b">
        <f t="shared" si="137"/>
        <v>0</v>
      </c>
      <c r="N847" s="108">
        <f t="shared" si="138"/>
        <v>0</v>
      </c>
      <c r="O847" s="110">
        <f t="shared" si="139"/>
        <v>0</v>
      </c>
      <c r="P847" s="111"/>
      <c r="Q847" s="111"/>
      <c r="R847" s="111"/>
      <c r="S847" s="111"/>
    </row>
    <row r="848" spans="1:19" ht="21">
      <c r="A848" s="31">
        <f>+'ข้อมูลกิจกรรม (ต้นไม้)'!B853</f>
        <v>845</v>
      </c>
      <c r="B848" s="116">
        <f>+'ข้อมูลกิจกรรม (ต้นไม้)'!C853</f>
        <v>0</v>
      </c>
      <c r="C848" s="117">
        <f>+'ข้อมูลกิจกรรม (ต้นไม้)'!D853</f>
        <v>0</v>
      </c>
      <c r="D848" s="117">
        <f>+'ข้อมูลกิจกรรม (ต้นไม้)'!E853</f>
        <v>0</v>
      </c>
      <c r="E848" s="118">
        <f>+'ข้อมูลกิจกรรม (ต้นไม้)'!F853</f>
        <v>0</v>
      </c>
      <c r="F848" s="35">
        <f t="shared" si="130"/>
        <v>0</v>
      </c>
      <c r="G848" s="108" t="b">
        <f t="shared" si="131"/>
        <v>0</v>
      </c>
      <c r="H848" s="109" t="b">
        <f t="shared" si="132"/>
        <v>0</v>
      </c>
      <c r="I848" s="108" t="b">
        <f t="shared" si="133"/>
        <v>0</v>
      </c>
      <c r="J848" s="108" t="b">
        <f t="shared" si="134"/>
        <v>0</v>
      </c>
      <c r="K848" s="108" t="b">
        <f t="shared" si="135"/>
        <v>0</v>
      </c>
      <c r="L848" s="108">
        <f t="shared" si="136"/>
        <v>0</v>
      </c>
      <c r="M848" s="108" t="b">
        <f t="shared" si="137"/>
        <v>0</v>
      </c>
      <c r="N848" s="108">
        <f t="shared" si="138"/>
        <v>0</v>
      </c>
      <c r="O848" s="110">
        <f t="shared" si="139"/>
        <v>0</v>
      </c>
      <c r="P848" s="111"/>
      <c r="Q848" s="111"/>
      <c r="R848" s="111"/>
      <c r="S848" s="111"/>
    </row>
    <row r="849" spans="1:19" ht="21">
      <c r="A849" s="31">
        <f>+'ข้อมูลกิจกรรม (ต้นไม้)'!B854</f>
        <v>846</v>
      </c>
      <c r="B849" s="116">
        <f>+'ข้อมูลกิจกรรม (ต้นไม้)'!C854</f>
        <v>0</v>
      </c>
      <c r="C849" s="117">
        <f>+'ข้อมูลกิจกรรม (ต้นไม้)'!D854</f>
        <v>0</v>
      </c>
      <c r="D849" s="117">
        <f>+'ข้อมูลกิจกรรม (ต้นไม้)'!E854</f>
        <v>0</v>
      </c>
      <c r="E849" s="118">
        <f>+'ข้อมูลกิจกรรม (ต้นไม้)'!F854</f>
        <v>0</v>
      </c>
      <c r="F849" s="35">
        <f t="shared" si="130"/>
        <v>0</v>
      </c>
      <c r="G849" s="108" t="b">
        <f t="shared" si="131"/>
        <v>0</v>
      </c>
      <c r="H849" s="109" t="b">
        <f t="shared" si="132"/>
        <v>0</v>
      </c>
      <c r="I849" s="108" t="b">
        <f t="shared" si="133"/>
        <v>0</v>
      </c>
      <c r="J849" s="108" t="b">
        <f t="shared" si="134"/>
        <v>0</v>
      </c>
      <c r="K849" s="108" t="b">
        <f t="shared" si="135"/>
        <v>0</v>
      </c>
      <c r="L849" s="108">
        <f t="shared" si="136"/>
        <v>0</v>
      </c>
      <c r="M849" s="108" t="b">
        <f t="shared" si="137"/>
        <v>0</v>
      </c>
      <c r="N849" s="108">
        <f t="shared" si="138"/>
        <v>0</v>
      </c>
      <c r="O849" s="110">
        <f t="shared" si="139"/>
        <v>0</v>
      </c>
      <c r="P849" s="111"/>
      <c r="Q849" s="111"/>
      <c r="R849" s="111"/>
      <c r="S849" s="111"/>
    </row>
    <row r="850" spans="1:19" ht="21">
      <c r="A850" s="31">
        <f>+'ข้อมูลกิจกรรม (ต้นไม้)'!B855</f>
        <v>847</v>
      </c>
      <c r="B850" s="116">
        <f>+'ข้อมูลกิจกรรม (ต้นไม้)'!C855</f>
        <v>0</v>
      </c>
      <c r="C850" s="117">
        <f>+'ข้อมูลกิจกรรม (ต้นไม้)'!D855</f>
        <v>0</v>
      </c>
      <c r="D850" s="117">
        <f>+'ข้อมูลกิจกรรม (ต้นไม้)'!E855</f>
        <v>0</v>
      </c>
      <c r="E850" s="118">
        <f>+'ข้อมูลกิจกรรม (ต้นไม้)'!F855</f>
        <v>0</v>
      </c>
      <c r="F850" s="35">
        <f t="shared" si="130"/>
        <v>0</v>
      </c>
      <c r="G850" s="108" t="b">
        <f t="shared" si="131"/>
        <v>0</v>
      </c>
      <c r="H850" s="109" t="b">
        <f t="shared" si="132"/>
        <v>0</v>
      </c>
      <c r="I850" s="108" t="b">
        <f t="shared" si="133"/>
        <v>0</v>
      </c>
      <c r="J850" s="108" t="b">
        <f t="shared" si="134"/>
        <v>0</v>
      </c>
      <c r="K850" s="108" t="b">
        <f t="shared" si="135"/>
        <v>0</v>
      </c>
      <c r="L850" s="108">
        <f t="shared" si="136"/>
        <v>0</v>
      </c>
      <c r="M850" s="108" t="b">
        <f t="shared" si="137"/>
        <v>0</v>
      </c>
      <c r="N850" s="108">
        <f t="shared" si="138"/>
        <v>0</v>
      </c>
      <c r="O850" s="110">
        <f t="shared" si="139"/>
        <v>0</v>
      </c>
      <c r="P850" s="111"/>
      <c r="Q850" s="111"/>
      <c r="R850" s="111"/>
      <c r="S850" s="111"/>
    </row>
    <row r="851" spans="1:19" ht="21">
      <c r="A851" s="31">
        <f>+'ข้อมูลกิจกรรม (ต้นไม้)'!B856</f>
        <v>848</v>
      </c>
      <c r="B851" s="116">
        <f>+'ข้อมูลกิจกรรม (ต้นไม้)'!C856</f>
        <v>0</v>
      </c>
      <c r="C851" s="117">
        <f>+'ข้อมูลกิจกรรม (ต้นไม้)'!D856</f>
        <v>0</v>
      </c>
      <c r="D851" s="117">
        <f>+'ข้อมูลกิจกรรม (ต้นไม้)'!E856</f>
        <v>0</v>
      </c>
      <c r="E851" s="118">
        <f>+'ข้อมูลกิจกรรม (ต้นไม้)'!F856</f>
        <v>0</v>
      </c>
      <c r="F851" s="35">
        <f t="shared" si="130"/>
        <v>0</v>
      </c>
      <c r="G851" s="108" t="b">
        <f t="shared" si="131"/>
        <v>0</v>
      </c>
      <c r="H851" s="109" t="b">
        <f t="shared" si="132"/>
        <v>0</v>
      </c>
      <c r="I851" s="108" t="b">
        <f t="shared" si="133"/>
        <v>0</v>
      </c>
      <c r="J851" s="108" t="b">
        <f t="shared" si="134"/>
        <v>0</v>
      </c>
      <c r="K851" s="108" t="b">
        <f t="shared" si="135"/>
        <v>0</v>
      </c>
      <c r="L851" s="108">
        <f t="shared" si="136"/>
        <v>0</v>
      </c>
      <c r="M851" s="108" t="b">
        <f t="shared" si="137"/>
        <v>0</v>
      </c>
      <c r="N851" s="108">
        <f t="shared" si="138"/>
        <v>0</v>
      </c>
      <c r="O851" s="110">
        <f t="shared" si="139"/>
        <v>0</v>
      </c>
      <c r="P851" s="111"/>
      <c r="Q851" s="111"/>
      <c r="R851" s="111"/>
      <c r="S851" s="111"/>
    </row>
    <row r="852" spans="1:19" ht="21">
      <c r="A852" s="31">
        <f>+'ข้อมูลกิจกรรม (ต้นไม้)'!B857</f>
        <v>849</v>
      </c>
      <c r="B852" s="116">
        <f>+'ข้อมูลกิจกรรม (ต้นไม้)'!C857</f>
        <v>0</v>
      </c>
      <c r="C852" s="117">
        <f>+'ข้อมูลกิจกรรม (ต้นไม้)'!D857</f>
        <v>0</v>
      </c>
      <c r="D852" s="117">
        <f>+'ข้อมูลกิจกรรม (ต้นไม้)'!E857</f>
        <v>0</v>
      </c>
      <c r="E852" s="118">
        <f>+'ข้อมูลกิจกรรม (ต้นไม้)'!F857</f>
        <v>0</v>
      </c>
      <c r="F852" s="35">
        <f t="shared" si="130"/>
        <v>0</v>
      </c>
      <c r="G852" s="108" t="b">
        <f t="shared" si="131"/>
        <v>0</v>
      </c>
      <c r="H852" s="109" t="b">
        <f t="shared" si="132"/>
        <v>0</v>
      </c>
      <c r="I852" s="108" t="b">
        <f t="shared" si="133"/>
        <v>0</v>
      </c>
      <c r="J852" s="108" t="b">
        <f t="shared" si="134"/>
        <v>0</v>
      </c>
      <c r="K852" s="108" t="b">
        <f t="shared" si="135"/>
        <v>0</v>
      </c>
      <c r="L852" s="108">
        <f t="shared" si="136"/>
        <v>0</v>
      </c>
      <c r="M852" s="108" t="b">
        <f t="shared" si="137"/>
        <v>0</v>
      </c>
      <c r="N852" s="108">
        <f t="shared" si="138"/>
        <v>0</v>
      </c>
      <c r="O852" s="110">
        <f t="shared" si="139"/>
        <v>0</v>
      </c>
      <c r="P852" s="111"/>
      <c r="Q852" s="111"/>
      <c r="R852" s="111"/>
      <c r="S852" s="111"/>
    </row>
    <row r="853" spans="1:19" ht="21">
      <c r="A853" s="31">
        <f>+'ข้อมูลกิจกรรม (ต้นไม้)'!B858</f>
        <v>850</v>
      </c>
      <c r="B853" s="116">
        <f>+'ข้อมูลกิจกรรม (ต้นไม้)'!C858</f>
        <v>0</v>
      </c>
      <c r="C853" s="117">
        <f>+'ข้อมูลกิจกรรม (ต้นไม้)'!D858</f>
        <v>0</v>
      </c>
      <c r="D853" s="117">
        <f>+'ข้อมูลกิจกรรม (ต้นไม้)'!E858</f>
        <v>0</v>
      </c>
      <c r="E853" s="118">
        <f>+'ข้อมูลกิจกรรม (ต้นไม้)'!F858</f>
        <v>0</v>
      </c>
      <c r="F853" s="35">
        <f t="shared" si="130"/>
        <v>0</v>
      </c>
      <c r="G853" s="108" t="b">
        <f t="shared" si="131"/>
        <v>0</v>
      </c>
      <c r="H853" s="109" t="b">
        <f t="shared" si="132"/>
        <v>0</v>
      </c>
      <c r="I853" s="108" t="b">
        <f t="shared" si="133"/>
        <v>0</v>
      </c>
      <c r="J853" s="108" t="b">
        <f t="shared" si="134"/>
        <v>0</v>
      </c>
      <c r="K853" s="108" t="b">
        <f t="shared" si="135"/>
        <v>0</v>
      </c>
      <c r="L853" s="108">
        <f t="shared" si="136"/>
        <v>0</v>
      </c>
      <c r="M853" s="108" t="b">
        <f t="shared" si="137"/>
        <v>0</v>
      </c>
      <c r="N853" s="108">
        <f t="shared" si="138"/>
        <v>0</v>
      </c>
      <c r="O853" s="110">
        <f t="shared" si="139"/>
        <v>0</v>
      </c>
      <c r="P853" s="111"/>
      <c r="Q853" s="111"/>
      <c r="R853" s="111"/>
      <c r="S853" s="111"/>
    </row>
    <row r="854" spans="1:19" ht="21">
      <c r="A854" s="31">
        <f>+'ข้อมูลกิจกรรม (ต้นไม้)'!B859</f>
        <v>851</v>
      </c>
      <c r="B854" s="116">
        <f>+'ข้อมูลกิจกรรม (ต้นไม้)'!C859</f>
        <v>0</v>
      </c>
      <c r="C854" s="117">
        <f>+'ข้อมูลกิจกรรม (ต้นไม้)'!D859</f>
        <v>0</v>
      </c>
      <c r="D854" s="117">
        <f>+'ข้อมูลกิจกรรม (ต้นไม้)'!E859</f>
        <v>0</v>
      </c>
      <c r="E854" s="118">
        <f>+'ข้อมูลกิจกรรม (ต้นไม้)'!F859</f>
        <v>0</v>
      </c>
      <c r="F854" s="35">
        <f t="shared" si="130"/>
        <v>0</v>
      </c>
      <c r="G854" s="108" t="b">
        <f t="shared" si="131"/>
        <v>0</v>
      </c>
      <c r="H854" s="109" t="b">
        <f t="shared" si="132"/>
        <v>0</v>
      </c>
      <c r="I854" s="108" t="b">
        <f t="shared" si="133"/>
        <v>0</v>
      </c>
      <c r="J854" s="108" t="b">
        <f t="shared" si="134"/>
        <v>0</v>
      </c>
      <c r="K854" s="108" t="b">
        <f t="shared" si="135"/>
        <v>0</v>
      </c>
      <c r="L854" s="108">
        <f t="shared" si="136"/>
        <v>0</v>
      </c>
      <c r="M854" s="108" t="b">
        <f t="shared" si="137"/>
        <v>0</v>
      </c>
      <c r="N854" s="108">
        <f t="shared" si="138"/>
        <v>0</v>
      </c>
      <c r="O854" s="110">
        <f t="shared" si="139"/>
        <v>0</v>
      </c>
      <c r="P854" s="111"/>
      <c r="Q854" s="111"/>
      <c r="R854" s="111"/>
      <c r="S854" s="111"/>
    </row>
    <row r="855" spans="1:19" ht="21">
      <c r="A855" s="31">
        <f>+'ข้อมูลกิจกรรม (ต้นไม้)'!B860</f>
        <v>852</v>
      </c>
      <c r="B855" s="116">
        <f>+'ข้อมูลกิจกรรม (ต้นไม้)'!C860</f>
        <v>0</v>
      </c>
      <c r="C855" s="117">
        <f>+'ข้อมูลกิจกรรม (ต้นไม้)'!D860</f>
        <v>0</v>
      </c>
      <c r="D855" s="117">
        <f>+'ข้อมูลกิจกรรม (ต้นไม้)'!E860</f>
        <v>0</v>
      </c>
      <c r="E855" s="118">
        <f>+'ข้อมูลกิจกรรม (ต้นไม้)'!F860</f>
        <v>0</v>
      </c>
      <c r="F855" s="35">
        <f t="shared" si="130"/>
        <v>0</v>
      </c>
      <c r="G855" s="108" t="b">
        <f t="shared" si="131"/>
        <v>0</v>
      </c>
      <c r="H855" s="109" t="b">
        <f t="shared" si="132"/>
        <v>0</v>
      </c>
      <c r="I855" s="108" t="b">
        <f t="shared" si="133"/>
        <v>0</v>
      </c>
      <c r="J855" s="108" t="b">
        <f t="shared" si="134"/>
        <v>0</v>
      </c>
      <c r="K855" s="108" t="b">
        <f t="shared" si="135"/>
        <v>0</v>
      </c>
      <c r="L855" s="108">
        <f t="shared" si="136"/>
        <v>0</v>
      </c>
      <c r="M855" s="108" t="b">
        <f t="shared" si="137"/>
        <v>0</v>
      </c>
      <c r="N855" s="108">
        <f t="shared" si="138"/>
        <v>0</v>
      </c>
      <c r="O855" s="110">
        <f t="shared" si="139"/>
        <v>0</v>
      </c>
      <c r="P855" s="111"/>
      <c r="Q855" s="111"/>
      <c r="R855" s="111"/>
      <c r="S855" s="111"/>
    </row>
    <row r="856" spans="1:19" ht="21">
      <c r="A856" s="31">
        <f>+'ข้อมูลกิจกรรม (ต้นไม้)'!B861</f>
        <v>853</v>
      </c>
      <c r="B856" s="116">
        <f>+'ข้อมูลกิจกรรม (ต้นไม้)'!C861</f>
        <v>0</v>
      </c>
      <c r="C856" s="117">
        <f>+'ข้อมูลกิจกรรม (ต้นไม้)'!D861</f>
        <v>0</v>
      </c>
      <c r="D856" s="117">
        <f>+'ข้อมูลกิจกรรม (ต้นไม้)'!E861</f>
        <v>0</v>
      </c>
      <c r="E856" s="118">
        <f>+'ข้อมูลกิจกรรม (ต้นไม้)'!F861</f>
        <v>0</v>
      </c>
      <c r="F856" s="35">
        <f t="shared" si="130"/>
        <v>0</v>
      </c>
      <c r="G856" s="108" t="b">
        <f t="shared" si="131"/>
        <v>0</v>
      </c>
      <c r="H856" s="109" t="b">
        <f t="shared" si="132"/>
        <v>0</v>
      </c>
      <c r="I856" s="108" t="b">
        <f t="shared" si="133"/>
        <v>0</v>
      </c>
      <c r="J856" s="108" t="b">
        <f t="shared" si="134"/>
        <v>0</v>
      </c>
      <c r="K856" s="108" t="b">
        <f t="shared" si="135"/>
        <v>0</v>
      </c>
      <c r="L856" s="108">
        <f t="shared" si="136"/>
        <v>0</v>
      </c>
      <c r="M856" s="108" t="b">
        <f t="shared" si="137"/>
        <v>0</v>
      </c>
      <c r="N856" s="108">
        <f t="shared" si="138"/>
        <v>0</v>
      </c>
      <c r="O856" s="110">
        <f t="shared" si="139"/>
        <v>0</v>
      </c>
      <c r="P856" s="111"/>
      <c r="Q856" s="111"/>
      <c r="R856" s="111"/>
      <c r="S856" s="111"/>
    </row>
    <row r="857" spans="1:19" ht="21">
      <c r="A857" s="31">
        <f>+'ข้อมูลกิจกรรม (ต้นไม้)'!B862</f>
        <v>854</v>
      </c>
      <c r="B857" s="116">
        <f>+'ข้อมูลกิจกรรม (ต้นไม้)'!C862</f>
        <v>0</v>
      </c>
      <c r="C857" s="117">
        <f>+'ข้อมูลกิจกรรม (ต้นไม้)'!D862</f>
        <v>0</v>
      </c>
      <c r="D857" s="117">
        <f>+'ข้อมูลกิจกรรม (ต้นไม้)'!E862</f>
        <v>0</v>
      </c>
      <c r="E857" s="118">
        <f>+'ข้อมูลกิจกรรม (ต้นไม้)'!F862</f>
        <v>0</v>
      </c>
      <c r="F857" s="35">
        <f t="shared" si="130"/>
        <v>0</v>
      </c>
      <c r="G857" s="108" t="b">
        <f t="shared" si="131"/>
        <v>0</v>
      </c>
      <c r="H857" s="109" t="b">
        <f t="shared" si="132"/>
        <v>0</v>
      </c>
      <c r="I857" s="108" t="b">
        <f t="shared" si="133"/>
        <v>0</v>
      </c>
      <c r="J857" s="108" t="b">
        <f t="shared" si="134"/>
        <v>0</v>
      </c>
      <c r="K857" s="108" t="b">
        <f t="shared" si="135"/>
        <v>0</v>
      </c>
      <c r="L857" s="108">
        <f t="shared" si="136"/>
        <v>0</v>
      </c>
      <c r="M857" s="108" t="b">
        <f t="shared" si="137"/>
        <v>0</v>
      </c>
      <c r="N857" s="108">
        <f t="shared" si="138"/>
        <v>0</v>
      </c>
      <c r="O857" s="110">
        <f t="shared" si="139"/>
        <v>0</v>
      </c>
      <c r="P857" s="111"/>
      <c r="Q857" s="111"/>
      <c r="R857" s="111"/>
      <c r="S857" s="111"/>
    </row>
    <row r="858" spans="1:19" ht="21">
      <c r="A858" s="31">
        <f>+'ข้อมูลกิจกรรม (ต้นไม้)'!B863</f>
        <v>855</v>
      </c>
      <c r="B858" s="116">
        <f>+'ข้อมูลกิจกรรม (ต้นไม้)'!C863</f>
        <v>0</v>
      </c>
      <c r="C858" s="117">
        <f>+'ข้อมูลกิจกรรม (ต้นไม้)'!D863</f>
        <v>0</v>
      </c>
      <c r="D858" s="117">
        <f>+'ข้อมูลกิจกรรม (ต้นไม้)'!E863</f>
        <v>0</v>
      </c>
      <c r="E858" s="118">
        <f>+'ข้อมูลกิจกรรม (ต้นไม้)'!F863</f>
        <v>0</v>
      </c>
      <c r="F858" s="35">
        <f t="shared" si="130"/>
        <v>0</v>
      </c>
      <c r="G858" s="108" t="b">
        <f t="shared" si="131"/>
        <v>0</v>
      </c>
      <c r="H858" s="109" t="b">
        <f t="shared" si="132"/>
        <v>0</v>
      </c>
      <c r="I858" s="108" t="b">
        <f t="shared" si="133"/>
        <v>0</v>
      </c>
      <c r="J858" s="108" t="b">
        <f t="shared" si="134"/>
        <v>0</v>
      </c>
      <c r="K858" s="108" t="b">
        <f t="shared" si="135"/>
        <v>0</v>
      </c>
      <c r="L858" s="108">
        <f t="shared" si="136"/>
        <v>0</v>
      </c>
      <c r="M858" s="108" t="b">
        <f t="shared" si="137"/>
        <v>0</v>
      </c>
      <c r="N858" s="108">
        <f t="shared" si="138"/>
        <v>0</v>
      </c>
      <c r="O858" s="110">
        <f t="shared" si="139"/>
        <v>0</v>
      </c>
      <c r="P858" s="111"/>
      <c r="Q858" s="111"/>
      <c r="R858" s="111"/>
      <c r="S858" s="111"/>
    </row>
    <row r="859" spans="1:19" ht="21">
      <c r="A859" s="31">
        <f>+'ข้อมูลกิจกรรม (ต้นไม้)'!B864</f>
        <v>856</v>
      </c>
      <c r="B859" s="116">
        <f>+'ข้อมูลกิจกรรม (ต้นไม้)'!C864</f>
        <v>0</v>
      </c>
      <c r="C859" s="117">
        <f>+'ข้อมูลกิจกรรม (ต้นไม้)'!D864</f>
        <v>0</v>
      </c>
      <c r="D859" s="117">
        <f>+'ข้อมูลกิจกรรม (ต้นไม้)'!E864</f>
        <v>0</v>
      </c>
      <c r="E859" s="118">
        <f>+'ข้อมูลกิจกรรม (ต้นไม้)'!F864</f>
        <v>0</v>
      </c>
      <c r="F859" s="35">
        <f t="shared" si="130"/>
        <v>0</v>
      </c>
      <c r="G859" s="108" t="b">
        <f t="shared" si="131"/>
        <v>0</v>
      </c>
      <c r="H859" s="109" t="b">
        <f t="shared" si="132"/>
        <v>0</v>
      </c>
      <c r="I859" s="108" t="b">
        <f t="shared" si="133"/>
        <v>0</v>
      </c>
      <c r="J859" s="108" t="b">
        <f t="shared" si="134"/>
        <v>0</v>
      </c>
      <c r="K859" s="108" t="b">
        <f t="shared" si="135"/>
        <v>0</v>
      </c>
      <c r="L859" s="108">
        <f t="shared" si="136"/>
        <v>0</v>
      </c>
      <c r="M859" s="108" t="b">
        <f t="shared" si="137"/>
        <v>0</v>
      </c>
      <c r="N859" s="108">
        <f t="shared" si="138"/>
        <v>0</v>
      </c>
      <c r="O859" s="110">
        <f t="shared" si="139"/>
        <v>0</v>
      </c>
      <c r="P859" s="111"/>
      <c r="Q859" s="111"/>
      <c r="R859" s="111"/>
      <c r="S859" s="111"/>
    </row>
    <row r="860" spans="1:19" ht="21">
      <c r="A860" s="31">
        <f>+'ข้อมูลกิจกรรม (ต้นไม้)'!B865</f>
        <v>857</v>
      </c>
      <c r="B860" s="116">
        <f>+'ข้อมูลกิจกรรม (ต้นไม้)'!C865</f>
        <v>0</v>
      </c>
      <c r="C860" s="117">
        <f>+'ข้อมูลกิจกรรม (ต้นไม้)'!D865</f>
        <v>0</v>
      </c>
      <c r="D860" s="117">
        <f>+'ข้อมูลกิจกรรม (ต้นไม้)'!E865</f>
        <v>0</v>
      </c>
      <c r="E860" s="118">
        <f>+'ข้อมูลกิจกรรม (ต้นไม้)'!F865</f>
        <v>0</v>
      </c>
      <c r="F860" s="35">
        <f t="shared" si="130"/>
        <v>0</v>
      </c>
      <c r="G860" s="108" t="b">
        <f t="shared" si="131"/>
        <v>0</v>
      </c>
      <c r="H860" s="109" t="b">
        <f t="shared" si="132"/>
        <v>0</v>
      </c>
      <c r="I860" s="108" t="b">
        <f t="shared" si="133"/>
        <v>0</v>
      </c>
      <c r="J860" s="108" t="b">
        <f t="shared" si="134"/>
        <v>0</v>
      </c>
      <c r="K860" s="108" t="b">
        <f t="shared" si="135"/>
        <v>0</v>
      </c>
      <c r="L860" s="108">
        <f t="shared" si="136"/>
        <v>0</v>
      </c>
      <c r="M860" s="108" t="b">
        <f t="shared" si="137"/>
        <v>0</v>
      </c>
      <c r="N860" s="108">
        <f t="shared" si="138"/>
        <v>0</v>
      </c>
      <c r="O860" s="110">
        <f t="shared" si="139"/>
        <v>0</v>
      </c>
      <c r="P860" s="111"/>
      <c r="Q860" s="111"/>
      <c r="R860" s="111"/>
      <c r="S860" s="111"/>
    </row>
    <row r="861" spans="1:19" ht="21">
      <c r="A861" s="31">
        <f>+'ข้อมูลกิจกรรม (ต้นไม้)'!B866</f>
        <v>858</v>
      </c>
      <c r="B861" s="116">
        <f>+'ข้อมูลกิจกรรม (ต้นไม้)'!C866</f>
        <v>0</v>
      </c>
      <c r="C861" s="117">
        <f>+'ข้อมูลกิจกรรม (ต้นไม้)'!D866</f>
        <v>0</v>
      </c>
      <c r="D861" s="117">
        <f>+'ข้อมูลกิจกรรม (ต้นไม้)'!E866</f>
        <v>0</v>
      </c>
      <c r="E861" s="118">
        <f>+'ข้อมูลกิจกรรม (ต้นไม้)'!F866</f>
        <v>0</v>
      </c>
      <c r="F861" s="35">
        <f t="shared" si="130"/>
        <v>0</v>
      </c>
      <c r="G861" s="108" t="b">
        <f t="shared" si="131"/>
        <v>0</v>
      </c>
      <c r="H861" s="109" t="b">
        <f t="shared" si="132"/>
        <v>0</v>
      </c>
      <c r="I861" s="108" t="b">
        <f t="shared" si="133"/>
        <v>0</v>
      </c>
      <c r="J861" s="108" t="b">
        <f t="shared" si="134"/>
        <v>0</v>
      </c>
      <c r="K861" s="108" t="b">
        <f t="shared" si="135"/>
        <v>0</v>
      </c>
      <c r="L861" s="108">
        <f t="shared" si="136"/>
        <v>0</v>
      </c>
      <c r="M861" s="108" t="b">
        <f t="shared" si="137"/>
        <v>0</v>
      </c>
      <c r="N861" s="108">
        <f t="shared" si="138"/>
        <v>0</v>
      </c>
      <c r="O861" s="110">
        <f t="shared" si="139"/>
        <v>0</v>
      </c>
      <c r="P861" s="111"/>
      <c r="Q861" s="111"/>
      <c r="R861" s="111"/>
      <c r="S861" s="111"/>
    </row>
    <row r="862" spans="1:19" ht="21">
      <c r="A862" s="31">
        <f>+'ข้อมูลกิจกรรม (ต้นไม้)'!B867</f>
        <v>859</v>
      </c>
      <c r="B862" s="116">
        <f>+'ข้อมูลกิจกรรม (ต้นไม้)'!C867</f>
        <v>0</v>
      </c>
      <c r="C862" s="117">
        <f>+'ข้อมูลกิจกรรม (ต้นไม้)'!D867</f>
        <v>0</v>
      </c>
      <c r="D862" s="117">
        <f>+'ข้อมูลกิจกรรม (ต้นไม้)'!E867</f>
        <v>0</v>
      </c>
      <c r="E862" s="118">
        <f>+'ข้อมูลกิจกรรม (ต้นไม้)'!F867</f>
        <v>0</v>
      </c>
      <c r="F862" s="35">
        <f t="shared" si="130"/>
        <v>0</v>
      </c>
      <c r="G862" s="108" t="b">
        <f t="shared" si="131"/>
        <v>0</v>
      </c>
      <c r="H862" s="109" t="b">
        <f t="shared" si="132"/>
        <v>0</v>
      </c>
      <c r="I862" s="108" t="b">
        <f t="shared" si="133"/>
        <v>0</v>
      </c>
      <c r="J862" s="108" t="b">
        <f t="shared" si="134"/>
        <v>0</v>
      </c>
      <c r="K862" s="108" t="b">
        <f t="shared" si="135"/>
        <v>0</v>
      </c>
      <c r="L862" s="108">
        <f t="shared" si="136"/>
        <v>0</v>
      </c>
      <c r="M862" s="108" t="b">
        <f t="shared" si="137"/>
        <v>0</v>
      </c>
      <c r="N862" s="108">
        <f t="shared" si="138"/>
        <v>0</v>
      </c>
      <c r="O862" s="110">
        <f t="shared" si="139"/>
        <v>0</v>
      </c>
      <c r="P862" s="111"/>
      <c r="Q862" s="111"/>
      <c r="R862" s="111"/>
      <c r="S862" s="111"/>
    </row>
    <row r="863" spans="1:19" ht="21">
      <c r="A863" s="31">
        <f>+'ข้อมูลกิจกรรม (ต้นไม้)'!B868</f>
        <v>860</v>
      </c>
      <c r="B863" s="116">
        <f>+'ข้อมูลกิจกรรม (ต้นไม้)'!C868</f>
        <v>0</v>
      </c>
      <c r="C863" s="117">
        <f>+'ข้อมูลกิจกรรม (ต้นไม้)'!D868</f>
        <v>0</v>
      </c>
      <c r="D863" s="117">
        <f>+'ข้อมูลกิจกรรม (ต้นไม้)'!E868</f>
        <v>0</v>
      </c>
      <c r="E863" s="118">
        <f>+'ข้อมูลกิจกรรม (ต้นไม้)'!F868</f>
        <v>0</v>
      </c>
      <c r="F863" s="35">
        <f t="shared" si="130"/>
        <v>0</v>
      </c>
      <c r="G863" s="108" t="b">
        <f t="shared" si="131"/>
        <v>0</v>
      </c>
      <c r="H863" s="109" t="b">
        <f t="shared" si="132"/>
        <v>0</v>
      </c>
      <c r="I863" s="108" t="b">
        <f t="shared" si="133"/>
        <v>0</v>
      </c>
      <c r="J863" s="108" t="b">
        <f t="shared" si="134"/>
        <v>0</v>
      </c>
      <c r="K863" s="108" t="b">
        <f t="shared" si="135"/>
        <v>0</v>
      </c>
      <c r="L863" s="108">
        <f t="shared" si="136"/>
        <v>0</v>
      </c>
      <c r="M863" s="108" t="b">
        <f t="shared" si="137"/>
        <v>0</v>
      </c>
      <c r="N863" s="108">
        <f t="shared" si="138"/>
        <v>0</v>
      </c>
      <c r="O863" s="110">
        <f t="shared" si="139"/>
        <v>0</v>
      </c>
      <c r="P863" s="111"/>
      <c r="Q863" s="111"/>
      <c r="R863" s="111"/>
      <c r="S863" s="111"/>
    </row>
    <row r="864" spans="1:19" ht="21">
      <c r="A864" s="31">
        <f>+'ข้อมูลกิจกรรม (ต้นไม้)'!B869</f>
        <v>861</v>
      </c>
      <c r="B864" s="116">
        <f>+'ข้อมูลกิจกรรม (ต้นไม้)'!C869</f>
        <v>0</v>
      </c>
      <c r="C864" s="117">
        <f>+'ข้อมูลกิจกรรม (ต้นไม้)'!D869</f>
        <v>0</v>
      </c>
      <c r="D864" s="117">
        <f>+'ข้อมูลกิจกรรม (ต้นไม้)'!E869</f>
        <v>0</v>
      </c>
      <c r="E864" s="118">
        <f>+'ข้อมูลกิจกรรม (ต้นไม้)'!F869</f>
        <v>0</v>
      </c>
      <c r="F864" s="35">
        <f t="shared" si="130"/>
        <v>0</v>
      </c>
      <c r="G864" s="108" t="b">
        <f t="shared" si="131"/>
        <v>0</v>
      </c>
      <c r="H864" s="109" t="b">
        <f t="shared" si="132"/>
        <v>0</v>
      </c>
      <c r="I864" s="108" t="b">
        <f t="shared" si="133"/>
        <v>0</v>
      </c>
      <c r="J864" s="108" t="b">
        <f t="shared" si="134"/>
        <v>0</v>
      </c>
      <c r="K864" s="108" t="b">
        <f t="shared" si="135"/>
        <v>0</v>
      </c>
      <c r="L864" s="108">
        <f t="shared" si="136"/>
        <v>0</v>
      </c>
      <c r="M864" s="108" t="b">
        <f t="shared" si="137"/>
        <v>0</v>
      </c>
      <c r="N864" s="108">
        <f t="shared" si="138"/>
        <v>0</v>
      </c>
      <c r="O864" s="110">
        <f t="shared" si="139"/>
        <v>0</v>
      </c>
      <c r="P864" s="111"/>
      <c r="Q864" s="111"/>
      <c r="R864" s="111"/>
      <c r="S864" s="111"/>
    </row>
    <row r="865" spans="1:19" ht="21">
      <c r="A865" s="31">
        <f>+'ข้อมูลกิจกรรม (ต้นไม้)'!B870</f>
        <v>862</v>
      </c>
      <c r="B865" s="116">
        <f>+'ข้อมูลกิจกรรม (ต้นไม้)'!C870</f>
        <v>0</v>
      </c>
      <c r="C865" s="117">
        <f>+'ข้อมูลกิจกรรม (ต้นไม้)'!D870</f>
        <v>0</v>
      </c>
      <c r="D865" s="117">
        <f>+'ข้อมูลกิจกรรม (ต้นไม้)'!E870</f>
        <v>0</v>
      </c>
      <c r="E865" s="118">
        <f>+'ข้อมูลกิจกรรม (ต้นไม้)'!F870</f>
        <v>0</v>
      </c>
      <c r="F865" s="35">
        <f t="shared" si="130"/>
        <v>0</v>
      </c>
      <c r="G865" s="108" t="b">
        <f t="shared" si="131"/>
        <v>0</v>
      </c>
      <c r="H865" s="109" t="b">
        <f t="shared" si="132"/>
        <v>0</v>
      </c>
      <c r="I865" s="108" t="b">
        <f t="shared" si="133"/>
        <v>0</v>
      </c>
      <c r="J865" s="108" t="b">
        <f t="shared" si="134"/>
        <v>0</v>
      </c>
      <c r="K865" s="108" t="b">
        <f t="shared" si="135"/>
        <v>0</v>
      </c>
      <c r="L865" s="108">
        <f t="shared" si="136"/>
        <v>0</v>
      </c>
      <c r="M865" s="108" t="b">
        <f t="shared" si="137"/>
        <v>0</v>
      </c>
      <c r="N865" s="108">
        <f t="shared" si="138"/>
        <v>0</v>
      </c>
      <c r="O865" s="110">
        <f t="shared" si="139"/>
        <v>0</v>
      </c>
      <c r="P865" s="111"/>
      <c r="Q865" s="111"/>
      <c r="R865" s="111"/>
      <c r="S865" s="111"/>
    </row>
    <row r="866" spans="1:19" ht="21">
      <c r="A866" s="31">
        <f>+'ข้อมูลกิจกรรม (ต้นไม้)'!B871</f>
        <v>863</v>
      </c>
      <c r="B866" s="116">
        <f>+'ข้อมูลกิจกรรม (ต้นไม้)'!C871</f>
        <v>0</v>
      </c>
      <c r="C866" s="117">
        <f>+'ข้อมูลกิจกรรม (ต้นไม้)'!D871</f>
        <v>0</v>
      </c>
      <c r="D866" s="117">
        <f>+'ข้อมูลกิจกรรม (ต้นไม้)'!E871</f>
        <v>0</v>
      </c>
      <c r="E866" s="118">
        <f>+'ข้อมูลกิจกรรม (ต้นไม้)'!F871</f>
        <v>0</v>
      </c>
      <c r="F866" s="35">
        <f t="shared" si="130"/>
        <v>0</v>
      </c>
      <c r="G866" s="108" t="b">
        <f t="shared" si="131"/>
        <v>0</v>
      </c>
      <c r="H866" s="109" t="b">
        <f t="shared" si="132"/>
        <v>0</v>
      </c>
      <c r="I866" s="108" t="b">
        <f t="shared" si="133"/>
        <v>0</v>
      </c>
      <c r="J866" s="108" t="b">
        <f t="shared" si="134"/>
        <v>0</v>
      </c>
      <c r="K866" s="108" t="b">
        <f t="shared" si="135"/>
        <v>0</v>
      </c>
      <c r="L866" s="108">
        <f t="shared" si="136"/>
        <v>0</v>
      </c>
      <c r="M866" s="108" t="b">
        <f t="shared" si="137"/>
        <v>0</v>
      </c>
      <c r="N866" s="108">
        <f t="shared" si="138"/>
        <v>0</v>
      </c>
      <c r="O866" s="110">
        <f t="shared" si="139"/>
        <v>0</v>
      </c>
      <c r="P866" s="111"/>
      <c r="Q866" s="111"/>
      <c r="R866" s="111"/>
      <c r="S866" s="111"/>
    </row>
    <row r="867" spans="1:19" ht="21">
      <c r="A867" s="31">
        <f>+'ข้อมูลกิจกรรม (ต้นไม้)'!B872</f>
        <v>864</v>
      </c>
      <c r="B867" s="116">
        <f>+'ข้อมูลกิจกรรม (ต้นไม้)'!C872</f>
        <v>0</v>
      </c>
      <c r="C867" s="117">
        <f>+'ข้อมูลกิจกรรม (ต้นไม้)'!D872</f>
        <v>0</v>
      </c>
      <c r="D867" s="117">
        <f>+'ข้อมูลกิจกรรม (ต้นไม้)'!E872</f>
        <v>0</v>
      </c>
      <c r="E867" s="118">
        <f>+'ข้อมูลกิจกรรม (ต้นไม้)'!F872</f>
        <v>0</v>
      </c>
      <c r="F867" s="35">
        <f t="shared" si="130"/>
        <v>0</v>
      </c>
      <c r="G867" s="108" t="b">
        <f t="shared" si="131"/>
        <v>0</v>
      </c>
      <c r="H867" s="109" t="b">
        <f t="shared" si="132"/>
        <v>0</v>
      </c>
      <c r="I867" s="108" t="b">
        <f t="shared" si="133"/>
        <v>0</v>
      </c>
      <c r="J867" s="108" t="b">
        <f t="shared" si="134"/>
        <v>0</v>
      </c>
      <c r="K867" s="108" t="b">
        <f t="shared" si="135"/>
        <v>0</v>
      </c>
      <c r="L867" s="108">
        <f t="shared" si="136"/>
        <v>0</v>
      </c>
      <c r="M867" s="108" t="b">
        <f t="shared" si="137"/>
        <v>0</v>
      </c>
      <c r="N867" s="108">
        <f t="shared" si="138"/>
        <v>0</v>
      </c>
      <c r="O867" s="110">
        <f t="shared" si="139"/>
        <v>0</v>
      </c>
      <c r="P867" s="111"/>
      <c r="Q867" s="111"/>
      <c r="R867" s="111"/>
      <c r="S867" s="111"/>
    </row>
    <row r="868" spans="1:19" ht="21">
      <c r="A868" s="31">
        <f>+'ข้อมูลกิจกรรม (ต้นไม้)'!B873</f>
        <v>865</v>
      </c>
      <c r="B868" s="116">
        <f>+'ข้อมูลกิจกรรม (ต้นไม้)'!C873</f>
        <v>0</v>
      </c>
      <c r="C868" s="117">
        <f>+'ข้อมูลกิจกรรม (ต้นไม้)'!D873</f>
        <v>0</v>
      </c>
      <c r="D868" s="117">
        <f>+'ข้อมูลกิจกรรม (ต้นไม้)'!E873</f>
        <v>0</v>
      </c>
      <c r="E868" s="118">
        <f>+'ข้อมูลกิจกรรม (ต้นไม้)'!F873</f>
        <v>0</v>
      </c>
      <c r="F868" s="35">
        <f t="shared" si="130"/>
        <v>0</v>
      </c>
      <c r="G868" s="108" t="b">
        <f t="shared" si="131"/>
        <v>0</v>
      </c>
      <c r="H868" s="109" t="b">
        <f t="shared" si="132"/>
        <v>0</v>
      </c>
      <c r="I868" s="108" t="b">
        <f t="shared" si="133"/>
        <v>0</v>
      </c>
      <c r="J868" s="108" t="b">
        <f t="shared" si="134"/>
        <v>0</v>
      </c>
      <c r="K868" s="108" t="b">
        <f t="shared" si="135"/>
        <v>0</v>
      </c>
      <c r="L868" s="108">
        <f t="shared" si="136"/>
        <v>0</v>
      </c>
      <c r="M868" s="108" t="b">
        <f t="shared" si="137"/>
        <v>0</v>
      </c>
      <c r="N868" s="108">
        <f t="shared" si="138"/>
        <v>0</v>
      </c>
      <c r="O868" s="110">
        <f t="shared" si="139"/>
        <v>0</v>
      </c>
      <c r="P868" s="111"/>
      <c r="Q868" s="111"/>
      <c r="R868" s="111"/>
      <c r="S868" s="111"/>
    </row>
    <row r="869" spans="1:19" ht="21">
      <c r="A869" s="31">
        <f>+'ข้อมูลกิจกรรม (ต้นไม้)'!B874</f>
        <v>866</v>
      </c>
      <c r="B869" s="116">
        <f>+'ข้อมูลกิจกรรม (ต้นไม้)'!C874</f>
        <v>0</v>
      </c>
      <c r="C869" s="117">
        <f>+'ข้อมูลกิจกรรม (ต้นไม้)'!D874</f>
        <v>0</v>
      </c>
      <c r="D869" s="117">
        <f>+'ข้อมูลกิจกรรม (ต้นไม้)'!E874</f>
        <v>0</v>
      </c>
      <c r="E869" s="118">
        <f>+'ข้อมูลกิจกรรม (ต้นไม้)'!F874</f>
        <v>0</v>
      </c>
      <c r="F869" s="35">
        <f t="shared" si="130"/>
        <v>0</v>
      </c>
      <c r="G869" s="108" t="b">
        <f t="shared" si="131"/>
        <v>0</v>
      </c>
      <c r="H869" s="109" t="b">
        <f t="shared" si="132"/>
        <v>0</v>
      </c>
      <c r="I869" s="108" t="b">
        <f t="shared" si="133"/>
        <v>0</v>
      </c>
      <c r="J869" s="108" t="b">
        <f t="shared" si="134"/>
        <v>0</v>
      </c>
      <c r="K869" s="108" t="b">
        <f t="shared" si="135"/>
        <v>0</v>
      </c>
      <c r="L869" s="108">
        <f t="shared" si="136"/>
        <v>0</v>
      </c>
      <c r="M869" s="108" t="b">
        <f t="shared" si="137"/>
        <v>0</v>
      </c>
      <c r="N869" s="108">
        <f t="shared" si="138"/>
        <v>0</v>
      </c>
      <c r="O869" s="110">
        <f t="shared" si="139"/>
        <v>0</v>
      </c>
      <c r="P869" s="111"/>
      <c r="Q869" s="111"/>
      <c r="R869" s="111"/>
      <c r="S869" s="111"/>
    </row>
    <row r="870" spans="1:19" ht="21">
      <c r="A870" s="31">
        <f>+'ข้อมูลกิจกรรม (ต้นไม้)'!B875</f>
        <v>867</v>
      </c>
      <c r="B870" s="116">
        <f>+'ข้อมูลกิจกรรม (ต้นไม้)'!C875</f>
        <v>0</v>
      </c>
      <c r="C870" s="117">
        <f>+'ข้อมูลกิจกรรม (ต้นไม้)'!D875</f>
        <v>0</v>
      </c>
      <c r="D870" s="117">
        <f>+'ข้อมูลกิจกรรม (ต้นไม้)'!E875</f>
        <v>0</v>
      </c>
      <c r="E870" s="118">
        <f>+'ข้อมูลกิจกรรม (ต้นไม้)'!F875</f>
        <v>0</v>
      </c>
      <c r="F870" s="35">
        <f t="shared" si="130"/>
        <v>0</v>
      </c>
      <c r="G870" s="108" t="b">
        <f t="shared" si="131"/>
        <v>0</v>
      </c>
      <c r="H870" s="109" t="b">
        <f t="shared" si="132"/>
        <v>0</v>
      </c>
      <c r="I870" s="108" t="b">
        <f t="shared" si="133"/>
        <v>0</v>
      </c>
      <c r="J870" s="108" t="b">
        <f t="shared" si="134"/>
        <v>0</v>
      </c>
      <c r="K870" s="108" t="b">
        <f t="shared" si="135"/>
        <v>0</v>
      </c>
      <c r="L870" s="108">
        <f t="shared" si="136"/>
        <v>0</v>
      </c>
      <c r="M870" s="108" t="b">
        <f t="shared" si="137"/>
        <v>0</v>
      </c>
      <c r="N870" s="108">
        <f t="shared" si="138"/>
        <v>0</v>
      </c>
      <c r="O870" s="110">
        <f t="shared" si="139"/>
        <v>0</v>
      </c>
      <c r="P870" s="111"/>
      <c r="Q870" s="111"/>
      <c r="R870" s="111"/>
      <c r="S870" s="111"/>
    </row>
    <row r="871" spans="1:19" ht="21">
      <c r="A871" s="31">
        <f>+'ข้อมูลกิจกรรม (ต้นไม้)'!B876</f>
        <v>868</v>
      </c>
      <c r="B871" s="116">
        <f>+'ข้อมูลกิจกรรม (ต้นไม้)'!C876</f>
        <v>0</v>
      </c>
      <c r="C871" s="117">
        <f>+'ข้อมูลกิจกรรม (ต้นไม้)'!D876</f>
        <v>0</v>
      </c>
      <c r="D871" s="117">
        <f>+'ข้อมูลกิจกรรม (ต้นไม้)'!E876</f>
        <v>0</v>
      </c>
      <c r="E871" s="118">
        <f>+'ข้อมูลกิจกรรม (ต้นไม้)'!F876</f>
        <v>0</v>
      </c>
      <c r="F871" s="35">
        <f t="shared" si="130"/>
        <v>0</v>
      </c>
      <c r="G871" s="108" t="b">
        <f t="shared" si="131"/>
        <v>0</v>
      </c>
      <c r="H871" s="109" t="b">
        <f t="shared" si="132"/>
        <v>0</v>
      </c>
      <c r="I871" s="108" t="b">
        <f t="shared" si="133"/>
        <v>0</v>
      </c>
      <c r="J871" s="108" t="b">
        <f t="shared" si="134"/>
        <v>0</v>
      </c>
      <c r="K871" s="108" t="b">
        <f t="shared" si="135"/>
        <v>0</v>
      </c>
      <c r="L871" s="108">
        <f t="shared" si="136"/>
        <v>0</v>
      </c>
      <c r="M871" s="108" t="b">
        <f t="shared" si="137"/>
        <v>0</v>
      </c>
      <c r="N871" s="108">
        <f t="shared" si="138"/>
        <v>0</v>
      </c>
      <c r="O871" s="110">
        <f t="shared" si="139"/>
        <v>0</v>
      </c>
      <c r="P871" s="111"/>
      <c r="Q871" s="111"/>
      <c r="R871" s="111"/>
      <c r="S871" s="111"/>
    </row>
    <row r="872" spans="1:19" ht="21">
      <c r="A872" s="31">
        <f>+'ข้อมูลกิจกรรม (ต้นไม้)'!B877</f>
        <v>869</v>
      </c>
      <c r="B872" s="116">
        <f>+'ข้อมูลกิจกรรม (ต้นไม้)'!C877</f>
        <v>0</v>
      </c>
      <c r="C872" s="117">
        <f>+'ข้อมูลกิจกรรม (ต้นไม้)'!D877</f>
        <v>0</v>
      </c>
      <c r="D872" s="117">
        <f>+'ข้อมูลกิจกรรม (ต้นไม้)'!E877</f>
        <v>0</v>
      </c>
      <c r="E872" s="118">
        <f>+'ข้อมูลกิจกรรม (ต้นไม้)'!F877</f>
        <v>0</v>
      </c>
      <c r="F872" s="35">
        <f t="shared" si="130"/>
        <v>0</v>
      </c>
      <c r="G872" s="108" t="b">
        <f t="shared" si="131"/>
        <v>0</v>
      </c>
      <c r="H872" s="109" t="b">
        <f t="shared" si="132"/>
        <v>0</v>
      </c>
      <c r="I872" s="108" t="b">
        <f t="shared" si="133"/>
        <v>0</v>
      </c>
      <c r="J872" s="108" t="b">
        <f t="shared" si="134"/>
        <v>0</v>
      </c>
      <c r="K872" s="108" t="b">
        <f t="shared" si="135"/>
        <v>0</v>
      </c>
      <c r="L872" s="108">
        <f t="shared" si="136"/>
        <v>0</v>
      </c>
      <c r="M872" s="108" t="b">
        <f t="shared" si="137"/>
        <v>0</v>
      </c>
      <c r="N872" s="108">
        <f t="shared" si="138"/>
        <v>0</v>
      </c>
      <c r="O872" s="110">
        <f t="shared" si="139"/>
        <v>0</v>
      </c>
      <c r="P872" s="111"/>
      <c r="Q872" s="111"/>
      <c r="R872" s="111"/>
      <c r="S872" s="111"/>
    </row>
    <row r="873" spans="1:19" ht="21">
      <c r="A873" s="31">
        <f>+'ข้อมูลกิจกรรม (ต้นไม้)'!B878</f>
        <v>870</v>
      </c>
      <c r="B873" s="116">
        <f>+'ข้อมูลกิจกรรม (ต้นไม้)'!C878</f>
        <v>0</v>
      </c>
      <c r="C873" s="117">
        <f>+'ข้อมูลกิจกรรม (ต้นไม้)'!D878</f>
        <v>0</v>
      </c>
      <c r="D873" s="117">
        <f>+'ข้อมูลกิจกรรม (ต้นไม้)'!E878</f>
        <v>0</v>
      </c>
      <c r="E873" s="118">
        <f>+'ข้อมูลกิจกรรม (ต้นไม้)'!F878</f>
        <v>0</v>
      </c>
      <c r="F873" s="35">
        <f t="shared" si="130"/>
        <v>0</v>
      </c>
      <c r="G873" s="108" t="b">
        <f t="shared" si="131"/>
        <v>0</v>
      </c>
      <c r="H873" s="109" t="b">
        <f t="shared" si="132"/>
        <v>0</v>
      </c>
      <c r="I873" s="108" t="b">
        <f t="shared" si="133"/>
        <v>0</v>
      </c>
      <c r="J873" s="108" t="b">
        <f t="shared" si="134"/>
        <v>0</v>
      </c>
      <c r="K873" s="108" t="b">
        <f t="shared" si="135"/>
        <v>0</v>
      </c>
      <c r="L873" s="108">
        <f t="shared" si="136"/>
        <v>0</v>
      </c>
      <c r="M873" s="108" t="b">
        <f t="shared" si="137"/>
        <v>0</v>
      </c>
      <c r="N873" s="108">
        <f t="shared" si="138"/>
        <v>0</v>
      </c>
      <c r="O873" s="110">
        <f t="shared" si="139"/>
        <v>0</v>
      </c>
      <c r="P873" s="111"/>
      <c r="Q873" s="111"/>
      <c r="R873" s="111"/>
      <c r="S873" s="111"/>
    </row>
    <row r="874" spans="1:19" ht="21">
      <c r="A874" s="31">
        <f>+'ข้อมูลกิจกรรม (ต้นไม้)'!B879</f>
        <v>871</v>
      </c>
      <c r="B874" s="116">
        <f>+'ข้อมูลกิจกรรม (ต้นไม้)'!C879</f>
        <v>0</v>
      </c>
      <c r="C874" s="117">
        <f>+'ข้อมูลกิจกรรม (ต้นไม้)'!D879</f>
        <v>0</v>
      </c>
      <c r="D874" s="117">
        <f>+'ข้อมูลกิจกรรม (ต้นไม้)'!E879</f>
        <v>0</v>
      </c>
      <c r="E874" s="118">
        <f>+'ข้อมูลกิจกรรม (ต้นไม้)'!F879</f>
        <v>0</v>
      </c>
      <c r="F874" s="35">
        <f t="shared" si="130"/>
        <v>0</v>
      </c>
      <c r="G874" s="108" t="b">
        <f t="shared" si="131"/>
        <v>0</v>
      </c>
      <c r="H874" s="109" t="b">
        <f t="shared" si="132"/>
        <v>0</v>
      </c>
      <c r="I874" s="108" t="b">
        <f t="shared" si="133"/>
        <v>0</v>
      </c>
      <c r="J874" s="108" t="b">
        <f t="shared" si="134"/>
        <v>0</v>
      </c>
      <c r="K874" s="108" t="b">
        <f t="shared" si="135"/>
        <v>0</v>
      </c>
      <c r="L874" s="108">
        <f t="shared" si="136"/>
        <v>0</v>
      </c>
      <c r="M874" s="108" t="b">
        <f t="shared" si="137"/>
        <v>0</v>
      </c>
      <c r="N874" s="108">
        <f t="shared" si="138"/>
        <v>0</v>
      </c>
      <c r="O874" s="110">
        <f t="shared" si="139"/>
        <v>0</v>
      </c>
      <c r="P874" s="111"/>
      <c r="Q874" s="111"/>
      <c r="R874" s="111"/>
      <c r="S874" s="111"/>
    </row>
    <row r="875" spans="1:19" ht="21">
      <c r="A875" s="31">
        <f>+'ข้อมูลกิจกรรม (ต้นไม้)'!B880</f>
        <v>872</v>
      </c>
      <c r="B875" s="116">
        <f>+'ข้อมูลกิจกรรม (ต้นไม้)'!C880</f>
        <v>0</v>
      </c>
      <c r="C875" s="117">
        <f>+'ข้อมูลกิจกรรม (ต้นไม้)'!D880</f>
        <v>0</v>
      </c>
      <c r="D875" s="117">
        <f>+'ข้อมูลกิจกรรม (ต้นไม้)'!E880</f>
        <v>0</v>
      </c>
      <c r="E875" s="118">
        <f>+'ข้อมูลกิจกรรม (ต้นไม้)'!F880</f>
        <v>0</v>
      </c>
      <c r="F875" s="35">
        <f t="shared" si="130"/>
        <v>0</v>
      </c>
      <c r="G875" s="108" t="b">
        <f t="shared" si="131"/>
        <v>0</v>
      </c>
      <c r="H875" s="109" t="b">
        <f t="shared" si="132"/>
        <v>0</v>
      </c>
      <c r="I875" s="108" t="b">
        <f t="shared" si="133"/>
        <v>0</v>
      </c>
      <c r="J875" s="108" t="b">
        <f t="shared" si="134"/>
        <v>0</v>
      </c>
      <c r="K875" s="108" t="b">
        <f t="shared" si="135"/>
        <v>0</v>
      </c>
      <c r="L875" s="108">
        <f t="shared" si="136"/>
        <v>0</v>
      </c>
      <c r="M875" s="108" t="b">
        <f t="shared" si="137"/>
        <v>0</v>
      </c>
      <c r="N875" s="108">
        <f t="shared" si="138"/>
        <v>0</v>
      </c>
      <c r="O875" s="110">
        <f t="shared" si="139"/>
        <v>0</v>
      </c>
      <c r="P875" s="111"/>
      <c r="Q875" s="111"/>
      <c r="R875" s="111"/>
      <c r="S875" s="111"/>
    </row>
    <row r="876" spans="1:19" ht="21">
      <c r="A876" s="31">
        <f>+'ข้อมูลกิจกรรม (ต้นไม้)'!B881</f>
        <v>873</v>
      </c>
      <c r="B876" s="116">
        <f>+'ข้อมูลกิจกรรม (ต้นไม้)'!C881</f>
        <v>0</v>
      </c>
      <c r="C876" s="117">
        <f>+'ข้อมูลกิจกรรม (ต้นไม้)'!D881</f>
        <v>0</v>
      </c>
      <c r="D876" s="117">
        <f>+'ข้อมูลกิจกรรม (ต้นไม้)'!E881</f>
        <v>0</v>
      </c>
      <c r="E876" s="118">
        <f>+'ข้อมูลกิจกรรม (ต้นไม้)'!F881</f>
        <v>0</v>
      </c>
      <c r="F876" s="35">
        <f t="shared" si="130"/>
        <v>0</v>
      </c>
      <c r="G876" s="108" t="b">
        <f t="shared" si="131"/>
        <v>0</v>
      </c>
      <c r="H876" s="109" t="b">
        <f t="shared" si="132"/>
        <v>0</v>
      </c>
      <c r="I876" s="108" t="b">
        <f t="shared" si="133"/>
        <v>0</v>
      </c>
      <c r="J876" s="108" t="b">
        <f t="shared" si="134"/>
        <v>0</v>
      </c>
      <c r="K876" s="108" t="b">
        <f t="shared" si="135"/>
        <v>0</v>
      </c>
      <c r="L876" s="108">
        <f t="shared" si="136"/>
        <v>0</v>
      </c>
      <c r="M876" s="108" t="b">
        <f t="shared" si="137"/>
        <v>0</v>
      </c>
      <c r="N876" s="108">
        <f t="shared" si="138"/>
        <v>0</v>
      </c>
      <c r="O876" s="110">
        <f t="shared" si="139"/>
        <v>0</v>
      </c>
      <c r="P876" s="111"/>
      <c r="Q876" s="111"/>
      <c r="R876" s="111"/>
      <c r="S876" s="111"/>
    </row>
    <row r="877" spans="1:19" ht="21">
      <c r="A877" s="31">
        <f>+'ข้อมูลกิจกรรม (ต้นไม้)'!B882</f>
        <v>874</v>
      </c>
      <c r="B877" s="116">
        <f>+'ข้อมูลกิจกรรม (ต้นไม้)'!C882</f>
        <v>0</v>
      </c>
      <c r="C877" s="117">
        <f>+'ข้อมูลกิจกรรม (ต้นไม้)'!D882</f>
        <v>0</v>
      </c>
      <c r="D877" s="117">
        <f>+'ข้อมูลกิจกรรม (ต้นไม้)'!E882</f>
        <v>0</v>
      </c>
      <c r="E877" s="118">
        <f>+'ข้อมูลกิจกรรม (ต้นไม้)'!F882</f>
        <v>0</v>
      </c>
      <c r="F877" s="35">
        <f t="shared" si="130"/>
        <v>0</v>
      </c>
      <c r="G877" s="108" t="b">
        <f t="shared" si="131"/>
        <v>0</v>
      </c>
      <c r="H877" s="109" t="b">
        <f t="shared" si="132"/>
        <v>0</v>
      </c>
      <c r="I877" s="108" t="b">
        <f t="shared" si="133"/>
        <v>0</v>
      </c>
      <c r="J877" s="108" t="b">
        <f t="shared" si="134"/>
        <v>0</v>
      </c>
      <c r="K877" s="108" t="b">
        <f t="shared" si="135"/>
        <v>0</v>
      </c>
      <c r="L877" s="108">
        <f t="shared" si="136"/>
        <v>0</v>
      </c>
      <c r="M877" s="108" t="b">
        <f t="shared" si="137"/>
        <v>0</v>
      </c>
      <c r="N877" s="108">
        <f t="shared" si="138"/>
        <v>0</v>
      </c>
      <c r="O877" s="110">
        <f t="shared" si="139"/>
        <v>0</v>
      </c>
      <c r="P877" s="111"/>
      <c r="Q877" s="111"/>
      <c r="R877" s="111"/>
      <c r="S877" s="111"/>
    </row>
    <row r="878" spans="1:19" ht="21">
      <c r="A878" s="31">
        <f>+'ข้อมูลกิจกรรม (ต้นไม้)'!B883</f>
        <v>875</v>
      </c>
      <c r="B878" s="116">
        <f>+'ข้อมูลกิจกรรม (ต้นไม้)'!C883</f>
        <v>0</v>
      </c>
      <c r="C878" s="117">
        <f>+'ข้อมูลกิจกรรม (ต้นไม้)'!D883</f>
        <v>0</v>
      </c>
      <c r="D878" s="117">
        <f>+'ข้อมูลกิจกรรม (ต้นไม้)'!E883</f>
        <v>0</v>
      </c>
      <c r="E878" s="118">
        <f>+'ข้อมูลกิจกรรม (ต้นไม้)'!F883</f>
        <v>0</v>
      </c>
      <c r="F878" s="35">
        <f t="shared" si="130"/>
        <v>0</v>
      </c>
      <c r="G878" s="108" t="b">
        <f t="shared" si="131"/>
        <v>0</v>
      </c>
      <c r="H878" s="109" t="b">
        <f t="shared" si="132"/>
        <v>0</v>
      </c>
      <c r="I878" s="108" t="b">
        <f t="shared" si="133"/>
        <v>0</v>
      </c>
      <c r="J878" s="108" t="b">
        <f t="shared" si="134"/>
        <v>0</v>
      </c>
      <c r="K878" s="108" t="b">
        <f t="shared" si="135"/>
        <v>0</v>
      </c>
      <c r="L878" s="108">
        <f t="shared" si="136"/>
        <v>0</v>
      </c>
      <c r="M878" s="108" t="b">
        <f t="shared" si="137"/>
        <v>0</v>
      </c>
      <c r="N878" s="108">
        <f t="shared" si="138"/>
        <v>0</v>
      </c>
      <c r="O878" s="110">
        <f t="shared" si="139"/>
        <v>0</v>
      </c>
      <c r="P878" s="111"/>
      <c r="Q878" s="111"/>
      <c r="R878" s="111"/>
      <c r="S878" s="111"/>
    </row>
    <row r="879" spans="1:19" ht="21">
      <c r="A879" s="31">
        <f>+'ข้อมูลกิจกรรม (ต้นไม้)'!B884</f>
        <v>876</v>
      </c>
      <c r="B879" s="116">
        <f>+'ข้อมูลกิจกรรม (ต้นไม้)'!C884</f>
        <v>0</v>
      </c>
      <c r="C879" s="117">
        <f>+'ข้อมูลกิจกรรม (ต้นไม้)'!D884</f>
        <v>0</v>
      </c>
      <c r="D879" s="117">
        <f>+'ข้อมูลกิจกรรม (ต้นไม้)'!E884</f>
        <v>0</v>
      </c>
      <c r="E879" s="118">
        <f>+'ข้อมูลกิจกรรม (ต้นไม้)'!F884</f>
        <v>0</v>
      </c>
      <c r="F879" s="35">
        <f t="shared" si="130"/>
        <v>0</v>
      </c>
      <c r="G879" s="108" t="b">
        <f t="shared" si="131"/>
        <v>0</v>
      </c>
      <c r="H879" s="109" t="b">
        <f t="shared" si="132"/>
        <v>0</v>
      </c>
      <c r="I879" s="108" t="b">
        <f t="shared" si="133"/>
        <v>0</v>
      </c>
      <c r="J879" s="108" t="b">
        <f t="shared" si="134"/>
        <v>0</v>
      </c>
      <c r="K879" s="108" t="b">
        <f t="shared" si="135"/>
        <v>0</v>
      </c>
      <c r="L879" s="108">
        <f t="shared" si="136"/>
        <v>0</v>
      </c>
      <c r="M879" s="108" t="b">
        <f t="shared" si="137"/>
        <v>0</v>
      </c>
      <c r="N879" s="108">
        <f t="shared" si="138"/>
        <v>0</v>
      </c>
      <c r="O879" s="110">
        <f t="shared" si="139"/>
        <v>0</v>
      </c>
      <c r="P879" s="111"/>
      <c r="Q879" s="111"/>
      <c r="R879" s="111"/>
      <c r="S879" s="111"/>
    </row>
    <row r="880" spans="1:19" ht="21">
      <c r="A880" s="31">
        <f>+'ข้อมูลกิจกรรม (ต้นไม้)'!B885</f>
        <v>877</v>
      </c>
      <c r="B880" s="116">
        <f>+'ข้อมูลกิจกรรม (ต้นไม้)'!C885</f>
        <v>0</v>
      </c>
      <c r="C880" s="117">
        <f>+'ข้อมูลกิจกรรม (ต้นไม้)'!D885</f>
        <v>0</v>
      </c>
      <c r="D880" s="117">
        <f>+'ข้อมูลกิจกรรม (ต้นไม้)'!E885</f>
        <v>0</v>
      </c>
      <c r="E880" s="118">
        <f>+'ข้อมูลกิจกรรม (ต้นไม้)'!F885</f>
        <v>0</v>
      </c>
      <c r="F880" s="35">
        <f t="shared" si="130"/>
        <v>0</v>
      </c>
      <c r="G880" s="108" t="b">
        <f t="shared" si="131"/>
        <v>0</v>
      </c>
      <c r="H880" s="109" t="b">
        <f t="shared" si="132"/>
        <v>0</v>
      </c>
      <c r="I880" s="108" t="b">
        <f t="shared" si="133"/>
        <v>0</v>
      </c>
      <c r="J880" s="108" t="b">
        <f t="shared" si="134"/>
        <v>0</v>
      </c>
      <c r="K880" s="108" t="b">
        <f t="shared" si="135"/>
        <v>0</v>
      </c>
      <c r="L880" s="108">
        <f t="shared" si="136"/>
        <v>0</v>
      </c>
      <c r="M880" s="108" t="b">
        <f t="shared" si="137"/>
        <v>0</v>
      </c>
      <c r="N880" s="108">
        <f t="shared" si="138"/>
        <v>0</v>
      </c>
      <c r="O880" s="110">
        <f t="shared" si="139"/>
        <v>0</v>
      </c>
      <c r="P880" s="111"/>
      <c r="Q880" s="111"/>
      <c r="R880" s="111"/>
      <c r="S880" s="111"/>
    </row>
    <row r="881" spans="1:19" ht="21">
      <c r="A881" s="31">
        <f>+'ข้อมูลกิจกรรม (ต้นไม้)'!B886</f>
        <v>878</v>
      </c>
      <c r="B881" s="116">
        <f>+'ข้อมูลกิจกรรม (ต้นไม้)'!C886</f>
        <v>0</v>
      </c>
      <c r="C881" s="117">
        <f>+'ข้อมูลกิจกรรม (ต้นไม้)'!D886</f>
        <v>0</v>
      </c>
      <c r="D881" s="117">
        <f>+'ข้อมูลกิจกรรม (ต้นไม้)'!E886</f>
        <v>0</v>
      </c>
      <c r="E881" s="118">
        <f>+'ข้อมูลกิจกรรม (ต้นไม้)'!F886</f>
        <v>0</v>
      </c>
      <c r="F881" s="35">
        <f t="shared" si="130"/>
        <v>0</v>
      </c>
      <c r="G881" s="108" t="b">
        <f t="shared" si="131"/>
        <v>0</v>
      </c>
      <c r="H881" s="109" t="b">
        <f t="shared" si="132"/>
        <v>0</v>
      </c>
      <c r="I881" s="108" t="b">
        <f t="shared" si="133"/>
        <v>0</v>
      </c>
      <c r="J881" s="108" t="b">
        <f t="shared" si="134"/>
        <v>0</v>
      </c>
      <c r="K881" s="108" t="b">
        <f t="shared" si="135"/>
        <v>0</v>
      </c>
      <c r="L881" s="108">
        <f t="shared" si="136"/>
        <v>0</v>
      </c>
      <c r="M881" s="108" t="b">
        <f t="shared" si="137"/>
        <v>0</v>
      </c>
      <c r="N881" s="108">
        <f t="shared" si="138"/>
        <v>0</v>
      </c>
      <c r="O881" s="110">
        <f t="shared" si="139"/>
        <v>0</v>
      </c>
      <c r="P881" s="111"/>
      <c r="Q881" s="111"/>
      <c r="R881" s="111"/>
      <c r="S881" s="111"/>
    </row>
    <row r="882" spans="1:19" ht="21">
      <c r="A882" s="31">
        <f>+'ข้อมูลกิจกรรม (ต้นไม้)'!B887</f>
        <v>879</v>
      </c>
      <c r="B882" s="116">
        <f>+'ข้อมูลกิจกรรม (ต้นไม้)'!C887</f>
        <v>0</v>
      </c>
      <c r="C882" s="117">
        <f>+'ข้อมูลกิจกรรม (ต้นไม้)'!D887</f>
        <v>0</v>
      </c>
      <c r="D882" s="117">
        <f>+'ข้อมูลกิจกรรม (ต้นไม้)'!E887</f>
        <v>0</v>
      </c>
      <c r="E882" s="118">
        <f>+'ข้อมูลกิจกรรม (ต้นไม้)'!F887</f>
        <v>0</v>
      </c>
      <c r="F882" s="35">
        <f t="shared" si="130"/>
        <v>0</v>
      </c>
      <c r="G882" s="108" t="b">
        <f t="shared" si="131"/>
        <v>0</v>
      </c>
      <c r="H882" s="109" t="b">
        <f t="shared" si="132"/>
        <v>0</v>
      </c>
      <c r="I882" s="108" t="b">
        <f t="shared" si="133"/>
        <v>0</v>
      </c>
      <c r="J882" s="108" t="b">
        <f t="shared" si="134"/>
        <v>0</v>
      </c>
      <c r="K882" s="108" t="b">
        <f t="shared" si="135"/>
        <v>0</v>
      </c>
      <c r="L882" s="108">
        <f t="shared" si="136"/>
        <v>0</v>
      </c>
      <c r="M882" s="108" t="b">
        <f t="shared" si="137"/>
        <v>0</v>
      </c>
      <c r="N882" s="108">
        <f t="shared" si="138"/>
        <v>0</v>
      </c>
      <c r="O882" s="110">
        <f t="shared" si="139"/>
        <v>0</v>
      </c>
      <c r="P882" s="111"/>
      <c r="Q882" s="111"/>
      <c r="R882" s="111"/>
      <c r="S882" s="111"/>
    </row>
    <row r="883" spans="1:19" ht="21">
      <c r="A883" s="31">
        <f>+'ข้อมูลกิจกรรม (ต้นไม้)'!B888</f>
        <v>880</v>
      </c>
      <c r="B883" s="116">
        <f>+'ข้อมูลกิจกรรม (ต้นไม้)'!C888</f>
        <v>0</v>
      </c>
      <c r="C883" s="117">
        <f>+'ข้อมูลกิจกรรม (ต้นไม้)'!D888</f>
        <v>0</v>
      </c>
      <c r="D883" s="117">
        <f>+'ข้อมูลกิจกรรม (ต้นไม้)'!E888</f>
        <v>0</v>
      </c>
      <c r="E883" s="118">
        <f>+'ข้อมูลกิจกรรม (ต้นไม้)'!F888</f>
        <v>0</v>
      </c>
      <c r="F883" s="35">
        <f t="shared" si="130"/>
        <v>0</v>
      </c>
      <c r="G883" s="108" t="b">
        <f t="shared" si="131"/>
        <v>0</v>
      </c>
      <c r="H883" s="109" t="b">
        <f t="shared" si="132"/>
        <v>0</v>
      </c>
      <c r="I883" s="108" t="b">
        <f t="shared" si="133"/>
        <v>0</v>
      </c>
      <c r="J883" s="108" t="b">
        <f t="shared" si="134"/>
        <v>0</v>
      </c>
      <c r="K883" s="108" t="b">
        <f t="shared" si="135"/>
        <v>0</v>
      </c>
      <c r="L883" s="108">
        <f t="shared" si="136"/>
        <v>0</v>
      </c>
      <c r="M883" s="108" t="b">
        <f t="shared" si="137"/>
        <v>0</v>
      </c>
      <c r="N883" s="108">
        <f t="shared" si="138"/>
        <v>0</v>
      </c>
      <c r="O883" s="110">
        <f t="shared" si="139"/>
        <v>0</v>
      </c>
      <c r="P883" s="111"/>
      <c r="Q883" s="111"/>
      <c r="R883" s="111"/>
      <c r="S883" s="111"/>
    </row>
    <row r="884" spans="1:19" ht="21">
      <c r="A884" s="31">
        <f>+'ข้อมูลกิจกรรม (ต้นไม้)'!B889</f>
        <v>881</v>
      </c>
      <c r="B884" s="116">
        <f>+'ข้อมูลกิจกรรม (ต้นไม้)'!C889</f>
        <v>0</v>
      </c>
      <c r="C884" s="117">
        <f>+'ข้อมูลกิจกรรม (ต้นไม้)'!D889</f>
        <v>0</v>
      </c>
      <c r="D884" s="117">
        <f>+'ข้อมูลกิจกรรม (ต้นไม้)'!E889</f>
        <v>0</v>
      </c>
      <c r="E884" s="118">
        <f>+'ข้อมูลกิจกรรม (ต้นไม้)'!F889</f>
        <v>0</v>
      </c>
      <c r="F884" s="35">
        <f t="shared" si="130"/>
        <v>0</v>
      </c>
      <c r="G884" s="108" t="b">
        <f t="shared" si="131"/>
        <v>0</v>
      </c>
      <c r="H884" s="109" t="b">
        <f t="shared" si="132"/>
        <v>0</v>
      </c>
      <c r="I884" s="108" t="b">
        <f t="shared" si="133"/>
        <v>0</v>
      </c>
      <c r="J884" s="108" t="b">
        <f t="shared" si="134"/>
        <v>0</v>
      </c>
      <c r="K884" s="108" t="b">
        <f t="shared" si="135"/>
        <v>0</v>
      </c>
      <c r="L884" s="108">
        <f t="shared" si="136"/>
        <v>0</v>
      </c>
      <c r="M884" s="108" t="b">
        <f t="shared" si="137"/>
        <v>0</v>
      </c>
      <c r="N884" s="108">
        <f t="shared" si="138"/>
        <v>0</v>
      </c>
      <c r="O884" s="110">
        <f t="shared" si="139"/>
        <v>0</v>
      </c>
      <c r="P884" s="111"/>
      <c r="Q884" s="111"/>
      <c r="R884" s="111"/>
      <c r="S884" s="111"/>
    </row>
    <row r="885" spans="1:19" ht="21">
      <c r="A885" s="31">
        <f>+'ข้อมูลกิจกรรม (ต้นไม้)'!B890</f>
        <v>882</v>
      </c>
      <c r="B885" s="116">
        <f>+'ข้อมูลกิจกรรม (ต้นไม้)'!C890</f>
        <v>0</v>
      </c>
      <c r="C885" s="117">
        <f>+'ข้อมูลกิจกรรม (ต้นไม้)'!D890</f>
        <v>0</v>
      </c>
      <c r="D885" s="117">
        <f>+'ข้อมูลกิจกรรม (ต้นไม้)'!E890</f>
        <v>0</v>
      </c>
      <c r="E885" s="118">
        <f>+'ข้อมูลกิจกรรม (ต้นไม้)'!F890</f>
        <v>0</v>
      </c>
      <c r="F885" s="35">
        <f t="shared" si="130"/>
        <v>0</v>
      </c>
      <c r="G885" s="108" t="b">
        <f t="shared" si="131"/>
        <v>0</v>
      </c>
      <c r="H885" s="109" t="b">
        <f t="shared" si="132"/>
        <v>0</v>
      </c>
      <c r="I885" s="108" t="b">
        <f t="shared" si="133"/>
        <v>0</v>
      </c>
      <c r="J885" s="108" t="b">
        <f t="shared" si="134"/>
        <v>0</v>
      </c>
      <c r="K885" s="108" t="b">
        <f t="shared" si="135"/>
        <v>0</v>
      </c>
      <c r="L885" s="108">
        <f t="shared" si="136"/>
        <v>0</v>
      </c>
      <c r="M885" s="108" t="b">
        <f t="shared" si="137"/>
        <v>0</v>
      </c>
      <c r="N885" s="108">
        <f t="shared" si="138"/>
        <v>0</v>
      </c>
      <c r="O885" s="110">
        <f t="shared" si="139"/>
        <v>0</v>
      </c>
      <c r="P885" s="111"/>
      <c r="Q885" s="111"/>
      <c r="R885" s="111"/>
      <c r="S885" s="111"/>
    </row>
    <row r="886" spans="1:19" ht="21">
      <c r="A886" s="31">
        <f>+'ข้อมูลกิจกรรม (ต้นไม้)'!B891</f>
        <v>883</v>
      </c>
      <c r="B886" s="116">
        <f>+'ข้อมูลกิจกรรม (ต้นไม้)'!C891</f>
        <v>0</v>
      </c>
      <c r="C886" s="117">
        <f>+'ข้อมูลกิจกรรม (ต้นไม้)'!D891</f>
        <v>0</v>
      </c>
      <c r="D886" s="117">
        <f>+'ข้อมูลกิจกรรม (ต้นไม้)'!E891</f>
        <v>0</v>
      </c>
      <c r="E886" s="118">
        <f>+'ข้อมูลกิจกรรม (ต้นไม้)'!F891</f>
        <v>0</v>
      </c>
      <c r="F886" s="35">
        <f t="shared" si="130"/>
        <v>0</v>
      </c>
      <c r="G886" s="108" t="b">
        <f t="shared" si="131"/>
        <v>0</v>
      </c>
      <c r="H886" s="109" t="b">
        <f t="shared" si="132"/>
        <v>0</v>
      </c>
      <c r="I886" s="108" t="b">
        <f t="shared" si="133"/>
        <v>0</v>
      </c>
      <c r="J886" s="108" t="b">
        <f t="shared" si="134"/>
        <v>0</v>
      </c>
      <c r="K886" s="108" t="b">
        <f t="shared" si="135"/>
        <v>0</v>
      </c>
      <c r="L886" s="108">
        <f t="shared" si="136"/>
        <v>0</v>
      </c>
      <c r="M886" s="108" t="b">
        <f t="shared" si="137"/>
        <v>0</v>
      </c>
      <c r="N886" s="108">
        <f t="shared" si="138"/>
        <v>0</v>
      </c>
      <c r="O886" s="110">
        <f t="shared" si="139"/>
        <v>0</v>
      </c>
      <c r="P886" s="111"/>
      <c r="Q886" s="111"/>
      <c r="R886" s="111"/>
      <c r="S886" s="111"/>
    </row>
    <row r="887" spans="1:19" ht="21">
      <c r="A887" s="31">
        <f>+'ข้อมูลกิจกรรม (ต้นไม้)'!B892</f>
        <v>884</v>
      </c>
      <c r="B887" s="116">
        <f>+'ข้อมูลกิจกรรม (ต้นไม้)'!C892</f>
        <v>0</v>
      </c>
      <c r="C887" s="117">
        <f>+'ข้อมูลกิจกรรม (ต้นไม้)'!D892</f>
        <v>0</v>
      </c>
      <c r="D887" s="117">
        <f>+'ข้อมูลกิจกรรม (ต้นไม้)'!E892</f>
        <v>0</v>
      </c>
      <c r="E887" s="118">
        <f>+'ข้อมูลกิจกรรม (ต้นไม้)'!F892</f>
        <v>0</v>
      </c>
      <c r="F887" s="35">
        <f t="shared" si="130"/>
        <v>0</v>
      </c>
      <c r="G887" s="108" t="b">
        <f t="shared" si="131"/>
        <v>0</v>
      </c>
      <c r="H887" s="109" t="b">
        <f t="shared" si="132"/>
        <v>0</v>
      </c>
      <c r="I887" s="108" t="b">
        <f t="shared" si="133"/>
        <v>0</v>
      </c>
      <c r="J887" s="108" t="b">
        <f t="shared" si="134"/>
        <v>0</v>
      </c>
      <c r="K887" s="108" t="b">
        <f t="shared" si="135"/>
        <v>0</v>
      </c>
      <c r="L887" s="108">
        <f t="shared" si="136"/>
        <v>0</v>
      </c>
      <c r="M887" s="108" t="b">
        <f t="shared" si="137"/>
        <v>0</v>
      </c>
      <c r="N887" s="108">
        <f t="shared" si="138"/>
        <v>0</v>
      </c>
      <c r="O887" s="110">
        <f t="shared" si="139"/>
        <v>0</v>
      </c>
      <c r="P887" s="111"/>
      <c r="Q887" s="111"/>
      <c r="R887" s="111"/>
      <c r="S887" s="111"/>
    </row>
    <row r="888" spans="1:19" ht="21">
      <c r="A888" s="31">
        <f>+'ข้อมูลกิจกรรม (ต้นไม้)'!B893</f>
        <v>885</v>
      </c>
      <c r="B888" s="116">
        <f>+'ข้อมูลกิจกรรม (ต้นไม้)'!C893</f>
        <v>0</v>
      </c>
      <c r="C888" s="117">
        <f>+'ข้อมูลกิจกรรม (ต้นไม้)'!D893</f>
        <v>0</v>
      </c>
      <c r="D888" s="117">
        <f>+'ข้อมูลกิจกรรม (ต้นไม้)'!E893</f>
        <v>0</v>
      </c>
      <c r="E888" s="118">
        <f>+'ข้อมูลกิจกรรม (ต้นไม้)'!F893</f>
        <v>0</v>
      </c>
      <c r="F888" s="35">
        <f t="shared" si="130"/>
        <v>0</v>
      </c>
      <c r="G888" s="108" t="b">
        <f t="shared" si="131"/>
        <v>0</v>
      </c>
      <c r="H888" s="109" t="b">
        <f t="shared" si="132"/>
        <v>0</v>
      </c>
      <c r="I888" s="108" t="b">
        <f t="shared" si="133"/>
        <v>0</v>
      </c>
      <c r="J888" s="108" t="b">
        <f t="shared" si="134"/>
        <v>0</v>
      </c>
      <c r="K888" s="108" t="b">
        <f t="shared" si="135"/>
        <v>0</v>
      </c>
      <c r="L888" s="108">
        <f t="shared" si="136"/>
        <v>0</v>
      </c>
      <c r="M888" s="108" t="b">
        <f t="shared" si="137"/>
        <v>0</v>
      </c>
      <c r="N888" s="108">
        <f t="shared" si="138"/>
        <v>0</v>
      </c>
      <c r="O888" s="110">
        <f t="shared" si="139"/>
        <v>0</v>
      </c>
      <c r="P888" s="111"/>
      <c r="Q888" s="111"/>
      <c r="R888" s="111"/>
      <c r="S888" s="111"/>
    </row>
    <row r="889" spans="1:19" ht="21">
      <c r="A889" s="31">
        <f>+'ข้อมูลกิจกรรม (ต้นไม้)'!B894</f>
        <v>886</v>
      </c>
      <c r="B889" s="116">
        <f>+'ข้อมูลกิจกรรม (ต้นไม้)'!C894</f>
        <v>0</v>
      </c>
      <c r="C889" s="117">
        <f>+'ข้อมูลกิจกรรม (ต้นไม้)'!D894</f>
        <v>0</v>
      </c>
      <c r="D889" s="117">
        <f>+'ข้อมูลกิจกรรม (ต้นไม้)'!E894</f>
        <v>0</v>
      </c>
      <c r="E889" s="118">
        <f>+'ข้อมูลกิจกรรม (ต้นไม้)'!F894</f>
        <v>0</v>
      </c>
      <c r="F889" s="35">
        <f t="shared" si="130"/>
        <v>0</v>
      </c>
      <c r="G889" s="108" t="b">
        <f t="shared" si="131"/>
        <v>0</v>
      </c>
      <c r="H889" s="109" t="b">
        <f t="shared" si="132"/>
        <v>0</v>
      </c>
      <c r="I889" s="108" t="b">
        <f t="shared" si="133"/>
        <v>0</v>
      </c>
      <c r="J889" s="108" t="b">
        <f t="shared" si="134"/>
        <v>0</v>
      </c>
      <c r="K889" s="108" t="b">
        <f t="shared" si="135"/>
        <v>0</v>
      </c>
      <c r="L889" s="108">
        <f t="shared" si="136"/>
        <v>0</v>
      </c>
      <c r="M889" s="108" t="b">
        <f t="shared" si="137"/>
        <v>0</v>
      </c>
      <c r="N889" s="108">
        <f t="shared" si="138"/>
        <v>0</v>
      </c>
      <c r="O889" s="110">
        <f t="shared" si="139"/>
        <v>0</v>
      </c>
      <c r="P889" s="111"/>
      <c r="Q889" s="111"/>
      <c r="R889" s="111"/>
      <c r="S889" s="111"/>
    </row>
    <row r="890" spans="1:19" ht="21">
      <c r="A890" s="31">
        <f>+'ข้อมูลกิจกรรม (ต้นไม้)'!B895</f>
        <v>887</v>
      </c>
      <c r="B890" s="116">
        <f>+'ข้อมูลกิจกรรม (ต้นไม้)'!C895</f>
        <v>0</v>
      </c>
      <c r="C890" s="117">
        <f>+'ข้อมูลกิจกรรม (ต้นไม้)'!D895</f>
        <v>0</v>
      </c>
      <c r="D890" s="117">
        <f>+'ข้อมูลกิจกรรม (ต้นไม้)'!E895</f>
        <v>0</v>
      </c>
      <c r="E890" s="118">
        <f>+'ข้อมูลกิจกรรม (ต้นไม้)'!F895</f>
        <v>0</v>
      </c>
      <c r="F890" s="35">
        <f t="shared" si="130"/>
        <v>0</v>
      </c>
      <c r="G890" s="108" t="b">
        <f t="shared" si="131"/>
        <v>0</v>
      </c>
      <c r="H890" s="109" t="b">
        <f t="shared" si="132"/>
        <v>0</v>
      </c>
      <c r="I890" s="108" t="b">
        <f t="shared" si="133"/>
        <v>0</v>
      </c>
      <c r="J890" s="108" t="b">
        <f t="shared" si="134"/>
        <v>0</v>
      </c>
      <c r="K890" s="108" t="b">
        <f t="shared" si="135"/>
        <v>0</v>
      </c>
      <c r="L890" s="108">
        <f t="shared" si="136"/>
        <v>0</v>
      </c>
      <c r="M890" s="108" t="b">
        <f t="shared" si="137"/>
        <v>0</v>
      </c>
      <c r="N890" s="108">
        <f t="shared" si="138"/>
        <v>0</v>
      </c>
      <c r="O890" s="110">
        <f t="shared" si="139"/>
        <v>0</v>
      </c>
      <c r="P890" s="111"/>
      <c r="Q890" s="111"/>
      <c r="R890" s="111"/>
      <c r="S890" s="111"/>
    </row>
    <row r="891" spans="1:19" ht="21">
      <c r="A891" s="31">
        <f>+'ข้อมูลกิจกรรม (ต้นไม้)'!B896</f>
        <v>888</v>
      </c>
      <c r="B891" s="116">
        <f>+'ข้อมูลกิจกรรม (ต้นไม้)'!C896</f>
        <v>0</v>
      </c>
      <c r="C891" s="117">
        <f>+'ข้อมูลกิจกรรม (ต้นไม้)'!D896</f>
        <v>0</v>
      </c>
      <c r="D891" s="117">
        <f>+'ข้อมูลกิจกรรม (ต้นไม้)'!E896</f>
        <v>0</v>
      </c>
      <c r="E891" s="118">
        <f>+'ข้อมูลกิจกรรม (ต้นไม้)'!F896</f>
        <v>0</v>
      </c>
      <c r="F891" s="35">
        <f t="shared" si="130"/>
        <v>0</v>
      </c>
      <c r="G891" s="108" t="b">
        <f t="shared" si="131"/>
        <v>0</v>
      </c>
      <c r="H891" s="109" t="b">
        <f t="shared" si="132"/>
        <v>0</v>
      </c>
      <c r="I891" s="108" t="b">
        <f t="shared" si="133"/>
        <v>0</v>
      </c>
      <c r="J891" s="108" t="b">
        <f t="shared" si="134"/>
        <v>0</v>
      </c>
      <c r="K891" s="108" t="b">
        <f t="shared" si="135"/>
        <v>0</v>
      </c>
      <c r="L891" s="108">
        <f t="shared" si="136"/>
        <v>0</v>
      </c>
      <c r="M891" s="108" t="b">
        <f t="shared" si="137"/>
        <v>0</v>
      </c>
      <c r="N891" s="108">
        <f t="shared" si="138"/>
        <v>0</v>
      </c>
      <c r="O891" s="110">
        <f t="shared" si="139"/>
        <v>0</v>
      </c>
      <c r="P891" s="111"/>
      <c r="Q891" s="111"/>
      <c r="R891" s="111"/>
      <c r="S891" s="111"/>
    </row>
    <row r="892" spans="1:19" ht="21">
      <c r="A892" s="31">
        <f>+'ข้อมูลกิจกรรม (ต้นไม้)'!B897</f>
        <v>889</v>
      </c>
      <c r="B892" s="116">
        <f>+'ข้อมูลกิจกรรม (ต้นไม้)'!C897</f>
        <v>0</v>
      </c>
      <c r="C892" s="117">
        <f>+'ข้อมูลกิจกรรม (ต้นไม้)'!D897</f>
        <v>0</v>
      </c>
      <c r="D892" s="117">
        <f>+'ข้อมูลกิจกรรม (ต้นไม้)'!E897</f>
        <v>0</v>
      </c>
      <c r="E892" s="118">
        <f>+'ข้อมูลกิจกรรม (ต้นไม้)'!F897</f>
        <v>0</v>
      </c>
      <c r="F892" s="35">
        <f t="shared" si="130"/>
        <v>0</v>
      </c>
      <c r="G892" s="108" t="b">
        <f t="shared" si="131"/>
        <v>0</v>
      </c>
      <c r="H892" s="109" t="b">
        <f t="shared" si="132"/>
        <v>0</v>
      </c>
      <c r="I892" s="108" t="b">
        <f t="shared" si="133"/>
        <v>0</v>
      </c>
      <c r="J892" s="108" t="b">
        <f t="shared" si="134"/>
        <v>0</v>
      </c>
      <c r="K892" s="108" t="b">
        <f t="shared" si="135"/>
        <v>0</v>
      </c>
      <c r="L892" s="108">
        <f t="shared" si="136"/>
        <v>0</v>
      </c>
      <c r="M892" s="108" t="b">
        <f t="shared" si="137"/>
        <v>0</v>
      </c>
      <c r="N892" s="108">
        <f t="shared" si="138"/>
        <v>0</v>
      </c>
      <c r="O892" s="110">
        <f t="shared" si="139"/>
        <v>0</v>
      </c>
      <c r="P892" s="111"/>
      <c r="Q892" s="111"/>
      <c r="R892" s="111"/>
      <c r="S892" s="111"/>
    </row>
    <row r="893" spans="1:19" ht="21">
      <c r="A893" s="31">
        <f>+'ข้อมูลกิจกรรม (ต้นไม้)'!B898</f>
        <v>890</v>
      </c>
      <c r="B893" s="116">
        <f>+'ข้อมูลกิจกรรม (ต้นไม้)'!C898</f>
        <v>0</v>
      </c>
      <c r="C893" s="117">
        <f>+'ข้อมูลกิจกรรม (ต้นไม้)'!D898</f>
        <v>0</v>
      </c>
      <c r="D893" s="117">
        <f>+'ข้อมูลกิจกรรม (ต้นไม้)'!E898</f>
        <v>0</v>
      </c>
      <c r="E893" s="118">
        <f>+'ข้อมูลกิจกรรม (ต้นไม้)'!F898</f>
        <v>0</v>
      </c>
      <c r="F893" s="35">
        <f t="shared" si="130"/>
        <v>0</v>
      </c>
      <c r="G893" s="108" t="b">
        <f t="shared" si="131"/>
        <v>0</v>
      </c>
      <c r="H893" s="109" t="b">
        <f t="shared" si="132"/>
        <v>0</v>
      </c>
      <c r="I893" s="108" t="b">
        <f t="shared" si="133"/>
        <v>0</v>
      </c>
      <c r="J893" s="108" t="b">
        <f t="shared" si="134"/>
        <v>0</v>
      </c>
      <c r="K893" s="108" t="b">
        <f t="shared" si="135"/>
        <v>0</v>
      </c>
      <c r="L893" s="108">
        <f t="shared" si="136"/>
        <v>0</v>
      </c>
      <c r="M893" s="108" t="b">
        <f t="shared" si="137"/>
        <v>0</v>
      </c>
      <c r="N893" s="108">
        <f t="shared" si="138"/>
        <v>0</v>
      </c>
      <c r="O893" s="110">
        <f t="shared" si="139"/>
        <v>0</v>
      </c>
      <c r="P893" s="111"/>
      <c r="Q893" s="111"/>
      <c r="R893" s="111"/>
      <c r="S893" s="111"/>
    </row>
    <row r="894" spans="1:19" ht="21">
      <c r="A894" s="31">
        <f>+'ข้อมูลกิจกรรม (ต้นไม้)'!B899</f>
        <v>891</v>
      </c>
      <c r="B894" s="116">
        <f>+'ข้อมูลกิจกรรม (ต้นไม้)'!C899</f>
        <v>0</v>
      </c>
      <c r="C894" s="117">
        <f>+'ข้อมูลกิจกรรม (ต้นไม้)'!D899</f>
        <v>0</v>
      </c>
      <c r="D894" s="117">
        <f>+'ข้อมูลกิจกรรม (ต้นไม้)'!E899</f>
        <v>0</v>
      </c>
      <c r="E894" s="118">
        <f>+'ข้อมูลกิจกรรม (ต้นไม้)'!F899</f>
        <v>0</v>
      </c>
      <c r="F894" s="35">
        <f t="shared" si="130"/>
        <v>0</v>
      </c>
      <c r="G894" s="108" t="b">
        <f t="shared" si="131"/>
        <v>0</v>
      </c>
      <c r="H894" s="109" t="b">
        <f t="shared" si="132"/>
        <v>0</v>
      </c>
      <c r="I894" s="108" t="b">
        <f t="shared" si="133"/>
        <v>0</v>
      </c>
      <c r="J894" s="108" t="b">
        <f t="shared" si="134"/>
        <v>0</v>
      </c>
      <c r="K894" s="108" t="b">
        <f t="shared" si="135"/>
        <v>0</v>
      </c>
      <c r="L894" s="108">
        <f t="shared" si="136"/>
        <v>0</v>
      </c>
      <c r="M894" s="108" t="b">
        <f t="shared" si="137"/>
        <v>0</v>
      </c>
      <c r="N894" s="108">
        <f t="shared" si="138"/>
        <v>0</v>
      </c>
      <c r="O894" s="110">
        <f t="shared" si="139"/>
        <v>0</v>
      </c>
      <c r="P894" s="111"/>
      <c r="Q894" s="111"/>
      <c r="R894" s="111"/>
      <c r="S894" s="111"/>
    </row>
    <row r="895" spans="1:19" ht="21">
      <c r="A895" s="31">
        <f>+'ข้อมูลกิจกรรม (ต้นไม้)'!B900</f>
        <v>892</v>
      </c>
      <c r="B895" s="116">
        <f>+'ข้อมูลกิจกรรม (ต้นไม้)'!C900</f>
        <v>0</v>
      </c>
      <c r="C895" s="117">
        <f>+'ข้อมูลกิจกรรม (ต้นไม้)'!D900</f>
        <v>0</v>
      </c>
      <c r="D895" s="117">
        <f>+'ข้อมูลกิจกรรม (ต้นไม้)'!E900</f>
        <v>0</v>
      </c>
      <c r="E895" s="118">
        <f>+'ข้อมูลกิจกรรม (ต้นไม้)'!F900</f>
        <v>0</v>
      </c>
      <c r="F895" s="35">
        <f t="shared" si="130"/>
        <v>0</v>
      </c>
      <c r="G895" s="108" t="b">
        <f t="shared" si="131"/>
        <v>0</v>
      </c>
      <c r="H895" s="109" t="b">
        <f t="shared" si="132"/>
        <v>0</v>
      </c>
      <c r="I895" s="108" t="b">
        <f t="shared" si="133"/>
        <v>0</v>
      </c>
      <c r="J895" s="108" t="b">
        <f t="shared" si="134"/>
        <v>0</v>
      </c>
      <c r="K895" s="108" t="b">
        <f t="shared" si="135"/>
        <v>0</v>
      </c>
      <c r="L895" s="108">
        <f t="shared" si="136"/>
        <v>0</v>
      </c>
      <c r="M895" s="108" t="b">
        <f t="shared" si="137"/>
        <v>0</v>
      </c>
      <c r="N895" s="108">
        <f t="shared" si="138"/>
        <v>0</v>
      </c>
      <c r="O895" s="110">
        <f t="shared" si="139"/>
        <v>0</v>
      </c>
      <c r="P895" s="111"/>
      <c r="Q895" s="111"/>
      <c r="R895" s="111"/>
      <c r="S895" s="111"/>
    </row>
    <row r="896" spans="1:19" ht="21">
      <c r="A896" s="31">
        <f>+'ข้อมูลกิจกรรม (ต้นไม้)'!B901</f>
        <v>893</v>
      </c>
      <c r="B896" s="116">
        <f>+'ข้อมูลกิจกรรม (ต้นไม้)'!C901</f>
        <v>0</v>
      </c>
      <c r="C896" s="117">
        <f>+'ข้อมูลกิจกรรม (ต้นไม้)'!D901</f>
        <v>0</v>
      </c>
      <c r="D896" s="117">
        <f>+'ข้อมูลกิจกรรม (ต้นไม้)'!E901</f>
        <v>0</v>
      </c>
      <c r="E896" s="118">
        <f>+'ข้อมูลกิจกรรม (ต้นไม้)'!F901</f>
        <v>0</v>
      </c>
      <c r="F896" s="35">
        <f t="shared" si="130"/>
        <v>0</v>
      </c>
      <c r="G896" s="108" t="b">
        <f t="shared" si="131"/>
        <v>0</v>
      </c>
      <c r="H896" s="109" t="b">
        <f t="shared" si="132"/>
        <v>0</v>
      </c>
      <c r="I896" s="108" t="b">
        <f t="shared" si="133"/>
        <v>0</v>
      </c>
      <c r="J896" s="108" t="b">
        <f t="shared" si="134"/>
        <v>0</v>
      </c>
      <c r="K896" s="108" t="b">
        <f t="shared" si="135"/>
        <v>0</v>
      </c>
      <c r="L896" s="108">
        <f t="shared" si="136"/>
        <v>0</v>
      </c>
      <c r="M896" s="108" t="b">
        <f t="shared" si="137"/>
        <v>0</v>
      </c>
      <c r="N896" s="108">
        <f t="shared" si="138"/>
        <v>0</v>
      </c>
      <c r="O896" s="110">
        <f t="shared" si="139"/>
        <v>0</v>
      </c>
      <c r="P896" s="111"/>
      <c r="Q896" s="111"/>
      <c r="R896" s="111"/>
      <c r="S896" s="111"/>
    </row>
    <row r="897" spans="1:19" ht="21">
      <c r="A897" s="31">
        <f>+'ข้อมูลกิจกรรม (ต้นไม้)'!B902</f>
        <v>894</v>
      </c>
      <c r="B897" s="116">
        <f>+'ข้อมูลกิจกรรม (ต้นไม้)'!C902</f>
        <v>0</v>
      </c>
      <c r="C897" s="117">
        <f>+'ข้อมูลกิจกรรม (ต้นไม้)'!D902</f>
        <v>0</v>
      </c>
      <c r="D897" s="117">
        <f>+'ข้อมูลกิจกรรม (ต้นไม้)'!E902</f>
        <v>0</v>
      </c>
      <c r="E897" s="118">
        <f>+'ข้อมูลกิจกรรม (ต้นไม้)'!F902</f>
        <v>0</v>
      </c>
      <c r="F897" s="35">
        <f t="shared" si="130"/>
        <v>0</v>
      </c>
      <c r="G897" s="108" t="b">
        <f t="shared" si="131"/>
        <v>0</v>
      </c>
      <c r="H897" s="109" t="b">
        <f t="shared" si="132"/>
        <v>0</v>
      </c>
      <c r="I897" s="108" t="b">
        <f t="shared" si="133"/>
        <v>0</v>
      </c>
      <c r="J897" s="108" t="b">
        <f t="shared" si="134"/>
        <v>0</v>
      </c>
      <c r="K897" s="108" t="b">
        <f t="shared" si="135"/>
        <v>0</v>
      </c>
      <c r="L897" s="108">
        <f t="shared" si="136"/>
        <v>0</v>
      </c>
      <c r="M897" s="108" t="b">
        <f t="shared" si="137"/>
        <v>0</v>
      </c>
      <c r="N897" s="108">
        <f t="shared" si="138"/>
        <v>0</v>
      </c>
      <c r="O897" s="110">
        <f t="shared" si="139"/>
        <v>0</v>
      </c>
      <c r="P897" s="111"/>
      <c r="Q897" s="111"/>
      <c r="R897" s="111"/>
      <c r="S897" s="111"/>
    </row>
    <row r="898" spans="1:19" ht="21">
      <c r="A898" s="31">
        <f>+'ข้อมูลกิจกรรม (ต้นไม้)'!B903</f>
        <v>895</v>
      </c>
      <c r="B898" s="116">
        <f>+'ข้อมูลกิจกรรม (ต้นไม้)'!C903</f>
        <v>0</v>
      </c>
      <c r="C898" s="117">
        <f>+'ข้อมูลกิจกรรม (ต้นไม้)'!D903</f>
        <v>0</v>
      </c>
      <c r="D898" s="117">
        <f>+'ข้อมูลกิจกรรม (ต้นไม้)'!E903</f>
        <v>0</v>
      </c>
      <c r="E898" s="118">
        <f>+'ข้อมูลกิจกรรม (ต้นไม้)'!F903</f>
        <v>0</v>
      </c>
      <c r="F898" s="35">
        <f t="shared" si="130"/>
        <v>0</v>
      </c>
      <c r="G898" s="108" t="b">
        <f t="shared" si="131"/>
        <v>0</v>
      </c>
      <c r="H898" s="109" t="b">
        <f t="shared" si="132"/>
        <v>0</v>
      </c>
      <c r="I898" s="108" t="b">
        <f t="shared" si="133"/>
        <v>0</v>
      </c>
      <c r="J898" s="108" t="b">
        <f t="shared" si="134"/>
        <v>0</v>
      </c>
      <c r="K898" s="108" t="b">
        <f t="shared" si="135"/>
        <v>0</v>
      </c>
      <c r="L898" s="108">
        <f t="shared" si="136"/>
        <v>0</v>
      </c>
      <c r="M898" s="108" t="b">
        <f t="shared" si="137"/>
        <v>0</v>
      </c>
      <c r="N898" s="108">
        <f t="shared" si="138"/>
        <v>0</v>
      </c>
      <c r="O898" s="110">
        <f t="shared" si="139"/>
        <v>0</v>
      </c>
      <c r="P898" s="111"/>
      <c r="Q898" s="111"/>
      <c r="R898" s="111"/>
      <c r="S898" s="111"/>
    </row>
    <row r="899" spans="1:19" ht="21">
      <c r="A899" s="31">
        <f>+'ข้อมูลกิจกรรม (ต้นไม้)'!B904</f>
        <v>896</v>
      </c>
      <c r="B899" s="116">
        <f>+'ข้อมูลกิจกรรม (ต้นไม้)'!C904</f>
        <v>0</v>
      </c>
      <c r="C899" s="117">
        <f>+'ข้อมูลกิจกรรม (ต้นไม้)'!D904</f>
        <v>0</v>
      </c>
      <c r="D899" s="117">
        <f>+'ข้อมูลกิจกรรม (ต้นไม้)'!E904</f>
        <v>0</v>
      </c>
      <c r="E899" s="118">
        <f>+'ข้อมูลกิจกรรม (ต้นไม้)'!F904</f>
        <v>0</v>
      </c>
      <c r="F899" s="35">
        <f t="shared" si="130"/>
        <v>0</v>
      </c>
      <c r="G899" s="108" t="b">
        <f t="shared" si="131"/>
        <v>0</v>
      </c>
      <c r="H899" s="109" t="b">
        <f t="shared" si="132"/>
        <v>0</v>
      </c>
      <c r="I899" s="108" t="b">
        <f t="shared" si="133"/>
        <v>0</v>
      </c>
      <c r="J899" s="108" t="b">
        <f t="shared" si="134"/>
        <v>0</v>
      </c>
      <c r="K899" s="108" t="b">
        <f t="shared" si="135"/>
        <v>0</v>
      </c>
      <c r="L899" s="108">
        <f t="shared" si="136"/>
        <v>0</v>
      </c>
      <c r="M899" s="108" t="b">
        <f t="shared" si="137"/>
        <v>0</v>
      </c>
      <c r="N899" s="108">
        <f t="shared" si="138"/>
        <v>0</v>
      </c>
      <c r="O899" s="110">
        <f t="shared" si="139"/>
        <v>0</v>
      </c>
      <c r="P899" s="111"/>
      <c r="Q899" s="111"/>
      <c r="R899" s="111"/>
      <c r="S899" s="111"/>
    </row>
    <row r="900" spans="1:19" ht="21">
      <c r="A900" s="31">
        <f>+'ข้อมูลกิจกรรม (ต้นไม้)'!B905</f>
        <v>897</v>
      </c>
      <c r="B900" s="116">
        <f>+'ข้อมูลกิจกรรม (ต้นไม้)'!C905</f>
        <v>0</v>
      </c>
      <c r="C900" s="117">
        <f>+'ข้อมูลกิจกรรม (ต้นไม้)'!D905</f>
        <v>0</v>
      </c>
      <c r="D900" s="117">
        <f>+'ข้อมูลกิจกรรม (ต้นไม้)'!E905</f>
        <v>0</v>
      </c>
      <c r="E900" s="118">
        <f>+'ข้อมูลกิจกรรม (ต้นไม้)'!F905</f>
        <v>0</v>
      </c>
      <c r="F900" s="35">
        <f t="shared" si="130"/>
        <v>0</v>
      </c>
      <c r="G900" s="108" t="b">
        <f t="shared" si="131"/>
        <v>0</v>
      </c>
      <c r="H900" s="109" t="b">
        <f t="shared" si="132"/>
        <v>0</v>
      </c>
      <c r="I900" s="108" t="b">
        <f t="shared" si="133"/>
        <v>0</v>
      </c>
      <c r="J900" s="108" t="b">
        <f t="shared" si="134"/>
        <v>0</v>
      </c>
      <c r="K900" s="108" t="b">
        <f t="shared" si="135"/>
        <v>0</v>
      </c>
      <c r="L900" s="108">
        <f t="shared" si="136"/>
        <v>0</v>
      </c>
      <c r="M900" s="108" t="b">
        <f t="shared" si="137"/>
        <v>0</v>
      </c>
      <c r="N900" s="108">
        <f t="shared" si="138"/>
        <v>0</v>
      </c>
      <c r="O900" s="110">
        <f t="shared" si="139"/>
        <v>0</v>
      </c>
      <c r="P900" s="111"/>
      <c r="Q900" s="111"/>
      <c r="R900" s="111"/>
      <c r="S900" s="111"/>
    </row>
    <row r="901" spans="1:19" ht="21">
      <c r="A901" s="31">
        <f>+'ข้อมูลกิจกรรม (ต้นไม้)'!B906</f>
        <v>898</v>
      </c>
      <c r="B901" s="116">
        <f>+'ข้อมูลกิจกรรม (ต้นไม้)'!C906</f>
        <v>0</v>
      </c>
      <c r="C901" s="117">
        <f>+'ข้อมูลกิจกรรม (ต้นไม้)'!D906</f>
        <v>0</v>
      </c>
      <c r="D901" s="117">
        <f>+'ข้อมูลกิจกรรม (ต้นไม้)'!E906</f>
        <v>0</v>
      </c>
      <c r="E901" s="118">
        <f>+'ข้อมูลกิจกรรม (ต้นไม้)'!F906</f>
        <v>0</v>
      </c>
      <c r="F901" s="35">
        <f t="shared" ref="F901:F964" si="140">$E901/(22/7)</f>
        <v>0</v>
      </c>
      <c r="G901" s="108" t="b">
        <f t="shared" ref="G901:G964" si="141">IF(C901=$S$4,0.0396*((F901^2)*D901)^0.933,IF(C901=$S$5,0.05466*((F901^2)*D901)^0.945,IF(C901=$S$6,"ไม่มี",IF(C901=$S$7,"ไม่มี"))))</f>
        <v>0</v>
      </c>
      <c r="H901" s="109" t="b">
        <f t="shared" ref="H901:H964" si="142">IF(C901=$S$4,0.00349*((F901^2)*D901)^1.03,IF(C901=$S$5,0.01579*((F901^2)*D901)^0.9124,IF(C901=$S$6,"ไม่มี",IF(C901=$S$7,"ไม่มี"))))</f>
        <v>0</v>
      </c>
      <c r="I901" s="108" t="b">
        <f t="shared" ref="I901:I964" si="143">IF(C901=$S$4,((28/(G901+H901)+0.025))^(-1),IF(C901=$S$5,0.0678*((F901^2)*D901)^0.5806,IF(C901=$S$6,"ไม่มี",IF(C901=$S$7,"ไม่มี"))))</f>
        <v>0</v>
      </c>
      <c r="J901" s="108" t="b">
        <f t="shared" ref="J901:J964" si="144">IF(C901=$S$4,G901+H901+I901,IF(C901=$S$5,G901+H901+I901,IF(C901=$S$6,6.666+12.826*(D901^0.5)*(LN(D901)),IF(C901=$S$7,0.8622*(F901^2.021)))))</f>
        <v>0</v>
      </c>
      <c r="K901" s="108" t="b">
        <f t="shared" ref="K901:K964" si="145">IF(C901=$S$4,J901*0.27,IF(C901=$S$5,J901*0.48,IF(C901=$S$6,J901*0.41,IF(C901=$S$7,J901*0.27))))</f>
        <v>0</v>
      </c>
      <c r="L901" s="108">
        <f t="shared" ref="L901:L964" si="146">J901+K901</f>
        <v>0</v>
      </c>
      <c r="M901" s="108" t="b">
        <f t="shared" ref="M901:M964" si="147">IF(C901=$S$4,L901*0.47,IF(C901=$S$5,L901*0.4715,IF(C901=$S$6,L901*0.413,IF(C901=$S$7,L901*0.47))))</f>
        <v>0</v>
      </c>
      <c r="N901" s="108">
        <f t="shared" ref="N901:N964" si="148">M901*(44/12)</f>
        <v>0</v>
      </c>
      <c r="O901" s="110">
        <f t="shared" ref="O901:O964" si="149">N901/1000</f>
        <v>0</v>
      </c>
      <c r="P901" s="111"/>
      <c r="Q901" s="111"/>
      <c r="R901" s="111"/>
      <c r="S901" s="111"/>
    </row>
    <row r="902" spans="1:19" ht="21">
      <c r="A902" s="31">
        <f>+'ข้อมูลกิจกรรม (ต้นไม้)'!B907</f>
        <v>899</v>
      </c>
      <c r="B902" s="116">
        <f>+'ข้อมูลกิจกรรม (ต้นไม้)'!C907</f>
        <v>0</v>
      </c>
      <c r="C902" s="117">
        <f>+'ข้อมูลกิจกรรม (ต้นไม้)'!D907</f>
        <v>0</v>
      </c>
      <c r="D902" s="117">
        <f>+'ข้อมูลกิจกรรม (ต้นไม้)'!E907</f>
        <v>0</v>
      </c>
      <c r="E902" s="118">
        <f>+'ข้อมูลกิจกรรม (ต้นไม้)'!F907</f>
        <v>0</v>
      </c>
      <c r="F902" s="35">
        <f t="shared" si="140"/>
        <v>0</v>
      </c>
      <c r="G902" s="108" t="b">
        <f t="shared" si="141"/>
        <v>0</v>
      </c>
      <c r="H902" s="109" t="b">
        <f t="shared" si="142"/>
        <v>0</v>
      </c>
      <c r="I902" s="108" t="b">
        <f t="shared" si="143"/>
        <v>0</v>
      </c>
      <c r="J902" s="108" t="b">
        <f t="shared" si="144"/>
        <v>0</v>
      </c>
      <c r="K902" s="108" t="b">
        <f t="shared" si="145"/>
        <v>0</v>
      </c>
      <c r="L902" s="108">
        <f t="shared" si="146"/>
        <v>0</v>
      </c>
      <c r="M902" s="108" t="b">
        <f t="shared" si="147"/>
        <v>0</v>
      </c>
      <c r="N902" s="108">
        <f t="shared" si="148"/>
        <v>0</v>
      </c>
      <c r="O902" s="110">
        <f t="shared" si="149"/>
        <v>0</v>
      </c>
      <c r="P902" s="111"/>
      <c r="Q902" s="111"/>
      <c r="R902" s="111"/>
      <c r="S902" s="111"/>
    </row>
    <row r="903" spans="1:19" ht="21">
      <c r="A903" s="31">
        <f>+'ข้อมูลกิจกรรม (ต้นไม้)'!B908</f>
        <v>900</v>
      </c>
      <c r="B903" s="116">
        <f>+'ข้อมูลกิจกรรม (ต้นไม้)'!C908</f>
        <v>0</v>
      </c>
      <c r="C903" s="117">
        <f>+'ข้อมูลกิจกรรม (ต้นไม้)'!D908</f>
        <v>0</v>
      </c>
      <c r="D903" s="117">
        <f>+'ข้อมูลกิจกรรม (ต้นไม้)'!E908</f>
        <v>0</v>
      </c>
      <c r="E903" s="118">
        <f>+'ข้อมูลกิจกรรม (ต้นไม้)'!F908</f>
        <v>0</v>
      </c>
      <c r="F903" s="35">
        <f t="shared" si="140"/>
        <v>0</v>
      </c>
      <c r="G903" s="108" t="b">
        <f t="shared" si="141"/>
        <v>0</v>
      </c>
      <c r="H903" s="109" t="b">
        <f t="shared" si="142"/>
        <v>0</v>
      </c>
      <c r="I903" s="108" t="b">
        <f t="shared" si="143"/>
        <v>0</v>
      </c>
      <c r="J903" s="108" t="b">
        <f t="shared" si="144"/>
        <v>0</v>
      </c>
      <c r="K903" s="108" t="b">
        <f t="shared" si="145"/>
        <v>0</v>
      </c>
      <c r="L903" s="108">
        <f t="shared" si="146"/>
        <v>0</v>
      </c>
      <c r="M903" s="108" t="b">
        <f t="shared" si="147"/>
        <v>0</v>
      </c>
      <c r="N903" s="108">
        <f t="shared" si="148"/>
        <v>0</v>
      </c>
      <c r="O903" s="110">
        <f t="shared" si="149"/>
        <v>0</v>
      </c>
      <c r="P903" s="111"/>
      <c r="Q903" s="111"/>
      <c r="R903" s="111"/>
      <c r="S903" s="111"/>
    </row>
    <row r="904" spans="1:19" ht="21">
      <c r="A904" s="31">
        <f>+'ข้อมูลกิจกรรม (ต้นไม้)'!B909</f>
        <v>901</v>
      </c>
      <c r="B904" s="116">
        <f>+'ข้อมูลกิจกรรม (ต้นไม้)'!C909</f>
        <v>0</v>
      </c>
      <c r="C904" s="117">
        <f>+'ข้อมูลกิจกรรม (ต้นไม้)'!D909</f>
        <v>0</v>
      </c>
      <c r="D904" s="117">
        <f>+'ข้อมูลกิจกรรม (ต้นไม้)'!E909</f>
        <v>0</v>
      </c>
      <c r="E904" s="118">
        <f>+'ข้อมูลกิจกรรม (ต้นไม้)'!F909</f>
        <v>0</v>
      </c>
      <c r="F904" s="35">
        <f t="shared" si="140"/>
        <v>0</v>
      </c>
      <c r="G904" s="108" t="b">
        <f t="shared" si="141"/>
        <v>0</v>
      </c>
      <c r="H904" s="109" t="b">
        <f t="shared" si="142"/>
        <v>0</v>
      </c>
      <c r="I904" s="108" t="b">
        <f t="shared" si="143"/>
        <v>0</v>
      </c>
      <c r="J904" s="108" t="b">
        <f t="shared" si="144"/>
        <v>0</v>
      </c>
      <c r="K904" s="108" t="b">
        <f t="shared" si="145"/>
        <v>0</v>
      </c>
      <c r="L904" s="108">
        <f t="shared" si="146"/>
        <v>0</v>
      </c>
      <c r="M904" s="108" t="b">
        <f t="shared" si="147"/>
        <v>0</v>
      </c>
      <c r="N904" s="108">
        <f t="shared" si="148"/>
        <v>0</v>
      </c>
      <c r="O904" s="110">
        <f t="shared" si="149"/>
        <v>0</v>
      </c>
      <c r="P904" s="111"/>
      <c r="Q904" s="111"/>
      <c r="R904" s="111"/>
      <c r="S904" s="111"/>
    </row>
    <row r="905" spans="1:19" ht="21">
      <c r="A905" s="31">
        <f>+'ข้อมูลกิจกรรม (ต้นไม้)'!B910</f>
        <v>902</v>
      </c>
      <c r="B905" s="116">
        <f>+'ข้อมูลกิจกรรม (ต้นไม้)'!C910</f>
        <v>0</v>
      </c>
      <c r="C905" s="117">
        <f>+'ข้อมูลกิจกรรม (ต้นไม้)'!D910</f>
        <v>0</v>
      </c>
      <c r="D905" s="117">
        <f>+'ข้อมูลกิจกรรม (ต้นไม้)'!E910</f>
        <v>0</v>
      </c>
      <c r="E905" s="118">
        <f>+'ข้อมูลกิจกรรม (ต้นไม้)'!F910</f>
        <v>0</v>
      </c>
      <c r="F905" s="35">
        <f t="shared" si="140"/>
        <v>0</v>
      </c>
      <c r="G905" s="108" t="b">
        <f t="shared" si="141"/>
        <v>0</v>
      </c>
      <c r="H905" s="109" t="b">
        <f t="shared" si="142"/>
        <v>0</v>
      </c>
      <c r="I905" s="108" t="b">
        <f t="shared" si="143"/>
        <v>0</v>
      </c>
      <c r="J905" s="108" t="b">
        <f t="shared" si="144"/>
        <v>0</v>
      </c>
      <c r="K905" s="108" t="b">
        <f t="shared" si="145"/>
        <v>0</v>
      </c>
      <c r="L905" s="108">
        <f t="shared" si="146"/>
        <v>0</v>
      </c>
      <c r="M905" s="108" t="b">
        <f t="shared" si="147"/>
        <v>0</v>
      </c>
      <c r="N905" s="108">
        <f t="shared" si="148"/>
        <v>0</v>
      </c>
      <c r="O905" s="110">
        <f t="shared" si="149"/>
        <v>0</v>
      </c>
      <c r="P905" s="111"/>
      <c r="Q905" s="111"/>
      <c r="R905" s="111"/>
      <c r="S905" s="111"/>
    </row>
    <row r="906" spans="1:19" ht="21">
      <c r="A906" s="31">
        <f>+'ข้อมูลกิจกรรม (ต้นไม้)'!B911</f>
        <v>903</v>
      </c>
      <c r="B906" s="116">
        <f>+'ข้อมูลกิจกรรม (ต้นไม้)'!C911</f>
        <v>0</v>
      </c>
      <c r="C906" s="117">
        <f>+'ข้อมูลกิจกรรม (ต้นไม้)'!D911</f>
        <v>0</v>
      </c>
      <c r="D906" s="117">
        <f>+'ข้อมูลกิจกรรม (ต้นไม้)'!E911</f>
        <v>0</v>
      </c>
      <c r="E906" s="118">
        <f>+'ข้อมูลกิจกรรม (ต้นไม้)'!F911</f>
        <v>0</v>
      </c>
      <c r="F906" s="35">
        <f t="shared" si="140"/>
        <v>0</v>
      </c>
      <c r="G906" s="108" t="b">
        <f t="shared" si="141"/>
        <v>0</v>
      </c>
      <c r="H906" s="109" t="b">
        <f t="shared" si="142"/>
        <v>0</v>
      </c>
      <c r="I906" s="108" t="b">
        <f t="shared" si="143"/>
        <v>0</v>
      </c>
      <c r="J906" s="108" t="b">
        <f t="shared" si="144"/>
        <v>0</v>
      </c>
      <c r="K906" s="108" t="b">
        <f t="shared" si="145"/>
        <v>0</v>
      </c>
      <c r="L906" s="108">
        <f t="shared" si="146"/>
        <v>0</v>
      </c>
      <c r="M906" s="108" t="b">
        <f t="shared" si="147"/>
        <v>0</v>
      </c>
      <c r="N906" s="108">
        <f t="shared" si="148"/>
        <v>0</v>
      </c>
      <c r="O906" s="110">
        <f t="shared" si="149"/>
        <v>0</v>
      </c>
      <c r="P906" s="111"/>
      <c r="Q906" s="111"/>
      <c r="R906" s="111"/>
      <c r="S906" s="111"/>
    </row>
    <row r="907" spans="1:19" ht="21">
      <c r="A907" s="31">
        <f>+'ข้อมูลกิจกรรม (ต้นไม้)'!B912</f>
        <v>904</v>
      </c>
      <c r="B907" s="116">
        <f>+'ข้อมูลกิจกรรม (ต้นไม้)'!C912</f>
        <v>0</v>
      </c>
      <c r="C907" s="117">
        <f>+'ข้อมูลกิจกรรม (ต้นไม้)'!D912</f>
        <v>0</v>
      </c>
      <c r="D907" s="117">
        <f>+'ข้อมูลกิจกรรม (ต้นไม้)'!E912</f>
        <v>0</v>
      </c>
      <c r="E907" s="118">
        <f>+'ข้อมูลกิจกรรม (ต้นไม้)'!F912</f>
        <v>0</v>
      </c>
      <c r="F907" s="35">
        <f t="shared" si="140"/>
        <v>0</v>
      </c>
      <c r="G907" s="108" t="b">
        <f t="shared" si="141"/>
        <v>0</v>
      </c>
      <c r="H907" s="109" t="b">
        <f t="shared" si="142"/>
        <v>0</v>
      </c>
      <c r="I907" s="108" t="b">
        <f t="shared" si="143"/>
        <v>0</v>
      </c>
      <c r="J907" s="108" t="b">
        <f t="shared" si="144"/>
        <v>0</v>
      </c>
      <c r="K907" s="108" t="b">
        <f t="shared" si="145"/>
        <v>0</v>
      </c>
      <c r="L907" s="108">
        <f t="shared" si="146"/>
        <v>0</v>
      </c>
      <c r="M907" s="108" t="b">
        <f t="shared" si="147"/>
        <v>0</v>
      </c>
      <c r="N907" s="108">
        <f t="shared" si="148"/>
        <v>0</v>
      </c>
      <c r="O907" s="110">
        <f t="shared" si="149"/>
        <v>0</v>
      </c>
      <c r="P907" s="111"/>
      <c r="Q907" s="111"/>
      <c r="R907" s="111"/>
      <c r="S907" s="111"/>
    </row>
    <row r="908" spans="1:19" ht="21">
      <c r="A908" s="31">
        <f>+'ข้อมูลกิจกรรม (ต้นไม้)'!B913</f>
        <v>905</v>
      </c>
      <c r="B908" s="116">
        <f>+'ข้อมูลกิจกรรม (ต้นไม้)'!C913</f>
        <v>0</v>
      </c>
      <c r="C908" s="117">
        <f>+'ข้อมูลกิจกรรม (ต้นไม้)'!D913</f>
        <v>0</v>
      </c>
      <c r="D908" s="117">
        <f>+'ข้อมูลกิจกรรม (ต้นไม้)'!E913</f>
        <v>0</v>
      </c>
      <c r="E908" s="118">
        <f>+'ข้อมูลกิจกรรม (ต้นไม้)'!F913</f>
        <v>0</v>
      </c>
      <c r="F908" s="35">
        <f t="shared" si="140"/>
        <v>0</v>
      </c>
      <c r="G908" s="108" t="b">
        <f t="shared" si="141"/>
        <v>0</v>
      </c>
      <c r="H908" s="109" t="b">
        <f t="shared" si="142"/>
        <v>0</v>
      </c>
      <c r="I908" s="108" t="b">
        <f t="shared" si="143"/>
        <v>0</v>
      </c>
      <c r="J908" s="108" t="b">
        <f t="shared" si="144"/>
        <v>0</v>
      </c>
      <c r="K908" s="108" t="b">
        <f t="shared" si="145"/>
        <v>0</v>
      </c>
      <c r="L908" s="108">
        <f t="shared" si="146"/>
        <v>0</v>
      </c>
      <c r="M908" s="108" t="b">
        <f t="shared" si="147"/>
        <v>0</v>
      </c>
      <c r="N908" s="108">
        <f t="shared" si="148"/>
        <v>0</v>
      </c>
      <c r="O908" s="110">
        <f t="shared" si="149"/>
        <v>0</v>
      </c>
      <c r="P908" s="111"/>
      <c r="Q908" s="111"/>
      <c r="R908" s="111"/>
      <c r="S908" s="111"/>
    </row>
    <row r="909" spans="1:19" ht="21">
      <c r="A909" s="31">
        <f>+'ข้อมูลกิจกรรม (ต้นไม้)'!B914</f>
        <v>906</v>
      </c>
      <c r="B909" s="116">
        <f>+'ข้อมูลกิจกรรม (ต้นไม้)'!C914</f>
        <v>0</v>
      </c>
      <c r="C909" s="117">
        <f>+'ข้อมูลกิจกรรม (ต้นไม้)'!D914</f>
        <v>0</v>
      </c>
      <c r="D909" s="117">
        <f>+'ข้อมูลกิจกรรม (ต้นไม้)'!E914</f>
        <v>0</v>
      </c>
      <c r="E909" s="118">
        <f>+'ข้อมูลกิจกรรม (ต้นไม้)'!F914</f>
        <v>0</v>
      </c>
      <c r="F909" s="35">
        <f t="shared" si="140"/>
        <v>0</v>
      </c>
      <c r="G909" s="108" t="b">
        <f t="shared" si="141"/>
        <v>0</v>
      </c>
      <c r="H909" s="109" t="b">
        <f t="shared" si="142"/>
        <v>0</v>
      </c>
      <c r="I909" s="108" t="b">
        <f t="shared" si="143"/>
        <v>0</v>
      </c>
      <c r="J909" s="108" t="b">
        <f t="shared" si="144"/>
        <v>0</v>
      </c>
      <c r="K909" s="108" t="b">
        <f t="shared" si="145"/>
        <v>0</v>
      </c>
      <c r="L909" s="108">
        <f t="shared" si="146"/>
        <v>0</v>
      </c>
      <c r="M909" s="108" t="b">
        <f t="shared" si="147"/>
        <v>0</v>
      </c>
      <c r="N909" s="108">
        <f t="shared" si="148"/>
        <v>0</v>
      </c>
      <c r="O909" s="110">
        <f t="shared" si="149"/>
        <v>0</v>
      </c>
      <c r="P909" s="111"/>
      <c r="Q909" s="111"/>
      <c r="R909" s="111"/>
      <c r="S909" s="111"/>
    </row>
    <row r="910" spans="1:19" ht="21">
      <c r="A910" s="31">
        <f>+'ข้อมูลกิจกรรม (ต้นไม้)'!B915</f>
        <v>907</v>
      </c>
      <c r="B910" s="116">
        <f>+'ข้อมูลกิจกรรม (ต้นไม้)'!C915</f>
        <v>0</v>
      </c>
      <c r="C910" s="117">
        <f>+'ข้อมูลกิจกรรม (ต้นไม้)'!D915</f>
        <v>0</v>
      </c>
      <c r="D910" s="117">
        <f>+'ข้อมูลกิจกรรม (ต้นไม้)'!E915</f>
        <v>0</v>
      </c>
      <c r="E910" s="118">
        <f>+'ข้อมูลกิจกรรม (ต้นไม้)'!F915</f>
        <v>0</v>
      </c>
      <c r="F910" s="35">
        <f t="shared" si="140"/>
        <v>0</v>
      </c>
      <c r="G910" s="108" t="b">
        <f t="shared" si="141"/>
        <v>0</v>
      </c>
      <c r="H910" s="109" t="b">
        <f t="shared" si="142"/>
        <v>0</v>
      </c>
      <c r="I910" s="108" t="b">
        <f t="shared" si="143"/>
        <v>0</v>
      </c>
      <c r="J910" s="108" t="b">
        <f t="shared" si="144"/>
        <v>0</v>
      </c>
      <c r="K910" s="108" t="b">
        <f t="shared" si="145"/>
        <v>0</v>
      </c>
      <c r="L910" s="108">
        <f t="shared" si="146"/>
        <v>0</v>
      </c>
      <c r="M910" s="108" t="b">
        <f t="shared" si="147"/>
        <v>0</v>
      </c>
      <c r="N910" s="108">
        <f t="shared" si="148"/>
        <v>0</v>
      </c>
      <c r="O910" s="110">
        <f t="shared" si="149"/>
        <v>0</v>
      </c>
      <c r="P910" s="111"/>
      <c r="Q910" s="111"/>
      <c r="R910" s="111"/>
      <c r="S910" s="111"/>
    </row>
    <row r="911" spans="1:19" ht="21">
      <c r="A911" s="31">
        <f>+'ข้อมูลกิจกรรม (ต้นไม้)'!B916</f>
        <v>908</v>
      </c>
      <c r="B911" s="116">
        <f>+'ข้อมูลกิจกรรม (ต้นไม้)'!C916</f>
        <v>0</v>
      </c>
      <c r="C911" s="117">
        <f>+'ข้อมูลกิจกรรม (ต้นไม้)'!D916</f>
        <v>0</v>
      </c>
      <c r="D911" s="117">
        <f>+'ข้อมูลกิจกรรม (ต้นไม้)'!E916</f>
        <v>0</v>
      </c>
      <c r="E911" s="118">
        <f>+'ข้อมูลกิจกรรม (ต้นไม้)'!F916</f>
        <v>0</v>
      </c>
      <c r="F911" s="35">
        <f t="shared" si="140"/>
        <v>0</v>
      </c>
      <c r="G911" s="108" t="b">
        <f t="shared" si="141"/>
        <v>0</v>
      </c>
      <c r="H911" s="109" t="b">
        <f t="shared" si="142"/>
        <v>0</v>
      </c>
      <c r="I911" s="108" t="b">
        <f t="shared" si="143"/>
        <v>0</v>
      </c>
      <c r="J911" s="108" t="b">
        <f t="shared" si="144"/>
        <v>0</v>
      </c>
      <c r="K911" s="108" t="b">
        <f t="shared" si="145"/>
        <v>0</v>
      </c>
      <c r="L911" s="108">
        <f t="shared" si="146"/>
        <v>0</v>
      </c>
      <c r="M911" s="108" t="b">
        <f t="shared" si="147"/>
        <v>0</v>
      </c>
      <c r="N911" s="108">
        <f t="shared" si="148"/>
        <v>0</v>
      </c>
      <c r="O911" s="110">
        <f t="shared" si="149"/>
        <v>0</v>
      </c>
      <c r="P911" s="111"/>
      <c r="Q911" s="111"/>
      <c r="R911" s="111"/>
      <c r="S911" s="111"/>
    </row>
    <row r="912" spans="1:19" ht="21">
      <c r="A912" s="31">
        <f>+'ข้อมูลกิจกรรม (ต้นไม้)'!B917</f>
        <v>909</v>
      </c>
      <c r="B912" s="116">
        <f>+'ข้อมูลกิจกรรม (ต้นไม้)'!C917</f>
        <v>0</v>
      </c>
      <c r="C912" s="117">
        <f>+'ข้อมูลกิจกรรม (ต้นไม้)'!D917</f>
        <v>0</v>
      </c>
      <c r="D912" s="117">
        <f>+'ข้อมูลกิจกรรม (ต้นไม้)'!E917</f>
        <v>0</v>
      </c>
      <c r="E912" s="118">
        <f>+'ข้อมูลกิจกรรม (ต้นไม้)'!F917</f>
        <v>0</v>
      </c>
      <c r="F912" s="35">
        <f t="shared" si="140"/>
        <v>0</v>
      </c>
      <c r="G912" s="108" t="b">
        <f t="shared" si="141"/>
        <v>0</v>
      </c>
      <c r="H912" s="109" t="b">
        <f t="shared" si="142"/>
        <v>0</v>
      </c>
      <c r="I912" s="108" t="b">
        <f t="shared" si="143"/>
        <v>0</v>
      </c>
      <c r="J912" s="108" t="b">
        <f t="shared" si="144"/>
        <v>0</v>
      </c>
      <c r="K912" s="108" t="b">
        <f t="shared" si="145"/>
        <v>0</v>
      </c>
      <c r="L912" s="108">
        <f t="shared" si="146"/>
        <v>0</v>
      </c>
      <c r="M912" s="108" t="b">
        <f t="shared" si="147"/>
        <v>0</v>
      </c>
      <c r="N912" s="108">
        <f t="shared" si="148"/>
        <v>0</v>
      </c>
      <c r="O912" s="110">
        <f t="shared" si="149"/>
        <v>0</v>
      </c>
      <c r="P912" s="111"/>
      <c r="Q912" s="111"/>
      <c r="R912" s="111"/>
      <c r="S912" s="111"/>
    </row>
    <row r="913" spans="1:19" ht="21">
      <c r="A913" s="31">
        <f>+'ข้อมูลกิจกรรม (ต้นไม้)'!B918</f>
        <v>910</v>
      </c>
      <c r="B913" s="116">
        <f>+'ข้อมูลกิจกรรม (ต้นไม้)'!C918</f>
        <v>0</v>
      </c>
      <c r="C913" s="117">
        <f>+'ข้อมูลกิจกรรม (ต้นไม้)'!D918</f>
        <v>0</v>
      </c>
      <c r="D913" s="117">
        <f>+'ข้อมูลกิจกรรม (ต้นไม้)'!E918</f>
        <v>0</v>
      </c>
      <c r="E913" s="118">
        <f>+'ข้อมูลกิจกรรม (ต้นไม้)'!F918</f>
        <v>0</v>
      </c>
      <c r="F913" s="35">
        <f t="shared" si="140"/>
        <v>0</v>
      </c>
      <c r="G913" s="108" t="b">
        <f t="shared" si="141"/>
        <v>0</v>
      </c>
      <c r="H913" s="109" t="b">
        <f t="shared" si="142"/>
        <v>0</v>
      </c>
      <c r="I913" s="108" t="b">
        <f t="shared" si="143"/>
        <v>0</v>
      </c>
      <c r="J913" s="108" t="b">
        <f t="shared" si="144"/>
        <v>0</v>
      </c>
      <c r="K913" s="108" t="b">
        <f t="shared" si="145"/>
        <v>0</v>
      </c>
      <c r="L913" s="108">
        <f t="shared" si="146"/>
        <v>0</v>
      </c>
      <c r="M913" s="108" t="b">
        <f t="shared" si="147"/>
        <v>0</v>
      </c>
      <c r="N913" s="108">
        <f t="shared" si="148"/>
        <v>0</v>
      </c>
      <c r="O913" s="110">
        <f t="shared" si="149"/>
        <v>0</v>
      </c>
      <c r="P913" s="111"/>
      <c r="Q913" s="111"/>
      <c r="R913" s="111"/>
      <c r="S913" s="111"/>
    </row>
    <row r="914" spans="1:19" ht="21">
      <c r="A914" s="31">
        <f>+'ข้อมูลกิจกรรม (ต้นไม้)'!B919</f>
        <v>911</v>
      </c>
      <c r="B914" s="116">
        <f>+'ข้อมูลกิจกรรม (ต้นไม้)'!C919</f>
        <v>0</v>
      </c>
      <c r="C914" s="117">
        <f>+'ข้อมูลกิจกรรม (ต้นไม้)'!D919</f>
        <v>0</v>
      </c>
      <c r="D914" s="117">
        <f>+'ข้อมูลกิจกรรม (ต้นไม้)'!E919</f>
        <v>0</v>
      </c>
      <c r="E914" s="118">
        <f>+'ข้อมูลกิจกรรม (ต้นไม้)'!F919</f>
        <v>0</v>
      </c>
      <c r="F914" s="35">
        <f t="shared" si="140"/>
        <v>0</v>
      </c>
      <c r="G914" s="108" t="b">
        <f t="shared" si="141"/>
        <v>0</v>
      </c>
      <c r="H914" s="109" t="b">
        <f t="shared" si="142"/>
        <v>0</v>
      </c>
      <c r="I914" s="108" t="b">
        <f t="shared" si="143"/>
        <v>0</v>
      </c>
      <c r="J914" s="108" t="b">
        <f t="shared" si="144"/>
        <v>0</v>
      </c>
      <c r="K914" s="108" t="b">
        <f t="shared" si="145"/>
        <v>0</v>
      </c>
      <c r="L914" s="108">
        <f t="shared" si="146"/>
        <v>0</v>
      </c>
      <c r="M914" s="108" t="b">
        <f t="shared" si="147"/>
        <v>0</v>
      </c>
      <c r="N914" s="108">
        <f t="shared" si="148"/>
        <v>0</v>
      </c>
      <c r="O914" s="110">
        <f t="shared" si="149"/>
        <v>0</v>
      </c>
      <c r="P914" s="111"/>
      <c r="Q914" s="111"/>
      <c r="R914" s="111"/>
      <c r="S914" s="111"/>
    </row>
    <row r="915" spans="1:19" ht="21">
      <c r="A915" s="31">
        <f>+'ข้อมูลกิจกรรม (ต้นไม้)'!B920</f>
        <v>912</v>
      </c>
      <c r="B915" s="116">
        <f>+'ข้อมูลกิจกรรม (ต้นไม้)'!C920</f>
        <v>0</v>
      </c>
      <c r="C915" s="117">
        <f>+'ข้อมูลกิจกรรม (ต้นไม้)'!D920</f>
        <v>0</v>
      </c>
      <c r="D915" s="117">
        <f>+'ข้อมูลกิจกรรม (ต้นไม้)'!E920</f>
        <v>0</v>
      </c>
      <c r="E915" s="118">
        <f>+'ข้อมูลกิจกรรม (ต้นไม้)'!F920</f>
        <v>0</v>
      </c>
      <c r="F915" s="35">
        <f t="shared" si="140"/>
        <v>0</v>
      </c>
      <c r="G915" s="108" t="b">
        <f t="shared" si="141"/>
        <v>0</v>
      </c>
      <c r="H915" s="109" t="b">
        <f t="shared" si="142"/>
        <v>0</v>
      </c>
      <c r="I915" s="108" t="b">
        <f t="shared" si="143"/>
        <v>0</v>
      </c>
      <c r="J915" s="108" t="b">
        <f t="shared" si="144"/>
        <v>0</v>
      </c>
      <c r="K915" s="108" t="b">
        <f t="shared" si="145"/>
        <v>0</v>
      </c>
      <c r="L915" s="108">
        <f t="shared" si="146"/>
        <v>0</v>
      </c>
      <c r="M915" s="108" t="b">
        <f t="shared" si="147"/>
        <v>0</v>
      </c>
      <c r="N915" s="108">
        <f t="shared" si="148"/>
        <v>0</v>
      </c>
      <c r="O915" s="110">
        <f t="shared" si="149"/>
        <v>0</v>
      </c>
      <c r="P915" s="111"/>
      <c r="Q915" s="111"/>
      <c r="R915" s="111"/>
      <c r="S915" s="111"/>
    </row>
    <row r="916" spans="1:19" ht="21">
      <c r="A916" s="31">
        <f>+'ข้อมูลกิจกรรม (ต้นไม้)'!B921</f>
        <v>913</v>
      </c>
      <c r="B916" s="116">
        <f>+'ข้อมูลกิจกรรม (ต้นไม้)'!C921</f>
        <v>0</v>
      </c>
      <c r="C916" s="117">
        <f>+'ข้อมูลกิจกรรม (ต้นไม้)'!D921</f>
        <v>0</v>
      </c>
      <c r="D916" s="117">
        <f>+'ข้อมูลกิจกรรม (ต้นไม้)'!E921</f>
        <v>0</v>
      </c>
      <c r="E916" s="118">
        <f>+'ข้อมูลกิจกรรม (ต้นไม้)'!F921</f>
        <v>0</v>
      </c>
      <c r="F916" s="35">
        <f t="shared" si="140"/>
        <v>0</v>
      </c>
      <c r="G916" s="108" t="b">
        <f t="shared" si="141"/>
        <v>0</v>
      </c>
      <c r="H916" s="109" t="b">
        <f t="shared" si="142"/>
        <v>0</v>
      </c>
      <c r="I916" s="108" t="b">
        <f t="shared" si="143"/>
        <v>0</v>
      </c>
      <c r="J916" s="108" t="b">
        <f t="shared" si="144"/>
        <v>0</v>
      </c>
      <c r="K916" s="108" t="b">
        <f t="shared" si="145"/>
        <v>0</v>
      </c>
      <c r="L916" s="108">
        <f t="shared" si="146"/>
        <v>0</v>
      </c>
      <c r="M916" s="108" t="b">
        <f t="shared" si="147"/>
        <v>0</v>
      </c>
      <c r="N916" s="108">
        <f t="shared" si="148"/>
        <v>0</v>
      </c>
      <c r="O916" s="110">
        <f t="shared" si="149"/>
        <v>0</v>
      </c>
      <c r="P916" s="111"/>
      <c r="Q916" s="111"/>
      <c r="R916" s="111"/>
      <c r="S916" s="111"/>
    </row>
    <row r="917" spans="1:19" ht="21">
      <c r="A917" s="31">
        <f>+'ข้อมูลกิจกรรม (ต้นไม้)'!B922</f>
        <v>914</v>
      </c>
      <c r="B917" s="116">
        <f>+'ข้อมูลกิจกรรม (ต้นไม้)'!C922</f>
        <v>0</v>
      </c>
      <c r="C917" s="117">
        <f>+'ข้อมูลกิจกรรม (ต้นไม้)'!D922</f>
        <v>0</v>
      </c>
      <c r="D917" s="117">
        <f>+'ข้อมูลกิจกรรม (ต้นไม้)'!E922</f>
        <v>0</v>
      </c>
      <c r="E917" s="118">
        <f>+'ข้อมูลกิจกรรม (ต้นไม้)'!F922</f>
        <v>0</v>
      </c>
      <c r="F917" s="35">
        <f t="shared" si="140"/>
        <v>0</v>
      </c>
      <c r="G917" s="108" t="b">
        <f t="shared" si="141"/>
        <v>0</v>
      </c>
      <c r="H917" s="109" t="b">
        <f t="shared" si="142"/>
        <v>0</v>
      </c>
      <c r="I917" s="108" t="b">
        <f t="shared" si="143"/>
        <v>0</v>
      </c>
      <c r="J917" s="108" t="b">
        <f t="shared" si="144"/>
        <v>0</v>
      </c>
      <c r="K917" s="108" t="b">
        <f t="shared" si="145"/>
        <v>0</v>
      </c>
      <c r="L917" s="108">
        <f t="shared" si="146"/>
        <v>0</v>
      </c>
      <c r="M917" s="108" t="b">
        <f t="shared" si="147"/>
        <v>0</v>
      </c>
      <c r="N917" s="108">
        <f t="shared" si="148"/>
        <v>0</v>
      </c>
      <c r="O917" s="110">
        <f t="shared" si="149"/>
        <v>0</v>
      </c>
      <c r="P917" s="111"/>
      <c r="Q917" s="111"/>
      <c r="R917" s="111"/>
      <c r="S917" s="111"/>
    </row>
    <row r="918" spans="1:19" ht="21">
      <c r="A918" s="31">
        <f>+'ข้อมูลกิจกรรม (ต้นไม้)'!B923</f>
        <v>915</v>
      </c>
      <c r="B918" s="116">
        <f>+'ข้อมูลกิจกรรม (ต้นไม้)'!C923</f>
        <v>0</v>
      </c>
      <c r="C918" s="117">
        <f>+'ข้อมูลกิจกรรม (ต้นไม้)'!D923</f>
        <v>0</v>
      </c>
      <c r="D918" s="117">
        <f>+'ข้อมูลกิจกรรม (ต้นไม้)'!E923</f>
        <v>0</v>
      </c>
      <c r="E918" s="118">
        <f>+'ข้อมูลกิจกรรม (ต้นไม้)'!F923</f>
        <v>0</v>
      </c>
      <c r="F918" s="35">
        <f t="shared" si="140"/>
        <v>0</v>
      </c>
      <c r="G918" s="108" t="b">
        <f t="shared" si="141"/>
        <v>0</v>
      </c>
      <c r="H918" s="109" t="b">
        <f t="shared" si="142"/>
        <v>0</v>
      </c>
      <c r="I918" s="108" t="b">
        <f t="shared" si="143"/>
        <v>0</v>
      </c>
      <c r="J918" s="108" t="b">
        <f t="shared" si="144"/>
        <v>0</v>
      </c>
      <c r="K918" s="108" t="b">
        <f t="shared" si="145"/>
        <v>0</v>
      </c>
      <c r="L918" s="108">
        <f t="shared" si="146"/>
        <v>0</v>
      </c>
      <c r="M918" s="108" t="b">
        <f t="shared" si="147"/>
        <v>0</v>
      </c>
      <c r="N918" s="108">
        <f t="shared" si="148"/>
        <v>0</v>
      </c>
      <c r="O918" s="110">
        <f t="shared" si="149"/>
        <v>0</v>
      </c>
      <c r="P918" s="111"/>
      <c r="Q918" s="111"/>
      <c r="R918" s="111"/>
      <c r="S918" s="111"/>
    </row>
    <row r="919" spans="1:19" ht="21">
      <c r="A919" s="31">
        <f>+'ข้อมูลกิจกรรม (ต้นไม้)'!B924</f>
        <v>916</v>
      </c>
      <c r="B919" s="116">
        <f>+'ข้อมูลกิจกรรม (ต้นไม้)'!C924</f>
        <v>0</v>
      </c>
      <c r="C919" s="117">
        <f>+'ข้อมูลกิจกรรม (ต้นไม้)'!D924</f>
        <v>0</v>
      </c>
      <c r="D919" s="117">
        <f>+'ข้อมูลกิจกรรม (ต้นไม้)'!E924</f>
        <v>0</v>
      </c>
      <c r="E919" s="118">
        <f>+'ข้อมูลกิจกรรม (ต้นไม้)'!F924</f>
        <v>0</v>
      </c>
      <c r="F919" s="35">
        <f t="shared" si="140"/>
        <v>0</v>
      </c>
      <c r="G919" s="108" t="b">
        <f t="shared" si="141"/>
        <v>0</v>
      </c>
      <c r="H919" s="109" t="b">
        <f t="shared" si="142"/>
        <v>0</v>
      </c>
      <c r="I919" s="108" t="b">
        <f t="shared" si="143"/>
        <v>0</v>
      </c>
      <c r="J919" s="108" t="b">
        <f t="shared" si="144"/>
        <v>0</v>
      </c>
      <c r="K919" s="108" t="b">
        <f t="shared" si="145"/>
        <v>0</v>
      </c>
      <c r="L919" s="108">
        <f t="shared" si="146"/>
        <v>0</v>
      </c>
      <c r="M919" s="108" t="b">
        <f t="shared" si="147"/>
        <v>0</v>
      </c>
      <c r="N919" s="108">
        <f t="shared" si="148"/>
        <v>0</v>
      </c>
      <c r="O919" s="110">
        <f t="shared" si="149"/>
        <v>0</v>
      </c>
      <c r="P919" s="111"/>
      <c r="Q919" s="111"/>
      <c r="R919" s="111"/>
      <c r="S919" s="111"/>
    </row>
    <row r="920" spans="1:19" ht="21">
      <c r="A920" s="31">
        <f>+'ข้อมูลกิจกรรม (ต้นไม้)'!B925</f>
        <v>917</v>
      </c>
      <c r="B920" s="116">
        <f>+'ข้อมูลกิจกรรม (ต้นไม้)'!C925</f>
        <v>0</v>
      </c>
      <c r="C920" s="117">
        <f>+'ข้อมูลกิจกรรม (ต้นไม้)'!D925</f>
        <v>0</v>
      </c>
      <c r="D920" s="117">
        <f>+'ข้อมูลกิจกรรม (ต้นไม้)'!E925</f>
        <v>0</v>
      </c>
      <c r="E920" s="118">
        <f>+'ข้อมูลกิจกรรม (ต้นไม้)'!F925</f>
        <v>0</v>
      </c>
      <c r="F920" s="35">
        <f t="shared" si="140"/>
        <v>0</v>
      </c>
      <c r="G920" s="108" t="b">
        <f t="shared" si="141"/>
        <v>0</v>
      </c>
      <c r="H920" s="109" t="b">
        <f t="shared" si="142"/>
        <v>0</v>
      </c>
      <c r="I920" s="108" t="b">
        <f t="shared" si="143"/>
        <v>0</v>
      </c>
      <c r="J920" s="108" t="b">
        <f t="shared" si="144"/>
        <v>0</v>
      </c>
      <c r="K920" s="108" t="b">
        <f t="shared" si="145"/>
        <v>0</v>
      </c>
      <c r="L920" s="108">
        <f t="shared" si="146"/>
        <v>0</v>
      </c>
      <c r="M920" s="108" t="b">
        <f t="shared" si="147"/>
        <v>0</v>
      </c>
      <c r="N920" s="108">
        <f t="shared" si="148"/>
        <v>0</v>
      </c>
      <c r="O920" s="110">
        <f t="shared" si="149"/>
        <v>0</v>
      </c>
      <c r="P920" s="111"/>
      <c r="Q920" s="111"/>
      <c r="R920" s="111"/>
      <c r="S920" s="111"/>
    </row>
    <row r="921" spans="1:19" ht="21">
      <c r="A921" s="31">
        <f>+'ข้อมูลกิจกรรม (ต้นไม้)'!B926</f>
        <v>918</v>
      </c>
      <c r="B921" s="116">
        <f>+'ข้อมูลกิจกรรม (ต้นไม้)'!C926</f>
        <v>0</v>
      </c>
      <c r="C921" s="117">
        <f>+'ข้อมูลกิจกรรม (ต้นไม้)'!D926</f>
        <v>0</v>
      </c>
      <c r="D921" s="117">
        <f>+'ข้อมูลกิจกรรม (ต้นไม้)'!E926</f>
        <v>0</v>
      </c>
      <c r="E921" s="118">
        <f>+'ข้อมูลกิจกรรม (ต้นไม้)'!F926</f>
        <v>0</v>
      </c>
      <c r="F921" s="35">
        <f t="shared" si="140"/>
        <v>0</v>
      </c>
      <c r="G921" s="108" t="b">
        <f t="shared" si="141"/>
        <v>0</v>
      </c>
      <c r="H921" s="109" t="b">
        <f t="shared" si="142"/>
        <v>0</v>
      </c>
      <c r="I921" s="108" t="b">
        <f t="shared" si="143"/>
        <v>0</v>
      </c>
      <c r="J921" s="108" t="b">
        <f t="shared" si="144"/>
        <v>0</v>
      </c>
      <c r="K921" s="108" t="b">
        <f t="shared" si="145"/>
        <v>0</v>
      </c>
      <c r="L921" s="108">
        <f t="shared" si="146"/>
        <v>0</v>
      </c>
      <c r="M921" s="108" t="b">
        <f t="shared" si="147"/>
        <v>0</v>
      </c>
      <c r="N921" s="108">
        <f t="shared" si="148"/>
        <v>0</v>
      </c>
      <c r="O921" s="110">
        <f t="shared" si="149"/>
        <v>0</v>
      </c>
      <c r="P921" s="111"/>
      <c r="Q921" s="111"/>
      <c r="R921" s="111"/>
      <c r="S921" s="111"/>
    </row>
    <row r="922" spans="1:19" ht="21">
      <c r="A922" s="31">
        <f>+'ข้อมูลกิจกรรม (ต้นไม้)'!B927</f>
        <v>919</v>
      </c>
      <c r="B922" s="116">
        <f>+'ข้อมูลกิจกรรม (ต้นไม้)'!C927</f>
        <v>0</v>
      </c>
      <c r="C922" s="117">
        <f>+'ข้อมูลกิจกรรม (ต้นไม้)'!D927</f>
        <v>0</v>
      </c>
      <c r="D922" s="117">
        <f>+'ข้อมูลกิจกรรม (ต้นไม้)'!E927</f>
        <v>0</v>
      </c>
      <c r="E922" s="118">
        <f>+'ข้อมูลกิจกรรม (ต้นไม้)'!F927</f>
        <v>0</v>
      </c>
      <c r="F922" s="35">
        <f t="shared" si="140"/>
        <v>0</v>
      </c>
      <c r="G922" s="108" t="b">
        <f t="shared" si="141"/>
        <v>0</v>
      </c>
      <c r="H922" s="109" t="b">
        <f t="shared" si="142"/>
        <v>0</v>
      </c>
      <c r="I922" s="108" t="b">
        <f t="shared" si="143"/>
        <v>0</v>
      </c>
      <c r="J922" s="108" t="b">
        <f t="shared" si="144"/>
        <v>0</v>
      </c>
      <c r="K922" s="108" t="b">
        <f t="shared" si="145"/>
        <v>0</v>
      </c>
      <c r="L922" s="108">
        <f t="shared" si="146"/>
        <v>0</v>
      </c>
      <c r="M922" s="108" t="b">
        <f t="shared" si="147"/>
        <v>0</v>
      </c>
      <c r="N922" s="108">
        <f t="shared" si="148"/>
        <v>0</v>
      </c>
      <c r="O922" s="110">
        <f t="shared" si="149"/>
        <v>0</v>
      </c>
      <c r="P922" s="111"/>
      <c r="Q922" s="111"/>
      <c r="R922" s="111"/>
      <c r="S922" s="111"/>
    </row>
    <row r="923" spans="1:19" ht="21">
      <c r="A923" s="31">
        <f>+'ข้อมูลกิจกรรม (ต้นไม้)'!B928</f>
        <v>920</v>
      </c>
      <c r="B923" s="116">
        <f>+'ข้อมูลกิจกรรม (ต้นไม้)'!C928</f>
        <v>0</v>
      </c>
      <c r="C923" s="117">
        <f>+'ข้อมูลกิจกรรม (ต้นไม้)'!D928</f>
        <v>0</v>
      </c>
      <c r="D923" s="117">
        <f>+'ข้อมูลกิจกรรม (ต้นไม้)'!E928</f>
        <v>0</v>
      </c>
      <c r="E923" s="118">
        <f>+'ข้อมูลกิจกรรม (ต้นไม้)'!F928</f>
        <v>0</v>
      </c>
      <c r="F923" s="35">
        <f t="shared" si="140"/>
        <v>0</v>
      </c>
      <c r="G923" s="108" t="b">
        <f t="shared" si="141"/>
        <v>0</v>
      </c>
      <c r="H923" s="109" t="b">
        <f t="shared" si="142"/>
        <v>0</v>
      </c>
      <c r="I923" s="108" t="b">
        <f t="shared" si="143"/>
        <v>0</v>
      </c>
      <c r="J923" s="108" t="b">
        <f t="shared" si="144"/>
        <v>0</v>
      </c>
      <c r="K923" s="108" t="b">
        <f t="shared" si="145"/>
        <v>0</v>
      </c>
      <c r="L923" s="108">
        <f t="shared" si="146"/>
        <v>0</v>
      </c>
      <c r="M923" s="108" t="b">
        <f t="shared" si="147"/>
        <v>0</v>
      </c>
      <c r="N923" s="108">
        <f t="shared" si="148"/>
        <v>0</v>
      </c>
      <c r="O923" s="110">
        <f t="shared" si="149"/>
        <v>0</v>
      </c>
      <c r="P923" s="111"/>
      <c r="Q923" s="111"/>
      <c r="R923" s="111"/>
      <c r="S923" s="111"/>
    </row>
    <row r="924" spans="1:19" ht="21">
      <c r="A924" s="31">
        <f>+'ข้อมูลกิจกรรม (ต้นไม้)'!B929</f>
        <v>921</v>
      </c>
      <c r="B924" s="116">
        <f>+'ข้อมูลกิจกรรม (ต้นไม้)'!C929</f>
        <v>0</v>
      </c>
      <c r="C924" s="117">
        <f>+'ข้อมูลกิจกรรม (ต้นไม้)'!D929</f>
        <v>0</v>
      </c>
      <c r="D924" s="117">
        <f>+'ข้อมูลกิจกรรม (ต้นไม้)'!E929</f>
        <v>0</v>
      </c>
      <c r="E924" s="118">
        <f>+'ข้อมูลกิจกรรม (ต้นไม้)'!F929</f>
        <v>0</v>
      </c>
      <c r="F924" s="35">
        <f t="shared" si="140"/>
        <v>0</v>
      </c>
      <c r="G924" s="108" t="b">
        <f t="shared" si="141"/>
        <v>0</v>
      </c>
      <c r="H924" s="109" t="b">
        <f t="shared" si="142"/>
        <v>0</v>
      </c>
      <c r="I924" s="108" t="b">
        <f t="shared" si="143"/>
        <v>0</v>
      </c>
      <c r="J924" s="108" t="b">
        <f t="shared" si="144"/>
        <v>0</v>
      </c>
      <c r="K924" s="108" t="b">
        <f t="shared" si="145"/>
        <v>0</v>
      </c>
      <c r="L924" s="108">
        <f t="shared" si="146"/>
        <v>0</v>
      </c>
      <c r="M924" s="108" t="b">
        <f t="shared" si="147"/>
        <v>0</v>
      </c>
      <c r="N924" s="108">
        <f t="shared" si="148"/>
        <v>0</v>
      </c>
      <c r="O924" s="110">
        <f t="shared" si="149"/>
        <v>0</v>
      </c>
      <c r="P924" s="111"/>
      <c r="Q924" s="111"/>
      <c r="R924" s="111"/>
      <c r="S924" s="111"/>
    </row>
    <row r="925" spans="1:19" ht="21">
      <c r="A925" s="31">
        <f>+'ข้อมูลกิจกรรม (ต้นไม้)'!B930</f>
        <v>922</v>
      </c>
      <c r="B925" s="116">
        <f>+'ข้อมูลกิจกรรม (ต้นไม้)'!C930</f>
        <v>0</v>
      </c>
      <c r="C925" s="117">
        <f>+'ข้อมูลกิจกรรม (ต้นไม้)'!D930</f>
        <v>0</v>
      </c>
      <c r="D925" s="117">
        <f>+'ข้อมูลกิจกรรม (ต้นไม้)'!E930</f>
        <v>0</v>
      </c>
      <c r="E925" s="118">
        <f>+'ข้อมูลกิจกรรม (ต้นไม้)'!F930</f>
        <v>0</v>
      </c>
      <c r="F925" s="35">
        <f t="shared" si="140"/>
        <v>0</v>
      </c>
      <c r="G925" s="108" t="b">
        <f t="shared" si="141"/>
        <v>0</v>
      </c>
      <c r="H925" s="109" t="b">
        <f t="shared" si="142"/>
        <v>0</v>
      </c>
      <c r="I925" s="108" t="b">
        <f t="shared" si="143"/>
        <v>0</v>
      </c>
      <c r="J925" s="108" t="b">
        <f t="shared" si="144"/>
        <v>0</v>
      </c>
      <c r="K925" s="108" t="b">
        <f t="shared" si="145"/>
        <v>0</v>
      </c>
      <c r="L925" s="108">
        <f t="shared" si="146"/>
        <v>0</v>
      </c>
      <c r="M925" s="108" t="b">
        <f t="shared" si="147"/>
        <v>0</v>
      </c>
      <c r="N925" s="108">
        <f t="shared" si="148"/>
        <v>0</v>
      </c>
      <c r="O925" s="110">
        <f t="shared" si="149"/>
        <v>0</v>
      </c>
      <c r="P925" s="111"/>
      <c r="Q925" s="111"/>
      <c r="R925" s="111"/>
      <c r="S925" s="111"/>
    </row>
    <row r="926" spans="1:19" ht="21">
      <c r="A926" s="31">
        <f>+'ข้อมูลกิจกรรม (ต้นไม้)'!B931</f>
        <v>923</v>
      </c>
      <c r="B926" s="116">
        <f>+'ข้อมูลกิจกรรม (ต้นไม้)'!C931</f>
        <v>0</v>
      </c>
      <c r="C926" s="117">
        <f>+'ข้อมูลกิจกรรม (ต้นไม้)'!D931</f>
        <v>0</v>
      </c>
      <c r="D926" s="117">
        <f>+'ข้อมูลกิจกรรม (ต้นไม้)'!E931</f>
        <v>0</v>
      </c>
      <c r="E926" s="118">
        <f>+'ข้อมูลกิจกรรม (ต้นไม้)'!F931</f>
        <v>0</v>
      </c>
      <c r="F926" s="35">
        <f t="shared" si="140"/>
        <v>0</v>
      </c>
      <c r="G926" s="108" t="b">
        <f t="shared" si="141"/>
        <v>0</v>
      </c>
      <c r="H926" s="109" t="b">
        <f t="shared" si="142"/>
        <v>0</v>
      </c>
      <c r="I926" s="108" t="b">
        <f t="shared" si="143"/>
        <v>0</v>
      </c>
      <c r="J926" s="108" t="b">
        <f t="shared" si="144"/>
        <v>0</v>
      </c>
      <c r="K926" s="108" t="b">
        <f t="shared" si="145"/>
        <v>0</v>
      </c>
      <c r="L926" s="108">
        <f t="shared" si="146"/>
        <v>0</v>
      </c>
      <c r="M926" s="108" t="b">
        <f t="shared" si="147"/>
        <v>0</v>
      </c>
      <c r="N926" s="108">
        <f t="shared" si="148"/>
        <v>0</v>
      </c>
      <c r="O926" s="110">
        <f t="shared" si="149"/>
        <v>0</v>
      </c>
      <c r="P926" s="111"/>
      <c r="Q926" s="111"/>
      <c r="R926" s="111"/>
      <c r="S926" s="111"/>
    </row>
    <row r="927" spans="1:19" ht="21">
      <c r="A927" s="31">
        <f>+'ข้อมูลกิจกรรม (ต้นไม้)'!B932</f>
        <v>924</v>
      </c>
      <c r="B927" s="116">
        <f>+'ข้อมูลกิจกรรม (ต้นไม้)'!C932</f>
        <v>0</v>
      </c>
      <c r="C927" s="117">
        <f>+'ข้อมูลกิจกรรม (ต้นไม้)'!D932</f>
        <v>0</v>
      </c>
      <c r="D927" s="117">
        <f>+'ข้อมูลกิจกรรม (ต้นไม้)'!E932</f>
        <v>0</v>
      </c>
      <c r="E927" s="118">
        <f>+'ข้อมูลกิจกรรม (ต้นไม้)'!F932</f>
        <v>0</v>
      </c>
      <c r="F927" s="35">
        <f t="shared" si="140"/>
        <v>0</v>
      </c>
      <c r="G927" s="108" t="b">
        <f t="shared" si="141"/>
        <v>0</v>
      </c>
      <c r="H927" s="109" t="b">
        <f t="shared" si="142"/>
        <v>0</v>
      </c>
      <c r="I927" s="108" t="b">
        <f t="shared" si="143"/>
        <v>0</v>
      </c>
      <c r="J927" s="108" t="b">
        <f t="shared" si="144"/>
        <v>0</v>
      </c>
      <c r="K927" s="108" t="b">
        <f t="shared" si="145"/>
        <v>0</v>
      </c>
      <c r="L927" s="108">
        <f t="shared" si="146"/>
        <v>0</v>
      </c>
      <c r="M927" s="108" t="b">
        <f t="shared" si="147"/>
        <v>0</v>
      </c>
      <c r="N927" s="108">
        <f t="shared" si="148"/>
        <v>0</v>
      </c>
      <c r="O927" s="110">
        <f t="shared" si="149"/>
        <v>0</v>
      </c>
      <c r="P927" s="111"/>
      <c r="Q927" s="111"/>
      <c r="R927" s="111"/>
      <c r="S927" s="111"/>
    </row>
    <row r="928" spans="1:19" ht="21">
      <c r="A928" s="31">
        <f>+'ข้อมูลกิจกรรม (ต้นไม้)'!B933</f>
        <v>925</v>
      </c>
      <c r="B928" s="116">
        <f>+'ข้อมูลกิจกรรม (ต้นไม้)'!C933</f>
        <v>0</v>
      </c>
      <c r="C928" s="117">
        <f>+'ข้อมูลกิจกรรม (ต้นไม้)'!D933</f>
        <v>0</v>
      </c>
      <c r="D928" s="117">
        <f>+'ข้อมูลกิจกรรม (ต้นไม้)'!E933</f>
        <v>0</v>
      </c>
      <c r="E928" s="118">
        <f>+'ข้อมูลกิจกรรม (ต้นไม้)'!F933</f>
        <v>0</v>
      </c>
      <c r="F928" s="35">
        <f t="shared" si="140"/>
        <v>0</v>
      </c>
      <c r="G928" s="108" t="b">
        <f t="shared" si="141"/>
        <v>0</v>
      </c>
      <c r="H928" s="109" t="b">
        <f t="shared" si="142"/>
        <v>0</v>
      </c>
      <c r="I928" s="108" t="b">
        <f t="shared" si="143"/>
        <v>0</v>
      </c>
      <c r="J928" s="108" t="b">
        <f t="shared" si="144"/>
        <v>0</v>
      </c>
      <c r="K928" s="108" t="b">
        <f t="shared" si="145"/>
        <v>0</v>
      </c>
      <c r="L928" s="108">
        <f t="shared" si="146"/>
        <v>0</v>
      </c>
      <c r="M928" s="108" t="b">
        <f t="shared" si="147"/>
        <v>0</v>
      </c>
      <c r="N928" s="108">
        <f t="shared" si="148"/>
        <v>0</v>
      </c>
      <c r="O928" s="110">
        <f t="shared" si="149"/>
        <v>0</v>
      </c>
      <c r="P928" s="111"/>
      <c r="Q928" s="111"/>
      <c r="R928" s="111"/>
      <c r="S928" s="111"/>
    </row>
    <row r="929" spans="1:19" ht="21">
      <c r="A929" s="31">
        <f>+'ข้อมูลกิจกรรม (ต้นไม้)'!B934</f>
        <v>926</v>
      </c>
      <c r="B929" s="116">
        <f>+'ข้อมูลกิจกรรม (ต้นไม้)'!C934</f>
        <v>0</v>
      </c>
      <c r="C929" s="117">
        <f>+'ข้อมูลกิจกรรม (ต้นไม้)'!D934</f>
        <v>0</v>
      </c>
      <c r="D929" s="117">
        <f>+'ข้อมูลกิจกรรม (ต้นไม้)'!E934</f>
        <v>0</v>
      </c>
      <c r="E929" s="118">
        <f>+'ข้อมูลกิจกรรม (ต้นไม้)'!F934</f>
        <v>0</v>
      </c>
      <c r="F929" s="35">
        <f t="shared" si="140"/>
        <v>0</v>
      </c>
      <c r="G929" s="108" t="b">
        <f t="shared" si="141"/>
        <v>0</v>
      </c>
      <c r="H929" s="109" t="b">
        <f t="shared" si="142"/>
        <v>0</v>
      </c>
      <c r="I929" s="108" t="b">
        <f t="shared" si="143"/>
        <v>0</v>
      </c>
      <c r="J929" s="108" t="b">
        <f t="shared" si="144"/>
        <v>0</v>
      </c>
      <c r="K929" s="108" t="b">
        <f t="shared" si="145"/>
        <v>0</v>
      </c>
      <c r="L929" s="108">
        <f t="shared" si="146"/>
        <v>0</v>
      </c>
      <c r="M929" s="108" t="b">
        <f t="shared" si="147"/>
        <v>0</v>
      </c>
      <c r="N929" s="108">
        <f t="shared" si="148"/>
        <v>0</v>
      </c>
      <c r="O929" s="110">
        <f t="shared" si="149"/>
        <v>0</v>
      </c>
      <c r="P929" s="111"/>
      <c r="Q929" s="111"/>
      <c r="R929" s="111"/>
      <c r="S929" s="111"/>
    </row>
    <row r="930" spans="1:19" ht="21">
      <c r="A930" s="31">
        <f>+'ข้อมูลกิจกรรม (ต้นไม้)'!B935</f>
        <v>927</v>
      </c>
      <c r="B930" s="116">
        <f>+'ข้อมูลกิจกรรม (ต้นไม้)'!C935</f>
        <v>0</v>
      </c>
      <c r="C930" s="117">
        <f>+'ข้อมูลกิจกรรม (ต้นไม้)'!D935</f>
        <v>0</v>
      </c>
      <c r="D930" s="117">
        <f>+'ข้อมูลกิจกรรม (ต้นไม้)'!E935</f>
        <v>0</v>
      </c>
      <c r="E930" s="118">
        <f>+'ข้อมูลกิจกรรม (ต้นไม้)'!F935</f>
        <v>0</v>
      </c>
      <c r="F930" s="35">
        <f t="shared" si="140"/>
        <v>0</v>
      </c>
      <c r="G930" s="108" t="b">
        <f t="shared" si="141"/>
        <v>0</v>
      </c>
      <c r="H930" s="109" t="b">
        <f t="shared" si="142"/>
        <v>0</v>
      </c>
      <c r="I930" s="108" t="b">
        <f t="shared" si="143"/>
        <v>0</v>
      </c>
      <c r="J930" s="108" t="b">
        <f t="shared" si="144"/>
        <v>0</v>
      </c>
      <c r="K930" s="108" t="b">
        <f t="shared" si="145"/>
        <v>0</v>
      </c>
      <c r="L930" s="108">
        <f t="shared" si="146"/>
        <v>0</v>
      </c>
      <c r="M930" s="108" t="b">
        <f t="shared" si="147"/>
        <v>0</v>
      </c>
      <c r="N930" s="108">
        <f t="shared" si="148"/>
        <v>0</v>
      </c>
      <c r="O930" s="110">
        <f t="shared" si="149"/>
        <v>0</v>
      </c>
      <c r="P930" s="111"/>
      <c r="Q930" s="111"/>
      <c r="R930" s="111"/>
      <c r="S930" s="111"/>
    </row>
    <row r="931" spans="1:19" ht="21">
      <c r="A931" s="31">
        <f>+'ข้อมูลกิจกรรม (ต้นไม้)'!B936</f>
        <v>928</v>
      </c>
      <c r="B931" s="116">
        <f>+'ข้อมูลกิจกรรม (ต้นไม้)'!C936</f>
        <v>0</v>
      </c>
      <c r="C931" s="117">
        <f>+'ข้อมูลกิจกรรม (ต้นไม้)'!D936</f>
        <v>0</v>
      </c>
      <c r="D931" s="117">
        <f>+'ข้อมูลกิจกรรม (ต้นไม้)'!E936</f>
        <v>0</v>
      </c>
      <c r="E931" s="118">
        <f>+'ข้อมูลกิจกรรม (ต้นไม้)'!F936</f>
        <v>0</v>
      </c>
      <c r="F931" s="35">
        <f t="shared" si="140"/>
        <v>0</v>
      </c>
      <c r="G931" s="108" t="b">
        <f t="shared" si="141"/>
        <v>0</v>
      </c>
      <c r="H931" s="109" t="b">
        <f t="shared" si="142"/>
        <v>0</v>
      </c>
      <c r="I931" s="108" t="b">
        <f t="shared" si="143"/>
        <v>0</v>
      </c>
      <c r="J931" s="108" t="b">
        <f t="shared" si="144"/>
        <v>0</v>
      </c>
      <c r="K931" s="108" t="b">
        <f t="shared" si="145"/>
        <v>0</v>
      </c>
      <c r="L931" s="108">
        <f t="shared" si="146"/>
        <v>0</v>
      </c>
      <c r="M931" s="108" t="b">
        <f t="shared" si="147"/>
        <v>0</v>
      </c>
      <c r="N931" s="108">
        <f t="shared" si="148"/>
        <v>0</v>
      </c>
      <c r="O931" s="110">
        <f t="shared" si="149"/>
        <v>0</v>
      </c>
      <c r="P931" s="111"/>
      <c r="Q931" s="111"/>
      <c r="R931" s="111"/>
      <c r="S931" s="111"/>
    </row>
    <row r="932" spans="1:19" ht="21">
      <c r="A932" s="31">
        <f>+'ข้อมูลกิจกรรม (ต้นไม้)'!B937</f>
        <v>929</v>
      </c>
      <c r="B932" s="116">
        <f>+'ข้อมูลกิจกรรม (ต้นไม้)'!C937</f>
        <v>0</v>
      </c>
      <c r="C932" s="117">
        <f>+'ข้อมูลกิจกรรม (ต้นไม้)'!D937</f>
        <v>0</v>
      </c>
      <c r="D932" s="117">
        <f>+'ข้อมูลกิจกรรม (ต้นไม้)'!E937</f>
        <v>0</v>
      </c>
      <c r="E932" s="118">
        <f>+'ข้อมูลกิจกรรม (ต้นไม้)'!F937</f>
        <v>0</v>
      </c>
      <c r="F932" s="35">
        <f t="shared" si="140"/>
        <v>0</v>
      </c>
      <c r="G932" s="108" t="b">
        <f t="shared" si="141"/>
        <v>0</v>
      </c>
      <c r="H932" s="109" t="b">
        <f t="shared" si="142"/>
        <v>0</v>
      </c>
      <c r="I932" s="108" t="b">
        <f t="shared" si="143"/>
        <v>0</v>
      </c>
      <c r="J932" s="108" t="b">
        <f t="shared" si="144"/>
        <v>0</v>
      </c>
      <c r="K932" s="108" t="b">
        <f t="shared" si="145"/>
        <v>0</v>
      </c>
      <c r="L932" s="108">
        <f t="shared" si="146"/>
        <v>0</v>
      </c>
      <c r="M932" s="108" t="b">
        <f t="shared" si="147"/>
        <v>0</v>
      </c>
      <c r="N932" s="108">
        <f t="shared" si="148"/>
        <v>0</v>
      </c>
      <c r="O932" s="110">
        <f t="shared" si="149"/>
        <v>0</v>
      </c>
      <c r="P932" s="111"/>
      <c r="Q932" s="111"/>
      <c r="R932" s="111"/>
      <c r="S932" s="111"/>
    </row>
    <row r="933" spans="1:19" ht="21">
      <c r="A933" s="31">
        <f>+'ข้อมูลกิจกรรม (ต้นไม้)'!B938</f>
        <v>930</v>
      </c>
      <c r="B933" s="116">
        <f>+'ข้อมูลกิจกรรม (ต้นไม้)'!C938</f>
        <v>0</v>
      </c>
      <c r="C933" s="117">
        <f>+'ข้อมูลกิจกรรม (ต้นไม้)'!D938</f>
        <v>0</v>
      </c>
      <c r="D933" s="117">
        <f>+'ข้อมูลกิจกรรม (ต้นไม้)'!E938</f>
        <v>0</v>
      </c>
      <c r="E933" s="118">
        <f>+'ข้อมูลกิจกรรม (ต้นไม้)'!F938</f>
        <v>0</v>
      </c>
      <c r="F933" s="35">
        <f t="shared" si="140"/>
        <v>0</v>
      </c>
      <c r="G933" s="108" t="b">
        <f t="shared" si="141"/>
        <v>0</v>
      </c>
      <c r="H933" s="109" t="b">
        <f t="shared" si="142"/>
        <v>0</v>
      </c>
      <c r="I933" s="108" t="b">
        <f t="shared" si="143"/>
        <v>0</v>
      </c>
      <c r="J933" s="108" t="b">
        <f t="shared" si="144"/>
        <v>0</v>
      </c>
      <c r="K933" s="108" t="b">
        <f t="shared" si="145"/>
        <v>0</v>
      </c>
      <c r="L933" s="108">
        <f t="shared" si="146"/>
        <v>0</v>
      </c>
      <c r="M933" s="108" t="b">
        <f t="shared" si="147"/>
        <v>0</v>
      </c>
      <c r="N933" s="108">
        <f t="shared" si="148"/>
        <v>0</v>
      </c>
      <c r="O933" s="110">
        <f t="shared" si="149"/>
        <v>0</v>
      </c>
      <c r="P933" s="111"/>
      <c r="Q933" s="111"/>
      <c r="R933" s="111"/>
      <c r="S933" s="111"/>
    </row>
    <row r="934" spans="1:19" ht="21">
      <c r="A934" s="31">
        <f>+'ข้อมูลกิจกรรม (ต้นไม้)'!B939</f>
        <v>931</v>
      </c>
      <c r="B934" s="116">
        <f>+'ข้อมูลกิจกรรม (ต้นไม้)'!C939</f>
        <v>0</v>
      </c>
      <c r="C934" s="117">
        <f>+'ข้อมูลกิจกรรม (ต้นไม้)'!D939</f>
        <v>0</v>
      </c>
      <c r="D934" s="117">
        <f>+'ข้อมูลกิจกรรม (ต้นไม้)'!E939</f>
        <v>0</v>
      </c>
      <c r="E934" s="118">
        <f>+'ข้อมูลกิจกรรม (ต้นไม้)'!F939</f>
        <v>0</v>
      </c>
      <c r="F934" s="35">
        <f t="shared" si="140"/>
        <v>0</v>
      </c>
      <c r="G934" s="108" t="b">
        <f t="shared" si="141"/>
        <v>0</v>
      </c>
      <c r="H934" s="109" t="b">
        <f t="shared" si="142"/>
        <v>0</v>
      </c>
      <c r="I934" s="108" t="b">
        <f t="shared" si="143"/>
        <v>0</v>
      </c>
      <c r="J934" s="108" t="b">
        <f t="shared" si="144"/>
        <v>0</v>
      </c>
      <c r="K934" s="108" t="b">
        <f t="shared" si="145"/>
        <v>0</v>
      </c>
      <c r="L934" s="108">
        <f t="shared" si="146"/>
        <v>0</v>
      </c>
      <c r="M934" s="108" t="b">
        <f t="shared" si="147"/>
        <v>0</v>
      </c>
      <c r="N934" s="108">
        <f t="shared" si="148"/>
        <v>0</v>
      </c>
      <c r="O934" s="110">
        <f t="shared" si="149"/>
        <v>0</v>
      </c>
      <c r="P934" s="111"/>
      <c r="Q934" s="111"/>
      <c r="R934" s="111"/>
      <c r="S934" s="111"/>
    </row>
    <row r="935" spans="1:19" ht="21">
      <c r="A935" s="31">
        <f>+'ข้อมูลกิจกรรม (ต้นไม้)'!B940</f>
        <v>932</v>
      </c>
      <c r="B935" s="116">
        <f>+'ข้อมูลกิจกรรม (ต้นไม้)'!C940</f>
        <v>0</v>
      </c>
      <c r="C935" s="117">
        <f>+'ข้อมูลกิจกรรม (ต้นไม้)'!D940</f>
        <v>0</v>
      </c>
      <c r="D935" s="117">
        <f>+'ข้อมูลกิจกรรม (ต้นไม้)'!E940</f>
        <v>0</v>
      </c>
      <c r="E935" s="118">
        <f>+'ข้อมูลกิจกรรม (ต้นไม้)'!F940</f>
        <v>0</v>
      </c>
      <c r="F935" s="35">
        <f t="shared" si="140"/>
        <v>0</v>
      </c>
      <c r="G935" s="108" t="b">
        <f t="shared" si="141"/>
        <v>0</v>
      </c>
      <c r="H935" s="109" t="b">
        <f t="shared" si="142"/>
        <v>0</v>
      </c>
      <c r="I935" s="108" t="b">
        <f t="shared" si="143"/>
        <v>0</v>
      </c>
      <c r="J935" s="108" t="b">
        <f t="shared" si="144"/>
        <v>0</v>
      </c>
      <c r="K935" s="108" t="b">
        <f t="shared" si="145"/>
        <v>0</v>
      </c>
      <c r="L935" s="108">
        <f t="shared" si="146"/>
        <v>0</v>
      </c>
      <c r="M935" s="108" t="b">
        <f t="shared" si="147"/>
        <v>0</v>
      </c>
      <c r="N935" s="108">
        <f t="shared" si="148"/>
        <v>0</v>
      </c>
      <c r="O935" s="110">
        <f t="shared" si="149"/>
        <v>0</v>
      </c>
      <c r="P935" s="111"/>
      <c r="Q935" s="111"/>
      <c r="R935" s="111"/>
      <c r="S935" s="111"/>
    </row>
    <row r="936" spans="1:19" ht="21">
      <c r="A936" s="31">
        <f>+'ข้อมูลกิจกรรม (ต้นไม้)'!B941</f>
        <v>933</v>
      </c>
      <c r="B936" s="116">
        <f>+'ข้อมูลกิจกรรม (ต้นไม้)'!C941</f>
        <v>0</v>
      </c>
      <c r="C936" s="117">
        <f>+'ข้อมูลกิจกรรม (ต้นไม้)'!D941</f>
        <v>0</v>
      </c>
      <c r="D936" s="117">
        <f>+'ข้อมูลกิจกรรม (ต้นไม้)'!E941</f>
        <v>0</v>
      </c>
      <c r="E936" s="118">
        <f>+'ข้อมูลกิจกรรม (ต้นไม้)'!F941</f>
        <v>0</v>
      </c>
      <c r="F936" s="35">
        <f t="shared" si="140"/>
        <v>0</v>
      </c>
      <c r="G936" s="108" t="b">
        <f t="shared" si="141"/>
        <v>0</v>
      </c>
      <c r="H936" s="109" t="b">
        <f t="shared" si="142"/>
        <v>0</v>
      </c>
      <c r="I936" s="108" t="b">
        <f t="shared" si="143"/>
        <v>0</v>
      </c>
      <c r="J936" s="108" t="b">
        <f t="shared" si="144"/>
        <v>0</v>
      </c>
      <c r="K936" s="108" t="b">
        <f t="shared" si="145"/>
        <v>0</v>
      </c>
      <c r="L936" s="108">
        <f t="shared" si="146"/>
        <v>0</v>
      </c>
      <c r="M936" s="108" t="b">
        <f t="shared" si="147"/>
        <v>0</v>
      </c>
      <c r="N936" s="108">
        <f t="shared" si="148"/>
        <v>0</v>
      </c>
      <c r="O936" s="110">
        <f t="shared" si="149"/>
        <v>0</v>
      </c>
      <c r="P936" s="111"/>
      <c r="Q936" s="111"/>
      <c r="R936" s="111"/>
      <c r="S936" s="111"/>
    </row>
    <row r="937" spans="1:19" ht="21">
      <c r="A937" s="31">
        <f>+'ข้อมูลกิจกรรม (ต้นไม้)'!B942</f>
        <v>934</v>
      </c>
      <c r="B937" s="116">
        <f>+'ข้อมูลกิจกรรม (ต้นไม้)'!C942</f>
        <v>0</v>
      </c>
      <c r="C937" s="117">
        <f>+'ข้อมูลกิจกรรม (ต้นไม้)'!D942</f>
        <v>0</v>
      </c>
      <c r="D937" s="117">
        <f>+'ข้อมูลกิจกรรม (ต้นไม้)'!E942</f>
        <v>0</v>
      </c>
      <c r="E937" s="118">
        <f>+'ข้อมูลกิจกรรม (ต้นไม้)'!F942</f>
        <v>0</v>
      </c>
      <c r="F937" s="35">
        <f t="shared" si="140"/>
        <v>0</v>
      </c>
      <c r="G937" s="108" t="b">
        <f t="shared" si="141"/>
        <v>0</v>
      </c>
      <c r="H937" s="109" t="b">
        <f t="shared" si="142"/>
        <v>0</v>
      </c>
      <c r="I937" s="108" t="b">
        <f t="shared" si="143"/>
        <v>0</v>
      </c>
      <c r="J937" s="108" t="b">
        <f t="shared" si="144"/>
        <v>0</v>
      </c>
      <c r="K937" s="108" t="b">
        <f t="shared" si="145"/>
        <v>0</v>
      </c>
      <c r="L937" s="108">
        <f t="shared" si="146"/>
        <v>0</v>
      </c>
      <c r="M937" s="108" t="b">
        <f t="shared" si="147"/>
        <v>0</v>
      </c>
      <c r="N937" s="108">
        <f t="shared" si="148"/>
        <v>0</v>
      </c>
      <c r="O937" s="110">
        <f t="shared" si="149"/>
        <v>0</v>
      </c>
      <c r="P937" s="111"/>
      <c r="Q937" s="111"/>
      <c r="R937" s="111"/>
      <c r="S937" s="111"/>
    </row>
    <row r="938" spans="1:19" ht="21">
      <c r="A938" s="31">
        <f>+'ข้อมูลกิจกรรม (ต้นไม้)'!B943</f>
        <v>935</v>
      </c>
      <c r="B938" s="116">
        <f>+'ข้อมูลกิจกรรม (ต้นไม้)'!C943</f>
        <v>0</v>
      </c>
      <c r="C938" s="117">
        <f>+'ข้อมูลกิจกรรม (ต้นไม้)'!D943</f>
        <v>0</v>
      </c>
      <c r="D938" s="117">
        <f>+'ข้อมูลกิจกรรม (ต้นไม้)'!E943</f>
        <v>0</v>
      </c>
      <c r="E938" s="118">
        <f>+'ข้อมูลกิจกรรม (ต้นไม้)'!F943</f>
        <v>0</v>
      </c>
      <c r="F938" s="35">
        <f t="shared" si="140"/>
        <v>0</v>
      </c>
      <c r="G938" s="108" t="b">
        <f t="shared" si="141"/>
        <v>0</v>
      </c>
      <c r="H938" s="109" t="b">
        <f t="shared" si="142"/>
        <v>0</v>
      </c>
      <c r="I938" s="108" t="b">
        <f t="shared" si="143"/>
        <v>0</v>
      </c>
      <c r="J938" s="108" t="b">
        <f t="shared" si="144"/>
        <v>0</v>
      </c>
      <c r="K938" s="108" t="b">
        <f t="shared" si="145"/>
        <v>0</v>
      </c>
      <c r="L938" s="108">
        <f t="shared" si="146"/>
        <v>0</v>
      </c>
      <c r="M938" s="108" t="b">
        <f t="shared" si="147"/>
        <v>0</v>
      </c>
      <c r="N938" s="108">
        <f t="shared" si="148"/>
        <v>0</v>
      </c>
      <c r="O938" s="110">
        <f t="shared" si="149"/>
        <v>0</v>
      </c>
      <c r="P938" s="111"/>
      <c r="Q938" s="111"/>
      <c r="R938" s="111"/>
      <c r="S938" s="111"/>
    </row>
    <row r="939" spans="1:19" ht="21">
      <c r="A939" s="31">
        <f>+'ข้อมูลกิจกรรม (ต้นไม้)'!B944</f>
        <v>936</v>
      </c>
      <c r="B939" s="116">
        <f>+'ข้อมูลกิจกรรม (ต้นไม้)'!C944</f>
        <v>0</v>
      </c>
      <c r="C939" s="117">
        <f>+'ข้อมูลกิจกรรม (ต้นไม้)'!D944</f>
        <v>0</v>
      </c>
      <c r="D939" s="117">
        <f>+'ข้อมูลกิจกรรม (ต้นไม้)'!E944</f>
        <v>0</v>
      </c>
      <c r="E939" s="118">
        <f>+'ข้อมูลกิจกรรม (ต้นไม้)'!F944</f>
        <v>0</v>
      </c>
      <c r="F939" s="35">
        <f t="shared" si="140"/>
        <v>0</v>
      </c>
      <c r="G939" s="108" t="b">
        <f t="shared" si="141"/>
        <v>0</v>
      </c>
      <c r="H939" s="109" t="b">
        <f t="shared" si="142"/>
        <v>0</v>
      </c>
      <c r="I939" s="108" t="b">
        <f t="shared" si="143"/>
        <v>0</v>
      </c>
      <c r="J939" s="108" t="b">
        <f t="shared" si="144"/>
        <v>0</v>
      </c>
      <c r="K939" s="108" t="b">
        <f t="shared" si="145"/>
        <v>0</v>
      </c>
      <c r="L939" s="108">
        <f t="shared" si="146"/>
        <v>0</v>
      </c>
      <c r="M939" s="108" t="b">
        <f t="shared" si="147"/>
        <v>0</v>
      </c>
      <c r="N939" s="108">
        <f t="shared" si="148"/>
        <v>0</v>
      </c>
      <c r="O939" s="110">
        <f t="shared" si="149"/>
        <v>0</v>
      </c>
      <c r="P939" s="111"/>
      <c r="Q939" s="111"/>
      <c r="R939" s="111"/>
      <c r="S939" s="111"/>
    </row>
    <row r="940" spans="1:19" ht="21">
      <c r="A940" s="31">
        <f>+'ข้อมูลกิจกรรม (ต้นไม้)'!B945</f>
        <v>937</v>
      </c>
      <c r="B940" s="116">
        <f>+'ข้อมูลกิจกรรม (ต้นไม้)'!C945</f>
        <v>0</v>
      </c>
      <c r="C940" s="117">
        <f>+'ข้อมูลกิจกรรม (ต้นไม้)'!D945</f>
        <v>0</v>
      </c>
      <c r="D940" s="117">
        <f>+'ข้อมูลกิจกรรม (ต้นไม้)'!E945</f>
        <v>0</v>
      </c>
      <c r="E940" s="118">
        <f>+'ข้อมูลกิจกรรม (ต้นไม้)'!F945</f>
        <v>0</v>
      </c>
      <c r="F940" s="35">
        <f t="shared" si="140"/>
        <v>0</v>
      </c>
      <c r="G940" s="108" t="b">
        <f t="shared" si="141"/>
        <v>0</v>
      </c>
      <c r="H940" s="109" t="b">
        <f t="shared" si="142"/>
        <v>0</v>
      </c>
      <c r="I940" s="108" t="b">
        <f t="shared" si="143"/>
        <v>0</v>
      </c>
      <c r="J940" s="108" t="b">
        <f t="shared" si="144"/>
        <v>0</v>
      </c>
      <c r="K940" s="108" t="b">
        <f t="shared" si="145"/>
        <v>0</v>
      </c>
      <c r="L940" s="108">
        <f t="shared" si="146"/>
        <v>0</v>
      </c>
      <c r="M940" s="108" t="b">
        <f t="shared" si="147"/>
        <v>0</v>
      </c>
      <c r="N940" s="108">
        <f t="shared" si="148"/>
        <v>0</v>
      </c>
      <c r="O940" s="110">
        <f t="shared" si="149"/>
        <v>0</v>
      </c>
      <c r="P940" s="111"/>
      <c r="Q940" s="111"/>
      <c r="R940" s="111"/>
      <c r="S940" s="111"/>
    </row>
    <row r="941" spans="1:19" ht="21">
      <c r="A941" s="31">
        <f>+'ข้อมูลกิจกรรม (ต้นไม้)'!B946</f>
        <v>938</v>
      </c>
      <c r="B941" s="116">
        <f>+'ข้อมูลกิจกรรม (ต้นไม้)'!C946</f>
        <v>0</v>
      </c>
      <c r="C941" s="117">
        <f>+'ข้อมูลกิจกรรม (ต้นไม้)'!D946</f>
        <v>0</v>
      </c>
      <c r="D941" s="117">
        <f>+'ข้อมูลกิจกรรม (ต้นไม้)'!E946</f>
        <v>0</v>
      </c>
      <c r="E941" s="118">
        <f>+'ข้อมูลกิจกรรม (ต้นไม้)'!F946</f>
        <v>0</v>
      </c>
      <c r="F941" s="35">
        <f t="shared" si="140"/>
        <v>0</v>
      </c>
      <c r="G941" s="108" t="b">
        <f t="shared" si="141"/>
        <v>0</v>
      </c>
      <c r="H941" s="109" t="b">
        <f t="shared" si="142"/>
        <v>0</v>
      </c>
      <c r="I941" s="108" t="b">
        <f t="shared" si="143"/>
        <v>0</v>
      </c>
      <c r="J941" s="108" t="b">
        <f t="shared" si="144"/>
        <v>0</v>
      </c>
      <c r="K941" s="108" t="b">
        <f t="shared" si="145"/>
        <v>0</v>
      </c>
      <c r="L941" s="108">
        <f t="shared" si="146"/>
        <v>0</v>
      </c>
      <c r="M941" s="108" t="b">
        <f t="shared" si="147"/>
        <v>0</v>
      </c>
      <c r="N941" s="108">
        <f t="shared" si="148"/>
        <v>0</v>
      </c>
      <c r="O941" s="110">
        <f t="shared" si="149"/>
        <v>0</v>
      </c>
      <c r="P941" s="111"/>
      <c r="Q941" s="111"/>
      <c r="R941" s="111"/>
      <c r="S941" s="111"/>
    </row>
    <row r="942" spans="1:19" ht="21">
      <c r="A942" s="31">
        <f>+'ข้อมูลกิจกรรม (ต้นไม้)'!B947</f>
        <v>939</v>
      </c>
      <c r="B942" s="116">
        <f>+'ข้อมูลกิจกรรม (ต้นไม้)'!C947</f>
        <v>0</v>
      </c>
      <c r="C942" s="117">
        <f>+'ข้อมูลกิจกรรม (ต้นไม้)'!D947</f>
        <v>0</v>
      </c>
      <c r="D942" s="117">
        <f>+'ข้อมูลกิจกรรม (ต้นไม้)'!E947</f>
        <v>0</v>
      </c>
      <c r="E942" s="118">
        <f>+'ข้อมูลกิจกรรม (ต้นไม้)'!F947</f>
        <v>0</v>
      </c>
      <c r="F942" s="35">
        <f t="shared" si="140"/>
        <v>0</v>
      </c>
      <c r="G942" s="108" t="b">
        <f t="shared" si="141"/>
        <v>0</v>
      </c>
      <c r="H942" s="109" t="b">
        <f t="shared" si="142"/>
        <v>0</v>
      </c>
      <c r="I942" s="108" t="b">
        <f t="shared" si="143"/>
        <v>0</v>
      </c>
      <c r="J942" s="108" t="b">
        <f t="shared" si="144"/>
        <v>0</v>
      </c>
      <c r="K942" s="108" t="b">
        <f t="shared" si="145"/>
        <v>0</v>
      </c>
      <c r="L942" s="108">
        <f t="shared" si="146"/>
        <v>0</v>
      </c>
      <c r="M942" s="108" t="b">
        <f t="shared" si="147"/>
        <v>0</v>
      </c>
      <c r="N942" s="108">
        <f t="shared" si="148"/>
        <v>0</v>
      </c>
      <c r="O942" s="110">
        <f t="shared" si="149"/>
        <v>0</v>
      </c>
      <c r="P942" s="111"/>
      <c r="Q942" s="111"/>
      <c r="R942" s="111"/>
      <c r="S942" s="111"/>
    </row>
    <row r="943" spans="1:19" ht="21">
      <c r="A943" s="31">
        <f>+'ข้อมูลกิจกรรม (ต้นไม้)'!B948</f>
        <v>940</v>
      </c>
      <c r="B943" s="116">
        <f>+'ข้อมูลกิจกรรม (ต้นไม้)'!C948</f>
        <v>0</v>
      </c>
      <c r="C943" s="117">
        <f>+'ข้อมูลกิจกรรม (ต้นไม้)'!D948</f>
        <v>0</v>
      </c>
      <c r="D943" s="117">
        <f>+'ข้อมูลกิจกรรม (ต้นไม้)'!E948</f>
        <v>0</v>
      </c>
      <c r="E943" s="118">
        <f>+'ข้อมูลกิจกรรม (ต้นไม้)'!F948</f>
        <v>0</v>
      </c>
      <c r="F943" s="35">
        <f t="shared" si="140"/>
        <v>0</v>
      </c>
      <c r="G943" s="108" t="b">
        <f t="shared" si="141"/>
        <v>0</v>
      </c>
      <c r="H943" s="109" t="b">
        <f t="shared" si="142"/>
        <v>0</v>
      </c>
      <c r="I943" s="108" t="b">
        <f t="shared" si="143"/>
        <v>0</v>
      </c>
      <c r="J943" s="108" t="b">
        <f t="shared" si="144"/>
        <v>0</v>
      </c>
      <c r="K943" s="108" t="b">
        <f t="shared" si="145"/>
        <v>0</v>
      </c>
      <c r="L943" s="108">
        <f t="shared" si="146"/>
        <v>0</v>
      </c>
      <c r="M943" s="108" t="b">
        <f t="shared" si="147"/>
        <v>0</v>
      </c>
      <c r="N943" s="108">
        <f t="shared" si="148"/>
        <v>0</v>
      </c>
      <c r="O943" s="110">
        <f t="shared" si="149"/>
        <v>0</v>
      </c>
      <c r="P943" s="111"/>
      <c r="Q943" s="111"/>
      <c r="R943" s="111"/>
      <c r="S943" s="111"/>
    </row>
    <row r="944" spans="1:19" ht="21">
      <c r="A944" s="31">
        <f>+'ข้อมูลกิจกรรม (ต้นไม้)'!B949</f>
        <v>941</v>
      </c>
      <c r="B944" s="116">
        <f>+'ข้อมูลกิจกรรม (ต้นไม้)'!C949</f>
        <v>0</v>
      </c>
      <c r="C944" s="117">
        <f>+'ข้อมูลกิจกรรม (ต้นไม้)'!D949</f>
        <v>0</v>
      </c>
      <c r="D944" s="117">
        <f>+'ข้อมูลกิจกรรม (ต้นไม้)'!E949</f>
        <v>0</v>
      </c>
      <c r="E944" s="118">
        <f>+'ข้อมูลกิจกรรม (ต้นไม้)'!F949</f>
        <v>0</v>
      </c>
      <c r="F944" s="35">
        <f t="shared" si="140"/>
        <v>0</v>
      </c>
      <c r="G944" s="108" t="b">
        <f t="shared" si="141"/>
        <v>0</v>
      </c>
      <c r="H944" s="109" t="b">
        <f t="shared" si="142"/>
        <v>0</v>
      </c>
      <c r="I944" s="108" t="b">
        <f t="shared" si="143"/>
        <v>0</v>
      </c>
      <c r="J944" s="108" t="b">
        <f t="shared" si="144"/>
        <v>0</v>
      </c>
      <c r="K944" s="108" t="b">
        <f t="shared" si="145"/>
        <v>0</v>
      </c>
      <c r="L944" s="108">
        <f t="shared" si="146"/>
        <v>0</v>
      </c>
      <c r="M944" s="108" t="b">
        <f t="shared" si="147"/>
        <v>0</v>
      </c>
      <c r="N944" s="108">
        <f t="shared" si="148"/>
        <v>0</v>
      </c>
      <c r="O944" s="110">
        <f t="shared" si="149"/>
        <v>0</v>
      </c>
      <c r="P944" s="111"/>
      <c r="Q944" s="111"/>
      <c r="R944" s="111"/>
      <c r="S944" s="111"/>
    </row>
    <row r="945" spans="1:19" ht="21">
      <c r="A945" s="31">
        <f>+'ข้อมูลกิจกรรม (ต้นไม้)'!B950</f>
        <v>942</v>
      </c>
      <c r="B945" s="116">
        <f>+'ข้อมูลกิจกรรม (ต้นไม้)'!C950</f>
        <v>0</v>
      </c>
      <c r="C945" s="117">
        <f>+'ข้อมูลกิจกรรม (ต้นไม้)'!D950</f>
        <v>0</v>
      </c>
      <c r="D945" s="117">
        <f>+'ข้อมูลกิจกรรม (ต้นไม้)'!E950</f>
        <v>0</v>
      </c>
      <c r="E945" s="118">
        <f>+'ข้อมูลกิจกรรม (ต้นไม้)'!F950</f>
        <v>0</v>
      </c>
      <c r="F945" s="35">
        <f t="shared" si="140"/>
        <v>0</v>
      </c>
      <c r="G945" s="108" t="b">
        <f t="shared" si="141"/>
        <v>0</v>
      </c>
      <c r="H945" s="109" t="b">
        <f t="shared" si="142"/>
        <v>0</v>
      </c>
      <c r="I945" s="108" t="b">
        <f t="shared" si="143"/>
        <v>0</v>
      </c>
      <c r="J945" s="108" t="b">
        <f t="shared" si="144"/>
        <v>0</v>
      </c>
      <c r="K945" s="108" t="b">
        <f t="shared" si="145"/>
        <v>0</v>
      </c>
      <c r="L945" s="108">
        <f t="shared" si="146"/>
        <v>0</v>
      </c>
      <c r="M945" s="108" t="b">
        <f t="shared" si="147"/>
        <v>0</v>
      </c>
      <c r="N945" s="108">
        <f t="shared" si="148"/>
        <v>0</v>
      </c>
      <c r="O945" s="110">
        <f t="shared" si="149"/>
        <v>0</v>
      </c>
      <c r="P945" s="111"/>
      <c r="Q945" s="111"/>
      <c r="R945" s="111"/>
      <c r="S945" s="111"/>
    </row>
    <row r="946" spans="1:19" ht="21">
      <c r="A946" s="31">
        <f>+'ข้อมูลกิจกรรม (ต้นไม้)'!B951</f>
        <v>943</v>
      </c>
      <c r="B946" s="116">
        <f>+'ข้อมูลกิจกรรม (ต้นไม้)'!C951</f>
        <v>0</v>
      </c>
      <c r="C946" s="117">
        <f>+'ข้อมูลกิจกรรม (ต้นไม้)'!D951</f>
        <v>0</v>
      </c>
      <c r="D946" s="117">
        <f>+'ข้อมูลกิจกรรม (ต้นไม้)'!E951</f>
        <v>0</v>
      </c>
      <c r="E946" s="118">
        <f>+'ข้อมูลกิจกรรม (ต้นไม้)'!F951</f>
        <v>0</v>
      </c>
      <c r="F946" s="35">
        <f t="shared" si="140"/>
        <v>0</v>
      </c>
      <c r="G946" s="108" t="b">
        <f t="shared" si="141"/>
        <v>0</v>
      </c>
      <c r="H946" s="109" t="b">
        <f t="shared" si="142"/>
        <v>0</v>
      </c>
      <c r="I946" s="108" t="b">
        <f t="shared" si="143"/>
        <v>0</v>
      </c>
      <c r="J946" s="108" t="b">
        <f t="shared" si="144"/>
        <v>0</v>
      </c>
      <c r="K946" s="108" t="b">
        <f t="shared" si="145"/>
        <v>0</v>
      </c>
      <c r="L946" s="108">
        <f t="shared" si="146"/>
        <v>0</v>
      </c>
      <c r="M946" s="108" t="b">
        <f t="shared" si="147"/>
        <v>0</v>
      </c>
      <c r="N946" s="108">
        <f t="shared" si="148"/>
        <v>0</v>
      </c>
      <c r="O946" s="110">
        <f t="shared" si="149"/>
        <v>0</v>
      </c>
      <c r="P946" s="111"/>
      <c r="Q946" s="111"/>
      <c r="R946" s="111"/>
      <c r="S946" s="111"/>
    </row>
    <row r="947" spans="1:19" ht="21">
      <c r="A947" s="31">
        <f>+'ข้อมูลกิจกรรม (ต้นไม้)'!B952</f>
        <v>944</v>
      </c>
      <c r="B947" s="116">
        <f>+'ข้อมูลกิจกรรม (ต้นไม้)'!C952</f>
        <v>0</v>
      </c>
      <c r="C947" s="117">
        <f>+'ข้อมูลกิจกรรม (ต้นไม้)'!D952</f>
        <v>0</v>
      </c>
      <c r="D947" s="117">
        <f>+'ข้อมูลกิจกรรม (ต้นไม้)'!E952</f>
        <v>0</v>
      </c>
      <c r="E947" s="118">
        <f>+'ข้อมูลกิจกรรม (ต้นไม้)'!F952</f>
        <v>0</v>
      </c>
      <c r="F947" s="35">
        <f t="shared" si="140"/>
        <v>0</v>
      </c>
      <c r="G947" s="108" t="b">
        <f t="shared" si="141"/>
        <v>0</v>
      </c>
      <c r="H947" s="109" t="b">
        <f t="shared" si="142"/>
        <v>0</v>
      </c>
      <c r="I947" s="108" t="b">
        <f t="shared" si="143"/>
        <v>0</v>
      </c>
      <c r="J947" s="108" t="b">
        <f t="shared" si="144"/>
        <v>0</v>
      </c>
      <c r="K947" s="108" t="b">
        <f t="shared" si="145"/>
        <v>0</v>
      </c>
      <c r="L947" s="108">
        <f t="shared" si="146"/>
        <v>0</v>
      </c>
      <c r="M947" s="108" t="b">
        <f t="shared" si="147"/>
        <v>0</v>
      </c>
      <c r="N947" s="108">
        <f t="shared" si="148"/>
        <v>0</v>
      </c>
      <c r="O947" s="110">
        <f t="shared" si="149"/>
        <v>0</v>
      </c>
      <c r="P947" s="111"/>
      <c r="Q947" s="111"/>
      <c r="R947" s="111"/>
      <c r="S947" s="111"/>
    </row>
    <row r="948" spans="1:19" ht="21">
      <c r="A948" s="31">
        <f>+'ข้อมูลกิจกรรม (ต้นไม้)'!B953</f>
        <v>945</v>
      </c>
      <c r="B948" s="116">
        <f>+'ข้อมูลกิจกรรม (ต้นไม้)'!C953</f>
        <v>0</v>
      </c>
      <c r="C948" s="117">
        <f>+'ข้อมูลกิจกรรม (ต้นไม้)'!D953</f>
        <v>0</v>
      </c>
      <c r="D948" s="117">
        <f>+'ข้อมูลกิจกรรม (ต้นไม้)'!E953</f>
        <v>0</v>
      </c>
      <c r="E948" s="118">
        <f>+'ข้อมูลกิจกรรม (ต้นไม้)'!F953</f>
        <v>0</v>
      </c>
      <c r="F948" s="35">
        <f t="shared" si="140"/>
        <v>0</v>
      </c>
      <c r="G948" s="108" t="b">
        <f t="shared" si="141"/>
        <v>0</v>
      </c>
      <c r="H948" s="109" t="b">
        <f t="shared" si="142"/>
        <v>0</v>
      </c>
      <c r="I948" s="108" t="b">
        <f t="shared" si="143"/>
        <v>0</v>
      </c>
      <c r="J948" s="108" t="b">
        <f t="shared" si="144"/>
        <v>0</v>
      </c>
      <c r="K948" s="108" t="b">
        <f t="shared" si="145"/>
        <v>0</v>
      </c>
      <c r="L948" s="108">
        <f t="shared" si="146"/>
        <v>0</v>
      </c>
      <c r="M948" s="108" t="b">
        <f t="shared" si="147"/>
        <v>0</v>
      </c>
      <c r="N948" s="108">
        <f t="shared" si="148"/>
        <v>0</v>
      </c>
      <c r="O948" s="110">
        <f t="shared" si="149"/>
        <v>0</v>
      </c>
      <c r="P948" s="111"/>
      <c r="Q948" s="111"/>
      <c r="R948" s="111"/>
      <c r="S948" s="111"/>
    </row>
    <row r="949" spans="1:19" ht="21">
      <c r="A949" s="31">
        <f>+'ข้อมูลกิจกรรม (ต้นไม้)'!B954</f>
        <v>946</v>
      </c>
      <c r="B949" s="116">
        <f>+'ข้อมูลกิจกรรม (ต้นไม้)'!C954</f>
        <v>0</v>
      </c>
      <c r="C949" s="117">
        <f>+'ข้อมูลกิจกรรม (ต้นไม้)'!D954</f>
        <v>0</v>
      </c>
      <c r="D949" s="117">
        <f>+'ข้อมูลกิจกรรม (ต้นไม้)'!E954</f>
        <v>0</v>
      </c>
      <c r="E949" s="118">
        <f>+'ข้อมูลกิจกรรม (ต้นไม้)'!F954</f>
        <v>0</v>
      </c>
      <c r="F949" s="35">
        <f t="shared" si="140"/>
        <v>0</v>
      </c>
      <c r="G949" s="108" t="b">
        <f t="shared" si="141"/>
        <v>0</v>
      </c>
      <c r="H949" s="109" t="b">
        <f t="shared" si="142"/>
        <v>0</v>
      </c>
      <c r="I949" s="108" t="b">
        <f t="shared" si="143"/>
        <v>0</v>
      </c>
      <c r="J949" s="108" t="b">
        <f t="shared" si="144"/>
        <v>0</v>
      </c>
      <c r="K949" s="108" t="b">
        <f t="shared" si="145"/>
        <v>0</v>
      </c>
      <c r="L949" s="108">
        <f t="shared" si="146"/>
        <v>0</v>
      </c>
      <c r="M949" s="108" t="b">
        <f t="shared" si="147"/>
        <v>0</v>
      </c>
      <c r="N949" s="108">
        <f t="shared" si="148"/>
        <v>0</v>
      </c>
      <c r="O949" s="110">
        <f t="shared" si="149"/>
        <v>0</v>
      </c>
      <c r="P949" s="111"/>
      <c r="Q949" s="111"/>
      <c r="R949" s="111"/>
      <c r="S949" s="111"/>
    </row>
    <row r="950" spans="1:19" ht="21">
      <c r="A950" s="31">
        <f>+'ข้อมูลกิจกรรม (ต้นไม้)'!B955</f>
        <v>947</v>
      </c>
      <c r="B950" s="116">
        <f>+'ข้อมูลกิจกรรม (ต้นไม้)'!C955</f>
        <v>0</v>
      </c>
      <c r="C950" s="117">
        <f>+'ข้อมูลกิจกรรม (ต้นไม้)'!D955</f>
        <v>0</v>
      </c>
      <c r="D950" s="117">
        <f>+'ข้อมูลกิจกรรม (ต้นไม้)'!E955</f>
        <v>0</v>
      </c>
      <c r="E950" s="118">
        <f>+'ข้อมูลกิจกรรม (ต้นไม้)'!F955</f>
        <v>0</v>
      </c>
      <c r="F950" s="35">
        <f t="shared" si="140"/>
        <v>0</v>
      </c>
      <c r="G950" s="108" t="b">
        <f t="shared" si="141"/>
        <v>0</v>
      </c>
      <c r="H950" s="109" t="b">
        <f t="shared" si="142"/>
        <v>0</v>
      </c>
      <c r="I950" s="108" t="b">
        <f t="shared" si="143"/>
        <v>0</v>
      </c>
      <c r="J950" s="108" t="b">
        <f t="shared" si="144"/>
        <v>0</v>
      </c>
      <c r="K950" s="108" t="b">
        <f t="shared" si="145"/>
        <v>0</v>
      </c>
      <c r="L950" s="108">
        <f t="shared" si="146"/>
        <v>0</v>
      </c>
      <c r="M950" s="108" t="b">
        <f t="shared" si="147"/>
        <v>0</v>
      </c>
      <c r="N950" s="108">
        <f t="shared" si="148"/>
        <v>0</v>
      </c>
      <c r="O950" s="110">
        <f t="shared" si="149"/>
        <v>0</v>
      </c>
      <c r="P950" s="111"/>
      <c r="Q950" s="111"/>
      <c r="R950" s="111"/>
      <c r="S950" s="111"/>
    </row>
    <row r="951" spans="1:19" ht="21">
      <c r="A951" s="31">
        <f>+'ข้อมูลกิจกรรม (ต้นไม้)'!B956</f>
        <v>948</v>
      </c>
      <c r="B951" s="116">
        <f>+'ข้อมูลกิจกรรม (ต้นไม้)'!C956</f>
        <v>0</v>
      </c>
      <c r="C951" s="117">
        <f>+'ข้อมูลกิจกรรม (ต้นไม้)'!D956</f>
        <v>0</v>
      </c>
      <c r="D951" s="117">
        <f>+'ข้อมูลกิจกรรม (ต้นไม้)'!E956</f>
        <v>0</v>
      </c>
      <c r="E951" s="118">
        <f>+'ข้อมูลกิจกรรม (ต้นไม้)'!F956</f>
        <v>0</v>
      </c>
      <c r="F951" s="35">
        <f t="shared" si="140"/>
        <v>0</v>
      </c>
      <c r="G951" s="108" t="b">
        <f t="shared" si="141"/>
        <v>0</v>
      </c>
      <c r="H951" s="109" t="b">
        <f t="shared" si="142"/>
        <v>0</v>
      </c>
      <c r="I951" s="108" t="b">
        <f t="shared" si="143"/>
        <v>0</v>
      </c>
      <c r="J951" s="108" t="b">
        <f t="shared" si="144"/>
        <v>0</v>
      </c>
      <c r="K951" s="108" t="b">
        <f t="shared" si="145"/>
        <v>0</v>
      </c>
      <c r="L951" s="108">
        <f t="shared" si="146"/>
        <v>0</v>
      </c>
      <c r="M951" s="108" t="b">
        <f t="shared" si="147"/>
        <v>0</v>
      </c>
      <c r="N951" s="108">
        <f t="shared" si="148"/>
        <v>0</v>
      </c>
      <c r="O951" s="110">
        <f t="shared" si="149"/>
        <v>0</v>
      </c>
      <c r="P951" s="111"/>
      <c r="Q951" s="111"/>
      <c r="R951" s="111"/>
      <c r="S951" s="111"/>
    </row>
    <row r="952" spans="1:19" ht="21">
      <c r="A952" s="31">
        <f>+'ข้อมูลกิจกรรม (ต้นไม้)'!B957</f>
        <v>949</v>
      </c>
      <c r="B952" s="116">
        <f>+'ข้อมูลกิจกรรม (ต้นไม้)'!C957</f>
        <v>0</v>
      </c>
      <c r="C952" s="117">
        <f>+'ข้อมูลกิจกรรม (ต้นไม้)'!D957</f>
        <v>0</v>
      </c>
      <c r="D952" s="117">
        <f>+'ข้อมูลกิจกรรม (ต้นไม้)'!E957</f>
        <v>0</v>
      </c>
      <c r="E952" s="118">
        <f>+'ข้อมูลกิจกรรม (ต้นไม้)'!F957</f>
        <v>0</v>
      </c>
      <c r="F952" s="35">
        <f t="shared" si="140"/>
        <v>0</v>
      </c>
      <c r="G952" s="108" t="b">
        <f t="shared" si="141"/>
        <v>0</v>
      </c>
      <c r="H952" s="109" t="b">
        <f t="shared" si="142"/>
        <v>0</v>
      </c>
      <c r="I952" s="108" t="b">
        <f t="shared" si="143"/>
        <v>0</v>
      </c>
      <c r="J952" s="108" t="b">
        <f t="shared" si="144"/>
        <v>0</v>
      </c>
      <c r="K952" s="108" t="b">
        <f t="shared" si="145"/>
        <v>0</v>
      </c>
      <c r="L952" s="108">
        <f t="shared" si="146"/>
        <v>0</v>
      </c>
      <c r="M952" s="108" t="b">
        <f t="shared" si="147"/>
        <v>0</v>
      </c>
      <c r="N952" s="108">
        <f t="shared" si="148"/>
        <v>0</v>
      </c>
      <c r="O952" s="110">
        <f t="shared" si="149"/>
        <v>0</v>
      </c>
      <c r="P952" s="111"/>
      <c r="Q952" s="111"/>
      <c r="R952" s="111"/>
      <c r="S952" s="111"/>
    </row>
    <row r="953" spans="1:19" ht="21">
      <c r="A953" s="31">
        <f>+'ข้อมูลกิจกรรม (ต้นไม้)'!B958</f>
        <v>950</v>
      </c>
      <c r="B953" s="116">
        <f>+'ข้อมูลกิจกรรม (ต้นไม้)'!C958</f>
        <v>0</v>
      </c>
      <c r="C953" s="117">
        <f>+'ข้อมูลกิจกรรม (ต้นไม้)'!D958</f>
        <v>0</v>
      </c>
      <c r="D953" s="117">
        <f>+'ข้อมูลกิจกรรม (ต้นไม้)'!E958</f>
        <v>0</v>
      </c>
      <c r="E953" s="118">
        <f>+'ข้อมูลกิจกรรม (ต้นไม้)'!F958</f>
        <v>0</v>
      </c>
      <c r="F953" s="35">
        <f t="shared" si="140"/>
        <v>0</v>
      </c>
      <c r="G953" s="108" t="b">
        <f t="shared" si="141"/>
        <v>0</v>
      </c>
      <c r="H953" s="109" t="b">
        <f t="shared" si="142"/>
        <v>0</v>
      </c>
      <c r="I953" s="108" t="b">
        <f t="shared" si="143"/>
        <v>0</v>
      </c>
      <c r="J953" s="108" t="b">
        <f t="shared" si="144"/>
        <v>0</v>
      </c>
      <c r="K953" s="108" t="b">
        <f t="shared" si="145"/>
        <v>0</v>
      </c>
      <c r="L953" s="108">
        <f t="shared" si="146"/>
        <v>0</v>
      </c>
      <c r="M953" s="108" t="b">
        <f t="shared" si="147"/>
        <v>0</v>
      </c>
      <c r="N953" s="108">
        <f t="shared" si="148"/>
        <v>0</v>
      </c>
      <c r="O953" s="110">
        <f t="shared" si="149"/>
        <v>0</v>
      </c>
      <c r="P953" s="111"/>
      <c r="Q953" s="111"/>
      <c r="R953" s="111"/>
      <c r="S953" s="111"/>
    </row>
    <row r="954" spans="1:19" ht="21">
      <c r="A954" s="31">
        <f>+'ข้อมูลกิจกรรม (ต้นไม้)'!B959</f>
        <v>951</v>
      </c>
      <c r="B954" s="116">
        <f>+'ข้อมูลกิจกรรม (ต้นไม้)'!C959</f>
        <v>0</v>
      </c>
      <c r="C954" s="117">
        <f>+'ข้อมูลกิจกรรม (ต้นไม้)'!D959</f>
        <v>0</v>
      </c>
      <c r="D954" s="117">
        <f>+'ข้อมูลกิจกรรม (ต้นไม้)'!E959</f>
        <v>0</v>
      </c>
      <c r="E954" s="118">
        <f>+'ข้อมูลกิจกรรม (ต้นไม้)'!F959</f>
        <v>0</v>
      </c>
      <c r="F954" s="35">
        <f t="shared" si="140"/>
        <v>0</v>
      </c>
      <c r="G954" s="108" t="b">
        <f t="shared" si="141"/>
        <v>0</v>
      </c>
      <c r="H954" s="109" t="b">
        <f t="shared" si="142"/>
        <v>0</v>
      </c>
      <c r="I954" s="108" t="b">
        <f t="shared" si="143"/>
        <v>0</v>
      </c>
      <c r="J954" s="108" t="b">
        <f t="shared" si="144"/>
        <v>0</v>
      </c>
      <c r="K954" s="108" t="b">
        <f t="shared" si="145"/>
        <v>0</v>
      </c>
      <c r="L954" s="108">
        <f t="shared" si="146"/>
        <v>0</v>
      </c>
      <c r="M954" s="108" t="b">
        <f t="shared" si="147"/>
        <v>0</v>
      </c>
      <c r="N954" s="108">
        <f t="shared" si="148"/>
        <v>0</v>
      </c>
      <c r="O954" s="110">
        <f t="shared" si="149"/>
        <v>0</v>
      </c>
      <c r="P954" s="111"/>
      <c r="Q954" s="111"/>
      <c r="R954" s="111"/>
      <c r="S954" s="111"/>
    </row>
    <row r="955" spans="1:19" ht="21">
      <c r="A955" s="31">
        <f>+'ข้อมูลกิจกรรม (ต้นไม้)'!B960</f>
        <v>952</v>
      </c>
      <c r="B955" s="116">
        <f>+'ข้อมูลกิจกรรม (ต้นไม้)'!C960</f>
        <v>0</v>
      </c>
      <c r="C955" s="117">
        <f>+'ข้อมูลกิจกรรม (ต้นไม้)'!D960</f>
        <v>0</v>
      </c>
      <c r="D955" s="117">
        <f>+'ข้อมูลกิจกรรม (ต้นไม้)'!E960</f>
        <v>0</v>
      </c>
      <c r="E955" s="118">
        <f>+'ข้อมูลกิจกรรม (ต้นไม้)'!F960</f>
        <v>0</v>
      </c>
      <c r="F955" s="35">
        <f t="shared" si="140"/>
        <v>0</v>
      </c>
      <c r="G955" s="108" t="b">
        <f t="shared" si="141"/>
        <v>0</v>
      </c>
      <c r="H955" s="109" t="b">
        <f t="shared" si="142"/>
        <v>0</v>
      </c>
      <c r="I955" s="108" t="b">
        <f t="shared" si="143"/>
        <v>0</v>
      </c>
      <c r="J955" s="108" t="b">
        <f t="shared" si="144"/>
        <v>0</v>
      </c>
      <c r="K955" s="108" t="b">
        <f t="shared" si="145"/>
        <v>0</v>
      </c>
      <c r="L955" s="108">
        <f t="shared" si="146"/>
        <v>0</v>
      </c>
      <c r="M955" s="108" t="b">
        <f t="shared" si="147"/>
        <v>0</v>
      </c>
      <c r="N955" s="108">
        <f t="shared" si="148"/>
        <v>0</v>
      </c>
      <c r="O955" s="110">
        <f t="shared" si="149"/>
        <v>0</v>
      </c>
      <c r="P955" s="111"/>
      <c r="Q955" s="111"/>
      <c r="R955" s="111"/>
      <c r="S955" s="111"/>
    </row>
    <row r="956" spans="1:19" ht="21">
      <c r="A956" s="31">
        <f>+'ข้อมูลกิจกรรม (ต้นไม้)'!B961</f>
        <v>953</v>
      </c>
      <c r="B956" s="116">
        <f>+'ข้อมูลกิจกรรม (ต้นไม้)'!C961</f>
        <v>0</v>
      </c>
      <c r="C956" s="117">
        <f>+'ข้อมูลกิจกรรม (ต้นไม้)'!D961</f>
        <v>0</v>
      </c>
      <c r="D956" s="117">
        <f>+'ข้อมูลกิจกรรม (ต้นไม้)'!E961</f>
        <v>0</v>
      </c>
      <c r="E956" s="118">
        <f>+'ข้อมูลกิจกรรม (ต้นไม้)'!F961</f>
        <v>0</v>
      </c>
      <c r="F956" s="35">
        <f t="shared" si="140"/>
        <v>0</v>
      </c>
      <c r="G956" s="108" t="b">
        <f t="shared" si="141"/>
        <v>0</v>
      </c>
      <c r="H956" s="109" t="b">
        <f t="shared" si="142"/>
        <v>0</v>
      </c>
      <c r="I956" s="108" t="b">
        <f t="shared" si="143"/>
        <v>0</v>
      </c>
      <c r="J956" s="108" t="b">
        <f t="shared" si="144"/>
        <v>0</v>
      </c>
      <c r="K956" s="108" t="b">
        <f t="shared" si="145"/>
        <v>0</v>
      </c>
      <c r="L956" s="108">
        <f t="shared" si="146"/>
        <v>0</v>
      </c>
      <c r="M956" s="108" t="b">
        <f t="shared" si="147"/>
        <v>0</v>
      </c>
      <c r="N956" s="108">
        <f t="shared" si="148"/>
        <v>0</v>
      </c>
      <c r="O956" s="110">
        <f t="shared" si="149"/>
        <v>0</v>
      </c>
      <c r="P956" s="111"/>
      <c r="Q956" s="111"/>
      <c r="R956" s="111"/>
      <c r="S956" s="111"/>
    </row>
    <row r="957" spans="1:19" ht="21">
      <c r="A957" s="31">
        <f>+'ข้อมูลกิจกรรม (ต้นไม้)'!B962</f>
        <v>954</v>
      </c>
      <c r="B957" s="116">
        <f>+'ข้อมูลกิจกรรม (ต้นไม้)'!C962</f>
        <v>0</v>
      </c>
      <c r="C957" s="117">
        <f>+'ข้อมูลกิจกรรม (ต้นไม้)'!D962</f>
        <v>0</v>
      </c>
      <c r="D957" s="117">
        <f>+'ข้อมูลกิจกรรม (ต้นไม้)'!E962</f>
        <v>0</v>
      </c>
      <c r="E957" s="118">
        <f>+'ข้อมูลกิจกรรม (ต้นไม้)'!F962</f>
        <v>0</v>
      </c>
      <c r="F957" s="35">
        <f t="shared" si="140"/>
        <v>0</v>
      </c>
      <c r="G957" s="108" t="b">
        <f t="shared" si="141"/>
        <v>0</v>
      </c>
      <c r="H957" s="109" t="b">
        <f t="shared" si="142"/>
        <v>0</v>
      </c>
      <c r="I957" s="108" t="b">
        <f t="shared" si="143"/>
        <v>0</v>
      </c>
      <c r="J957" s="108" t="b">
        <f t="shared" si="144"/>
        <v>0</v>
      </c>
      <c r="K957" s="108" t="b">
        <f t="shared" si="145"/>
        <v>0</v>
      </c>
      <c r="L957" s="108">
        <f t="shared" si="146"/>
        <v>0</v>
      </c>
      <c r="M957" s="108" t="b">
        <f t="shared" si="147"/>
        <v>0</v>
      </c>
      <c r="N957" s="108">
        <f t="shared" si="148"/>
        <v>0</v>
      </c>
      <c r="O957" s="110">
        <f t="shared" si="149"/>
        <v>0</v>
      </c>
      <c r="P957" s="111"/>
      <c r="Q957" s="111"/>
      <c r="R957" s="111"/>
      <c r="S957" s="111"/>
    </row>
    <row r="958" spans="1:19" ht="21">
      <c r="A958" s="31">
        <f>+'ข้อมูลกิจกรรม (ต้นไม้)'!B963</f>
        <v>955</v>
      </c>
      <c r="B958" s="116">
        <f>+'ข้อมูลกิจกรรม (ต้นไม้)'!C963</f>
        <v>0</v>
      </c>
      <c r="C958" s="117">
        <f>+'ข้อมูลกิจกรรม (ต้นไม้)'!D963</f>
        <v>0</v>
      </c>
      <c r="D958" s="117">
        <f>+'ข้อมูลกิจกรรม (ต้นไม้)'!E963</f>
        <v>0</v>
      </c>
      <c r="E958" s="118">
        <f>+'ข้อมูลกิจกรรม (ต้นไม้)'!F963</f>
        <v>0</v>
      </c>
      <c r="F958" s="35">
        <f t="shared" si="140"/>
        <v>0</v>
      </c>
      <c r="G958" s="108" t="b">
        <f t="shared" si="141"/>
        <v>0</v>
      </c>
      <c r="H958" s="109" t="b">
        <f t="shared" si="142"/>
        <v>0</v>
      </c>
      <c r="I958" s="108" t="b">
        <f t="shared" si="143"/>
        <v>0</v>
      </c>
      <c r="J958" s="108" t="b">
        <f t="shared" si="144"/>
        <v>0</v>
      </c>
      <c r="K958" s="108" t="b">
        <f t="shared" si="145"/>
        <v>0</v>
      </c>
      <c r="L958" s="108">
        <f t="shared" si="146"/>
        <v>0</v>
      </c>
      <c r="M958" s="108" t="b">
        <f t="shared" si="147"/>
        <v>0</v>
      </c>
      <c r="N958" s="108">
        <f t="shared" si="148"/>
        <v>0</v>
      </c>
      <c r="O958" s="110">
        <f t="shared" si="149"/>
        <v>0</v>
      </c>
      <c r="P958" s="111"/>
      <c r="Q958" s="111"/>
      <c r="R958" s="111"/>
      <c r="S958" s="111"/>
    </row>
    <row r="959" spans="1:19" ht="21">
      <c r="A959" s="31">
        <f>+'ข้อมูลกิจกรรม (ต้นไม้)'!B964</f>
        <v>956</v>
      </c>
      <c r="B959" s="116">
        <f>+'ข้อมูลกิจกรรม (ต้นไม้)'!C964</f>
        <v>0</v>
      </c>
      <c r="C959" s="117">
        <f>+'ข้อมูลกิจกรรม (ต้นไม้)'!D964</f>
        <v>0</v>
      </c>
      <c r="D959" s="117">
        <f>+'ข้อมูลกิจกรรม (ต้นไม้)'!E964</f>
        <v>0</v>
      </c>
      <c r="E959" s="118">
        <f>+'ข้อมูลกิจกรรม (ต้นไม้)'!F964</f>
        <v>0</v>
      </c>
      <c r="F959" s="35">
        <f t="shared" si="140"/>
        <v>0</v>
      </c>
      <c r="G959" s="108" t="b">
        <f t="shared" si="141"/>
        <v>0</v>
      </c>
      <c r="H959" s="109" t="b">
        <f t="shared" si="142"/>
        <v>0</v>
      </c>
      <c r="I959" s="108" t="b">
        <f t="shared" si="143"/>
        <v>0</v>
      </c>
      <c r="J959" s="108" t="b">
        <f t="shared" si="144"/>
        <v>0</v>
      </c>
      <c r="K959" s="108" t="b">
        <f t="shared" si="145"/>
        <v>0</v>
      </c>
      <c r="L959" s="108">
        <f t="shared" si="146"/>
        <v>0</v>
      </c>
      <c r="M959" s="108" t="b">
        <f t="shared" si="147"/>
        <v>0</v>
      </c>
      <c r="N959" s="108">
        <f t="shared" si="148"/>
        <v>0</v>
      </c>
      <c r="O959" s="110">
        <f t="shared" si="149"/>
        <v>0</v>
      </c>
      <c r="P959" s="111"/>
      <c r="Q959" s="111"/>
      <c r="R959" s="111"/>
      <c r="S959" s="111"/>
    </row>
    <row r="960" spans="1:19" ht="21">
      <c r="A960" s="31">
        <f>+'ข้อมูลกิจกรรม (ต้นไม้)'!B965</f>
        <v>957</v>
      </c>
      <c r="B960" s="116">
        <f>+'ข้อมูลกิจกรรม (ต้นไม้)'!C965</f>
        <v>0</v>
      </c>
      <c r="C960" s="117">
        <f>+'ข้อมูลกิจกรรม (ต้นไม้)'!D965</f>
        <v>0</v>
      </c>
      <c r="D960" s="117">
        <f>+'ข้อมูลกิจกรรม (ต้นไม้)'!E965</f>
        <v>0</v>
      </c>
      <c r="E960" s="118">
        <f>+'ข้อมูลกิจกรรม (ต้นไม้)'!F965</f>
        <v>0</v>
      </c>
      <c r="F960" s="35">
        <f t="shared" si="140"/>
        <v>0</v>
      </c>
      <c r="G960" s="108" t="b">
        <f t="shared" si="141"/>
        <v>0</v>
      </c>
      <c r="H960" s="109" t="b">
        <f t="shared" si="142"/>
        <v>0</v>
      </c>
      <c r="I960" s="108" t="b">
        <f t="shared" si="143"/>
        <v>0</v>
      </c>
      <c r="J960" s="108" t="b">
        <f t="shared" si="144"/>
        <v>0</v>
      </c>
      <c r="K960" s="108" t="b">
        <f t="shared" si="145"/>
        <v>0</v>
      </c>
      <c r="L960" s="108">
        <f t="shared" si="146"/>
        <v>0</v>
      </c>
      <c r="M960" s="108" t="b">
        <f t="shared" si="147"/>
        <v>0</v>
      </c>
      <c r="N960" s="108">
        <f t="shared" si="148"/>
        <v>0</v>
      </c>
      <c r="O960" s="110">
        <f t="shared" si="149"/>
        <v>0</v>
      </c>
      <c r="P960" s="111"/>
      <c r="Q960" s="111"/>
      <c r="R960" s="111"/>
      <c r="S960" s="111"/>
    </row>
    <row r="961" spans="1:19" ht="21">
      <c r="A961" s="31">
        <f>+'ข้อมูลกิจกรรม (ต้นไม้)'!B966</f>
        <v>958</v>
      </c>
      <c r="B961" s="116">
        <f>+'ข้อมูลกิจกรรม (ต้นไม้)'!C966</f>
        <v>0</v>
      </c>
      <c r="C961" s="117">
        <f>+'ข้อมูลกิจกรรม (ต้นไม้)'!D966</f>
        <v>0</v>
      </c>
      <c r="D961" s="117">
        <f>+'ข้อมูลกิจกรรม (ต้นไม้)'!E966</f>
        <v>0</v>
      </c>
      <c r="E961" s="118">
        <f>+'ข้อมูลกิจกรรม (ต้นไม้)'!F966</f>
        <v>0</v>
      </c>
      <c r="F961" s="35">
        <f t="shared" si="140"/>
        <v>0</v>
      </c>
      <c r="G961" s="108" t="b">
        <f t="shared" si="141"/>
        <v>0</v>
      </c>
      <c r="H961" s="109" t="b">
        <f t="shared" si="142"/>
        <v>0</v>
      </c>
      <c r="I961" s="108" t="b">
        <f t="shared" si="143"/>
        <v>0</v>
      </c>
      <c r="J961" s="108" t="b">
        <f t="shared" si="144"/>
        <v>0</v>
      </c>
      <c r="K961" s="108" t="b">
        <f t="shared" si="145"/>
        <v>0</v>
      </c>
      <c r="L961" s="108">
        <f t="shared" si="146"/>
        <v>0</v>
      </c>
      <c r="M961" s="108" t="b">
        <f t="shared" si="147"/>
        <v>0</v>
      </c>
      <c r="N961" s="108">
        <f t="shared" si="148"/>
        <v>0</v>
      </c>
      <c r="O961" s="110">
        <f t="shared" si="149"/>
        <v>0</v>
      </c>
      <c r="P961" s="111"/>
      <c r="Q961" s="111"/>
      <c r="R961" s="111"/>
      <c r="S961" s="111"/>
    </row>
    <row r="962" spans="1:19" ht="21">
      <c r="A962" s="31">
        <f>+'ข้อมูลกิจกรรม (ต้นไม้)'!B967</f>
        <v>959</v>
      </c>
      <c r="B962" s="116">
        <f>+'ข้อมูลกิจกรรม (ต้นไม้)'!C967</f>
        <v>0</v>
      </c>
      <c r="C962" s="117">
        <f>+'ข้อมูลกิจกรรม (ต้นไม้)'!D967</f>
        <v>0</v>
      </c>
      <c r="D962" s="117">
        <f>+'ข้อมูลกิจกรรม (ต้นไม้)'!E967</f>
        <v>0</v>
      </c>
      <c r="E962" s="118">
        <f>+'ข้อมูลกิจกรรม (ต้นไม้)'!F967</f>
        <v>0</v>
      </c>
      <c r="F962" s="35">
        <f t="shared" si="140"/>
        <v>0</v>
      </c>
      <c r="G962" s="108" t="b">
        <f t="shared" si="141"/>
        <v>0</v>
      </c>
      <c r="H962" s="109" t="b">
        <f t="shared" si="142"/>
        <v>0</v>
      </c>
      <c r="I962" s="108" t="b">
        <f t="shared" si="143"/>
        <v>0</v>
      </c>
      <c r="J962" s="108" t="b">
        <f t="shared" si="144"/>
        <v>0</v>
      </c>
      <c r="K962" s="108" t="b">
        <f t="shared" si="145"/>
        <v>0</v>
      </c>
      <c r="L962" s="108">
        <f t="shared" si="146"/>
        <v>0</v>
      </c>
      <c r="M962" s="108" t="b">
        <f t="shared" si="147"/>
        <v>0</v>
      </c>
      <c r="N962" s="108">
        <f t="shared" si="148"/>
        <v>0</v>
      </c>
      <c r="O962" s="110">
        <f t="shared" si="149"/>
        <v>0</v>
      </c>
      <c r="P962" s="111"/>
      <c r="Q962" s="111"/>
      <c r="R962" s="111"/>
      <c r="S962" s="111"/>
    </row>
    <row r="963" spans="1:19" ht="21">
      <c r="A963" s="31">
        <f>+'ข้อมูลกิจกรรม (ต้นไม้)'!B968</f>
        <v>960</v>
      </c>
      <c r="B963" s="116">
        <f>+'ข้อมูลกิจกรรม (ต้นไม้)'!C968</f>
        <v>0</v>
      </c>
      <c r="C963" s="117">
        <f>+'ข้อมูลกิจกรรม (ต้นไม้)'!D968</f>
        <v>0</v>
      </c>
      <c r="D963" s="117">
        <f>+'ข้อมูลกิจกรรม (ต้นไม้)'!E968</f>
        <v>0</v>
      </c>
      <c r="E963" s="118">
        <f>+'ข้อมูลกิจกรรม (ต้นไม้)'!F968</f>
        <v>0</v>
      </c>
      <c r="F963" s="35">
        <f t="shared" si="140"/>
        <v>0</v>
      </c>
      <c r="G963" s="108" t="b">
        <f t="shared" si="141"/>
        <v>0</v>
      </c>
      <c r="H963" s="109" t="b">
        <f t="shared" si="142"/>
        <v>0</v>
      </c>
      <c r="I963" s="108" t="b">
        <f t="shared" si="143"/>
        <v>0</v>
      </c>
      <c r="J963" s="108" t="b">
        <f t="shared" si="144"/>
        <v>0</v>
      </c>
      <c r="K963" s="108" t="b">
        <f t="shared" si="145"/>
        <v>0</v>
      </c>
      <c r="L963" s="108">
        <f t="shared" si="146"/>
        <v>0</v>
      </c>
      <c r="M963" s="108" t="b">
        <f t="shared" si="147"/>
        <v>0</v>
      </c>
      <c r="N963" s="108">
        <f t="shared" si="148"/>
        <v>0</v>
      </c>
      <c r="O963" s="110">
        <f t="shared" si="149"/>
        <v>0</v>
      </c>
      <c r="P963" s="111"/>
      <c r="Q963" s="111"/>
      <c r="R963" s="111"/>
      <c r="S963" s="111"/>
    </row>
    <row r="964" spans="1:19" ht="21">
      <c r="A964" s="31">
        <f>+'ข้อมูลกิจกรรม (ต้นไม้)'!B969</f>
        <v>961</v>
      </c>
      <c r="B964" s="116">
        <f>+'ข้อมูลกิจกรรม (ต้นไม้)'!C969</f>
        <v>0</v>
      </c>
      <c r="C964" s="117">
        <f>+'ข้อมูลกิจกรรม (ต้นไม้)'!D969</f>
        <v>0</v>
      </c>
      <c r="D964" s="117">
        <f>+'ข้อมูลกิจกรรม (ต้นไม้)'!E969</f>
        <v>0</v>
      </c>
      <c r="E964" s="118">
        <f>+'ข้อมูลกิจกรรม (ต้นไม้)'!F969</f>
        <v>0</v>
      </c>
      <c r="F964" s="35">
        <f t="shared" si="140"/>
        <v>0</v>
      </c>
      <c r="G964" s="108" t="b">
        <f t="shared" si="141"/>
        <v>0</v>
      </c>
      <c r="H964" s="109" t="b">
        <f t="shared" si="142"/>
        <v>0</v>
      </c>
      <c r="I964" s="108" t="b">
        <f t="shared" si="143"/>
        <v>0</v>
      </c>
      <c r="J964" s="108" t="b">
        <f t="shared" si="144"/>
        <v>0</v>
      </c>
      <c r="K964" s="108" t="b">
        <f t="shared" si="145"/>
        <v>0</v>
      </c>
      <c r="L964" s="108">
        <f t="shared" si="146"/>
        <v>0</v>
      </c>
      <c r="M964" s="108" t="b">
        <f t="shared" si="147"/>
        <v>0</v>
      </c>
      <c r="N964" s="108">
        <f t="shared" si="148"/>
        <v>0</v>
      </c>
      <c r="O964" s="110">
        <f t="shared" si="149"/>
        <v>0</v>
      </c>
      <c r="P964" s="111"/>
      <c r="Q964" s="111"/>
      <c r="R964" s="111"/>
      <c r="S964" s="111"/>
    </row>
    <row r="965" spans="1:19" ht="21">
      <c r="A965" s="31">
        <f>+'ข้อมูลกิจกรรม (ต้นไม้)'!B970</f>
        <v>962</v>
      </c>
      <c r="B965" s="116">
        <f>+'ข้อมูลกิจกรรม (ต้นไม้)'!C970</f>
        <v>0</v>
      </c>
      <c r="C965" s="117">
        <f>+'ข้อมูลกิจกรรม (ต้นไม้)'!D970</f>
        <v>0</v>
      </c>
      <c r="D965" s="117">
        <f>+'ข้อมูลกิจกรรม (ต้นไม้)'!E970</f>
        <v>0</v>
      </c>
      <c r="E965" s="118">
        <f>+'ข้อมูลกิจกรรม (ต้นไม้)'!F970</f>
        <v>0</v>
      </c>
      <c r="F965" s="35">
        <f t="shared" ref="F965:F1028" si="150">$E965/(22/7)</f>
        <v>0</v>
      </c>
      <c r="G965" s="108" t="b">
        <f t="shared" ref="G965:G1003" si="151">IF(C965=$S$4,0.0396*((F965^2)*D965)^0.933,IF(C965=$S$5,0.05466*((F965^2)*D965)^0.945,IF(C965=$S$6,"ไม่มี",IF(C965=$S$7,"ไม่มี"))))</f>
        <v>0</v>
      </c>
      <c r="H965" s="109" t="b">
        <f t="shared" ref="H965:H1003" si="152">IF(C965=$S$4,0.00349*((F965^2)*D965)^1.03,IF(C965=$S$5,0.01579*((F965^2)*D965)^0.9124,IF(C965=$S$6,"ไม่มี",IF(C965=$S$7,"ไม่มี"))))</f>
        <v>0</v>
      </c>
      <c r="I965" s="108" t="b">
        <f t="shared" ref="I965:I1003" si="153">IF(C965=$S$4,((28/(G965+H965)+0.025))^(-1),IF(C965=$S$5,0.0678*((F965^2)*D965)^0.5806,IF(C965=$S$6,"ไม่มี",IF(C965=$S$7,"ไม่มี"))))</f>
        <v>0</v>
      </c>
      <c r="J965" s="108" t="b">
        <f t="shared" ref="J965:J1003" si="154">IF(C965=$S$4,G965+H965+I965,IF(C965=$S$5,G965+H965+I965,IF(C965=$S$6,6.666+12.826*(D965^0.5)*(LN(D965)),IF(C965=$S$7,0.8622*(F965^2.021)))))</f>
        <v>0</v>
      </c>
      <c r="K965" s="108" t="b">
        <f t="shared" ref="K965:K1003" si="155">IF(C965=$S$4,J965*0.27,IF(C965=$S$5,J965*0.48,IF(C965=$S$6,J965*0.41,IF(C965=$S$7,J965*0.27))))</f>
        <v>0</v>
      </c>
      <c r="L965" s="108">
        <f t="shared" ref="L965:L1003" si="156">J965+K965</f>
        <v>0</v>
      </c>
      <c r="M965" s="108" t="b">
        <f t="shared" ref="M965:M1003" si="157">IF(C965=$S$4,L965*0.47,IF(C965=$S$5,L965*0.4715,IF(C965=$S$6,L965*0.413,IF(C965=$S$7,L965*0.47))))</f>
        <v>0</v>
      </c>
      <c r="N965" s="108">
        <f t="shared" ref="N965:N1003" si="158">M965*(44/12)</f>
        <v>0</v>
      </c>
      <c r="O965" s="110">
        <f t="shared" ref="O965:O1003" si="159">N965/1000</f>
        <v>0</v>
      </c>
      <c r="P965" s="111"/>
      <c r="Q965" s="111"/>
      <c r="R965" s="111"/>
      <c r="S965" s="111"/>
    </row>
    <row r="966" spans="1:19" ht="21">
      <c r="A966" s="31">
        <f>+'ข้อมูลกิจกรรม (ต้นไม้)'!B971</f>
        <v>963</v>
      </c>
      <c r="B966" s="116">
        <f>+'ข้อมูลกิจกรรม (ต้นไม้)'!C971</f>
        <v>0</v>
      </c>
      <c r="C966" s="117">
        <f>+'ข้อมูลกิจกรรม (ต้นไม้)'!D971</f>
        <v>0</v>
      </c>
      <c r="D966" s="117">
        <f>+'ข้อมูลกิจกรรม (ต้นไม้)'!E971</f>
        <v>0</v>
      </c>
      <c r="E966" s="118">
        <f>+'ข้อมูลกิจกรรม (ต้นไม้)'!F971</f>
        <v>0</v>
      </c>
      <c r="F966" s="35">
        <f t="shared" si="150"/>
        <v>0</v>
      </c>
      <c r="G966" s="108" t="b">
        <f t="shared" si="151"/>
        <v>0</v>
      </c>
      <c r="H966" s="109" t="b">
        <f t="shared" si="152"/>
        <v>0</v>
      </c>
      <c r="I966" s="108" t="b">
        <f t="shared" si="153"/>
        <v>0</v>
      </c>
      <c r="J966" s="108" t="b">
        <f t="shared" si="154"/>
        <v>0</v>
      </c>
      <c r="K966" s="108" t="b">
        <f t="shared" si="155"/>
        <v>0</v>
      </c>
      <c r="L966" s="108">
        <f t="shared" si="156"/>
        <v>0</v>
      </c>
      <c r="M966" s="108" t="b">
        <f t="shared" si="157"/>
        <v>0</v>
      </c>
      <c r="N966" s="108">
        <f t="shared" si="158"/>
        <v>0</v>
      </c>
      <c r="O966" s="110">
        <f t="shared" si="159"/>
        <v>0</v>
      </c>
      <c r="P966" s="111"/>
      <c r="Q966" s="111"/>
      <c r="R966" s="111"/>
      <c r="S966" s="111"/>
    </row>
    <row r="967" spans="1:19" ht="21">
      <c r="A967" s="31">
        <f>+'ข้อมูลกิจกรรม (ต้นไม้)'!B972</f>
        <v>964</v>
      </c>
      <c r="B967" s="116">
        <f>+'ข้อมูลกิจกรรม (ต้นไม้)'!C972</f>
        <v>0</v>
      </c>
      <c r="C967" s="117">
        <f>+'ข้อมูลกิจกรรม (ต้นไม้)'!D972</f>
        <v>0</v>
      </c>
      <c r="D967" s="117">
        <f>+'ข้อมูลกิจกรรม (ต้นไม้)'!E972</f>
        <v>0</v>
      </c>
      <c r="E967" s="118">
        <f>+'ข้อมูลกิจกรรม (ต้นไม้)'!F972</f>
        <v>0</v>
      </c>
      <c r="F967" s="35">
        <f t="shared" si="150"/>
        <v>0</v>
      </c>
      <c r="G967" s="108" t="b">
        <f t="shared" si="151"/>
        <v>0</v>
      </c>
      <c r="H967" s="109" t="b">
        <f t="shared" si="152"/>
        <v>0</v>
      </c>
      <c r="I967" s="108" t="b">
        <f t="shared" si="153"/>
        <v>0</v>
      </c>
      <c r="J967" s="108" t="b">
        <f t="shared" si="154"/>
        <v>0</v>
      </c>
      <c r="K967" s="108" t="b">
        <f t="shared" si="155"/>
        <v>0</v>
      </c>
      <c r="L967" s="108">
        <f t="shared" si="156"/>
        <v>0</v>
      </c>
      <c r="M967" s="108" t="b">
        <f t="shared" si="157"/>
        <v>0</v>
      </c>
      <c r="N967" s="108">
        <f t="shared" si="158"/>
        <v>0</v>
      </c>
      <c r="O967" s="110">
        <f t="shared" si="159"/>
        <v>0</v>
      </c>
      <c r="P967" s="111"/>
      <c r="Q967" s="111"/>
      <c r="R967" s="111"/>
      <c r="S967" s="111"/>
    </row>
    <row r="968" spans="1:19" ht="21">
      <c r="A968" s="31">
        <f>+'ข้อมูลกิจกรรม (ต้นไม้)'!B973</f>
        <v>965</v>
      </c>
      <c r="B968" s="116">
        <f>+'ข้อมูลกิจกรรม (ต้นไม้)'!C973</f>
        <v>0</v>
      </c>
      <c r="C968" s="117">
        <f>+'ข้อมูลกิจกรรม (ต้นไม้)'!D973</f>
        <v>0</v>
      </c>
      <c r="D968" s="117">
        <f>+'ข้อมูลกิจกรรม (ต้นไม้)'!E973</f>
        <v>0</v>
      </c>
      <c r="E968" s="118">
        <f>+'ข้อมูลกิจกรรม (ต้นไม้)'!F973</f>
        <v>0</v>
      </c>
      <c r="F968" s="35">
        <f t="shared" si="150"/>
        <v>0</v>
      </c>
      <c r="G968" s="108" t="b">
        <f t="shared" si="151"/>
        <v>0</v>
      </c>
      <c r="H968" s="109" t="b">
        <f t="shared" si="152"/>
        <v>0</v>
      </c>
      <c r="I968" s="108" t="b">
        <f t="shared" si="153"/>
        <v>0</v>
      </c>
      <c r="J968" s="108" t="b">
        <f t="shared" si="154"/>
        <v>0</v>
      </c>
      <c r="K968" s="108" t="b">
        <f t="shared" si="155"/>
        <v>0</v>
      </c>
      <c r="L968" s="108">
        <f t="shared" si="156"/>
        <v>0</v>
      </c>
      <c r="M968" s="108" t="b">
        <f t="shared" si="157"/>
        <v>0</v>
      </c>
      <c r="N968" s="108">
        <f t="shared" si="158"/>
        <v>0</v>
      </c>
      <c r="O968" s="110">
        <f t="shared" si="159"/>
        <v>0</v>
      </c>
      <c r="P968" s="111"/>
      <c r="Q968" s="111"/>
      <c r="R968" s="111"/>
      <c r="S968" s="111"/>
    </row>
    <row r="969" spans="1:19" ht="21">
      <c r="A969" s="31">
        <f>+'ข้อมูลกิจกรรม (ต้นไม้)'!B974</f>
        <v>966</v>
      </c>
      <c r="B969" s="116">
        <f>+'ข้อมูลกิจกรรม (ต้นไม้)'!C974</f>
        <v>0</v>
      </c>
      <c r="C969" s="117">
        <f>+'ข้อมูลกิจกรรม (ต้นไม้)'!D974</f>
        <v>0</v>
      </c>
      <c r="D969" s="117">
        <f>+'ข้อมูลกิจกรรม (ต้นไม้)'!E974</f>
        <v>0</v>
      </c>
      <c r="E969" s="118">
        <f>+'ข้อมูลกิจกรรม (ต้นไม้)'!F974</f>
        <v>0</v>
      </c>
      <c r="F969" s="35">
        <f t="shared" si="150"/>
        <v>0</v>
      </c>
      <c r="G969" s="108" t="b">
        <f t="shared" si="151"/>
        <v>0</v>
      </c>
      <c r="H969" s="109" t="b">
        <f t="shared" si="152"/>
        <v>0</v>
      </c>
      <c r="I969" s="108" t="b">
        <f t="shared" si="153"/>
        <v>0</v>
      </c>
      <c r="J969" s="108" t="b">
        <f t="shared" si="154"/>
        <v>0</v>
      </c>
      <c r="K969" s="108" t="b">
        <f t="shared" si="155"/>
        <v>0</v>
      </c>
      <c r="L969" s="108">
        <f t="shared" si="156"/>
        <v>0</v>
      </c>
      <c r="M969" s="108" t="b">
        <f t="shared" si="157"/>
        <v>0</v>
      </c>
      <c r="N969" s="108">
        <f t="shared" si="158"/>
        <v>0</v>
      </c>
      <c r="O969" s="110">
        <f t="shared" si="159"/>
        <v>0</v>
      </c>
      <c r="P969" s="111"/>
      <c r="Q969" s="111"/>
      <c r="R969" s="111"/>
      <c r="S969" s="111"/>
    </row>
    <row r="970" spans="1:19" ht="21">
      <c r="A970" s="31">
        <f>+'ข้อมูลกิจกรรม (ต้นไม้)'!B975</f>
        <v>967</v>
      </c>
      <c r="B970" s="116">
        <f>+'ข้อมูลกิจกรรม (ต้นไม้)'!C975</f>
        <v>0</v>
      </c>
      <c r="C970" s="117">
        <f>+'ข้อมูลกิจกรรม (ต้นไม้)'!D975</f>
        <v>0</v>
      </c>
      <c r="D970" s="117">
        <f>+'ข้อมูลกิจกรรม (ต้นไม้)'!E975</f>
        <v>0</v>
      </c>
      <c r="E970" s="118">
        <f>+'ข้อมูลกิจกรรม (ต้นไม้)'!F975</f>
        <v>0</v>
      </c>
      <c r="F970" s="35">
        <f t="shared" si="150"/>
        <v>0</v>
      </c>
      <c r="G970" s="108" t="b">
        <f t="shared" si="151"/>
        <v>0</v>
      </c>
      <c r="H970" s="109" t="b">
        <f t="shared" si="152"/>
        <v>0</v>
      </c>
      <c r="I970" s="108" t="b">
        <f t="shared" si="153"/>
        <v>0</v>
      </c>
      <c r="J970" s="108" t="b">
        <f t="shared" si="154"/>
        <v>0</v>
      </c>
      <c r="K970" s="108" t="b">
        <f t="shared" si="155"/>
        <v>0</v>
      </c>
      <c r="L970" s="108">
        <f t="shared" si="156"/>
        <v>0</v>
      </c>
      <c r="M970" s="108" t="b">
        <f t="shared" si="157"/>
        <v>0</v>
      </c>
      <c r="N970" s="108">
        <f t="shared" si="158"/>
        <v>0</v>
      </c>
      <c r="O970" s="110">
        <f t="shared" si="159"/>
        <v>0</v>
      </c>
      <c r="P970" s="111"/>
      <c r="Q970" s="111"/>
      <c r="R970" s="111"/>
      <c r="S970" s="111"/>
    </row>
    <row r="971" spans="1:19" ht="21">
      <c r="A971" s="31">
        <f>+'ข้อมูลกิจกรรม (ต้นไม้)'!B976</f>
        <v>968</v>
      </c>
      <c r="B971" s="116">
        <f>+'ข้อมูลกิจกรรม (ต้นไม้)'!C976</f>
        <v>0</v>
      </c>
      <c r="C971" s="117">
        <f>+'ข้อมูลกิจกรรม (ต้นไม้)'!D976</f>
        <v>0</v>
      </c>
      <c r="D971" s="117">
        <f>+'ข้อมูลกิจกรรม (ต้นไม้)'!E976</f>
        <v>0</v>
      </c>
      <c r="E971" s="118">
        <f>+'ข้อมูลกิจกรรม (ต้นไม้)'!F976</f>
        <v>0</v>
      </c>
      <c r="F971" s="35">
        <f t="shared" si="150"/>
        <v>0</v>
      </c>
      <c r="G971" s="108" t="b">
        <f t="shared" si="151"/>
        <v>0</v>
      </c>
      <c r="H971" s="109" t="b">
        <f t="shared" si="152"/>
        <v>0</v>
      </c>
      <c r="I971" s="108" t="b">
        <f t="shared" si="153"/>
        <v>0</v>
      </c>
      <c r="J971" s="108" t="b">
        <f t="shared" si="154"/>
        <v>0</v>
      </c>
      <c r="K971" s="108" t="b">
        <f t="shared" si="155"/>
        <v>0</v>
      </c>
      <c r="L971" s="108">
        <f t="shared" si="156"/>
        <v>0</v>
      </c>
      <c r="M971" s="108" t="b">
        <f t="shared" si="157"/>
        <v>0</v>
      </c>
      <c r="N971" s="108">
        <f t="shared" si="158"/>
        <v>0</v>
      </c>
      <c r="O971" s="110">
        <f t="shared" si="159"/>
        <v>0</v>
      </c>
      <c r="P971" s="111"/>
      <c r="Q971" s="111"/>
      <c r="R971" s="111"/>
      <c r="S971" s="111"/>
    </row>
    <row r="972" spans="1:19" ht="21">
      <c r="A972" s="31">
        <f>+'ข้อมูลกิจกรรม (ต้นไม้)'!B977</f>
        <v>969</v>
      </c>
      <c r="B972" s="116">
        <f>+'ข้อมูลกิจกรรม (ต้นไม้)'!C977</f>
        <v>0</v>
      </c>
      <c r="C972" s="117">
        <f>+'ข้อมูลกิจกรรม (ต้นไม้)'!D977</f>
        <v>0</v>
      </c>
      <c r="D972" s="117">
        <f>+'ข้อมูลกิจกรรม (ต้นไม้)'!E977</f>
        <v>0</v>
      </c>
      <c r="E972" s="118">
        <f>+'ข้อมูลกิจกรรม (ต้นไม้)'!F977</f>
        <v>0</v>
      </c>
      <c r="F972" s="35">
        <f t="shared" si="150"/>
        <v>0</v>
      </c>
      <c r="G972" s="108" t="b">
        <f t="shared" si="151"/>
        <v>0</v>
      </c>
      <c r="H972" s="109" t="b">
        <f t="shared" si="152"/>
        <v>0</v>
      </c>
      <c r="I972" s="108" t="b">
        <f t="shared" si="153"/>
        <v>0</v>
      </c>
      <c r="J972" s="108" t="b">
        <f t="shared" si="154"/>
        <v>0</v>
      </c>
      <c r="K972" s="108" t="b">
        <f t="shared" si="155"/>
        <v>0</v>
      </c>
      <c r="L972" s="108">
        <f t="shared" si="156"/>
        <v>0</v>
      </c>
      <c r="M972" s="108" t="b">
        <f t="shared" si="157"/>
        <v>0</v>
      </c>
      <c r="N972" s="108">
        <f t="shared" si="158"/>
        <v>0</v>
      </c>
      <c r="O972" s="110">
        <f t="shared" si="159"/>
        <v>0</v>
      </c>
      <c r="P972" s="111"/>
      <c r="Q972" s="111"/>
      <c r="R972" s="111"/>
      <c r="S972" s="111"/>
    </row>
    <row r="973" spans="1:19" ht="21">
      <c r="A973" s="31">
        <f>+'ข้อมูลกิจกรรม (ต้นไม้)'!B978</f>
        <v>970</v>
      </c>
      <c r="B973" s="116">
        <f>+'ข้อมูลกิจกรรม (ต้นไม้)'!C978</f>
        <v>0</v>
      </c>
      <c r="C973" s="117">
        <f>+'ข้อมูลกิจกรรม (ต้นไม้)'!D978</f>
        <v>0</v>
      </c>
      <c r="D973" s="117">
        <f>+'ข้อมูลกิจกรรม (ต้นไม้)'!E978</f>
        <v>0</v>
      </c>
      <c r="E973" s="118">
        <f>+'ข้อมูลกิจกรรม (ต้นไม้)'!F978</f>
        <v>0</v>
      </c>
      <c r="F973" s="35">
        <f t="shared" si="150"/>
        <v>0</v>
      </c>
      <c r="G973" s="108" t="b">
        <f t="shared" si="151"/>
        <v>0</v>
      </c>
      <c r="H973" s="109" t="b">
        <f t="shared" si="152"/>
        <v>0</v>
      </c>
      <c r="I973" s="108" t="b">
        <f t="shared" si="153"/>
        <v>0</v>
      </c>
      <c r="J973" s="108" t="b">
        <f t="shared" si="154"/>
        <v>0</v>
      </c>
      <c r="K973" s="108" t="b">
        <f t="shared" si="155"/>
        <v>0</v>
      </c>
      <c r="L973" s="108">
        <f t="shared" si="156"/>
        <v>0</v>
      </c>
      <c r="M973" s="108" t="b">
        <f t="shared" si="157"/>
        <v>0</v>
      </c>
      <c r="N973" s="108">
        <f t="shared" si="158"/>
        <v>0</v>
      </c>
      <c r="O973" s="110">
        <f t="shared" si="159"/>
        <v>0</v>
      </c>
      <c r="P973" s="111"/>
      <c r="Q973" s="111"/>
      <c r="R973" s="111"/>
      <c r="S973" s="111"/>
    </row>
    <row r="974" spans="1:19" ht="21">
      <c r="A974" s="31">
        <f>+'ข้อมูลกิจกรรม (ต้นไม้)'!B979</f>
        <v>971</v>
      </c>
      <c r="B974" s="116">
        <f>+'ข้อมูลกิจกรรม (ต้นไม้)'!C979</f>
        <v>0</v>
      </c>
      <c r="C974" s="117">
        <f>+'ข้อมูลกิจกรรม (ต้นไม้)'!D979</f>
        <v>0</v>
      </c>
      <c r="D974" s="117">
        <f>+'ข้อมูลกิจกรรม (ต้นไม้)'!E979</f>
        <v>0</v>
      </c>
      <c r="E974" s="118">
        <f>+'ข้อมูลกิจกรรม (ต้นไม้)'!F979</f>
        <v>0</v>
      </c>
      <c r="F974" s="35">
        <f t="shared" si="150"/>
        <v>0</v>
      </c>
      <c r="G974" s="108" t="b">
        <f t="shared" si="151"/>
        <v>0</v>
      </c>
      <c r="H974" s="109" t="b">
        <f t="shared" si="152"/>
        <v>0</v>
      </c>
      <c r="I974" s="108" t="b">
        <f t="shared" si="153"/>
        <v>0</v>
      </c>
      <c r="J974" s="108" t="b">
        <f t="shared" si="154"/>
        <v>0</v>
      </c>
      <c r="K974" s="108" t="b">
        <f t="shared" si="155"/>
        <v>0</v>
      </c>
      <c r="L974" s="108">
        <f t="shared" si="156"/>
        <v>0</v>
      </c>
      <c r="M974" s="108" t="b">
        <f t="shared" si="157"/>
        <v>0</v>
      </c>
      <c r="N974" s="108">
        <f t="shared" si="158"/>
        <v>0</v>
      </c>
      <c r="O974" s="110">
        <f t="shared" si="159"/>
        <v>0</v>
      </c>
      <c r="P974" s="111"/>
      <c r="Q974" s="111"/>
      <c r="R974" s="111"/>
      <c r="S974" s="111"/>
    </row>
    <row r="975" spans="1:19" ht="21">
      <c r="A975" s="31">
        <f>+'ข้อมูลกิจกรรม (ต้นไม้)'!B980</f>
        <v>972</v>
      </c>
      <c r="B975" s="116">
        <f>+'ข้อมูลกิจกรรม (ต้นไม้)'!C980</f>
        <v>0</v>
      </c>
      <c r="C975" s="117">
        <f>+'ข้อมูลกิจกรรม (ต้นไม้)'!D980</f>
        <v>0</v>
      </c>
      <c r="D975" s="117">
        <f>+'ข้อมูลกิจกรรม (ต้นไม้)'!E980</f>
        <v>0</v>
      </c>
      <c r="E975" s="118">
        <f>+'ข้อมูลกิจกรรม (ต้นไม้)'!F980</f>
        <v>0</v>
      </c>
      <c r="F975" s="35">
        <f t="shared" si="150"/>
        <v>0</v>
      </c>
      <c r="G975" s="108" t="b">
        <f t="shared" si="151"/>
        <v>0</v>
      </c>
      <c r="H975" s="109" t="b">
        <f t="shared" si="152"/>
        <v>0</v>
      </c>
      <c r="I975" s="108" t="b">
        <f t="shared" si="153"/>
        <v>0</v>
      </c>
      <c r="J975" s="108" t="b">
        <f t="shared" si="154"/>
        <v>0</v>
      </c>
      <c r="K975" s="108" t="b">
        <f t="shared" si="155"/>
        <v>0</v>
      </c>
      <c r="L975" s="108">
        <f t="shared" si="156"/>
        <v>0</v>
      </c>
      <c r="M975" s="108" t="b">
        <f t="shared" si="157"/>
        <v>0</v>
      </c>
      <c r="N975" s="108">
        <f t="shared" si="158"/>
        <v>0</v>
      </c>
      <c r="O975" s="110">
        <f t="shared" si="159"/>
        <v>0</v>
      </c>
      <c r="P975" s="111"/>
      <c r="Q975" s="111"/>
      <c r="R975" s="111"/>
      <c r="S975" s="111"/>
    </row>
    <row r="976" spans="1:19" ht="21">
      <c r="A976" s="31">
        <f>+'ข้อมูลกิจกรรม (ต้นไม้)'!B981</f>
        <v>973</v>
      </c>
      <c r="B976" s="116">
        <f>+'ข้อมูลกิจกรรม (ต้นไม้)'!C981</f>
        <v>0</v>
      </c>
      <c r="C976" s="117">
        <f>+'ข้อมูลกิจกรรม (ต้นไม้)'!D981</f>
        <v>0</v>
      </c>
      <c r="D976" s="117">
        <f>+'ข้อมูลกิจกรรม (ต้นไม้)'!E981</f>
        <v>0</v>
      </c>
      <c r="E976" s="118">
        <f>+'ข้อมูลกิจกรรม (ต้นไม้)'!F981</f>
        <v>0</v>
      </c>
      <c r="F976" s="35">
        <f t="shared" si="150"/>
        <v>0</v>
      </c>
      <c r="G976" s="108" t="b">
        <f t="shared" si="151"/>
        <v>0</v>
      </c>
      <c r="H976" s="109" t="b">
        <f t="shared" si="152"/>
        <v>0</v>
      </c>
      <c r="I976" s="108" t="b">
        <f t="shared" si="153"/>
        <v>0</v>
      </c>
      <c r="J976" s="108" t="b">
        <f t="shared" si="154"/>
        <v>0</v>
      </c>
      <c r="K976" s="108" t="b">
        <f t="shared" si="155"/>
        <v>0</v>
      </c>
      <c r="L976" s="108">
        <f t="shared" si="156"/>
        <v>0</v>
      </c>
      <c r="M976" s="108" t="b">
        <f t="shared" si="157"/>
        <v>0</v>
      </c>
      <c r="N976" s="108">
        <f t="shared" si="158"/>
        <v>0</v>
      </c>
      <c r="O976" s="110">
        <f t="shared" si="159"/>
        <v>0</v>
      </c>
      <c r="P976" s="111"/>
      <c r="Q976" s="111"/>
      <c r="R976" s="111"/>
      <c r="S976" s="111"/>
    </row>
    <row r="977" spans="1:19" ht="21">
      <c r="A977" s="31">
        <f>+'ข้อมูลกิจกรรม (ต้นไม้)'!B982</f>
        <v>974</v>
      </c>
      <c r="B977" s="116">
        <f>+'ข้อมูลกิจกรรม (ต้นไม้)'!C982</f>
        <v>0</v>
      </c>
      <c r="C977" s="117">
        <f>+'ข้อมูลกิจกรรม (ต้นไม้)'!D982</f>
        <v>0</v>
      </c>
      <c r="D977" s="117">
        <f>+'ข้อมูลกิจกรรม (ต้นไม้)'!E982</f>
        <v>0</v>
      </c>
      <c r="E977" s="118">
        <f>+'ข้อมูลกิจกรรม (ต้นไม้)'!F982</f>
        <v>0</v>
      </c>
      <c r="F977" s="35">
        <f t="shared" si="150"/>
        <v>0</v>
      </c>
      <c r="G977" s="108" t="b">
        <f t="shared" si="151"/>
        <v>0</v>
      </c>
      <c r="H977" s="109" t="b">
        <f t="shared" si="152"/>
        <v>0</v>
      </c>
      <c r="I977" s="108" t="b">
        <f t="shared" si="153"/>
        <v>0</v>
      </c>
      <c r="J977" s="108" t="b">
        <f t="shared" si="154"/>
        <v>0</v>
      </c>
      <c r="K977" s="108" t="b">
        <f t="shared" si="155"/>
        <v>0</v>
      </c>
      <c r="L977" s="108">
        <f t="shared" si="156"/>
        <v>0</v>
      </c>
      <c r="M977" s="108" t="b">
        <f t="shared" si="157"/>
        <v>0</v>
      </c>
      <c r="N977" s="108">
        <f t="shared" si="158"/>
        <v>0</v>
      </c>
      <c r="O977" s="110">
        <f t="shared" si="159"/>
        <v>0</v>
      </c>
      <c r="P977" s="111"/>
      <c r="Q977" s="111"/>
      <c r="R977" s="111"/>
      <c r="S977" s="111"/>
    </row>
    <row r="978" spans="1:19" ht="21">
      <c r="A978" s="31">
        <f>+'ข้อมูลกิจกรรม (ต้นไม้)'!B983</f>
        <v>975</v>
      </c>
      <c r="B978" s="116">
        <f>+'ข้อมูลกิจกรรม (ต้นไม้)'!C983</f>
        <v>0</v>
      </c>
      <c r="C978" s="117">
        <f>+'ข้อมูลกิจกรรม (ต้นไม้)'!D983</f>
        <v>0</v>
      </c>
      <c r="D978" s="117">
        <f>+'ข้อมูลกิจกรรม (ต้นไม้)'!E983</f>
        <v>0</v>
      </c>
      <c r="E978" s="118">
        <f>+'ข้อมูลกิจกรรม (ต้นไม้)'!F983</f>
        <v>0</v>
      </c>
      <c r="F978" s="35">
        <f t="shared" si="150"/>
        <v>0</v>
      </c>
      <c r="G978" s="108" t="b">
        <f t="shared" si="151"/>
        <v>0</v>
      </c>
      <c r="H978" s="109" t="b">
        <f t="shared" si="152"/>
        <v>0</v>
      </c>
      <c r="I978" s="108" t="b">
        <f t="shared" si="153"/>
        <v>0</v>
      </c>
      <c r="J978" s="108" t="b">
        <f t="shared" si="154"/>
        <v>0</v>
      </c>
      <c r="K978" s="108" t="b">
        <f t="shared" si="155"/>
        <v>0</v>
      </c>
      <c r="L978" s="108">
        <f t="shared" si="156"/>
        <v>0</v>
      </c>
      <c r="M978" s="108" t="b">
        <f t="shared" si="157"/>
        <v>0</v>
      </c>
      <c r="N978" s="108">
        <f t="shared" si="158"/>
        <v>0</v>
      </c>
      <c r="O978" s="110">
        <f t="shared" si="159"/>
        <v>0</v>
      </c>
      <c r="P978" s="111"/>
      <c r="Q978" s="111"/>
      <c r="R978" s="111"/>
      <c r="S978" s="111"/>
    </row>
    <row r="979" spans="1:19" ht="21">
      <c r="A979" s="31">
        <f>+'ข้อมูลกิจกรรม (ต้นไม้)'!B984</f>
        <v>976</v>
      </c>
      <c r="B979" s="116">
        <f>+'ข้อมูลกิจกรรม (ต้นไม้)'!C984</f>
        <v>0</v>
      </c>
      <c r="C979" s="117">
        <f>+'ข้อมูลกิจกรรม (ต้นไม้)'!D984</f>
        <v>0</v>
      </c>
      <c r="D979" s="117">
        <f>+'ข้อมูลกิจกรรม (ต้นไม้)'!E984</f>
        <v>0</v>
      </c>
      <c r="E979" s="118">
        <f>+'ข้อมูลกิจกรรม (ต้นไม้)'!F984</f>
        <v>0</v>
      </c>
      <c r="F979" s="35">
        <f t="shared" si="150"/>
        <v>0</v>
      </c>
      <c r="G979" s="108" t="b">
        <f t="shared" si="151"/>
        <v>0</v>
      </c>
      <c r="H979" s="109" t="b">
        <f t="shared" si="152"/>
        <v>0</v>
      </c>
      <c r="I979" s="108" t="b">
        <f t="shared" si="153"/>
        <v>0</v>
      </c>
      <c r="J979" s="108" t="b">
        <f t="shared" si="154"/>
        <v>0</v>
      </c>
      <c r="K979" s="108" t="b">
        <f t="shared" si="155"/>
        <v>0</v>
      </c>
      <c r="L979" s="108">
        <f t="shared" si="156"/>
        <v>0</v>
      </c>
      <c r="M979" s="108" t="b">
        <f t="shared" si="157"/>
        <v>0</v>
      </c>
      <c r="N979" s="108">
        <f t="shared" si="158"/>
        <v>0</v>
      </c>
      <c r="O979" s="110">
        <f t="shared" si="159"/>
        <v>0</v>
      </c>
      <c r="P979" s="111"/>
      <c r="Q979" s="111"/>
      <c r="R979" s="111"/>
      <c r="S979" s="111"/>
    </row>
    <row r="980" spans="1:19" ht="21">
      <c r="A980" s="31">
        <f>+'ข้อมูลกิจกรรม (ต้นไม้)'!B985</f>
        <v>977</v>
      </c>
      <c r="B980" s="116">
        <f>+'ข้อมูลกิจกรรม (ต้นไม้)'!C985</f>
        <v>0</v>
      </c>
      <c r="C980" s="117">
        <f>+'ข้อมูลกิจกรรม (ต้นไม้)'!D985</f>
        <v>0</v>
      </c>
      <c r="D980" s="117">
        <f>+'ข้อมูลกิจกรรม (ต้นไม้)'!E985</f>
        <v>0</v>
      </c>
      <c r="E980" s="118">
        <f>+'ข้อมูลกิจกรรม (ต้นไม้)'!F985</f>
        <v>0</v>
      </c>
      <c r="F980" s="35">
        <f t="shared" si="150"/>
        <v>0</v>
      </c>
      <c r="G980" s="108" t="b">
        <f t="shared" si="151"/>
        <v>0</v>
      </c>
      <c r="H980" s="109" t="b">
        <f t="shared" si="152"/>
        <v>0</v>
      </c>
      <c r="I980" s="108" t="b">
        <f t="shared" si="153"/>
        <v>0</v>
      </c>
      <c r="J980" s="108" t="b">
        <f t="shared" si="154"/>
        <v>0</v>
      </c>
      <c r="K980" s="108" t="b">
        <f t="shared" si="155"/>
        <v>0</v>
      </c>
      <c r="L980" s="108">
        <f t="shared" si="156"/>
        <v>0</v>
      </c>
      <c r="M980" s="108" t="b">
        <f t="shared" si="157"/>
        <v>0</v>
      </c>
      <c r="N980" s="108">
        <f t="shared" si="158"/>
        <v>0</v>
      </c>
      <c r="O980" s="110">
        <f t="shared" si="159"/>
        <v>0</v>
      </c>
      <c r="P980" s="111"/>
      <c r="Q980" s="111"/>
      <c r="R980" s="111"/>
      <c r="S980" s="111"/>
    </row>
    <row r="981" spans="1:19" ht="21">
      <c r="A981" s="31">
        <f>+'ข้อมูลกิจกรรม (ต้นไม้)'!B986</f>
        <v>978</v>
      </c>
      <c r="B981" s="116">
        <f>+'ข้อมูลกิจกรรม (ต้นไม้)'!C986</f>
        <v>0</v>
      </c>
      <c r="C981" s="117">
        <f>+'ข้อมูลกิจกรรม (ต้นไม้)'!D986</f>
        <v>0</v>
      </c>
      <c r="D981" s="117">
        <f>+'ข้อมูลกิจกรรม (ต้นไม้)'!E986</f>
        <v>0</v>
      </c>
      <c r="E981" s="118">
        <f>+'ข้อมูลกิจกรรม (ต้นไม้)'!F986</f>
        <v>0</v>
      </c>
      <c r="F981" s="35">
        <f t="shared" si="150"/>
        <v>0</v>
      </c>
      <c r="G981" s="108" t="b">
        <f t="shared" si="151"/>
        <v>0</v>
      </c>
      <c r="H981" s="109" t="b">
        <f t="shared" si="152"/>
        <v>0</v>
      </c>
      <c r="I981" s="108" t="b">
        <f t="shared" si="153"/>
        <v>0</v>
      </c>
      <c r="J981" s="108" t="b">
        <f t="shared" si="154"/>
        <v>0</v>
      </c>
      <c r="K981" s="108" t="b">
        <f t="shared" si="155"/>
        <v>0</v>
      </c>
      <c r="L981" s="108">
        <f t="shared" si="156"/>
        <v>0</v>
      </c>
      <c r="M981" s="108" t="b">
        <f t="shared" si="157"/>
        <v>0</v>
      </c>
      <c r="N981" s="108">
        <f t="shared" si="158"/>
        <v>0</v>
      </c>
      <c r="O981" s="110">
        <f t="shared" si="159"/>
        <v>0</v>
      </c>
      <c r="P981" s="111"/>
      <c r="Q981" s="111"/>
      <c r="R981" s="111"/>
      <c r="S981" s="111"/>
    </row>
    <row r="982" spans="1:19" ht="21">
      <c r="A982" s="31">
        <f>+'ข้อมูลกิจกรรม (ต้นไม้)'!B987</f>
        <v>979</v>
      </c>
      <c r="B982" s="116">
        <f>+'ข้อมูลกิจกรรม (ต้นไม้)'!C987</f>
        <v>0</v>
      </c>
      <c r="C982" s="117">
        <f>+'ข้อมูลกิจกรรม (ต้นไม้)'!D987</f>
        <v>0</v>
      </c>
      <c r="D982" s="117">
        <f>+'ข้อมูลกิจกรรม (ต้นไม้)'!E987</f>
        <v>0</v>
      </c>
      <c r="E982" s="118">
        <f>+'ข้อมูลกิจกรรม (ต้นไม้)'!F987</f>
        <v>0</v>
      </c>
      <c r="F982" s="35">
        <f t="shared" si="150"/>
        <v>0</v>
      </c>
      <c r="G982" s="108" t="b">
        <f t="shared" si="151"/>
        <v>0</v>
      </c>
      <c r="H982" s="109" t="b">
        <f t="shared" si="152"/>
        <v>0</v>
      </c>
      <c r="I982" s="108" t="b">
        <f t="shared" si="153"/>
        <v>0</v>
      </c>
      <c r="J982" s="108" t="b">
        <f t="shared" si="154"/>
        <v>0</v>
      </c>
      <c r="K982" s="108" t="b">
        <f t="shared" si="155"/>
        <v>0</v>
      </c>
      <c r="L982" s="108">
        <f t="shared" si="156"/>
        <v>0</v>
      </c>
      <c r="M982" s="108" t="b">
        <f t="shared" si="157"/>
        <v>0</v>
      </c>
      <c r="N982" s="108">
        <f t="shared" si="158"/>
        <v>0</v>
      </c>
      <c r="O982" s="110">
        <f t="shared" si="159"/>
        <v>0</v>
      </c>
      <c r="P982" s="111"/>
      <c r="Q982" s="111"/>
      <c r="R982" s="111"/>
      <c r="S982" s="111"/>
    </row>
    <row r="983" spans="1:19" ht="21">
      <c r="A983" s="31">
        <f>+'ข้อมูลกิจกรรม (ต้นไม้)'!B988</f>
        <v>980</v>
      </c>
      <c r="B983" s="116">
        <f>+'ข้อมูลกิจกรรม (ต้นไม้)'!C988</f>
        <v>0</v>
      </c>
      <c r="C983" s="117">
        <f>+'ข้อมูลกิจกรรม (ต้นไม้)'!D988</f>
        <v>0</v>
      </c>
      <c r="D983" s="117">
        <f>+'ข้อมูลกิจกรรม (ต้นไม้)'!E988</f>
        <v>0</v>
      </c>
      <c r="E983" s="118">
        <f>+'ข้อมูลกิจกรรม (ต้นไม้)'!F988</f>
        <v>0</v>
      </c>
      <c r="F983" s="35">
        <f t="shared" si="150"/>
        <v>0</v>
      </c>
      <c r="G983" s="108" t="b">
        <f t="shared" si="151"/>
        <v>0</v>
      </c>
      <c r="H983" s="109" t="b">
        <f t="shared" si="152"/>
        <v>0</v>
      </c>
      <c r="I983" s="108" t="b">
        <f t="shared" si="153"/>
        <v>0</v>
      </c>
      <c r="J983" s="108" t="b">
        <f t="shared" si="154"/>
        <v>0</v>
      </c>
      <c r="K983" s="108" t="b">
        <f t="shared" si="155"/>
        <v>0</v>
      </c>
      <c r="L983" s="108">
        <f t="shared" si="156"/>
        <v>0</v>
      </c>
      <c r="M983" s="108" t="b">
        <f t="shared" si="157"/>
        <v>0</v>
      </c>
      <c r="N983" s="108">
        <f t="shared" si="158"/>
        <v>0</v>
      </c>
      <c r="O983" s="110">
        <f t="shared" si="159"/>
        <v>0</v>
      </c>
      <c r="P983" s="111"/>
      <c r="Q983" s="111"/>
      <c r="R983" s="111"/>
      <c r="S983" s="111"/>
    </row>
    <row r="984" spans="1:19" ht="21">
      <c r="A984" s="31">
        <f>+'ข้อมูลกิจกรรม (ต้นไม้)'!B989</f>
        <v>981</v>
      </c>
      <c r="B984" s="116">
        <f>+'ข้อมูลกิจกรรม (ต้นไม้)'!C989</f>
        <v>0</v>
      </c>
      <c r="C984" s="117">
        <f>+'ข้อมูลกิจกรรม (ต้นไม้)'!D989</f>
        <v>0</v>
      </c>
      <c r="D984" s="117">
        <f>+'ข้อมูลกิจกรรม (ต้นไม้)'!E989</f>
        <v>0</v>
      </c>
      <c r="E984" s="118">
        <f>+'ข้อมูลกิจกรรม (ต้นไม้)'!F989</f>
        <v>0</v>
      </c>
      <c r="F984" s="35">
        <f t="shared" si="150"/>
        <v>0</v>
      </c>
      <c r="G984" s="108" t="b">
        <f t="shared" si="151"/>
        <v>0</v>
      </c>
      <c r="H984" s="109" t="b">
        <f t="shared" si="152"/>
        <v>0</v>
      </c>
      <c r="I984" s="108" t="b">
        <f t="shared" si="153"/>
        <v>0</v>
      </c>
      <c r="J984" s="108" t="b">
        <f t="shared" si="154"/>
        <v>0</v>
      </c>
      <c r="K984" s="108" t="b">
        <f t="shared" si="155"/>
        <v>0</v>
      </c>
      <c r="L984" s="108">
        <f t="shared" si="156"/>
        <v>0</v>
      </c>
      <c r="M984" s="108" t="b">
        <f t="shared" si="157"/>
        <v>0</v>
      </c>
      <c r="N984" s="108">
        <f t="shared" si="158"/>
        <v>0</v>
      </c>
      <c r="O984" s="110">
        <f t="shared" si="159"/>
        <v>0</v>
      </c>
      <c r="P984" s="111"/>
      <c r="Q984" s="111"/>
      <c r="R984" s="111"/>
      <c r="S984" s="111"/>
    </row>
    <row r="985" spans="1:19" ht="21">
      <c r="A985" s="31">
        <f>+'ข้อมูลกิจกรรม (ต้นไม้)'!B990</f>
        <v>982</v>
      </c>
      <c r="B985" s="116">
        <f>+'ข้อมูลกิจกรรม (ต้นไม้)'!C990</f>
        <v>0</v>
      </c>
      <c r="C985" s="117">
        <f>+'ข้อมูลกิจกรรม (ต้นไม้)'!D990</f>
        <v>0</v>
      </c>
      <c r="D985" s="117">
        <f>+'ข้อมูลกิจกรรม (ต้นไม้)'!E990</f>
        <v>0</v>
      </c>
      <c r="E985" s="118">
        <f>+'ข้อมูลกิจกรรม (ต้นไม้)'!F990</f>
        <v>0</v>
      </c>
      <c r="F985" s="35">
        <f t="shared" si="150"/>
        <v>0</v>
      </c>
      <c r="G985" s="108" t="b">
        <f t="shared" si="151"/>
        <v>0</v>
      </c>
      <c r="H985" s="109" t="b">
        <f t="shared" si="152"/>
        <v>0</v>
      </c>
      <c r="I985" s="108" t="b">
        <f t="shared" si="153"/>
        <v>0</v>
      </c>
      <c r="J985" s="108" t="b">
        <f t="shared" si="154"/>
        <v>0</v>
      </c>
      <c r="K985" s="108" t="b">
        <f t="shared" si="155"/>
        <v>0</v>
      </c>
      <c r="L985" s="108">
        <f t="shared" si="156"/>
        <v>0</v>
      </c>
      <c r="M985" s="108" t="b">
        <f t="shared" si="157"/>
        <v>0</v>
      </c>
      <c r="N985" s="108">
        <f t="shared" si="158"/>
        <v>0</v>
      </c>
      <c r="O985" s="110">
        <f t="shared" si="159"/>
        <v>0</v>
      </c>
      <c r="P985" s="111"/>
      <c r="Q985" s="111"/>
      <c r="R985" s="111"/>
      <c r="S985" s="111"/>
    </row>
    <row r="986" spans="1:19" ht="21">
      <c r="A986" s="31">
        <f>+'ข้อมูลกิจกรรม (ต้นไม้)'!B991</f>
        <v>983</v>
      </c>
      <c r="B986" s="116">
        <f>+'ข้อมูลกิจกรรม (ต้นไม้)'!C991</f>
        <v>0</v>
      </c>
      <c r="C986" s="117">
        <f>+'ข้อมูลกิจกรรม (ต้นไม้)'!D991</f>
        <v>0</v>
      </c>
      <c r="D986" s="117">
        <f>+'ข้อมูลกิจกรรม (ต้นไม้)'!E991</f>
        <v>0</v>
      </c>
      <c r="E986" s="118">
        <f>+'ข้อมูลกิจกรรม (ต้นไม้)'!F991</f>
        <v>0</v>
      </c>
      <c r="F986" s="35">
        <f t="shared" si="150"/>
        <v>0</v>
      </c>
      <c r="G986" s="108" t="b">
        <f t="shared" si="151"/>
        <v>0</v>
      </c>
      <c r="H986" s="109" t="b">
        <f t="shared" si="152"/>
        <v>0</v>
      </c>
      <c r="I986" s="108" t="b">
        <f t="shared" si="153"/>
        <v>0</v>
      </c>
      <c r="J986" s="108" t="b">
        <f t="shared" si="154"/>
        <v>0</v>
      </c>
      <c r="K986" s="108" t="b">
        <f t="shared" si="155"/>
        <v>0</v>
      </c>
      <c r="L986" s="108">
        <f t="shared" si="156"/>
        <v>0</v>
      </c>
      <c r="M986" s="108" t="b">
        <f t="shared" si="157"/>
        <v>0</v>
      </c>
      <c r="N986" s="108">
        <f t="shared" si="158"/>
        <v>0</v>
      </c>
      <c r="O986" s="110">
        <f t="shared" si="159"/>
        <v>0</v>
      </c>
      <c r="P986" s="111"/>
      <c r="Q986" s="111"/>
      <c r="R986" s="111"/>
      <c r="S986" s="111"/>
    </row>
    <row r="987" spans="1:19" ht="21">
      <c r="A987" s="31">
        <f>+'ข้อมูลกิจกรรม (ต้นไม้)'!B992</f>
        <v>984</v>
      </c>
      <c r="B987" s="116">
        <f>+'ข้อมูลกิจกรรม (ต้นไม้)'!C992</f>
        <v>0</v>
      </c>
      <c r="C987" s="117">
        <f>+'ข้อมูลกิจกรรม (ต้นไม้)'!D992</f>
        <v>0</v>
      </c>
      <c r="D987" s="117">
        <f>+'ข้อมูลกิจกรรม (ต้นไม้)'!E992</f>
        <v>0</v>
      </c>
      <c r="E987" s="118">
        <f>+'ข้อมูลกิจกรรม (ต้นไม้)'!F992</f>
        <v>0</v>
      </c>
      <c r="F987" s="35">
        <f t="shared" si="150"/>
        <v>0</v>
      </c>
      <c r="G987" s="108" t="b">
        <f t="shared" si="151"/>
        <v>0</v>
      </c>
      <c r="H987" s="109" t="b">
        <f t="shared" si="152"/>
        <v>0</v>
      </c>
      <c r="I987" s="108" t="b">
        <f t="shared" si="153"/>
        <v>0</v>
      </c>
      <c r="J987" s="108" t="b">
        <f t="shared" si="154"/>
        <v>0</v>
      </c>
      <c r="K987" s="108" t="b">
        <f t="shared" si="155"/>
        <v>0</v>
      </c>
      <c r="L987" s="108">
        <f t="shared" si="156"/>
        <v>0</v>
      </c>
      <c r="M987" s="108" t="b">
        <f t="shared" si="157"/>
        <v>0</v>
      </c>
      <c r="N987" s="108">
        <f t="shared" si="158"/>
        <v>0</v>
      </c>
      <c r="O987" s="110">
        <f t="shared" si="159"/>
        <v>0</v>
      </c>
      <c r="P987" s="111"/>
      <c r="Q987" s="111"/>
      <c r="R987" s="111"/>
      <c r="S987" s="111"/>
    </row>
    <row r="988" spans="1:19" ht="21">
      <c r="A988" s="31">
        <f>+'ข้อมูลกิจกรรม (ต้นไม้)'!B993</f>
        <v>985</v>
      </c>
      <c r="B988" s="116">
        <f>+'ข้อมูลกิจกรรม (ต้นไม้)'!C993</f>
        <v>0</v>
      </c>
      <c r="C988" s="117">
        <f>+'ข้อมูลกิจกรรม (ต้นไม้)'!D993</f>
        <v>0</v>
      </c>
      <c r="D988" s="117">
        <f>+'ข้อมูลกิจกรรม (ต้นไม้)'!E993</f>
        <v>0</v>
      </c>
      <c r="E988" s="118">
        <f>+'ข้อมูลกิจกรรม (ต้นไม้)'!F993</f>
        <v>0</v>
      </c>
      <c r="F988" s="35">
        <f t="shared" si="150"/>
        <v>0</v>
      </c>
      <c r="G988" s="108" t="b">
        <f t="shared" si="151"/>
        <v>0</v>
      </c>
      <c r="H988" s="109" t="b">
        <f t="shared" si="152"/>
        <v>0</v>
      </c>
      <c r="I988" s="108" t="b">
        <f t="shared" si="153"/>
        <v>0</v>
      </c>
      <c r="J988" s="108" t="b">
        <f t="shared" si="154"/>
        <v>0</v>
      </c>
      <c r="K988" s="108" t="b">
        <f t="shared" si="155"/>
        <v>0</v>
      </c>
      <c r="L988" s="108">
        <f t="shared" si="156"/>
        <v>0</v>
      </c>
      <c r="M988" s="108" t="b">
        <f t="shared" si="157"/>
        <v>0</v>
      </c>
      <c r="N988" s="108">
        <f t="shared" si="158"/>
        <v>0</v>
      </c>
      <c r="O988" s="110">
        <f t="shared" si="159"/>
        <v>0</v>
      </c>
      <c r="P988" s="111"/>
      <c r="Q988" s="111"/>
      <c r="R988" s="111"/>
      <c r="S988" s="111"/>
    </row>
    <row r="989" spans="1:19" ht="21">
      <c r="A989" s="31">
        <f>+'ข้อมูลกิจกรรม (ต้นไม้)'!B994</f>
        <v>986</v>
      </c>
      <c r="B989" s="116">
        <f>+'ข้อมูลกิจกรรม (ต้นไม้)'!C994</f>
        <v>0</v>
      </c>
      <c r="C989" s="117">
        <f>+'ข้อมูลกิจกรรม (ต้นไม้)'!D994</f>
        <v>0</v>
      </c>
      <c r="D989" s="117">
        <f>+'ข้อมูลกิจกรรม (ต้นไม้)'!E994</f>
        <v>0</v>
      </c>
      <c r="E989" s="118">
        <f>+'ข้อมูลกิจกรรม (ต้นไม้)'!F994</f>
        <v>0</v>
      </c>
      <c r="F989" s="35">
        <f t="shared" si="150"/>
        <v>0</v>
      </c>
      <c r="G989" s="108" t="b">
        <f t="shared" si="151"/>
        <v>0</v>
      </c>
      <c r="H989" s="109" t="b">
        <f t="shared" si="152"/>
        <v>0</v>
      </c>
      <c r="I989" s="108" t="b">
        <f t="shared" si="153"/>
        <v>0</v>
      </c>
      <c r="J989" s="108" t="b">
        <f t="shared" si="154"/>
        <v>0</v>
      </c>
      <c r="K989" s="108" t="b">
        <f t="shared" si="155"/>
        <v>0</v>
      </c>
      <c r="L989" s="108">
        <f t="shared" si="156"/>
        <v>0</v>
      </c>
      <c r="M989" s="108" t="b">
        <f t="shared" si="157"/>
        <v>0</v>
      </c>
      <c r="N989" s="108">
        <f t="shared" si="158"/>
        <v>0</v>
      </c>
      <c r="O989" s="110">
        <f t="shared" si="159"/>
        <v>0</v>
      </c>
      <c r="P989" s="111"/>
      <c r="Q989" s="111"/>
      <c r="R989" s="111"/>
      <c r="S989" s="111"/>
    </row>
    <row r="990" spans="1:19" ht="21">
      <c r="A990" s="31">
        <f>+'ข้อมูลกิจกรรม (ต้นไม้)'!B995</f>
        <v>987</v>
      </c>
      <c r="B990" s="116">
        <f>+'ข้อมูลกิจกรรม (ต้นไม้)'!C995</f>
        <v>0</v>
      </c>
      <c r="C990" s="117">
        <f>+'ข้อมูลกิจกรรม (ต้นไม้)'!D995</f>
        <v>0</v>
      </c>
      <c r="D990" s="117">
        <f>+'ข้อมูลกิจกรรม (ต้นไม้)'!E995</f>
        <v>0</v>
      </c>
      <c r="E990" s="118">
        <f>+'ข้อมูลกิจกรรม (ต้นไม้)'!F995</f>
        <v>0</v>
      </c>
      <c r="F990" s="35">
        <f t="shared" si="150"/>
        <v>0</v>
      </c>
      <c r="G990" s="108" t="b">
        <f t="shared" si="151"/>
        <v>0</v>
      </c>
      <c r="H990" s="109" t="b">
        <f t="shared" si="152"/>
        <v>0</v>
      </c>
      <c r="I990" s="108" t="b">
        <f t="shared" si="153"/>
        <v>0</v>
      </c>
      <c r="J990" s="108" t="b">
        <f t="shared" si="154"/>
        <v>0</v>
      </c>
      <c r="K990" s="108" t="b">
        <f t="shared" si="155"/>
        <v>0</v>
      </c>
      <c r="L990" s="108">
        <f t="shared" si="156"/>
        <v>0</v>
      </c>
      <c r="M990" s="108" t="b">
        <f t="shared" si="157"/>
        <v>0</v>
      </c>
      <c r="N990" s="108">
        <f t="shared" si="158"/>
        <v>0</v>
      </c>
      <c r="O990" s="110">
        <f t="shared" si="159"/>
        <v>0</v>
      </c>
      <c r="P990" s="111"/>
      <c r="Q990" s="111"/>
      <c r="R990" s="111"/>
      <c r="S990" s="111"/>
    </row>
    <row r="991" spans="1:19" ht="21">
      <c r="A991" s="31">
        <f>+'ข้อมูลกิจกรรม (ต้นไม้)'!B996</f>
        <v>988</v>
      </c>
      <c r="B991" s="116">
        <f>+'ข้อมูลกิจกรรม (ต้นไม้)'!C996</f>
        <v>0</v>
      </c>
      <c r="C991" s="117">
        <f>+'ข้อมูลกิจกรรม (ต้นไม้)'!D996</f>
        <v>0</v>
      </c>
      <c r="D991" s="117">
        <f>+'ข้อมูลกิจกรรม (ต้นไม้)'!E996</f>
        <v>0</v>
      </c>
      <c r="E991" s="118">
        <f>+'ข้อมูลกิจกรรม (ต้นไม้)'!F996</f>
        <v>0</v>
      </c>
      <c r="F991" s="35">
        <f t="shared" si="150"/>
        <v>0</v>
      </c>
      <c r="G991" s="108" t="b">
        <f t="shared" si="151"/>
        <v>0</v>
      </c>
      <c r="H991" s="109" t="b">
        <f t="shared" si="152"/>
        <v>0</v>
      </c>
      <c r="I991" s="108" t="b">
        <f t="shared" si="153"/>
        <v>0</v>
      </c>
      <c r="J991" s="108" t="b">
        <f t="shared" si="154"/>
        <v>0</v>
      </c>
      <c r="K991" s="108" t="b">
        <f t="shared" si="155"/>
        <v>0</v>
      </c>
      <c r="L991" s="108">
        <f t="shared" si="156"/>
        <v>0</v>
      </c>
      <c r="M991" s="108" t="b">
        <f t="shared" si="157"/>
        <v>0</v>
      </c>
      <c r="N991" s="108">
        <f t="shared" si="158"/>
        <v>0</v>
      </c>
      <c r="O991" s="110">
        <f t="shared" si="159"/>
        <v>0</v>
      </c>
      <c r="P991" s="111"/>
      <c r="Q991" s="111"/>
      <c r="R991" s="111"/>
      <c r="S991" s="111"/>
    </row>
    <row r="992" spans="1:19" ht="21">
      <c r="A992" s="31">
        <f>+'ข้อมูลกิจกรรม (ต้นไม้)'!B997</f>
        <v>989</v>
      </c>
      <c r="B992" s="116">
        <f>+'ข้อมูลกิจกรรม (ต้นไม้)'!C997</f>
        <v>0</v>
      </c>
      <c r="C992" s="117">
        <f>+'ข้อมูลกิจกรรม (ต้นไม้)'!D997</f>
        <v>0</v>
      </c>
      <c r="D992" s="117">
        <f>+'ข้อมูลกิจกรรม (ต้นไม้)'!E997</f>
        <v>0</v>
      </c>
      <c r="E992" s="118">
        <f>+'ข้อมูลกิจกรรม (ต้นไม้)'!F997</f>
        <v>0</v>
      </c>
      <c r="F992" s="35">
        <f t="shared" si="150"/>
        <v>0</v>
      </c>
      <c r="G992" s="108" t="b">
        <f t="shared" si="151"/>
        <v>0</v>
      </c>
      <c r="H992" s="109" t="b">
        <f t="shared" si="152"/>
        <v>0</v>
      </c>
      <c r="I992" s="108" t="b">
        <f t="shared" si="153"/>
        <v>0</v>
      </c>
      <c r="J992" s="108" t="b">
        <f t="shared" si="154"/>
        <v>0</v>
      </c>
      <c r="K992" s="108" t="b">
        <f t="shared" si="155"/>
        <v>0</v>
      </c>
      <c r="L992" s="108">
        <f t="shared" si="156"/>
        <v>0</v>
      </c>
      <c r="M992" s="108" t="b">
        <f t="shared" si="157"/>
        <v>0</v>
      </c>
      <c r="N992" s="108">
        <f t="shared" si="158"/>
        <v>0</v>
      </c>
      <c r="O992" s="110">
        <f t="shared" si="159"/>
        <v>0</v>
      </c>
      <c r="P992" s="111"/>
      <c r="Q992" s="111"/>
      <c r="R992" s="111"/>
      <c r="S992" s="111"/>
    </row>
    <row r="993" spans="1:19" ht="21">
      <c r="A993" s="31">
        <f>+'ข้อมูลกิจกรรม (ต้นไม้)'!B998</f>
        <v>990</v>
      </c>
      <c r="B993" s="116">
        <f>+'ข้อมูลกิจกรรม (ต้นไม้)'!C998</f>
        <v>0</v>
      </c>
      <c r="C993" s="117">
        <f>+'ข้อมูลกิจกรรม (ต้นไม้)'!D998</f>
        <v>0</v>
      </c>
      <c r="D993" s="117">
        <f>+'ข้อมูลกิจกรรม (ต้นไม้)'!E998</f>
        <v>0</v>
      </c>
      <c r="E993" s="118">
        <f>+'ข้อมูลกิจกรรม (ต้นไม้)'!F998</f>
        <v>0</v>
      </c>
      <c r="F993" s="35">
        <f t="shared" si="150"/>
        <v>0</v>
      </c>
      <c r="G993" s="108" t="b">
        <f t="shared" si="151"/>
        <v>0</v>
      </c>
      <c r="H993" s="109" t="b">
        <f t="shared" si="152"/>
        <v>0</v>
      </c>
      <c r="I993" s="108" t="b">
        <f t="shared" si="153"/>
        <v>0</v>
      </c>
      <c r="J993" s="108" t="b">
        <f t="shared" si="154"/>
        <v>0</v>
      </c>
      <c r="K993" s="108" t="b">
        <f t="shared" si="155"/>
        <v>0</v>
      </c>
      <c r="L993" s="108">
        <f t="shared" si="156"/>
        <v>0</v>
      </c>
      <c r="M993" s="108" t="b">
        <f t="shared" si="157"/>
        <v>0</v>
      </c>
      <c r="N993" s="108">
        <f t="shared" si="158"/>
        <v>0</v>
      </c>
      <c r="O993" s="110">
        <f t="shared" si="159"/>
        <v>0</v>
      </c>
      <c r="P993" s="111"/>
      <c r="Q993" s="111"/>
      <c r="R993" s="111"/>
      <c r="S993" s="111"/>
    </row>
    <row r="994" spans="1:19" ht="21">
      <c r="A994" s="31">
        <f>+'ข้อมูลกิจกรรม (ต้นไม้)'!B999</f>
        <v>991</v>
      </c>
      <c r="B994" s="116">
        <f>+'ข้อมูลกิจกรรม (ต้นไม้)'!C999</f>
        <v>0</v>
      </c>
      <c r="C994" s="117">
        <f>+'ข้อมูลกิจกรรม (ต้นไม้)'!D999</f>
        <v>0</v>
      </c>
      <c r="D994" s="117">
        <f>+'ข้อมูลกิจกรรม (ต้นไม้)'!E999</f>
        <v>0</v>
      </c>
      <c r="E994" s="118">
        <f>+'ข้อมูลกิจกรรม (ต้นไม้)'!F999</f>
        <v>0</v>
      </c>
      <c r="F994" s="35">
        <f t="shared" si="150"/>
        <v>0</v>
      </c>
      <c r="G994" s="108" t="b">
        <f t="shared" si="151"/>
        <v>0</v>
      </c>
      <c r="H994" s="109" t="b">
        <f t="shared" si="152"/>
        <v>0</v>
      </c>
      <c r="I994" s="108" t="b">
        <f t="shared" si="153"/>
        <v>0</v>
      </c>
      <c r="J994" s="108" t="b">
        <f t="shared" si="154"/>
        <v>0</v>
      </c>
      <c r="K994" s="108" t="b">
        <f t="shared" si="155"/>
        <v>0</v>
      </c>
      <c r="L994" s="108">
        <f t="shared" si="156"/>
        <v>0</v>
      </c>
      <c r="M994" s="108" t="b">
        <f t="shared" si="157"/>
        <v>0</v>
      </c>
      <c r="N994" s="108">
        <f t="shared" si="158"/>
        <v>0</v>
      </c>
      <c r="O994" s="110">
        <f t="shared" si="159"/>
        <v>0</v>
      </c>
      <c r="P994" s="111"/>
      <c r="Q994" s="111"/>
      <c r="R994" s="111"/>
      <c r="S994" s="111"/>
    </row>
    <row r="995" spans="1:19" ht="21">
      <c r="A995" s="31">
        <f>+'ข้อมูลกิจกรรม (ต้นไม้)'!B1000</f>
        <v>992</v>
      </c>
      <c r="B995" s="116">
        <f>+'ข้อมูลกิจกรรม (ต้นไม้)'!C1000</f>
        <v>0</v>
      </c>
      <c r="C995" s="117">
        <f>+'ข้อมูลกิจกรรม (ต้นไม้)'!D1000</f>
        <v>0</v>
      </c>
      <c r="D995" s="117">
        <f>+'ข้อมูลกิจกรรม (ต้นไม้)'!E1000</f>
        <v>0</v>
      </c>
      <c r="E995" s="118">
        <f>+'ข้อมูลกิจกรรม (ต้นไม้)'!F1000</f>
        <v>0</v>
      </c>
      <c r="F995" s="35">
        <f t="shared" si="150"/>
        <v>0</v>
      </c>
      <c r="G995" s="108" t="b">
        <f t="shared" si="151"/>
        <v>0</v>
      </c>
      <c r="H995" s="109" t="b">
        <f t="shared" si="152"/>
        <v>0</v>
      </c>
      <c r="I995" s="108" t="b">
        <f t="shared" si="153"/>
        <v>0</v>
      </c>
      <c r="J995" s="108" t="b">
        <f t="shared" si="154"/>
        <v>0</v>
      </c>
      <c r="K995" s="108" t="b">
        <f t="shared" si="155"/>
        <v>0</v>
      </c>
      <c r="L995" s="108">
        <f t="shared" si="156"/>
        <v>0</v>
      </c>
      <c r="M995" s="108" t="b">
        <f t="shared" si="157"/>
        <v>0</v>
      </c>
      <c r="N995" s="108">
        <f t="shared" si="158"/>
        <v>0</v>
      </c>
      <c r="O995" s="110">
        <f t="shared" si="159"/>
        <v>0</v>
      </c>
      <c r="P995" s="111"/>
      <c r="Q995" s="111"/>
      <c r="R995" s="111"/>
      <c r="S995" s="111"/>
    </row>
    <row r="996" spans="1:19" ht="21">
      <c r="A996" s="31">
        <f>+'ข้อมูลกิจกรรม (ต้นไม้)'!B1001</f>
        <v>993</v>
      </c>
      <c r="B996" s="116">
        <f>+'ข้อมูลกิจกรรม (ต้นไม้)'!C1001</f>
        <v>0</v>
      </c>
      <c r="C996" s="117">
        <f>+'ข้อมูลกิจกรรม (ต้นไม้)'!D1001</f>
        <v>0</v>
      </c>
      <c r="D996" s="117">
        <f>+'ข้อมูลกิจกรรม (ต้นไม้)'!E1001</f>
        <v>0</v>
      </c>
      <c r="E996" s="118">
        <f>+'ข้อมูลกิจกรรม (ต้นไม้)'!F1001</f>
        <v>0</v>
      </c>
      <c r="F996" s="35">
        <f t="shared" si="150"/>
        <v>0</v>
      </c>
      <c r="G996" s="108" t="b">
        <f t="shared" si="151"/>
        <v>0</v>
      </c>
      <c r="H996" s="109" t="b">
        <f t="shared" si="152"/>
        <v>0</v>
      </c>
      <c r="I996" s="108" t="b">
        <f t="shared" si="153"/>
        <v>0</v>
      </c>
      <c r="J996" s="108" t="b">
        <f t="shared" si="154"/>
        <v>0</v>
      </c>
      <c r="K996" s="108" t="b">
        <f t="shared" si="155"/>
        <v>0</v>
      </c>
      <c r="L996" s="108">
        <f t="shared" si="156"/>
        <v>0</v>
      </c>
      <c r="M996" s="108" t="b">
        <f t="shared" si="157"/>
        <v>0</v>
      </c>
      <c r="N996" s="108">
        <f t="shared" si="158"/>
        <v>0</v>
      </c>
      <c r="O996" s="110">
        <f t="shared" si="159"/>
        <v>0</v>
      </c>
      <c r="P996" s="111"/>
      <c r="Q996" s="111"/>
      <c r="R996" s="111"/>
      <c r="S996" s="111"/>
    </row>
    <row r="997" spans="1:19" ht="21">
      <c r="A997" s="31">
        <f>+'ข้อมูลกิจกรรม (ต้นไม้)'!B1002</f>
        <v>994</v>
      </c>
      <c r="B997" s="116">
        <f>+'ข้อมูลกิจกรรม (ต้นไม้)'!C1002</f>
        <v>0</v>
      </c>
      <c r="C997" s="117">
        <f>+'ข้อมูลกิจกรรม (ต้นไม้)'!D1002</f>
        <v>0</v>
      </c>
      <c r="D997" s="117">
        <f>+'ข้อมูลกิจกรรม (ต้นไม้)'!E1002</f>
        <v>0</v>
      </c>
      <c r="E997" s="118">
        <f>+'ข้อมูลกิจกรรม (ต้นไม้)'!F1002</f>
        <v>0</v>
      </c>
      <c r="F997" s="35">
        <f t="shared" si="150"/>
        <v>0</v>
      </c>
      <c r="G997" s="108" t="b">
        <f t="shared" si="151"/>
        <v>0</v>
      </c>
      <c r="H997" s="109" t="b">
        <f t="shared" si="152"/>
        <v>0</v>
      </c>
      <c r="I997" s="108" t="b">
        <f t="shared" si="153"/>
        <v>0</v>
      </c>
      <c r="J997" s="108" t="b">
        <f t="shared" si="154"/>
        <v>0</v>
      </c>
      <c r="K997" s="108" t="b">
        <f t="shared" si="155"/>
        <v>0</v>
      </c>
      <c r="L997" s="108">
        <f t="shared" si="156"/>
        <v>0</v>
      </c>
      <c r="M997" s="108" t="b">
        <f t="shared" si="157"/>
        <v>0</v>
      </c>
      <c r="N997" s="108">
        <f t="shared" si="158"/>
        <v>0</v>
      </c>
      <c r="O997" s="110">
        <f t="shared" si="159"/>
        <v>0</v>
      </c>
      <c r="P997" s="111"/>
      <c r="Q997" s="111"/>
      <c r="R997" s="111"/>
      <c r="S997" s="111"/>
    </row>
    <row r="998" spans="1:19" ht="21">
      <c r="A998" s="31">
        <f>+'ข้อมูลกิจกรรม (ต้นไม้)'!B1003</f>
        <v>995</v>
      </c>
      <c r="B998" s="116">
        <f>+'ข้อมูลกิจกรรม (ต้นไม้)'!C1003</f>
        <v>0</v>
      </c>
      <c r="C998" s="117">
        <f>+'ข้อมูลกิจกรรม (ต้นไม้)'!D1003</f>
        <v>0</v>
      </c>
      <c r="D998" s="117">
        <f>+'ข้อมูลกิจกรรม (ต้นไม้)'!E1003</f>
        <v>0</v>
      </c>
      <c r="E998" s="118">
        <f>+'ข้อมูลกิจกรรม (ต้นไม้)'!F1003</f>
        <v>0</v>
      </c>
      <c r="F998" s="35">
        <f t="shared" si="150"/>
        <v>0</v>
      </c>
      <c r="G998" s="108" t="b">
        <f t="shared" si="151"/>
        <v>0</v>
      </c>
      <c r="H998" s="109" t="b">
        <f t="shared" si="152"/>
        <v>0</v>
      </c>
      <c r="I998" s="108" t="b">
        <f t="shared" si="153"/>
        <v>0</v>
      </c>
      <c r="J998" s="108" t="b">
        <f t="shared" si="154"/>
        <v>0</v>
      </c>
      <c r="K998" s="108" t="b">
        <f t="shared" si="155"/>
        <v>0</v>
      </c>
      <c r="L998" s="108">
        <f t="shared" si="156"/>
        <v>0</v>
      </c>
      <c r="M998" s="108" t="b">
        <f t="shared" si="157"/>
        <v>0</v>
      </c>
      <c r="N998" s="108">
        <f t="shared" si="158"/>
        <v>0</v>
      </c>
      <c r="O998" s="110">
        <f t="shared" si="159"/>
        <v>0</v>
      </c>
      <c r="P998" s="111"/>
      <c r="Q998" s="111"/>
      <c r="R998" s="111"/>
      <c r="S998" s="111"/>
    </row>
    <row r="999" spans="1:19" ht="21">
      <c r="A999" s="31">
        <f>+'ข้อมูลกิจกรรม (ต้นไม้)'!B1004</f>
        <v>996</v>
      </c>
      <c r="B999" s="116">
        <f>+'ข้อมูลกิจกรรม (ต้นไม้)'!C1004</f>
        <v>0</v>
      </c>
      <c r="C999" s="117">
        <f>+'ข้อมูลกิจกรรม (ต้นไม้)'!D1004</f>
        <v>0</v>
      </c>
      <c r="D999" s="117">
        <f>+'ข้อมูลกิจกรรม (ต้นไม้)'!E1004</f>
        <v>0</v>
      </c>
      <c r="E999" s="118">
        <f>+'ข้อมูลกิจกรรม (ต้นไม้)'!F1004</f>
        <v>0</v>
      </c>
      <c r="F999" s="35">
        <f t="shared" si="150"/>
        <v>0</v>
      </c>
      <c r="G999" s="108" t="b">
        <f t="shared" si="151"/>
        <v>0</v>
      </c>
      <c r="H999" s="109" t="b">
        <f t="shared" si="152"/>
        <v>0</v>
      </c>
      <c r="I999" s="108" t="b">
        <f t="shared" si="153"/>
        <v>0</v>
      </c>
      <c r="J999" s="108" t="b">
        <f t="shared" si="154"/>
        <v>0</v>
      </c>
      <c r="K999" s="108" t="b">
        <f t="shared" si="155"/>
        <v>0</v>
      </c>
      <c r="L999" s="108">
        <f t="shared" si="156"/>
        <v>0</v>
      </c>
      <c r="M999" s="108" t="b">
        <f t="shared" si="157"/>
        <v>0</v>
      </c>
      <c r="N999" s="108">
        <f t="shared" si="158"/>
        <v>0</v>
      </c>
      <c r="O999" s="110">
        <f t="shared" si="159"/>
        <v>0</v>
      </c>
      <c r="P999" s="111"/>
      <c r="Q999" s="111"/>
      <c r="R999" s="111"/>
      <c r="S999" s="111"/>
    </row>
    <row r="1000" spans="1:19" ht="21">
      <c r="A1000" s="31">
        <f>+'ข้อมูลกิจกรรม (ต้นไม้)'!B1005</f>
        <v>997</v>
      </c>
      <c r="B1000" s="116">
        <f>+'ข้อมูลกิจกรรม (ต้นไม้)'!C1005</f>
        <v>0</v>
      </c>
      <c r="C1000" s="117">
        <f>+'ข้อมูลกิจกรรม (ต้นไม้)'!D1005</f>
        <v>0</v>
      </c>
      <c r="D1000" s="117">
        <f>+'ข้อมูลกิจกรรม (ต้นไม้)'!E1005</f>
        <v>0</v>
      </c>
      <c r="E1000" s="118">
        <f>+'ข้อมูลกิจกรรม (ต้นไม้)'!F1005</f>
        <v>0</v>
      </c>
      <c r="F1000" s="35">
        <f t="shared" si="150"/>
        <v>0</v>
      </c>
      <c r="G1000" s="108" t="b">
        <f t="shared" si="151"/>
        <v>0</v>
      </c>
      <c r="H1000" s="109" t="b">
        <f t="shared" si="152"/>
        <v>0</v>
      </c>
      <c r="I1000" s="108" t="b">
        <f t="shared" si="153"/>
        <v>0</v>
      </c>
      <c r="J1000" s="108" t="b">
        <f t="shared" si="154"/>
        <v>0</v>
      </c>
      <c r="K1000" s="108" t="b">
        <f t="shared" si="155"/>
        <v>0</v>
      </c>
      <c r="L1000" s="108">
        <f t="shared" si="156"/>
        <v>0</v>
      </c>
      <c r="M1000" s="108" t="b">
        <f t="shared" si="157"/>
        <v>0</v>
      </c>
      <c r="N1000" s="108">
        <f t="shared" si="158"/>
        <v>0</v>
      </c>
      <c r="O1000" s="110">
        <f t="shared" si="159"/>
        <v>0</v>
      </c>
      <c r="P1000" s="111"/>
      <c r="Q1000" s="111"/>
      <c r="R1000" s="111"/>
      <c r="S1000" s="111"/>
    </row>
    <row r="1001" spans="1:19" ht="21">
      <c r="A1001" s="31">
        <f>+'ข้อมูลกิจกรรม (ต้นไม้)'!B1006</f>
        <v>998</v>
      </c>
      <c r="B1001" s="116">
        <f>+'ข้อมูลกิจกรรม (ต้นไม้)'!C1006</f>
        <v>0</v>
      </c>
      <c r="C1001" s="117">
        <f>+'ข้อมูลกิจกรรม (ต้นไม้)'!D1006</f>
        <v>0</v>
      </c>
      <c r="D1001" s="117">
        <f>+'ข้อมูลกิจกรรม (ต้นไม้)'!E1006</f>
        <v>0</v>
      </c>
      <c r="E1001" s="118">
        <f>+'ข้อมูลกิจกรรม (ต้นไม้)'!F1006</f>
        <v>0</v>
      </c>
      <c r="F1001" s="35">
        <f t="shared" si="150"/>
        <v>0</v>
      </c>
      <c r="G1001" s="108" t="b">
        <f t="shared" si="151"/>
        <v>0</v>
      </c>
      <c r="H1001" s="109" t="b">
        <f t="shared" si="152"/>
        <v>0</v>
      </c>
      <c r="I1001" s="108" t="b">
        <f t="shared" si="153"/>
        <v>0</v>
      </c>
      <c r="J1001" s="108" t="b">
        <f t="shared" si="154"/>
        <v>0</v>
      </c>
      <c r="K1001" s="108" t="b">
        <f t="shared" si="155"/>
        <v>0</v>
      </c>
      <c r="L1001" s="108">
        <f t="shared" si="156"/>
        <v>0</v>
      </c>
      <c r="M1001" s="108" t="b">
        <f t="shared" si="157"/>
        <v>0</v>
      </c>
      <c r="N1001" s="108">
        <f t="shared" si="158"/>
        <v>0</v>
      </c>
      <c r="O1001" s="110">
        <f t="shared" si="159"/>
        <v>0</v>
      </c>
      <c r="P1001" s="111"/>
      <c r="Q1001" s="111"/>
      <c r="R1001" s="111"/>
      <c r="S1001" s="111"/>
    </row>
    <row r="1002" spans="1:19" ht="21">
      <c r="A1002" s="31">
        <f>+'ข้อมูลกิจกรรม (ต้นไม้)'!B1007</f>
        <v>999</v>
      </c>
      <c r="B1002" s="116">
        <f>+'ข้อมูลกิจกรรม (ต้นไม้)'!C1007</f>
        <v>0</v>
      </c>
      <c r="C1002" s="117">
        <f>+'ข้อมูลกิจกรรม (ต้นไม้)'!D1007</f>
        <v>0</v>
      </c>
      <c r="D1002" s="117">
        <f>+'ข้อมูลกิจกรรม (ต้นไม้)'!E1007</f>
        <v>0</v>
      </c>
      <c r="E1002" s="118">
        <f>+'ข้อมูลกิจกรรม (ต้นไม้)'!F1007</f>
        <v>0</v>
      </c>
      <c r="F1002" s="35">
        <f t="shared" si="150"/>
        <v>0</v>
      </c>
      <c r="G1002" s="108" t="b">
        <f t="shared" si="151"/>
        <v>0</v>
      </c>
      <c r="H1002" s="109" t="b">
        <f t="shared" si="152"/>
        <v>0</v>
      </c>
      <c r="I1002" s="108" t="b">
        <f t="shared" si="153"/>
        <v>0</v>
      </c>
      <c r="J1002" s="108" t="b">
        <f t="shared" si="154"/>
        <v>0</v>
      </c>
      <c r="K1002" s="108" t="b">
        <f t="shared" si="155"/>
        <v>0</v>
      </c>
      <c r="L1002" s="108">
        <f t="shared" si="156"/>
        <v>0</v>
      </c>
      <c r="M1002" s="108" t="b">
        <f t="shared" si="157"/>
        <v>0</v>
      </c>
      <c r="N1002" s="108">
        <f t="shared" si="158"/>
        <v>0</v>
      </c>
      <c r="O1002" s="110">
        <f t="shared" si="159"/>
        <v>0</v>
      </c>
      <c r="P1002" s="111"/>
      <c r="Q1002" s="111"/>
      <c r="R1002" s="111"/>
      <c r="S1002" s="111"/>
    </row>
    <row r="1003" spans="1:19" ht="21">
      <c r="A1003" s="31">
        <f>+'ข้อมูลกิจกรรม (ต้นไม้)'!B1008</f>
        <v>1000</v>
      </c>
      <c r="B1003" s="116">
        <f>+'ข้อมูลกิจกรรม (ต้นไม้)'!C1008</f>
        <v>0</v>
      </c>
      <c r="C1003" s="117">
        <f>+'ข้อมูลกิจกรรม (ต้นไม้)'!D1008</f>
        <v>0</v>
      </c>
      <c r="D1003" s="117">
        <f>+'ข้อมูลกิจกรรม (ต้นไม้)'!E1008</f>
        <v>0</v>
      </c>
      <c r="E1003" s="118">
        <f>+'ข้อมูลกิจกรรม (ต้นไม้)'!F1008</f>
        <v>0</v>
      </c>
      <c r="F1003" s="35">
        <f t="shared" si="150"/>
        <v>0</v>
      </c>
      <c r="G1003" s="108" t="b">
        <f t="shared" si="151"/>
        <v>0</v>
      </c>
      <c r="H1003" s="109" t="b">
        <f t="shared" si="152"/>
        <v>0</v>
      </c>
      <c r="I1003" s="108" t="b">
        <f t="shared" si="153"/>
        <v>0</v>
      </c>
      <c r="J1003" s="108" t="b">
        <f t="shared" si="154"/>
        <v>0</v>
      </c>
      <c r="K1003" s="108" t="b">
        <f t="shared" si="155"/>
        <v>0</v>
      </c>
      <c r="L1003" s="108">
        <f t="shared" si="156"/>
        <v>0</v>
      </c>
      <c r="M1003" s="108" t="b">
        <f t="shared" si="157"/>
        <v>0</v>
      </c>
      <c r="N1003" s="108">
        <f t="shared" si="158"/>
        <v>0</v>
      </c>
      <c r="O1003" s="110">
        <f t="shared" si="159"/>
        <v>0</v>
      </c>
      <c r="P1003" s="111"/>
      <c r="Q1003" s="111"/>
      <c r="R1003" s="111"/>
      <c r="S1003" s="111"/>
    </row>
    <row r="1004" spans="1:19" ht="21">
      <c r="A1004" s="31">
        <f>+'ข้อมูลกิจกรรม (ต้นไม้)'!B1009</f>
        <v>1001</v>
      </c>
      <c r="B1004" s="116">
        <f>+'ข้อมูลกิจกรรม (ต้นไม้)'!C1009</f>
        <v>0</v>
      </c>
      <c r="C1004" s="117">
        <f>+'ข้อมูลกิจกรรม (ต้นไม้)'!D1009</f>
        <v>0</v>
      </c>
      <c r="D1004" s="117">
        <f>+'ข้อมูลกิจกรรม (ต้นไม้)'!E1009</f>
        <v>0</v>
      </c>
      <c r="E1004" s="118">
        <f>+'ข้อมูลกิจกรรม (ต้นไม้)'!F1009</f>
        <v>0</v>
      </c>
      <c r="F1004" s="35">
        <f t="shared" si="150"/>
        <v>0</v>
      </c>
      <c r="G1004" s="108" t="b">
        <f t="shared" ref="G1004:G1008" si="160">IF(C1004=$S$4,0.0396*((F1004^2)*D1004)^0.933,IF(C1004=$S$5,0.05466*((F1004^2)*D1004)^0.945,IF(C1004=$S$6,"ไม่มี",IF(C1004=$S$7,"ไม่มี"))))</f>
        <v>0</v>
      </c>
      <c r="H1004" s="109" t="b">
        <f t="shared" ref="H1004:H1008" si="161">IF(C1004=$S$4,0.00349*((F1004^2)*D1004)^1.03,IF(C1004=$S$5,0.01579*((F1004^2)*D1004)^0.9124,IF(C1004=$S$6,"ไม่มี",IF(C1004=$S$7,"ไม่มี"))))</f>
        <v>0</v>
      </c>
      <c r="I1004" s="108" t="b">
        <f t="shared" ref="I1004:I1008" si="162">IF(C1004=$S$4,((28/(G1004+H1004)+0.025))^(-1),IF(C1004=$S$5,0.0678*((F1004^2)*D1004)^0.5806,IF(C1004=$S$6,"ไม่มี",IF(C1004=$S$7,"ไม่มี"))))</f>
        <v>0</v>
      </c>
      <c r="J1004" s="108" t="b">
        <f t="shared" ref="J1004:J1008" si="163">IF(C1004=$S$4,G1004+H1004+I1004,IF(C1004=$S$5,G1004+H1004+I1004,IF(C1004=$S$6,6.666+12.826*(D1004^0.5)*(LN(D1004)),IF(C1004=$S$7,0.8622*(F1004^2.021)))))</f>
        <v>0</v>
      </c>
      <c r="K1004" s="108" t="b">
        <f t="shared" ref="K1004:K1008" si="164">IF(C1004=$S$4,J1004*0.27,IF(C1004=$S$5,J1004*0.48,IF(C1004=$S$6,J1004*0.41,IF(C1004=$S$7,J1004*0.27))))</f>
        <v>0</v>
      </c>
      <c r="L1004" s="108">
        <f t="shared" ref="L1004:L1008" si="165">J1004+K1004</f>
        <v>0</v>
      </c>
      <c r="M1004" s="108" t="b">
        <f t="shared" ref="M1004:M1008" si="166">IF(C1004=$S$4,L1004*0.47,IF(C1004=$S$5,L1004*0.4715,IF(C1004=$S$6,L1004*0.413,IF(C1004=$S$7,L1004*0.47))))</f>
        <v>0</v>
      </c>
      <c r="N1004" s="108">
        <f t="shared" ref="N1004:N1008" si="167">M1004*(44/12)</f>
        <v>0</v>
      </c>
      <c r="O1004" s="110">
        <f t="shared" ref="O1004:O1008" si="168">N1004/1000</f>
        <v>0</v>
      </c>
      <c r="P1004" s="111"/>
      <c r="Q1004" s="111"/>
      <c r="R1004" s="111"/>
      <c r="S1004" s="111"/>
    </row>
    <row r="1005" spans="1:19" ht="21">
      <c r="A1005" s="31">
        <f>+'ข้อมูลกิจกรรม (ต้นไม้)'!B1010</f>
        <v>1002</v>
      </c>
      <c r="B1005" s="116">
        <f>+'ข้อมูลกิจกรรม (ต้นไม้)'!C1010</f>
        <v>0</v>
      </c>
      <c r="C1005" s="117">
        <f>+'ข้อมูลกิจกรรม (ต้นไม้)'!D1010</f>
        <v>0</v>
      </c>
      <c r="D1005" s="117">
        <f>+'ข้อมูลกิจกรรม (ต้นไม้)'!E1010</f>
        <v>0</v>
      </c>
      <c r="E1005" s="118">
        <f>+'ข้อมูลกิจกรรม (ต้นไม้)'!F1010</f>
        <v>0</v>
      </c>
      <c r="F1005" s="35">
        <f t="shared" si="150"/>
        <v>0</v>
      </c>
      <c r="G1005" s="108" t="b">
        <f t="shared" si="160"/>
        <v>0</v>
      </c>
      <c r="H1005" s="109" t="b">
        <f t="shared" si="161"/>
        <v>0</v>
      </c>
      <c r="I1005" s="108" t="b">
        <f t="shared" si="162"/>
        <v>0</v>
      </c>
      <c r="J1005" s="108" t="b">
        <f t="shared" si="163"/>
        <v>0</v>
      </c>
      <c r="K1005" s="108" t="b">
        <f t="shared" si="164"/>
        <v>0</v>
      </c>
      <c r="L1005" s="108">
        <f t="shared" si="165"/>
        <v>0</v>
      </c>
      <c r="M1005" s="108" t="b">
        <f t="shared" si="166"/>
        <v>0</v>
      </c>
      <c r="N1005" s="108">
        <f t="shared" si="167"/>
        <v>0</v>
      </c>
      <c r="O1005" s="110">
        <f t="shared" si="168"/>
        <v>0</v>
      </c>
    </row>
    <row r="1006" spans="1:19" ht="21">
      <c r="A1006" s="31">
        <f>+'ข้อมูลกิจกรรม (ต้นไม้)'!B1011</f>
        <v>1003</v>
      </c>
      <c r="B1006" s="116">
        <f>+'ข้อมูลกิจกรรม (ต้นไม้)'!C1011</f>
        <v>0</v>
      </c>
      <c r="C1006" s="117">
        <f>+'ข้อมูลกิจกรรม (ต้นไม้)'!D1011</f>
        <v>0</v>
      </c>
      <c r="D1006" s="117">
        <f>+'ข้อมูลกิจกรรม (ต้นไม้)'!E1011</f>
        <v>0</v>
      </c>
      <c r="E1006" s="118">
        <f>+'ข้อมูลกิจกรรม (ต้นไม้)'!F1011</f>
        <v>0</v>
      </c>
      <c r="F1006" s="35">
        <f t="shared" si="150"/>
        <v>0</v>
      </c>
      <c r="G1006" s="108" t="b">
        <f t="shared" si="160"/>
        <v>0</v>
      </c>
      <c r="H1006" s="109" t="b">
        <f t="shared" si="161"/>
        <v>0</v>
      </c>
      <c r="I1006" s="108" t="b">
        <f t="shared" si="162"/>
        <v>0</v>
      </c>
      <c r="J1006" s="108" t="b">
        <f t="shared" si="163"/>
        <v>0</v>
      </c>
      <c r="K1006" s="108" t="b">
        <f t="shared" si="164"/>
        <v>0</v>
      </c>
      <c r="L1006" s="108">
        <f t="shared" si="165"/>
        <v>0</v>
      </c>
      <c r="M1006" s="108" t="b">
        <f t="shared" si="166"/>
        <v>0</v>
      </c>
      <c r="N1006" s="108">
        <f t="shared" si="167"/>
        <v>0</v>
      </c>
      <c r="O1006" s="110">
        <f t="shared" si="168"/>
        <v>0</v>
      </c>
    </row>
    <row r="1007" spans="1:19" ht="21">
      <c r="A1007" s="31">
        <f>+'ข้อมูลกิจกรรม (ต้นไม้)'!B1012</f>
        <v>1004</v>
      </c>
      <c r="B1007" s="116">
        <f>+'ข้อมูลกิจกรรม (ต้นไม้)'!C1012</f>
        <v>0</v>
      </c>
      <c r="C1007" s="117">
        <f>+'ข้อมูลกิจกรรม (ต้นไม้)'!D1012</f>
        <v>0</v>
      </c>
      <c r="D1007" s="117">
        <f>+'ข้อมูลกิจกรรม (ต้นไม้)'!E1012</f>
        <v>0</v>
      </c>
      <c r="E1007" s="118">
        <f>+'ข้อมูลกิจกรรม (ต้นไม้)'!F1012</f>
        <v>0</v>
      </c>
      <c r="F1007" s="35">
        <f t="shared" si="150"/>
        <v>0</v>
      </c>
      <c r="G1007" s="108" t="b">
        <f t="shared" si="160"/>
        <v>0</v>
      </c>
      <c r="H1007" s="109" t="b">
        <f t="shared" si="161"/>
        <v>0</v>
      </c>
      <c r="I1007" s="108" t="b">
        <f t="shared" si="162"/>
        <v>0</v>
      </c>
      <c r="J1007" s="108" t="b">
        <f t="shared" si="163"/>
        <v>0</v>
      </c>
      <c r="K1007" s="108" t="b">
        <f t="shared" si="164"/>
        <v>0</v>
      </c>
      <c r="L1007" s="108">
        <f t="shared" si="165"/>
        <v>0</v>
      </c>
      <c r="M1007" s="108" t="b">
        <f t="shared" si="166"/>
        <v>0</v>
      </c>
      <c r="N1007" s="108">
        <f t="shared" si="167"/>
        <v>0</v>
      </c>
      <c r="O1007" s="110">
        <f t="shared" si="168"/>
        <v>0</v>
      </c>
    </row>
    <row r="1008" spans="1:19" ht="21">
      <c r="A1008" s="31">
        <f>+'ข้อมูลกิจกรรม (ต้นไม้)'!B1013</f>
        <v>1005</v>
      </c>
      <c r="B1008" s="116">
        <f>+'ข้อมูลกิจกรรม (ต้นไม้)'!C1013</f>
        <v>0</v>
      </c>
      <c r="C1008" s="117">
        <f>+'ข้อมูลกิจกรรม (ต้นไม้)'!D1013</f>
        <v>0</v>
      </c>
      <c r="D1008" s="117">
        <f>+'ข้อมูลกิจกรรม (ต้นไม้)'!E1013</f>
        <v>0</v>
      </c>
      <c r="E1008" s="118">
        <f>+'ข้อมูลกิจกรรม (ต้นไม้)'!F1013</f>
        <v>0</v>
      </c>
      <c r="F1008" s="35">
        <f t="shared" si="150"/>
        <v>0</v>
      </c>
      <c r="G1008" s="108" t="b">
        <f t="shared" si="160"/>
        <v>0</v>
      </c>
      <c r="H1008" s="109" t="b">
        <f t="shared" si="161"/>
        <v>0</v>
      </c>
      <c r="I1008" s="108" t="b">
        <f t="shared" si="162"/>
        <v>0</v>
      </c>
      <c r="J1008" s="108" t="b">
        <f t="shared" si="163"/>
        <v>0</v>
      </c>
      <c r="K1008" s="108" t="b">
        <f t="shared" si="164"/>
        <v>0</v>
      </c>
      <c r="L1008" s="108">
        <f t="shared" si="165"/>
        <v>0</v>
      </c>
      <c r="M1008" s="108" t="b">
        <f t="shared" si="166"/>
        <v>0</v>
      </c>
      <c r="N1008" s="108">
        <f t="shared" si="167"/>
        <v>0</v>
      </c>
      <c r="O1008" s="110">
        <f t="shared" si="168"/>
        <v>0</v>
      </c>
    </row>
    <row r="1009" spans="1:15" ht="21">
      <c r="A1009" s="31">
        <f>+'ข้อมูลกิจกรรม (ต้นไม้)'!B1014</f>
        <v>1006</v>
      </c>
      <c r="B1009" s="116">
        <f>+'ข้อมูลกิจกรรม (ต้นไม้)'!C1014</f>
        <v>0</v>
      </c>
      <c r="C1009" s="117">
        <f>+'ข้อมูลกิจกรรม (ต้นไม้)'!D1014</f>
        <v>0</v>
      </c>
      <c r="D1009" s="117">
        <f>+'ข้อมูลกิจกรรม (ต้นไม้)'!E1014</f>
        <v>0</v>
      </c>
      <c r="E1009" s="118">
        <f>+'ข้อมูลกิจกรรม (ต้นไม้)'!F1014</f>
        <v>0</v>
      </c>
      <c r="F1009" s="35">
        <f t="shared" si="150"/>
        <v>0</v>
      </c>
      <c r="G1009" s="108" t="b">
        <f t="shared" ref="G1009:G1072" si="169">IF(C1009=$S$4,0.0396*((F1009^2)*D1009)^0.933,IF(C1009=$S$5,0.05466*((F1009^2)*D1009)^0.945,IF(C1009=$S$6,"ไม่มี",IF(C1009=$S$7,"ไม่มี"))))</f>
        <v>0</v>
      </c>
      <c r="H1009" s="109" t="b">
        <f t="shared" ref="H1009:H1072" si="170">IF(C1009=$S$4,0.00349*((F1009^2)*D1009)^1.03,IF(C1009=$S$5,0.01579*((F1009^2)*D1009)^0.9124,IF(C1009=$S$6,"ไม่มี",IF(C1009=$S$7,"ไม่มี"))))</f>
        <v>0</v>
      </c>
      <c r="I1009" s="108" t="b">
        <f t="shared" ref="I1009:I1072" si="171">IF(C1009=$S$4,((28/(G1009+H1009)+0.025))^(-1),IF(C1009=$S$5,0.0678*((F1009^2)*D1009)^0.5806,IF(C1009=$S$6,"ไม่มี",IF(C1009=$S$7,"ไม่มี"))))</f>
        <v>0</v>
      </c>
      <c r="J1009" s="108" t="b">
        <f t="shared" ref="J1009:J1072" si="172">IF(C1009=$S$4,G1009+H1009+I1009,IF(C1009=$S$5,G1009+H1009+I1009,IF(C1009=$S$6,6.666+12.826*(D1009^0.5)*(LN(D1009)),IF(C1009=$S$7,0.8622*(F1009^2.021)))))</f>
        <v>0</v>
      </c>
      <c r="K1009" s="108" t="b">
        <f t="shared" ref="K1009:K1072" si="173">IF(C1009=$S$4,J1009*0.27,IF(C1009=$S$5,J1009*0.48,IF(C1009=$S$6,J1009*0.41,IF(C1009=$S$7,J1009*0.27))))</f>
        <v>0</v>
      </c>
      <c r="L1009" s="108">
        <f t="shared" ref="L1009:L1072" si="174">J1009+K1009</f>
        <v>0</v>
      </c>
      <c r="M1009" s="108" t="b">
        <f t="shared" ref="M1009:M1072" si="175">IF(C1009=$S$4,L1009*0.47,IF(C1009=$S$5,L1009*0.4715,IF(C1009=$S$6,L1009*0.413,IF(C1009=$S$7,L1009*0.47))))</f>
        <v>0</v>
      </c>
      <c r="N1009" s="108">
        <f t="shared" ref="N1009:N1072" si="176">M1009*(44/12)</f>
        <v>0</v>
      </c>
      <c r="O1009" s="110">
        <f t="shared" ref="O1009:O1072" si="177">N1009/1000</f>
        <v>0</v>
      </c>
    </row>
    <row r="1010" spans="1:15" ht="21">
      <c r="A1010" s="31">
        <f>+'ข้อมูลกิจกรรม (ต้นไม้)'!B1015</f>
        <v>1007</v>
      </c>
      <c r="B1010" s="116">
        <f>+'ข้อมูลกิจกรรม (ต้นไม้)'!C1015</f>
        <v>0</v>
      </c>
      <c r="C1010" s="117">
        <f>+'ข้อมูลกิจกรรม (ต้นไม้)'!D1015</f>
        <v>0</v>
      </c>
      <c r="D1010" s="117">
        <f>+'ข้อมูลกิจกรรม (ต้นไม้)'!E1015</f>
        <v>0</v>
      </c>
      <c r="E1010" s="118">
        <f>+'ข้อมูลกิจกรรม (ต้นไม้)'!F1015</f>
        <v>0</v>
      </c>
      <c r="F1010" s="35">
        <f t="shared" si="150"/>
        <v>0</v>
      </c>
      <c r="G1010" s="108" t="b">
        <f t="shared" si="169"/>
        <v>0</v>
      </c>
      <c r="H1010" s="109" t="b">
        <f t="shared" si="170"/>
        <v>0</v>
      </c>
      <c r="I1010" s="108" t="b">
        <f t="shared" si="171"/>
        <v>0</v>
      </c>
      <c r="J1010" s="108" t="b">
        <f t="shared" si="172"/>
        <v>0</v>
      </c>
      <c r="K1010" s="108" t="b">
        <f t="shared" si="173"/>
        <v>0</v>
      </c>
      <c r="L1010" s="108">
        <f t="shared" si="174"/>
        <v>0</v>
      </c>
      <c r="M1010" s="108" t="b">
        <f t="shared" si="175"/>
        <v>0</v>
      </c>
      <c r="N1010" s="108">
        <f t="shared" si="176"/>
        <v>0</v>
      </c>
      <c r="O1010" s="110">
        <f t="shared" si="177"/>
        <v>0</v>
      </c>
    </row>
    <row r="1011" spans="1:15" ht="21">
      <c r="A1011" s="31">
        <f>+'ข้อมูลกิจกรรม (ต้นไม้)'!B1016</f>
        <v>1008</v>
      </c>
      <c r="B1011" s="116">
        <f>+'ข้อมูลกิจกรรม (ต้นไม้)'!C1016</f>
        <v>0</v>
      </c>
      <c r="C1011" s="117">
        <f>+'ข้อมูลกิจกรรม (ต้นไม้)'!D1016</f>
        <v>0</v>
      </c>
      <c r="D1011" s="117">
        <f>+'ข้อมูลกิจกรรม (ต้นไม้)'!E1016</f>
        <v>0</v>
      </c>
      <c r="E1011" s="118">
        <f>+'ข้อมูลกิจกรรม (ต้นไม้)'!F1016</f>
        <v>0</v>
      </c>
      <c r="F1011" s="35">
        <f t="shared" si="150"/>
        <v>0</v>
      </c>
      <c r="G1011" s="108" t="b">
        <f t="shared" si="169"/>
        <v>0</v>
      </c>
      <c r="H1011" s="109" t="b">
        <f t="shared" si="170"/>
        <v>0</v>
      </c>
      <c r="I1011" s="108" t="b">
        <f t="shared" si="171"/>
        <v>0</v>
      </c>
      <c r="J1011" s="108" t="b">
        <f t="shared" si="172"/>
        <v>0</v>
      </c>
      <c r="K1011" s="108" t="b">
        <f t="shared" si="173"/>
        <v>0</v>
      </c>
      <c r="L1011" s="108">
        <f t="shared" si="174"/>
        <v>0</v>
      </c>
      <c r="M1011" s="108" t="b">
        <f t="shared" si="175"/>
        <v>0</v>
      </c>
      <c r="N1011" s="108">
        <f t="shared" si="176"/>
        <v>0</v>
      </c>
      <c r="O1011" s="110">
        <f t="shared" si="177"/>
        <v>0</v>
      </c>
    </row>
    <row r="1012" spans="1:15" ht="21">
      <c r="A1012" s="31">
        <f>+'ข้อมูลกิจกรรม (ต้นไม้)'!B1017</f>
        <v>1009</v>
      </c>
      <c r="B1012" s="116">
        <f>+'ข้อมูลกิจกรรม (ต้นไม้)'!C1017</f>
        <v>0</v>
      </c>
      <c r="C1012" s="117">
        <f>+'ข้อมูลกิจกรรม (ต้นไม้)'!D1017</f>
        <v>0</v>
      </c>
      <c r="D1012" s="117">
        <f>+'ข้อมูลกิจกรรม (ต้นไม้)'!E1017</f>
        <v>0</v>
      </c>
      <c r="E1012" s="118">
        <f>+'ข้อมูลกิจกรรม (ต้นไม้)'!F1017</f>
        <v>0</v>
      </c>
      <c r="F1012" s="35">
        <f t="shared" si="150"/>
        <v>0</v>
      </c>
      <c r="G1012" s="108" t="b">
        <f t="shared" si="169"/>
        <v>0</v>
      </c>
      <c r="H1012" s="109" t="b">
        <f t="shared" si="170"/>
        <v>0</v>
      </c>
      <c r="I1012" s="108" t="b">
        <f t="shared" si="171"/>
        <v>0</v>
      </c>
      <c r="J1012" s="108" t="b">
        <f t="shared" si="172"/>
        <v>0</v>
      </c>
      <c r="K1012" s="108" t="b">
        <f t="shared" si="173"/>
        <v>0</v>
      </c>
      <c r="L1012" s="108">
        <f t="shared" si="174"/>
        <v>0</v>
      </c>
      <c r="M1012" s="108" t="b">
        <f t="shared" si="175"/>
        <v>0</v>
      </c>
      <c r="N1012" s="108">
        <f t="shared" si="176"/>
        <v>0</v>
      </c>
      <c r="O1012" s="110">
        <f t="shared" si="177"/>
        <v>0</v>
      </c>
    </row>
    <row r="1013" spans="1:15" ht="21">
      <c r="A1013" s="31">
        <f>+'ข้อมูลกิจกรรม (ต้นไม้)'!B1018</f>
        <v>1010</v>
      </c>
      <c r="B1013" s="116">
        <f>+'ข้อมูลกิจกรรม (ต้นไม้)'!C1018</f>
        <v>0</v>
      </c>
      <c r="C1013" s="117">
        <f>+'ข้อมูลกิจกรรม (ต้นไม้)'!D1018</f>
        <v>0</v>
      </c>
      <c r="D1013" s="117">
        <f>+'ข้อมูลกิจกรรม (ต้นไม้)'!E1018</f>
        <v>0</v>
      </c>
      <c r="E1013" s="118">
        <f>+'ข้อมูลกิจกรรม (ต้นไม้)'!F1018</f>
        <v>0</v>
      </c>
      <c r="F1013" s="35">
        <f t="shared" si="150"/>
        <v>0</v>
      </c>
      <c r="G1013" s="108" t="b">
        <f t="shared" si="169"/>
        <v>0</v>
      </c>
      <c r="H1013" s="109" t="b">
        <f t="shared" si="170"/>
        <v>0</v>
      </c>
      <c r="I1013" s="108" t="b">
        <f t="shared" si="171"/>
        <v>0</v>
      </c>
      <c r="J1013" s="108" t="b">
        <f t="shared" si="172"/>
        <v>0</v>
      </c>
      <c r="K1013" s="108" t="b">
        <f t="shared" si="173"/>
        <v>0</v>
      </c>
      <c r="L1013" s="108">
        <f t="shared" si="174"/>
        <v>0</v>
      </c>
      <c r="M1013" s="108" t="b">
        <f t="shared" si="175"/>
        <v>0</v>
      </c>
      <c r="N1013" s="108">
        <f t="shared" si="176"/>
        <v>0</v>
      </c>
      <c r="O1013" s="110">
        <f t="shared" si="177"/>
        <v>0</v>
      </c>
    </row>
    <row r="1014" spans="1:15" ht="21">
      <c r="A1014" s="31">
        <f>+'ข้อมูลกิจกรรม (ต้นไม้)'!B1019</f>
        <v>1011</v>
      </c>
      <c r="B1014" s="116">
        <f>+'ข้อมูลกิจกรรม (ต้นไม้)'!C1019</f>
        <v>0</v>
      </c>
      <c r="C1014" s="117">
        <f>+'ข้อมูลกิจกรรม (ต้นไม้)'!D1019</f>
        <v>0</v>
      </c>
      <c r="D1014" s="117">
        <f>+'ข้อมูลกิจกรรม (ต้นไม้)'!E1019</f>
        <v>0</v>
      </c>
      <c r="E1014" s="118">
        <f>+'ข้อมูลกิจกรรม (ต้นไม้)'!F1019</f>
        <v>0</v>
      </c>
      <c r="F1014" s="35">
        <f t="shared" si="150"/>
        <v>0</v>
      </c>
      <c r="G1014" s="108" t="b">
        <f t="shared" si="169"/>
        <v>0</v>
      </c>
      <c r="H1014" s="109" t="b">
        <f t="shared" si="170"/>
        <v>0</v>
      </c>
      <c r="I1014" s="108" t="b">
        <f t="shared" si="171"/>
        <v>0</v>
      </c>
      <c r="J1014" s="108" t="b">
        <f t="shared" si="172"/>
        <v>0</v>
      </c>
      <c r="K1014" s="108" t="b">
        <f t="shared" si="173"/>
        <v>0</v>
      </c>
      <c r="L1014" s="108">
        <f t="shared" si="174"/>
        <v>0</v>
      </c>
      <c r="M1014" s="108" t="b">
        <f t="shared" si="175"/>
        <v>0</v>
      </c>
      <c r="N1014" s="108">
        <f t="shared" si="176"/>
        <v>0</v>
      </c>
      <c r="O1014" s="110">
        <f t="shared" si="177"/>
        <v>0</v>
      </c>
    </row>
    <row r="1015" spans="1:15" ht="21">
      <c r="A1015" s="31">
        <f>+'ข้อมูลกิจกรรม (ต้นไม้)'!B1020</f>
        <v>1012</v>
      </c>
      <c r="B1015" s="116">
        <f>+'ข้อมูลกิจกรรม (ต้นไม้)'!C1020</f>
        <v>0</v>
      </c>
      <c r="C1015" s="117">
        <f>+'ข้อมูลกิจกรรม (ต้นไม้)'!D1020</f>
        <v>0</v>
      </c>
      <c r="D1015" s="117">
        <f>+'ข้อมูลกิจกรรม (ต้นไม้)'!E1020</f>
        <v>0</v>
      </c>
      <c r="E1015" s="118">
        <f>+'ข้อมูลกิจกรรม (ต้นไม้)'!F1020</f>
        <v>0</v>
      </c>
      <c r="F1015" s="35">
        <f t="shared" si="150"/>
        <v>0</v>
      </c>
      <c r="G1015" s="108" t="b">
        <f t="shared" si="169"/>
        <v>0</v>
      </c>
      <c r="H1015" s="109" t="b">
        <f t="shared" si="170"/>
        <v>0</v>
      </c>
      <c r="I1015" s="108" t="b">
        <f t="shared" si="171"/>
        <v>0</v>
      </c>
      <c r="J1015" s="108" t="b">
        <f t="shared" si="172"/>
        <v>0</v>
      </c>
      <c r="K1015" s="108" t="b">
        <f t="shared" si="173"/>
        <v>0</v>
      </c>
      <c r="L1015" s="108">
        <f t="shared" si="174"/>
        <v>0</v>
      </c>
      <c r="M1015" s="108" t="b">
        <f t="shared" si="175"/>
        <v>0</v>
      </c>
      <c r="N1015" s="108">
        <f t="shared" si="176"/>
        <v>0</v>
      </c>
      <c r="O1015" s="110">
        <f t="shared" si="177"/>
        <v>0</v>
      </c>
    </row>
    <row r="1016" spans="1:15" ht="21">
      <c r="A1016" s="31">
        <f>+'ข้อมูลกิจกรรม (ต้นไม้)'!B1021</f>
        <v>1013</v>
      </c>
      <c r="B1016" s="116">
        <f>+'ข้อมูลกิจกรรม (ต้นไม้)'!C1021</f>
        <v>0</v>
      </c>
      <c r="C1016" s="117">
        <f>+'ข้อมูลกิจกรรม (ต้นไม้)'!D1021</f>
        <v>0</v>
      </c>
      <c r="D1016" s="117">
        <f>+'ข้อมูลกิจกรรม (ต้นไม้)'!E1021</f>
        <v>0</v>
      </c>
      <c r="E1016" s="118">
        <f>+'ข้อมูลกิจกรรม (ต้นไม้)'!F1021</f>
        <v>0</v>
      </c>
      <c r="F1016" s="35">
        <f t="shared" si="150"/>
        <v>0</v>
      </c>
      <c r="G1016" s="108" t="b">
        <f t="shared" si="169"/>
        <v>0</v>
      </c>
      <c r="H1016" s="109" t="b">
        <f t="shared" si="170"/>
        <v>0</v>
      </c>
      <c r="I1016" s="108" t="b">
        <f t="shared" si="171"/>
        <v>0</v>
      </c>
      <c r="J1016" s="108" t="b">
        <f t="shared" si="172"/>
        <v>0</v>
      </c>
      <c r="K1016" s="108" t="b">
        <f t="shared" si="173"/>
        <v>0</v>
      </c>
      <c r="L1016" s="108">
        <f t="shared" si="174"/>
        <v>0</v>
      </c>
      <c r="M1016" s="108" t="b">
        <f t="shared" si="175"/>
        <v>0</v>
      </c>
      <c r="N1016" s="108">
        <f t="shared" si="176"/>
        <v>0</v>
      </c>
      <c r="O1016" s="110">
        <f t="shared" si="177"/>
        <v>0</v>
      </c>
    </row>
    <row r="1017" spans="1:15" ht="21">
      <c r="A1017" s="31">
        <f>+'ข้อมูลกิจกรรม (ต้นไม้)'!B1022</f>
        <v>1014</v>
      </c>
      <c r="B1017" s="116">
        <f>+'ข้อมูลกิจกรรม (ต้นไม้)'!C1022</f>
        <v>0</v>
      </c>
      <c r="C1017" s="117">
        <f>+'ข้อมูลกิจกรรม (ต้นไม้)'!D1022</f>
        <v>0</v>
      </c>
      <c r="D1017" s="117">
        <f>+'ข้อมูลกิจกรรม (ต้นไม้)'!E1022</f>
        <v>0</v>
      </c>
      <c r="E1017" s="118">
        <f>+'ข้อมูลกิจกรรม (ต้นไม้)'!F1022</f>
        <v>0</v>
      </c>
      <c r="F1017" s="35">
        <f t="shared" si="150"/>
        <v>0</v>
      </c>
      <c r="G1017" s="108" t="b">
        <f t="shared" si="169"/>
        <v>0</v>
      </c>
      <c r="H1017" s="109" t="b">
        <f t="shared" si="170"/>
        <v>0</v>
      </c>
      <c r="I1017" s="108" t="b">
        <f t="shared" si="171"/>
        <v>0</v>
      </c>
      <c r="J1017" s="108" t="b">
        <f t="shared" si="172"/>
        <v>0</v>
      </c>
      <c r="K1017" s="108" t="b">
        <f t="shared" si="173"/>
        <v>0</v>
      </c>
      <c r="L1017" s="108">
        <f t="shared" si="174"/>
        <v>0</v>
      </c>
      <c r="M1017" s="108" t="b">
        <f t="shared" si="175"/>
        <v>0</v>
      </c>
      <c r="N1017" s="108">
        <f t="shared" si="176"/>
        <v>0</v>
      </c>
      <c r="O1017" s="110">
        <f t="shared" si="177"/>
        <v>0</v>
      </c>
    </row>
    <row r="1018" spans="1:15" ht="21">
      <c r="A1018" s="31">
        <f>+'ข้อมูลกิจกรรม (ต้นไม้)'!B1023</f>
        <v>1015</v>
      </c>
      <c r="B1018" s="116">
        <f>+'ข้อมูลกิจกรรม (ต้นไม้)'!C1023</f>
        <v>0</v>
      </c>
      <c r="C1018" s="117">
        <f>+'ข้อมูลกิจกรรม (ต้นไม้)'!D1023</f>
        <v>0</v>
      </c>
      <c r="D1018" s="117">
        <f>+'ข้อมูลกิจกรรม (ต้นไม้)'!E1023</f>
        <v>0</v>
      </c>
      <c r="E1018" s="118">
        <f>+'ข้อมูลกิจกรรม (ต้นไม้)'!F1023</f>
        <v>0</v>
      </c>
      <c r="F1018" s="35">
        <f t="shared" si="150"/>
        <v>0</v>
      </c>
      <c r="G1018" s="108" t="b">
        <f t="shared" si="169"/>
        <v>0</v>
      </c>
      <c r="H1018" s="109" t="b">
        <f t="shared" si="170"/>
        <v>0</v>
      </c>
      <c r="I1018" s="108" t="b">
        <f t="shared" si="171"/>
        <v>0</v>
      </c>
      <c r="J1018" s="108" t="b">
        <f t="shared" si="172"/>
        <v>0</v>
      </c>
      <c r="K1018" s="108" t="b">
        <f t="shared" si="173"/>
        <v>0</v>
      </c>
      <c r="L1018" s="108">
        <f t="shared" si="174"/>
        <v>0</v>
      </c>
      <c r="M1018" s="108" t="b">
        <f t="shared" si="175"/>
        <v>0</v>
      </c>
      <c r="N1018" s="108">
        <f t="shared" si="176"/>
        <v>0</v>
      </c>
      <c r="O1018" s="110">
        <f t="shared" si="177"/>
        <v>0</v>
      </c>
    </row>
    <row r="1019" spans="1:15" ht="21">
      <c r="A1019" s="31">
        <f>+'ข้อมูลกิจกรรม (ต้นไม้)'!B1024</f>
        <v>1016</v>
      </c>
      <c r="B1019" s="116">
        <f>+'ข้อมูลกิจกรรม (ต้นไม้)'!C1024</f>
        <v>0</v>
      </c>
      <c r="C1019" s="117">
        <f>+'ข้อมูลกิจกรรม (ต้นไม้)'!D1024</f>
        <v>0</v>
      </c>
      <c r="D1019" s="117">
        <f>+'ข้อมูลกิจกรรม (ต้นไม้)'!E1024</f>
        <v>0</v>
      </c>
      <c r="E1019" s="118">
        <f>+'ข้อมูลกิจกรรม (ต้นไม้)'!F1024</f>
        <v>0</v>
      </c>
      <c r="F1019" s="35">
        <f t="shared" si="150"/>
        <v>0</v>
      </c>
      <c r="G1019" s="108" t="b">
        <f t="shared" si="169"/>
        <v>0</v>
      </c>
      <c r="H1019" s="109" t="b">
        <f t="shared" si="170"/>
        <v>0</v>
      </c>
      <c r="I1019" s="108" t="b">
        <f t="shared" si="171"/>
        <v>0</v>
      </c>
      <c r="J1019" s="108" t="b">
        <f t="shared" si="172"/>
        <v>0</v>
      </c>
      <c r="K1019" s="108" t="b">
        <f t="shared" si="173"/>
        <v>0</v>
      </c>
      <c r="L1019" s="108">
        <f t="shared" si="174"/>
        <v>0</v>
      </c>
      <c r="M1019" s="108" t="b">
        <f t="shared" si="175"/>
        <v>0</v>
      </c>
      <c r="N1019" s="108">
        <f t="shared" si="176"/>
        <v>0</v>
      </c>
      <c r="O1019" s="110">
        <f t="shared" si="177"/>
        <v>0</v>
      </c>
    </row>
    <row r="1020" spans="1:15" ht="21">
      <c r="A1020" s="31">
        <f>+'ข้อมูลกิจกรรม (ต้นไม้)'!B1025</f>
        <v>1017</v>
      </c>
      <c r="B1020" s="116">
        <f>+'ข้อมูลกิจกรรม (ต้นไม้)'!C1025</f>
        <v>0</v>
      </c>
      <c r="C1020" s="117">
        <f>+'ข้อมูลกิจกรรม (ต้นไม้)'!D1025</f>
        <v>0</v>
      </c>
      <c r="D1020" s="117">
        <f>+'ข้อมูลกิจกรรม (ต้นไม้)'!E1025</f>
        <v>0</v>
      </c>
      <c r="E1020" s="118">
        <f>+'ข้อมูลกิจกรรม (ต้นไม้)'!F1025</f>
        <v>0</v>
      </c>
      <c r="F1020" s="35">
        <f t="shared" si="150"/>
        <v>0</v>
      </c>
      <c r="G1020" s="108" t="b">
        <f t="shared" si="169"/>
        <v>0</v>
      </c>
      <c r="H1020" s="109" t="b">
        <f t="shared" si="170"/>
        <v>0</v>
      </c>
      <c r="I1020" s="108" t="b">
        <f t="shared" si="171"/>
        <v>0</v>
      </c>
      <c r="J1020" s="108" t="b">
        <f t="shared" si="172"/>
        <v>0</v>
      </c>
      <c r="K1020" s="108" t="b">
        <f t="shared" si="173"/>
        <v>0</v>
      </c>
      <c r="L1020" s="108">
        <f t="shared" si="174"/>
        <v>0</v>
      </c>
      <c r="M1020" s="108" t="b">
        <f t="shared" si="175"/>
        <v>0</v>
      </c>
      <c r="N1020" s="108">
        <f t="shared" si="176"/>
        <v>0</v>
      </c>
      <c r="O1020" s="110">
        <f t="shared" si="177"/>
        <v>0</v>
      </c>
    </row>
    <row r="1021" spans="1:15" ht="21">
      <c r="A1021" s="31">
        <f>+'ข้อมูลกิจกรรม (ต้นไม้)'!B1026</f>
        <v>1018</v>
      </c>
      <c r="B1021" s="116">
        <f>+'ข้อมูลกิจกรรม (ต้นไม้)'!C1026</f>
        <v>0</v>
      </c>
      <c r="C1021" s="117">
        <f>+'ข้อมูลกิจกรรม (ต้นไม้)'!D1026</f>
        <v>0</v>
      </c>
      <c r="D1021" s="117">
        <f>+'ข้อมูลกิจกรรม (ต้นไม้)'!E1026</f>
        <v>0</v>
      </c>
      <c r="E1021" s="118">
        <f>+'ข้อมูลกิจกรรม (ต้นไม้)'!F1026</f>
        <v>0</v>
      </c>
      <c r="F1021" s="35">
        <f t="shared" si="150"/>
        <v>0</v>
      </c>
      <c r="G1021" s="108" t="b">
        <f t="shared" si="169"/>
        <v>0</v>
      </c>
      <c r="H1021" s="109" t="b">
        <f t="shared" si="170"/>
        <v>0</v>
      </c>
      <c r="I1021" s="108" t="b">
        <f t="shared" si="171"/>
        <v>0</v>
      </c>
      <c r="J1021" s="108" t="b">
        <f t="shared" si="172"/>
        <v>0</v>
      </c>
      <c r="K1021" s="108" t="b">
        <f t="shared" si="173"/>
        <v>0</v>
      </c>
      <c r="L1021" s="108">
        <f t="shared" si="174"/>
        <v>0</v>
      </c>
      <c r="M1021" s="108" t="b">
        <f t="shared" si="175"/>
        <v>0</v>
      </c>
      <c r="N1021" s="108">
        <f t="shared" si="176"/>
        <v>0</v>
      </c>
      <c r="O1021" s="110">
        <f t="shared" si="177"/>
        <v>0</v>
      </c>
    </row>
    <row r="1022" spans="1:15" ht="21">
      <c r="A1022" s="31">
        <f>+'ข้อมูลกิจกรรม (ต้นไม้)'!B1027</f>
        <v>1019</v>
      </c>
      <c r="B1022" s="116">
        <f>+'ข้อมูลกิจกรรม (ต้นไม้)'!C1027</f>
        <v>0</v>
      </c>
      <c r="C1022" s="117">
        <f>+'ข้อมูลกิจกรรม (ต้นไม้)'!D1027</f>
        <v>0</v>
      </c>
      <c r="D1022" s="117">
        <f>+'ข้อมูลกิจกรรม (ต้นไม้)'!E1027</f>
        <v>0</v>
      </c>
      <c r="E1022" s="118">
        <f>+'ข้อมูลกิจกรรม (ต้นไม้)'!F1027</f>
        <v>0</v>
      </c>
      <c r="F1022" s="35">
        <f t="shared" si="150"/>
        <v>0</v>
      </c>
      <c r="G1022" s="108" t="b">
        <f t="shared" si="169"/>
        <v>0</v>
      </c>
      <c r="H1022" s="109" t="b">
        <f t="shared" si="170"/>
        <v>0</v>
      </c>
      <c r="I1022" s="108" t="b">
        <f t="shared" si="171"/>
        <v>0</v>
      </c>
      <c r="J1022" s="108" t="b">
        <f t="shared" si="172"/>
        <v>0</v>
      </c>
      <c r="K1022" s="108" t="b">
        <f t="shared" si="173"/>
        <v>0</v>
      </c>
      <c r="L1022" s="108">
        <f t="shared" si="174"/>
        <v>0</v>
      </c>
      <c r="M1022" s="108" t="b">
        <f t="shared" si="175"/>
        <v>0</v>
      </c>
      <c r="N1022" s="108">
        <f t="shared" si="176"/>
        <v>0</v>
      </c>
      <c r="O1022" s="110">
        <f t="shared" si="177"/>
        <v>0</v>
      </c>
    </row>
    <row r="1023" spans="1:15" ht="21">
      <c r="A1023" s="31">
        <f>+'ข้อมูลกิจกรรม (ต้นไม้)'!B1028</f>
        <v>1020</v>
      </c>
      <c r="B1023" s="116">
        <f>+'ข้อมูลกิจกรรม (ต้นไม้)'!C1028</f>
        <v>0</v>
      </c>
      <c r="C1023" s="117">
        <f>+'ข้อมูลกิจกรรม (ต้นไม้)'!D1028</f>
        <v>0</v>
      </c>
      <c r="D1023" s="117">
        <f>+'ข้อมูลกิจกรรม (ต้นไม้)'!E1028</f>
        <v>0</v>
      </c>
      <c r="E1023" s="118">
        <f>+'ข้อมูลกิจกรรม (ต้นไม้)'!F1028</f>
        <v>0</v>
      </c>
      <c r="F1023" s="35">
        <f t="shared" si="150"/>
        <v>0</v>
      </c>
      <c r="G1023" s="108" t="b">
        <f t="shared" si="169"/>
        <v>0</v>
      </c>
      <c r="H1023" s="109" t="b">
        <f t="shared" si="170"/>
        <v>0</v>
      </c>
      <c r="I1023" s="108" t="b">
        <f t="shared" si="171"/>
        <v>0</v>
      </c>
      <c r="J1023" s="108" t="b">
        <f t="shared" si="172"/>
        <v>0</v>
      </c>
      <c r="K1023" s="108" t="b">
        <f t="shared" si="173"/>
        <v>0</v>
      </c>
      <c r="L1023" s="108">
        <f t="shared" si="174"/>
        <v>0</v>
      </c>
      <c r="M1023" s="108" t="b">
        <f t="shared" si="175"/>
        <v>0</v>
      </c>
      <c r="N1023" s="108">
        <f t="shared" si="176"/>
        <v>0</v>
      </c>
      <c r="O1023" s="110">
        <f t="shared" si="177"/>
        <v>0</v>
      </c>
    </row>
    <row r="1024" spans="1:15" ht="21">
      <c r="A1024" s="31">
        <f>+'ข้อมูลกิจกรรม (ต้นไม้)'!B1029</f>
        <v>1021</v>
      </c>
      <c r="B1024" s="116">
        <f>+'ข้อมูลกิจกรรม (ต้นไม้)'!C1029</f>
        <v>0</v>
      </c>
      <c r="C1024" s="117">
        <f>+'ข้อมูลกิจกรรม (ต้นไม้)'!D1029</f>
        <v>0</v>
      </c>
      <c r="D1024" s="117">
        <f>+'ข้อมูลกิจกรรม (ต้นไม้)'!E1029</f>
        <v>0</v>
      </c>
      <c r="E1024" s="118">
        <f>+'ข้อมูลกิจกรรม (ต้นไม้)'!F1029</f>
        <v>0</v>
      </c>
      <c r="F1024" s="35">
        <f t="shared" si="150"/>
        <v>0</v>
      </c>
      <c r="G1024" s="108" t="b">
        <f t="shared" si="169"/>
        <v>0</v>
      </c>
      <c r="H1024" s="109" t="b">
        <f t="shared" si="170"/>
        <v>0</v>
      </c>
      <c r="I1024" s="108" t="b">
        <f t="shared" si="171"/>
        <v>0</v>
      </c>
      <c r="J1024" s="108" t="b">
        <f t="shared" si="172"/>
        <v>0</v>
      </c>
      <c r="K1024" s="108" t="b">
        <f t="shared" si="173"/>
        <v>0</v>
      </c>
      <c r="L1024" s="108">
        <f t="shared" si="174"/>
        <v>0</v>
      </c>
      <c r="M1024" s="108" t="b">
        <f t="shared" si="175"/>
        <v>0</v>
      </c>
      <c r="N1024" s="108">
        <f t="shared" si="176"/>
        <v>0</v>
      </c>
      <c r="O1024" s="110">
        <f t="shared" si="177"/>
        <v>0</v>
      </c>
    </row>
    <row r="1025" spans="1:15" ht="21">
      <c r="A1025" s="31">
        <f>+'ข้อมูลกิจกรรม (ต้นไม้)'!B1030</f>
        <v>1022</v>
      </c>
      <c r="B1025" s="116">
        <f>+'ข้อมูลกิจกรรม (ต้นไม้)'!C1030</f>
        <v>0</v>
      </c>
      <c r="C1025" s="117">
        <f>+'ข้อมูลกิจกรรม (ต้นไม้)'!D1030</f>
        <v>0</v>
      </c>
      <c r="D1025" s="117">
        <f>+'ข้อมูลกิจกรรม (ต้นไม้)'!E1030</f>
        <v>0</v>
      </c>
      <c r="E1025" s="118">
        <f>+'ข้อมูลกิจกรรม (ต้นไม้)'!F1030</f>
        <v>0</v>
      </c>
      <c r="F1025" s="35">
        <f t="shared" si="150"/>
        <v>0</v>
      </c>
      <c r="G1025" s="108" t="b">
        <f t="shared" si="169"/>
        <v>0</v>
      </c>
      <c r="H1025" s="109" t="b">
        <f t="shared" si="170"/>
        <v>0</v>
      </c>
      <c r="I1025" s="108" t="b">
        <f t="shared" si="171"/>
        <v>0</v>
      </c>
      <c r="J1025" s="108" t="b">
        <f t="shared" si="172"/>
        <v>0</v>
      </c>
      <c r="K1025" s="108" t="b">
        <f t="shared" si="173"/>
        <v>0</v>
      </c>
      <c r="L1025" s="108">
        <f t="shared" si="174"/>
        <v>0</v>
      </c>
      <c r="M1025" s="108" t="b">
        <f t="shared" si="175"/>
        <v>0</v>
      </c>
      <c r="N1025" s="108">
        <f t="shared" si="176"/>
        <v>0</v>
      </c>
      <c r="O1025" s="110">
        <f t="shared" si="177"/>
        <v>0</v>
      </c>
    </row>
    <row r="1026" spans="1:15" ht="21">
      <c r="A1026" s="31">
        <f>+'ข้อมูลกิจกรรม (ต้นไม้)'!B1031</f>
        <v>1023</v>
      </c>
      <c r="B1026" s="116">
        <f>+'ข้อมูลกิจกรรม (ต้นไม้)'!C1031</f>
        <v>0</v>
      </c>
      <c r="C1026" s="117">
        <f>+'ข้อมูลกิจกรรม (ต้นไม้)'!D1031</f>
        <v>0</v>
      </c>
      <c r="D1026" s="117">
        <f>+'ข้อมูลกิจกรรม (ต้นไม้)'!E1031</f>
        <v>0</v>
      </c>
      <c r="E1026" s="118">
        <f>+'ข้อมูลกิจกรรม (ต้นไม้)'!F1031</f>
        <v>0</v>
      </c>
      <c r="F1026" s="35">
        <f t="shared" si="150"/>
        <v>0</v>
      </c>
      <c r="G1026" s="108" t="b">
        <f t="shared" si="169"/>
        <v>0</v>
      </c>
      <c r="H1026" s="109" t="b">
        <f t="shared" si="170"/>
        <v>0</v>
      </c>
      <c r="I1026" s="108" t="b">
        <f t="shared" si="171"/>
        <v>0</v>
      </c>
      <c r="J1026" s="108" t="b">
        <f t="shared" si="172"/>
        <v>0</v>
      </c>
      <c r="K1026" s="108" t="b">
        <f t="shared" si="173"/>
        <v>0</v>
      </c>
      <c r="L1026" s="108">
        <f t="shared" si="174"/>
        <v>0</v>
      </c>
      <c r="M1026" s="108" t="b">
        <f t="shared" si="175"/>
        <v>0</v>
      </c>
      <c r="N1026" s="108">
        <f t="shared" si="176"/>
        <v>0</v>
      </c>
      <c r="O1026" s="110">
        <f t="shared" si="177"/>
        <v>0</v>
      </c>
    </row>
    <row r="1027" spans="1:15" ht="21">
      <c r="A1027" s="31">
        <f>+'ข้อมูลกิจกรรม (ต้นไม้)'!B1032</f>
        <v>1024</v>
      </c>
      <c r="B1027" s="116">
        <f>+'ข้อมูลกิจกรรม (ต้นไม้)'!C1032</f>
        <v>0</v>
      </c>
      <c r="C1027" s="117">
        <f>+'ข้อมูลกิจกรรม (ต้นไม้)'!D1032</f>
        <v>0</v>
      </c>
      <c r="D1027" s="117">
        <f>+'ข้อมูลกิจกรรม (ต้นไม้)'!E1032</f>
        <v>0</v>
      </c>
      <c r="E1027" s="118">
        <f>+'ข้อมูลกิจกรรม (ต้นไม้)'!F1032</f>
        <v>0</v>
      </c>
      <c r="F1027" s="35">
        <f t="shared" si="150"/>
        <v>0</v>
      </c>
      <c r="G1027" s="108" t="b">
        <f t="shared" si="169"/>
        <v>0</v>
      </c>
      <c r="H1027" s="109" t="b">
        <f t="shared" si="170"/>
        <v>0</v>
      </c>
      <c r="I1027" s="108" t="b">
        <f t="shared" si="171"/>
        <v>0</v>
      </c>
      <c r="J1027" s="108" t="b">
        <f t="shared" si="172"/>
        <v>0</v>
      </c>
      <c r="K1027" s="108" t="b">
        <f t="shared" si="173"/>
        <v>0</v>
      </c>
      <c r="L1027" s="108">
        <f t="shared" si="174"/>
        <v>0</v>
      </c>
      <c r="M1027" s="108" t="b">
        <f t="shared" si="175"/>
        <v>0</v>
      </c>
      <c r="N1027" s="108">
        <f t="shared" si="176"/>
        <v>0</v>
      </c>
      <c r="O1027" s="110">
        <f t="shared" si="177"/>
        <v>0</v>
      </c>
    </row>
    <row r="1028" spans="1:15" ht="21">
      <c r="A1028" s="31">
        <f>+'ข้อมูลกิจกรรม (ต้นไม้)'!B1033</f>
        <v>1025</v>
      </c>
      <c r="B1028" s="116">
        <f>+'ข้อมูลกิจกรรม (ต้นไม้)'!C1033</f>
        <v>0</v>
      </c>
      <c r="C1028" s="117">
        <f>+'ข้อมูลกิจกรรม (ต้นไม้)'!D1033</f>
        <v>0</v>
      </c>
      <c r="D1028" s="117">
        <f>+'ข้อมูลกิจกรรม (ต้นไม้)'!E1033</f>
        <v>0</v>
      </c>
      <c r="E1028" s="118">
        <f>+'ข้อมูลกิจกรรม (ต้นไม้)'!F1033</f>
        <v>0</v>
      </c>
      <c r="F1028" s="35">
        <f t="shared" si="150"/>
        <v>0</v>
      </c>
      <c r="G1028" s="108" t="b">
        <f t="shared" si="169"/>
        <v>0</v>
      </c>
      <c r="H1028" s="109" t="b">
        <f t="shared" si="170"/>
        <v>0</v>
      </c>
      <c r="I1028" s="108" t="b">
        <f t="shared" si="171"/>
        <v>0</v>
      </c>
      <c r="J1028" s="108" t="b">
        <f t="shared" si="172"/>
        <v>0</v>
      </c>
      <c r="K1028" s="108" t="b">
        <f t="shared" si="173"/>
        <v>0</v>
      </c>
      <c r="L1028" s="108">
        <f t="shared" si="174"/>
        <v>0</v>
      </c>
      <c r="M1028" s="108" t="b">
        <f t="shared" si="175"/>
        <v>0</v>
      </c>
      <c r="N1028" s="108">
        <f t="shared" si="176"/>
        <v>0</v>
      </c>
      <c r="O1028" s="110">
        <f t="shared" si="177"/>
        <v>0</v>
      </c>
    </row>
    <row r="1029" spans="1:15" ht="21">
      <c r="A1029" s="31">
        <f>+'ข้อมูลกิจกรรม (ต้นไม้)'!B1034</f>
        <v>1026</v>
      </c>
      <c r="B1029" s="116">
        <f>+'ข้อมูลกิจกรรม (ต้นไม้)'!C1034</f>
        <v>0</v>
      </c>
      <c r="C1029" s="117">
        <f>+'ข้อมูลกิจกรรม (ต้นไม้)'!D1034</f>
        <v>0</v>
      </c>
      <c r="D1029" s="117">
        <f>+'ข้อมูลกิจกรรม (ต้นไม้)'!E1034</f>
        <v>0</v>
      </c>
      <c r="E1029" s="118">
        <f>+'ข้อมูลกิจกรรม (ต้นไม้)'!F1034</f>
        <v>0</v>
      </c>
      <c r="F1029" s="35">
        <f t="shared" ref="F1029:F1092" si="178">$E1029/(22/7)</f>
        <v>0</v>
      </c>
      <c r="G1029" s="108" t="b">
        <f t="shared" si="169"/>
        <v>0</v>
      </c>
      <c r="H1029" s="109" t="b">
        <f t="shared" si="170"/>
        <v>0</v>
      </c>
      <c r="I1029" s="108" t="b">
        <f t="shared" si="171"/>
        <v>0</v>
      </c>
      <c r="J1029" s="108" t="b">
        <f t="shared" si="172"/>
        <v>0</v>
      </c>
      <c r="K1029" s="108" t="b">
        <f t="shared" si="173"/>
        <v>0</v>
      </c>
      <c r="L1029" s="108">
        <f t="shared" si="174"/>
        <v>0</v>
      </c>
      <c r="M1029" s="108" t="b">
        <f t="shared" si="175"/>
        <v>0</v>
      </c>
      <c r="N1029" s="108">
        <f t="shared" si="176"/>
        <v>0</v>
      </c>
      <c r="O1029" s="110">
        <f t="shared" si="177"/>
        <v>0</v>
      </c>
    </row>
    <row r="1030" spans="1:15" ht="21">
      <c r="A1030" s="31">
        <f>+'ข้อมูลกิจกรรม (ต้นไม้)'!B1035</f>
        <v>1027</v>
      </c>
      <c r="B1030" s="116">
        <f>+'ข้อมูลกิจกรรม (ต้นไม้)'!C1035</f>
        <v>0</v>
      </c>
      <c r="C1030" s="117">
        <f>+'ข้อมูลกิจกรรม (ต้นไม้)'!D1035</f>
        <v>0</v>
      </c>
      <c r="D1030" s="117">
        <f>+'ข้อมูลกิจกรรม (ต้นไม้)'!E1035</f>
        <v>0</v>
      </c>
      <c r="E1030" s="118">
        <f>+'ข้อมูลกิจกรรม (ต้นไม้)'!F1035</f>
        <v>0</v>
      </c>
      <c r="F1030" s="35">
        <f t="shared" si="178"/>
        <v>0</v>
      </c>
      <c r="G1030" s="108" t="b">
        <f t="shared" si="169"/>
        <v>0</v>
      </c>
      <c r="H1030" s="109" t="b">
        <f t="shared" si="170"/>
        <v>0</v>
      </c>
      <c r="I1030" s="108" t="b">
        <f t="shared" si="171"/>
        <v>0</v>
      </c>
      <c r="J1030" s="108" t="b">
        <f t="shared" si="172"/>
        <v>0</v>
      </c>
      <c r="K1030" s="108" t="b">
        <f t="shared" si="173"/>
        <v>0</v>
      </c>
      <c r="L1030" s="108">
        <f t="shared" si="174"/>
        <v>0</v>
      </c>
      <c r="M1030" s="108" t="b">
        <f t="shared" si="175"/>
        <v>0</v>
      </c>
      <c r="N1030" s="108">
        <f t="shared" si="176"/>
        <v>0</v>
      </c>
      <c r="O1030" s="110">
        <f t="shared" si="177"/>
        <v>0</v>
      </c>
    </row>
    <row r="1031" spans="1:15" ht="21">
      <c r="A1031" s="31">
        <f>+'ข้อมูลกิจกรรม (ต้นไม้)'!B1036</f>
        <v>1028</v>
      </c>
      <c r="B1031" s="116">
        <f>+'ข้อมูลกิจกรรม (ต้นไม้)'!C1036</f>
        <v>0</v>
      </c>
      <c r="C1031" s="117">
        <f>+'ข้อมูลกิจกรรม (ต้นไม้)'!D1036</f>
        <v>0</v>
      </c>
      <c r="D1031" s="117">
        <f>+'ข้อมูลกิจกรรม (ต้นไม้)'!E1036</f>
        <v>0</v>
      </c>
      <c r="E1031" s="118">
        <f>+'ข้อมูลกิจกรรม (ต้นไม้)'!F1036</f>
        <v>0</v>
      </c>
      <c r="F1031" s="35">
        <f t="shared" si="178"/>
        <v>0</v>
      </c>
      <c r="G1031" s="108" t="b">
        <f t="shared" si="169"/>
        <v>0</v>
      </c>
      <c r="H1031" s="109" t="b">
        <f t="shared" si="170"/>
        <v>0</v>
      </c>
      <c r="I1031" s="108" t="b">
        <f t="shared" si="171"/>
        <v>0</v>
      </c>
      <c r="J1031" s="108" t="b">
        <f t="shared" si="172"/>
        <v>0</v>
      </c>
      <c r="K1031" s="108" t="b">
        <f t="shared" si="173"/>
        <v>0</v>
      </c>
      <c r="L1031" s="108">
        <f t="shared" si="174"/>
        <v>0</v>
      </c>
      <c r="M1031" s="108" t="b">
        <f t="shared" si="175"/>
        <v>0</v>
      </c>
      <c r="N1031" s="108">
        <f t="shared" si="176"/>
        <v>0</v>
      </c>
      <c r="O1031" s="110">
        <f t="shared" si="177"/>
        <v>0</v>
      </c>
    </row>
    <row r="1032" spans="1:15" ht="21">
      <c r="A1032" s="31">
        <f>+'ข้อมูลกิจกรรม (ต้นไม้)'!B1037</f>
        <v>1029</v>
      </c>
      <c r="B1032" s="116">
        <f>+'ข้อมูลกิจกรรม (ต้นไม้)'!C1037</f>
        <v>0</v>
      </c>
      <c r="C1032" s="117">
        <f>+'ข้อมูลกิจกรรม (ต้นไม้)'!D1037</f>
        <v>0</v>
      </c>
      <c r="D1032" s="117">
        <f>+'ข้อมูลกิจกรรม (ต้นไม้)'!E1037</f>
        <v>0</v>
      </c>
      <c r="E1032" s="118">
        <f>+'ข้อมูลกิจกรรม (ต้นไม้)'!F1037</f>
        <v>0</v>
      </c>
      <c r="F1032" s="35">
        <f t="shared" si="178"/>
        <v>0</v>
      </c>
      <c r="G1032" s="108" t="b">
        <f t="shared" si="169"/>
        <v>0</v>
      </c>
      <c r="H1032" s="109" t="b">
        <f t="shared" si="170"/>
        <v>0</v>
      </c>
      <c r="I1032" s="108" t="b">
        <f t="shared" si="171"/>
        <v>0</v>
      </c>
      <c r="J1032" s="108" t="b">
        <f t="shared" si="172"/>
        <v>0</v>
      </c>
      <c r="K1032" s="108" t="b">
        <f t="shared" si="173"/>
        <v>0</v>
      </c>
      <c r="L1032" s="108">
        <f t="shared" si="174"/>
        <v>0</v>
      </c>
      <c r="M1032" s="108" t="b">
        <f t="shared" si="175"/>
        <v>0</v>
      </c>
      <c r="N1032" s="108">
        <f t="shared" si="176"/>
        <v>0</v>
      </c>
      <c r="O1032" s="110">
        <f t="shared" si="177"/>
        <v>0</v>
      </c>
    </row>
    <row r="1033" spans="1:15" ht="21">
      <c r="A1033" s="31">
        <f>+'ข้อมูลกิจกรรม (ต้นไม้)'!B1038</f>
        <v>1030</v>
      </c>
      <c r="B1033" s="116">
        <f>+'ข้อมูลกิจกรรม (ต้นไม้)'!C1038</f>
        <v>0</v>
      </c>
      <c r="C1033" s="117">
        <f>+'ข้อมูลกิจกรรม (ต้นไม้)'!D1038</f>
        <v>0</v>
      </c>
      <c r="D1033" s="117">
        <f>+'ข้อมูลกิจกรรม (ต้นไม้)'!E1038</f>
        <v>0</v>
      </c>
      <c r="E1033" s="118">
        <f>+'ข้อมูลกิจกรรม (ต้นไม้)'!F1038</f>
        <v>0</v>
      </c>
      <c r="F1033" s="35">
        <f t="shared" si="178"/>
        <v>0</v>
      </c>
      <c r="G1033" s="108" t="b">
        <f t="shared" si="169"/>
        <v>0</v>
      </c>
      <c r="H1033" s="109" t="b">
        <f t="shared" si="170"/>
        <v>0</v>
      </c>
      <c r="I1033" s="108" t="b">
        <f t="shared" si="171"/>
        <v>0</v>
      </c>
      <c r="J1033" s="108" t="b">
        <f t="shared" si="172"/>
        <v>0</v>
      </c>
      <c r="K1033" s="108" t="b">
        <f t="shared" si="173"/>
        <v>0</v>
      </c>
      <c r="L1033" s="108">
        <f t="shared" si="174"/>
        <v>0</v>
      </c>
      <c r="M1033" s="108" t="b">
        <f t="shared" si="175"/>
        <v>0</v>
      </c>
      <c r="N1033" s="108">
        <f t="shared" si="176"/>
        <v>0</v>
      </c>
      <c r="O1033" s="110">
        <f t="shared" si="177"/>
        <v>0</v>
      </c>
    </row>
    <row r="1034" spans="1:15" ht="21">
      <c r="A1034" s="31">
        <f>+'ข้อมูลกิจกรรม (ต้นไม้)'!B1039</f>
        <v>1031</v>
      </c>
      <c r="B1034" s="116">
        <f>+'ข้อมูลกิจกรรม (ต้นไม้)'!C1039</f>
        <v>0</v>
      </c>
      <c r="C1034" s="117">
        <f>+'ข้อมูลกิจกรรม (ต้นไม้)'!D1039</f>
        <v>0</v>
      </c>
      <c r="D1034" s="117">
        <f>+'ข้อมูลกิจกรรม (ต้นไม้)'!E1039</f>
        <v>0</v>
      </c>
      <c r="E1034" s="118">
        <f>+'ข้อมูลกิจกรรม (ต้นไม้)'!F1039</f>
        <v>0</v>
      </c>
      <c r="F1034" s="35">
        <f t="shared" si="178"/>
        <v>0</v>
      </c>
      <c r="G1034" s="108" t="b">
        <f t="shared" si="169"/>
        <v>0</v>
      </c>
      <c r="H1034" s="109" t="b">
        <f t="shared" si="170"/>
        <v>0</v>
      </c>
      <c r="I1034" s="108" t="b">
        <f t="shared" si="171"/>
        <v>0</v>
      </c>
      <c r="J1034" s="108" t="b">
        <f t="shared" si="172"/>
        <v>0</v>
      </c>
      <c r="K1034" s="108" t="b">
        <f t="shared" si="173"/>
        <v>0</v>
      </c>
      <c r="L1034" s="108">
        <f t="shared" si="174"/>
        <v>0</v>
      </c>
      <c r="M1034" s="108" t="b">
        <f t="shared" si="175"/>
        <v>0</v>
      </c>
      <c r="N1034" s="108">
        <f t="shared" si="176"/>
        <v>0</v>
      </c>
      <c r="O1034" s="110">
        <f t="shared" si="177"/>
        <v>0</v>
      </c>
    </row>
    <row r="1035" spans="1:15" ht="21">
      <c r="A1035" s="31">
        <f>+'ข้อมูลกิจกรรม (ต้นไม้)'!B1040</f>
        <v>1032</v>
      </c>
      <c r="B1035" s="116">
        <f>+'ข้อมูลกิจกรรม (ต้นไม้)'!C1040</f>
        <v>0</v>
      </c>
      <c r="C1035" s="117">
        <f>+'ข้อมูลกิจกรรม (ต้นไม้)'!D1040</f>
        <v>0</v>
      </c>
      <c r="D1035" s="117">
        <f>+'ข้อมูลกิจกรรม (ต้นไม้)'!E1040</f>
        <v>0</v>
      </c>
      <c r="E1035" s="118">
        <f>+'ข้อมูลกิจกรรม (ต้นไม้)'!F1040</f>
        <v>0</v>
      </c>
      <c r="F1035" s="35">
        <f t="shared" si="178"/>
        <v>0</v>
      </c>
      <c r="G1035" s="108" t="b">
        <f t="shared" si="169"/>
        <v>0</v>
      </c>
      <c r="H1035" s="109" t="b">
        <f t="shared" si="170"/>
        <v>0</v>
      </c>
      <c r="I1035" s="108" t="b">
        <f t="shared" si="171"/>
        <v>0</v>
      </c>
      <c r="J1035" s="108" t="b">
        <f t="shared" si="172"/>
        <v>0</v>
      </c>
      <c r="K1035" s="108" t="b">
        <f t="shared" si="173"/>
        <v>0</v>
      </c>
      <c r="L1035" s="108">
        <f t="shared" si="174"/>
        <v>0</v>
      </c>
      <c r="M1035" s="108" t="b">
        <f t="shared" si="175"/>
        <v>0</v>
      </c>
      <c r="N1035" s="108">
        <f t="shared" si="176"/>
        <v>0</v>
      </c>
      <c r="O1035" s="110">
        <f t="shared" si="177"/>
        <v>0</v>
      </c>
    </row>
    <row r="1036" spans="1:15" ht="21">
      <c r="A1036" s="31">
        <f>+'ข้อมูลกิจกรรม (ต้นไม้)'!B1041</f>
        <v>1033</v>
      </c>
      <c r="B1036" s="116">
        <f>+'ข้อมูลกิจกรรม (ต้นไม้)'!C1041</f>
        <v>0</v>
      </c>
      <c r="C1036" s="117">
        <f>+'ข้อมูลกิจกรรม (ต้นไม้)'!D1041</f>
        <v>0</v>
      </c>
      <c r="D1036" s="117">
        <f>+'ข้อมูลกิจกรรม (ต้นไม้)'!E1041</f>
        <v>0</v>
      </c>
      <c r="E1036" s="118">
        <f>+'ข้อมูลกิจกรรม (ต้นไม้)'!F1041</f>
        <v>0</v>
      </c>
      <c r="F1036" s="35">
        <f t="shared" si="178"/>
        <v>0</v>
      </c>
      <c r="G1036" s="108" t="b">
        <f t="shared" si="169"/>
        <v>0</v>
      </c>
      <c r="H1036" s="109" t="b">
        <f t="shared" si="170"/>
        <v>0</v>
      </c>
      <c r="I1036" s="108" t="b">
        <f t="shared" si="171"/>
        <v>0</v>
      </c>
      <c r="J1036" s="108" t="b">
        <f t="shared" si="172"/>
        <v>0</v>
      </c>
      <c r="K1036" s="108" t="b">
        <f t="shared" si="173"/>
        <v>0</v>
      </c>
      <c r="L1036" s="108">
        <f t="shared" si="174"/>
        <v>0</v>
      </c>
      <c r="M1036" s="108" t="b">
        <f t="shared" si="175"/>
        <v>0</v>
      </c>
      <c r="N1036" s="108">
        <f t="shared" si="176"/>
        <v>0</v>
      </c>
      <c r="O1036" s="110">
        <f t="shared" si="177"/>
        <v>0</v>
      </c>
    </row>
    <row r="1037" spans="1:15" ht="21">
      <c r="A1037" s="31">
        <f>+'ข้อมูลกิจกรรม (ต้นไม้)'!B1042</f>
        <v>1034</v>
      </c>
      <c r="B1037" s="116">
        <f>+'ข้อมูลกิจกรรม (ต้นไม้)'!C1042</f>
        <v>0</v>
      </c>
      <c r="C1037" s="117">
        <f>+'ข้อมูลกิจกรรม (ต้นไม้)'!D1042</f>
        <v>0</v>
      </c>
      <c r="D1037" s="117">
        <f>+'ข้อมูลกิจกรรม (ต้นไม้)'!E1042</f>
        <v>0</v>
      </c>
      <c r="E1037" s="118">
        <f>+'ข้อมูลกิจกรรม (ต้นไม้)'!F1042</f>
        <v>0</v>
      </c>
      <c r="F1037" s="35">
        <f t="shared" si="178"/>
        <v>0</v>
      </c>
      <c r="G1037" s="108" t="b">
        <f t="shared" si="169"/>
        <v>0</v>
      </c>
      <c r="H1037" s="109" t="b">
        <f t="shared" si="170"/>
        <v>0</v>
      </c>
      <c r="I1037" s="108" t="b">
        <f t="shared" si="171"/>
        <v>0</v>
      </c>
      <c r="J1037" s="108" t="b">
        <f t="shared" si="172"/>
        <v>0</v>
      </c>
      <c r="K1037" s="108" t="b">
        <f t="shared" si="173"/>
        <v>0</v>
      </c>
      <c r="L1037" s="108">
        <f t="shared" si="174"/>
        <v>0</v>
      </c>
      <c r="M1037" s="108" t="b">
        <f t="shared" si="175"/>
        <v>0</v>
      </c>
      <c r="N1037" s="108">
        <f t="shared" si="176"/>
        <v>0</v>
      </c>
      <c r="O1037" s="110">
        <f t="shared" si="177"/>
        <v>0</v>
      </c>
    </row>
    <row r="1038" spans="1:15" ht="21">
      <c r="A1038" s="31">
        <f>+'ข้อมูลกิจกรรม (ต้นไม้)'!B1043</f>
        <v>1035</v>
      </c>
      <c r="B1038" s="116">
        <f>+'ข้อมูลกิจกรรม (ต้นไม้)'!C1043</f>
        <v>0</v>
      </c>
      <c r="C1038" s="117">
        <f>+'ข้อมูลกิจกรรม (ต้นไม้)'!D1043</f>
        <v>0</v>
      </c>
      <c r="D1038" s="117">
        <f>+'ข้อมูลกิจกรรม (ต้นไม้)'!E1043</f>
        <v>0</v>
      </c>
      <c r="E1038" s="118">
        <f>+'ข้อมูลกิจกรรม (ต้นไม้)'!F1043</f>
        <v>0</v>
      </c>
      <c r="F1038" s="35">
        <f t="shared" si="178"/>
        <v>0</v>
      </c>
      <c r="G1038" s="108" t="b">
        <f t="shared" si="169"/>
        <v>0</v>
      </c>
      <c r="H1038" s="109" t="b">
        <f t="shared" si="170"/>
        <v>0</v>
      </c>
      <c r="I1038" s="108" t="b">
        <f t="shared" si="171"/>
        <v>0</v>
      </c>
      <c r="J1038" s="108" t="b">
        <f t="shared" si="172"/>
        <v>0</v>
      </c>
      <c r="K1038" s="108" t="b">
        <f t="shared" si="173"/>
        <v>0</v>
      </c>
      <c r="L1038" s="108">
        <f t="shared" si="174"/>
        <v>0</v>
      </c>
      <c r="M1038" s="108" t="b">
        <f t="shared" si="175"/>
        <v>0</v>
      </c>
      <c r="N1038" s="108">
        <f t="shared" si="176"/>
        <v>0</v>
      </c>
      <c r="O1038" s="110">
        <f t="shared" si="177"/>
        <v>0</v>
      </c>
    </row>
    <row r="1039" spans="1:15" ht="21">
      <c r="A1039" s="31">
        <f>+'ข้อมูลกิจกรรม (ต้นไม้)'!B1044</f>
        <v>1036</v>
      </c>
      <c r="B1039" s="116">
        <f>+'ข้อมูลกิจกรรม (ต้นไม้)'!C1044</f>
        <v>0</v>
      </c>
      <c r="C1039" s="117">
        <f>+'ข้อมูลกิจกรรม (ต้นไม้)'!D1044</f>
        <v>0</v>
      </c>
      <c r="D1039" s="117">
        <f>+'ข้อมูลกิจกรรม (ต้นไม้)'!E1044</f>
        <v>0</v>
      </c>
      <c r="E1039" s="118">
        <f>+'ข้อมูลกิจกรรม (ต้นไม้)'!F1044</f>
        <v>0</v>
      </c>
      <c r="F1039" s="35">
        <f t="shared" si="178"/>
        <v>0</v>
      </c>
      <c r="G1039" s="108" t="b">
        <f t="shared" si="169"/>
        <v>0</v>
      </c>
      <c r="H1039" s="109" t="b">
        <f t="shared" si="170"/>
        <v>0</v>
      </c>
      <c r="I1039" s="108" t="b">
        <f t="shared" si="171"/>
        <v>0</v>
      </c>
      <c r="J1039" s="108" t="b">
        <f t="shared" si="172"/>
        <v>0</v>
      </c>
      <c r="K1039" s="108" t="b">
        <f t="shared" si="173"/>
        <v>0</v>
      </c>
      <c r="L1039" s="108">
        <f t="shared" si="174"/>
        <v>0</v>
      </c>
      <c r="M1039" s="108" t="b">
        <f t="shared" si="175"/>
        <v>0</v>
      </c>
      <c r="N1039" s="108">
        <f t="shared" si="176"/>
        <v>0</v>
      </c>
      <c r="O1039" s="110">
        <f t="shared" si="177"/>
        <v>0</v>
      </c>
    </row>
    <row r="1040" spans="1:15" ht="21">
      <c r="A1040" s="31">
        <f>+'ข้อมูลกิจกรรม (ต้นไม้)'!B1045</f>
        <v>1037</v>
      </c>
      <c r="B1040" s="116">
        <f>+'ข้อมูลกิจกรรม (ต้นไม้)'!C1045</f>
        <v>0</v>
      </c>
      <c r="C1040" s="117">
        <f>+'ข้อมูลกิจกรรม (ต้นไม้)'!D1045</f>
        <v>0</v>
      </c>
      <c r="D1040" s="117">
        <f>+'ข้อมูลกิจกรรม (ต้นไม้)'!E1045</f>
        <v>0</v>
      </c>
      <c r="E1040" s="118">
        <f>+'ข้อมูลกิจกรรม (ต้นไม้)'!F1045</f>
        <v>0</v>
      </c>
      <c r="F1040" s="35">
        <f t="shared" si="178"/>
        <v>0</v>
      </c>
      <c r="G1040" s="108" t="b">
        <f t="shared" si="169"/>
        <v>0</v>
      </c>
      <c r="H1040" s="109" t="b">
        <f t="shared" si="170"/>
        <v>0</v>
      </c>
      <c r="I1040" s="108" t="b">
        <f t="shared" si="171"/>
        <v>0</v>
      </c>
      <c r="J1040" s="108" t="b">
        <f t="shared" si="172"/>
        <v>0</v>
      </c>
      <c r="K1040" s="108" t="b">
        <f t="shared" si="173"/>
        <v>0</v>
      </c>
      <c r="L1040" s="108">
        <f t="shared" si="174"/>
        <v>0</v>
      </c>
      <c r="M1040" s="108" t="b">
        <f t="shared" si="175"/>
        <v>0</v>
      </c>
      <c r="N1040" s="108">
        <f t="shared" si="176"/>
        <v>0</v>
      </c>
      <c r="O1040" s="110">
        <f t="shared" si="177"/>
        <v>0</v>
      </c>
    </row>
    <row r="1041" spans="1:15" ht="21">
      <c r="A1041" s="31">
        <f>+'ข้อมูลกิจกรรม (ต้นไม้)'!B1046</f>
        <v>1038</v>
      </c>
      <c r="B1041" s="116">
        <f>+'ข้อมูลกิจกรรม (ต้นไม้)'!C1046</f>
        <v>0</v>
      </c>
      <c r="C1041" s="117">
        <f>+'ข้อมูลกิจกรรม (ต้นไม้)'!D1046</f>
        <v>0</v>
      </c>
      <c r="D1041" s="117">
        <f>+'ข้อมูลกิจกรรม (ต้นไม้)'!E1046</f>
        <v>0</v>
      </c>
      <c r="E1041" s="118">
        <f>+'ข้อมูลกิจกรรม (ต้นไม้)'!F1046</f>
        <v>0</v>
      </c>
      <c r="F1041" s="35">
        <f t="shared" si="178"/>
        <v>0</v>
      </c>
      <c r="G1041" s="108" t="b">
        <f t="shared" si="169"/>
        <v>0</v>
      </c>
      <c r="H1041" s="109" t="b">
        <f t="shared" si="170"/>
        <v>0</v>
      </c>
      <c r="I1041" s="108" t="b">
        <f t="shared" si="171"/>
        <v>0</v>
      </c>
      <c r="J1041" s="108" t="b">
        <f t="shared" si="172"/>
        <v>0</v>
      </c>
      <c r="K1041" s="108" t="b">
        <f t="shared" si="173"/>
        <v>0</v>
      </c>
      <c r="L1041" s="108">
        <f t="shared" si="174"/>
        <v>0</v>
      </c>
      <c r="M1041" s="108" t="b">
        <f t="shared" si="175"/>
        <v>0</v>
      </c>
      <c r="N1041" s="108">
        <f t="shared" si="176"/>
        <v>0</v>
      </c>
      <c r="O1041" s="110">
        <f t="shared" si="177"/>
        <v>0</v>
      </c>
    </row>
    <row r="1042" spans="1:15" ht="21">
      <c r="A1042" s="31">
        <f>+'ข้อมูลกิจกรรม (ต้นไม้)'!B1047</f>
        <v>1039</v>
      </c>
      <c r="B1042" s="116">
        <f>+'ข้อมูลกิจกรรม (ต้นไม้)'!C1047</f>
        <v>0</v>
      </c>
      <c r="C1042" s="117">
        <f>+'ข้อมูลกิจกรรม (ต้นไม้)'!D1047</f>
        <v>0</v>
      </c>
      <c r="D1042" s="117">
        <f>+'ข้อมูลกิจกรรม (ต้นไม้)'!E1047</f>
        <v>0</v>
      </c>
      <c r="E1042" s="118">
        <f>+'ข้อมูลกิจกรรม (ต้นไม้)'!F1047</f>
        <v>0</v>
      </c>
      <c r="F1042" s="35">
        <f t="shared" si="178"/>
        <v>0</v>
      </c>
      <c r="G1042" s="108" t="b">
        <f t="shared" si="169"/>
        <v>0</v>
      </c>
      <c r="H1042" s="109" t="b">
        <f t="shared" si="170"/>
        <v>0</v>
      </c>
      <c r="I1042" s="108" t="b">
        <f t="shared" si="171"/>
        <v>0</v>
      </c>
      <c r="J1042" s="108" t="b">
        <f t="shared" si="172"/>
        <v>0</v>
      </c>
      <c r="K1042" s="108" t="b">
        <f t="shared" si="173"/>
        <v>0</v>
      </c>
      <c r="L1042" s="108">
        <f t="shared" si="174"/>
        <v>0</v>
      </c>
      <c r="M1042" s="108" t="b">
        <f t="shared" si="175"/>
        <v>0</v>
      </c>
      <c r="N1042" s="108">
        <f t="shared" si="176"/>
        <v>0</v>
      </c>
      <c r="O1042" s="110">
        <f t="shared" si="177"/>
        <v>0</v>
      </c>
    </row>
    <row r="1043" spans="1:15" ht="21">
      <c r="A1043" s="31">
        <f>+'ข้อมูลกิจกรรม (ต้นไม้)'!B1048</f>
        <v>1040</v>
      </c>
      <c r="B1043" s="116">
        <f>+'ข้อมูลกิจกรรม (ต้นไม้)'!C1048</f>
        <v>0</v>
      </c>
      <c r="C1043" s="117">
        <f>+'ข้อมูลกิจกรรม (ต้นไม้)'!D1048</f>
        <v>0</v>
      </c>
      <c r="D1043" s="117">
        <f>+'ข้อมูลกิจกรรม (ต้นไม้)'!E1048</f>
        <v>0</v>
      </c>
      <c r="E1043" s="118">
        <f>+'ข้อมูลกิจกรรม (ต้นไม้)'!F1048</f>
        <v>0</v>
      </c>
      <c r="F1043" s="35">
        <f t="shared" si="178"/>
        <v>0</v>
      </c>
      <c r="G1043" s="108" t="b">
        <f t="shared" si="169"/>
        <v>0</v>
      </c>
      <c r="H1043" s="109" t="b">
        <f t="shared" si="170"/>
        <v>0</v>
      </c>
      <c r="I1043" s="108" t="b">
        <f t="shared" si="171"/>
        <v>0</v>
      </c>
      <c r="J1043" s="108" t="b">
        <f t="shared" si="172"/>
        <v>0</v>
      </c>
      <c r="K1043" s="108" t="b">
        <f t="shared" si="173"/>
        <v>0</v>
      </c>
      <c r="L1043" s="108">
        <f t="shared" si="174"/>
        <v>0</v>
      </c>
      <c r="M1043" s="108" t="b">
        <f t="shared" si="175"/>
        <v>0</v>
      </c>
      <c r="N1043" s="108">
        <f t="shared" si="176"/>
        <v>0</v>
      </c>
      <c r="O1043" s="110">
        <f t="shared" si="177"/>
        <v>0</v>
      </c>
    </row>
    <row r="1044" spans="1:15" ht="21">
      <c r="A1044" s="31">
        <f>+'ข้อมูลกิจกรรม (ต้นไม้)'!B1049</f>
        <v>1041</v>
      </c>
      <c r="B1044" s="116">
        <f>+'ข้อมูลกิจกรรม (ต้นไม้)'!C1049</f>
        <v>0</v>
      </c>
      <c r="C1044" s="117">
        <f>+'ข้อมูลกิจกรรม (ต้นไม้)'!D1049</f>
        <v>0</v>
      </c>
      <c r="D1044" s="117">
        <f>+'ข้อมูลกิจกรรม (ต้นไม้)'!E1049</f>
        <v>0</v>
      </c>
      <c r="E1044" s="118">
        <f>+'ข้อมูลกิจกรรม (ต้นไม้)'!F1049</f>
        <v>0</v>
      </c>
      <c r="F1044" s="35">
        <f t="shared" si="178"/>
        <v>0</v>
      </c>
      <c r="G1044" s="108" t="b">
        <f t="shared" si="169"/>
        <v>0</v>
      </c>
      <c r="H1044" s="109" t="b">
        <f t="shared" si="170"/>
        <v>0</v>
      </c>
      <c r="I1044" s="108" t="b">
        <f t="shared" si="171"/>
        <v>0</v>
      </c>
      <c r="J1044" s="108" t="b">
        <f t="shared" si="172"/>
        <v>0</v>
      </c>
      <c r="K1044" s="108" t="b">
        <f t="shared" si="173"/>
        <v>0</v>
      </c>
      <c r="L1044" s="108">
        <f t="shared" si="174"/>
        <v>0</v>
      </c>
      <c r="M1044" s="108" t="b">
        <f t="shared" si="175"/>
        <v>0</v>
      </c>
      <c r="N1044" s="108">
        <f t="shared" si="176"/>
        <v>0</v>
      </c>
      <c r="O1044" s="110">
        <f t="shared" si="177"/>
        <v>0</v>
      </c>
    </row>
    <row r="1045" spans="1:15" ht="21">
      <c r="A1045" s="31">
        <f>+'ข้อมูลกิจกรรม (ต้นไม้)'!B1050</f>
        <v>1042</v>
      </c>
      <c r="B1045" s="116">
        <f>+'ข้อมูลกิจกรรม (ต้นไม้)'!C1050</f>
        <v>0</v>
      </c>
      <c r="C1045" s="117">
        <f>+'ข้อมูลกิจกรรม (ต้นไม้)'!D1050</f>
        <v>0</v>
      </c>
      <c r="D1045" s="117">
        <f>+'ข้อมูลกิจกรรม (ต้นไม้)'!E1050</f>
        <v>0</v>
      </c>
      <c r="E1045" s="118">
        <f>+'ข้อมูลกิจกรรม (ต้นไม้)'!F1050</f>
        <v>0</v>
      </c>
      <c r="F1045" s="35">
        <f t="shared" si="178"/>
        <v>0</v>
      </c>
      <c r="G1045" s="108" t="b">
        <f t="shared" si="169"/>
        <v>0</v>
      </c>
      <c r="H1045" s="109" t="b">
        <f t="shared" si="170"/>
        <v>0</v>
      </c>
      <c r="I1045" s="108" t="b">
        <f t="shared" si="171"/>
        <v>0</v>
      </c>
      <c r="J1045" s="108" t="b">
        <f t="shared" si="172"/>
        <v>0</v>
      </c>
      <c r="K1045" s="108" t="b">
        <f t="shared" si="173"/>
        <v>0</v>
      </c>
      <c r="L1045" s="108">
        <f t="shared" si="174"/>
        <v>0</v>
      </c>
      <c r="M1045" s="108" t="b">
        <f t="shared" si="175"/>
        <v>0</v>
      </c>
      <c r="N1045" s="108">
        <f t="shared" si="176"/>
        <v>0</v>
      </c>
      <c r="O1045" s="110">
        <f t="shared" si="177"/>
        <v>0</v>
      </c>
    </row>
    <row r="1046" spans="1:15" ht="21">
      <c r="A1046" s="31">
        <f>+'ข้อมูลกิจกรรม (ต้นไม้)'!B1051</f>
        <v>1043</v>
      </c>
      <c r="B1046" s="116">
        <f>+'ข้อมูลกิจกรรม (ต้นไม้)'!C1051</f>
        <v>0</v>
      </c>
      <c r="C1046" s="117">
        <f>+'ข้อมูลกิจกรรม (ต้นไม้)'!D1051</f>
        <v>0</v>
      </c>
      <c r="D1046" s="117">
        <f>+'ข้อมูลกิจกรรม (ต้นไม้)'!E1051</f>
        <v>0</v>
      </c>
      <c r="E1046" s="118">
        <f>+'ข้อมูลกิจกรรม (ต้นไม้)'!F1051</f>
        <v>0</v>
      </c>
      <c r="F1046" s="35">
        <f t="shared" si="178"/>
        <v>0</v>
      </c>
      <c r="G1046" s="108" t="b">
        <f t="shared" si="169"/>
        <v>0</v>
      </c>
      <c r="H1046" s="109" t="b">
        <f t="shared" si="170"/>
        <v>0</v>
      </c>
      <c r="I1046" s="108" t="b">
        <f t="shared" si="171"/>
        <v>0</v>
      </c>
      <c r="J1046" s="108" t="b">
        <f t="shared" si="172"/>
        <v>0</v>
      </c>
      <c r="K1046" s="108" t="b">
        <f t="shared" si="173"/>
        <v>0</v>
      </c>
      <c r="L1046" s="108">
        <f t="shared" si="174"/>
        <v>0</v>
      </c>
      <c r="M1046" s="108" t="b">
        <f t="shared" si="175"/>
        <v>0</v>
      </c>
      <c r="N1046" s="108">
        <f t="shared" si="176"/>
        <v>0</v>
      </c>
      <c r="O1046" s="110">
        <f t="shared" si="177"/>
        <v>0</v>
      </c>
    </row>
    <row r="1047" spans="1:15" ht="21">
      <c r="A1047" s="31">
        <f>+'ข้อมูลกิจกรรม (ต้นไม้)'!B1052</f>
        <v>1044</v>
      </c>
      <c r="B1047" s="116">
        <f>+'ข้อมูลกิจกรรม (ต้นไม้)'!C1052</f>
        <v>0</v>
      </c>
      <c r="C1047" s="117">
        <f>+'ข้อมูลกิจกรรม (ต้นไม้)'!D1052</f>
        <v>0</v>
      </c>
      <c r="D1047" s="117">
        <f>+'ข้อมูลกิจกรรม (ต้นไม้)'!E1052</f>
        <v>0</v>
      </c>
      <c r="E1047" s="118">
        <f>+'ข้อมูลกิจกรรม (ต้นไม้)'!F1052</f>
        <v>0</v>
      </c>
      <c r="F1047" s="35">
        <f t="shared" si="178"/>
        <v>0</v>
      </c>
      <c r="G1047" s="108" t="b">
        <f t="shared" si="169"/>
        <v>0</v>
      </c>
      <c r="H1047" s="109" t="b">
        <f t="shared" si="170"/>
        <v>0</v>
      </c>
      <c r="I1047" s="108" t="b">
        <f t="shared" si="171"/>
        <v>0</v>
      </c>
      <c r="J1047" s="108" t="b">
        <f t="shared" si="172"/>
        <v>0</v>
      </c>
      <c r="K1047" s="108" t="b">
        <f t="shared" si="173"/>
        <v>0</v>
      </c>
      <c r="L1047" s="108">
        <f t="shared" si="174"/>
        <v>0</v>
      </c>
      <c r="M1047" s="108" t="b">
        <f t="shared" si="175"/>
        <v>0</v>
      </c>
      <c r="N1047" s="108">
        <f t="shared" si="176"/>
        <v>0</v>
      </c>
      <c r="O1047" s="110">
        <f t="shared" si="177"/>
        <v>0</v>
      </c>
    </row>
    <row r="1048" spans="1:15" ht="21">
      <c r="A1048" s="31">
        <f>+'ข้อมูลกิจกรรม (ต้นไม้)'!B1053</f>
        <v>1045</v>
      </c>
      <c r="B1048" s="116">
        <f>+'ข้อมูลกิจกรรม (ต้นไม้)'!C1053</f>
        <v>0</v>
      </c>
      <c r="C1048" s="117">
        <f>+'ข้อมูลกิจกรรม (ต้นไม้)'!D1053</f>
        <v>0</v>
      </c>
      <c r="D1048" s="117">
        <f>+'ข้อมูลกิจกรรม (ต้นไม้)'!E1053</f>
        <v>0</v>
      </c>
      <c r="E1048" s="118">
        <f>+'ข้อมูลกิจกรรม (ต้นไม้)'!F1053</f>
        <v>0</v>
      </c>
      <c r="F1048" s="35">
        <f t="shared" si="178"/>
        <v>0</v>
      </c>
      <c r="G1048" s="108" t="b">
        <f t="shared" si="169"/>
        <v>0</v>
      </c>
      <c r="H1048" s="109" t="b">
        <f t="shared" si="170"/>
        <v>0</v>
      </c>
      <c r="I1048" s="108" t="b">
        <f t="shared" si="171"/>
        <v>0</v>
      </c>
      <c r="J1048" s="108" t="b">
        <f t="shared" si="172"/>
        <v>0</v>
      </c>
      <c r="K1048" s="108" t="b">
        <f t="shared" si="173"/>
        <v>0</v>
      </c>
      <c r="L1048" s="108">
        <f t="shared" si="174"/>
        <v>0</v>
      </c>
      <c r="M1048" s="108" t="b">
        <f t="shared" si="175"/>
        <v>0</v>
      </c>
      <c r="N1048" s="108">
        <f t="shared" si="176"/>
        <v>0</v>
      </c>
      <c r="O1048" s="110">
        <f t="shared" si="177"/>
        <v>0</v>
      </c>
    </row>
    <row r="1049" spans="1:15" ht="21">
      <c r="A1049" s="31">
        <f>+'ข้อมูลกิจกรรม (ต้นไม้)'!B1054</f>
        <v>1046</v>
      </c>
      <c r="B1049" s="116">
        <f>+'ข้อมูลกิจกรรม (ต้นไม้)'!C1054</f>
        <v>0</v>
      </c>
      <c r="C1049" s="117">
        <f>+'ข้อมูลกิจกรรม (ต้นไม้)'!D1054</f>
        <v>0</v>
      </c>
      <c r="D1049" s="117">
        <f>+'ข้อมูลกิจกรรม (ต้นไม้)'!E1054</f>
        <v>0</v>
      </c>
      <c r="E1049" s="118">
        <f>+'ข้อมูลกิจกรรม (ต้นไม้)'!F1054</f>
        <v>0</v>
      </c>
      <c r="F1049" s="35">
        <f t="shared" si="178"/>
        <v>0</v>
      </c>
      <c r="G1049" s="108" t="b">
        <f t="shared" si="169"/>
        <v>0</v>
      </c>
      <c r="H1049" s="109" t="b">
        <f t="shared" si="170"/>
        <v>0</v>
      </c>
      <c r="I1049" s="108" t="b">
        <f t="shared" si="171"/>
        <v>0</v>
      </c>
      <c r="J1049" s="108" t="b">
        <f t="shared" si="172"/>
        <v>0</v>
      </c>
      <c r="K1049" s="108" t="b">
        <f t="shared" si="173"/>
        <v>0</v>
      </c>
      <c r="L1049" s="108">
        <f t="shared" si="174"/>
        <v>0</v>
      </c>
      <c r="M1049" s="108" t="b">
        <f t="shared" si="175"/>
        <v>0</v>
      </c>
      <c r="N1049" s="108">
        <f t="shared" si="176"/>
        <v>0</v>
      </c>
      <c r="O1049" s="110">
        <f t="shared" si="177"/>
        <v>0</v>
      </c>
    </row>
    <row r="1050" spans="1:15" ht="21">
      <c r="A1050" s="31">
        <f>+'ข้อมูลกิจกรรม (ต้นไม้)'!B1055</f>
        <v>1047</v>
      </c>
      <c r="B1050" s="116">
        <f>+'ข้อมูลกิจกรรม (ต้นไม้)'!C1055</f>
        <v>0</v>
      </c>
      <c r="C1050" s="117">
        <f>+'ข้อมูลกิจกรรม (ต้นไม้)'!D1055</f>
        <v>0</v>
      </c>
      <c r="D1050" s="117">
        <f>+'ข้อมูลกิจกรรม (ต้นไม้)'!E1055</f>
        <v>0</v>
      </c>
      <c r="E1050" s="118">
        <f>+'ข้อมูลกิจกรรม (ต้นไม้)'!F1055</f>
        <v>0</v>
      </c>
      <c r="F1050" s="35">
        <f t="shared" si="178"/>
        <v>0</v>
      </c>
      <c r="G1050" s="108" t="b">
        <f t="shared" si="169"/>
        <v>0</v>
      </c>
      <c r="H1050" s="109" t="b">
        <f t="shared" si="170"/>
        <v>0</v>
      </c>
      <c r="I1050" s="108" t="b">
        <f t="shared" si="171"/>
        <v>0</v>
      </c>
      <c r="J1050" s="108" t="b">
        <f t="shared" si="172"/>
        <v>0</v>
      </c>
      <c r="K1050" s="108" t="b">
        <f t="shared" si="173"/>
        <v>0</v>
      </c>
      <c r="L1050" s="108">
        <f t="shared" si="174"/>
        <v>0</v>
      </c>
      <c r="M1050" s="108" t="b">
        <f t="shared" si="175"/>
        <v>0</v>
      </c>
      <c r="N1050" s="108">
        <f t="shared" si="176"/>
        <v>0</v>
      </c>
      <c r="O1050" s="110">
        <f t="shared" si="177"/>
        <v>0</v>
      </c>
    </row>
    <row r="1051" spans="1:15" ht="21">
      <c r="A1051" s="31">
        <f>+'ข้อมูลกิจกรรม (ต้นไม้)'!B1056</f>
        <v>1048</v>
      </c>
      <c r="B1051" s="116">
        <f>+'ข้อมูลกิจกรรม (ต้นไม้)'!C1056</f>
        <v>0</v>
      </c>
      <c r="C1051" s="117">
        <f>+'ข้อมูลกิจกรรม (ต้นไม้)'!D1056</f>
        <v>0</v>
      </c>
      <c r="D1051" s="117">
        <f>+'ข้อมูลกิจกรรม (ต้นไม้)'!E1056</f>
        <v>0</v>
      </c>
      <c r="E1051" s="118">
        <f>+'ข้อมูลกิจกรรม (ต้นไม้)'!F1056</f>
        <v>0</v>
      </c>
      <c r="F1051" s="35">
        <f t="shared" si="178"/>
        <v>0</v>
      </c>
      <c r="G1051" s="108" t="b">
        <f t="shared" si="169"/>
        <v>0</v>
      </c>
      <c r="H1051" s="109" t="b">
        <f t="shared" si="170"/>
        <v>0</v>
      </c>
      <c r="I1051" s="108" t="b">
        <f t="shared" si="171"/>
        <v>0</v>
      </c>
      <c r="J1051" s="108" t="b">
        <f t="shared" si="172"/>
        <v>0</v>
      </c>
      <c r="K1051" s="108" t="b">
        <f t="shared" si="173"/>
        <v>0</v>
      </c>
      <c r="L1051" s="108">
        <f t="shared" si="174"/>
        <v>0</v>
      </c>
      <c r="M1051" s="108" t="b">
        <f t="shared" si="175"/>
        <v>0</v>
      </c>
      <c r="N1051" s="108">
        <f t="shared" si="176"/>
        <v>0</v>
      </c>
      <c r="O1051" s="110">
        <f t="shared" si="177"/>
        <v>0</v>
      </c>
    </row>
    <row r="1052" spans="1:15" ht="21">
      <c r="A1052" s="31">
        <f>+'ข้อมูลกิจกรรม (ต้นไม้)'!B1057</f>
        <v>1049</v>
      </c>
      <c r="B1052" s="116">
        <f>+'ข้อมูลกิจกรรม (ต้นไม้)'!C1057</f>
        <v>0</v>
      </c>
      <c r="C1052" s="117">
        <f>+'ข้อมูลกิจกรรม (ต้นไม้)'!D1057</f>
        <v>0</v>
      </c>
      <c r="D1052" s="117">
        <f>+'ข้อมูลกิจกรรม (ต้นไม้)'!E1057</f>
        <v>0</v>
      </c>
      <c r="E1052" s="118">
        <f>+'ข้อมูลกิจกรรม (ต้นไม้)'!F1057</f>
        <v>0</v>
      </c>
      <c r="F1052" s="35">
        <f t="shared" si="178"/>
        <v>0</v>
      </c>
      <c r="G1052" s="108" t="b">
        <f t="shared" si="169"/>
        <v>0</v>
      </c>
      <c r="H1052" s="109" t="b">
        <f t="shared" si="170"/>
        <v>0</v>
      </c>
      <c r="I1052" s="108" t="b">
        <f t="shared" si="171"/>
        <v>0</v>
      </c>
      <c r="J1052" s="108" t="b">
        <f t="shared" si="172"/>
        <v>0</v>
      </c>
      <c r="K1052" s="108" t="b">
        <f t="shared" si="173"/>
        <v>0</v>
      </c>
      <c r="L1052" s="108">
        <f t="shared" si="174"/>
        <v>0</v>
      </c>
      <c r="M1052" s="108" t="b">
        <f t="shared" si="175"/>
        <v>0</v>
      </c>
      <c r="N1052" s="108">
        <f t="shared" si="176"/>
        <v>0</v>
      </c>
      <c r="O1052" s="110">
        <f t="shared" si="177"/>
        <v>0</v>
      </c>
    </row>
    <row r="1053" spans="1:15" ht="21">
      <c r="A1053" s="31">
        <f>+'ข้อมูลกิจกรรม (ต้นไม้)'!B1058</f>
        <v>1050</v>
      </c>
      <c r="B1053" s="116">
        <f>+'ข้อมูลกิจกรรม (ต้นไม้)'!C1058</f>
        <v>0</v>
      </c>
      <c r="C1053" s="117">
        <f>+'ข้อมูลกิจกรรม (ต้นไม้)'!D1058</f>
        <v>0</v>
      </c>
      <c r="D1053" s="117">
        <f>+'ข้อมูลกิจกรรม (ต้นไม้)'!E1058</f>
        <v>0</v>
      </c>
      <c r="E1053" s="118">
        <f>+'ข้อมูลกิจกรรม (ต้นไม้)'!F1058</f>
        <v>0</v>
      </c>
      <c r="F1053" s="35">
        <f t="shared" si="178"/>
        <v>0</v>
      </c>
      <c r="G1053" s="108" t="b">
        <f t="shared" si="169"/>
        <v>0</v>
      </c>
      <c r="H1053" s="109" t="b">
        <f t="shared" si="170"/>
        <v>0</v>
      </c>
      <c r="I1053" s="108" t="b">
        <f t="shared" si="171"/>
        <v>0</v>
      </c>
      <c r="J1053" s="108" t="b">
        <f t="shared" si="172"/>
        <v>0</v>
      </c>
      <c r="K1053" s="108" t="b">
        <f t="shared" si="173"/>
        <v>0</v>
      </c>
      <c r="L1053" s="108">
        <f t="shared" si="174"/>
        <v>0</v>
      </c>
      <c r="M1053" s="108" t="b">
        <f t="shared" si="175"/>
        <v>0</v>
      </c>
      <c r="N1053" s="108">
        <f t="shared" si="176"/>
        <v>0</v>
      </c>
      <c r="O1053" s="110">
        <f t="shared" si="177"/>
        <v>0</v>
      </c>
    </row>
    <row r="1054" spans="1:15" ht="21">
      <c r="A1054" s="31">
        <f>+'ข้อมูลกิจกรรม (ต้นไม้)'!B1059</f>
        <v>1051</v>
      </c>
      <c r="B1054" s="116">
        <f>+'ข้อมูลกิจกรรม (ต้นไม้)'!C1059</f>
        <v>0</v>
      </c>
      <c r="C1054" s="117">
        <f>+'ข้อมูลกิจกรรม (ต้นไม้)'!D1059</f>
        <v>0</v>
      </c>
      <c r="D1054" s="117">
        <f>+'ข้อมูลกิจกรรม (ต้นไม้)'!E1059</f>
        <v>0</v>
      </c>
      <c r="E1054" s="118">
        <f>+'ข้อมูลกิจกรรม (ต้นไม้)'!F1059</f>
        <v>0</v>
      </c>
      <c r="F1054" s="35">
        <f t="shared" si="178"/>
        <v>0</v>
      </c>
      <c r="G1054" s="108" t="b">
        <f t="shared" si="169"/>
        <v>0</v>
      </c>
      <c r="H1054" s="109" t="b">
        <f t="shared" si="170"/>
        <v>0</v>
      </c>
      <c r="I1054" s="108" t="b">
        <f t="shared" si="171"/>
        <v>0</v>
      </c>
      <c r="J1054" s="108" t="b">
        <f t="shared" si="172"/>
        <v>0</v>
      </c>
      <c r="K1054" s="108" t="b">
        <f t="shared" si="173"/>
        <v>0</v>
      </c>
      <c r="L1054" s="108">
        <f t="shared" si="174"/>
        <v>0</v>
      </c>
      <c r="M1054" s="108" t="b">
        <f t="shared" si="175"/>
        <v>0</v>
      </c>
      <c r="N1054" s="108">
        <f t="shared" si="176"/>
        <v>0</v>
      </c>
      <c r="O1054" s="110">
        <f t="shared" si="177"/>
        <v>0</v>
      </c>
    </row>
    <row r="1055" spans="1:15" ht="21">
      <c r="A1055" s="31">
        <f>+'ข้อมูลกิจกรรม (ต้นไม้)'!B1060</f>
        <v>1052</v>
      </c>
      <c r="B1055" s="116">
        <f>+'ข้อมูลกิจกรรม (ต้นไม้)'!C1060</f>
        <v>0</v>
      </c>
      <c r="C1055" s="117">
        <f>+'ข้อมูลกิจกรรม (ต้นไม้)'!D1060</f>
        <v>0</v>
      </c>
      <c r="D1055" s="117">
        <f>+'ข้อมูลกิจกรรม (ต้นไม้)'!E1060</f>
        <v>0</v>
      </c>
      <c r="E1055" s="118">
        <f>+'ข้อมูลกิจกรรม (ต้นไม้)'!F1060</f>
        <v>0</v>
      </c>
      <c r="F1055" s="35">
        <f t="shared" si="178"/>
        <v>0</v>
      </c>
      <c r="G1055" s="108" t="b">
        <f t="shared" si="169"/>
        <v>0</v>
      </c>
      <c r="H1055" s="109" t="b">
        <f t="shared" si="170"/>
        <v>0</v>
      </c>
      <c r="I1055" s="108" t="b">
        <f t="shared" si="171"/>
        <v>0</v>
      </c>
      <c r="J1055" s="108" t="b">
        <f t="shared" si="172"/>
        <v>0</v>
      </c>
      <c r="K1055" s="108" t="b">
        <f t="shared" si="173"/>
        <v>0</v>
      </c>
      <c r="L1055" s="108">
        <f t="shared" si="174"/>
        <v>0</v>
      </c>
      <c r="M1055" s="108" t="b">
        <f t="shared" si="175"/>
        <v>0</v>
      </c>
      <c r="N1055" s="108">
        <f t="shared" si="176"/>
        <v>0</v>
      </c>
      <c r="O1055" s="110">
        <f t="shared" si="177"/>
        <v>0</v>
      </c>
    </row>
    <row r="1056" spans="1:15" ht="21">
      <c r="A1056" s="31">
        <f>+'ข้อมูลกิจกรรม (ต้นไม้)'!B1061</f>
        <v>1053</v>
      </c>
      <c r="B1056" s="116">
        <f>+'ข้อมูลกิจกรรม (ต้นไม้)'!C1061</f>
        <v>0</v>
      </c>
      <c r="C1056" s="117">
        <f>+'ข้อมูลกิจกรรม (ต้นไม้)'!D1061</f>
        <v>0</v>
      </c>
      <c r="D1056" s="117">
        <f>+'ข้อมูลกิจกรรม (ต้นไม้)'!E1061</f>
        <v>0</v>
      </c>
      <c r="E1056" s="118">
        <f>+'ข้อมูลกิจกรรม (ต้นไม้)'!F1061</f>
        <v>0</v>
      </c>
      <c r="F1056" s="35">
        <f t="shared" si="178"/>
        <v>0</v>
      </c>
      <c r="G1056" s="108" t="b">
        <f t="shared" si="169"/>
        <v>0</v>
      </c>
      <c r="H1056" s="109" t="b">
        <f t="shared" si="170"/>
        <v>0</v>
      </c>
      <c r="I1056" s="108" t="b">
        <f t="shared" si="171"/>
        <v>0</v>
      </c>
      <c r="J1056" s="108" t="b">
        <f t="shared" si="172"/>
        <v>0</v>
      </c>
      <c r="K1056" s="108" t="b">
        <f t="shared" si="173"/>
        <v>0</v>
      </c>
      <c r="L1056" s="108">
        <f t="shared" si="174"/>
        <v>0</v>
      </c>
      <c r="M1056" s="108" t="b">
        <f t="shared" si="175"/>
        <v>0</v>
      </c>
      <c r="N1056" s="108">
        <f t="shared" si="176"/>
        <v>0</v>
      </c>
      <c r="O1056" s="110">
        <f t="shared" si="177"/>
        <v>0</v>
      </c>
    </row>
    <row r="1057" spans="1:15" ht="21">
      <c r="A1057" s="31">
        <f>+'ข้อมูลกิจกรรม (ต้นไม้)'!B1062</f>
        <v>1054</v>
      </c>
      <c r="B1057" s="116">
        <f>+'ข้อมูลกิจกรรม (ต้นไม้)'!C1062</f>
        <v>0</v>
      </c>
      <c r="C1057" s="117">
        <f>+'ข้อมูลกิจกรรม (ต้นไม้)'!D1062</f>
        <v>0</v>
      </c>
      <c r="D1057" s="117">
        <f>+'ข้อมูลกิจกรรม (ต้นไม้)'!E1062</f>
        <v>0</v>
      </c>
      <c r="E1057" s="118">
        <f>+'ข้อมูลกิจกรรม (ต้นไม้)'!F1062</f>
        <v>0</v>
      </c>
      <c r="F1057" s="35">
        <f t="shared" si="178"/>
        <v>0</v>
      </c>
      <c r="G1057" s="108" t="b">
        <f t="shared" si="169"/>
        <v>0</v>
      </c>
      <c r="H1057" s="109" t="b">
        <f t="shared" si="170"/>
        <v>0</v>
      </c>
      <c r="I1057" s="108" t="b">
        <f t="shared" si="171"/>
        <v>0</v>
      </c>
      <c r="J1057" s="108" t="b">
        <f t="shared" si="172"/>
        <v>0</v>
      </c>
      <c r="K1057" s="108" t="b">
        <f t="shared" si="173"/>
        <v>0</v>
      </c>
      <c r="L1057" s="108">
        <f t="shared" si="174"/>
        <v>0</v>
      </c>
      <c r="M1057" s="108" t="b">
        <f t="shared" si="175"/>
        <v>0</v>
      </c>
      <c r="N1057" s="108">
        <f t="shared" si="176"/>
        <v>0</v>
      </c>
      <c r="O1057" s="110">
        <f t="shared" si="177"/>
        <v>0</v>
      </c>
    </row>
    <row r="1058" spans="1:15" ht="21">
      <c r="A1058" s="31">
        <f>+'ข้อมูลกิจกรรม (ต้นไม้)'!B1063</f>
        <v>1055</v>
      </c>
      <c r="B1058" s="116">
        <f>+'ข้อมูลกิจกรรม (ต้นไม้)'!C1063</f>
        <v>0</v>
      </c>
      <c r="C1058" s="117">
        <f>+'ข้อมูลกิจกรรม (ต้นไม้)'!D1063</f>
        <v>0</v>
      </c>
      <c r="D1058" s="117">
        <f>+'ข้อมูลกิจกรรม (ต้นไม้)'!E1063</f>
        <v>0</v>
      </c>
      <c r="E1058" s="118">
        <f>+'ข้อมูลกิจกรรม (ต้นไม้)'!F1063</f>
        <v>0</v>
      </c>
      <c r="F1058" s="35">
        <f t="shared" si="178"/>
        <v>0</v>
      </c>
      <c r="G1058" s="108" t="b">
        <f t="shared" si="169"/>
        <v>0</v>
      </c>
      <c r="H1058" s="109" t="b">
        <f t="shared" si="170"/>
        <v>0</v>
      </c>
      <c r="I1058" s="108" t="b">
        <f t="shared" si="171"/>
        <v>0</v>
      </c>
      <c r="J1058" s="108" t="b">
        <f t="shared" si="172"/>
        <v>0</v>
      </c>
      <c r="K1058" s="108" t="b">
        <f t="shared" si="173"/>
        <v>0</v>
      </c>
      <c r="L1058" s="108">
        <f t="shared" si="174"/>
        <v>0</v>
      </c>
      <c r="M1058" s="108" t="b">
        <f t="shared" si="175"/>
        <v>0</v>
      </c>
      <c r="N1058" s="108">
        <f t="shared" si="176"/>
        <v>0</v>
      </c>
      <c r="O1058" s="110">
        <f t="shared" si="177"/>
        <v>0</v>
      </c>
    </row>
    <row r="1059" spans="1:15" ht="21">
      <c r="A1059" s="31">
        <f>+'ข้อมูลกิจกรรม (ต้นไม้)'!B1064</f>
        <v>1056</v>
      </c>
      <c r="B1059" s="116">
        <f>+'ข้อมูลกิจกรรม (ต้นไม้)'!C1064</f>
        <v>0</v>
      </c>
      <c r="C1059" s="117">
        <f>+'ข้อมูลกิจกรรม (ต้นไม้)'!D1064</f>
        <v>0</v>
      </c>
      <c r="D1059" s="117">
        <f>+'ข้อมูลกิจกรรม (ต้นไม้)'!E1064</f>
        <v>0</v>
      </c>
      <c r="E1059" s="118">
        <f>+'ข้อมูลกิจกรรม (ต้นไม้)'!F1064</f>
        <v>0</v>
      </c>
      <c r="F1059" s="35">
        <f t="shared" si="178"/>
        <v>0</v>
      </c>
      <c r="G1059" s="108" t="b">
        <f t="shared" si="169"/>
        <v>0</v>
      </c>
      <c r="H1059" s="109" t="b">
        <f t="shared" si="170"/>
        <v>0</v>
      </c>
      <c r="I1059" s="108" t="b">
        <f t="shared" si="171"/>
        <v>0</v>
      </c>
      <c r="J1059" s="108" t="b">
        <f t="shared" si="172"/>
        <v>0</v>
      </c>
      <c r="K1059" s="108" t="b">
        <f t="shared" si="173"/>
        <v>0</v>
      </c>
      <c r="L1059" s="108">
        <f t="shared" si="174"/>
        <v>0</v>
      </c>
      <c r="M1059" s="108" t="b">
        <f t="shared" si="175"/>
        <v>0</v>
      </c>
      <c r="N1059" s="108">
        <f t="shared" si="176"/>
        <v>0</v>
      </c>
      <c r="O1059" s="110">
        <f t="shared" si="177"/>
        <v>0</v>
      </c>
    </row>
    <row r="1060" spans="1:15" ht="21">
      <c r="A1060" s="31">
        <f>+'ข้อมูลกิจกรรม (ต้นไม้)'!B1065</f>
        <v>1057</v>
      </c>
      <c r="B1060" s="116">
        <f>+'ข้อมูลกิจกรรม (ต้นไม้)'!C1065</f>
        <v>0</v>
      </c>
      <c r="C1060" s="117">
        <f>+'ข้อมูลกิจกรรม (ต้นไม้)'!D1065</f>
        <v>0</v>
      </c>
      <c r="D1060" s="117">
        <f>+'ข้อมูลกิจกรรม (ต้นไม้)'!E1065</f>
        <v>0</v>
      </c>
      <c r="E1060" s="118">
        <f>+'ข้อมูลกิจกรรม (ต้นไม้)'!F1065</f>
        <v>0</v>
      </c>
      <c r="F1060" s="35">
        <f t="shared" si="178"/>
        <v>0</v>
      </c>
      <c r="G1060" s="108" t="b">
        <f t="shared" si="169"/>
        <v>0</v>
      </c>
      <c r="H1060" s="109" t="b">
        <f t="shared" si="170"/>
        <v>0</v>
      </c>
      <c r="I1060" s="108" t="b">
        <f t="shared" si="171"/>
        <v>0</v>
      </c>
      <c r="J1060" s="108" t="b">
        <f t="shared" si="172"/>
        <v>0</v>
      </c>
      <c r="K1060" s="108" t="b">
        <f t="shared" si="173"/>
        <v>0</v>
      </c>
      <c r="L1060" s="108">
        <f t="shared" si="174"/>
        <v>0</v>
      </c>
      <c r="M1060" s="108" t="b">
        <f t="shared" si="175"/>
        <v>0</v>
      </c>
      <c r="N1060" s="108">
        <f t="shared" si="176"/>
        <v>0</v>
      </c>
      <c r="O1060" s="110">
        <f t="shared" si="177"/>
        <v>0</v>
      </c>
    </row>
    <row r="1061" spans="1:15" ht="21">
      <c r="A1061" s="31">
        <f>+'ข้อมูลกิจกรรม (ต้นไม้)'!B1066</f>
        <v>1058</v>
      </c>
      <c r="B1061" s="116">
        <f>+'ข้อมูลกิจกรรม (ต้นไม้)'!C1066</f>
        <v>0</v>
      </c>
      <c r="C1061" s="117">
        <f>+'ข้อมูลกิจกรรม (ต้นไม้)'!D1066</f>
        <v>0</v>
      </c>
      <c r="D1061" s="117">
        <f>+'ข้อมูลกิจกรรม (ต้นไม้)'!E1066</f>
        <v>0</v>
      </c>
      <c r="E1061" s="118">
        <f>+'ข้อมูลกิจกรรม (ต้นไม้)'!F1066</f>
        <v>0</v>
      </c>
      <c r="F1061" s="35">
        <f t="shared" si="178"/>
        <v>0</v>
      </c>
      <c r="G1061" s="108" t="b">
        <f t="shared" si="169"/>
        <v>0</v>
      </c>
      <c r="H1061" s="109" t="b">
        <f t="shared" si="170"/>
        <v>0</v>
      </c>
      <c r="I1061" s="108" t="b">
        <f t="shared" si="171"/>
        <v>0</v>
      </c>
      <c r="J1061" s="108" t="b">
        <f t="shared" si="172"/>
        <v>0</v>
      </c>
      <c r="K1061" s="108" t="b">
        <f t="shared" si="173"/>
        <v>0</v>
      </c>
      <c r="L1061" s="108">
        <f t="shared" si="174"/>
        <v>0</v>
      </c>
      <c r="M1061" s="108" t="b">
        <f t="shared" si="175"/>
        <v>0</v>
      </c>
      <c r="N1061" s="108">
        <f t="shared" si="176"/>
        <v>0</v>
      </c>
      <c r="O1061" s="110">
        <f t="shared" si="177"/>
        <v>0</v>
      </c>
    </row>
    <row r="1062" spans="1:15" ht="21">
      <c r="A1062" s="31">
        <f>+'ข้อมูลกิจกรรม (ต้นไม้)'!B1067</f>
        <v>1059</v>
      </c>
      <c r="B1062" s="116">
        <f>+'ข้อมูลกิจกรรม (ต้นไม้)'!C1067</f>
        <v>0</v>
      </c>
      <c r="C1062" s="117">
        <f>+'ข้อมูลกิจกรรม (ต้นไม้)'!D1067</f>
        <v>0</v>
      </c>
      <c r="D1062" s="117">
        <f>+'ข้อมูลกิจกรรม (ต้นไม้)'!E1067</f>
        <v>0</v>
      </c>
      <c r="E1062" s="118">
        <f>+'ข้อมูลกิจกรรม (ต้นไม้)'!F1067</f>
        <v>0</v>
      </c>
      <c r="F1062" s="35">
        <f t="shared" si="178"/>
        <v>0</v>
      </c>
      <c r="G1062" s="108" t="b">
        <f t="shared" si="169"/>
        <v>0</v>
      </c>
      <c r="H1062" s="109" t="b">
        <f t="shared" si="170"/>
        <v>0</v>
      </c>
      <c r="I1062" s="108" t="b">
        <f t="shared" si="171"/>
        <v>0</v>
      </c>
      <c r="J1062" s="108" t="b">
        <f t="shared" si="172"/>
        <v>0</v>
      </c>
      <c r="K1062" s="108" t="b">
        <f t="shared" si="173"/>
        <v>0</v>
      </c>
      <c r="L1062" s="108">
        <f t="shared" si="174"/>
        <v>0</v>
      </c>
      <c r="M1062" s="108" t="b">
        <f t="shared" si="175"/>
        <v>0</v>
      </c>
      <c r="N1062" s="108">
        <f t="shared" si="176"/>
        <v>0</v>
      </c>
      <c r="O1062" s="110">
        <f t="shared" si="177"/>
        <v>0</v>
      </c>
    </row>
    <row r="1063" spans="1:15" ht="21">
      <c r="A1063" s="31">
        <f>+'ข้อมูลกิจกรรม (ต้นไม้)'!B1068</f>
        <v>1060</v>
      </c>
      <c r="B1063" s="116">
        <f>+'ข้อมูลกิจกรรม (ต้นไม้)'!C1068</f>
        <v>0</v>
      </c>
      <c r="C1063" s="117">
        <f>+'ข้อมูลกิจกรรม (ต้นไม้)'!D1068</f>
        <v>0</v>
      </c>
      <c r="D1063" s="117">
        <f>+'ข้อมูลกิจกรรม (ต้นไม้)'!E1068</f>
        <v>0</v>
      </c>
      <c r="E1063" s="118">
        <f>+'ข้อมูลกิจกรรม (ต้นไม้)'!F1068</f>
        <v>0</v>
      </c>
      <c r="F1063" s="35">
        <f t="shared" si="178"/>
        <v>0</v>
      </c>
      <c r="G1063" s="108" t="b">
        <f t="shared" si="169"/>
        <v>0</v>
      </c>
      <c r="H1063" s="109" t="b">
        <f t="shared" si="170"/>
        <v>0</v>
      </c>
      <c r="I1063" s="108" t="b">
        <f t="shared" si="171"/>
        <v>0</v>
      </c>
      <c r="J1063" s="108" t="b">
        <f t="shared" si="172"/>
        <v>0</v>
      </c>
      <c r="K1063" s="108" t="b">
        <f t="shared" si="173"/>
        <v>0</v>
      </c>
      <c r="L1063" s="108">
        <f t="shared" si="174"/>
        <v>0</v>
      </c>
      <c r="M1063" s="108" t="b">
        <f t="shared" si="175"/>
        <v>0</v>
      </c>
      <c r="N1063" s="108">
        <f t="shared" si="176"/>
        <v>0</v>
      </c>
      <c r="O1063" s="110">
        <f t="shared" si="177"/>
        <v>0</v>
      </c>
    </row>
    <row r="1064" spans="1:15" ht="21">
      <c r="A1064" s="31">
        <f>+'ข้อมูลกิจกรรม (ต้นไม้)'!B1069</f>
        <v>1061</v>
      </c>
      <c r="B1064" s="116">
        <f>+'ข้อมูลกิจกรรม (ต้นไม้)'!C1069</f>
        <v>0</v>
      </c>
      <c r="C1064" s="117">
        <f>+'ข้อมูลกิจกรรม (ต้นไม้)'!D1069</f>
        <v>0</v>
      </c>
      <c r="D1064" s="117">
        <f>+'ข้อมูลกิจกรรม (ต้นไม้)'!E1069</f>
        <v>0</v>
      </c>
      <c r="E1064" s="118">
        <f>+'ข้อมูลกิจกรรม (ต้นไม้)'!F1069</f>
        <v>0</v>
      </c>
      <c r="F1064" s="35">
        <f t="shared" si="178"/>
        <v>0</v>
      </c>
      <c r="G1064" s="108" t="b">
        <f t="shared" si="169"/>
        <v>0</v>
      </c>
      <c r="H1064" s="109" t="b">
        <f t="shared" si="170"/>
        <v>0</v>
      </c>
      <c r="I1064" s="108" t="b">
        <f t="shared" si="171"/>
        <v>0</v>
      </c>
      <c r="J1064" s="108" t="b">
        <f t="shared" si="172"/>
        <v>0</v>
      </c>
      <c r="K1064" s="108" t="b">
        <f t="shared" si="173"/>
        <v>0</v>
      </c>
      <c r="L1064" s="108">
        <f t="shared" si="174"/>
        <v>0</v>
      </c>
      <c r="M1064" s="108" t="b">
        <f t="shared" si="175"/>
        <v>0</v>
      </c>
      <c r="N1064" s="108">
        <f t="shared" si="176"/>
        <v>0</v>
      </c>
      <c r="O1064" s="110">
        <f t="shared" si="177"/>
        <v>0</v>
      </c>
    </row>
    <row r="1065" spans="1:15" ht="21">
      <c r="A1065" s="31">
        <f>+'ข้อมูลกิจกรรม (ต้นไม้)'!B1070</f>
        <v>1062</v>
      </c>
      <c r="B1065" s="116">
        <f>+'ข้อมูลกิจกรรม (ต้นไม้)'!C1070</f>
        <v>0</v>
      </c>
      <c r="C1065" s="117">
        <f>+'ข้อมูลกิจกรรม (ต้นไม้)'!D1070</f>
        <v>0</v>
      </c>
      <c r="D1065" s="117">
        <f>+'ข้อมูลกิจกรรม (ต้นไม้)'!E1070</f>
        <v>0</v>
      </c>
      <c r="E1065" s="118">
        <f>+'ข้อมูลกิจกรรม (ต้นไม้)'!F1070</f>
        <v>0</v>
      </c>
      <c r="F1065" s="35">
        <f t="shared" si="178"/>
        <v>0</v>
      </c>
      <c r="G1065" s="108" t="b">
        <f t="shared" si="169"/>
        <v>0</v>
      </c>
      <c r="H1065" s="109" t="b">
        <f t="shared" si="170"/>
        <v>0</v>
      </c>
      <c r="I1065" s="108" t="b">
        <f t="shared" si="171"/>
        <v>0</v>
      </c>
      <c r="J1065" s="108" t="b">
        <f t="shared" si="172"/>
        <v>0</v>
      </c>
      <c r="K1065" s="108" t="b">
        <f t="shared" si="173"/>
        <v>0</v>
      </c>
      <c r="L1065" s="108">
        <f t="shared" si="174"/>
        <v>0</v>
      </c>
      <c r="M1065" s="108" t="b">
        <f t="shared" si="175"/>
        <v>0</v>
      </c>
      <c r="N1065" s="108">
        <f t="shared" si="176"/>
        <v>0</v>
      </c>
      <c r="O1065" s="110">
        <f t="shared" si="177"/>
        <v>0</v>
      </c>
    </row>
    <row r="1066" spans="1:15" ht="21">
      <c r="A1066" s="31">
        <f>+'ข้อมูลกิจกรรม (ต้นไม้)'!B1071</f>
        <v>1063</v>
      </c>
      <c r="B1066" s="116">
        <f>+'ข้อมูลกิจกรรม (ต้นไม้)'!C1071</f>
        <v>0</v>
      </c>
      <c r="C1066" s="117">
        <f>+'ข้อมูลกิจกรรม (ต้นไม้)'!D1071</f>
        <v>0</v>
      </c>
      <c r="D1066" s="117">
        <f>+'ข้อมูลกิจกรรม (ต้นไม้)'!E1071</f>
        <v>0</v>
      </c>
      <c r="E1066" s="118">
        <f>+'ข้อมูลกิจกรรม (ต้นไม้)'!F1071</f>
        <v>0</v>
      </c>
      <c r="F1066" s="35">
        <f t="shared" si="178"/>
        <v>0</v>
      </c>
      <c r="G1066" s="108" t="b">
        <f t="shared" si="169"/>
        <v>0</v>
      </c>
      <c r="H1066" s="109" t="b">
        <f t="shared" si="170"/>
        <v>0</v>
      </c>
      <c r="I1066" s="108" t="b">
        <f t="shared" si="171"/>
        <v>0</v>
      </c>
      <c r="J1066" s="108" t="b">
        <f t="shared" si="172"/>
        <v>0</v>
      </c>
      <c r="K1066" s="108" t="b">
        <f t="shared" si="173"/>
        <v>0</v>
      </c>
      <c r="L1066" s="108">
        <f t="shared" si="174"/>
        <v>0</v>
      </c>
      <c r="M1066" s="108" t="b">
        <f t="shared" si="175"/>
        <v>0</v>
      </c>
      <c r="N1066" s="108">
        <f t="shared" si="176"/>
        <v>0</v>
      </c>
      <c r="O1066" s="110">
        <f t="shared" si="177"/>
        <v>0</v>
      </c>
    </row>
    <row r="1067" spans="1:15" ht="21">
      <c r="A1067" s="31">
        <f>+'ข้อมูลกิจกรรม (ต้นไม้)'!B1072</f>
        <v>1064</v>
      </c>
      <c r="B1067" s="116">
        <f>+'ข้อมูลกิจกรรม (ต้นไม้)'!C1072</f>
        <v>0</v>
      </c>
      <c r="C1067" s="117">
        <f>+'ข้อมูลกิจกรรม (ต้นไม้)'!D1072</f>
        <v>0</v>
      </c>
      <c r="D1067" s="117">
        <f>+'ข้อมูลกิจกรรม (ต้นไม้)'!E1072</f>
        <v>0</v>
      </c>
      <c r="E1067" s="118">
        <f>+'ข้อมูลกิจกรรม (ต้นไม้)'!F1072</f>
        <v>0</v>
      </c>
      <c r="F1067" s="35">
        <f t="shared" si="178"/>
        <v>0</v>
      </c>
      <c r="G1067" s="108" t="b">
        <f t="shared" si="169"/>
        <v>0</v>
      </c>
      <c r="H1067" s="109" t="b">
        <f t="shared" si="170"/>
        <v>0</v>
      </c>
      <c r="I1067" s="108" t="b">
        <f t="shared" si="171"/>
        <v>0</v>
      </c>
      <c r="J1067" s="108" t="b">
        <f t="shared" si="172"/>
        <v>0</v>
      </c>
      <c r="K1067" s="108" t="b">
        <f t="shared" si="173"/>
        <v>0</v>
      </c>
      <c r="L1067" s="108">
        <f t="shared" si="174"/>
        <v>0</v>
      </c>
      <c r="M1067" s="108" t="b">
        <f t="shared" si="175"/>
        <v>0</v>
      </c>
      <c r="N1067" s="108">
        <f t="shared" si="176"/>
        <v>0</v>
      </c>
      <c r="O1067" s="110">
        <f t="shared" si="177"/>
        <v>0</v>
      </c>
    </row>
    <row r="1068" spans="1:15" ht="21">
      <c r="A1068" s="31">
        <f>+'ข้อมูลกิจกรรม (ต้นไม้)'!B1073</f>
        <v>1065</v>
      </c>
      <c r="B1068" s="116">
        <f>+'ข้อมูลกิจกรรม (ต้นไม้)'!C1073</f>
        <v>0</v>
      </c>
      <c r="C1068" s="117">
        <f>+'ข้อมูลกิจกรรม (ต้นไม้)'!D1073</f>
        <v>0</v>
      </c>
      <c r="D1068" s="117">
        <f>+'ข้อมูลกิจกรรม (ต้นไม้)'!E1073</f>
        <v>0</v>
      </c>
      <c r="E1068" s="118">
        <f>+'ข้อมูลกิจกรรม (ต้นไม้)'!F1073</f>
        <v>0</v>
      </c>
      <c r="F1068" s="35">
        <f t="shared" si="178"/>
        <v>0</v>
      </c>
      <c r="G1068" s="108" t="b">
        <f t="shared" si="169"/>
        <v>0</v>
      </c>
      <c r="H1068" s="109" t="b">
        <f t="shared" si="170"/>
        <v>0</v>
      </c>
      <c r="I1068" s="108" t="b">
        <f t="shared" si="171"/>
        <v>0</v>
      </c>
      <c r="J1068" s="108" t="b">
        <f t="shared" si="172"/>
        <v>0</v>
      </c>
      <c r="K1068" s="108" t="b">
        <f t="shared" si="173"/>
        <v>0</v>
      </c>
      <c r="L1068" s="108">
        <f t="shared" si="174"/>
        <v>0</v>
      </c>
      <c r="M1068" s="108" t="b">
        <f t="shared" si="175"/>
        <v>0</v>
      </c>
      <c r="N1068" s="108">
        <f t="shared" si="176"/>
        <v>0</v>
      </c>
      <c r="O1068" s="110">
        <f t="shared" si="177"/>
        <v>0</v>
      </c>
    </row>
    <row r="1069" spans="1:15" ht="21">
      <c r="A1069" s="31">
        <f>+'ข้อมูลกิจกรรม (ต้นไม้)'!B1074</f>
        <v>1066</v>
      </c>
      <c r="B1069" s="116">
        <f>+'ข้อมูลกิจกรรม (ต้นไม้)'!C1074</f>
        <v>0</v>
      </c>
      <c r="C1069" s="117">
        <f>+'ข้อมูลกิจกรรม (ต้นไม้)'!D1074</f>
        <v>0</v>
      </c>
      <c r="D1069" s="117">
        <f>+'ข้อมูลกิจกรรม (ต้นไม้)'!E1074</f>
        <v>0</v>
      </c>
      <c r="E1069" s="118">
        <f>+'ข้อมูลกิจกรรม (ต้นไม้)'!F1074</f>
        <v>0</v>
      </c>
      <c r="F1069" s="35">
        <f t="shared" si="178"/>
        <v>0</v>
      </c>
      <c r="G1069" s="108" t="b">
        <f t="shared" si="169"/>
        <v>0</v>
      </c>
      <c r="H1069" s="109" t="b">
        <f t="shared" si="170"/>
        <v>0</v>
      </c>
      <c r="I1069" s="108" t="b">
        <f t="shared" si="171"/>
        <v>0</v>
      </c>
      <c r="J1069" s="108" t="b">
        <f t="shared" si="172"/>
        <v>0</v>
      </c>
      <c r="K1069" s="108" t="b">
        <f t="shared" si="173"/>
        <v>0</v>
      </c>
      <c r="L1069" s="108">
        <f t="shared" si="174"/>
        <v>0</v>
      </c>
      <c r="M1069" s="108" t="b">
        <f t="shared" si="175"/>
        <v>0</v>
      </c>
      <c r="N1069" s="108">
        <f t="shared" si="176"/>
        <v>0</v>
      </c>
      <c r="O1069" s="110">
        <f t="shared" si="177"/>
        <v>0</v>
      </c>
    </row>
    <row r="1070" spans="1:15" ht="21">
      <c r="A1070" s="31">
        <f>+'ข้อมูลกิจกรรม (ต้นไม้)'!B1075</f>
        <v>1067</v>
      </c>
      <c r="B1070" s="116">
        <f>+'ข้อมูลกิจกรรม (ต้นไม้)'!C1075</f>
        <v>0</v>
      </c>
      <c r="C1070" s="117">
        <f>+'ข้อมูลกิจกรรม (ต้นไม้)'!D1075</f>
        <v>0</v>
      </c>
      <c r="D1070" s="117">
        <f>+'ข้อมูลกิจกรรม (ต้นไม้)'!E1075</f>
        <v>0</v>
      </c>
      <c r="E1070" s="118">
        <f>+'ข้อมูลกิจกรรม (ต้นไม้)'!F1075</f>
        <v>0</v>
      </c>
      <c r="F1070" s="35">
        <f t="shared" si="178"/>
        <v>0</v>
      </c>
      <c r="G1070" s="108" t="b">
        <f t="shared" si="169"/>
        <v>0</v>
      </c>
      <c r="H1070" s="109" t="b">
        <f t="shared" si="170"/>
        <v>0</v>
      </c>
      <c r="I1070" s="108" t="b">
        <f t="shared" si="171"/>
        <v>0</v>
      </c>
      <c r="J1070" s="108" t="b">
        <f t="shared" si="172"/>
        <v>0</v>
      </c>
      <c r="K1070" s="108" t="b">
        <f t="shared" si="173"/>
        <v>0</v>
      </c>
      <c r="L1070" s="108">
        <f t="shared" si="174"/>
        <v>0</v>
      </c>
      <c r="M1070" s="108" t="b">
        <f t="shared" si="175"/>
        <v>0</v>
      </c>
      <c r="N1070" s="108">
        <f t="shared" si="176"/>
        <v>0</v>
      </c>
      <c r="O1070" s="110">
        <f t="shared" si="177"/>
        <v>0</v>
      </c>
    </row>
    <row r="1071" spans="1:15" ht="21">
      <c r="A1071" s="31">
        <f>+'ข้อมูลกิจกรรม (ต้นไม้)'!B1076</f>
        <v>1068</v>
      </c>
      <c r="B1071" s="116">
        <f>+'ข้อมูลกิจกรรม (ต้นไม้)'!C1076</f>
        <v>0</v>
      </c>
      <c r="C1071" s="117">
        <f>+'ข้อมูลกิจกรรม (ต้นไม้)'!D1076</f>
        <v>0</v>
      </c>
      <c r="D1071" s="117">
        <f>+'ข้อมูลกิจกรรม (ต้นไม้)'!E1076</f>
        <v>0</v>
      </c>
      <c r="E1071" s="118">
        <f>+'ข้อมูลกิจกรรม (ต้นไม้)'!F1076</f>
        <v>0</v>
      </c>
      <c r="F1071" s="35">
        <f t="shared" si="178"/>
        <v>0</v>
      </c>
      <c r="G1071" s="108" t="b">
        <f t="shared" si="169"/>
        <v>0</v>
      </c>
      <c r="H1071" s="109" t="b">
        <f t="shared" si="170"/>
        <v>0</v>
      </c>
      <c r="I1071" s="108" t="b">
        <f t="shared" si="171"/>
        <v>0</v>
      </c>
      <c r="J1071" s="108" t="b">
        <f t="shared" si="172"/>
        <v>0</v>
      </c>
      <c r="K1071" s="108" t="b">
        <f t="shared" si="173"/>
        <v>0</v>
      </c>
      <c r="L1071" s="108">
        <f t="shared" si="174"/>
        <v>0</v>
      </c>
      <c r="M1071" s="108" t="b">
        <f t="shared" si="175"/>
        <v>0</v>
      </c>
      <c r="N1071" s="108">
        <f t="shared" si="176"/>
        <v>0</v>
      </c>
      <c r="O1071" s="110">
        <f t="shared" si="177"/>
        <v>0</v>
      </c>
    </row>
    <row r="1072" spans="1:15" ht="21">
      <c r="A1072" s="31">
        <f>+'ข้อมูลกิจกรรม (ต้นไม้)'!B1077</f>
        <v>1069</v>
      </c>
      <c r="B1072" s="116">
        <f>+'ข้อมูลกิจกรรม (ต้นไม้)'!C1077</f>
        <v>0</v>
      </c>
      <c r="C1072" s="117">
        <f>+'ข้อมูลกิจกรรม (ต้นไม้)'!D1077</f>
        <v>0</v>
      </c>
      <c r="D1072" s="117">
        <f>+'ข้อมูลกิจกรรม (ต้นไม้)'!E1077</f>
        <v>0</v>
      </c>
      <c r="E1072" s="118">
        <f>+'ข้อมูลกิจกรรม (ต้นไม้)'!F1077</f>
        <v>0</v>
      </c>
      <c r="F1072" s="35">
        <f t="shared" si="178"/>
        <v>0</v>
      </c>
      <c r="G1072" s="108" t="b">
        <f t="shared" si="169"/>
        <v>0</v>
      </c>
      <c r="H1072" s="109" t="b">
        <f t="shared" si="170"/>
        <v>0</v>
      </c>
      <c r="I1072" s="108" t="b">
        <f t="shared" si="171"/>
        <v>0</v>
      </c>
      <c r="J1072" s="108" t="b">
        <f t="shared" si="172"/>
        <v>0</v>
      </c>
      <c r="K1072" s="108" t="b">
        <f t="shared" si="173"/>
        <v>0</v>
      </c>
      <c r="L1072" s="108">
        <f t="shared" si="174"/>
        <v>0</v>
      </c>
      <c r="M1072" s="108" t="b">
        <f t="shared" si="175"/>
        <v>0</v>
      </c>
      <c r="N1072" s="108">
        <f t="shared" si="176"/>
        <v>0</v>
      </c>
      <c r="O1072" s="110">
        <f t="shared" si="177"/>
        <v>0</v>
      </c>
    </row>
    <row r="1073" spans="1:15" ht="21">
      <c r="A1073" s="31">
        <f>+'ข้อมูลกิจกรรม (ต้นไม้)'!B1078</f>
        <v>1070</v>
      </c>
      <c r="B1073" s="116">
        <f>+'ข้อมูลกิจกรรม (ต้นไม้)'!C1078</f>
        <v>0</v>
      </c>
      <c r="C1073" s="117">
        <f>+'ข้อมูลกิจกรรม (ต้นไม้)'!D1078</f>
        <v>0</v>
      </c>
      <c r="D1073" s="117">
        <f>+'ข้อมูลกิจกรรม (ต้นไม้)'!E1078</f>
        <v>0</v>
      </c>
      <c r="E1073" s="118">
        <f>+'ข้อมูลกิจกรรม (ต้นไม้)'!F1078</f>
        <v>0</v>
      </c>
      <c r="F1073" s="35">
        <f t="shared" si="178"/>
        <v>0</v>
      </c>
      <c r="G1073" s="108" t="b">
        <f t="shared" ref="G1073:G1136" si="179">IF(C1073=$S$4,0.0396*((F1073^2)*D1073)^0.933,IF(C1073=$S$5,0.05466*((F1073^2)*D1073)^0.945,IF(C1073=$S$6,"ไม่มี",IF(C1073=$S$7,"ไม่มี"))))</f>
        <v>0</v>
      </c>
      <c r="H1073" s="109" t="b">
        <f t="shared" ref="H1073:H1136" si="180">IF(C1073=$S$4,0.00349*((F1073^2)*D1073)^1.03,IF(C1073=$S$5,0.01579*((F1073^2)*D1073)^0.9124,IF(C1073=$S$6,"ไม่มี",IF(C1073=$S$7,"ไม่มี"))))</f>
        <v>0</v>
      </c>
      <c r="I1073" s="108" t="b">
        <f t="shared" ref="I1073:I1136" si="181">IF(C1073=$S$4,((28/(G1073+H1073)+0.025))^(-1),IF(C1073=$S$5,0.0678*((F1073^2)*D1073)^0.5806,IF(C1073=$S$6,"ไม่มี",IF(C1073=$S$7,"ไม่มี"))))</f>
        <v>0</v>
      </c>
      <c r="J1073" s="108" t="b">
        <f t="shared" ref="J1073:J1136" si="182">IF(C1073=$S$4,G1073+H1073+I1073,IF(C1073=$S$5,G1073+H1073+I1073,IF(C1073=$S$6,6.666+12.826*(D1073^0.5)*(LN(D1073)),IF(C1073=$S$7,0.8622*(F1073^2.021)))))</f>
        <v>0</v>
      </c>
      <c r="K1073" s="108" t="b">
        <f t="shared" ref="K1073:K1136" si="183">IF(C1073=$S$4,J1073*0.27,IF(C1073=$S$5,J1073*0.48,IF(C1073=$S$6,J1073*0.41,IF(C1073=$S$7,J1073*0.27))))</f>
        <v>0</v>
      </c>
      <c r="L1073" s="108">
        <f t="shared" ref="L1073:L1136" si="184">J1073+K1073</f>
        <v>0</v>
      </c>
      <c r="M1073" s="108" t="b">
        <f t="shared" ref="M1073:M1136" si="185">IF(C1073=$S$4,L1073*0.47,IF(C1073=$S$5,L1073*0.4715,IF(C1073=$S$6,L1073*0.413,IF(C1073=$S$7,L1073*0.47))))</f>
        <v>0</v>
      </c>
      <c r="N1073" s="108">
        <f t="shared" ref="N1073:N1136" si="186">M1073*(44/12)</f>
        <v>0</v>
      </c>
      <c r="O1073" s="110">
        <f t="shared" ref="O1073:O1136" si="187">N1073/1000</f>
        <v>0</v>
      </c>
    </row>
    <row r="1074" spans="1:15" ht="21">
      <c r="A1074" s="31">
        <f>+'ข้อมูลกิจกรรม (ต้นไม้)'!B1079</f>
        <v>1071</v>
      </c>
      <c r="B1074" s="116">
        <f>+'ข้อมูลกิจกรรม (ต้นไม้)'!C1079</f>
        <v>0</v>
      </c>
      <c r="C1074" s="117">
        <f>+'ข้อมูลกิจกรรม (ต้นไม้)'!D1079</f>
        <v>0</v>
      </c>
      <c r="D1074" s="117">
        <f>+'ข้อมูลกิจกรรม (ต้นไม้)'!E1079</f>
        <v>0</v>
      </c>
      <c r="E1074" s="118">
        <f>+'ข้อมูลกิจกรรม (ต้นไม้)'!F1079</f>
        <v>0</v>
      </c>
      <c r="F1074" s="35">
        <f t="shared" si="178"/>
        <v>0</v>
      </c>
      <c r="G1074" s="108" t="b">
        <f t="shared" si="179"/>
        <v>0</v>
      </c>
      <c r="H1074" s="109" t="b">
        <f t="shared" si="180"/>
        <v>0</v>
      </c>
      <c r="I1074" s="108" t="b">
        <f t="shared" si="181"/>
        <v>0</v>
      </c>
      <c r="J1074" s="108" t="b">
        <f t="shared" si="182"/>
        <v>0</v>
      </c>
      <c r="K1074" s="108" t="b">
        <f t="shared" si="183"/>
        <v>0</v>
      </c>
      <c r="L1074" s="108">
        <f t="shared" si="184"/>
        <v>0</v>
      </c>
      <c r="M1074" s="108" t="b">
        <f t="shared" si="185"/>
        <v>0</v>
      </c>
      <c r="N1074" s="108">
        <f t="shared" si="186"/>
        <v>0</v>
      </c>
      <c r="O1074" s="110">
        <f t="shared" si="187"/>
        <v>0</v>
      </c>
    </row>
    <row r="1075" spans="1:15" ht="21">
      <c r="A1075" s="31">
        <f>+'ข้อมูลกิจกรรม (ต้นไม้)'!B1080</f>
        <v>1072</v>
      </c>
      <c r="B1075" s="116">
        <f>+'ข้อมูลกิจกรรม (ต้นไม้)'!C1080</f>
        <v>0</v>
      </c>
      <c r="C1075" s="117">
        <f>+'ข้อมูลกิจกรรม (ต้นไม้)'!D1080</f>
        <v>0</v>
      </c>
      <c r="D1075" s="117">
        <f>+'ข้อมูลกิจกรรม (ต้นไม้)'!E1080</f>
        <v>0</v>
      </c>
      <c r="E1075" s="118">
        <f>+'ข้อมูลกิจกรรม (ต้นไม้)'!F1080</f>
        <v>0</v>
      </c>
      <c r="F1075" s="35">
        <f t="shared" si="178"/>
        <v>0</v>
      </c>
      <c r="G1075" s="108" t="b">
        <f t="shared" si="179"/>
        <v>0</v>
      </c>
      <c r="H1075" s="109" t="b">
        <f t="shared" si="180"/>
        <v>0</v>
      </c>
      <c r="I1075" s="108" t="b">
        <f t="shared" si="181"/>
        <v>0</v>
      </c>
      <c r="J1075" s="108" t="b">
        <f t="shared" si="182"/>
        <v>0</v>
      </c>
      <c r="K1075" s="108" t="b">
        <f t="shared" si="183"/>
        <v>0</v>
      </c>
      <c r="L1075" s="108">
        <f t="shared" si="184"/>
        <v>0</v>
      </c>
      <c r="M1075" s="108" t="b">
        <f t="shared" si="185"/>
        <v>0</v>
      </c>
      <c r="N1075" s="108">
        <f t="shared" si="186"/>
        <v>0</v>
      </c>
      <c r="O1075" s="110">
        <f t="shared" si="187"/>
        <v>0</v>
      </c>
    </row>
    <row r="1076" spans="1:15" ht="21">
      <c r="A1076" s="31">
        <f>+'ข้อมูลกิจกรรม (ต้นไม้)'!B1081</f>
        <v>1073</v>
      </c>
      <c r="B1076" s="116">
        <f>+'ข้อมูลกิจกรรม (ต้นไม้)'!C1081</f>
        <v>0</v>
      </c>
      <c r="C1076" s="117">
        <f>+'ข้อมูลกิจกรรม (ต้นไม้)'!D1081</f>
        <v>0</v>
      </c>
      <c r="D1076" s="117">
        <f>+'ข้อมูลกิจกรรม (ต้นไม้)'!E1081</f>
        <v>0</v>
      </c>
      <c r="E1076" s="118">
        <f>+'ข้อมูลกิจกรรม (ต้นไม้)'!F1081</f>
        <v>0</v>
      </c>
      <c r="F1076" s="35">
        <f t="shared" si="178"/>
        <v>0</v>
      </c>
      <c r="G1076" s="108" t="b">
        <f t="shared" si="179"/>
        <v>0</v>
      </c>
      <c r="H1076" s="109" t="b">
        <f t="shared" si="180"/>
        <v>0</v>
      </c>
      <c r="I1076" s="108" t="b">
        <f t="shared" si="181"/>
        <v>0</v>
      </c>
      <c r="J1076" s="108" t="b">
        <f t="shared" si="182"/>
        <v>0</v>
      </c>
      <c r="K1076" s="108" t="b">
        <f t="shared" si="183"/>
        <v>0</v>
      </c>
      <c r="L1076" s="108">
        <f t="shared" si="184"/>
        <v>0</v>
      </c>
      <c r="M1076" s="108" t="b">
        <f t="shared" si="185"/>
        <v>0</v>
      </c>
      <c r="N1076" s="108">
        <f t="shared" si="186"/>
        <v>0</v>
      </c>
      <c r="O1076" s="110">
        <f t="shared" si="187"/>
        <v>0</v>
      </c>
    </row>
    <row r="1077" spans="1:15" ht="21">
      <c r="A1077" s="31">
        <f>+'ข้อมูลกิจกรรม (ต้นไม้)'!B1082</f>
        <v>1074</v>
      </c>
      <c r="B1077" s="116">
        <f>+'ข้อมูลกิจกรรม (ต้นไม้)'!C1082</f>
        <v>0</v>
      </c>
      <c r="C1077" s="117">
        <f>+'ข้อมูลกิจกรรม (ต้นไม้)'!D1082</f>
        <v>0</v>
      </c>
      <c r="D1077" s="117">
        <f>+'ข้อมูลกิจกรรม (ต้นไม้)'!E1082</f>
        <v>0</v>
      </c>
      <c r="E1077" s="118">
        <f>+'ข้อมูลกิจกรรม (ต้นไม้)'!F1082</f>
        <v>0</v>
      </c>
      <c r="F1077" s="35">
        <f t="shared" si="178"/>
        <v>0</v>
      </c>
      <c r="G1077" s="108" t="b">
        <f t="shared" si="179"/>
        <v>0</v>
      </c>
      <c r="H1077" s="109" t="b">
        <f t="shared" si="180"/>
        <v>0</v>
      </c>
      <c r="I1077" s="108" t="b">
        <f t="shared" si="181"/>
        <v>0</v>
      </c>
      <c r="J1077" s="108" t="b">
        <f t="shared" si="182"/>
        <v>0</v>
      </c>
      <c r="K1077" s="108" t="b">
        <f t="shared" si="183"/>
        <v>0</v>
      </c>
      <c r="L1077" s="108">
        <f t="shared" si="184"/>
        <v>0</v>
      </c>
      <c r="M1077" s="108" t="b">
        <f t="shared" si="185"/>
        <v>0</v>
      </c>
      <c r="N1077" s="108">
        <f t="shared" si="186"/>
        <v>0</v>
      </c>
      <c r="O1077" s="110">
        <f t="shared" si="187"/>
        <v>0</v>
      </c>
    </row>
    <row r="1078" spans="1:15" ht="21">
      <c r="A1078" s="31">
        <f>+'ข้อมูลกิจกรรม (ต้นไม้)'!B1083</f>
        <v>1075</v>
      </c>
      <c r="B1078" s="116">
        <f>+'ข้อมูลกิจกรรม (ต้นไม้)'!C1083</f>
        <v>0</v>
      </c>
      <c r="C1078" s="117">
        <f>+'ข้อมูลกิจกรรม (ต้นไม้)'!D1083</f>
        <v>0</v>
      </c>
      <c r="D1078" s="117">
        <f>+'ข้อมูลกิจกรรม (ต้นไม้)'!E1083</f>
        <v>0</v>
      </c>
      <c r="E1078" s="118">
        <f>+'ข้อมูลกิจกรรม (ต้นไม้)'!F1083</f>
        <v>0</v>
      </c>
      <c r="F1078" s="35">
        <f t="shared" si="178"/>
        <v>0</v>
      </c>
      <c r="G1078" s="108" t="b">
        <f t="shared" si="179"/>
        <v>0</v>
      </c>
      <c r="H1078" s="109" t="b">
        <f t="shared" si="180"/>
        <v>0</v>
      </c>
      <c r="I1078" s="108" t="b">
        <f t="shared" si="181"/>
        <v>0</v>
      </c>
      <c r="J1078" s="108" t="b">
        <f t="shared" si="182"/>
        <v>0</v>
      </c>
      <c r="K1078" s="108" t="b">
        <f t="shared" si="183"/>
        <v>0</v>
      </c>
      <c r="L1078" s="108">
        <f t="shared" si="184"/>
        <v>0</v>
      </c>
      <c r="M1078" s="108" t="b">
        <f t="shared" si="185"/>
        <v>0</v>
      </c>
      <c r="N1078" s="108">
        <f t="shared" si="186"/>
        <v>0</v>
      </c>
      <c r="O1078" s="110">
        <f t="shared" si="187"/>
        <v>0</v>
      </c>
    </row>
    <row r="1079" spans="1:15" ht="21">
      <c r="A1079" s="31">
        <f>+'ข้อมูลกิจกรรม (ต้นไม้)'!B1084</f>
        <v>1076</v>
      </c>
      <c r="B1079" s="116">
        <f>+'ข้อมูลกิจกรรม (ต้นไม้)'!C1084</f>
        <v>0</v>
      </c>
      <c r="C1079" s="117">
        <f>+'ข้อมูลกิจกรรม (ต้นไม้)'!D1084</f>
        <v>0</v>
      </c>
      <c r="D1079" s="117">
        <f>+'ข้อมูลกิจกรรม (ต้นไม้)'!E1084</f>
        <v>0</v>
      </c>
      <c r="E1079" s="118">
        <f>+'ข้อมูลกิจกรรม (ต้นไม้)'!F1084</f>
        <v>0</v>
      </c>
      <c r="F1079" s="35">
        <f t="shared" si="178"/>
        <v>0</v>
      </c>
      <c r="G1079" s="108" t="b">
        <f t="shared" si="179"/>
        <v>0</v>
      </c>
      <c r="H1079" s="109" t="b">
        <f t="shared" si="180"/>
        <v>0</v>
      </c>
      <c r="I1079" s="108" t="b">
        <f t="shared" si="181"/>
        <v>0</v>
      </c>
      <c r="J1079" s="108" t="b">
        <f t="shared" si="182"/>
        <v>0</v>
      </c>
      <c r="K1079" s="108" t="b">
        <f t="shared" si="183"/>
        <v>0</v>
      </c>
      <c r="L1079" s="108">
        <f t="shared" si="184"/>
        <v>0</v>
      </c>
      <c r="M1079" s="108" t="b">
        <f t="shared" si="185"/>
        <v>0</v>
      </c>
      <c r="N1079" s="108">
        <f t="shared" si="186"/>
        <v>0</v>
      </c>
      <c r="O1079" s="110">
        <f t="shared" si="187"/>
        <v>0</v>
      </c>
    </row>
    <row r="1080" spans="1:15" ht="21">
      <c r="A1080" s="31">
        <f>+'ข้อมูลกิจกรรม (ต้นไม้)'!B1085</f>
        <v>1077</v>
      </c>
      <c r="B1080" s="116">
        <f>+'ข้อมูลกิจกรรม (ต้นไม้)'!C1085</f>
        <v>0</v>
      </c>
      <c r="C1080" s="117">
        <f>+'ข้อมูลกิจกรรม (ต้นไม้)'!D1085</f>
        <v>0</v>
      </c>
      <c r="D1080" s="117">
        <f>+'ข้อมูลกิจกรรม (ต้นไม้)'!E1085</f>
        <v>0</v>
      </c>
      <c r="E1080" s="118">
        <f>+'ข้อมูลกิจกรรม (ต้นไม้)'!F1085</f>
        <v>0</v>
      </c>
      <c r="F1080" s="35">
        <f t="shared" si="178"/>
        <v>0</v>
      </c>
      <c r="G1080" s="108" t="b">
        <f t="shared" si="179"/>
        <v>0</v>
      </c>
      <c r="H1080" s="109" t="b">
        <f t="shared" si="180"/>
        <v>0</v>
      </c>
      <c r="I1080" s="108" t="b">
        <f t="shared" si="181"/>
        <v>0</v>
      </c>
      <c r="J1080" s="108" t="b">
        <f t="shared" si="182"/>
        <v>0</v>
      </c>
      <c r="K1080" s="108" t="b">
        <f t="shared" si="183"/>
        <v>0</v>
      </c>
      <c r="L1080" s="108">
        <f t="shared" si="184"/>
        <v>0</v>
      </c>
      <c r="M1080" s="108" t="b">
        <f t="shared" si="185"/>
        <v>0</v>
      </c>
      <c r="N1080" s="108">
        <f t="shared" si="186"/>
        <v>0</v>
      </c>
      <c r="O1080" s="110">
        <f t="shared" si="187"/>
        <v>0</v>
      </c>
    </row>
    <row r="1081" spans="1:15" ht="21">
      <c r="A1081" s="31">
        <f>+'ข้อมูลกิจกรรม (ต้นไม้)'!B1086</f>
        <v>1078</v>
      </c>
      <c r="B1081" s="116">
        <f>+'ข้อมูลกิจกรรม (ต้นไม้)'!C1086</f>
        <v>0</v>
      </c>
      <c r="C1081" s="117">
        <f>+'ข้อมูลกิจกรรม (ต้นไม้)'!D1086</f>
        <v>0</v>
      </c>
      <c r="D1081" s="117">
        <f>+'ข้อมูลกิจกรรม (ต้นไม้)'!E1086</f>
        <v>0</v>
      </c>
      <c r="E1081" s="118">
        <f>+'ข้อมูลกิจกรรม (ต้นไม้)'!F1086</f>
        <v>0</v>
      </c>
      <c r="F1081" s="35">
        <f t="shared" si="178"/>
        <v>0</v>
      </c>
      <c r="G1081" s="108" t="b">
        <f t="shared" si="179"/>
        <v>0</v>
      </c>
      <c r="H1081" s="109" t="b">
        <f t="shared" si="180"/>
        <v>0</v>
      </c>
      <c r="I1081" s="108" t="b">
        <f t="shared" si="181"/>
        <v>0</v>
      </c>
      <c r="J1081" s="108" t="b">
        <f t="shared" si="182"/>
        <v>0</v>
      </c>
      <c r="K1081" s="108" t="b">
        <f t="shared" si="183"/>
        <v>0</v>
      </c>
      <c r="L1081" s="108">
        <f t="shared" si="184"/>
        <v>0</v>
      </c>
      <c r="M1081" s="108" t="b">
        <f t="shared" si="185"/>
        <v>0</v>
      </c>
      <c r="N1081" s="108">
        <f t="shared" si="186"/>
        <v>0</v>
      </c>
      <c r="O1081" s="110">
        <f t="shared" si="187"/>
        <v>0</v>
      </c>
    </row>
    <row r="1082" spans="1:15" ht="21">
      <c r="A1082" s="31">
        <f>+'ข้อมูลกิจกรรม (ต้นไม้)'!B1087</f>
        <v>1079</v>
      </c>
      <c r="B1082" s="116">
        <f>+'ข้อมูลกิจกรรม (ต้นไม้)'!C1087</f>
        <v>0</v>
      </c>
      <c r="C1082" s="117">
        <f>+'ข้อมูลกิจกรรม (ต้นไม้)'!D1087</f>
        <v>0</v>
      </c>
      <c r="D1082" s="117">
        <f>+'ข้อมูลกิจกรรม (ต้นไม้)'!E1087</f>
        <v>0</v>
      </c>
      <c r="E1082" s="118">
        <f>+'ข้อมูลกิจกรรม (ต้นไม้)'!F1087</f>
        <v>0</v>
      </c>
      <c r="F1082" s="35">
        <f t="shared" si="178"/>
        <v>0</v>
      </c>
      <c r="G1082" s="108" t="b">
        <f t="shared" si="179"/>
        <v>0</v>
      </c>
      <c r="H1082" s="109" t="b">
        <f t="shared" si="180"/>
        <v>0</v>
      </c>
      <c r="I1082" s="108" t="b">
        <f t="shared" si="181"/>
        <v>0</v>
      </c>
      <c r="J1082" s="108" t="b">
        <f t="shared" si="182"/>
        <v>0</v>
      </c>
      <c r="K1082" s="108" t="b">
        <f t="shared" si="183"/>
        <v>0</v>
      </c>
      <c r="L1082" s="108">
        <f t="shared" si="184"/>
        <v>0</v>
      </c>
      <c r="M1082" s="108" t="b">
        <f t="shared" si="185"/>
        <v>0</v>
      </c>
      <c r="N1082" s="108">
        <f t="shared" si="186"/>
        <v>0</v>
      </c>
      <c r="O1082" s="110">
        <f t="shared" si="187"/>
        <v>0</v>
      </c>
    </row>
    <row r="1083" spans="1:15" ht="21">
      <c r="A1083" s="31">
        <f>+'ข้อมูลกิจกรรม (ต้นไม้)'!B1088</f>
        <v>1080</v>
      </c>
      <c r="B1083" s="116">
        <f>+'ข้อมูลกิจกรรม (ต้นไม้)'!C1088</f>
        <v>0</v>
      </c>
      <c r="C1083" s="117">
        <f>+'ข้อมูลกิจกรรม (ต้นไม้)'!D1088</f>
        <v>0</v>
      </c>
      <c r="D1083" s="117">
        <f>+'ข้อมูลกิจกรรม (ต้นไม้)'!E1088</f>
        <v>0</v>
      </c>
      <c r="E1083" s="118">
        <f>+'ข้อมูลกิจกรรม (ต้นไม้)'!F1088</f>
        <v>0</v>
      </c>
      <c r="F1083" s="35">
        <f t="shared" si="178"/>
        <v>0</v>
      </c>
      <c r="G1083" s="108" t="b">
        <f t="shared" si="179"/>
        <v>0</v>
      </c>
      <c r="H1083" s="109" t="b">
        <f t="shared" si="180"/>
        <v>0</v>
      </c>
      <c r="I1083" s="108" t="b">
        <f t="shared" si="181"/>
        <v>0</v>
      </c>
      <c r="J1083" s="108" t="b">
        <f t="shared" si="182"/>
        <v>0</v>
      </c>
      <c r="K1083" s="108" t="b">
        <f t="shared" si="183"/>
        <v>0</v>
      </c>
      <c r="L1083" s="108">
        <f t="shared" si="184"/>
        <v>0</v>
      </c>
      <c r="M1083" s="108" t="b">
        <f t="shared" si="185"/>
        <v>0</v>
      </c>
      <c r="N1083" s="108">
        <f t="shared" si="186"/>
        <v>0</v>
      </c>
      <c r="O1083" s="110">
        <f t="shared" si="187"/>
        <v>0</v>
      </c>
    </row>
    <row r="1084" spans="1:15" ht="21">
      <c r="A1084" s="31">
        <f>+'ข้อมูลกิจกรรม (ต้นไม้)'!B1089</f>
        <v>1081</v>
      </c>
      <c r="B1084" s="116">
        <f>+'ข้อมูลกิจกรรม (ต้นไม้)'!C1089</f>
        <v>0</v>
      </c>
      <c r="C1084" s="117">
        <f>+'ข้อมูลกิจกรรม (ต้นไม้)'!D1089</f>
        <v>0</v>
      </c>
      <c r="D1084" s="117">
        <f>+'ข้อมูลกิจกรรม (ต้นไม้)'!E1089</f>
        <v>0</v>
      </c>
      <c r="E1084" s="118">
        <f>+'ข้อมูลกิจกรรม (ต้นไม้)'!F1089</f>
        <v>0</v>
      </c>
      <c r="F1084" s="35">
        <f t="shared" si="178"/>
        <v>0</v>
      </c>
      <c r="G1084" s="108" t="b">
        <f t="shared" si="179"/>
        <v>0</v>
      </c>
      <c r="H1084" s="109" t="b">
        <f t="shared" si="180"/>
        <v>0</v>
      </c>
      <c r="I1084" s="108" t="b">
        <f t="shared" si="181"/>
        <v>0</v>
      </c>
      <c r="J1084" s="108" t="b">
        <f t="shared" si="182"/>
        <v>0</v>
      </c>
      <c r="K1084" s="108" t="b">
        <f t="shared" si="183"/>
        <v>0</v>
      </c>
      <c r="L1084" s="108">
        <f t="shared" si="184"/>
        <v>0</v>
      </c>
      <c r="M1084" s="108" t="b">
        <f t="shared" si="185"/>
        <v>0</v>
      </c>
      <c r="N1084" s="108">
        <f t="shared" si="186"/>
        <v>0</v>
      </c>
      <c r="O1084" s="110">
        <f t="shared" si="187"/>
        <v>0</v>
      </c>
    </row>
    <row r="1085" spans="1:15" ht="21">
      <c r="A1085" s="31">
        <f>+'ข้อมูลกิจกรรม (ต้นไม้)'!B1090</f>
        <v>1082</v>
      </c>
      <c r="B1085" s="116">
        <f>+'ข้อมูลกิจกรรม (ต้นไม้)'!C1090</f>
        <v>0</v>
      </c>
      <c r="C1085" s="117">
        <f>+'ข้อมูลกิจกรรม (ต้นไม้)'!D1090</f>
        <v>0</v>
      </c>
      <c r="D1085" s="117">
        <f>+'ข้อมูลกิจกรรม (ต้นไม้)'!E1090</f>
        <v>0</v>
      </c>
      <c r="E1085" s="118">
        <f>+'ข้อมูลกิจกรรม (ต้นไม้)'!F1090</f>
        <v>0</v>
      </c>
      <c r="F1085" s="35">
        <f t="shared" si="178"/>
        <v>0</v>
      </c>
      <c r="G1085" s="108" t="b">
        <f t="shared" si="179"/>
        <v>0</v>
      </c>
      <c r="H1085" s="109" t="b">
        <f t="shared" si="180"/>
        <v>0</v>
      </c>
      <c r="I1085" s="108" t="b">
        <f t="shared" si="181"/>
        <v>0</v>
      </c>
      <c r="J1085" s="108" t="b">
        <f t="shared" si="182"/>
        <v>0</v>
      </c>
      <c r="K1085" s="108" t="b">
        <f t="shared" si="183"/>
        <v>0</v>
      </c>
      <c r="L1085" s="108">
        <f t="shared" si="184"/>
        <v>0</v>
      </c>
      <c r="M1085" s="108" t="b">
        <f t="shared" si="185"/>
        <v>0</v>
      </c>
      <c r="N1085" s="108">
        <f t="shared" si="186"/>
        <v>0</v>
      </c>
      <c r="O1085" s="110">
        <f t="shared" si="187"/>
        <v>0</v>
      </c>
    </row>
    <row r="1086" spans="1:15" ht="21">
      <c r="A1086" s="31">
        <f>+'ข้อมูลกิจกรรม (ต้นไม้)'!B1091</f>
        <v>1083</v>
      </c>
      <c r="B1086" s="116">
        <f>+'ข้อมูลกิจกรรม (ต้นไม้)'!C1091</f>
        <v>0</v>
      </c>
      <c r="C1086" s="117">
        <f>+'ข้อมูลกิจกรรม (ต้นไม้)'!D1091</f>
        <v>0</v>
      </c>
      <c r="D1086" s="117">
        <f>+'ข้อมูลกิจกรรม (ต้นไม้)'!E1091</f>
        <v>0</v>
      </c>
      <c r="E1086" s="118">
        <f>+'ข้อมูลกิจกรรม (ต้นไม้)'!F1091</f>
        <v>0</v>
      </c>
      <c r="F1086" s="35">
        <f t="shared" si="178"/>
        <v>0</v>
      </c>
      <c r="G1086" s="108" t="b">
        <f t="shared" si="179"/>
        <v>0</v>
      </c>
      <c r="H1086" s="109" t="b">
        <f t="shared" si="180"/>
        <v>0</v>
      </c>
      <c r="I1086" s="108" t="b">
        <f t="shared" si="181"/>
        <v>0</v>
      </c>
      <c r="J1086" s="108" t="b">
        <f t="shared" si="182"/>
        <v>0</v>
      </c>
      <c r="K1086" s="108" t="b">
        <f t="shared" si="183"/>
        <v>0</v>
      </c>
      <c r="L1086" s="108">
        <f t="shared" si="184"/>
        <v>0</v>
      </c>
      <c r="M1086" s="108" t="b">
        <f t="shared" si="185"/>
        <v>0</v>
      </c>
      <c r="N1086" s="108">
        <f t="shared" si="186"/>
        <v>0</v>
      </c>
      <c r="O1086" s="110">
        <f t="shared" si="187"/>
        <v>0</v>
      </c>
    </row>
    <row r="1087" spans="1:15" ht="21">
      <c r="A1087" s="31">
        <f>+'ข้อมูลกิจกรรม (ต้นไม้)'!B1092</f>
        <v>1084</v>
      </c>
      <c r="B1087" s="116">
        <f>+'ข้อมูลกิจกรรม (ต้นไม้)'!C1092</f>
        <v>0</v>
      </c>
      <c r="C1087" s="117">
        <f>+'ข้อมูลกิจกรรม (ต้นไม้)'!D1092</f>
        <v>0</v>
      </c>
      <c r="D1087" s="117">
        <f>+'ข้อมูลกิจกรรม (ต้นไม้)'!E1092</f>
        <v>0</v>
      </c>
      <c r="E1087" s="118">
        <f>+'ข้อมูลกิจกรรม (ต้นไม้)'!F1092</f>
        <v>0</v>
      </c>
      <c r="F1087" s="35">
        <f t="shared" si="178"/>
        <v>0</v>
      </c>
      <c r="G1087" s="108" t="b">
        <f t="shared" si="179"/>
        <v>0</v>
      </c>
      <c r="H1087" s="109" t="b">
        <f t="shared" si="180"/>
        <v>0</v>
      </c>
      <c r="I1087" s="108" t="b">
        <f t="shared" si="181"/>
        <v>0</v>
      </c>
      <c r="J1087" s="108" t="b">
        <f t="shared" si="182"/>
        <v>0</v>
      </c>
      <c r="K1087" s="108" t="b">
        <f t="shared" si="183"/>
        <v>0</v>
      </c>
      <c r="L1087" s="108">
        <f t="shared" si="184"/>
        <v>0</v>
      </c>
      <c r="M1087" s="108" t="b">
        <f t="shared" si="185"/>
        <v>0</v>
      </c>
      <c r="N1087" s="108">
        <f t="shared" si="186"/>
        <v>0</v>
      </c>
      <c r="O1087" s="110">
        <f t="shared" si="187"/>
        <v>0</v>
      </c>
    </row>
    <row r="1088" spans="1:15" ht="21">
      <c r="A1088" s="31">
        <f>+'ข้อมูลกิจกรรม (ต้นไม้)'!B1093</f>
        <v>1085</v>
      </c>
      <c r="B1088" s="116">
        <f>+'ข้อมูลกิจกรรม (ต้นไม้)'!C1093</f>
        <v>0</v>
      </c>
      <c r="C1088" s="117">
        <f>+'ข้อมูลกิจกรรม (ต้นไม้)'!D1093</f>
        <v>0</v>
      </c>
      <c r="D1088" s="117">
        <f>+'ข้อมูลกิจกรรม (ต้นไม้)'!E1093</f>
        <v>0</v>
      </c>
      <c r="E1088" s="118">
        <f>+'ข้อมูลกิจกรรม (ต้นไม้)'!F1093</f>
        <v>0</v>
      </c>
      <c r="F1088" s="35">
        <f t="shared" si="178"/>
        <v>0</v>
      </c>
      <c r="G1088" s="108" t="b">
        <f t="shared" si="179"/>
        <v>0</v>
      </c>
      <c r="H1088" s="109" t="b">
        <f t="shared" si="180"/>
        <v>0</v>
      </c>
      <c r="I1088" s="108" t="b">
        <f t="shared" si="181"/>
        <v>0</v>
      </c>
      <c r="J1088" s="108" t="b">
        <f t="shared" si="182"/>
        <v>0</v>
      </c>
      <c r="K1088" s="108" t="b">
        <f t="shared" si="183"/>
        <v>0</v>
      </c>
      <c r="L1088" s="108">
        <f t="shared" si="184"/>
        <v>0</v>
      </c>
      <c r="M1088" s="108" t="b">
        <f t="shared" si="185"/>
        <v>0</v>
      </c>
      <c r="N1088" s="108">
        <f t="shared" si="186"/>
        <v>0</v>
      </c>
      <c r="O1088" s="110">
        <f t="shared" si="187"/>
        <v>0</v>
      </c>
    </row>
    <row r="1089" spans="1:15" ht="21">
      <c r="A1089" s="31">
        <f>+'ข้อมูลกิจกรรม (ต้นไม้)'!B1094</f>
        <v>1086</v>
      </c>
      <c r="B1089" s="116">
        <f>+'ข้อมูลกิจกรรม (ต้นไม้)'!C1094</f>
        <v>0</v>
      </c>
      <c r="C1089" s="117">
        <f>+'ข้อมูลกิจกรรม (ต้นไม้)'!D1094</f>
        <v>0</v>
      </c>
      <c r="D1089" s="117">
        <f>+'ข้อมูลกิจกรรม (ต้นไม้)'!E1094</f>
        <v>0</v>
      </c>
      <c r="E1089" s="118">
        <f>+'ข้อมูลกิจกรรม (ต้นไม้)'!F1094</f>
        <v>0</v>
      </c>
      <c r="F1089" s="35">
        <f t="shared" si="178"/>
        <v>0</v>
      </c>
      <c r="G1089" s="108" t="b">
        <f t="shared" si="179"/>
        <v>0</v>
      </c>
      <c r="H1089" s="109" t="b">
        <f t="shared" si="180"/>
        <v>0</v>
      </c>
      <c r="I1089" s="108" t="b">
        <f t="shared" si="181"/>
        <v>0</v>
      </c>
      <c r="J1089" s="108" t="b">
        <f t="shared" si="182"/>
        <v>0</v>
      </c>
      <c r="K1089" s="108" t="b">
        <f t="shared" si="183"/>
        <v>0</v>
      </c>
      <c r="L1089" s="108">
        <f t="shared" si="184"/>
        <v>0</v>
      </c>
      <c r="M1089" s="108" t="b">
        <f t="shared" si="185"/>
        <v>0</v>
      </c>
      <c r="N1089" s="108">
        <f t="shared" si="186"/>
        <v>0</v>
      </c>
      <c r="O1089" s="110">
        <f t="shared" si="187"/>
        <v>0</v>
      </c>
    </row>
    <row r="1090" spans="1:15" ht="21">
      <c r="A1090" s="31">
        <f>+'ข้อมูลกิจกรรม (ต้นไม้)'!B1095</f>
        <v>1087</v>
      </c>
      <c r="B1090" s="116">
        <f>+'ข้อมูลกิจกรรม (ต้นไม้)'!C1095</f>
        <v>0</v>
      </c>
      <c r="C1090" s="117">
        <f>+'ข้อมูลกิจกรรม (ต้นไม้)'!D1095</f>
        <v>0</v>
      </c>
      <c r="D1090" s="117">
        <f>+'ข้อมูลกิจกรรม (ต้นไม้)'!E1095</f>
        <v>0</v>
      </c>
      <c r="E1090" s="118">
        <f>+'ข้อมูลกิจกรรม (ต้นไม้)'!F1095</f>
        <v>0</v>
      </c>
      <c r="F1090" s="35">
        <f t="shared" si="178"/>
        <v>0</v>
      </c>
      <c r="G1090" s="108" t="b">
        <f t="shared" si="179"/>
        <v>0</v>
      </c>
      <c r="H1090" s="109" t="b">
        <f t="shared" si="180"/>
        <v>0</v>
      </c>
      <c r="I1090" s="108" t="b">
        <f t="shared" si="181"/>
        <v>0</v>
      </c>
      <c r="J1090" s="108" t="b">
        <f t="shared" si="182"/>
        <v>0</v>
      </c>
      <c r="K1090" s="108" t="b">
        <f t="shared" si="183"/>
        <v>0</v>
      </c>
      <c r="L1090" s="108">
        <f t="shared" si="184"/>
        <v>0</v>
      </c>
      <c r="M1090" s="108" t="b">
        <f t="shared" si="185"/>
        <v>0</v>
      </c>
      <c r="N1090" s="108">
        <f t="shared" si="186"/>
        <v>0</v>
      </c>
      <c r="O1090" s="110">
        <f t="shared" si="187"/>
        <v>0</v>
      </c>
    </row>
    <row r="1091" spans="1:15" ht="21">
      <c r="A1091" s="31">
        <f>+'ข้อมูลกิจกรรม (ต้นไม้)'!B1096</f>
        <v>1088</v>
      </c>
      <c r="B1091" s="116">
        <f>+'ข้อมูลกิจกรรม (ต้นไม้)'!C1096</f>
        <v>0</v>
      </c>
      <c r="C1091" s="117">
        <f>+'ข้อมูลกิจกรรม (ต้นไม้)'!D1096</f>
        <v>0</v>
      </c>
      <c r="D1091" s="117">
        <f>+'ข้อมูลกิจกรรม (ต้นไม้)'!E1096</f>
        <v>0</v>
      </c>
      <c r="E1091" s="118">
        <f>+'ข้อมูลกิจกรรม (ต้นไม้)'!F1096</f>
        <v>0</v>
      </c>
      <c r="F1091" s="35">
        <f t="shared" si="178"/>
        <v>0</v>
      </c>
      <c r="G1091" s="108" t="b">
        <f t="shared" si="179"/>
        <v>0</v>
      </c>
      <c r="H1091" s="109" t="b">
        <f t="shared" si="180"/>
        <v>0</v>
      </c>
      <c r="I1091" s="108" t="b">
        <f t="shared" si="181"/>
        <v>0</v>
      </c>
      <c r="J1091" s="108" t="b">
        <f t="shared" si="182"/>
        <v>0</v>
      </c>
      <c r="K1091" s="108" t="b">
        <f t="shared" si="183"/>
        <v>0</v>
      </c>
      <c r="L1091" s="108">
        <f t="shared" si="184"/>
        <v>0</v>
      </c>
      <c r="M1091" s="108" t="b">
        <f t="shared" si="185"/>
        <v>0</v>
      </c>
      <c r="N1091" s="108">
        <f t="shared" si="186"/>
        <v>0</v>
      </c>
      <c r="O1091" s="110">
        <f t="shared" si="187"/>
        <v>0</v>
      </c>
    </row>
    <row r="1092" spans="1:15" ht="21">
      <c r="A1092" s="31">
        <f>+'ข้อมูลกิจกรรม (ต้นไม้)'!B1097</f>
        <v>1089</v>
      </c>
      <c r="B1092" s="116">
        <f>+'ข้อมูลกิจกรรม (ต้นไม้)'!C1097</f>
        <v>0</v>
      </c>
      <c r="C1092" s="117">
        <f>+'ข้อมูลกิจกรรม (ต้นไม้)'!D1097</f>
        <v>0</v>
      </c>
      <c r="D1092" s="117">
        <f>+'ข้อมูลกิจกรรม (ต้นไม้)'!E1097</f>
        <v>0</v>
      </c>
      <c r="E1092" s="118">
        <f>+'ข้อมูลกิจกรรม (ต้นไม้)'!F1097</f>
        <v>0</v>
      </c>
      <c r="F1092" s="35">
        <f t="shared" si="178"/>
        <v>0</v>
      </c>
      <c r="G1092" s="108" t="b">
        <f t="shared" si="179"/>
        <v>0</v>
      </c>
      <c r="H1092" s="109" t="b">
        <f t="shared" si="180"/>
        <v>0</v>
      </c>
      <c r="I1092" s="108" t="b">
        <f t="shared" si="181"/>
        <v>0</v>
      </c>
      <c r="J1092" s="108" t="b">
        <f t="shared" si="182"/>
        <v>0</v>
      </c>
      <c r="K1092" s="108" t="b">
        <f t="shared" si="183"/>
        <v>0</v>
      </c>
      <c r="L1092" s="108">
        <f t="shared" si="184"/>
        <v>0</v>
      </c>
      <c r="M1092" s="108" t="b">
        <f t="shared" si="185"/>
        <v>0</v>
      </c>
      <c r="N1092" s="108">
        <f t="shared" si="186"/>
        <v>0</v>
      </c>
      <c r="O1092" s="110">
        <f t="shared" si="187"/>
        <v>0</v>
      </c>
    </row>
    <row r="1093" spans="1:15" ht="21">
      <c r="A1093" s="31">
        <f>+'ข้อมูลกิจกรรม (ต้นไม้)'!B1098</f>
        <v>1090</v>
      </c>
      <c r="B1093" s="116">
        <f>+'ข้อมูลกิจกรรม (ต้นไม้)'!C1098</f>
        <v>0</v>
      </c>
      <c r="C1093" s="117">
        <f>+'ข้อมูลกิจกรรม (ต้นไม้)'!D1098</f>
        <v>0</v>
      </c>
      <c r="D1093" s="117">
        <f>+'ข้อมูลกิจกรรม (ต้นไม้)'!E1098</f>
        <v>0</v>
      </c>
      <c r="E1093" s="118">
        <f>+'ข้อมูลกิจกรรม (ต้นไม้)'!F1098</f>
        <v>0</v>
      </c>
      <c r="F1093" s="35">
        <f t="shared" ref="F1093:F1156" si="188">$E1093/(22/7)</f>
        <v>0</v>
      </c>
      <c r="G1093" s="108" t="b">
        <f t="shared" si="179"/>
        <v>0</v>
      </c>
      <c r="H1093" s="109" t="b">
        <f t="shared" si="180"/>
        <v>0</v>
      </c>
      <c r="I1093" s="108" t="b">
        <f t="shared" si="181"/>
        <v>0</v>
      </c>
      <c r="J1093" s="108" t="b">
        <f t="shared" si="182"/>
        <v>0</v>
      </c>
      <c r="K1093" s="108" t="b">
        <f t="shared" si="183"/>
        <v>0</v>
      </c>
      <c r="L1093" s="108">
        <f t="shared" si="184"/>
        <v>0</v>
      </c>
      <c r="M1093" s="108" t="b">
        <f t="shared" si="185"/>
        <v>0</v>
      </c>
      <c r="N1093" s="108">
        <f t="shared" si="186"/>
        <v>0</v>
      </c>
      <c r="O1093" s="110">
        <f t="shared" si="187"/>
        <v>0</v>
      </c>
    </row>
    <row r="1094" spans="1:15" ht="21">
      <c r="A1094" s="31">
        <f>+'ข้อมูลกิจกรรม (ต้นไม้)'!B1099</f>
        <v>1091</v>
      </c>
      <c r="B1094" s="116">
        <f>+'ข้อมูลกิจกรรม (ต้นไม้)'!C1099</f>
        <v>0</v>
      </c>
      <c r="C1094" s="117">
        <f>+'ข้อมูลกิจกรรม (ต้นไม้)'!D1099</f>
        <v>0</v>
      </c>
      <c r="D1094" s="117">
        <f>+'ข้อมูลกิจกรรม (ต้นไม้)'!E1099</f>
        <v>0</v>
      </c>
      <c r="E1094" s="118">
        <f>+'ข้อมูลกิจกรรม (ต้นไม้)'!F1099</f>
        <v>0</v>
      </c>
      <c r="F1094" s="35">
        <f t="shared" si="188"/>
        <v>0</v>
      </c>
      <c r="G1094" s="108" t="b">
        <f t="shared" si="179"/>
        <v>0</v>
      </c>
      <c r="H1094" s="109" t="b">
        <f t="shared" si="180"/>
        <v>0</v>
      </c>
      <c r="I1094" s="108" t="b">
        <f t="shared" si="181"/>
        <v>0</v>
      </c>
      <c r="J1094" s="108" t="b">
        <f t="shared" si="182"/>
        <v>0</v>
      </c>
      <c r="K1094" s="108" t="b">
        <f t="shared" si="183"/>
        <v>0</v>
      </c>
      <c r="L1094" s="108">
        <f t="shared" si="184"/>
        <v>0</v>
      </c>
      <c r="M1094" s="108" t="b">
        <f t="shared" si="185"/>
        <v>0</v>
      </c>
      <c r="N1094" s="108">
        <f t="shared" si="186"/>
        <v>0</v>
      </c>
      <c r="O1094" s="110">
        <f t="shared" si="187"/>
        <v>0</v>
      </c>
    </row>
    <row r="1095" spans="1:15" ht="21">
      <c r="A1095" s="31">
        <f>+'ข้อมูลกิจกรรม (ต้นไม้)'!B1100</f>
        <v>1092</v>
      </c>
      <c r="B1095" s="116">
        <f>+'ข้อมูลกิจกรรม (ต้นไม้)'!C1100</f>
        <v>0</v>
      </c>
      <c r="C1095" s="117">
        <f>+'ข้อมูลกิจกรรม (ต้นไม้)'!D1100</f>
        <v>0</v>
      </c>
      <c r="D1095" s="117">
        <f>+'ข้อมูลกิจกรรม (ต้นไม้)'!E1100</f>
        <v>0</v>
      </c>
      <c r="E1095" s="118">
        <f>+'ข้อมูลกิจกรรม (ต้นไม้)'!F1100</f>
        <v>0</v>
      </c>
      <c r="F1095" s="35">
        <f t="shared" si="188"/>
        <v>0</v>
      </c>
      <c r="G1095" s="108" t="b">
        <f t="shared" si="179"/>
        <v>0</v>
      </c>
      <c r="H1095" s="109" t="b">
        <f t="shared" si="180"/>
        <v>0</v>
      </c>
      <c r="I1095" s="108" t="b">
        <f t="shared" si="181"/>
        <v>0</v>
      </c>
      <c r="J1095" s="108" t="b">
        <f t="shared" si="182"/>
        <v>0</v>
      </c>
      <c r="K1095" s="108" t="b">
        <f t="shared" si="183"/>
        <v>0</v>
      </c>
      <c r="L1095" s="108">
        <f t="shared" si="184"/>
        <v>0</v>
      </c>
      <c r="M1095" s="108" t="b">
        <f t="shared" si="185"/>
        <v>0</v>
      </c>
      <c r="N1095" s="108">
        <f t="shared" si="186"/>
        <v>0</v>
      </c>
      <c r="O1095" s="110">
        <f t="shared" si="187"/>
        <v>0</v>
      </c>
    </row>
    <row r="1096" spans="1:15" ht="21">
      <c r="A1096" s="31">
        <f>+'ข้อมูลกิจกรรม (ต้นไม้)'!B1101</f>
        <v>1093</v>
      </c>
      <c r="B1096" s="116">
        <f>+'ข้อมูลกิจกรรม (ต้นไม้)'!C1101</f>
        <v>0</v>
      </c>
      <c r="C1096" s="117">
        <f>+'ข้อมูลกิจกรรม (ต้นไม้)'!D1101</f>
        <v>0</v>
      </c>
      <c r="D1096" s="117">
        <f>+'ข้อมูลกิจกรรม (ต้นไม้)'!E1101</f>
        <v>0</v>
      </c>
      <c r="E1096" s="118">
        <f>+'ข้อมูลกิจกรรม (ต้นไม้)'!F1101</f>
        <v>0</v>
      </c>
      <c r="F1096" s="35">
        <f t="shared" si="188"/>
        <v>0</v>
      </c>
      <c r="G1096" s="108" t="b">
        <f t="shared" si="179"/>
        <v>0</v>
      </c>
      <c r="H1096" s="109" t="b">
        <f t="shared" si="180"/>
        <v>0</v>
      </c>
      <c r="I1096" s="108" t="b">
        <f t="shared" si="181"/>
        <v>0</v>
      </c>
      <c r="J1096" s="108" t="b">
        <f t="shared" si="182"/>
        <v>0</v>
      </c>
      <c r="K1096" s="108" t="b">
        <f t="shared" si="183"/>
        <v>0</v>
      </c>
      <c r="L1096" s="108">
        <f t="shared" si="184"/>
        <v>0</v>
      </c>
      <c r="M1096" s="108" t="b">
        <f t="shared" si="185"/>
        <v>0</v>
      </c>
      <c r="N1096" s="108">
        <f t="shared" si="186"/>
        <v>0</v>
      </c>
      <c r="O1096" s="110">
        <f t="shared" si="187"/>
        <v>0</v>
      </c>
    </row>
    <row r="1097" spans="1:15" ht="21">
      <c r="A1097" s="31">
        <f>+'ข้อมูลกิจกรรม (ต้นไม้)'!B1102</f>
        <v>1094</v>
      </c>
      <c r="B1097" s="116">
        <f>+'ข้อมูลกิจกรรม (ต้นไม้)'!C1102</f>
        <v>0</v>
      </c>
      <c r="C1097" s="117">
        <f>+'ข้อมูลกิจกรรม (ต้นไม้)'!D1102</f>
        <v>0</v>
      </c>
      <c r="D1097" s="117">
        <f>+'ข้อมูลกิจกรรม (ต้นไม้)'!E1102</f>
        <v>0</v>
      </c>
      <c r="E1097" s="118">
        <f>+'ข้อมูลกิจกรรม (ต้นไม้)'!F1102</f>
        <v>0</v>
      </c>
      <c r="F1097" s="35">
        <f t="shared" si="188"/>
        <v>0</v>
      </c>
      <c r="G1097" s="108" t="b">
        <f t="shared" si="179"/>
        <v>0</v>
      </c>
      <c r="H1097" s="109" t="b">
        <f t="shared" si="180"/>
        <v>0</v>
      </c>
      <c r="I1097" s="108" t="b">
        <f t="shared" si="181"/>
        <v>0</v>
      </c>
      <c r="J1097" s="108" t="b">
        <f t="shared" si="182"/>
        <v>0</v>
      </c>
      <c r="K1097" s="108" t="b">
        <f t="shared" si="183"/>
        <v>0</v>
      </c>
      <c r="L1097" s="108">
        <f t="shared" si="184"/>
        <v>0</v>
      </c>
      <c r="M1097" s="108" t="b">
        <f t="shared" si="185"/>
        <v>0</v>
      </c>
      <c r="N1097" s="108">
        <f t="shared" si="186"/>
        <v>0</v>
      </c>
      <c r="O1097" s="110">
        <f t="shared" si="187"/>
        <v>0</v>
      </c>
    </row>
    <row r="1098" spans="1:15" ht="21">
      <c r="A1098" s="31">
        <f>+'ข้อมูลกิจกรรม (ต้นไม้)'!B1103</f>
        <v>1095</v>
      </c>
      <c r="B1098" s="116">
        <f>+'ข้อมูลกิจกรรม (ต้นไม้)'!C1103</f>
        <v>0</v>
      </c>
      <c r="C1098" s="117">
        <f>+'ข้อมูลกิจกรรม (ต้นไม้)'!D1103</f>
        <v>0</v>
      </c>
      <c r="D1098" s="117">
        <f>+'ข้อมูลกิจกรรม (ต้นไม้)'!E1103</f>
        <v>0</v>
      </c>
      <c r="E1098" s="118">
        <f>+'ข้อมูลกิจกรรม (ต้นไม้)'!F1103</f>
        <v>0</v>
      </c>
      <c r="F1098" s="35">
        <f t="shared" si="188"/>
        <v>0</v>
      </c>
      <c r="G1098" s="108" t="b">
        <f t="shared" si="179"/>
        <v>0</v>
      </c>
      <c r="H1098" s="109" t="b">
        <f t="shared" si="180"/>
        <v>0</v>
      </c>
      <c r="I1098" s="108" t="b">
        <f t="shared" si="181"/>
        <v>0</v>
      </c>
      <c r="J1098" s="108" t="b">
        <f t="shared" si="182"/>
        <v>0</v>
      </c>
      <c r="K1098" s="108" t="b">
        <f t="shared" si="183"/>
        <v>0</v>
      </c>
      <c r="L1098" s="108">
        <f t="shared" si="184"/>
        <v>0</v>
      </c>
      <c r="M1098" s="108" t="b">
        <f t="shared" si="185"/>
        <v>0</v>
      </c>
      <c r="N1098" s="108">
        <f t="shared" si="186"/>
        <v>0</v>
      </c>
      <c r="O1098" s="110">
        <f t="shared" si="187"/>
        <v>0</v>
      </c>
    </row>
    <row r="1099" spans="1:15" ht="21">
      <c r="A1099" s="31">
        <f>+'ข้อมูลกิจกรรม (ต้นไม้)'!B1104</f>
        <v>1096</v>
      </c>
      <c r="B1099" s="116">
        <f>+'ข้อมูลกิจกรรม (ต้นไม้)'!C1104</f>
        <v>0</v>
      </c>
      <c r="C1099" s="117">
        <f>+'ข้อมูลกิจกรรม (ต้นไม้)'!D1104</f>
        <v>0</v>
      </c>
      <c r="D1099" s="117">
        <f>+'ข้อมูลกิจกรรม (ต้นไม้)'!E1104</f>
        <v>0</v>
      </c>
      <c r="E1099" s="118">
        <f>+'ข้อมูลกิจกรรม (ต้นไม้)'!F1104</f>
        <v>0</v>
      </c>
      <c r="F1099" s="35">
        <f t="shared" si="188"/>
        <v>0</v>
      </c>
      <c r="G1099" s="108" t="b">
        <f t="shared" si="179"/>
        <v>0</v>
      </c>
      <c r="H1099" s="109" t="b">
        <f t="shared" si="180"/>
        <v>0</v>
      </c>
      <c r="I1099" s="108" t="b">
        <f t="shared" si="181"/>
        <v>0</v>
      </c>
      <c r="J1099" s="108" t="b">
        <f t="shared" si="182"/>
        <v>0</v>
      </c>
      <c r="K1099" s="108" t="b">
        <f t="shared" si="183"/>
        <v>0</v>
      </c>
      <c r="L1099" s="108">
        <f t="shared" si="184"/>
        <v>0</v>
      </c>
      <c r="M1099" s="108" t="b">
        <f t="shared" si="185"/>
        <v>0</v>
      </c>
      <c r="N1099" s="108">
        <f t="shared" si="186"/>
        <v>0</v>
      </c>
      <c r="O1099" s="110">
        <f t="shared" si="187"/>
        <v>0</v>
      </c>
    </row>
    <row r="1100" spans="1:15" ht="21">
      <c r="A1100" s="31">
        <f>+'ข้อมูลกิจกรรม (ต้นไม้)'!B1105</f>
        <v>1097</v>
      </c>
      <c r="B1100" s="116">
        <f>+'ข้อมูลกิจกรรม (ต้นไม้)'!C1105</f>
        <v>0</v>
      </c>
      <c r="C1100" s="117">
        <f>+'ข้อมูลกิจกรรม (ต้นไม้)'!D1105</f>
        <v>0</v>
      </c>
      <c r="D1100" s="117">
        <f>+'ข้อมูลกิจกรรม (ต้นไม้)'!E1105</f>
        <v>0</v>
      </c>
      <c r="E1100" s="118">
        <f>+'ข้อมูลกิจกรรม (ต้นไม้)'!F1105</f>
        <v>0</v>
      </c>
      <c r="F1100" s="35">
        <f t="shared" si="188"/>
        <v>0</v>
      </c>
      <c r="G1100" s="108" t="b">
        <f t="shared" si="179"/>
        <v>0</v>
      </c>
      <c r="H1100" s="109" t="b">
        <f t="shared" si="180"/>
        <v>0</v>
      </c>
      <c r="I1100" s="108" t="b">
        <f t="shared" si="181"/>
        <v>0</v>
      </c>
      <c r="J1100" s="108" t="b">
        <f t="shared" si="182"/>
        <v>0</v>
      </c>
      <c r="K1100" s="108" t="b">
        <f t="shared" si="183"/>
        <v>0</v>
      </c>
      <c r="L1100" s="108">
        <f t="shared" si="184"/>
        <v>0</v>
      </c>
      <c r="M1100" s="108" t="b">
        <f t="shared" si="185"/>
        <v>0</v>
      </c>
      <c r="N1100" s="108">
        <f t="shared" si="186"/>
        <v>0</v>
      </c>
      <c r="O1100" s="110">
        <f t="shared" si="187"/>
        <v>0</v>
      </c>
    </row>
    <row r="1101" spans="1:15" ht="21">
      <c r="A1101" s="31">
        <f>+'ข้อมูลกิจกรรม (ต้นไม้)'!B1106</f>
        <v>1098</v>
      </c>
      <c r="B1101" s="116">
        <f>+'ข้อมูลกิจกรรม (ต้นไม้)'!C1106</f>
        <v>0</v>
      </c>
      <c r="C1101" s="117">
        <f>+'ข้อมูลกิจกรรม (ต้นไม้)'!D1106</f>
        <v>0</v>
      </c>
      <c r="D1101" s="117">
        <f>+'ข้อมูลกิจกรรม (ต้นไม้)'!E1106</f>
        <v>0</v>
      </c>
      <c r="E1101" s="118">
        <f>+'ข้อมูลกิจกรรม (ต้นไม้)'!F1106</f>
        <v>0</v>
      </c>
      <c r="F1101" s="35">
        <f t="shared" si="188"/>
        <v>0</v>
      </c>
      <c r="G1101" s="108" t="b">
        <f t="shared" si="179"/>
        <v>0</v>
      </c>
      <c r="H1101" s="109" t="b">
        <f t="shared" si="180"/>
        <v>0</v>
      </c>
      <c r="I1101" s="108" t="b">
        <f t="shared" si="181"/>
        <v>0</v>
      </c>
      <c r="J1101" s="108" t="b">
        <f t="shared" si="182"/>
        <v>0</v>
      </c>
      <c r="K1101" s="108" t="b">
        <f t="shared" si="183"/>
        <v>0</v>
      </c>
      <c r="L1101" s="108">
        <f t="shared" si="184"/>
        <v>0</v>
      </c>
      <c r="M1101" s="108" t="b">
        <f t="shared" si="185"/>
        <v>0</v>
      </c>
      <c r="N1101" s="108">
        <f t="shared" si="186"/>
        <v>0</v>
      </c>
      <c r="O1101" s="110">
        <f t="shared" si="187"/>
        <v>0</v>
      </c>
    </row>
    <row r="1102" spans="1:15" ht="21">
      <c r="A1102" s="31">
        <f>+'ข้อมูลกิจกรรม (ต้นไม้)'!B1107</f>
        <v>1099</v>
      </c>
      <c r="B1102" s="116">
        <f>+'ข้อมูลกิจกรรม (ต้นไม้)'!C1107</f>
        <v>0</v>
      </c>
      <c r="C1102" s="117">
        <f>+'ข้อมูลกิจกรรม (ต้นไม้)'!D1107</f>
        <v>0</v>
      </c>
      <c r="D1102" s="117">
        <f>+'ข้อมูลกิจกรรม (ต้นไม้)'!E1107</f>
        <v>0</v>
      </c>
      <c r="E1102" s="118">
        <f>+'ข้อมูลกิจกรรม (ต้นไม้)'!F1107</f>
        <v>0</v>
      </c>
      <c r="F1102" s="35">
        <f t="shared" si="188"/>
        <v>0</v>
      </c>
      <c r="G1102" s="108" t="b">
        <f t="shared" si="179"/>
        <v>0</v>
      </c>
      <c r="H1102" s="109" t="b">
        <f t="shared" si="180"/>
        <v>0</v>
      </c>
      <c r="I1102" s="108" t="b">
        <f t="shared" si="181"/>
        <v>0</v>
      </c>
      <c r="J1102" s="108" t="b">
        <f t="shared" si="182"/>
        <v>0</v>
      </c>
      <c r="K1102" s="108" t="b">
        <f t="shared" si="183"/>
        <v>0</v>
      </c>
      <c r="L1102" s="108">
        <f t="shared" si="184"/>
        <v>0</v>
      </c>
      <c r="M1102" s="108" t="b">
        <f t="shared" si="185"/>
        <v>0</v>
      </c>
      <c r="N1102" s="108">
        <f t="shared" si="186"/>
        <v>0</v>
      </c>
      <c r="O1102" s="110">
        <f t="shared" si="187"/>
        <v>0</v>
      </c>
    </row>
    <row r="1103" spans="1:15" ht="21">
      <c r="A1103" s="31">
        <f>+'ข้อมูลกิจกรรม (ต้นไม้)'!B1108</f>
        <v>1100</v>
      </c>
      <c r="B1103" s="116">
        <f>+'ข้อมูลกิจกรรม (ต้นไม้)'!C1108</f>
        <v>0</v>
      </c>
      <c r="C1103" s="117">
        <f>+'ข้อมูลกิจกรรม (ต้นไม้)'!D1108</f>
        <v>0</v>
      </c>
      <c r="D1103" s="117">
        <f>+'ข้อมูลกิจกรรม (ต้นไม้)'!E1108</f>
        <v>0</v>
      </c>
      <c r="E1103" s="118">
        <f>+'ข้อมูลกิจกรรม (ต้นไม้)'!F1108</f>
        <v>0</v>
      </c>
      <c r="F1103" s="35">
        <f t="shared" si="188"/>
        <v>0</v>
      </c>
      <c r="G1103" s="108" t="b">
        <f t="shared" si="179"/>
        <v>0</v>
      </c>
      <c r="H1103" s="109" t="b">
        <f t="shared" si="180"/>
        <v>0</v>
      </c>
      <c r="I1103" s="108" t="b">
        <f t="shared" si="181"/>
        <v>0</v>
      </c>
      <c r="J1103" s="108" t="b">
        <f t="shared" si="182"/>
        <v>0</v>
      </c>
      <c r="K1103" s="108" t="b">
        <f t="shared" si="183"/>
        <v>0</v>
      </c>
      <c r="L1103" s="108">
        <f t="shared" si="184"/>
        <v>0</v>
      </c>
      <c r="M1103" s="108" t="b">
        <f t="shared" si="185"/>
        <v>0</v>
      </c>
      <c r="N1103" s="108">
        <f t="shared" si="186"/>
        <v>0</v>
      </c>
      <c r="O1103" s="110">
        <f t="shared" si="187"/>
        <v>0</v>
      </c>
    </row>
    <row r="1104" spans="1:15" ht="21">
      <c r="A1104" s="31">
        <f>+'ข้อมูลกิจกรรม (ต้นไม้)'!B1109</f>
        <v>1101</v>
      </c>
      <c r="B1104" s="116">
        <f>+'ข้อมูลกิจกรรม (ต้นไม้)'!C1109</f>
        <v>0</v>
      </c>
      <c r="C1104" s="117">
        <f>+'ข้อมูลกิจกรรม (ต้นไม้)'!D1109</f>
        <v>0</v>
      </c>
      <c r="D1104" s="117">
        <f>+'ข้อมูลกิจกรรม (ต้นไม้)'!E1109</f>
        <v>0</v>
      </c>
      <c r="E1104" s="118">
        <f>+'ข้อมูลกิจกรรม (ต้นไม้)'!F1109</f>
        <v>0</v>
      </c>
      <c r="F1104" s="35">
        <f t="shared" si="188"/>
        <v>0</v>
      </c>
      <c r="G1104" s="108" t="b">
        <f t="shared" si="179"/>
        <v>0</v>
      </c>
      <c r="H1104" s="109" t="b">
        <f t="shared" si="180"/>
        <v>0</v>
      </c>
      <c r="I1104" s="108" t="b">
        <f t="shared" si="181"/>
        <v>0</v>
      </c>
      <c r="J1104" s="108" t="b">
        <f t="shared" si="182"/>
        <v>0</v>
      </c>
      <c r="K1104" s="108" t="b">
        <f t="shared" si="183"/>
        <v>0</v>
      </c>
      <c r="L1104" s="108">
        <f t="shared" si="184"/>
        <v>0</v>
      </c>
      <c r="M1104" s="108" t="b">
        <f t="shared" si="185"/>
        <v>0</v>
      </c>
      <c r="N1104" s="108">
        <f t="shared" si="186"/>
        <v>0</v>
      </c>
      <c r="O1104" s="110">
        <f t="shared" si="187"/>
        <v>0</v>
      </c>
    </row>
    <row r="1105" spans="1:15" ht="21">
      <c r="A1105" s="31">
        <f>+'ข้อมูลกิจกรรม (ต้นไม้)'!B1110</f>
        <v>1102</v>
      </c>
      <c r="B1105" s="116">
        <f>+'ข้อมูลกิจกรรม (ต้นไม้)'!C1110</f>
        <v>0</v>
      </c>
      <c r="C1105" s="117">
        <f>+'ข้อมูลกิจกรรม (ต้นไม้)'!D1110</f>
        <v>0</v>
      </c>
      <c r="D1105" s="117">
        <f>+'ข้อมูลกิจกรรม (ต้นไม้)'!E1110</f>
        <v>0</v>
      </c>
      <c r="E1105" s="118">
        <f>+'ข้อมูลกิจกรรม (ต้นไม้)'!F1110</f>
        <v>0</v>
      </c>
      <c r="F1105" s="35">
        <f t="shared" si="188"/>
        <v>0</v>
      </c>
      <c r="G1105" s="108" t="b">
        <f t="shared" si="179"/>
        <v>0</v>
      </c>
      <c r="H1105" s="109" t="b">
        <f t="shared" si="180"/>
        <v>0</v>
      </c>
      <c r="I1105" s="108" t="b">
        <f t="shared" si="181"/>
        <v>0</v>
      </c>
      <c r="J1105" s="108" t="b">
        <f t="shared" si="182"/>
        <v>0</v>
      </c>
      <c r="K1105" s="108" t="b">
        <f t="shared" si="183"/>
        <v>0</v>
      </c>
      <c r="L1105" s="108">
        <f t="shared" si="184"/>
        <v>0</v>
      </c>
      <c r="M1105" s="108" t="b">
        <f t="shared" si="185"/>
        <v>0</v>
      </c>
      <c r="N1105" s="108">
        <f t="shared" si="186"/>
        <v>0</v>
      </c>
      <c r="O1105" s="110">
        <f t="shared" si="187"/>
        <v>0</v>
      </c>
    </row>
    <row r="1106" spans="1:15" ht="21">
      <c r="A1106" s="31">
        <f>+'ข้อมูลกิจกรรม (ต้นไม้)'!B1111</f>
        <v>1103</v>
      </c>
      <c r="B1106" s="116">
        <f>+'ข้อมูลกิจกรรม (ต้นไม้)'!C1111</f>
        <v>0</v>
      </c>
      <c r="C1106" s="117">
        <f>+'ข้อมูลกิจกรรม (ต้นไม้)'!D1111</f>
        <v>0</v>
      </c>
      <c r="D1106" s="117">
        <f>+'ข้อมูลกิจกรรม (ต้นไม้)'!E1111</f>
        <v>0</v>
      </c>
      <c r="E1106" s="118">
        <f>+'ข้อมูลกิจกรรม (ต้นไม้)'!F1111</f>
        <v>0</v>
      </c>
      <c r="F1106" s="35">
        <f t="shared" si="188"/>
        <v>0</v>
      </c>
      <c r="G1106" s="108" t="b">
        <f t="shared" si="179"/>
        <v>0</v>
      </c>
      <c r="H1106" s="109" t="b">
        <f t="shared" si="180"/>
        <v>0</v>
      </c>
      <c r="I1106" s="108" t="b">
        <f t="shared" si="181"/>
        <v>0</v>
      </c>
      <c r="J1106" s="108" t="b">
        <f t="shared" si="182"/>
        <v>0</v>
      </c>
      <c r="K1106" s="108" t="b">
        <f t="shared" si="183"/>
        <v>0</v>
      </c>
      <c r="L1106" s="108">
        <f t="shared" si="184"/>
        <v>0</v>
      </c>
      <c r="M1106" s="108" t="b">
        <f t="shared" si="185"/>
        <v>0</v>
      </c>
      <c r="N1106" s="108">
        <f t="shared" si="186"/>
        <v>0</v>
      </c>
      <c r="O1106" s="110">
        <f t="shared" si="187"/>
        <v>0</v>
      </c>
    </row>
    <row r="1107" spans="1:15" ht="21">
      <c r="A1107" s="31">
        <f>+'ข้อมูลกิจกรรม (ต้นไม้)'!B1112</f>
        <v>1104</v>
      </c>
      <c r="B1107" s="116">
        <f>+'ข้อมูลกิจกรรม (ต้นไม้)'!C1112</f>
        <v>0</v>
      </c>
      <c r="C1107" s="117">
        <f>+'ข้อมูลกิจกรรม (ต้นไม้)'!D1112</f>
        <v>0</v>
      </c>
      <c r="D1107" s="117">
        <f>+'ข้อมูลกิจกรรม (ต้นไม้)'!E1112</f>
        <v>0</v>
      </c>
      <c r="E1107" s="118">
        <f>+'ข้อมูลกิจกรรม (ต้นไม้)'!F1112</f>
        <v>0</v>
      </c>
      <c r="F1107" s="35">
        <f t="shared" si="188"/>
        <v>0</v>
      </c>
      <c r="G1107" s="108" t="b">
        <f t="shared" si="179"/>
        <v>0</v>
      </c>
      <c r="H1107" s="109" t="b">
        <f t="shared" si="180"/>
        <v>0</v>
      </c>
      <c r="I1107" s="108" t="b">
        <f t="shared" si="181"/>
        <v>0</v>
      </c>
      <c r="J1107" s="108" t="b">
        <f t="shared" si="182"/>
        <v>0</v>
      </c>
      <c r="K1107" s="108" t="b">
        <f t="shared" si="183"/>
        <v>0</v>
      </c>
      <c r="L1107" s="108">
        <f t="shared" si="184"/>
        <v>0</v>
      </c>
      <c r="M1107" s="108" t="b">
        <f t="shared" si="185"/>
        <v>0</v>
      </c>
      <c r="N1107" s="108">
        <f t="shared" si="186"/>
        <v>0</v>
      </c>
      <c r="O1107" s="110">
        <f t="shared" si="187"/>
        <v>0</v>
      </c>
    </row>
    <row r="1108" spans="1:15" ht="21">
      <c r="A1108" s="31">
        <f>+'ข้อมูลกิจกรรม (ต้นไม้)'!B1113</f>
        <v>1105</v>
      </c>
      <c r="B1108" s="116">
        <f>+'ข้อมูลกิจกรรม (ต้นไม้)'!C1113</f>
        <v>0</v>
      </c>
      <c r="C1108" s="117">
        <f>+'ข้อมูลกิจกรรม (ต้นไม้)'!D1113</f>
        <v>0</v>
      </c>
      <c r="D1108" s="117">
        <f>+'ข้อมูลกิจกรรม (ต้นไม้)'!E1113</f>
        <v>0</v>
      </c>
      <c r="E1108" s="118">
        <f>+'ข้อมูลกิจกรรม (ต้นไม้)'!F1113</f>
        <v>0</v>
      </c>
      <c r="F1108" s="35">
        <f t="shared" si="188"/>
        <v>0</v>
      </c>
      <c r="G1108" s="108" t="b">
        <f t="shared" si="179"/>
        <v>0</v>
      </c>
      <c r="H1108" s="109" t="b">
        <f t="shared" si="180"/>
        <v>0</v>
      </c>
      <c r="I1108" s="108" t="b">
        <f t="shared" si="181"/>
        <v>0</v>
      </c>
      <c r="J1108" s="108" t="b">
        <f t="shared" si="182"/>
        <v>0</v>
      </c>
      <c r="K1108" s="108" t="b">
        <f t="shared" si="183"/>
        <v>0</v>
      </c>
      <c r="L1108" s="108">
        <f t="shared" si="184"/>
        <v>0</v>
      </c>
      <c r="M1108" s="108" t="b">
        <f t="shared" si="185"/>
        <v>0</v>
      </c>
      <c r="N1108" s="108">
        <f t="shared" si="186"/>
        <v>0</v>
      </c>
      <c r="O1108" s="110">
        <f t="shared" si="187"/>
        <v>0</v>
      </c>
    </row>
    <row r="1109" spans="1:15" ht="21">
      <c r="A1109" s="31">
        <f>+'ข้อมูลกิจกรรม (ต้นไม้)'!B1114</f>
        <v>1106</v>
      </c>
      <c r="B1109" s="116">
        <f>+'ข้อมูลกิจกรรม (ต้นไม้)'!C1114</f>
        <v>0</v>
      </c>
      <c r="C1109" s="117">
        <f>+'ข้อมูลกิจกรรม (ต้นไม้)'!D1114</f>
        <v>0</v>
      </c>
      <c r="D1109" s="117">
        <f>+'ข้อมูลกิจกรรม (ต้นไม้)'!E1114</f>
        <v>0</v>
      </c>
      <c r="E1109" s="118">
        <f>+'ข้อมูลกิจกรรม (ต้นไม้)'!F1114</f>
        <v>0</v>
      </c>
      <c r="F1109" s="35">
        <f t="shared" si="188"/>
        <v>0</v>
      </c>
      <c r="G1109" s="108" t="b">
        <f t="shared" si="179"/>
        <v>0</v>
      </c>
      <c r="H1109" s="109" t="b">
        <f t="shared" si="180"/>
        <v>0</v>
      </c>
      <c r="I1109" s="108" t="b">
        <f t="shared" si="181"/>
        <v>0</v>
      </c>
      <c r="J1109" s="108" t="b">
        <f t="shared" si="182"/>
        <v>0</v>
      </c>
      <c r="K1109" s="108" t="b">
        <f t="shared" si="183"/>
        <v>0</v>
      </c>
      <c r="L1109" s="108">
        <f t="shared" si="184"/>
        <v>0</v>
      </c>
      <c r="M1109" s="108" t="b">
        <f t="shared" si="185"/>
        <v>0</v>
      </c>
      <c r="N1109" s="108">
        <f t="shared" si="186"/>
        <v>0</v>
      </c>
      <c r="O1109" s="110">
        <f t="shared" si="187"/>
        <v>0</v>
      </c>
    </row>
    <row r="1110" spans="1:15" ht="21">
      <c r="A1110" s="31">
        <f>+'ข้อมูลกิจกรรม (ต้นไม้)'!B1115</f>
        <v>1107</v>
      </c>
      <c r="B1110" s="116">
        <f>+'ข้อมูลกิจกรรม (ต้นไม้)'!C1115</f>
        <v>0</v>
      </c>
      <c r="C1110" s="117">
        <f>+'ข้อมูลกิจกรรม (ต้นไม้)'!D1115</f>
        <v>0</v>
      </c>
      <c r="D1110" s="117">
        <f>+'ข้อมูลกิจกรรม (ต้นไม้)'!E1115</f>
        <v>0</v>
      </c>
      <c r="E1110" s="118">
        <f>+'ข้อมูลกิจกรรม (ต้นไม้)'!F1115</f>
        <v>0</v>
      </c>
      <c r="F1110" s="35">
        <f t="shared" si="188"/>
        <v>0</v>
      </c>
      <c r="G1110" s="108" t="b">
        <f t="shared" si="179"/>
        <v>0</v>
      </c>
      <c r="H1110" s="109" t="b">
        <f t="shared" si="180"/>
        <v>0</v>
      </c>
      <c r="I1110" s="108" t="b">
        <f t="shared" si="181"/>
        <v>0</v>
      </c>
      <c r="J1110" s="108" t="b">
        <f t="shared" si="182"/>
        <v>0</v>
      </c>
      <c r="K1110" s="108" t="b">
        <f t="shared" si="183"/>
        <v>0</v>
      </c>
      <c r="L1110" s="108">
        <f t="shared" si="184"/>
        <v>0</v>
      </c>
      <c r="M1110" s="108" t="b">
        <f t="shared" si="185"/>
        <v>0</v>
      </c>
      <c r="N1110" s="108">
        <f t="shared" si="186"/>
        <v>0</v>
      </c>
      <c r="O1110" s="110">
        <f t="shared" si="187"/>
        <v>0</v>
      </c>
    </row>
    <row r="1111" spans="1:15" ht="21">
      <c r="A1111" s="31">
        <f>+'ข้อมูลกิจกรรม (ต้นไม้)'!B1116</f>
        <v>1108</v>
      </c>
      <c r="B1111" s="116">
        <f>+'ข้อมูลกิจกรรม (ต้นไม้)'!C1116</f>
        <v>0</v>
      </c>
      <c r="C1111" s="117">
        <f>+'ข้อมูลกิจกรรม (ต้นไม้)'!D1116</f>
        <v>0</v>
      </c>
      <c r="D1111" s="117">
        <f>+'ข้อมูลกิจกรรม (ต้นไม้)'!E1116</f>
        <v>0</v>
      </c>
      <c r="E1111" s="118">
        <f>+'ข้อมูลกิจกรรม (ต้นไม้)'!F1116</f>
        <v>0</v>
      </c>
      <c r="F1111" s="35">
        <f t="shared" si="188"/>
        <v>0</v>
      </c>
      <c r="G1111" s="108" t="b">
        <f t="shared" si="179"/>
        <v>0</v>
      </c>
      <c r="H1111" s="109" t="b">
        <f t="shared" si="180"/>
        <v>0</v>
      </c>
      <c r="I1111" s="108" t="b">
        <f t="shared" si="181"/>
        <v>0</v>
      </c>
      <c r="J1111" s="108" t="b">
        <f t="shared" si="182"/>
        <v>0</v>
      </c>
      <c r="K1111" s="108" t="b">
        <f t="shared" si="183"/>
        <v>0</v>
      </c>
      <c r="L1111" s="108">
        <f t="shared" si="184"/>
        <v>0</v>
      </c>
      <c r="M1111" s="108" t="b">
        <f t="shared" si="185"/>
        <v>0</v>
      </c>
      <c r="N1111" s="108">
        <f t="shared" si="186"/>
        <v>0</v>
      </c>
      <c r="O1111" s="110">
        <f t="shared" si="187"/>
        <v>0</v>
      </c>
    </row>
    <row r="1112" spans="1:15" ht="21">
      <c r="A1112" s="31">
        <f>+'ข้อมูลกิจกรรม (ต้นไม้)'!B1117</f>
        <v>1109</v>
      </c>
      <c r="B1112" s="116">
        <f>+'ข้อมูลกิจกรรม (ต้นไม้)'!C1117</f>
        <v>0</v>
      </c>
      <c r="C1112" s="117">
        <f>+'ข้อมูลกิจกรรม (ต้นไม้)'!D1117</f>
        <v>0</v>
      </c>
      <c r="D1112" s="117">
        <f>+'ข้อมูลกิจกรรม (ต้นไม้)'!E1117</f>
        <v>0</v>
      </c>
      <c r="E1112" s="118">
        <f>+'ข้อมูลกิจกรรม (ต้นไม้)'!F1117</f>
        <v>0</v>
      </c>
      <c r="F1112" s="35">
        <f t="shared" si="188"/>
        <v>0</v>
      </c>
      <c r="G1112" s="108" t="b">
        <f t="shared" si="179"/>
        <v>0</v>
      </c>
      <c r="H1112" s="109" t="b">
        <f t="shared" si="180"/>
        <v>0</v>
      </c>
      <c r="I1112" s="108" t="b">
        <f t="shared" si="181"/>
        <v>0</v>
      </c>
      <c r="J1112" s="108" t="b">
        <f t="shared" si="182"/>
        <v>0</v>
      </c>
      <c r="K1112" s="108" t="b">
        <f t="shared" si="183"/>
        <v>0</v>
      </c>
      <c r="L1112" s="108">
        <f t="shared" si="184"/>
        <v>0</v>
      </c>
      <c r="M1112" s="108" t="b">
        <f t="shared" si="185"/>
        <v>0</v>
      </c>
      <c r="N1112" s="108">
        <f t="shared" si="186"/>
        <v>0</v>
      </c>
      <c r="O1112" s="110">
        <f t="shared" si="187"/>
        <v>0</v>
      </c>
    </row>
    <row r="1113" spans="1:15" ht="21">
      <c r="A1113" s="31">
        <f>+'ข้อมูลกิจกรรม (ต้นไม้)'!B1118</f>
        <v>1110</v>
      </c>
      <c r="B1113" s="116">
        <f>+'ข้อมูลกิจกรรม (ต้นไม้)'!C1118</f>
        <v>0</v>
      </c>
      <c r="C1113" s="117">
        <f>+'ข้อมูลกิจกรรม (ต้นไม้)'!D1118</f>
        <v>0</v>
      </c>
      <c r="D1113" s="117">
        <f>+'ข้อมูลกิจกรรม (ต้นไม้)'!E1118</f>
        <v>0</v>
      </c>
      <c r="E1113" s="118">
        <f>+'ข้อมูลกิจกรรม (ต้นไม้)'!F1118</f>
        <v>0</v>
      </c>
      <c r="F1113" s="35">
        <f t="shared" si="188"/>
        <v>0</v>
      </c>
      <c r="G1113" s="108" t="b">
        <f t="shared" si="179"/>
        <v>0</v>
      </c>
      <c r="H1113" s="109" t="b">
        <f t="shared" si="180"/>
        <v>0</v>
      </c>
      <c r="I1113" s="108" t="b">
        <f t="shared" si="181"/>
        <v>0</v>
      </c>
      <c r="J1113" s="108" t="b">
        <f t="shared" si="182"/>
        <v>0</v>
      </c>
      <c r="K1113" s="108" t="b">
        <f t="shared" si="183"/>
        <v>0</v>
      </c>
      <c r="L1113" s="108">
        <f t="shared" si="184"/>
        <v>0</v>
      </c>
      <c r="M1113" s="108" t="b">
        <f t="shared" si="185"/>
        <v>0</v>
      </c>
      <c r="N1113" s="108">
        <f t="shared" si="186"/>
        <v>0</v>
      </c>
      <c r="O1113" s="110">
        <f t="shared" si="187"/>
        <v>0</v>
      </c>
    </row>
    <row r="1114" spans="1:15" ht="21">
      <c r="A1114" s="31">
        <f>+'ข้อมูลกิจกรรม (ต้นไม้)'!B1119</f>
        <v>1111</v>
      </c>
      <c r="B1114" s="116">
        <f>+'ข้อมูลกิจกรรม (ต้นไม้)'!C1119</f>
        <v>0</v>
      </c>
      <c r="C1114" s="117">
        <f>+'ข้อมูลกิจกรรม (ต้นไม้)'!D1119</f>
        <v>0</v>
      </c>
      <c r="D1114" s="117">
        <f>+'ข้อมูลกิจกรรม (ต้นไม้)'!E1119</f>
        <v>0</v>
      </c>
      <c r="E1114" s="118">
        <f>+'ข้อมูลกิจกรรม (ต้นไม้)'!F1119</f>
        <v>0</v>
      </c>
      <c r="F1114" s="35">
        <f t="shared" si="188"/>
        <v>0</v>
      </c>
      <c r="G1114" s="108" t="b">
        <f t="shared" si="179"/>
        <v>0</v>
      </c>
      <c r="H1114" s="109" t="b">
        <f t="shared" si="180"/>
        <v>0</v>
      </c>
      <c r="I1114" s="108" t="b">
        <f t="shared" si="181"/>
        <v>0</v>
      </c>
      <c r="J1114" s="108" t="b">
        <f t="shared" si="182"/>
        <v>0</v>
      </c>
      <c r="K1114" s="108" t="b">
        <f t="shared" si="183"/>
        <v>0</v>
      </c>
      <c r="L1114" s="108">
        <f t="shared" si="184"/>
        <v>0</v>
      </c>
      <c r="M1114" s="108" t="b">
        <f t="shared" si="185"/>
        <v>0</v>
      </c>
      <c r="N1114" s="108">
        <f t="shared" si="186"/>
        <v>0</v>
      </c>
      <c r="O1114" s="110">
        <f t="shared" si="187"/>
        <v>0</v>
      </c>
    </row>
    <row r="1115" spans="1:15" ht="21">
      <c r="A1115" s="31">
        <f>+'ข้อมูลกิจกรรม (ต้นไม้)'!B1120</f>
        <v>1112</v>
      </c>
      <c r="B1115" s="116">
        <f>+'ข้อมูลกิจกรรม (ต้นไม้)'!C1120</f>
        <v>0</v>
      </c>
      <c r="C1115" s="117">
        <f>+'ข้อมูลกิจกรรม (ต้นไม้)'!D1120</f>
        <v>0</v>
      </c>
      <c r="D1115" s="117">
        <f>+'ข้อมูลกิจกรรม (ต้นไม้)'!E1120</f>
        <v>0</v>
      </c>
      <c r="E1115" s="118">
        <f>+'ข้อมูลกิจกรรม (ต้นไม้)'!F1120</f>
        <v>0</v>
      </c>
      <c r="F1115" s="35">
        <f t="shared" si="188"/>
        <v>0</v>
      </c>
      <c r="G1115" s="108" t="b">
        <f t="shared" si="179"/>
        <v>0</v>
      </c>
      <c r="H1115" s="109" t="b">
        <f t="shared" si="180"/>
        <v>0</v>
      </c>
      <c r="I1115" s="108" t="b">
        <f t="shared" si="181"/>
        <v>0</v>
      </c>
      <c r="J1115" s="108" t="b">
        <f t="shared" si="182"/>
        <v>0</v>
      </c>
      <c r="K1115" s="108" t="b">
        <f t="shared" si="183"/>
        <v>0</v>
      </c>
      <c r="L1115" s="108">
        <f t="shared" si="184"/>
        <v>0</v>
      </c>
      <c r="M1115" s="108" t="b">
        <f t="shared" si="185"/>
        <v>0</v>
      </c>
      <c r="N1115" s="108">
        <f t="shared" si="186"/>
        <v>0</v>
      </c>
      <c r="O1115" s="110">
        <f t="shared" si="187"/>
        <v>0</v>
      </c>
    </row>
    <row r="1116" spans="1:15" ht="21">
      <c r="A1116" s="31">
        <f>+'ข้อมูลกิจกรรม (ต้นไม้)'!B1121</f>
        <v>1113</v>
      </c>
      <c r="B1116" s="116">
        <f>+'ข้อมูลกิจกรรม (ต้นไม้)'!C1121</f>
        <v>0</v>
      </c>
      <c r="C1116" s="117">
        <f>+'ข้อมูลกิจกรรม (ต้นไม้)'!D1121</f>
        <v>0</v>
      </c>
      <c r="D1116" s="117">
        <f>+'ข้อมูลกิจกรรม (ต้นไม้)'!E1121</f>
        <v>0</v>
      </c>
      <c r="E1116" s="118">
        <f>+'ข้อมูลกิจกรรม (ต้นไม้)'!F1121</f>
        <v>0</v>
      </c>
      <c r="F1116" s="35">
        <f t="shared" si="188"/>
        <v>0</v>
      </c>
      <c r="G1116" s="108" t="b">
        <f t="shared" si="179"/>
        <v>0</v>
      </c>
      <c r="H1116" s="109" t="b">
        <f t="shared" si="180"/>
        <v>0</v>
      </c>
      <c r="I1116" s="108" t="b">
        <f t="shared" si="181"/>
        <v>0</v>
      </c>
      <c r="J1116" s="108" t="b">
        <f t="shared" si="182"/>
        <v>0</v>
      </c>
      <c r="K1116" s="108" t="b">
        <f t="shared" si="183"/>
        <v>0</v>
      </c>
      <c r="L1116" s="108">
        <f t="shared" si="184"/>
        <v>0</v>
      </c>
      <c r="M1116" s="108" t="b">
        <f t="shared" si="185"/>
        <v>0</v>
      </c>
      <c r="N1116" s="108">
        <f t="shared" si="186"/>
        <v>0</v>
      </c>
      <c r="O1116" s="110">
        <f t="shared" si="187"/>
        <v>0</v>
      </c>
    </row>
    <row r="1117" spans="1:15" ht="21">
      <c r="A1117" s="31">
        <f>+'ข้อมูลกิจกรรม (ต้นไม้)'!B1122</f>
        <v>1114</v>
      </c>
      <c r="B1117" s="116">
        <f>+'ข้อมูลกิจกรรม (ต้นไม้)'!C1122</f>
        <v>0</v>
      </c>
      <c r="C1117" s="117">
        <f>+'ข้อมูลกิจกรรม (ต้นไม้)'!D1122</f>
        <v>0</v>
      </c>
      <c r="D1117" s="117">
        <f>+'ข้อมูลกิจกรรม (ต้นไม้)'!E1122</f>
        <v>0</v>
      </c>
      <c r="E1117" s="118">
        <f>+'ข้อมูลกิจกรรม (ต้นไม้)'!F1122</f>
        <v>0</v>
      </c>
      <c r="F1117" s="35">
        <f t="shared" si="188"/>
        <v>0</v>
      </c>
      <c r="G1117" s="108" t="b">
        <f t="shared" si="179"/>
        <v>0</v>
      </c>
      <c r="H1117" s="109" t="b">
        <f t="shared" si="180"/>
        <v>0</v>
      </c>
      <c r="I1117" s="108" t="b">
        <f t="shared" si="181"/>
        <v>0</v>
      </c>
      <c r="J1117" s="108" t="b">
        <f t="shared" si="182"/>
        <v>0</v>
      </c>
      <c r="K1117" s="108" t="b">
        <f t="shared" si="183"/>
        <v>0</v>
      </c>
      <c r="L1117" s="108">
        <f t="shared" si="184"/>
        <v>0</v>
      </c>
      <c r="M1117" s="108" t="b">
        <f t="shared" si="185"/>
        <v>0</v>
      </c>
      <c r="N1117" s="108">
        <f t="shared" si="186"/>
        <v>0</v>
      </c>
      <c r="O1117" s="110">
        <f t="shared" si="187"/>
        <v>0</v>
      </c>
    </row>
    <row r="1118" spans="1:15" ht="21">
      <c r="A1118" s="31">
        <f>+'ข้อมูลกิจกรรม (ต้นไม้)'!B1123</f>
        <v>1115</v>
      </c>
      <c r="B1118" s="116">
        <f>+'ข้อมูลกิจกรรม (ต้นไม้)'!C1123</f>
        <v>0</v>
      </c>
      <c r="C1118" s="117">
        <f>+'ข้อมูลกิจกรรม (ต้นไม้)'!D1123</f>
        <v>0</v>
      </c>
      <c r="D1118" s="117">
        <f>+'ข้อมูลกิจกรรม (ต้นไม้)'!E1123</f>
        <v>0</v>
      </c>
      <c r="E1118" s="118">
        <f>+'ข้อมูลกิจกรรม (ต้นไม้)'!F1123</f>
        <v>0</v>
      </c>
      <c r="F1118" s="35">
        <f t="shared" si="188"/>
        <v>0</v>
      </c>
      <c r="G1118" s="108" t="b">
        <f t="shared" si="179"/>
        <v>0</v>
      </c>
      <c r="H1118" s="109" t="b">
        <f t="shared" si="180"/>
        <v>0</v>
      </c>
      <c r="I1118" s="108" t="b">
        <f t="shared" si="181"/>
        <v>0</v>
      </c>
      <c r="J1118" s="108" t="b">
        <f t="shared" si="182"/>
        <v>0</v>
      </c>
      <c r="K1118" s="108" t="b">
        <f t="shared" si="183"/>
        <v>0</v>
      </c>
      <c r="L1118" s="108">
        <f t="shared" si="184"/>
        <v>0</v>
      </c>
      <c r="M1118" s="108" t="b">
        <f t="shared" si="185"/>
        <v>0</v>
      </c>
      <c r="N1118" s="108">
        <f t="shared" si="186"/>
        <v>0</v>
      </c>
      <c r="O1118" s="110">
        <f t="shared" si="187"/>
        <v>0</v>
      </c>
    </row>
    <row r="1119" spans="1:15" ht="21">
      <c r="A1119" s="31">
        <f>+'ข้อมูลกิจกรรม (ต้นไม้)'!B1124</f>
        <v>1116</v>
      </c>
      <c r="B1119" s="116">
        <f>+'ข้อมูลกิจกรรม (ต้นไม้)'!C1124</f>
        <v>0</v>
      </c>
      <c r="C1119" s="117">
        <f>+'ข้อมูลกิจกรรม (ต้นไม้)'!D1124</f>
        <v>0</v>
      </c>
      <c r="D1119" s="117">
        <f>+'ข้อมูลกิจกรรม (ต้นไม้)'!E1124</f>
        <v>0</v>
      </c>
      <c r="E1119" s="118">
        <f>+'ข้อมูลกิจกรรม (ต้นไม้)'!F1124</f>
        <v>0</v>
      </c>
      <c r="F1119" s="35">
        <f t="shared" si="188"/>
        <v>0</v>
      </c>
      <c r="G1119" s="108" t="b">
        <f t="shared" si="179"/>
        <v>0</v>
      </c>
      <c r="H1119" s="109" t="b">
        <f t="shared" si="180"/>
        <v>0</v>
      </c>
      <c r="I1119" s="108" t="b">
        <f t="shared" si="181"/>
        <v>0</v>
      </c>
      <c r="J1119" s="108" t="b">
        <f t="shared" si="182"/>
        <v>0</v>
      </c>
      <c r="K1119" s="108" t="b">
        <f t="shared" si="183"/>
        <v>0</v>
      </c>
      <c r="L1119" s="108">
        <f t="shared" si="184"/>
        <v>0</v>
      </c>
      <c r="M1119" s="108" t="b">
        <f t="shared" si="185"/>
        <v>0</v>
      </c>
      <c r="N1119" s="108">
        <f t="shared" si="186"/>
        <v>0</v>
      </c>
      <c r="O1119" s="110">
        <f t="shared" si="187"/>
        <v>0</v>
      </c>
    </row>
    <row r="1120" spans="1:15" ht="21">
      <c r="A1120" s="31">
        <f>+'ข้อมูลกิจกรรม (ต้นไม้)'!B1125</f>
        <v>1117</v>
      </c>
      <c r="B1120" s="116">
        <f>+'ข้อมูลกิจกรรม (ต้นไม้)'!C1125</f>
        <v>0</v>
      </c>
      <c r="C1120" s="117">
        <f>+'ข้อมูลกิจกรรม (ต้นไม้)'!D1125</f>
        <v>0</v>
      </c>
      <c r="D1120" s="117">
        <f>+'ข้อมูลกิจกรรม (ต้นไม้)'!E1125</f>
        <v>0</v>
      </c>
      <c r="E1120" s="118">
        <f>+'ข้อมูลกิจกรรม (ต้นไม้)'!F1125</f>
        <v>0</v>
      </c>
      <c r="F1120" s="35">
        <f t="shared" si="188"/>
        <v>0</v>
      </c>
      <c r="G1120" s="108" t="b">
        <f t="shared" si="179"/>
        <v>0</v>
      </c>
      <c r="H1120" s="109" t="b">
        <f t="shared" si="180"/>
        <v>0</v>
      </c>
      <c r="I1120" s="108" t="b">
        <f t="shared" si="181"/>
        <v>0</v>
      </c>
      <c r="J1120" s="108" t="b">
        <f t="shared" si="182"/>
        <v>0</v>
      </c>
      <c r="K1120" s="108" t="b">
        <f t="shared" si="183"/>
        <v>0</v>
      </c>
      <c r="L1120" s="108">
        <f t="shared" si="184"/>
        <v>0</v>
      </c>
      <c r="M1120" s="108" t="b">
        <f t="shared" si="185"/>
        <v>0</v>
      </c>
      <c r="N1120" s="108">
        <f t="shared" si="186"/>
        <v>0</v>
      </c>
      <c r="O1120" s="110">
        <f t="shared" si="187"/>
        <v>0</v>
      </c>
    </row>
    <row r="1121" spans="1:15" ht="21">
      <c r="A1121" s="31">
        <f>+'ข้อมูลกิจกรรม (ต้นไม้)'!B1126</f>
        <v>1118</v>
      </c>
      <c r="B1121" s="116">
        <f>+'ข้อมูลกิจกรรม (ต้นไม้)'!C1126</f>
        <v>0</v>
      </c>
      <c r="C1121" s="117">
        <f>+'ข้อมูลกิจกรรม (ต้นไม้)'!D1126</f>
        <v>0</v>
      </c>
      <c r="D1121" s="117">
        <f>+'ข้อมูลกิจกรรม (ต้นไม้)'!E1126</f>
        <v>0</v>
      </c>
      <c r="E1121" s="118">
        <f>+'ข้อมูลกิจกรรม (ต้นไม้)'!F1126</f>
        <v>0</v>
      </c>
      <c r="F1121" s="35">
        <f t="shared" si="188"/>
        <v>0</v>
      </c>
      <c r="G1121" s="108" t="b">
        <f t="shared" si="179"/>
        <v>0</v>
      </c>
      <c r="H1121" s="109" t="b">
        <f t="shared" si="180"/>
        <v>0</v>
      </c>
      <c r="I1121" s="108" t="b">
        <f t="shared" si="181"/>
        <v>0</v>
      </c>
      <c r="J1121" s="108" t="b">
        <f t="shared" si="182"/>
        <v>0</v>
      </c>
      <c r="K1121" s="108" t="b">
        <f t="shared" si="183"/>
        <v>0</v>
      </c>
      <c r="L1121" s="108">
        <f t="shared" si="184"/>
        <v>0</v>
      </c>
      <c r="M1121" s="108" t="b">
        <f t="shared" si="185"/>
        <v>0</v>
      </c>
      <c r="N1121" s="108">
        <f t="shared" si="186"/>
        <v>0</v>
      </c>
      <c r="O1121" s="110">
        <f t="shared" si="187"/>
        <v>0</v>
      </c>
    </row>
    <row r="1122" spans="1:15" ht="21">
      <c r="A1122" s="31">
        <f>+'ข้อมูลกิจกรรม (ต้นไม้)'!B1127</f>
        <v>1119</v>
      </c>
      <c r="B1122" s="116">
        <f>+'ข้อมูลกิจกรรม (ต้นไม้)'!C1127</f>
        <v>0</v>
      </c>
      <c r="C1122" s="117">
        <f>+'ข้อมูลกิจกรรม (ต้นไม้)'!D1127</f>
        <v>0</v>
      </c>
      <c r="D1122" s="117">
        <f>+'ข้อมูลกิจกรรม (ต้นไม้)'!E1127</f>
        <v>0</v>
      </c>
      <c r="E1122" s="118">
        <f>+'ข้อมูลกิจกรรม (ต้นไม้)'!F1127</f>
        <v>0</v>
      </c>
      <c r="F1122" s="35">
        <f t="shared" si="188"/>
        <v>0</v>
      </c>
      <c r="G1122" s="108" t="b">
        <f t="shared" si="179"/>
        <v>0</v>
      </c>
      <c r="H1122" s="109" t="b">
        <f t="shared" si="180"/>
        <v>0</v>
      </c>
      <c r="I1122" s="108" t="b">
        <f t="shared" si="181"/>
        <v>0</v>
      </c>
      <c r="J1122" s="108" t="b">
        <f t="shared" si="182"/>
        <v>0</v>
      </c>
      <c r="K1122" s="108" t="b">
        <f t="shared" si="183"/>
        <v>0</v>
      </c>
      <c r="L1122" s="108">
        <f t="shared" si="184"/>
        <v>0</v>
      </c>
      <c r="M1122" s="108" t="b">
        <f t="shared" si="185"/>
        <v>0</v>
      </c>
      <c r="N1122" s="108">
        <f t="shared" si="186"/>
        <v>0</v>
      </c>
      <c r="O1122" s="110">
        <f t="shared" si="187"/>
        <v>0</v>
      </c>
    </row>
    <row r="1123" spans="1:15" ht="21">
      <c r="A1123" s="31">
        <f>+'ข้อมูลกิจกรรม (ต้นไม้)'!B1128</f>
        <v>1120</v>
      </c>
      <c r="B1123" s="116">
        <f>+'ข้อมูลกิจกรรม (ต้นไม้)'!C1128</f>
        <v>0</v>
      </c>
      <c r="C1123" s="117">
        <f>+'ข้อมูลกิจกรรม (ต้นไม้)'!D1128</f>
        <v>0</v>
      </c>
      <c r="D1123" s="117">
        <f>+'ข้อมูลกิจกรรม (ต้นไม้)'!E1128</f>
        <v>0</v>
      </c>
      <c r="E1123" s="118">
        <f>+'ข้อมูลกิจกรรม (ต้นไม้)'!F1128</f>
        <v>0</v>
      </c>
      <c r="F1123" s="35">
        <f t="shared" si="188"/>
        <v>0</v>
      </c>
      <c r="G1123" s="108" t="b">
        <f t="shared" si="179"/>
        <v>0</v>
      </c>
      <c r="H1123" s="109" t="b">
        <f t="shared" si="180"/>
        <v>0</v>
      </c>
      <c r="I1123" s="108" t="b">
        <f t="shared" si="181"/>
        <v>0</v>
      </c>
      <c r="J1123" s="108" t="b">
        <f t="shared" si="182"/>
        <v>0</v>
      </c>
      <c r="K1123" s="108" t="b">
        <f t="shared" si="183"/>
        <v>0</v>
      </c>
      <c r="L1123" s="108">
        <f t="shared" si="184"/>
        <v>0</v>
      </c>
      <c r="M1123" s="108" t="b">
        <f t="shared" si="185"/>
        <v>0</v>
      </c>
      <c r="N1123" s="108">
        <f t="shared" si="186"/>
        <v>0</v>
      </c>
      <c r="O1123" s="110">
        <f t="shared" si="187"/>
        <v>0</v>
      </c>
    </row>
    <row r="1124" spans="1:15" ht="21">
      <c r="A1124" s="31">
        <f>+'ข้อมูลกิจกรรม (ต้นไม้)'!B1129</f>
        <v>1121</v>
      </c>
      <c r="B1124" s="116">
        <f>+'ข้อมูลกิจกรรม (ต้นไม้)'!C1129</f>
        <v>0</v>
      </c>
      <c r="C1124" s="117">
        <f>+'ข้อมูลกิจกรรม (ต้นไม้)'!D1129</f>
        <v>0</v>
      </c>
      <c r="D1124" s="117">
        <f>+'ข้อมูลกิจกรรม (ต้นไม้)'!E1129</f>
        <v>0</v>
      </c>
      <c r="E1124" s="118">
        <f>+'ข้อมูลกิจกรรม (ต้นไม้)'!F1129</f>
        <v>0</v>
      </c>
      <c r="F1124" s="35">
        <f t="shared" si="188"/>
        <v>0</v>
      </c>
      <c r="G1124" s="108" t="b">
        <f t="shared" si="179"/>
        <v>0</v>
      </c>
      <c r="H1124" s="109" t="b">
        <f t="shared" si="180"/>
        <v>0</v>
      </c>
      <c r="I1124" s="108" t="b">
        <f t="shared" si="181"/>
        <v>0</v>
      </c>
      <c r="J1124" s="108" t="b">
        <f t="shared" si="182"/>
        <v>0</v>
      </c>
      <c r="K1124" s="108" t="b">
        <f t="shared" si="183"/>
        <v>0</v>
      </c>
      <c r="L1124" s="108">
        <f t="shared" si="184"/>
        <v>0</v>
      </c>
      <c r="M1124" s="108" t="b">
        <f t="shared" si="185"/>
        <v>0</v>
      </c>
      <c r="N1124" s="108">
        <f t="shared" si="186"/>
        <v>0</v>
      </c>
      <c r="O1124" s="110">
        <f t="shared" si="187"/>
        <v>0</v>
      </c>
    </row>
    <row r="1125" spans="1:15" ht="21">
      <c r="A1125" s="31">
        <f>+'ข้อมูลกิจกรรม (ต้นไม้)'!B1130</f>
        <v>1122</v>
      </c>
      <c r="B1125" s="116">
        <f>+'ข้อมูลกิจกรรม (ต้นไม้)'!C1130</f>
        <v>0</v>
      </c>
      <c r="C1125" s="117">
        <f>+'ข้อมูลกิจกรรม (ต้นไม้)'!D1130</f>
        <v>0</v>
      </c>
      <c r="D1125" s="117">
        <f>+'ข้อมูลกิจกรรม (ต้นไม้)'!E1130</f>
        <v>0</v>
      </c>
      <c r="E1125" s="118">
        <f>+'ข้อมูลกิจกรรม (ต้นไม้)'!F1130</f>
        <v>0</v>
      </c>
      <c r="F1125" s="35">
        <f t="shared" si="188"/>
        <v>0</v>
      </c>
      <c r="G1125" s="108" t="b">
        <f t="shared" si="179"/>
        <v>0</v>
      </c>
      <c r="H1125" s="109" t="b">
        <f t="shared" si="180"/>
        <v>0</v>
      </c>
      <c r="I1125" s="108" t="b">
        <f t="shared" si="181"/>
        <v>0</v>
      </c>
      <c r="J1125" s="108" t="b">
        <f t="shared" si="182"/>
        <v>0</v>
      </c>
      <c r="K1125" s="108" t="b">
        <f t="shared" si="183"/>
        <v>0</v>
      </c>
      <c r="L1125" s="108">
        <f t="shared" si="184"/>
        <v>0</v>
      </c>
      <c r="M1125" s="108" t="b">
        <f t="shared" si="185"/>
        <v>0</v>
      </c>
      <c r="N1125" s="108">
        <f t="shared" si="186"/>
        <v>0</v>
      </c>
      <c r="O1125" s="110">
        <f t="shared" si="187"/>
        <v>0</v>
      </c>
    </row>
    <row r="1126" spans="1:15" ht="21">
      <c r="A1126" s="31">
        <f>+'ข้อมูลกิจกรรม (ต้นไม้)'!B1131</f>
        <v>1123</v>
      </c>
      <c r="B1126" s="116">
        <f>+'ข้อมูลกิจกรรม (ต้นไม้)'!C1131</f>
        <v>0</v>
      </c>
      <c r="C1126" s="117">
        <f>+'ข้อมูลกิจกรรม (ต้นไม้)'!D1131</f>
        <v>0</v>
      </c>
      <c r="D1126" s="117">
        <f>+'ข้อมูลกิจกรรม (ต้นไม้)'!E1131</f>
        <v>0</v>
      </c>
      <c r="E1126" s="118">
        <f>+'ข้อมูลกิจกรรม (ต้นไม้)'!F1131</f>
        <v>0</v>
      </c>
      <c r="F1126" s="35">
        <f t="shared" si="188"/>
        <v>0</v>
      </c>
      <c r="G1126" s="108" t="b">
        <f t="shared" si="179"/>
        <v>0</v>
      </c>
      <c r="H1126" s="109" t="b">
        <f t="shared" si="180"/>
        <v>0</v>
      </c>
      <c r="I1126" s="108" t="b">
        <f t="shared" si="181"/>
        <v>0</v>
      </c>
      <c r="J1126" s="108" t="b">
        <f t="shared" si="182"/>
        <v>0</v>
      </c>
      <c r="K1126" s="108" t="b">
        <f t="shared" si="183"/>
        <v>0</v>
      </c>
      <c r="L1126" s="108">
        <f t="shared" si="184"/>
        <v>0</v>
      </c>
      <c r="M1126" s="108" t="b">
        <f t="shared" si="185"/>
        <v>0</v>
      </c>
      <c r="N1126" s="108">
        <f t="shared" si="186"/>
        <v>0</v>
      </c>
      <c r="O1126" s="110">
        <f t="shared" si="187"/>
        <v>0</v>
      </c>
    </row>
    <row r="1127" spans="1:15" ht="21">
      <c r="A1127" s="31">
        <f>+'ข้อมูลกิจกรรม (ต้นไม้)'!B1132</f>
        <v>1124</v>
      </c>
      <c r="B1127" s="116">
        <f>+'ข้อมูลกิจกรรม (ต้นไม้)'!C1132</f>
        <v>0</v>
      </c>
      <c r="C1127" s="117">
        <f>+'ข้อมูลกิจกรรม (ต้นไม้)'!D1132</f>
        <v>0</v>
      </c>
      <c r="D1127" s="117">
        <f>+'ข้อมูลกิจกรรม (ต้นไม้)'!E1132</f>
        <v>0</v>
      </c>
      <c r="E1127" s="118">
        <f>+'ข้อมูลกิจกรรม (ต้นไม้)'!F1132</f>
        <v>0</v>
      </c>
      <c r="F1127" s="35">
        <f t="shared" si="188"/>
        <v>0</v>
      </c>
      <c r="G1127" s="108" t="b">
        <f t="shared" si="179"/>
        <v>0</v>
      </c>
      <c r="H1127" s="109" t="b">
        <f t="shared" si="180"/>
        <v>0</v>
      </c>
      <c r="I1127" s="108" t="b">
        <f t="shared" si="181"/>
        <v>0</v>
      </c>
      <c r="J1127" s="108" t="b">
        <f t="shared" si="182"/>
        <v>0</v>
      </c>
      <c r="K1127" s="108" t="b">
        <f t="shared" si="183"/>
        <v>0</v>
      </c>
      <c r="L1127" s="108">
        <f t="shared" si="184"/>
        <v>0</v>
      </c>
      <c r="M1127" s="108" t="b">
        <f t="shared" si="185"/>
        <v>0</v>
      </c>
      <c r="N1127" s="108">
        <f t="shared" si="186"/>
        <v>0</v>
      </c>
      <c r="O1127" s="110">
        <f t="shared" si="187"/>
        <v>0</v>
      </c>
    </row>
    <row r="1128" spans="1:15" ht="21">
      <c r="A1128" s="31">
        <f>+'ข้อมูลกิจกรรม (ต้นไม้)'!B1133</f>
        <v>1125</v>
      </c>
      <c r="B1128" s="116">
        <f>+'ข้อมูลกิจกรรม (ต้นไม้)'!C1133</f>
        <v>0</v>
      </c>
      <c r="C1128" s="117">
        <f>+'ข้อมูลกิจกรรม (ต้นไม้)'!D1133</f>
        <v>0</v>
      </c>
      <c r="D1128" s="117">
        <f>+'ข้อมูลกิจกรรม (ต้นไม้)'!E1133</f>
        <v>0</v>
      </c>
      <c r="E1128" s="118">
        <f>+'ข้อมูลกิจกรรม (ต้นไม้)'!F1133</f>
        <v>0</v>
      </c>
      <c r="F1128" s="35">
        <f t="shared" si="188"/>
        <v>0</v>
      </c>
      <c r="G1128" s="108" t="b">
        <f t="shared" si="179"/>
        <v>0</v>
      </c>
      <c r="H1128" s="109" t="b">
        <f t="shared" si="180"/>
        <v>0</v>
      </c>
      <c r="I1128" s="108" t="b">
        <f t="shared" si="181"/>
        <v>0</v>
      </c>
      <c r="J1128" s="108" t="b">
        <f t="shared" si="182"/>
        <v>0</v>
      </c>
      <c r="K1128" s="108" t="b">
        <f t="shared" si="183"/>
        <v>0</v>
      </c>
      <c r="L1128" s="108">
        <f t="shared" si="184"/>
        <v>0</v>
      </c>
      <c r="M1128" s="108" t="b">
        <f t="shared" si="185"/>
        <v>0</v>
      </c>
      <c r="N1128" s="108">
        <f t="shared" si="186"/>
        <v>0</v>
      </c>
      <c r="O1128" s="110">
        <f t="shared" si="187"/>
        <v>0</v>
      </c>
    </row>
    <row r="1129" spans="1:15" ht="21">
      <c r="A1129" s="31">
        <f>+'ข้อมูลกิจกรรม (ต้นไม้)'!B1134</f>
        <v>1126</v>
      </c>
      <c r="B1129" s="116">
        <f>+'ข้อมูลกิจกรรม (ต้นไม้)'!C1134</f>
        <v>0</v>
      </c>
      <c r="C1129" s="117">
        <f>+'ข้อมูลกิจกรรม (ต้นไม้)'!D1134</f>
        <v>0</v>
      </c>
      <c r="D1129" s="117">
        <f>+'ข้อมูลกิจกรรม (ต้นไม้)'!E1134</f>
        <v>0</v>
      </c>
      <c r="E1129" s="118">
        <f>+'ข้อมูลกิจกรรม (ต้นไม้)'!F1134</f>
        <v>0</v>
      </c>
      <c r="F1129" s="35">
        <f t="shared" si="188"/>
        <v>0</v>
      </c>
      <c r="G1129" s="108" t="b">
        <f t="shared" si="179"/>
        <v>0</v>
      </c>
      <c r="H1129" s="109" t="b">
        <f t="shared" si="180"/>
        <v>0</v>
      </c>
      <c r="I1129" s="108" t="b">
        <f t="shared" si="181"/>
        <v>0</v>
      </c>
      <c r="J1129" s="108" t="b">
        <f t="shared" si="182"/>
        <v>0</v>
      </c>
      <c r="K1129" s="108" t="b">
        <f t="shared" si="183"/>
        <v>0</v>
      </c>
      <c r="L1129" s="108">
        <f t="shared" si="184"/>
        <v>0</v>
      </c>
      <c r="M1129" s="108" t="b">
        <f t="shared" si="185"/>
        <v>0</v>
      </c>
      <c r="N1129" s="108">
        <f t="shared" si="186"/>
        <v>0</v>
      </c>
      <c r="O1129" s="110">
        <f t="shared" si="187"/>
        <v>0</v>
      </c>
    </row>
    <row r="1130" spans="1:15" ht="21">
      <c r="A1130" s="31">
        <f>+'ข้อมูลกิจกรรม (ต้นไม้)'!B1135</f>
        <v>1127</v>
      </c>
      <c r="B1130" s="116">
        <f>+'ข้อมูลกิจกรรม (ต้นไม้)'!C1135</f>
        <v>0</v>
      </c>
      <c r="C1130" s="117">
        <f>+'ข้อมูลกิจกรรม (ต้นไม้)'!D1135</f>
        <v>0</v>
      </c>
      <c r="D1130" s="117">
        <f>+'ข้อมูลกิจกรรม (ต้นไม้)'!E1135</f>
        <v>0</v>
      </c>
      <c r="E1130" s="118">
        <f>+'ข้อมูลกิจกรรม (ต้นไม้)'!F1135</f>
        <v>0</v>
      </c>
      <c r="F1130" s="35">
        <f t="shared" si="188"/>
        <v>0</v>
      </c>
      <c r="G1130" s="108" t="b">
        <f t="shared" si="179"/>
        <v>0</v>
      </c>
      <c r="H1130" s="109" t="b">
        <f t="shared" si="180"/>
        <v>0</v>
      </c>
      <c r="I1130" s="108" t="b">
        <f t="shared" si="181"/>
        <v>0</v>
      </c>
      <c r="J1130" s="108" t="b">
        <f t="shared" si="182"/>
        <v>0</v>
      </c>
      <c r="K1130" s="108" t="b">
        <f t="shared" si="183"/>
        <v>0</v>
      </c>
      <c r="L1130" s="108">
        <f t="shared" si="184"/>
        <v>0</v>
      </c>
      <c r="M1130" s="108" t="b">
        <f t="shared" si="185"/>
        <v>0</v>
      </c>
      <c r="N1130" s="108">
        <f t="shared" si="186"/>
        <v>0</v>
      </c>
      <c r="O1130" s="110">
        <f t="shared" si="187"/>
        <v>0</v>
      </c>
    </row>
    <row r="1131" spans="1:15" ht="21">
      <c r="A1131" s="31">
        <f>+'ข้อมูลกิจกรรม (ต้นไม้)'!B1136</f>
        <v>1128</v>
      </c>
      <c r="B1131" s="116">
        <f>+'ข้อมูลกิจกรรม (ต้นไม้)'!C1136</f>
        <v>0</v>
      </c>
      <c r="C1131" s="117">
        <f>+'ข้อมูลกิจกรรม (ต้นไม้)'!D1136</f>
        <v>0</v>
      </c>
      <c r="D1131" s="117">
        <f>+'ข้อมูลกิจกรรม (ต้นไม้)'!E1136</f>
        <v>0</v>
      </c>
      <c r="E1131" s="118">
        <f>+'ข้อมูลกิจกรรม (ต้นไม้)'!F1136</f>
        <v>0</v>
      </c>
      <c r="F1131" s="35">
        <f t="shared" si="188"/>
        <v>0</v>
      </c>
      <c r="G1131" s="108" t="b">
        <f t="shared" si="179"/>
        <v>0</v>
      </c>
      <c r="H1131" s="109" t="b">
        <f t="shared" si="180"/>
        <v>0</v>
      </c>
      <c r="I1131" s="108" t="b">
        <f t="shared" si="181"/>
        <v>0</v>
      </c>
      <c r="J1131" s="108" t="b">
        <f t="shared" si="182"/>
        <v>0</v>
      </c>
      <c r="K1131" s="108" t="b">
        <f t="shared" si="183"/>
        <v>0</v>
      </c>
      <c r="L1131" s="108">
        <f t="shared" si="184"/>
        <v>0</v>
      </c>
      <c r="M1131" s="108" t="b">
        <f t="shared" si="185"/>
        <v>0</v>
      </c>
      <c r="N1131" s="108">
        <f t="shared" si="186"/>
        <v>0</v>
      </c>
      <c r="O1131" s="110">
        <f t="shared" si="187"/>
        <v>0</v>
      </c>
    </row>
    <row r="1132" spans="1:15" ht="21">
      <c r="A1132" s="31">
        <f>+'ข้อมูลกิจกรรม (ต้นไม้)'!B1137</f>
        <v>1129</v>
      </c>
      <c r="B1132" s="116">
        <f>+'ข้อมูลกิจกรรม (ต้นไม้)'!C1137</f>
        <v>0</v>
      </c>
      <c r="C1132" s="117">
        <f>+'ข้อมูลกิจกรรม (ต้นไม้)'!D1137</f>
        <v>0</v>
      </c>
      <c r="D1132" s="117">
        <f>+'ข้อมูลกิจกรรม (ต้นไม้)'!E1137</f>
        <v>0</v>
      </c>
      <c r="E1132" s="118">
        <f>+'ข้อมูลกิจกรรม (ต้นไม้)'!F1137</f>
        <v>0</v>
      </c>
      <c r="F1132" s="35">
        <f t="shared" si="188"/>
        <v>0</v>
      </c>
      <c r="G1132" s="108" t="b">
        <f t="shared" si="179"/>
        <v>0</v>
      </c>
      <c r="H1132" s="109" t="b">
        <f t="shared" si="180"/>
        <v>0</v>
      </c>
      <c r="I1132" s="108" t="b">
        <f t="shared" si="181"/>
        <v>0</v>
      </c>
      <c r="J1132" s="108" t="b">
        <f t="shared" si="182"/>
        <v>0</v>
      </c>
      <c r="K1132" s="108" t="b">
        <f t="shared" si="183"/>
        <v>0</v>
      </c>
      <c r="L1132" s="108">
        <f t="shared" si="184"/>
        <v>0</v>
      </c>
      <c r="M1132" s="108" t="b">
        <f t="shared" si="185"/>
        <v>0</v>
      </c>
      <c r="N1132" s="108">
        <f t="shared" si="186"/>
        <v>0</v>
      </c>
      <c r="O1132" s="110">
        <f t="shared" si="187"/>
        <v>0</v>
      </c>
    </row>
    <row r="1133" spans="1:15" ht="21">
      <c r="A1133" s="31">
        <f>+'ข้อมูลกิจกรรม (ต้นไม้)'!B1138</f>
        <v>1130</v>
      </c>
      <c r="B1133" s="116">
        <f>+'ข้อมูลกิจกรรม (ต้นไม้)'!C1138</f>
        <v>0</v>
      </c>
      <c r="C1133" s="117">
        <f>+'ข้อมูลกิจกรรม (ต้นไม้)'!D1138</f>
        <v>0</v>
      </c>
      <c r="D1133" s="117">
        <f>+'ข้อมูลกิจกรรม (ต้นไม้)'!E1138</f>
        <v>0</v>
      </c>
      <c r="E1133" s="118">
        <f>+'ข้อมูลกิจกรรม (ต้นไม้)'!F1138</f>
        <v>0</v>
      </c>
      <c r="F1133" s="35">
        <f t="shared" si="188"/>
        <v>0</v>
      </c>
      <c r="G1133" s="108" t="b">
        <f t="shared" si="179"/>
        <v>0</v>
      </c>
      <c r="H1133" s="109" t="b">
        <f t="shared" si="180"/>
        <v>0</v>
      </c>
      <c r="I1133" s="108" t="b">
        <f t="shared" si="181"/>
        <v>0</v>
      </c>
      <c r="J1133" s="108" t="b">
        <f t="shared" si="182"/>
        <v>0</v>
      </c>
      <c r="K1133" s="108" t="b">
        <f t="shared" si="183"/>
        <v>0</v>
      </c>
      <c r="L1133" s="108">
        <f t="shared" si="184"/>
        <v>0</v>
      </c>
      <c r="M1133" s="108" t="b">
        <f t="shared" si="185"/>
        <v>0</v>
      </c>
      <c r="N1133" s="108">
        <f t="shared" si="186"/>
        <v>0</v>
      </c>
      <c r="O1133" s="110">
        <f t="shared" si="187"/>
        <v>0</v>
      </c>
    </row>
    <row r="1134" spans="1:15" ht="21">
      <c r="A1134" s="31">
        <f>+'ข้อมูลกิจกรรม (ต้นไม้)'!B1139</f>
        <v>1131</v>
      </c>
      <c r="B1134" s="116">
        <f>+'ข้อมูลกิจกรรม (ต้นไม้)'!C1139</f>
        <v>0</v>
      </c>
      <c r="C1134" s="117">
        <f>+'ข้อมูลกิจกรรม (ต้นไม้)'!D1139</f>
        <v>0</v>
      </c>
      <c r="D1134" s="117">
        <f>+'ข้อมูลกิจกรรม (ต้นไม้)'!E1139</f>
        <v>0</v>
      </c>
      <c r="E1134" s="118">
        <f>+'ข้อมูลกิจกรรม (ต้นไม้)'!F1139</f>
        <v>0</v>
      </c>
      <c r="F1134" s="35">
        <f t="shared" si="188"/>
        <v>0</v>
      </c>
      <c r="G1134" s="108" t="b">
        <f t="shared" si="179"/>
        <v>0</v>
      </c>
      <c r="H1134" s="109" t="b">
        <f t="shared" si="180"/>
        <v>0</v>
      </c>
      <c r="I1134" s="108" t="b">
        <f t="shared" si="181"/>
        <v>0</v>
      </c>
      <c r="J1134" s="108" t="b">
        <f t="shared" si="182"/>
        <v>0</v>
      </c>
      <c r="K1134" s="108" t="b">
        <f t="shared" si="183"/>
        <v>0</v>
      </c>
      <c r="L1134" s="108">
        <f t="shared" si="184"/>
        <v>0</v>
      </c>
      <c r="M1134" s="108" t="b">
        <f t="shared" si="185"/>
        <v>0</v>
      </c>
      <c r="N1134" s="108">
        <f t="shared" si="186"/>
        <v>0</v>
      </c>
      <c r="O1134" s="110">
        <f t="shared" si="187"/>
        <v>0</v>
      </c>
    </row>
    <row r="1135" spans="1:15" ht="21">
      <c r="A1135" s="31">
        <f>+'ข้อมูลกิจกรรม (ต้นไม้)'!B1140</f>
        <v>1132</v>
      </c>
      <c r="B1135" s="116">
        <f>+'ข้อมูลกิจกรรม (ต้นไม้)'!C1140</f>
        <v>0</v>
      </c>
      <c r="C1135" s="117">
        <f>+'ข้อมูลกิจกรรม (ต้นไม้)'!D1140</f>
        <v>0</v>
      </c>
      <c r="D1135" s="117">
        <f>+'ข้อมูลกิจกรรม (ต้นไม้)'!E1140</f>
        <v>0</v>
      </c>
      <c r="E1135" s="118">
        <f>+'ข้อมูลกิจกรรม (ต้นไม้)'!F1140</f>
        <v>0</v>
      </c>
      <c r="F1135" s="35">
        <f t="shared" si="188"/>
        <v>0</v>
      </c>
      <c r="G1135" s="108" t="b">
        <f t="shared" si="179"/>
        <v>0</v>
      </c>
      <c r="H1135" s="109" t="b">
        <f t="shared" si="180"/>
        <v>0</v>
      </c>
      <c r="I1135" s="108" t="b">
        <f t="shared" si="181"/>
        <v>0</v>
      </c>
      <c r="J1135" s="108" t="b">
        <f t="shared" si="182"/>
        <v>0</v>
      </c>
      <c r="K1135" s="108" t="b">
        <f t="shared" si="183"/>
        <v>0</v>
      </c>
      <c r="L1135" s="108">
        <f t="shared" si="184"/>
        <v>0</v>
      </c>
      <c r="M1135" s="108" t="b">
        <f t="shared" si="185"/>
        <v>0</v>
      </c>
      <c r="N1135" s="108">
        <f t="shared" si="186"/>
        <v>0</v>
      </c>
      <c r="O1135" s="110">
        <f t="shared" si="187"/>
        <v>0</v>
      </c>
    </row>
    <row r="1136" spans="1:15" ht="21">
      <c r="A1136" s="31">
        <f>+'ข้อมูลกิจกรรม (ต้นไม้)'!B1141</f>
        <v>1133</v>
      </c>
      <c r="B1136" s="116">
        <f>+'ข้อมูลกิจกรรม (ต้นไม้)'!C1141</f>
        <v>0</v>
      </c>
      <c r="C1136" s="117">
        <f>+'ข้อมูลกิจกรรม (ต้นไม้)'!D1141</f>
        <v>0</v>
      </c>
      <c r="D1136" s="117">
        <f>+'ข้อมูลกิจกรรม (ต้นไม้)'!E1141</f>
        <v>0</v>
      </c>
      <c r="E1136" s="118">
        <f>+'ข้อมูลกิจกรรม (ต้นไม้)'!F1141</f>
        <v>0</v>
      </c>
      <c r="F1136" s="35">
        <f t="shared" si="188"/>
        <v>0</v>
      </c>
      <c r="G1136" s="108" t="b">
        <f t="shared" si="179"/>
        <v>0</v>
      </c>
      <c r="H1136" s="109" t="b">
        <f t="shared" si="180"/>
        <v>0</v>
      </c>
      <c r="I1136" s="108" t="b">
        <f t="shared" si="181"/>
        <v>0</v>
      </c>
      <c r="J1136" s="108" t="b">
        <f t="shared" si="182"/>
        <v>0</v>
      </c>
      <c r="K1136" s="108" t="b">
        <f t="shared" si="183"/>
        <v>0</v>
      </c>
      <c r="L1136" s="108">
        <f t="shared" si="184"/>
        <v>0</v>
      </c>
      <c r="M1136" s="108" t="b">
        <f t="shared" si="185"/>
        <v>0</v>
      </c>
      <c r="N1136" s="108">
        <f t="shared" si="186"/>
        <v>0</v>
      </c>
      <c r="O1136" s="110">
        <f t="shared" si="187"/>
        <v>0</v>
      </c>
    </row>
    <row r="1137" spans="1:15" ht="21">
      <c r="A1137" s="31">
        <f>+'ข้อมูลกิจกรรม (ต้นไม้)'!B1142</f>
        <v>1134</v>
      </c>
      <c r="B1137" s="116">
        <f>+'ข้อมูลกิจกรรม (ต้นไม้)'!C1142</f>
        <v>0</v>
      </c>
      <c r="C1137" s="117">
        <f>+'ข้อมูลกิจกรรม (ต้นไม้)'!D1142</f>
        <v>0</v>
      </c>
      <c r="D1137" s="117">
        <f>+'ข้อมูลกิจกรรม (ต้นไม้)'!E1142</f>
        <v>0</v>
      </c>
      <c r="E1137" s="118">
        <f>+'ข้อมูลกิจกรรม (ต้นไม้)'!F1142</f>
        <v>0</v>
      </c>
      <c r="F1137" s="35">
        <f t="shared" si="188"/>
        <v>0</v>
      </c>
      <c r="G1137" s="108" t="b">
        <f t="shared" ref="G1137:G1200" si="189">IF(C1137=$S$4,0.0396*((F1137^2)*D1137)^0.933,IF(C1137=$S$5,0.05466*((F1137^2)*D1137)^0.945,IF(C1137=$S$6,"ไม่มี",IF(C1137=$S$7,"ไม่มี"))))</f>
        <v>0</v>
      </c>
      <c r="H1137" s="109" t="b">
        <f t="shared" ref="H1137:H1200" si="190">IF(C1137=$S$4,0.00349*((F1137^2)*D1137)^1.03,IF(C1137=$S$5,0.01579*((F1137^2)*D1137)^0.9124,IF(C1137=$S$6,"ไม่มี",IF(C1137=$S$7,"ไม่มี"))))</f>
        <v>0</v>
      </c>
      <c r="I1137" s="108" t="b">
        <f t="shared" ref="I1137:I1200" si="191">IF(C1137=$S$4,((28/(G1137+H1137)+0.025))^(-1),IF(C1137=$S$5,0.0678*((F1137^2)*D1137)^0.5806,IF(C1137=$S$6,"ไม่มี",IF(C1137=$S$7,"ไม่มี"))))</f>
        <v>0</v>
      </c>
      <c r="J1137" s="108" t="b">
        <f t="shared" ref="J1137:J1200" si="192">IF(C1137=$S$4,G1137+H1137+I1137,IF(C1137=$S$5,G1137+H1137+I1137,IF(C1137=$S$6,6.666+12.826*(D1137^0.5)*(LN(D1137)),IF(C1137=$S$7,0.8622*(F1137^2.021)))))</f>
        <v>0</v>
      </c>
      <c r="K1137" s="108" t="b">
        <f t="shared" ref="K1137:K1200" si="193">IF(C1137=$S$4,J1137*0.27,IF(C1137=$S$5,J1137*0.48,IF(C1137=$S$6,J1137*0.41,IF(C1137=$S$7,J1137*0.27))))</f>
        <v>0</v>
      </c>
      <c r="L1137" s="108">
        <f t="shared" ref="L1137:L1200" si="194">J1137+K1137</f>
        <v>0</v>
      </c>
      <c r="M1137" s="108" t="b">
        <f t="shared" ref="M1137:M1200" si="195">IF(C1137=$S$4,L1137*0.47,IF(C1137=$S$5,L1137*0.4715,IF(C1137=$S$6,L1137*0.413,IF(C1137=$S$7,L1137*0.47))))</f>
        <v>0</v>
      </c>
      <c r="N1137" s="108">
        <f t="shared" ref="N1137:N1200" si="196">M1137*(44/12)</f>
        <v>0</v>
      </c>
      <c r="O1137" s="110">
        <f t="shared" ref="O1137:O1200" si="197">N1137/1000</f>
        <v>0</v>
      </c>
    </row>
    <row r="1138" spans="1:15" ht="21">
      <c r="A1138" s="31">
        <f>+'ข้อมูลกิจกรรม (ต้นไม้)'!B1143</f>
        <v>1135</v>
      </c>
      <c r="B1138" s="116">
        <f>+'ข้อมูลกิจกรรม (ต้นไม้)'!C1143</f>
        <v>0</v>
      </c>
      <c r="C1138" s="117">
        <f>+'ข้อมูลกิจกรรม (ต้นไม้)'!D1143</f>
        <v>0</v>
      </c>
      <c r="D1138" s="117">
        <f>+'ข้อมูลกิจกรรม (ต้นไม้)'!E1143</f>
        <v>0</v>
      </c>
      <c r="E1138" s="118">
        <f>+'ข้อมูลกิจกรรม (ต้นไม้)'!F1143</f>
        <v>0</v>
      </c>
      <c r="F1138" s="35">
        <f t="shared" si="188"/>
        <v>0</v>
      </c>
      <c r="G1138" s="108" t="b">
        <f t="shared" si="189"/>
        <v>0</v>
      </c>
      <c r="H1138" s="109" t="b">
        <f t="shared" si="190"/>
        <v>0</v>
      </c>
      <c r="I1138" s="108" t="b">
        <f t="shared" si="191"/>
        <v>0</v>
      </c>
      <c r="J1138" s="108" t="b">
        <f t="shared" si="192"/>
        <v>0</v>
      </c>
      <c r="K1138" s="108" t="b">
        <f t="shared" si="193"/>
        <v>0</v>
      </c>
      <c r="L1138" s="108">
        <f t="shared" si="194"/>
        <v>0</v>
      </c>
      <c r="M1138" s="108" t="b">
        <f t="shared" si="195"/>
        <v>0</v>
      </c>
      <c r="N1138" s="108">
        <f t="shared" si="196"/>
        <v>0</v>
      </c>
      <c r="O1138" s="110">
        <f t="shared" si="197"/>
        <v>0</v>
      </c>
    </row>
    <row r="1139" spans="1:15" ht="21">
      <c r="A1139" s="31">
        <f>+'ข้อมูลกิจกรรม (ต้นไม้)'!B1144</f>
        <v>1136</v>
      </c>
      <c r="B1139" s="116">
        <f>+'ข้อมูลกิจกรรม (ต้นไม้)'!C1144</f>
        <v>0</v>
      </c>
      <c r="C1139" s="117">
        <f>+'ข้อมูลกิจกรรม (ต้นไม้)'!D1144</f>
        <v>0</v>
      </c>
      <c r="D1139" s="117">
        <f>+'ข้อมูลกิจกรรม (ต้นไม้)'!E1144</f>
        <v>0</v>
      </c>
      <c r="E1139" s="118">
        <f>+'ข้อมูลกิจกรรม (ต้นไม้)'!F1144</f>
        <v>0</v>
      </c>
      <c r="F1139" s="35">
        <f t="shared" si="188"/>
        <v>0</v>
      </c>
      <c r="G1139" s="108" t="b">
        <f t="shared" si="189"/>
        <v>0</v>
      </c>
      <c r="H1139" s="109" t="b">
        <f t="shared" si="190"/>
        <v>0</v>
      </c>
      <c r="I1139" s="108" t="b">
        <f t="shared" si="191"/>
        <v>0</v>
      </c>
      <c r="J1139" s="108" t="b">
        <f t="shared" si="192"/>
        <v>0</v>
      </c>
      <c r="K1139" s="108" t="b">
        <f t="shared" si="193"/>
        <v>0</v>
      </c>
      <c r="L1139" s="108">
        <f t="shared" si="194"/>
        <v>0</v>
      </c>
      <c r="M1139" s="108" t="b">
        <f t="shared" si="195"/>
        <v>0</v>
      </c>
      <c r="N1139" s="108">
        <f t="shared" si="196"/>
        <v>0</v>
      </c>
      <c r="O1139" s="110">
        <f t="shared" si="197"/>
        <v>0</v>
      </c>
    </row>
    <row r="1140" spans="1:15" ht="21">
      <c r="A1140" s="31">
        <f>+'ข้อมูลกิจกรรม (ต้นไม้)'!B1145</f>
        <v>1137</v>
      </c>
      <c r="B1140" s="116">
        <f>+'ข้อมูลกิจกรรม (ต้นไม้)'!C1145</f>
        <v>0</v>
      </c>
      <c r="C1140" s="117">
        <f>+'ข้อมูลกิจกรรม (ต้นไม้)'!D1145</f>
        <v>0</v>
      </c>
      <c r="D1140" s="117">
        <f>+'ข้อมูลกิจกรรม (ต้นไม้)'!E1145</f>
        <v>0</v>
      </c>
      <c r="E1140" s="118">
        <f>+'ข้อมูลกิจกรรม (ต้นไม้)'!F1145</f>
        <v>0</v>
      </c>
      <c r="F1140" s="35">
        <f t="shared" si="188"/>
        <v>0</v>
      </c>
      <c r="G1140" s="108" t="b">
        <f t="shared" si="189"/>
        <v>0</v>
      </c>
      <c r="H1140" s="109" t="b">
        <f t="shared" si="190"/>
        <v>0</v>
      </c>
      <c r="I1140" s="108" t="b">
        <f t="shared" si="191"/>
        <v>0</v>
      </c>
      <c r="J1140" s="108" t="b">
        <f t="shared" si="192"/>
        <v>0</v>
      </c>
      <c r="K1140" s="108" t="b">
        <f t="shared" si="193"/>
        <v>0</v>
      </c>
      <c r="L1140" s="108">
        <f t="shared" si="194"/>
        <v>0</v>
      </c>
      <c r="M1140" s="108" t="b">
        <f t="shared" si="195"/>
        <v>0</v>
      </c>
      <c r="N1140" s="108">
        <f t="shared" si="196"/>
        <v>0</v>
      </c>
      <c r="O1140" s="110">
        <f t="shared" si="197"/>
        <v>0</v>
      </c>
    </row>
    <row r="1141" spans="1:15" ht="21">
      <c r="A1141" s="31">
        <f>+'ข้อมูลกิจกรรม (ต้นไม้)'!B1146</f>
        <v>1138</v>
      </c>
      <c r="B1141" s="116">
        <f>+'ข้อมูลกิจกรรม (ต้นไม้)'!C1146</f>
        <v>0</v>
      </c>
      <c r="C1141" s="117">
        <f>+'ข้อมูลกิจกรรม (ต้นไม้)'!D1146</f>
        <v>0</v>
      </c>
      <c r="D1141" s="117">
        <f>+'ข้อมูลกิจกรรม (ต้นไม้)'!E1146</f>
        <v>0</v>
      </c>
      <c r="E1141" s="118">
        <f>+'ข้อมูลกิจกรรม (ต้นไม้)'!F1146</f>
        <v>0</v>
      </c>
      <c r="F1141" s="35">
        <f t="shared" si="188"/>
        <v>0</v>
      </c>
      <c r="G1141" s="108" t="b">
        <f t="shared" si="189"/>
        <v>0</v>
      </c>
      <c r="H1141" s="109" t="b">
        <f t="shared" si="190"/>
        <v>0</v>
      </c>
      <c r="I1141" s="108" t="b">
        <f t="shared" si="191"/>
        <v>0</v>
      </c>
      <c r="J1141" s="108" t="b">
        <f t="shared" si="192"/>
        <v>0</v>
      </c>
      <c r="K1141" s="108" t="b">
        <f t="shared" si="193"/>
        <v>0</v>
      </c>
      <c r="L1141" s="108">
        <f t="shared" si="194"/>
        <v>0</v>
      </c>
      <c r="M1141" s="108" t="b">
        <f t="shared" si="195"/>
        <v>0</v>
      </c>
      <c r="N1141" s="108">
        <f t="shared" si="196"/>
        <v>0</v>
      </c>
      <c r="O1141" s="110">
        <f t="shared" si="197"/>
        <v>0</v>
      </c>
    </row>
    <row r="1142" spans="1:15" ht="21">
      <c r="A1142" s="31">
        <f>+'ข้อมูลกิจกรรม (ต้นไม้)'!B1147</f>
        <v>1139</v>
      </c>
      <c r="B1142" s="116">
        <f>+'ข้อมูลกิจกรรม (ต้นไม้)'!C1147</f>
        <v>0</v>
      </c>
      <c r="C1142" s="117">
        <f>+'ข้อมูลกิจกรรม (ต้นไม้)'!D1147</f>
        <v>0</v>
      </c>
      <c r="D1142" s="117">
        <f>+'ข้อมูลกิจกรรม (ต้นไม้)'!E1147</f>
        <v>0</v>
      </c>
      <c r="E1142" s="118">
        <f>+'ข้อมูลกิจกรรม (ต้นไม้)'!F1147</f>
        <v>0</v>
      </c>
      <c r="F1142" s="35">
        <f t="shared" si="188"/>
        <v>0</v>
      </c>
      <c r="G1142" s="108" t="b">
        <f t="shared" si="189"/>
        <v>0</v>
      </c>
      <c r="H1142" s="109" t="b">
        <f t="shared" si="190"/>
        <v>0</v>
      </c>
      <c r="I1142" s="108" t="b">
        <f t="shared" si="191"/>
        <v>0</v>
      </c>
      <c r="J1142" s="108" t="b">
        <f t="shared" si="192"/>
        <v>0</v>
      </c>
      <c r="K1142" s="108" t="b">
        <f t="shared" si="193"/>
        <v>0</v>
      </c>
      <c r="L1142" s="108">
        <f t="shared" si="194"/>
        <v>0</v>
      </c>
      <c r="M1142" s="108" t="b">
        <f t="shared" si="195"/>
        <v>0</v>
      </c>
      <c r="N1142" s="108">
        <f t="shared" si="196"/>
        <v>0</v>
      </c>
      <c r="O1142" s="110">
        <f t="shared" si="197"/>
        <v>0</v>
      </c>
    </row>
    <row r="1143" spans="1:15" ht="21">
      <c r="A1143" s="31">
        <f>+'ข้อมูลกิจกรรม (ต้นไม้)'!B1148</f>
        <v>1140</v>
      </c>
      <c r="B1143" s="116">
        <f>+'ข้อมูลกิจกรรม (ต้นไม้)'!C1148</f>
        <v>0</v>
      </c>
      <c r="C1143" s="117">
        <f>+'ข้อมูลกิจกรรม (ต้นไม้)'!D1148</f>
        <v>0</v>
      </c>
      <c r="D1143" s="117">
        <f>+'ข้อมูลกิจกรรม (ต้นไม้)'!E1148</f>
        <v>0</v>
      </c>
      <c r="E1143" s="118">
        <f>+'ข้อมูลกิจกรรม (ต้นไม้)'!F1148</f>
        <v>0</v>
      </c>
      <c r="F1143" s="35">
        <f t="shared" si="188"/>
        <v>0</v>
      </c>
      <c r="G1143" s="108" t="b">
        <f t="shared" si="189"/>
        <v>0</v>
      </c>
      <c r="H1143" s="109" t="b">
        <f t="shared" si="190"/>
        <v>0</v>
      </c>
      <c r="I1143" s="108" t="b">
        <f t="shared" si="191"/>
        <v>0</v>
      </c>
      <c r="J1143" s="108" t="b">
        <f t="shared" si="192"/>
        <v>0</v>
      </c>
      <c r="K1143" s="108" t="b">
        <f t="shared" si="193"/>
        <v>0</v>
      </c>
      <c r="L1143" s="108">
        <f t="shared" si="194"/>
        <v>0</v>
      </c>
      <c r="M1143" s="108" t="b">
        <f t="shared" si="195"/>
        <v>0</v>
      </c>
      <c r="N1143" s="108">
        <f t="shared" si="196"/>
        <v>0</v>
      </c>
      <c r="O1143" s="110">
        <f t="shared" si="197"/>
        <v>0</v>
      </c>
    </row>
    <row r="1144" spans="1:15" ht="21">
      <c r="A1144" s="31">
        <f>+'ข้อมูลกิจกรรม (ต้นไม้)'!B1149</f>
        <v>1141</v>
      </c>
      <c r="B1144" s="116">
        <f>+'ข้อมูลกิจกรรม (ต้นไม้)'!C1149</f>
        <v>0</v>
      </c>
      <c r="C1144" s="117">
        <f>+'ข้อมูลกิจกรรม (ต้นไม้)'!D1149</f>
        <v>0</v>
      </c>
      <c r="D1144" s="117">
        <f>+'ข้อมูลกิจกรรม (ต้นไม้)'!E1149</f>
        <v>0</v>
      </c>
      <c r="E1144" s="118">
        <f>+'ข้อมูลกิจกรรม (ต้นไม้)'!F1149</f>
        <v>0</v>
      </c>
      <c r="F1144" s="35">
        <f t="shared" si="188"/>
        <v>0</v>
      </c>
      <c r="G1144" s="108" t="b">
        <f t="shared" si="189"/>
        <v>0</v>
      </c>
      <c r="H1144" s="109" t="b">
        <f t="shared" si="190"/>
        <v>0</v>
      </c>
      <c r="I1144" s="108" t="b">
        <f t="shared" si="191"/>
        <v>0</v>
      </c>
      <c r="J1144" s="108" t="b">
        <f t="shared" si="192"/>
        <v>0</v>
      </c>
      <c r="K1144" s="108" t="b">
        <f t="shared" si="193"/>
        <v>0</v>
      </c>
      <c r="L1144" s="108">
        <f t="shared" si="194"/>
        <v>0</v>
      </c>
      <c r="M1144" s="108" t="b">
        <f t="shared" si="195"/>
        <v>0</v>
      </c>
      <c r="N1144" s="108">
        <f t="shared" si="196"/>
        <v>0</v>
      </c>
      <c r="O1144" s="110">
        <f t="shared" si="197"/>
        <v>0</v>
      </c>
    </row>
    <row r="1145" spans="1:15" ht="21">
      <c r="A1145" s="31">
        <f>+'ข้อมูลกิจกรรม (ต้นไม้)'!B1150</f>
        <v>1142</v>
      </c>
      <c r="B1145" s="116">
        <f>+'ข้อมูลกิจกรรม (ต้นไม้)'!C1150</f>
        <v>0</v>
      </c>
      <c r="C1145" s="117">
        <f>+'ข้อมูลกิจกรรม (ต้นไม้)'!D1150</f>
        <v>0</v>
      </c>
      <c r="D1145" s="117">
        <f>+'ข้อมูลกิจกรรม (ต้นไม้)'!E1150</f>
        <v>0</v>
      </c>
      <c r="E1145" s="118">
        <f>+'ข้อมูลกิจกรรม (ต้นไม้)'!F1150</f>
        <v>0</v>
      </c>
      <c r="F1145" s="35">
        <f t="shared" si="188"/>
        <v>0</v>
      </c>
      <c r="G1145" s="108" t="b">
        <f t="shared" si="189"/>
        <v>0</v>
      </c>
      <c r="H1145" s="109" t="b">
        <f t="shared" si="190"/>
        <v>0</v>
      </c>
      <c r="I1145" s="108" t="b">
        <f t="shared" si="191"/>
        <v>0</v>
      </c>
      <c r="J1145" s="108" t="b">
        <f t="shared" si="192"/>
        <v>0</v>
      </c>
      <c r="K1145" s="108" t="b">
        <f t="shared" si="193"/>
        <v>0</v>
      </c>
      <c r="L1145" s="108">
        <f t="shared" si="194"/>
        <v>0</v>
      </c>
      <c r="M1145" s="108" t="b">
        <f t="shared" si="195"/>
        <v>0</v>
      </c>
      <c r="N1145" s="108">
        <f t="shared" si="196"/>
        <v>0</v>
      </c>
      <c r="O1145" s="110">
        <f t="shared" si="197"/>
        <v>0</v>
      </c>
    </row>
    <row r="1146" spans="1:15" ht="21">
      <c r="A1146" s="31">
        <f>+'ข้อมูลกิจกรรม (ต้นไม้)'!B1151</f>
        <v>1143</v>
      </c>
      <c r="B1146" s="116">
        <f>+'ข้อมูลกิจกรรม (ต้นไม้)'!C1151</f>
        <v>0</v>
      </c>
      <c r="C1146" s="117">
        <f>+'ข้อมูลกิจกรรม (ต้นไม้)'!D1151</f>
        <v>0</v>
      </c>
      <c r="D1146" s="117">
        <f>+'ข้อมูลกิจกรรม (ต้นไม้)'!E1151</f>
        <v>0</v>
      </c>
      <c r="E1146" s="118">
        <f>+'ข้อมูลกิจกรรม (ต้นไม้)'!F1151</f>
        <v>0</v>
      </c>
      <c r="F1146" s="35">
        <f t="shared" si="188"/>
        <v>0</v>
      </c>
      <c r="G1146" s="108" t="b">
        <f t="shared" si="189"/>
        <v>0</v>
      </c>
      <c r="H1146" s="109" t="b">
        <f t="shared" si="190"/>
        <v>0</v>
      </c>
      <c r="I1146" s="108" t="b">
        <f t="shared" si="191"/>
        <v>0</v>
      </c>
      <c r="J1146" s="108" t="b">
        <f t="shared" si="192"/>
        <v>0</v>
      </c>
      <c r="K1146" s="108" t="b">
        <f t="shared" si="193"/>
        <v>0</v>
      </c>
      <c r="L1146" s="108">
        <f t="shared" si="194"/>
        <v>0</v>
      </c>
      <c r="M1146" s="108" t="b">
        <f t="shared" si="195"/>
        <v>0</v>
      </c>
      <c r="N1146" s="108">
        <f t="shared" si="196"/>
        <v>0</v>
      </c>
      <c r="O1146" s="110">
        <f t="shared" si="197"/>
        <v>0</v>
      </c>
    </row>
    <row r="1147" spans="1:15" ht="21">
      <c r="A1147" s="31">
        <f>+'ข้อมูลกิจกรรม (ต้นไม้)'!B1152</f>
        <v>1144</v>
      </c>
      <c r="B1147" s="116">
        <f>+'ข้อมูลกิจกรรม (ต้นไม้)'!C1152</f>
        <v>0</v>
      </c>
      <c r="C1147" s="117">
        <f>+'ข้อมูลกิจกรรม (ต้นไม้)'!D1152</f>
        <v>0</v>
      </c>
      <c r="D1147" s="117">
        <f>+'ข้อมูลกิจกรรม (ต้นไม้)'!E1152</f>
        <v>0</v>
      </c>
      <c r="E1147" s="118">
        <f>+'ข้อมูลกิจกรรม (ต้นไม้)'!F1152</f>
        <v>0</v>
      </c>
      <c r="F1147" s="35">
        <f t="shared" si="188"/>
        <v>0</v>
      </c>
      <c r="G1147" s="108" t="b">
        <f t="shared" si="189"/>
        <v>0</v>
      </c>
      <c r="H1147" s="109" t="b">
        <f t="shared" si="190"/>
        <v>0</v>
      </c>
      <c r="I1147" s="108" t="b">
        <f t="shared" si="191"/>
        <v>0</v>
      </c>
      <c r="J1147" s="108" t="b">
        <f t="shared" si="192"/>
        <v>0</v>
      </c>
      <c r="K1147" s="108" t="b">
        <f t="shared" si="193"/>
        <v>0</v>
      </c>
      <c r="L1147" s="108">
        <f t="shared" si="194"/>
        <v>0</v>
      </c>
      <c r="M1147" s="108" t="b">
        <f t="shared" si="195"/>
        <v>0</v>
      </c>
      <c r="N1147" s="108">
        <f t="shared" si="196"/>
        <v>0</v>
      </c>
      <c r="O1147" s="110">
        <f t="shared" si="197"/>
        <v>0</v>
      </c>
    </row>
    <row r="1148" spans="1:15" ht="21">
      <c r="A1148" s="31">
        <f>+'ข้อมูลกิจกรรม (ต้นไม้)'!B1153</f>
        <v>1145</v>
      </c>
      <c r="B1148" s="116">
        <f>+'ข้อมูลกิจกรรม (ต้นไม้)'!C1153</f>
        <v>0</v>
      </c>
      <c r="C1148" s="117">
        <f>+'ข้อมูลกิจกรรม (ต้นไม้)'!D1153</f>
        <v>0</v>
      </c>
      <c r="D1148" s="117">
        <f>+'ข้อมูลกิจกรรม (ต้นไม้)'!E1153</f>
        <v>0</v>
      </c>
      <c r="E1148" s="118">
        <f>+'ข้อมูลกิจกรรม (ต้นไม้)'!F1153</f>
        <v>0</v>
      </c>
      <c r="F1148" s="35">
        <f t="shared" si="188"/>
        <v>0</v>
      </c>
      <c r="G1148" s="108" t="b">
        <f t="shared" si="189"/>
        <v>0</v>
      </c>
      <c r="H1148" s="109" t="b">
        <f t="shared" si="190"/>
        <v>0</v>
      </c>
      <c r="I1148" s="108" t="b">
        <f t="shared" si="191"/>
        <v>0</v>
      </c>
      <c r="J1148" s="108" t="b">
        <f t="shared" si="192"/>
        <v>0</v>
      </c>
      <c r="K1148" s="108" t="b">
        <f t="shared" si="193"/>
        <v>0</v>
      </c>
      <c r="L1148" s="108">
        <f t="shared" si="194"/>
        <v>0</v>
      </c>
      <c r="M1148" s="108" t="b">
        <f t="shared" si="195"/>
        <v>0</v>
      </c>
      <c r="N1148" s="108">
        <f t="shared" si="196"/>
        <v>0</v>
      </c>
      <c r="O1148" s="110">
        <f t="shared" si="197"/>
        <v>0</v>
      </c>
    </row>
    <row r="1149" spans="1:15" ht="21">
      <c r="A1149" s="31">
        <f>+'ข้อมูลกิจกรรม (ต้นไม้)'!B1154</f>
        <v>1146</v>
      </c>
      <c r="B1149" s="116">
        <f>+'ข้อมูลกิจกรรม (ต้นไม้)'!C1154</f>
        <v>0</v>
      </c>
      <c r="C1149" s="117">
        <f>+'ข้อมูลกิจกรรม (ต้นไม้)'!D1154</f>
        <v>0</v>
      </c>
      <c r="D1149" s="117">
        <f>+'ข้อมูลกิจกรรม (ต้นไม้)'!E1154</f>
        <v>0</v>
      </c>
      <c r="E1149" s="118">
        <f>+'ข้อมูลกิจกรรม (ต้นไม้)'!F1154</f>
        <v>0</v>
      </c>
      <c r="F1149" s="35">
        <f t="shared" si="188"/>
        <v>0</v>
      </c>
      <c r="G1149" s="108" t="b">
        <f t="shared" si="189"/>
        <v>0</v>
      </c>
      <c r="H1149" s="109" t="b">
        <f t="shared" si="190"/>
        <v>0</v>
      </c>
      <c r="I1149" s="108" t="b">
        <f t="shared" si="191"/>
        <v>0</v>
      </c>
      <c r="J1149" s="108" t="b">
        <f t="shared" si="192"/>
        <v>0</v>
      </c>
      <c r="K1149" s="108" t="b">
        <f t="shared" si="193"/>
        <v>0</v>
      </c>
      <c r="L1149" s="108">
        <f t="shared" si="194"/>
        <v>0</v>
      </c>
      <c r="M1149" s="108" t="b">
        <f t="shared" si="195"/>
        <v>0</v>
      </c>
      <c r="N1149" s="108">
        <f t="shared" si="196"/>
        <v>0</v>
      </c>
      <c r="O1149" s="110">
        <f t="shared" si="197"/>
        <v>0</v>
      </c>
    </row>
    <row r="1150" spans="1:15" ht="21">
      <c r="A1150" s="31">
        <f>+'ข้อมูลกิจกรรม (ต้นไม้)'!B1155</f>
        <v>1147</v>
      </c>
      <c r="B1150" s="116">
        <f>+'ข้อมูลกิจกรรม (ต้นไม้)'!C1155</f>
        <v>0</v>
      </c>
      <c r="C1150" s="117">
        <f>+'ข้อมูลกิจกรรม (ต้นไม้)'!D1155</f>
        <v>0</v>
      </c>
      <c r="D1150" s="117">
        <f>+'ข้อมูลกิจกรรม (ต้นไม้)'!E1155</f>
        <v>0</v>
      </c>
      <c r="E1150" s="118">
        <f>+'ข้อมูลกิจกรรม (ต้นไม้)'!F1155</f>
        <v>0</v>
      </c>
      <c r="F1150" s="35">
        <f t="shared" si="188"/>
        <v>0</v>
      </c>
      <c r="G1150" s="108" t="b">
        <f t="shared" si="189"/>
        <v>0</v>
      </c>
      <c r="H1150" s="109" t="b">
        <f t="shared" si="190"/>
        <v>0</v>
      </c>
      <c r="I1150" s="108" t="b">
        <f t="shared" si="191"/>
        <v>0</v>
      </c>
      <c r="J1150" s="108" t="b">
        <f t="shared" si="192"/>
        <v>0</v>
      </c>
      <c r="K1150" s="108" t="b">
        <f t="shared" si="193"/>
        <v>0</v>
      </c>
      <c r="L1150" s="108">
        <f t="shared" si="194"/>
        <v>0</v>
      </c>
      <c r="M1150" s="108" t="b">
        <f t="shared" si="195"/>
        <v>0</v>
      </c>
      <c r="N1150" s="108">
        <f t="shared" si="196"/>
        <v>0</v>
      </c>
      <c r="O1150" s="110">
        <f t="shared" si="197"/>
        <v>0</v>
      </c>
    </row>
    <row r="1151" spans="1:15" ht="21">
      <c r="A1151" s="31">
        <f>+'ข้อมูลกิจกรรม (ต้นไม้)'!B1156</f>
        <v>1148</v>
      </c>
      <c r="B1151" s="116">
        <f>+'ข้อมูลกิจกรรม (ต้นไม้)'!C1156</f>
        <v>0</v>
      </c>
      <c r="C1151" s="117">
        <f>+'ข้อมูลกิจกรรม (ต้นไม้)'!D1156</f>
        <v>0</v>
      </c>
      <c r="D1151" s="117">
        <f>+'ข้อมูลกิจกรรม (ต้นไม้)'!E1156</f>
        <v>0</v>
      </c>
      <c r="E1151" s="118">
        <f>+'ข้อมูลกิจกรรม (ต้นไม้)'!F1156</f>
        <v>0</v>
      </c>
      <c r="F1151" s="35">
        <f t="shared" si="188"/>
        <v>0</v>
      </c>
      <c r="G1151" s="108" t="b">
        <f t="shared" si="189"/>
        <v>0</v>
      </c>
      <c r="H1151" s="109" t="b">
        <f t="shared" si="190"/>
        <v>0</v>
      </c>
      <c r="I1151" s="108" t="b">
        <f t="shared" si="191"/>
        <v>0</v>
      </c>
      <c r="J1151" s="108" t="b">
        <f t="shared" si="192"/>
        <v>0</v>
      </c>
      <c r="K1151" s="108" t="b">
        <f t="shared" si="193"/>
        <v>0</v>
      </c>
      <c r="L1151" s="108">
        <f t="shared" si="194"/>
        <v>0</v>
      </c>
      <c r="M1151" s="108" t="b">
        <f t="shared" si="195"/>
        <v>0</v>
      </c>
      <c r="N1151" s="108">
        <f t="shared" si="196"/>
        <v>0</v>
      </c>
      <c r="O1151" s="110">
        <f t="shared" si="197"/>
        <v>0</v>
      </c>
    </row>
    <row r="1152" spans="1:15" ht="21">
      <c r="A1152" s="31">
        <f>+'ข้อมูลกิจกรรม (ต้นไม้)'!B1157</f>
        <v>1149</v>
      </c>
      <c r="B1152" s="116">
        <f>+'ข้อมูลกิจกรรม (ต้นไม้)'!C1157</f>
        <v>0</v>
      </c>
      <c r="C1152" s="117">
        <f>+'ข้อมูลกิจกรรม (ต้นไม้)'!D1157</f>
        <v>0</v>
      </c>
      <c r="D1152" s="117">
        <f>+'ข้อมูลกิจกรรม (ต้นไม้)'!E1157</f>
        <v>0</v>
      </c>
      <c r="E1152" s="118">
        <f>+'ข้อมูลกิจกรรม (ต้นไม้)'!F1157</f>
        <v>0</v>
      </c>
      <c r="F1152" s="35">
        <f t="shared" si="188"/>
        <v>0</v>
      </c>
      <c r="G1152" s="108" t="b">
        <f t="shared" si="189"/>
        <v>0</v>
      </c>
      <c r="H1152" s="109" t="b">
        <f t="shared" si="190"/>
        <v>0</v>
      </c>
      <c r="I1152" s="108" t="b">
        <f t="shared" si="191"/>
        <v>0</v>
      </c>
      <c r="J1152" s="108" t="b">
        <f t="shared" si="192"/>
        <v>0</v>
      </c>
      <c r="K1152" s="108" t="b">
        <f t="shared" si="193"/>
        <v>0</v>
      </c>
      <c r="L1152" s="108">
        <f t="shared" si="194"/>
        <v>0</v>
      </c>
      <c r="M1152" s="108" t="b">
        <f t="shared" si="195"/>
        <v>0</v>
      </c>
      <c r="N1152" s="108">
        <f t="shared" si="196"/>
        <v>0</v>
      </c>
      <c r="O1152" s="110">
        <f t="shared" si="197"/>
        <v>0</v>
      </c>
    </row>
    <row r="1153" spans="1:15" ht="21">
      <c r="A1153" s="31">
        <f>+'ข้อมูลกิจกรรม (ต้นไม้)'!B1158</f>
        <v>1150</v>
      </c>
      <c r="B1153" s="116">
        <f>+'ข้อมูลกิจกรรม (ต้นไม้)'!C1158</f>
        <v>0</v>
      </c>
      <c r="C1153" s="117">
        <f>+'ข้อมูลกิจกรรม (ต้นไม้)'!D1158</f>
        <v>0</v>
      </c>
      <c r="D1153" s="117">
        <f>+'ข้อมูลกิจกรรม (ต้นไม้)'!E1158</f>
        <v>0</v>
      </c>
      <c r="E1153" s="118">
        <f>+'ข้อมูลกิจกรรม (ต้นไม้)'!F1158</f>
        <v>0</v>
      </c>
      <c r="F1153" s="35">
        <f t="shared" si="188"/>
        <v>0</v>
      </c>
      <c r="G1153" s="108" t="b">
        <f t="shared" si="189"/>
        <v>0</v>
      </c>
      <c r="H1153" s="109" t="b">
        <f t="shared" si="190"/>
        <v>0</v>
      </c>
      <c r="I1153" s="108" t="b">
        <f t="shared" si="191"/>
        <v>0</v>
      </c>
      <c r="J1153" s="108" t="b">
        <f t="shared" si="192"/>
        <v>0</v>
      </c>
      <c r="K1153" s="108" t="b">
        <f t="shared" si="193"/>
        <v>0</v>
      </c>
      <c r="L1153" s="108">
        <f t="shared" si="194"/>
        <v>0</v>
      </c>
      <c r="M1153" s="108" t="b">
        <f t="shared" si="195"/>
        <v>0</v>
      </c>
      <c r="N1153" s="108">
        <f t="shared" si="196"/>
        <v>0</v>
      </c>
      <c r="O1153" s="110">
        <f t="shared" si="197"/>
        <v>0</v>
      </c>
    </row>
    <row r="1154" spans="1:15" ht="21">
      <c r="A1154" s="31">
        <f>+'ข้อมูลกิจกรรม (ต้นไม้)'!B1159</f>
        <v>1151</v>
      </c>
      <c r="B1154" s="116">
        <f>+'ข้อมูลกิจกรรม (ต้นไม้)'!C1159</f>
        <v>0</v>
      </c>
      <c r="C1154" s="117">
        <f>+'ข้อมูลกิจกรรม (ต้นไม้)'!D1159</f>
        <v>0</v>
      </c>
      <c r="D1154" s="117">
        <f>+'ข้อมูลกิจกรรม (ต้นไม้)'!E1159</f>
        <v>0</v>
      </c>
      <c r="E1154" s="118">
        <f>+'ข้อมูลกิจกรรม (ต้นไม้)'!F1159</f>
        <v>0</v>
      </c>
      <c r="F1154" s="35">
        <f t="shared" si="188"/>
        <v>0</v>
      </c>
      <c r="G1154" s="108" t="b">
        <f t="shared" si="189"/>
        <v>0</v>
      </c>
      <c r="H1154" s="109" t="b">
        <f t="shared" si="190"/>
        <v>0</v>
      </c>
      <c r="I1154" s="108" t="b">
        <f t="shared" si="191"/>
        <v>0</v>
      </c>
      <c r="J1154" s="108" t="b">
        <f t="shared" si="192"/>
        <v>0</v>
      </c>
      <c r="K1154" s="108" t="b">
        <f t="shared" si="193"/>
        <v>0</v>
      </c>
      <c r="L1154" s="108">
        <f t="shared" si="194"/>
        <v>0</v>
      </c>
      <c r="M1154" s="108" t="b">
        <f t="shared" si="195"/>
        <v>0</v>
      </c>
      <c r="N1154" s="108">
        <f t="shared" si="196"/>
        <v>0</v>
      </c>
      <c r="O1154" s="110">
        <f t="shared" si="197"/>
        <v>0</v>
      </c>
    </row>
    <row r="1155" spans="1:15" ht="21">
      <c r="A1155" s="31">
        <f>+'ข้อมูลกิจกรรม (ต้นไม้)'!B1160</f>
        <v>1152</v>
      </c>
      <c r="B1155" s="116">
        <f>+'ข้อมูลกิจกรรม (ต้นไม้)'!C1160</f>
        <v>0</v>
      </c>
      <c r="C1155" s="117">
        <f>+'ข้อมูลกิจกรรม (ต้นไม้)'!D1160</f>
        <v>0</v>
      </c>
      <c r="D1155" s="117">
        <f>+'ข้อมูลกิจกรรม (ต้นไม้)'!E1160</f>
        <v>0</v>
      </c>
      <c r="E1155" s="118">
        <f>+'ข้อมูลกิจกรรม (ต้นไม้)'!F1160</f>
        <v>0</v>
      </c>
      <c r="F1155" s="35">
        <f t="shared" si="188"/>
        <v>0</v>
      </c>
      <c r="G1155" s="108" t="b">
        <f t="shared" si="189"/>
        <v>0</v>
      </c>
      <c r="H1155" s="109" t="b">
        <f t="shared" si="190"/>
        <v>0</v>
      </c>
      <c r="I1155" s="108" t="b">
        <f t="shared" si="191"/>
        <v>0</v>
      </c>
      <c r="J1155" s="108" t="b">
        <f t="shared" si="192"/>
        <v>0</v>
      </c>
      <c r="K1155" s="108" t="b">
        <f t="shared" si="193"/>
        <v>0</v>
      </c>
      <c r="L1155" s="108">
        <f t="shared" si="194"/>
        <v>0</v>
      </c>
      <c r="M1155" s="108" t="b">
        <f t="shared" si="195"/>
        <v>0</v>
      </c>
      <c r="N1155" s="108">
        <f t="shared" si="196"/>
        <v>0</v>
      </c>
      <c r="O1155" s="110">
        <f t="shared" si="197"/>
        <v>0</v>
      </c>
    </row>
    <row r="1156" spans="1:15" ht="21">
      <c r="A1156" s="31">
        <f>+'ข้อมูลกิจกรรม (ต้นไม้)'!B1161</f>
        <v>1153</v>
      </c>
      <c r="B1156" s="116">
        <f>+'ข้อมูลกิจกรรม (ต้นไม้)'!C1161</f>
        <v>0</v>
      </c>
      <c r="C1156" s="117">
        <f>+'ข้อมูลกิจกรรม (ต้นไม้)'!D1161</f>
        <v>0</v>
      </c>
      <c r="D1156" s="117">
        <f>+'ข้อมูลกิจกรรม (ต้นไม้)'!E1161</f>
        <v>0</v>
      </c>
      <c r="E1156" s="118">
        <f>+'ข้อมูลกิจกรรม (ต้นไม้)'!F1161</f>
        <v>0</v>
      </c>
      <c r="F1156" s="35">
        <f t="shared" si="188"/>
        <v>0</v>
      </c>
      <c r="G1156" s="108" t="b">
        <f t="shared" si="189"/>
        <v>0</v>
      </c>
      <c r="H1156" s="109" t="b">
        <f t="shared" si="190"/>
        <v>0</v>
      </c>
      <c r="I1156" s="108" t="b">
        <f t="shared" si="191"/>
        <v>0</v>
      </c>
      <c r="J1156" s="108" t="b">
        <f t="shared" si="192"/>
        <v>0</v>
      </c>
      <c r="K1156" s="108" t="b">
        <f t="shared" si="193"/>
        <v>0</v>
      </c>
      <c r="L1156" s="108">
        <f t="shared" si="194"/>
        <v>0</v>
      </c>
      <c r="M1156" s="108" t="b">
        <f t="shared" si="195"/>
        <v>0</v>
      </c>
      <c r="N1156" s="108">
        <f t="shared" si="196"/>
        <v>0</v>
      </c>
      <c r="O1156" s="110">
        <f t="shared" si="197"/>
        <v>0</v>
      </c>
    </row>
    <row r="1157" spans="1:15" ht="21">
      <c r="A1157" s="31">
        <f>+'ข้อมูลกิจกรรม (ต้นไม้)'!B1162</f>
        <v>1154</v>
      </c>
      <c r="B1157" s="116">
        <f>+'ข้อมูลกิจกรรม (ต้นไม้)'!C1162</f>
        <v>0</v>
      </c>
      <c r="C1157" s="117">
        <f>+'ข้อมูลกิจกรรม (ต้นไม้)'!D1162</f>
        <v>0</v>
      </c>
      <c r="D1157" s="117">
        <f>+'ข้อมูลกิจกรรม (ต้นไม้)'!E1162</f>
        <v>0</v>
      </c>
      <c r="E1157" s="118">
        <f>+'ข้อมูลกิจกรรม (ต้นไม้)'!F1162</f>
        <v>0</v>
      </c>
      <c r="F1157" s="35">
        <f t="shared" ref="F1157:F1220" si="198">$E1157/(22/7)</f>
        <v>0</v>
      </c>
      <c r="G1157" s="108" t="b">
        <f t="shared" si="189"/>
        <v>0</v>
      </c>
      <c r="H1157" s="109" t="b">
        <f t="shared" si="190"/>
        <v>0</v>
      </c>
      <c r="I1157" s="108" t="b">
        <f t="shared" si="191"/>
        <v>0</v>
      </c>
      <c r="J1157" s="108" t="b">
        <f t="shared" si="192"/>
        <v>0</v>
      </c>
      <c r="K1157" s="108" t="b">
        <f t="shared" si="193"/>
        <v>0</v>
      </c>
      <c r="L1157" s="108">
        <f t="shared" si="194"/>
        <v>0</v>
      </c>
      <c r="M1157" s="108" t="b">
        <f t="shared" si="195"/>
        <v>0</v>
      </c>
      <c r="N1157" s="108">
        <f t="shared" si="196"/>
        <v>0</v>
      </c>
      <c r="O1157" s="110">
        <f t="shared" si="197"/>
        <v>0</v>
      </c>
    </row>
    <row r="1158" spans="1:15" ht="21">
      <c r="A1158" s="31">
        <f>+'ข้อมูลกิจกรรม (ต้นไม้)'!B1163</f>
        <v>1155</v>
      </c>
      <c r="B1158" s="116">
        <f>+'ข้อมูลกิจกรรม (ต้นไม้)'!C1163</f>
        <v>0</v>
      </c>
      <c r="C1158" s="117">
        <f>+'ข้อมูลกิจกรรม (ต้นไม้)'!D1163</f>
        <v>0</v>
      </c>
      <c r="D1158" s="117">
        <f>+'ข้อมูลกิจกรรม (ต้นไม้)'!E1163</f>
        <v>0</v>
      </c>
      <c r="E1158" s="118">
        <f>+'ข้อมูลกิจกรรม (ต้นไม้)'!F1163</f>
        <v>0</v>
      </c>
      <c r="F1158" s="35">
        <f t="shared" si="198"/>
        <v>0</v>
      </c>
      <c r="G1158" s="108" t="b">
        <f t="shared" si="189"/>
        <v>0</v>
      </c>
      <c r="H1158" s="109" t="b">
        <f t="shared" si="190"/>
        <v>0</v>
      </c>
      <c r="I1158" s="108" t="b">
        <f t="shared" si="191"/>
        <v>0</v>
      </c>
      <c r="J1158" s="108" t="b">
        <f t="shared" si="192"/>
        <v>0</v>
      </c>
      <c r="K1158" s="108" t="b">
        <f t="shared" si="193"/>
        <v>0</v>
      </c>
      <c r="L1158" s="108">
        <f t="shared" si="194"/>
        <v>0</v>
      </c>
      <c r="M1158" s="108" t="b">
        <f t="shared" si="195"/>
        <v>0</v>
      </c>
      <c r="N1158" s="108">
        <f t="shared" si="196"/>
        <v>0</v>
      </c>
      <c r="O1158" s="110">
        <f t="shared" si="197"/>
        <v>0</v>
      </c>
    </row>
    <row r="1159" spans="1:15" ht="21">
      <c r="A1159" s="31">
        <f>+'ข้อมูลกิจกรรม (ต้นไม้)'!B1164</f>
        <v>1156</v>
      </c>
      <c r="B1159" s="116">
        <f>+'ข้อมูลกิจกรรม (ต้นไม้)'!C1164</f>
        <v>0</v>
      </c>
      <c r="C1159" s="117">
        <f>+'ข้อมูลกิจกรรม (ต้นไม้)'!D1164</f>
        <v>0</v>
      </c>
      <c r="D1159" s="117">
        <f>+'ข้อมูลกิจกรรม (ต้นไม้)'!E1164</f>
        <v>0</v>
      </c>
      <c r="E1159" s="118">
        <f>+'ข้อมูลกิจกรรม (ต้นไม้)'!F1164</f>
        <v>0</v>
      </c>
      <c r="F1159" s="35">
        <f t="shared" si="198"/>
        <v>0</v>
      </c>
      <c r="G1159" s="108" t="b">
        <f t="shared" si="189"/>
        <v>0</v>
      </c>
      <c r="H1159" s="109" t="b">
        <f t="shared" si="190"/>
        <v>0</v>
      </c>
      <c r="I1159" s="108" t="b">
        <f t="shared" si="191"/>
        <v>0</v>
      </c>
      <c r="J1159" s="108" t="b">
        <f t="shared" si="192"/>
        <v>0</v>
      </c>
      <c r="K1159" s="108" t="b">
        <f t="shared" si="193"/>
        <v>0</v>
      </c>
      <c r="L1159" s="108">
        <f t="shared" si="194"/>
        <v>0</v>
      </c>
      <c r="M1159" s="108" t="b">
        <f t="shared" si="195"/>
        <v>0</v>
      </c>
      <c r="N1159" s="108">
        <f t="shared" si="196"/>
        <v>0</v>
      </c>
      <c r="O1159" s="110">
        <f t="shared" si="197"/>
        <v>0</v>
      </c>
    </row>
    <row r="1160" spans="1:15" ht="21">
      <c r="A1160" s="31">
        <f>+'ข้อมูลกิจกรรม (ต้นไม้)'!B1165</f>
        <v>1157</v>
      </c>
      <c r="B1160" s="116">
        <f>+'ข้อมูลกิจกรรม (ต้นไม้)'!C1165</f>
        <v>0</v>
      </c>
      <c r="C1160" s="117">
        <f>+'ข้อมูลกิจกรรม (ต้นไม้)'!D1165</f>
        <v>0</v>
      </c>
      <c r="D1160" s="117">
        <f>+'ข้อมูลกิจกรรม (ต้นไม้)'!E1165</f>
        <v>0</v>
      </c>
      <c r="E1160" s="118">
        <f>+'ข้อมูลกิจกรรม (ต้นไม้)'!F1165</f>
        <v>0</v>
      </c>
      <c r="F1160" s="35">
        <f t="shared" si="198"/>
        <v>0</v>
      </c>
      <c r="G1160" s="108" t="b">
        <f t="shared" si="189"/>
        <v>0</v>
      </c>
      <c r="H1160" s="109" t="b">
        <f t="shared" si="190"/>
        <v>0</v>
      </c>
      <c r="I1160" s="108" t="b">
        <f t="shared" si="191"/>
        <v>0</v>
      </c>
      <c r="J1160" s="108" t="b">
        <f t="shared" si="192"/>
        <v>0</v>
      </c>
      <c r="K1160" s="108" t="b">
        <f t="shared" si="193"/>
        <v>0</v>
      </c>
      <c r="L1160" s="108">
        <f t="shared" si="194"/>
        <v>0</v>
      </c>
      <c r="M1160" s="108" t="b">
        <f t="shared" si="195"/>
        <v>0</v>
      </c>
      <c r="N1160" s="108">
        <f t="shared" si="196"/>
        <v>0</v>
      </c>
      <c r="O1160" s="110">
        <f t="shared" si="197"/>
        <v>0</v>
      </c>
    </row>
    <row r="1161" spans="1:15" ht="21">
      <c r="A1161" s="31">
        <f>+'ข้อมูลกิจกรรม (ต้นไม้)'!B1166</f>
        <v>1158</v>
      </c>
      <c r="B1161" s="116">
        <f>+'ข้อมูลกิจกรรม (ต้นไม้)'!C1166</f>
        <v>0</v>
      </c>
      <c r="C1161" s="117">
        <f>+'ข้อมูลกิจกรรม (ต้นไม้)'!D1166</f>
        <v>0</v>
      </c>
      <c r="D1161" s="117">
        <f>+'ข้อมูลกิจกรรม (ต้นไม้)'!E1166</f>
        <v>0</v>
      </c>
      <c r="E1161" s="118">
        <f>+'ข้อมูลกิจกรรม (ต้นไม้)'!F1166</f>
        <v>0</v>
      </c>
      <c r="F1161" s="35">
        <f t="shared" si="198"/>
        <v>0</v>
      </c>
      <c r="G1161" s="108" t="b">
        <f t="shared" si="189"/>
        <v>0</v>
      </c>
      <c r="H1161" s="109" t="b">
        <f t="shared" si="190"/>
        <v>0</v>
      </c>
      <c r="I1161" s="108" t="b">
        <f t="shared" si="191"/>
        <v>0</v>
      </c>
      <c r="J1161" s="108" t="b">
        <f t="shared" si="192"/>
        <v>0</v>
      </c>
      <c r="K1161" s="108" t="b">
        <f t="shared" si="193"/>
        <v>0</v>
      </c>
      <c r="L1161" s="108">
        <f t="shared" si="194"/>
        <v>0</v>
      </c>
      <c r="M1161" s="108" t="b">
        <f t="shared" si="195"/>
        <v>0</v>
      </c>
      <c r="N1161" s="108">
        <f t="shared" si="196"/>
        <v>0</v>
      </c>
      <c r="O1161" s="110">
        <f t="shared" si="197"/>
        <v>0</v>
      </c>
    </row>
    <row r="1162" spans="1:15" ht="21">
      <c r="A1162" s="31">
        <f>+'ข้อมูลกิจกรรม (ต้นไม้)'!B1167</f>
        <v>1159</v>
      </c>
      <c r="B1162" s="116">
        <f>+'ข้อมูลกิจกรรม (ต้นไม้)'!C1167</f>
        <v>0</v>
      </c>
      <c r="C1162" s="117">
        <f>+'ข้อมูลกิจกรรม (ต้นไม้)'!D1167</f>
        <v>0</v>
      </c>
      <c r="D1162" s="117">
        <f>+'ข้อมูลกิจกรรม (ต้นไม้)'!E1167</f>
        <v>0</v>
      </c>
      <c r="E1162" s="118">
        <f>+'ข้อมูลกิจกรรม (ต้นไม้)'!F1167</f>
        <v>0</v>
      </c>
      <c r="F1162" s="35">
        <f t="shared" si="198"/>
        <v>0</v>
      </c>
      <c r="G1162" s="108" t="b">
        <f t="shared" si="189"/>
        <v>0</v>
      </c>
      <c r="H1162" s="109" t="b">
        <f t="shared" si="190"/>
        <v>0</v>
      </c>
      <c r="I1162" s="108" t="b">
        <f t="shared" si="191"/>
        <v>0</v>
      </c>
      <c r="J1162" s="108" t="b">
        <f t="shared" si="192"/>
        <v>0</v>
      </c>
      <c r="K1162" s="108" t="b">
        <f t="shared" si="193"/>
        <v>0</v>
      </c>
      <c r="L1162" s="108">
        <f t="shared" si="194"/>
        <v>0</v>
      </c>
      <c r="M1162" s="108" t="b">
        <f t="shared" si="195"/>
        <v>0</v>
      </c>
      <c r="N1162" s="108">
        <f t="shared" si="196"/>
        <v>0</v>
      </c>
      <c r="O1162" s="110">
        <f t="shared" si="197"/>
        <v>0</v>
      </c>
    </row>
    <row r="1163" spans="1:15" ht="21">
      <c r="A1163" s="31">
        <f>+'ข้อมูลกิจกรรม (ต้นไม้)'!B1168</f>
        <v>1160</v>
      </c>
      <c r="B1163" s="116">
        <f>+'ข้อมูลกิจกรรม (ต้นไม้)'!C1168</f>
        <v>0</v>
      </c>
      <c r="C1163" s="117">
        <f>+'ข้อมูลกิจกรรม (ต้นไม้)'!D1168</f>
        <v>0</v>
      </c>
      <c r="D1163" s="117">
        <f>+'ข้อมูลกิจกรรม (ต้นไม้)'!E1168</f>
        <v>0</v>
      </c>
      <c r="E1163" s="118">
        <f>+'ข้อมูลกิจกรรม (ต้นไม้)'!F1168</f>
        <v>0</v>
      </c>
      <c r="F1163" s="35">
        <f t="shared" si="198"/>
        <v>0</v>
      </c>
      <c r="G1163" s="108" t="b">
        <f t="shared" si="189"/>
        <v>0</v>
      </c>
      <c r="H1163" s="109" t="b">
        <f t="shared" si="190"/>
        <v>0</v>
      </c>
      <c r="I1163" s="108" t="b">
        <f t="shared" si="191"/>
        <v>0</v>
      </c>
      <c r="J1163" s="108" t="b">
        <f t="shared" si="192"/>
        <v>0</v>
      </c>
      <c r="K1163" s="108" t="b">
        <f t="shared" si="193"/>
        <v>0</v>
      </c>
      <c r="L1163" s="108">
        <f t="shared" si="194"/>
        <v>0</v>
      </c>
      <c r="M1163" s="108" t="b">
        <f t="shared" si="195"/>
        <v>0</v>
      </c>
      <c r="N1163" s="108">
        <f t="shared" si="196"/>
        <v>0</v>
      </c>
      <c r="O1163" s="110">
        <f t="shared" si="197"/>
        <v>0</v>
      </c>
    </row>
    <row r="1164" spans="1:15" ht="21">
      <c r="A1164" s="31">
        <f>+'ข้อมูลกิจกรรม (ต้นไม้)'!B1169</f>
        <v>1161</v>
      </c>
      <c r="B1164" s="116">
        <f>+'ข้อมูลกิจกรรม (ต้นไม้)'!C1169</f>
        <v>0</v>
      </c>
      <c r="C1164" s="117">
        <f>+'ข้อมูลกิจกรรม (ต้นไม้)'!D1169</f>
        <v>0</v>
      </c>
      <c r="D1164" s="117">
        <f>+'ข้อมูลกิจกรรม (ต้นไม้)'!E1169</f>
        <v>0</v>
      </c>
      <c r="E1164" s="118">
        <f>+'ข้อมูลกิจกรรม (ต้นไม้)'!F1169</f>
        <v>0</v>
      </c>
      <c r="F1164" s="35">
        <f t="shared" si="198"/>
        <v>0</v>
      </c>
      <c r="G1164" s="108" t="b">
        <f t="shared" si="189"/>
        <v>0</v>
      </c>
      <c r="H1164" s="109" t="b">
        <f t="shared" si="190"/>
        <v>0</v>
      </c>
      <c r="I1164" s="108" t="b">
        <f t="shared" si="191"/>
        <v>0</v>
      </c>
      <c r="J1164" s="108" t="b">
        <f t="shared" si="192"/>
        <v>0</v>
      </c>
      <c r="K1164" s="108" t="b">
        <f t="shared" si="193"/>
        <v>0</v>
      </c>
      <c r="L1164" s="108">
        <f t="shared" si="194"/>
        <v>0</v>
      </c>
      <c r="M1164" s="108" t="b">
        <f t="shared" si="195"/>
        <v>0</v>
      </c>
      <c r="N1164" s="108">
        <f t="shared" si="196"/>
        <v>0</v>
      </c>
      <c r="O1164" s="110">
        <f t="shared" si="197"/>
        <v>0</v>
      </c>
    </row>
    <row r="1165" spans="1:15" ht="21">
      <c r="A1165" s="31">
        <f>+'ข้อมูลกิจกรรม (ต้นไม้)'!B1170</f>
        <v>1162</v>
      </c>
      <c r="B1165" s="116">
        <f>+'ข้อมูลกิจกรรม (ต้นไม้)'!C1170</f>
        <v>0</v>
      </c>
      <c r="C1165" s="117">
        <f>+'ข้อมูลกิจกรรม (ต้นไม้)'!D1170</f>
        <v>0</v>
      </c>
      <c r="D1165" s="117">
        <f>+'ข้อมูลกิจกรรม (ต้นไม้)'!E1170</f>
        <v>0</v>
      </c>
      <c r="E1165" s="118">
        <f>+'ข้อมูลกิจกรรม (ต้นไม้)'!F1170</f>
        <v>0</v>
      </c>
      <c r="F1165" s="35">
        <f t="shared" si="198"/>
        <v>0</v>
      </c>
      <c r="G1165" s="108" t="b">
        <f t="shared" si="189"/>
        <v>0</v>
      </c>
      <c r="H1165" s="109" t="b">
        <f t="shared" si="190"/>
        <v>0</v>
      </c>
      <c r="I1165" s="108" t="b">
        <f t="shared" si="191"/>
        <v>0</v>
      </c>
      <c r="J1165" s="108" t="b">
        <f t="shared" si="192"/>
        <v>0</v>
      </c>
      <c r="K1165" s="108" t="b">
        <f t="shared" si="193"/>
        <v>0</v>
      </c>
      <c r="L1165" s="108">
        <f t="shared" si="194"/>
        <v>0</v>
      </c>
      <c r="M1165" s="108" t="b">
        <f t="shared" si="195"/>
        <v>0</v>
      </c>
      <c r="N1165" s="108">
        <f t="shared" si="196"/>
        <v>0</v>
      </c>
      <c r="O1165" s="110">
        <f t="shared" si="197"/>
        <v>0</v>
      </c>
    </row>
    <row r="1166" spans="1:15" ht="21">
      <c r="A1166" s="31">
        <f>+'ข้อมูลกิจกรรม (ต้นไม้)'!B1171</f>
        <v>1163</v>
      </c>
      <c r="B1166" s="116">
        <f>+'ข้อมูลกิจกรรม (ต้นไม้)'!C1171</f>
        <v>0</v>
      </c>
      <c r="C1166" s="117">
        <f>+'ข้อมูลกิจกรรม (ต้นไม้)'!D1171</f>
        <v>0</v>
      </c>
      <c r="D1166" s="117">
        <f>+'ข้อมูลกิจกรรม (ต้นไม้)'!E1171</f>
        <v>0</v>
      </c>
      <c r="E1166" s="118">
        <f>+'ข้อมูลกิจกรรม (ต้นไม้)'!F1171</f>
        <v>0</v>
      </c>
      <c r="F1166" s="35">
        <f t="shared" si="198"/>
        <v>0</v>
      </c>
      <c r="G1166" s="108" t="b">
        <f t="shared" si="189"/>
        <v>0</v>
      </c>
      <c r="H1166" s="109" t="b">
        <f t="shared" si="190"/>
        <v>0</v>
      </c>
      <c r="I1166" s="108" t="b">
        <f t="shared" si="191"/>
        <v>0</v>
      </c>
      <c r="J1166" s="108" t="b">
        <f t="shared" si="192"/>
        <v>0</v>
      </c>
      <c r="K1166" s="108" t="b">
        <f t="shared" si="193"/>
        <v>0</v>
      </c>
      <c r="L1166" s="108">
        <f t="shared" si="194"/>
        <v>0</v>
      </c>
      <c r="M1166" s="108" t="b">
        <f t="shared" si="195"/>
        <v>0</v>
      </c>
      <c r="N1166" s="108">
        <f t="shared" si="196"/>
        <v>0</v>
      </c>
      <c r="O1166" s="110">
        <f t="shared" si="197"/>
        <v>0</v>
      </c>
    </row>
    <row r="1167" spans="1:15" ht="21">
      <c r="A1167" s="31">
        <f>+'ข้อมูลกิจกรรม (ต้นไม้)'!B1172</f>
        <v>1164</v>
      </c>
      <c r="B1167" s="116">
        <f>+'ข้อมูลกิจกรรม (ต้นไม้)'!C1172</f>
        <v>0</v>
      </c>
      <c r="C1167" s="117">
        <f>+'ข้อมูลกิจกรรม (ต้นไม้)'!D1172</f>
        <v>0</v>
      </c>
      <c r="D1167" s="117">
        <f>+'ข้อมูลกิจกรรม (ต้นไม้)'!E1172</f>
        <v>0</v>
      </c>
      <c r="E1167" s="118">
        <f>+'ข้อมูลกิจกรรม (ต้นไม้)'!F1172</f>
        <v>0</v>
      </c>
      <c r="F1167" s="35">
        <f t="shared" si="198"/>
        <v>0</v>
      </c>
      <c r="G1167" s="108" t="b">
        <f t="shared" si="189"/>
        <v>0</v>
      </c>
      <c r="H1167" s="109" t="b">
        <f t="shared" si="190"/>
        <v>0</v>
      </c>
      <c r="I1167" s="108" t="b">
        <f t="shared" si="191"/>
        <v>0</v>
      </c>
      <c r="J1167" s="108" t="b">
        <f t="shared" si="192"/>
        <v>0</v>
      </c>
      <c r="K1167" s="108" t="b">
        <f t="shared" si="193"/>
        <v>0</v>
      </c>
      <c r="L1167" s="108">
        <f t="shared" si="194"/>
        <v>0</v>
      </c>
      <c r="M1167" s="108" t="b">
        <f t="shared" si="195"/>
        <v>0</v>
      </c>
      <c r="N1167" s="108">
        <f t="shared" si="196"/>
        <v>0</v>
      </c>
      <c r="O1167" s="110">
        <f t="shared" si="197"/>
        <v>0</v>
      </c>
    </row>
    <row r="1168" spans="1:15" ht="21">
      <c r="A1168" s="31">
        <f>+'ข้อมูลกิจกรรม (ต้นไม้)'!B1173</f>
        <v>1165</v>
      </c>
      <c r="B1168" s="116">
        <f>+'ข้อมูลกิจกรรม (ต้นไม้)'!C1173</f>
        <v>0</v>
      </c>
      <c r="C1168" s="117">
        <f>+'ข้อมูลกิจกรรม (ต้นไม้)'!D1173</f>
        <v>0</v>
      </c>
      <c r="D1168" s="117">
        <f>+'ข้อมูลกิจกรรม (ต้นไม้)'!E1173</f>
        <v>0</v>
      </c>
      <c r="E1168" s="118">
        <f>+'ข้อมูลกิจกรรม (ต้นไม้)'!F1173</f>
        <v>0</v>
      </c>
      <c r="F1168" s="35">
        <f t="shared" si="198"/>
        <v>0</v>
      </c>
      <c r="G1168" s="108" t="b">
        <f t="shared" si="189"/>
        <v>0</v>
      </c>
      <c r="H1168" s="109" t="b">
        <f t="shared" si="190"/>
        <v>0</v>
      </c>
      <c r="I1168" s="108" t="b">
        <f t="shared" si="191"/>
        <v>0</v>
      </c>
      <c r="J1168" s="108" t="b">
        <f t="shared" si="192"/>
        <v>0</v>
      </c>
      <c r="K1168" s="108" t="b">
        <f t="shared" si="193"/>
        <v>0</v>
      </c>
      <c r="L1168" s="108">
        <f t="shared" si="194"/>
        <v>0</v>
      </c>
      <c r="M1168" s="108" t="b">
        <f t="shared" si="195"/>
        <v>0</v>
      </c>
      <c r="N1168" s="108">
        <f t="shared" si="196"/>
        <v>0</v>
      </c>
      <c r="O1168" s="110">
        <f t="shared" si="197"/>
        <v>0</v>
      </c>
    </row>
    <row r="1169" spans="1:15" ht="21">
      <c r="A1169" s="31">
        <f>+'ข้อมูลกิจกรรม (ต้นไม้)'!B1174</f>
        <v>1166</v>
      </c>
      <c r="B1169" s="116">
        <f>+'ข้อมูลกิจกรรม (ต้นไม้)'!C1174</f>
        <v>0</v>
      </c>
      <c r="C1169" s="117">
        <f>+'ข้อมูลกิจกรรม (ต้นไม้)'!D1174</f>
        <v>0</v>
      </c>
      <c r="D1169" s="117">
        <f>+'ข้อมูลกิจกรรม (ต้นไม้)'!E1174</f>
        <v>0</v>
      </c>
      <c r="E1169" s="118">
        <f>+'ข้อมูลกิจกรรม (ต้นไม้)'!F1174</f>
        <v>0</v>
      </c>
      <c r="F1169" s="35">
        <f t="shared" si="198"/>
        <v>0</v>
      </c>
      <c r="G1169" s="108" t="b">
        <f t="shared" si="189"/>
        <v>0</v>
      </c>
      <c r="H1169" s="109" t="b">
        <f t="shared" si="190"/>
        <v>0</v>
      </c>
      <c r="I1169" s="108" t="b">
        <f t="shared" si="191"/>
        <v>0</v>
      </c>
      <c r="J1169" s="108" t="b">
        <f t="shared" si="192"/>
        <v>0</v>
      </c>
      <c r="K1169" s="108" t="b">
        <f t="shared" si="193"/>
        <v>0</v>
      </c>
      <c r="L1169" s="108">
        <f t="shared" si="194"/>
        <v>0</v>
      </c>
      <c r="M1169" s="108" t="b">
        <f t="shared" si="195"/>
        <v>0</v>
      </c>
      <c r="N1169" s="108">
        <f t="shared" si="196"/>
        <v>0</v>
      </c>
      <c r="O1169" s="110">
        <f t="shared" si="197"/>
        <v>0</v>
      </c>
    </row>
    <row r="1170" spans="1:15" ht="21">
      <c r="A1170" s="31">
        <f>+'ข้อมูลกิจกรรม (ต้นไม้)'!B1175</f>
        <v>1167</v>
      </c>
      <c r="B1170" s="116">
        <f>+'ข้อมูลกิจกรรม (ต้นไม้)'!C1175</f>
        <v>0</v>
      </c>
      <c r="C1170" s="117">
        <f>+'ข้อมูลกิจกรรม (ต้นไม้)'!D1175</f>
        <v>0</v>
      </c>
      <c r="D1170" s="117">
        <f>+'ข้อมูลกิจกรรม (ต้นไม้)'!E1175</f>
        <v>0</v>
      </c>
      <c r="E1170" s="118">
        <f>+'ข้อมูลกิจกรรม (ต้นไม้)'!F1175</f>
        <v>0</v>
      </c>
      <c r="F1170" s="35">
        <f t="shared" si="198"/>
        <v>0</v>
      </c>
      <c r="G1170" s="108" t="b">
        <f t="shared" si="189"/>
        <v>0</v>
      </c>
      <c r="H1170" s="109" t="b">
        <f t="shared" si="190"/>
        <v>0</v>
      </c>
      <c r="I1170" s="108" t="b">
        <f t="shared" si="191"/>
        <v>0</v>
      </c>
      <c r="J1170" s="108" t="b">
        <f t="shared" si="192"/>
        <v>0</v>
      </c>
      <c r="K1170" s="108" t="b">
        <f t="shared" si="193"/>
        <v>0</v>
      </c>
      <c r="L1170" s="108">
        <f t="shared" si="194"/>
        <v>0</v>
      </c>
      <c r="M1170" s="108" t="b">
        <f t="shared" si="195"/>
        <v>0</v>
      </c>
      <c r="N1170" s="108">
        <f t="shared" si="196"/>
        <v>0</v>
      </c>
      <c r="O1170" s="110">
        <f t="shared" si="197"/>
        <v>0</v>
      </c>
    </row>
    <row r="1171" spans="1:15" ht="21">
      <c r="A1171" s="31">
        <f>+'ข้อมูลกิจกรรม (ต้นไม้)'!B1176</f>
        <v>1168</v>
      </c>
      <c r="B1171" s="116">
        <f>+'ข้อมูลกิจกรรม (ต้นไม้)'!C1176</f>
        <v>0</v>
      </c>
      <c r="C1171" s="117">
        <f>+'ข้อมูลกิจกรรม (ต้นไม้)'!D1176</f>
        <v>0</v>
      </c>
      <c r="D1171" s="117">
        <f>+'ข้อมูลกิจกรรม (ต้นไม้)'!E1176</f>
        <v>0</v>
      </c>
      <c r="E1171" s="118">
        <f>+'ข้อมูลกิจกรรม (ต้นไม้)'!F1176</f>
        <v>0</v>
      </c>
      <c r="F1171" s="35">
        <f t="shared" si="198"/>
        <v>0</v>
      </c>
      <c r="G1171" s="108" t="b">
        <f t="shared" si="189"/>
        <v>0</v>
      </c>
      <c r="H1171" s="109" t="b">
        <f t="shared" si="190"/>
        <v>0</v>
      </c>
      <c r="I1171" s="108" t="b">
        <f t="shared" si="191"/>
        <v>0</v>
      </c>
      <c r="J1171" s="108" t="b">
        <f t="shared" si="192"/>
        <v>0</v>
      </c>
      <c r="K1171" s="108" t="b">
        <f t="shared" si="193"/>
        <v>0</v>
      </c>
      <c r="L1171" s="108">
        <f t="shared" si="194"/>
        <v>0</v>
      </c>
      <c r="M1171" s="108" t="b">
        <f t="shared" si="195"/>
        <v>0</v>
      </c>
      <c r="N1171" s="108">
        <f t="shared" si="196"/>
        <v>0</v>
      </c>
      <c r="O1171" s="110">
        <f t="shared" si="197"/>
        <v>0</v>
      </c>
    </row>
    <row r="1172" spans="1:15" ht="21">
      <c r="A1172" s="31">
        <f>+'ข้อมูลกิจกรรม (ต้นไม้)'!B1177</f>
        <v>1169</v>
      </c>
      <c r="B1172" s="116">
        <f>+'ข้อมูลกิจกรรม (ต้นไม้)'!C1177</f>
        <v>0</v>
      </c>
      <c r="C1172" s="117">
        <f>+'ข้อมูลกิจกรรม (ต้นไม้)'!D1177</f>
        <v>0</v>
      </c>
      <c r="D1172" s="117">
        <f>+'ข้อมูลกิจกรรม (ต้นไม้)'!E1177</f>
        <v>0</v>
      </c>
      <c r="E1172" s="118">
        <f>+'ข้อมูลกิจกรรม (ต้นไม้)'!F1177</f>
        <v>0</v>
      </c>
      <c r="F1172" s="35">
        <f t="shared" si="198"/>
        <v>0</v>
      </c>
      <c r="G1172" s="108" t="b">
        <f t="shared" si="189"/>
        <v>0</v>
      </c>
      <c r="H1172" s="109" t="b">
        <f t="shared" si="190"/>
        <v>0</v>
      </c>
      <c r="I1172" s="108" t="b">
        <f t="shared" si="191"/>
        <v>0</v>
      </c>
      <c r="J1172" s="108" t="b">
        <f t="shared" si="192"/>
        <v>0</v>
      </c>
      <c r="K1172" s="108" t="b">
        <f t="shared" si="193"/>
        <v>0</v>
      </c>
      <c r="L1172" s="108">
        <f t="shared" si="194"/>
        <v>0</v>
      </c>
      <c r="M1172" s="108" t="b">
        <f t="shared" si="195"/>
        <v>0</v>
      </c>
      <c r="N1172" s="108">
        <f t="shared" si="196"/>
        <v>0</v>
      </c>
      <c r="O1172" s="110">
        <f t="shared" si="197"/>
        <v>0</v>
      </c>
    </row>
    <row r="1173" spans="1:15" ht="21">
      <c r="A1173" s="31">
        <f>+'ข้อมูลกิจกรรม (ต้นไม้)'!B1178</f>
        <v>1170</v>
      </c>
      <c r="B1173" s="116">
        <f>+'ข้อมูลกิจกรรม (ต้นไม้)'!C1178</f>
        <v>0</v>
      </c>
      <c r="C1173" s="117">
        <f>+'ข้อมูลกิจกรรม (ต้นไม้)'!D1178</f>
        <v>0</v>
      </c>
      <c r="D1173" s="117">
        <f>+'ข้อมูลกิจกรรม (ต้นไม้)'!E1178</f>
        <v>0</v>
      </c>
      <c r="E1173" s="118">
        <f>+'ข้อมูลกิจกรรม (ต้นไม้)'!F1178</f>
        <v>0</v>
      </c>
      <c r="F1173" s="35">
        <f t="shared" si="198"/>
        <v>0</v>
      </c>
      <c r="G1173" s="108" t="b">
        <f t="shared" si="189"/>
        <v>0</v>
      </c>
      <c r="H1173" s="109" t="b">
        <f t="shared" si="190"/>
        <v>0</v>
      </c>
      <c r="I1173" s="108" t="b">
        <f t="shared" si="191"/>
        <v>0</v>
      </c>
      <c r="J1173" s="108" t="b">
        <f t="shared" si="192"/>
        <v>0</v>
      </c>
      <c r="K1173" s="108" t="b">
        <f t="shared" si="193"/>
        <v>0</v>
      </c>
      <c r="L1173" s="108">
        <f t="shared" si="194"/>
        <v>0</v>
      </c>
      <c r="M1173" s="108" t="b">
        <f t="shared" si="195"/>
        <v>0</v>
      </c>
      <c r="N1173" s="108">
        <f t="shared" si="196"/>
        <v>0</v>
      </c>
      <c r="O1173" s="110">
        <f t="shared" si="197"/>
        <v>0</v>
      </c>
    </row>
    <row r="1174" spans="1:15" ht="21">
      <c r="A1174" s="31">
        <f>+'ข้อมูลกิจกรรม (ต้นไม้)'!B1179</f>
        <v>1171</v>
      </c>
      <c r="B1174" s="116">
        <f>+'ข้อมูลกิจกรรม (ต้นไม้)'!C1179</f>
        <v>0</v>
      </c>
      <c r="C1174" s="117">
        <f>+'ข้อมูลกิจกรรม (ต้นไม้)'!D1179</f>
        <v>0</v>
      </c>
      <c r="D1174" s="117">
        <f>+'ข้อมูลกิจกรรม (ต้นไม้)'!E1179</f>
        <v>0</v>
      </c>
      <c r="E1174" s="118">
        <f>+'ข้อมูลกิจกรรม (ต้นไม้)'!F1179</f>
        <v>0</v>
      </c>
      <c r="F1174" s="35">
        <f t="shared" si="198"/>
        <v>0</v>
      </c>
      <c r="G1174" s="108" t="b">
        <f t="shared" si="189"/>
        <v>0</v>
      </c>
      <c r="H1174" s="109" t="b">
        <f t="shared" si="190"/>
        <v>0</v>
      </c>
      <c r="I1174" s="108" t="b">
        <f t="shared" si="191"/>
        <v>0</v>
      </c>
      <c r="J1174" s="108" t="b">
        <f t="shared" si="192"/>
        <v>0</v>
      </c>
      <c r="K1174" s="108" t="b">
        <f t="shared" si="193"/>
        <v>0</v>
      </c>
      <c r="L1174" s="108">
        <f t="shared" si="194"/>
        <v>0</v>
      </c>
      <c r="M1174" s="108" t="b">
        <f t="shared" si="195"/>
        <v>0</v>
      </c>
      <c r="N1174" s="108">
        <f t="shared" si="196"/>
        <v>0</v>
      </c>
      <c r="O1174" s="110">
        <f t="shared" si="197"/>
        <v>0</v>
      </c>
    </row>
    <row r="1175" spans="1:15" ht="21">
      <c r="A1175" s="31">
        <f>+'ข้อมูลกิจกรรม (ต้นไม้)'!B1180</f>
        <v>1172</v>
      </c>
      <c r="B1175" s="116">
        <f>+'ข้อมูลกิจกรรม (ต้นไม้)'!C1180</f>
        <v>0</v>
      </c>
      <c r="C1175" s="117">
        <f>+'ข้อมูลกิจกรรม (ต้นไม้)'!D1180</f>
        <v>0</v>
      </c>
      <c r="D1175" s="117">
        <f>+'ข้อมูลกิจกรรม (ต้นไม้)'!E1180</f>
        <v>0</v>
      </c>
      <c r="E1175" s="118">
        <f>+'ข้อมูลกิจกรรม (ต้นไม้)'!F1180</f>
        <v>0</v>
      </c>
      <c r="F1175" s="35">
        <f t="shared" si="198"/>
        <v>0</v>
      </c>
      <c r="G1175" s="108" t="b">
        <f t="shared" si="189"/>
        <v>0</v>
      </c>
      <c r="H1175" s="109" t="b">
        <f t="shared" si="190"/>
        <v>0</v>
      </c>
      <c r="I1175" s="108" t="b">
        <f t="shared" si="191"/>
        <v>0</v>
      </c>
      <c r="J1175" s="108" t="b">
        <f t="shared" si="192"/>
        <v>0</v>
      </c>
      <c r="K1175" s="108" t="b">
        <f t="shared" si="193"/>
        <v>0</v>
      </c>
      <c r="L1175" s="108">
        <f t="shared" si="194"/>
        <v>0</v>
      </c>
      <c r="M1175" s="108" t="b">
        <f t="shared" si="195"/>
        <v>0</v>
      </c>
      <c r="N1175" s="108">
        <f t="shared" si="196"/>
        <v>0</v>
      </c>
      <c r="O1175" s="110">
        <f t="shared" si="197"/>
        <v>0</v>
      </c>
    </row>
    <row r="1176" spans="1:15" ht="21">
      <c r="A1176" s="31">
        <f>+'ข้อมูลกิจกรรม (ต้นไม้)'!B1181</f>
        <v>1173</v>
      </c>
      <c r="B1176" s="116">
        <f>+'ข้อมูลกิจกรรม (ต้นไม้)'!C1181</f>
        <v>0</v>
      </c>
      <c r="C1176" s="117">
        <f>+'ข้อมูลกิจกรรม (ต้นไม้)'!D1181</f>
        <v>0</v>
      </c>
      <c r="D1176" s="117">
        <f>+'ข้อมูลกิจกรรม (ต้นไม้)'!E1181</f>
        <v>0</v>
      </c>
      <c r="E1176" s="118">
        <f>+'ข้อมูลกิจกรรม (ต้นไม้)'!F1181</f>
        <v>0</v>
      </c>
      <c r="F1176" s="35">
        <f t="shared" si="198"/>
        <v>0</v>
      </c>
      <c r="G1176" s="108" t="b">
        <f t="shared" si="189"/>
        <v>0</v>
      </c>
      <c r="H1176" s="109" t="b">
        <f t="shared" si="190"/>
        <v>0</v>
      </c>
      <c r="I1176" s="108" t="b">
        <f t="shared" si="191"/>
        <v>0</v>
      </c>
      <c r="J1176" s="108" t="b">
        <f t="shared" si="192"/>
        <v>0</v>
      </c>
      <c r="K1176" s="108" t="b">
        <f t="shared" si="193"/>
        <v>0</v>
      </c>
      <c r="L1176" s="108">
        <f t="shared" si="194"/>
        <v>0</v>
      </c>
      <c r="M1176" s="108" t="b">
        <f t="shared" si="195"/>
        <v>0</v>
      </c>
      <c r="N1176" s="108">
        <f t="shared" si="196"/>
        <v>0</v>
      </c>
      <c r="O1176" s="110">
        <f t="shared" si="197"/>
        <v>0</v>
      </c>
    </row>
    <row r="1177" spans="1:15" ht="21">
      <c r="A1177" s="31">
        <f>+'ข้อมูลกิจกรรม (ต้นไม้)'!B1182</f>
        <v>1174</v>
      </c>
      <c r="B1177" s="116">
        <f>+'ข้อมูลกิจกรรม (ต้นไม้)'!C1182</f>
        <v>0</v>
      </c>
      <c r="C1177" s="117">
        <f>+'ข้อมูลกิจกรรม (ต้นไม้)'!D1182</f>
        <v>0</v>
      </c>
      <c r="D1177" s="117">
        <f>+'ข้อมูลกิจกรรม (ต้นไม้)'!E1182</f>
        <v>0</v>
      </c>
      <c r="E1177" s="118">
        <f>+'ข้อมูลกิจกรรม (ต้นไม้)'!F1182</f>
        <v>0</v>
      </c>
      <c r="F1177" s="35">
        <f t="shared" si="198"/>
        <v>0</v>
      </c>
      <c r="G1177" s="108" t="b">
        <f t="shared" si="189"/>
        <v>0</v>
      </c>
      <c r="H1177" s="109" t="b">
        <f t="shared" si="190"/>
        <v>0</v>
      </c>
      <c r="I1177" s="108" t="b">
        <f t="shared" si="191"/>
        <v>0</v>
      </c>
      <c r="J1177" s="108" t="b">
        <f t="shared" si="192"/>
        <v>0</v>
      </c>
      <c r="K1177" s="108" t="b">
        <f t="shared" si="193"/>
        <v>0</v>
      </c>
      <c r="L1177" s="108">
        <f t="shared" si="194"/>
        <v>0</v>
      </c>
      <c r="M1177" s="108" t="b">
        <f t="shared" si="195"/>
        <v>0</v>
      </c>
      <c r="N1177" s="108">
        <f t="shared" si="196"/>
        <v>0</v>
      </c>
      <c r="O1177" s="110">
        <f t="shared" si="197"/>
        <v>0</v>
      </c>
    </row>
    <row r="1178" spans="1:15" ht="21">
      <c r="A1178" s="31">
        <f>+'ข้อมูลกิจกรรม (ต้นไม้)'!B1183</f>
        <v>1175</v>
      </c>
      <c r="B1178" s="116">
        <f>+'ข้อมูลกิจกรรม (ต้นไม้)'!C1183</f>
        <v>0</v>
      </c>
      <c r="C1178" s="117">
        <f>+'ข้อมูลกิจกรรม (ต้นไม้)'!D1183</f>
        <v>0</v>
      </c>
      <c r="D1178" s="117">
        <f>+'ข้อมูลกิจกรรม (ต้นไม้)'!E1183</f>
        <v>0</v>
      </c>
      <c r="E1178" s="118">
        <f>+'ข้อมูลกิจกรรม (ต้นไม้)'!F1183</f>
        <v>0</v>
      </c>
      <c r="F1178" s="35">
        <f t="shared" si="198"/>
        <v>0</v>
      </c>
      <c r="G1178" s="108" t="b">
        <f t="shared" si="189"/>
        <v>0</v>
      </c>
      <c r="H1178" s="109" t="b">
        <f t="shared" si="190"/>
        <v>0</v>
      </c>
      <c r="I1178" s="108" t="b">
        <f t="shared" si="191"/>
        <v>0</v>
      </c>
      <c r="J1178" s="108" t="b">
        <f t="shared" si="192"/>
        <v>0</v>
      </c>
      <c r="K1178" s="108" t="b">
        <f t="shared" si="193"/>
        <v>0</v>
      </c>
      <c r="L1178" s="108">
        <f t="shared" si="194"/>
        <v>0</v>
      </c>
      <c r="M1178" s="108" t="b">
        <f t="shared" si="195"/>
        <v>0</v>
      </c>
      <c r="N1178" s="108">
        <f t="shared" si="196"/>
        <v>0</v>
      </c>
      <c r="O1178" s="110">
        <f t="shared" si="197"/>
        <v>0</v>
      </c>
    </row>
    <row r="1179" spans="1:15" ht="21">
      <c r="A1179" s="31">
        <f>+'ข้อมูลกิจกรรม (ต้นไม้)'!B1184</f>
        <v>1176</v>
      </c>
      <c r="B1179" s="116">
        <f>+'ข้อมูลกิจกรรม (ต้นไม้)'!C1184</f>
        <v>0</v>
      </c>
      <c r="C1179" s="117">
        <f>+'ข้อมูลกิจกรรม (ต้นไม้)'!D1184</f>
        <v>0</v>
      </c>
      <c r="D1179" s="117">
        <f>+'ข้อมูลกิจกรรม (ต้นไม้)'!E1184</f>
        <v>0</v>
      </c>
      <c r="E1179" s="118">
        <f>+'ข้อมูลกิจกรรม (ต้นไม้)'!F1184</f>
        <v>0</v>
      </c>
      <c r="F1179" s="35">
        <f t="shared" si="198"/>
        <v>0</v>
      </c>
      <c r="G1179" s="108" t="b">
        <f t="shared" si="189"/>
        <v>0</v>
      </c>
      <c r="H1179" s="109" t="b">
        <f t="shared" si="190"/>
        <v>0</v>
      </c>
      <c r="I1179" s="108" t="b">
        <f t="shared" si="191"/>
        <v>0</v>
      </c>
      <c r="J1179" s="108" t="b">
        <f t="shared" si="192"/>
        <v>0</v>
      </c>
      <c r="K1179" s="108" t="b">
        <f t="shared" si="193"/>
        <v>0</v>
      </c>
      <c r="L1179" s="108">
        <f t="shared" si="194"/>
        <v>0</v>
      </c>
      <c r="M1179" s="108" t="b">
        <f t="shared" si="195"/>
        <v>0</v>
      </c>
      <c r="N1179" s="108">
        <f t="shared" si="196"/>
        <v>0</v>
      </c>
      <c r="O1179" s="110">
        <f t="shared" si="197"/>
        <v>0</v>
      </c>
    </row>
    <row r="1180" spans="1:15" ht="21">
      <c r="A1180" s="31">
        <f>+'ข้อมูลกิจกรรม (ต้นไม้)'!B1185</f>
        <v>1177</v>
      </c>
      <c r="B1180" s="116">
        <f>+'ข้อมูลกิจกรรม (ต้นไม้)'!C1185</f>
        <v>0</v>
      </c>
      <c r="C1180" s="117">
        <f>+'ข้อมูลกิจกรรม (ต้นไม้)'!D1185</f>
        <v>0</v>
      </c>
      <c r="D1180" s="117">
        <f>+'ข้อมูลกิจกรรม (ต้นไม้)'!E1185</f>
        <v>0</v>
      </c>
      <c r="E1180" s="118">
        <f>+'ข้อมูลกิจกรรม (ต้นไม้)'!F1185</f>
        <v>0</v>
      </c>
      <c r="F1180" s="35">
        <f t="shared" si="198"/>
        <v>0</v>
      </c>
      <c r="G1180" s="108" t="b">
        <f t="shared" si="189"/>
        <v>0</v>
      </c>
      <c r="H1180" s="109" t="b">
        <f t="shared" si="190"/>
        <v>0</v>
      </c>
      <c r="I1180" s="108" t="b">
        <f t="shared" si="191"/>
        <v>0</v>
      </c>
      <c r="J1180" s="108" t="b">
        <f t="shared" si="192"/>
        <v>0</v>
      </c>
      <c r="K1180" s="108" t="b">
        <f t="shared" si="193"/>
        <v>0</v>
      </c>
      <c r="L1180" s="108">
        <f t="shared" si="194"/>
        <v>0</v>
      </c>
      <c r="M1180" s="108" t="b">
        <f t="shared" si="195"/>
        <v>0</v>
      </c>
      <c r="N1180" s="108">
        <f t="shared" si="196"/>
        <v>0</v>
      </c>
      <c r="O1180" s="110">
        <f t="shared" si="197"/>
        <v>0</v>
      </c>
    </row>
    <row r="1181" spans="1:15" ht="21">
      <c r="A1181" s="31">
        <f>+'ข้อมูลกิจกรรม (ต้นไม้)'!B1186</f>
        <v>1178</v>
      </c>
      <c r="B1181" s="116">
        <f>+'ข้อมูลกิจกรรม (ต้นไม้)'!C1186</f>
        <v>0</v>
      </c>
      <c r="C1181" s="117">
        <f>+'ข้อมูลกิจกรรม (ต้นไม้)'!D1186</f>
        <v>0</v>
      </c>
      <c r="D1181" s="117">
        <f>+'ข้อมูลกิจกรรม (ต้นไม้)'!E1186</f>
        <v>0</v>
      </c>
      <c r="E1181" s="118">
        <f>+'ข้อมูลกิจกรรม (ต้นไม้)'!F1186</f>
        <v>0</v>
      </c>
      <c r="F1181" s="35">
        <f t="shared" si="198"/>
        <v>0</v>
      </c>
      <c r="G1181" s="108" t="b">
        <f t="shared" si="189"/>
        <v>0</v>
      </c>
      <c r="H1181" s="109" t="b">
        <f t="shared" si="190"/>
        <v>0</v>
      </c>
      <c r="I1181" s="108" t="b">
        <f t="shared" si="191"/>
        <v>0</v>
      </c>
      <c r="J1181" s="108" t="b">
        <f t="shared" si="192"/>
        <v>0</v>
      </c>
      <c r="K1181" s="108" t="b">
        <f t="shared" si="193"/>
        <v>0</v>
      </c>
      <c r="L1181" s="108">
        <f t="shared" si="194"/>
        <v>0</v>
      </c>
      <c r="M1181" s="108" t="b">
        <f t="shared" si="195"/>
        <v>0</v>
      </c>
      <c r="N1181" s="108">
        <f t="shared" si="196"/>
        <v>0</v>
      </c>
      <c r="O1181" s="110">
        <f t="shared" si="197"/>
        <v>0</v>
      </c>
    </row>
    <row r="1182" spans="1:15" ht="21">
      <c r="A1182" s="31">
        <f>+'ข้อมูลกิจกรรม (ต้นไม้)'!B1187</f>
        <v>1179</v>
      </c>
      <c r="B1182" s="116">
        <f>+'ข้อมูลกิจกรรม (ต้นไม้)'!C1187</f>
        <v>0</v>
      </c>
      <c r="C1182" s="117">
        <f>+'ข้อมูลกิจกรรม (ต้นไม้)'!D1187</f>
        <v>0</v>
      </c>
      <c r="D1182" s="117">
        <f>+'ข้อมูลกิจกรรม (ต้นไม้)'!E1187</f>
        <v>0</v>
      </c>
      <c r="E1182" s="118">
        <f>+'ข้อมูลกิจกรรม (ต้นไม้)'!F1187</f>
        <v>0</v>
      </c>
      <c r="F1182" s="35">
        <f t="shared" si="198"/>
        <v>0</v>
      </c>
      <c r="G1182" s="108" t="b">
        <f t="shared" si="189"/>
        <v>0</v>
      </c>
      <c r="H1182" s="109" t="b">
        <f t="shared" si="190"/>
        <v>0</v>
      </c>
      <c r="I1182" s="108" t="b">
        <f t="shared" si="191"/>
        <v>0</v>
      </c>
      <c r="J1182" s="108" t="b">
        <f t="shared" si="192"/>
        <v>0</v>
      </c>
      <c r="K1182" s="108" t="b">
        <f t="shared" si="193"/>
        <v>0</v>
      </c>
      <c r="L1182" s="108">
        <f t="shared" si="194"/>
        <v>0</v>
      </c>
      <c r="M1182" s="108" t="b">
        <f t="shared" si="195"/>
        <v>0</v>
      </c>
      <c r="N1182" s="108">
        <f t="shared" si="196"/>
        <v>0</v>
      </c>
      <c r="O1182" s="110">
        <f t="shared" si="197"/>
        <v>0</v>
      </c>
    </row>
    <row r="1183" spans="1:15" ht="21">
      <c r="A1183" s="31">
        <f>+'ข้อมูลกิจกรรม (ต้นไม้)'!B1188</f>
        <v>1180</v>
      </c>
      <c r="B1183" s="116">
        <f>+'ข้อมูลกิจกรรม (ต้นไม้)'!C1188</f>
        <v>0</v>
      </c>
      <c r="C1183" s="117">
        <f>+'ข้อมูลกิจกรรม (ต้นไม้)'!D1188</f>
        <v>0</v>
      </c>
      <c r="D1183" s="117">
        <f>+'ข้อมูลกิจกรรม (ต้นไม้)'!E1188</f>
        <v>0</v>
      </c>
      <c r="E1183" s="118">
        <f>+'ข้อมูลกิจกรรม (ต้นไม้)'!F1188</f>
        <v>0</v>
      </c>
      <c r="F1183" s="35">
        <f t="shared" si="198"/>
        <v>0</v>
      </c>
      <c r="G1183" s="108" t="b">
        <f t="shared" si="189"/>
        <v>0</v>
      </c>
      <c r="H1183" s="109" t="b">
        <f t="shared" si="190"/>
        <v>0</v>
      </c>
      <c r="I1183" s="108" t="b">
        <f t="shared" si="191"/>
        <v>0</v>
      </c>
      <c r="J1183" s="108" t="b">
        <f t="shared" si="192"/>
        <v>0</v>
      </c>
      <c r="K1183" s="108" t="b">
        <f t="shared" si="193"/>
        <v>0</v>
      </c>
      <c r="L1183" s="108">
        <f t="shared" si="194"/>
        <v>0</v>
      </c>
      <c r="M1183" s="108" t="b">
        <f t="shared" si="195"/>
        <v>0</v>
      </c>
      <c r="N1183" s="108">
        <f t="shared" si="196"/>
        <v>0</v>
      </c>
      <c r="O1183" s="110">
        <f t="shared" si="197"/>
        <v>0</v>
      </c>
    </row>
    <row r="1184" spans="1:15" ht="21">
      <c r="A1184" s="31">
        <f>+'ข้อมูลกิจกรรม (ต้นไม้)'!B1189</f>
        <v>1181</v>
      </c>
      <c r="B1184" s="116">
        <f>+'ข้อมูลกิจกรรม (ต้นไม้)'!C1189</f>
        <v>0</v>
      </c>
      <c r="C1184" s="117">
        <f>+'ข้อมูลกิจกรรม (ต้นไม้)'!D1189</f>
        <v>0</v>
      </c>
      <c r="D1184" s="117">
        <f>+'ข้อมูลกิจกรรม (ต้นไม้)'!E1189</f>
        <v>0</v>
      </c>
      <c r="E1184" s="118">
        <f>+'ข้อมูลกิจกรรม (ต้นไม้)'!F1189</f>
        <v>0</v>
      </c>
      <c r="F1184" s="35">
        <f t="shared" si="198"/>
        <v>0</v>
      </c>
      <c r="G1184" s="108" t="b">
        <f t="shared" si="189"/>
        <v>0</v>
      </c>
      <c r="H1184" s="109" t="b">
        <f t="shared" si="190"/>
        <v>0</v>
      </c>
      <c r="I1184" s="108" t="b">
        <f t="shared" si="191"/>
        <v>0</v>
      </c>
      <c r="J1184" s="108" t="b">
        <f t="shared" si="192"/>
        <v>0</v>
      </c>
      <c r="K1184" s="108" t="b">
        <f t="shared" si="193"/>
        <v>0</v>
      </c>
      <c r="L1184" s="108">
        <f t="shared" si="194"/>
        <v>0</v>
      </c>
      <c r="M1184" s="108" t="b">
        <f t="shared" si="195"/>
        <v>0</v>
      </c>
      <c r="N1184" s="108">
        <f t="shared" si="196"/>
        <v>0</v>
      </c>
      <c r="O1184" s="110">
        <f t="shared" si="197"/>
        <v>0</v>
      </c>
    </row>
    <row r="1185" spans="1:15" ht="21">
      <c r="A1185" s="31">
        <f>+'ข้อมูลกิจกรรม (ต้นไม้)'!B1190</f>
        <v>1182</v>
      </c>
      <c r="B1185" s="116">
        <f>+'ข้อมูลกิจกรรม (ต้นไม้)'!C1190</f>
        <v>0</v>
      </c>
      <c r="C1185" s="117">
        <f>+'ข้อมูลกิจกรรม (ต้นไม้)'!D1190</f>
        <v>0</v>
      </c>
      <c r="D1185" s="117">
        <f>+'ข้อมูลกิจกรรม (ต้นไม้)'!E1190</f>
        <v>0</v>
      </c>
      <c r="E1185" s="118">
        <f>+'ข้อมูลกิจกรรม (ต้นไม้)'!F1190</f>
        <v>0</v>
      </c>
      <c r="F1185" s="35">
        <f t="shared" si="198"/>
        <v>0</v>
      </c>
      <c r="G1185" s="108" t="b">
        <f t="shared" si="189"/>
        <v>0</v>
      </c>
      <c r="H1185" s="109" t="b">
        <f t="shared" si="190"/>
        <v>0</v>
      </c>
      <c r="I1185" s="108" t="b">
        <f t="shared" si="191"/>
        <v>0</v>
      </c>
      <c r="J1185" s="108" t="b">
        <f t="shared" si="192"/>
        <v>0</v>
      </c>
      <c r="K1185" s="108" t="b">
        <f t="shared" si="193"/>
        <v>0</v>
      </c>
      <c r="L1185" s="108">
        <f t="shared" si="194"/>
        <v>0</v>
      </c>
      <c r="M1185" s="108" t="b">
        <f t="shared" si="195"/>
        <v>0</v>
      </c>
      <c r="N1185" s="108">
        <f t="shared" si="196"/>
        <v>0</v>
      </c>
      <c r="O1185" s="110">
        <f t="shared" si="197"/>
        <v>0</v>
      </c>
    </row>
    <row r="1186" spans="1:15" ht="21">
      <c r="A1186" s="31">
        <f>+'ข้อมูลกิจกรรม (ต้นไม้)'!B1191</f>
        <v>1183</v>
      </c>
      <c r="B1186" s="116">
        <f>+'ข้อมูลกิจกรรม (ต้นไม้)'!C1191</f>
        <v>0</v>
      </c>
      <c r="C1186" s="117">
        <f>+'ข้อมูลกิจกรรม (ต้นไม้)'!D1191</f>
        <v>0</v>
      </c>
      <c r="D1186" s="117">
        <f>+'ข้อมูลกิจกรรม (ต้นไม้)'!E1191</f>
        <v>0</v>
      </c>
      <c r="E1186" s="118">
        <f>+'ข้อมูลกิจกรรม (ต้นไม้)'!F1191</f>
        <v>0</v>
      </c>
      <c r="F1186" s="35">
        <f t="shared" si="198"/>
        <v>0</v>
      </c>
      <c r="G1186" s="108" t="b">
        <f t="shared" si="189"/>
        <v>0</v>
      </c>
      <c r="H1186" s="109" t="b">
        <f t="shared" si="190"/>
        <v>0</v>
      </c>
      <c r="I1186" s="108" t="b">
        <f t="shared" si="191"/>
        <v>0</v>
      </c>
      <c r="J1186" s="108" t="b">
        <f t="shared" si="192"/>
        <v>0</v>
      </c>
      <c r="K1186" s="108" t="b">
        <f t="shared" si="193"/>
        <v>0</v>
      </c>
      <c r="L1186" s="108">
        <f t="shared" si="194"/>
        <v>0</v>
      </c>
      <c r="M1186" s="108" t="b">
        <f t="shared" si="195"/>
        <v>0</v>
      </c>
      <c r="N1186" s="108">
        <f t="shared" si="196"/>
        <v>0</v>
      </c>
      <c r="O1186" s="110">
        <f t="shared" si="197"/>
        <v>0</v>
      </c>
    </row>
    <row r="1187" spans="1:15" ht="21">
      <c r="A1187" s="31">
        <f>+'ข้อมูลกิจกรรม (ต้นไม้)'!B1192</f>
        <v>1184</v>
      </c>
      <c r="B1187" s="116">
        <f>+'ข้อมูลกิจกรรม (ต้นไม้)'!C1192</f>
        <v>0</v>
      </c>
      <c r="C1187" s="117">
        <f>+'ข้อมูลกิจกรรม (ต้นไม้)'!D1192</f>
        <v>0</v>
      </c>
      <c r="D1187" s="117">
        <f>+'ข้อมูลกิจกรรม (ต้นไม้)'!E1192</f>
        <v>0</v>
      </c>
      <c r="E1187" s="118">
        <f>+'ข้อมูลกิจกรรม (ต้นไม้)'!F1192</f>
        <v>0</v>
      </c>
      <c r="F1187" s="35">
        <f t="shared" si="198"/>
        <v>0</v>
      </c>
      <c r="G1187" s="108" t="b">
        <f t="shared" si="189"/>
        <v>0</v>
      </c>
      <c r="H1187" s="109" t="b">
        <f t="shared" si="190"/>
        <v>0</v>
      </c>
      <c r="I1187" s="108" t="b">
        <f t="shared" si="191"/>
        <v>0</v>
      </c>
      <c r="J1187" s="108" t="b">
        <f t="shared" si="192"/>
        <v>0</v>
      </c>
      <c r="K1187" s="108" t="b">
        <f t="shared" si="193"/>
        <v>0</v>
      </c>
      <c r="L1187" s="108">
        <f t="shared" si="194"/>
        <v>0</v>
      </c>
      <c r="M1187" s="108" t="b">
        <f t="shared" si="195"/>
        <v>0</v>
      </c>
      <c r="N1187" s="108">
        <f t="shared" si="196"/>
        <v>0</v>
      </c>
      <c r="O1187" s="110">
        <f t="shared" si="197"/>
        <v>0</v>
      </c>
    </row>
    <row r="1188" spans="1:15" ht="21">
      <c r="A1188" s="31">
        <f>+'ข้อมูลกิจกรรม (ต้นไม้)'!B1193</f>
        <v>1185</v>
      </c>
      <c r="B1188" s="116">
        <f>+'ข้อมูลกิจกรรม (ต้นไม้)'!C1193</f>
        <v>0</v>
      </c>
      <c r="C1188" s="117">
        <f>+'ข้อมูลกิจกรรม (ต้นไม้)'!D1193</f>
        <v>0</v>
      </c>
      <c r="D1188" s="117">
        <f>+'ข้อมูลกิจกรรม (ต้นไม้)'!E1193</f>
        <v>0</v>
      </c>
      <c r="E1188" s="118">
        <f>+'ข้อมูลกิจกรรม (ต้นไม้)'!F1193</f>
        <v>0</v>
      </c>
      <c r="F1188" s="35">
        <f t="shared" si="198"/>
        <v>0</v>
      </c>
      <c r="G1188" s="108" t="b">
        <f t="shared" si="189"/>
        <v>0</v>
      </c>
      <c r="H1188" s="109" t="b">
        <f t="shared" si="190"/>
        <v>0</v>
      </c>
      <c r="I1188" s="108" t="b">
        <f t="shared" si="191"/>
        <v>0</v>
      </c>
      <c r="J1188" s="108" t="b">
        <f t="shared" si="192"/>
        <v>0</v>
      </c>
      <c r="K1188" s="108" t="b">
        <f t="shared" si="193"/>
        <v>0</v>
      </c>
      <c r="L1188" s="108">
        <f t="shared" si="194"/>
        <v>0</v>
      </c>
      <c r="M1188" s="108" t="b">
        <f t="shared" si="195"/>
        <v>0</v>
      </c>
      <c r="N1188" s="108">
        <f t="shared" si="196"/>
        <v>0</v>
      </c>
      <c r="O1188" s="110">
        <f t="shared" si="197"/>
        <v>0</v>
      </c>
    </row>
    <row r="1189" spans="1:15" ht="21">
      <c r="A1189" s="31">
        <f>+'ข้อมูลกิจกรรม (ต้นไม้)'!B1194</f>
        <v>1186</v>
      </c>
      <c r="B1189" s="116">
        <f>+'ข้อมูลกิจกรรม (ต้นไม้)'!C1194</f>
        <v>0</v>
      </c>
      <c r="C1189" s="117">
        <f>+'ข้อมูลกิจกรรม (ต้นไม้)'!D1194</f>
        <v>0</v>
      </c>
      <c r="D1189" s="117">
        <f>+'ข้อมูลกิจกรรม (ต้นไม้)'!E1194</f>
        <v>0</v>
      </c>
      <c r="E1189" s="118">
        <f>+'ข้อมูลกิจกรรม (ต้นไม้)'!F1194</f>
        <v>0</v>
      </c>
      <c r="F1189" s="35">
        <f t="shared" si="198"/>
        <v>0</v>
      </c>
      <c r="G1189" s="108" t="b">
        <f t="shared" si="189"/>
        <v>0</v>
      </c>
      <c r="H1189" s="109" t="b">
        <f t="shared" si="190"/>
        <v>0</v>
      </c>
      <c r="I1189" s="108" t="b">
        <f t="shared" si="191"/>
        <v>0</v>
      </c>
      <c r="J1189" s="108" t="b">
        <f t="shared" si="192"/>
        <v>0</v>
      </c>
      <c r="K1189" s="108" t="b">
        <f t="shared" si="193"/>
        <v>0</v>
      </c>
      <c r="L1189" s="108">
        <f t="shared" si="194"/>
        <v>0</v>
      </c>
      <c r="M1189" s="108" t="b">
        <f t="shared" si="195"/>
        <v>0</v>
      </c>
      <c r="N1189" s="108">
        <f t="shared" si="196"/>
        <v>0</v>
      </c>
      <c r="O1189" s="110">
        <f t="shared" si="197"/>
        <v>0</v>
      </c>
    </row>
    <row r="1190" spans="1:15" ht="21">
      <c r="A1190" s="31">
        <f>+'ข้อมูลกิจกรรม (ต้นไม้)'!B1195</f>
        <v>1187</v>
      </c>
      <c r="B1190" s="116">
        <f>+'ข้อมูลกิจกรรม (ต้นไม้)'!C1195</f>
        <v>0</v>
      </c>
      <c r="C1190" s="117">
        <f>+'ข้อมูลกิจกรรม (ต้นไม้)'!D1195</f>
        <v>0</v>
      </c>
      <c r="D1190" s="117">
        <f>+'ข้อมูลกิจกรรม (ต้นไม้)'!E1195</f>
        <v>0</v>
      </c>
      <c r="E1190" s="118">
        <f>+'ข้อมูลกิจกรรม (ต้นไม้)'!F1195</f>
        <v>0</v>
      </c>
      <c r="F1190" s="35">
        <f t="shared" si="198"/>
        <v>0</v>
      </c>
      <c r="G1190" s="108" t="b">
        <f t="shared" si="189"/>
        <v>0</v>
      </c>
      <c r="H1190" s="109" t="b">
        <f t="shared" si="190"/>
        <v>0</v>
      </c>
      <c r="I1190" s="108" t="b">
        <f t="shared" si="191"/>
        <v>0</v>
      </c>
      <c r="J1190" s="108" t="b">
        <f t="shared" si="192"/>
        <v>0</v>
      </c>
      <c r="K1190" s="108" t="b">
        <f t="shared" si="193"/>
        <v>0</v>
      </c>
      <c r="L1190" s="108">
        <f t="shared" si="194"/>
        <v>0</v>
      </c>
      <c r="M1190" s="108" t="b">
        <f t="shared" si="195"/>
        <v>0</v>
      </c>
      <c r="N1190" s="108">
        <f t="shared" si="196"/>
        <v>0</v>
      </c>
      <c r="O1190" s="110">
        <f t="shared" si="197"/>
        <v>0</v>
      </c>
    </row>
    <row r="1191" spans="1:15" ht="21">
      <c r="A1191" s="31">
        <f>+'ข้อมูลกิจกรรม (ต้นไม้)'!B1196</f>
        <v>1188</v>
      </c>
      <c r="B1191" s="116">
        <f>+'ข้อมูลกิจกรรม (ต้นไม้)'!C1196</f>
        <v>0</v>
      </c>
      <c r="C1191" s="117">
        <f>+'ข้อมูลกิจกรรม (ต้นไม้)'!D1196</f>
        <v>0</v>
      </c>
      <c r="D1191" s="117">
        <f>+'ข้อมูลกิจกรรม (ต้นไม้)'!E1196</f>
        <v>0</v>
      </c>
      <c r="E1191" s="118">
        <f>+'ข้อมูลกิจกรรม (ต้นไม้)'!F1196</f>
        <v>0</v>
      </c>
      <c r="F1191" s="35">
        <f t="shared" si="198"/>
        <v>0</v>
      </c>
      <c r="G1191" s="108" t="b">
        <f t="shared" si="189"/>
        <v>0</v>
      </c>
      <c r="H1191" s="109" t="b">
        <f t="shared" si="190"/>
        <v>0</v>
      </c>
      <c r="I1191" s="108" t="b">
        <f t="shared" si="191"/>
        <v>0</v>
      </c>
      <c r="J1191" s="108" t="b">
        <f t="shared" si="192"/>
        <v>0</v>
      </c>
      <c r="K1191" s="108" t="b">
        <f t="shared" si="193"/>
        <v>0</v>
      </c>
      <c r="L1191" s="108">
        <f t="shared" si="194"/>
        <v>0</v>
      </c>
      <c r="M1191" s="108" t="b">
        <f t="shared" si="195"/>
        <v>0</v>
      </c>
      <c r="N1191" s="108">
        <f t="shared" si="196"/>
        <v>0</v>
      </c>
      <c r="O1191" s="110">
        <f t="shared" si="197"/>
        <v>0</v>
      </c>
    </row>
    <row r="1192" spans="1:15" ht="21">
      <c r="A1192" s="31">
        <f>+'ข้อมูลกิจกรรม (ต้นไม้)'!B1197</f>
        <v>1189</v>
      </c>
      <c r="B1192" s="116">
        <f>+'ข้อมูลกิจกรรม (ต้นไม้)'!C1197</f>
        <v>0</v>
      </c>
      <c r="C1192" s="117">
        <f>+'ข้อมูลกิจกรรม (ต้นไม้)'!D1197</f>
        <v>0</v>
      </c>
      <c r="D1192" s="117">
        <f>+'ข้อมูลกิจกรรม (ต้นไม้)'!E1197</f>
        <v>0</v>
      </c>
      <c r="E1192" s="118">
        <f>+'ข้อมูลกิจกรรม (ต้นไม้)'!F1197</f>
        <v>0</v>
      </c>
      <c r="F1192" s="35">
        <f t="shared" si="198"/>
        <v>0</v>
      </c>
      <c r="G1192" s="108" t="b">
        <f t="shared" si="189"/>
        <v>0</v>
      </c>
      <c r="H1192" s="109" t="b">
        <f t="shared" si="190"/>
        <v>0</v>
      </c>
      <c r="I1192" s="108" t="b">
        <f t="shared" si="191"/>
        <v>0</v>
      </c>
      <c r="J1192" s="108" t="b">
        <f t="shared" si="192"/>
        <v>0</v>
      </c>
      <c r="K1192" s="108" t="b">
        <f t="shared" si="193"/>
        <v>0</v>
      </c>
      <c r="L1192" s="108">
        <f t="shared" si="194"/>
        <v>0</v>
      </c>
      <c r="M1192" s="108" t="b">
        <f t="shared" si="195"/>
        <v>0</v>
      </c>
      <c r="N1192" s="108">
        <f t="shared" si="196"/>
        <v>0</v>
      </c>
      <c r="O1192" s="110">
        <f t="shared" si="197"/>
        <v>0</v>
      </c>
    </row>
    <row r="1193" spans="1:15" ht="21">
      <c r="A1193" s="31">
        <f>+'ข้อมูลกิจกรรม (ต้นไม้)'!B1198</f>
        <v>1190</v>
      </c>
      <c r="B1193" s="116">
        <f>+'ข้อมูลกิจกรรม (ต้นไม้)'!C1198</f>
        <v>0</v>
      </c>
      <c r="C1193" s="117">
        <f>+'ข้อมูลกิจกรรม (ต้นไม้)'!D1198</f>
        <v>0</v>
      </c>
      <c r="D1193" s="117">
        <f>+'ข้อมูลกิจกรรม (ต้นไม้)'!E1198</f>
        <v>0</v>
      </c>
      <c r="E1193" s="118">
        <f>+'ข้อมูลกิจกรรม (ต้นไม้)'!F1198</f>
        <v>0</v>
      </c>
      <c r="F1193" s="35">
        <f t="shared" si="198"/>
        <v>0</v>
      </c>
      <c r="G1193" s="108" t="b">
        <f t="shared" si="189"/>
        <v>0</v>
      </c>
      <c r="H1193" s="109" t="b">
        <f t="shared" si="190"/>
        <v>0</v>
      </c>
      <c r="I1193" s="108" t="b">
        <f t="shared" si="191"/>
        <v>0</v>
      </c>
      <c r="J1193" s="108" t="b">
        <f t="shared" si="192"/>
        <v>0</v>
      </c>
      <c r="K1193" s="108" t="b">
        <f t="shared" si="193"/>
        <v>0</v>
      </c>
      <c r="L1193" s="108">
        <f t="shared" si="194"/>
        <v>0</v>
      </c>
      <c r="M1193" s="108" t="b">
        <f t="shared" si="195"/>
        <v>0</v>
      </c>
      <c r="N1193" s="108">
        <f t="shared" si="196"/>
        <v>0</v>
      </c>
      <c r="O1193" s="110">
        <f t="shared" si="197"/>
        <v>0</v>
      </c>
    </row>
    <row r="1194" spans="1:15" ht="21">
      <c r="A1194" s="31">
        <f>+'ข้อมูลกิจกรรม (ต้นไม้)'!B1199</f>
        <v>1191</v>
      </c>
      <c r="B1194" s="116">
        <f>+'ข้อมูลกิจกรรม (ต้นไม้)'!C1199</f>
        <v>0</v>
      </c>
      <c r="C1194" s="117">
        <f>+'ข้อมูลกิจกรรม (ต้นไม้)'!D1199</f>
        <v>0</v>
      </c>
      <c r="D1194" s="117">
        <f>+'ข้อมูลกิจกรรม (ต้นไม้)'!E1199</f>
        <v>0</v>
      </c>
      <c r="E1194" s="118">
        <f>+'ข้อมูลกิจกรรม (ต้นไม้)'!F1199</f>
        <v>0</v>
      </c>
      <c r="F1194" s="35">
        <f t="shared" si="198"/>
        <v>0</v>
      </c>
      <c r="G1194" s="108" t="b">
        <f t="shared" si="189"/>
        <v>0</v>
      </c>
      <c r="H1194" s="109" t="b">
        <f t="shared" si="190"/>
        <v>0</v>
      </c>
      <c r="I1194" s="108" t="b">
        <f t="shared" si="191"/>
        <v>0</v>
      </c>
      <c r="J1194" s="108" t="b">
        <f t="shared" si="192"/>
        <v>0</v>
      </c>
      <c r="K1194" s="108" t="b">
        <f t="shared" si="193"/>
        <v>0</v>
      </c>
      <c r="L1194" s="108">
        <f t="shared" si="194"/>
        <v>0</v>
      </c>
      <c r="M1194" s="108" t="b">
        <f t="shared" si="195"/>
        <v>0</v>
      </c>
      <c r="N1194" s="108">
        <f t="shared" si="196"/>
        <v>0</v>
      </c>
      <c r="O1194" s="110">
        <f t="shared" si="197"/>
        <v>0</v>
      </c>
    </row>
    <row r="1195" spans="1:15" ht="21">
      <c r="A1195" s="31">
        <f>+'ข้อมูลกิจกรรม (ต้นไม้)'!B1200</f>
        <v>1192</v>
      </c>
      <c r="B1195" s="116">
        <f>+'ข้อมูลกิจกรรม (ต้นไม้)'!C1200</f>
        <v>0</v>
      </c>
      <c r="C1195" s="117">
        <f>+'ข้อมูลกิจกรรม (ต้นไม้)'!D1200</f>
        <v>0</v>
      </c>
      <c r="D1195" s="117">
        <f>+'ข้อมูลกิจกรรม (ต้นไม้)'!E1200</f>
        <v>0</v>
      </c>
      <c r="E1195" s="118">
        <f>+'ข้อมูลกิจกรรม (ต้นไม้)'!F1200</f>
        <v>0</v>
      </c>
      <c r="F1195" s="35">
        <f t="shared" si="198"/>
        <v>0</v>
      </c>
      <c r="G1195" s="108" t="b">
        <f t="shared" si="189"/>
        <v>0</v>
      </c>
      <c r="H1195" s="109" t="b">
        <f t="shared" si="190"/>
        <v>0</v>
      </c>
      <c r="I1195" s="108" t="b">
        <f t="shared" si="191"/>
        <v>0</v>
      </c>
      <c r="J1195" s="108" t="b">
        <f t="shared" si="192"/>
        <v>0</v>
      </c>
      <c r="K1195" s="108" t="b">
        <f t="shared" si="193"/>
        <v>0</v>
      </c>
      <c r="L1195" s="108">
        <f t="shared" si="194"/>
        <v>0</v>
      </c>
      <c r="M1195" s="108" t="b">
        <f t="shared" si="195"/>
        <v>0</v>
      </c>
      <c r="N1195" s="108">
        <f t="shared" si="196"/>
        <v>0</v>
      </c>
      <c r="O1195" s="110">
        <f t="shared" si="197"/>
        <v>0</v>
      </c>
    </row>
    <row r="1196" spans="1:15" ht="21">
      <c r="A1196" s="31">
        <f>+'ข้อมูลกิจกรรม (ต้นไม้)'!B1201</f>
        <v>1193</v>
      </c>
      <c r="B1196" s="116">
        <f>+'ข้อมูลกิจกรรม (ต้นไม้)'!C1201</f>
        <v>0</v>
      </c>
      <c r="C1196" s="117">
        <f>+'ข้อมูลกิจกรรม (ต้นไม้)'!D1201</f>
        <v>0</v>
      </c>
      <c r="D1196" s="117">
        <f>+'ข้อมูลกิจกรรม (ต้นไม้)'!E1201</f>
        <v>0</v>
      </c>
      <c r="E1196" s="118">
        <f>+'ข้อมูลกิจกรรม (ต้นไม้)'!F1201</f>
        <v>0</v>
      </c>
      <c r="F1196" s="35">
        <f t="shared" si="198"/>
        <v>0</v>
      </c>
      <c r="G1196" s="108" t="b">
        <f t="shared" si="189"/>
        <v>0</v>
      </c>
      <c r="H1196" s="109" t="b">
        <f t="shared" si="190"/>
        <v>0</v>
      </c>
      <c r="I1196" s="108" t="b">
        <f t="shared" si="191"/>
        <v>0</v>
      </c>
      <c r="J1196" s="108" t="b">
        <f t="shared" si="192"/>
        <v>0</v>
      </c>
      <c r="K1196" s="108" t="b">
        <f t="shared" si="193"/>
        <v>0</v>
      </c>
      <c r="L1196" s="108">
        <f t="shared" si="194"/>
        <v>0</v>
      </c>
      <c r="M1196" s="108" t="b">
        <f t="shared" si="195"/>
        <v>0</v>
      </c>
      <c r="N1196" s="108">
        <f t="shared" si="196"/>
        <v>0</v>
      </c>
      <c r="O1196" s="110">
        <f t="shared" si="197"/>
        <v>0</v>
      </c>
    </row>
    <row r="1197" spans="1:15" ht="21">
      <c r="A1197" s="31">
        <f>+'ข้อมูลกิจกรรม (ต้นไม้)'!B1202</f>
        <v>1194</v>
      </c>
      <c r="B1197" s="116">
        <f>+'ข้อมูลกิจกรรม (ต้นไม้)'!C1202</f>
        <v>0</v>
      </c>
      <c r="C1197" s="117">
        <f>+'ข้อมูลกิจกรรม (ต้นไม้)'!D1202</f>
        <v>0</v>
      </c>
      <c r="D1197" s="117">
        <f>+'ข้อมูลกิจกรรม (ต้นไม้)'!E1202</f>
        <v>0</v>
      </c>
      <c r="E1197" s="118">
        <f>+'ข้อมูลกิจกรรม (ต้นไม้)'!F1202</f>
        <v>0</v>
      </c>
      <c r="F1197" s="35">
        <f t="shared" si="198"/>
        <v>0</v>
      </c>
      <c r="G1197" s="108" t="b">
        <f t="shared" si="189"/>
        <v>0</v>
      </c>
      <c r="H1197" s="109" t="b">
        <f t="shared" si="190"/>
        <v>0</v>
      </c>
      <c r="I1197" s="108" t="b">
        <f t="shared" si="191"/>
        <v>0</v>
      </c>
      <c r="J1197" s="108" t="b">
        <f t="shared" si="192"/>
        <v>0</v>
      </c>
      <c r="K1197" s="108" t="b">
        <f t="shared" si="193"/>
        <v>0</v>
      </c>
      <c r="L1197" s="108">
        <f t="shared" si="194"/>
        <v>0</v>
      </c>
      <c r="M1197" s="108" t="b">
        <f t="shared" si="195"/>
        <v>0</v>
      </c>
      <c r="N1197" s="108">
        <f t="shared" si="196"/>
        <v>0</v>
      </c>
      <c r="O1197" s="110">
        <f t="shared" si="197"/>
        <v>0</v>
      </c>
    </row>
    <row r="1198" spans="1:15" ht="21">
      <c r="A1198" s="31">
        <f>+'ข้อมูลกิจกรรม (ต้นไม้)'!B1203</f>
        <v>1195</v>
      </c>
      <c r="B1198" s="116">
        <f>+'ข้อมูลกิจกรรม (ต้นไม้)'!C1203</f>
        <v>0</v>
      </c>
      <c r="C1198" s="117">
        <f>+'ข้อมูลกิจกรรม (ต้นไม้)'!D1203</f>
        <v>0</v>
      </c>
      <c r="D1198" s="117">
        <f>+'ข้อมูลกิจกรรม (ต้นไม้)'!E1203</f>
        <v>0</v>
      </c>
      <c r="E1198" s="118">
        <f>+'ข้อมูลกิจกรรม (ต้นไม้)'!F1203</f>
        <v>0</v>
      </c>
      <c r="F1198" s="35">
        <f t="shared" si="198"/>
        <v>0</v>
      </c>
      <c r="G1198" s="108" t="b">
        <f t="shared" si="189"/>
        <v>0</v>
      </c>
      <c r="H1198" s="109" t="b">
        <f t="shared" si="190"/>
        <v>0</v>
      </c>
      <c r="I1198" s="108" t="b">
        <f t="shared" si="191"/>
        <v>0</v>
      </c>
      <c r="J1198" s="108" t="b">
        <f t="shared" si="192"/>
        <v>0</v>
      </c>
      <c r="K1198" s="108" t="b">
        <f t="shared" si="193"/>
        <v>0</v>
      </c>
      <c r="L1198" s="108">
        <f t="shared" si="194"/>
        <v>0</v>
      </c>
      <c r="M1198" s="108" t="b">
        <f t="shared" si="195"/>
        <v>0</v>
      </c>
      <c r="N1198" s="108">
        <f t="shared" si="196"/>
        <v>0</v>
      </c>
      <c r="O1198" s="110">
        <f t="shared" si="197"/>
        <v>0</v>
      </c>
    </row>
    <row r="1199" spans="1:15" ht="21">
      <c r="A1199" s="31">
        <f>+'ข้อมูลกิจกรรม (ต้นไม้)'!B1204</f>
        <v>1196</v>
      </c>
      <c r="B1199" s="116">
        <f>+'ข้อมูลกิจกรรม (ต้นไม้)'!C1204</f>
        <v>0</v>
      </c>
      <c r="C1199" s="117">
        <f>+'ข้อมูลกิจกรรม (ต้นไม้)'!D1204</f>
        <v>0</v>
      </c>
      <c r="D1199" s="117">
        <f>+'ข้อมูลกิจกรรม (ต้นไม้)'!E1204</f>
        <v>0</v>
      </c>
      <c r="E1199" s="118">
        <f>+'ข้อมูลกิจกรรม (ต้นไม้)'!F1204</f>
        <v>0</v>
      </c>
      <c r="F1199" s="35">
        <f t="shared" si="198"/>
        <v>0</v>
      </c>
      <c r="G1199" s="108" t="b">
        <f t="shared" si="189"/>
        <v>0</v>
      </c>
      <c r="H1199" s="109" t="b">
        <f t="shared" si="190"/>
        <v>0</v>
      </c>
      <c r="I1199" s="108" t="b">
        <f t="shared" si="191"/>
        <v>0</v>
      </c>
      <c r="J1199" s="108" t="b">
        <f t="shared" si="192"/>
        <v>0</v>
      </c>
      <c r="K1199" s="108" t="b">
        <f t="shared" si="193"/>
        <v>0</v>
      </c>
      <c r="L1199" s="108">
        <f t="shared" si="194"/>
        <v>0</v>
      </c>
      <c r="M1199" s="108" t="b">
        <f t="shared" si="195"/>
        <v>0</v>
      </c>
      <c r="N1199" s="108">
        <f t="shared" si="196"/>
        <v>0</v>
      </c>
      <c r="O1199" s="110">
        <f t="shared" si="197"/>
        <v>0</v>
      </c>
    </row>
    <row r="1200" spans="1:15" ht="21">
      <c r="A1200" s="31">
        <f>+'ข้อมูลกิจกรรม (ต้นไม้)'!B1205</f>
        <v>1197</v>
      </c>
      <c r="B1200" s="116">
        <f>+'ข้อมูลกิจกรรม (ต้นไม้)'!C1205</f>
        <v>0</v>
      </c>
      <c r="C1200" s="117">
        <f>+'ข้อมูลกิจกรรม (ต้นไม้)'!D1205</f>
        <v>0</v>
      </c>
      <c r="D1200" s="117">
        <f>+'ข้อมูลกิจกรรม (ต้นไม้)'!E1205</f>
        <v>0</v>
      </c>
      <c r="E1200" s="118">
        <f>+'ข้อมูลกิจกรรม (ต้นไม้)'!F1205</f>
        <v>0</v>
      </c>
      <c r="F1200" s="35">
        <f t="shared" si="198"/>
        <v>0</v>
      </c>
      <c r="G1200" s="108" t="b">
        <f t="shared" si="189"/>
        <v>0</v>
      </c>
      <c r="H1200" s="109" t="b">
        <f t="shared" si="190"/>
        <v>0</v>
      </c>
      <c r="I1200" s="108" t="b">
        <f t="shared" si="191"/>
        <v>0</v>
      </c>
      <c r="J1200" s="108" t="b">
        <f t="shared" si="192"/>
        <v>0</v>
      </c>
      <c r="K1200" s="108" t="b">
        <f t="shared" si="193"/>
        <v>0</v>
      </c>
      <c r="L1200" s="108">
        <f t="shared" si="194"/>
        <v>0</v>
      </c>
      <c r="M1200" s="108" t="b">
        <f t="shared" si="195"/>
        <v>0</v>
      </c>
      <c r="N1200" s="108">
        <f t="shared" si="196"/>
        <v>0</v>
      </c>
      <c r="O1200" s="110">
        <f t="shared" si="197"/>
        <v>0</v>
      </c>
    </row>
    <row r="1201" spans="1:15" ht="21">
      <c r="A1201" s="31">
        <f>+'ข้อมูลกิจกรรม (ต้นไม้)'!B1206</f>
        <v>1198</v>
      </c>
      <c r="B1201" s="116">
        <f>+'ข้อมูลกิจกรรม (ต้นไม้)'!C1206</f>
        <v>0</v>
      </c>
      <c r="C1201" s="117">
        <f>+'ข้อมูลกิจกรรม (ต้นไม้)'!D1206</f>
        <v>0</v>
      </c>
      <c r="D1201" s="117">
        <f>+'ข้อมูลกิจกรรม (ต้นไม้)'!E1206</f>
        <v>0</v>
      </c>
      <c r="E1201" s="118">
        <f>+'ข้อมูลกิจกรรม (ต้นไม้)'!F1206</f>
        <v>0</v>
      </c>
      <c r="F1201" s="35">
        <f t="shared" si="198"/>
        <v>0</v>
      </c>
      <c r="G1201" s="108" t="b">
        <f t="shared" ref="G1201:G1264" si="199">IF(C1201=$S$4,0.0396*((F1201^2)*D1201)^0.933,IF(C1201=$S$5,0.05466*((F1201^2)*D1201)^0.945,IF(C1201=$S$6,"ไม่มี",IF(C1201=$S$7,"ไม่มี"))))</f>
        <v>0</v>
      </c>
      <c r="H1201" s="109" t="b">
        <f t="shared" ref="H1201:H1264" si="200">IF(C1201=$S$4,0.00349*((F1201^2)*D1201)^1.03,IF(C1201=$S$5,0.01579*((F1201^2)*D1201)^0.9124,IF(C1201=$S$6,"ไม่มี",IF(C1201=$S$7,"ไม่มี"))))</f>
        <v>0</v>
      </c>
      <c r="I1201" s="108" t="b">
        <f t="shared" ref="I1201:I1264" si="201">IF(C1201=$S$4,((28/(G1201+H1201)+0.025))^(-1),IF(C1201=$S$5,0.0678*((F1201^2)*D1201)^0.5806,IF(C1201=$S$6,"ไม่มี",IF(C1201=$S$7,"ไม่มี"))))</f>
        <v>0</v>
      </c>
      <c r="J1201" s="108" t="b">
        <f t="shared" ref="J1201:J1264" si="202">IF(C1201=$S$4,G1201+H1201+I1201,IF(C1201=$S$5,G1201+H1201+I1201,IF(C1201=$S$6,6.666+12.826*(D1201^0.5)*(LN(D1201)),IF(C1201=$S$7,0.8622*(F1201^2.021)))))</f>
        <v>0</v>
      </c>
      <c r="K1201" s="108" t="b">
        <f t="shared" ref="K1201:K1264" si="203">IF(C1201=$S$4,J1201*0.27,IF(C1201=$S$5,J1201*0.48,IF(C1201=$S$6,J1201*0.41,IF(C1201=$S$7,J1201*0.27))))</f>
        <v>0</v>
      </c>
      <c r="L1201" s="108">
        <f t="shared" ref="L1201:L1264" si="204">J1201+K1201</f>
        <v>0</v>
      </c>
      <c r="M1201" s="108" t="b">
        <f t="shared" ref="M1201:M1264" si="205">IF(C1201=$S$4,L1201*0.47,IF(C1201=$S$5,L1201*0.4715,IF(C1201=$S$6,L1201*0.413,IF(C1201=$S$7,L1201*0.47))))</f>
        <v>0</v>
      </c>
      <c r="N1201" s="108">
        <f t="shared" ref="N1201:N1264" si="206">M1201*(44/12)</f>
        <v>0</v>
      </c>
      <c r="O1201" s="110">
        <f t="shared" ref="O1201:O1264" si="207">N1201/1000</f>
        <v>0</v>
      </c>
    </row>
    <row r="1202" spans="1:15" ht="21">
      <c r="A1202" s="31">
        <f>+'ข้อมูลกิจกรรม (ต้นไม้)'!B1207</f>
        <v>1199</v>
      </c>
      <c r="B1202" s="116">
        <f>+'ข้อมูลกิจกรรม (ต้นไม้)'!C1207</f>
        <v>0</v>
      </c>
      <c r="C1202" s="117">
        <f>+'ข้อมูลกิจกรรม (ต้นไม้)'!D1207</f>
        <v>0</v>
      </c>
      <c r="D1202" s="117">
        <f>+'ข้อมูลกิจกรรม (ต้นไม้)'!E1207</f>
        <v>0</v>
      </c>
      <c r="E1202" s="118">
        <f>+'ข้อมูลกิจกรรม (ต้นไม้)'!F1207</f>
        <v>0</v>
      </c>
      <c r="F1202" s="35">
        <f t="shared" si="198"/>
        <v>0</v>
      </c>
      <c r="G1202" s="108" t="b">
        <f t="shared" si="199"/>
        <v>0</v>
      </c>
      <c r="H1202" s="109" t="b">
        <f t="shared" si="200"/>
        <v>0</v>
      </c>
      <c r="I1202" s="108" t="b">
        <f t="shared" si="201"/>
        <v>0</v>
      </c>
      <c r="J1202" s="108" t="b">
        <f t="shared" si="202"/>
        <v>0</v>
      </c>
      <c r="K1202" s="108" t="b">
        <f t="shared" si="203"/>
        <v>0</v>
      </c>
      <c r="L1202" s="108">
        <f t="shared" si="204"/>
        <v>0</v>
      </c>
      <c r="M1202" s="108" t="b">
        <f t="shared" si="205"/>
        <v>0</v>
      </c>
      <c r="N1202" s="108">
        <f t="shared" si="206"/>
        <v>0</v>
      </c>
      <c r="O1202" s="110">
        <f t="shared" si="207"/>
        <v>0</v>
      </c>
    </row>
    <row r="1203" spans="1:15" ht="21">
      <c r="A1203" s="31">
        <f>+'ข้อมูลกิจกรรม (ต้นไม้)'!B1208</f>
        <v>1200</v>
      </c>
      <c r="B1203" s="116">
        <f>+'ข้อมูลกิจกรรม (ต้นไม้)'!C1208</f>
        <v>0</v>
      </c>
      <c r="C1203" s="117">
        <f>+'ข้อมูลกิจกรรม (ต้นไม้)'!D1208</f>
        <v>0</v>
      </c>
      <c r="D1203" s="117">
        <f>+'ข้อมูลกิจกรรม (ต้นไม้)'!E1208</f>
        <v>0</v>
      </c>
      <c r="E1203" s="118">
        <f>+'ข้อมูลกิจกรรม (ต้นไม้)'!F1208</f>
        <v>0</v>
      </c>
      <c r="F1203" s="35">
        <f t="shared" si="198"/>
        <v>0</v>
      </c>
      <c r="G1203" s="108" t="b">
        <f t="shared" si="199"/>
        <v>0</v>
      </c>
      <c r="H1203" s="109" t="b">
        <f t="shared" si="200"/>
        <v>0</v>
      </c>
      <c r="I1203" s="108" t="b">
        <f t="shared" si="201"/>
        <v>0</v>
      </c>
      <c r="J1203" s="108" t="b">
        <f t="shared" si="202"/>
        <v>0</v>
      </c>
      <c r="K1203" s="108" t="b">
        <f t="shared" si="203"/>
        <v>0</v>
      </c>
      <c r="L1203" s="108">
        <f t="shared" si="204"/>
        <v>0</v>
      </c>
      <c r="M1203" s="108" t="b">
        <f t="shared" si="205"/>
        <v>0</v>
      </c>
      <c r="N1203" s="108">
        <f t="shared" si="206"/>
        <v>0</v>
      </c>
      <c r="O1203" s="110">
        <f t="shared" si="207"/>
        <v>0</v>
      </c>
    </row>
    <row r="1204" spans="1:15" ht="21">
      <c r="A1204" s="31">
        <f>+'ข้อมูลกิจกรรม (ต้นไม้)'!B1209</f>
        <v>1201</v>
      </c>
      <c r="B1204" s="116">
        <f>+'ข้อมูลกิจกรรม (ต้นไม้)'!C1209</f>
        <v>0</v>
      </c>
      <c r="C1204" s="117">
        <f>+'ข้อมูลกิจกรรม (ต้นไม้)'!D1209</f>
        <v>0</v>
      </c>
      <c r="D1204" s="117">
        <f>+'ข้อมูลกิจกรรม (ต้นไม้)'!E1209</f>
        <v>0</v>
      </c>
      <c r="E1204" s="118">
        <f>+'ข้อมูลกิจกรรม (ต้นไม้)'!F1209</f>
        <v>0</v>
      </c>
      <c r="F1204" s="35">
        <f t="shared" si="198"/>
        <v>0</v>
      </c>
      <c r="G1204" s="108" t="b">
        <f t="shared" si="199"/>
        <v>0</v>
      </c>
      <c r="H1204" s="109" t="b">
        <f t="shared" si="200"/>
        <v>0</v>
      </c>
      <c r="I1204" s="108" t="b">
        <f t="shared" si="201"/>
        <v>0</v>
      </c>
      <c r="J1204" s="108" t="b">
        <f t="shared" si="202"/>
        <v>0</v>
      </c>
      <c r="K1204" s="108" t="b">
        <f t="shared" si="203"/>
        <v>0</v>
      </c>
      <c r="L1204" s="108">
        <f t="shared" si="204"/>
        <v>0</v>
      </c>
      <c r="M1204" s="108" t="b">
        <f t="shared" si="205"/>
        <v>0</v>
      </c>
      <c r="N1204" s="108">
        <f t="shared" si="206"/>
        <v>0</v>
      </c>
      <c r="O1204" s="110">
        <f t="shared" si="207"/>
        <v>0</v>
      </c>
    </row>
    <row r="1205" spans="1:15" ht="21">
      <c r="A1205" s="31">
        <f>+'ข้อมูลกิจกรรม (ต้นไม้)'!B1210</f>
        <v>1202</v>
      </c>
      <c r="B1205" s="116">
        <f>+'ข้อมูลกิจกรรม (ต้นไม้)'!C1210</f>
        <v>0</v>
      </c>
      <c r="C1205" s="117">
        <f>+'ข้อมูลกิจกรรม (ต้นไม้)'!D1210</f>
        <v>0</v>
      </c>
      <c r="D1205" s="117">
        <f>+'ข้อมูลกิจกรรม (ต้นไม้)'!E1210</f>
        <v>0</v>
      </c>
      <c r="E1205" s="118">
        <f>+'ข้อมูลกิจกรรม (ต้นไม้)'!F1210</f>
        <v>0</v>
      </c>
      <c r="F1205" s="35">
        <f t="shared" si="198"/>
        <v>0</v>
      </c>
      <c r="G1205" s="108" t="b">
        <f t="shared" si="199"/>
        <v>0</v>
      </c>
      <c r="H1205" s="109" t="b">
        <f t="shared" si="200"/>
        <v>0</v>
      </c>
      <c r="I1205" s="108" t="b">
        <f t="shared" si="201"/>
        <v>0</v>
      </c>
      <c r="J1205" s="108" t="b">
        <f t="shared" si="202"/>
        <v>0</v>
      </c>
      <c r="K1205" s="108" t="b">
        <f t="shared" si="203"/>
        <v>0</v>
      </c>
      <c r="L1205" s="108">
        <f t="shared" si="204"/>
        <v>0</v>
      </c>
      <c r="M1205" s="108" t="b">
        <f t="shared" si="205"/>
        <v>0</v>
      </c>
      <c r="N1205" s="108">
        <f t="shared" si="206"/>
        <v>0</v>
      </c>
      <c r="O1205" s="110">
        <f t="shared" si="207"/>
        <v>0</v>
      </c>
    </row>
    <row r="1206" spans="1:15" ht="21">
      <c r="A1206" s="31">
        <f>+'ข้อมูลกิจกรรม (ต้นไม้)'!B1211</f>
        <v>1203</v>
      </c>
      <c r="B1206" s="116">
        <f>+'ข้อมูลกิจกรรม (ต้นไม้)'!C1211</f>
        <v>0</v>
      </c>
      <c r="C1206" s="117">
        <f>+'ข้อมูลกิจกรรม (ต้นไม้)'!D1211</f>
        <v>0</v>
      </c>
      <c r="D1206" s="117">
        <f>+'ข้อมูลกิจกรรม (ต้นไม้)'!E1211</f>
        <v>0</v>
      </c>
      <c r="E1206" s="118">
        <f>+'ข้อมูลกิจกรรม (ต้นไม้)'!F1211</f>
        <v>0</v>
      </c>
      <c r="F1206" s="35">
        <f t="shared" si="198"/>
        <v>0</v>
      </c>
      <c r="G1206" s="108" t="b">
        <f t="shared" si="199"/>
        <v>0</v>
      </c>
      <c r="H1206" s="109" t="b">
        <f t="shared" si="200"/>
        <v>0</v>
      </c>
      <c r="I1206" s="108" t="b">
        <f t="shared" si="201"/>
        <v>0</v>
      </c>
      <c r="J1206" s="108" t="b">
        <f t="shared" si="202"/>
        <v>0</v>
      </c>
      <c r="K1206" s="108" t="b">
        <f t="shared" si="203"/>
        <v>0</v>
      </c>
      <c r="L1206" s="108">
        <f t="shared" si="204"/>
        <v>0</v>
      </c>
      <c r="M1206" s="108" t="b">
        <f t="shared" si="205"/>
        <v>0</v>
      </c>
      <c r="N1206" s="108">
        <f t="shared" si="206"/>
        <v>0</v>
      </c>
      <c r="O1206" s="110">
        <f t="shared" si="207"/>
        <v>0</v>
      </c>
    </row>
    <row r="1207" spans="1:15" ht="21">
      <c r="A1207" s="31">
        <f>+'ข้อมูลกิจกรรม (ต้นไม้)'!B1212</f>
        <v>1204</v>
      </c>
      <c r="B1207" s="116">
        <f>+'ข้อมูลกิจกรรม (ต้นไม้)'!C1212</f>
        <v>0</v>
      </c>
      <c r="C1207" s="117">
        <f>+'ข้อมูลกิจกรรม (ต้นไม้)'!D1212</f>
        <v>0</v>
      </c>
      <c r="D1207" s="117">
        <f>+'ข้อมูลกิจกรรม (ต้นไม้)'!E1212</f>
        <v>0</v>
      </c>
      <c r="E1207" s="118">
        <f>+'ข้อมูลกิจกรรม (ต้นไม้)'!F1212</f>
        <v>0</v>
      </c>
      <c r="F1207" s="35">
        <f t="shared" si="198"/>
        <v>0</v>
      </c>
      <c r="G1207" s="108" t="b">
        <f t="shared" si="199"/>
        <v>0</v>
      </c>
      <c r="H1207" s="109" t="b">
        <f t="shared" si="200"/>
        <v>0</v>
      </c>
      <c r="I1207" s="108" t="b">
        <f t="shared" si="201"/>
        <v>0</v>
      </c>
      <c r="J1207" s="108" t="b">
        <f t="shared" si="202"/>
        <v>0</v>
      </c>
      <c r="K1207" s="108" t="b">
        <f t="shared" si="203"/>
        <v>0</v>
      </c>
      <c r="L1207" s="108">
        <f t="shared" si="204"/>
        <v>0</v>
      </c>
      <c r="M1207" s="108" t="b">
        <f t="shared" si="205"/>
        <v>0</v>
      </c>
      <c r="N1207" s="108">
        <f t="shared" si="206"/>
        <v>0</v>
      </c>
      <c r="O1207" s="110">
        <f t="shared" si="207"/>
        <v>0</v>
      </c>
    </row>
    <row r="1208" spans="1:15" ht="21">
      <c r="A1208" s="31">
        <f>+'ข้อมูลกิจกรรม (ต้นไม้)'!B1213</f>
        <v>1205</v>
      </c>
      <c r="B1208" s="116">
        <f>+'ข้อมูลกิจกรรม (ต้นไม้)'!C1213</f>
        <v>0</v>
      </c>
      <c r="C1208" s="117">
        <f>+'ข้อมูลกิจกรรม (ต้นไม้)'!D1213</f>
        <v>0</v>
      </c>
      <c r="D1208" s="117">
        <f>+'ข้อมูลกิจกรรม (ต้นไม้)'!E1213</f>
        <v>0</v>
      </c>
      <c r="E1208" s="118">
        <f>+'ข้อมูลกิจกรรม (ต้นไม้)'!F1213</f>
        <v>0</v>
      </c>
      <c r="F1208" s="35">
        <f t="shared" si="198"/>
        <v>0</v>
      </c>
      <c r="G1208" s="108" t="b">
        <f t="shared" si="199"/>
        <v>0</v>
      </c>
      <c r="H1208" s="109" t="b">
        <f t="shared" si="200"/>
        <v>0</v>
      </c>
      <c r="I1208" s="108" t="b">
        <f t="shared" si="201"/>
        <v>0</v>
      </c>
      <c r="J1208" s="108" t="b">
        <f t="shared" si="202"/>
        <v>0</v>
      </c>
      <c r="K1208" s="108" t="b">
        <f t="shared" si="203"/>
        <v>0</v>
      </c>
      <c r="L1208" s="108">
        <f t="shared" si="204"/>
        <v>0</v>
      </c>
      <c r="M1208" s="108" t="b">
        <f t="shared" si="205"/>
        <v>0</v>
      </c>
      <c r="N1208" s="108">
        <f t="shared" si="206"/>
        <v>0</v>
      </c>
      <c r="O1208" s="110">
        <f t="shared" si="207"/>
        <v>0</v>
      </c>
    </row>
    <row r="1209" spans="1:15" ht="21">
      <c r="A1209" s="31">
        <f>+'ข้อมูลกิจกรรม (ต้นไม้)'!B1214</f>
        <v>1206</v>
      </c>
      <c r="B1209" s="116">
        <f>+'ข้อมูลกิจกรรม (ต้นไม้)'!C1214</f>
        <v>0</v>
      </c>
      <c r="C1209" s="117">
        <f>+'ข้อมูลกิจกรรม (ต้นไม้)'!D1214</f>
        <v>0</v>
      </c>
      <c r="D1209" s="117">
        <f>+'ข้อมูลกิจกรรม (ต้นไม้)'!E1214</f>
        <v>0</v>
      </c>
      <c r="E1209" s="118">
        <f>+'ข้อมูลกิจกรรม (ต้นไม้)'!F1214</f>
        <v>0</v>
      </c>
      <c r="F1209" s="35">
        <f t="shared" si="198"/>
        <v>0</v>
      </c>
      <c r="G1209" s="108" t="b">
        <f t="shared" si="199"/>
        <v>0</v>
      </c>
      <c r="H1209" s="109" t="b">
        <f t="shared" si="200"/>
        <v>0</v>
      </c>
      <c r="I1209" s="108" t="b">
        <f t="shared" si="201"/>
        <v>0</v>
      </c>
      <c r="J1209" s="108" t="b">
        <f t="shared" si="202"/>
        <v>0</v>
      </c>
      <c r="K1209" s="108" t="b">
        <f t="shared" si="203"/>
        <v>0</v>
      </c>
      <c r="L1209" s="108">
        <f t="shared" si="204"/>
        <v>0</v>
      </c>
      <c r="M1209" s="108" t="b">
        <f t="shared" si="205"/>
        <v>0</v>
      </c>
      <c r="N1209" s="108">
        <f t="shared" si="206"/>
        <v>0</v>
      </c>
      <c r="O1209" s="110">
        <f t="shared" si="207"/>
        <v>0</v>
      </c>
    </row>
    <row r="1210" spans="1:15" ht="21">
      <c r="A1210" s="31">
        <f>+'ข้อมูลกิจกรรม (ต้นไม้)'!B1215</f>
        <v>1207</v>
      </c>
      <c r="B1210" s="116">
        <f>+'ข้อมูลกิจกรรม (ต้นไม้)'!C1215</f>
        <v>0</v>
      </c>
      <c r="C1210" s="117">
        <f>+'ข้อมูลกิจกรรม (ต้นไม้)'!D1215</f>
        <v>0</v>
      </c>
      <c r="D1210" s="117">
        <f>+'ข้อมูลกิจกรรม (ต้นไม้)'!E1215</f>
        <v>0</v>
      </c>
      <c r="E1210" s="118">
        <f>+'ข้อมูลกิจกรรม (ต้นไม้)'!F1215</f>
        <v>0</v>
      </c>
      <c r="F1210" s="35">
        <f t="shared" si="198"/>
        <v>0</v>
      </c>
      <c r="G1210" s="108" t="b">
        <f t="shared" si="199"/>
        <v>0</v>
      </c>
      <c r="H1210" s="109" t="b">
        <f t="shared" si="200"/>
        <v>0</v>
      </c>
      <c r="I1210" s="108" t="b">
        <f t="shared" si="201"/>
        <v>0</v>
      </c>
      <c r="J1210" s="108" t="b">
        <f t="shared" si="202"/>
        <v>0</v>
      </c>
      <c r="K1210" s="108" t="b">
        <f t="shared" si="203"/>
        <v>0</v>
      </c>
      <c r="L1210" s="108">
        <f t="shared" si="204"/>
        <v>0</v>
      </c>
      <c r="M1210" s="108" t="b">
        <f t="shared" si="205"/>
        <v>0</v>
      </c>
      <c r="N1210" s="108">
        <f t="shared" si="206"/>
        <v>0</v>
      </c>
      <c r="O1210" s="110">
        <f t="shared" si="207"/>
        <v>0</v>
      </c>
    </row>
    <row r="1211" spans="1:15" ht="21">
      <c r="A1211" s="31">
        <f>+'ข้อมูลกิจกรรม (ต้นไม้)'!B1216</f>
        <v>1208</v>
      </c>
      <c r="B1211" s="116">
        <f>+'ข้อมูลกิจกรรม (ต้นไม้)'!C1216</f>
        <v>0</v>
      </c>
      <c r="C1211" s="117">
        <f>+'ข้อมูลกิจกรรม (ต้นไม้)'!D1216</f>
        <v>0</v>
      </c>
      <c r="D1211" s="117">
        <f>+'ข้อมูลกิจกรรม (ต้นไม้)'!E1216</f>
        <v>0</v>
      </c>
      <c r="E1211" s="118">
        <f>+'ข้อมูลกิจกรรม (ต้นไม้)'!F1216</f>
        <v>0</v>
      </c>
      <c r="F1211" s="35">
        <f t="shared" si="198"/>
        <v>0</v>
      </c>
      <c r="G1211" s="108" t="b">
        <f t="shared" si="199"/>
        <v>0</v>
      </c>
      <c r="H1211" s="109" t="b">
        <f t="shared" si="200"/>
        <v>0</v>
      </c>
      <c r="I1211" s="108" t="b">
        <f t="shared" si="201"/>
        <v>0</v>
      </c>
      <c r="J1211" s="108" t="b">
        <f t="shared" si="202"/>
        <v>0</v>
      </c>
      <c r="K1211" s="108" t="b">
        <f t="shared" si="203"/>
        <v>0</v>
      </c>
      <c r="L1211" s="108">
        <f t="shared" si="204"/>
        <v>0</v>
      </c>
      <c r="M1211" s="108" t="b">
        <f t="shared" si="205"/>
        <v>0</v>
      </c>
      <c r="N1211" s="108">
        <f t="shared" si="206"/>
        <v>0</v>
      </c>
      <c r="O1211" s="110">
        <f t="shared" si="207"/>
        <v>0</v>
      </c>
    </row>
    <row r="1212" spans="1:15" ht="21">
      <c r="A1212" s="31">
        <f>+'ข้อมูลกิจกรรม (ต้นไม้)'!B1217</f>
        <v>1209</v>
      </c>
      <c r="B1212" s="116">
        <f>+'ข้อมูลกิจกรรม (ต้นไม้)'!C1217</f>
        <v>0</v>
      </c>
      <c r="C1212" s="117">
        <f>+'ข้อมูลกิจกรรม (ต้นไม้)'!D1217</f>
        <v>0</v>
      </c>
      <c r="D1212" s="117">
        <f>+'ข้อมูลกิจกรรม (ต้นไม้)'!E1217</f>
        <v>0</v>
      </c>
      <c r="E1212" s="118">
        <f>+'ข้อมูลกิจกรรม (ต้นไม้)'!F1217</f>
        <v>0</v>
      </c>
      <c r="F1212" s="35">
        <f t="shared" si="198"/>
        <v>0</v>
      </c>
      <c r="G1212" s="108" t="b">
        <f t="shared" si="199"/>
        <v>0</v>
      </c>
      <c r="H1212" s="109" t="b">
        <f t="shared" si="200"/>
        <v>0</v>
      </c>
      <c r="I1212" s="108" t="b">
        <f t="shared" si="201"/>
        <v>0</v>
      </c>
      <c r="J1212" s="108" t="b">
        <f t="shared" si="202"/>
        <v>0</v>
      </c>
      <c r="K1212" s="108" t="b">
        <f t="shared" si="203"/>
        <v>0</v>
      </c>
      <c r="L1212" s="108">
        <f t="shared" si="204"/>
        <v>0</v>
      </c>
      <c r="M1212" s="108" t="b">
        <f t="shared" si="205"/>
        <v>0</v>
      </c>
      <c r="N1212" s="108">
        <f t="shared" si="206"/>
        <v>0</v>
      </c>
      <c r="O1212" s="110">
        <f t="shared" si="207"/>
        <v>0</v>
      </c>
    </row>
    <row r="1213" spans="1:15" ht="21">
      <c r="A1213" s="31">
        <f>+'ข้อมูลกิจกรรม (ต้นไม้)'!B1218</f>
        <v>1210</v>
      </c>
      <c r="B1213" s="116">
        <f>+'ข้อมูลกิจกรรม (ต้นไม้)'!C1218</f>
        <v>0</v>
      </c>
      <c r="C1213" s="117">
        <f>+'ข้อมูลกิจกรรม (ต้นไม้)'!D1218</f>
        <v>0</v>
      </c>
      <c r="D1213" s="117">
        <f>+'ข้อมูลกิจกรรม (ต้นไม้)'!E1218</f>
        <v>0</v>
      </c>
      <c r="E1213" s="118">
        <f>+'ข้อมูลกิจกรรม (ต้นไม้)'!F1218</f>
        <v>0</v>
      </c>
      <c r="F1213" s="35">
        <f t="shared" si="198"/>
        <v>0</v>
      </c>
      <c r="G1213" s="108" t="b">
        <f t="shared" si="199"/>
        <v>0</v>
      </c>
      <c r="H1213" s="109" t="b">
        <f t="shared" si="200"/>
        <v>0</v>
      </c>
      <c r="I1213" s="108" t="b">
        <f t="shared" si="201"/>
        <v>0</v>
      </c>
      <c r="J1213" s="108" t="b">
        <f t="shared" si="202"/>
        <v>0</v>
      </c>
      <c r="K1213" s="108" t="b">
        <f t="shared" si="203"/>
        <v>0</v>
      </c>
      <c r="L1213" s="108">
        <f t="shared" si="204"/>
        <v>0</v>
      </c>
      <c r="M1213" s="108" t="b">
        <f t="shared" si="205"/>
        <v>0</v>
      </c>
      <c r="N1213" s="108">
        <f t="shared" si="206"/>
        <v>0</v>
      </c>
      <c r="O1213" s="110">
        <f t="shared" si="207"/>
        <v>0</v>
      </c>
    </row>
    <row r="1214" spans="1:15" ht="21">
      <c r="A1214" s="31">
        <f>+'ข้อมูลกิจกรรม (ต้นไม้)'!B1219</f>
        <v>1211</v>
      </c>
      <c r="B1214" s="116">
        <f>+'ข้อมูลกิจกรรม (ต้นไม้)'!C1219</f>
        <v>0</v>
      </c>
      <c r="C1214" s="117">
        <f>+'ข้อมูลกิจกรรม (ต้นไม้)'!D1219</f>
        <v>0</v>
      </c>
      <c r="D1214" s="117">
        <f>+'ข้อมูลกิจกรรม (ต้นไม้)'!E1219</f>
        <v>0</v>
      </c>
      <c r="E1214" s="118">
        <f>+'ข้อมูลกิจกรรม (ต้นไม้)'!F1219</f>
        <v>0</v>
      </c>
      <c r="F1214" s="35">
        <f t="shared" si="198"/>
        <v>0</v>
      </c>
      <c r="G1214" s="108" t="b">
        <f t="shared" si="199"/>
        <v>0</v>
      </c>
      <c r="H1214" s="109" t="b">
        <f t="shared" si="200"/>
        <v>0</v>
      </c>
      <c r="I1214" s="108" t="b">
        <f t="shared" si="201"/>
        <v>0</v>
      </c>
      <c r="J1214" s="108" t="b">
        <f t="shared" si="202"/>
        <v>0</v>
      </c>
      <c r="K1214" s="108" t="b">
        <f t="shared" si="203"/>
        <v>0</v>
      </c>
      <c r="L1214" s="108">
        <f t="shared" si="204"/>
        <v>0</v>
      </c>
      <c r="M1214" s="108" t="b">
        <f t="shared" si="205"/>
        <v>0</v>
      </c>
      <c r="N1214" s="108">
        <f t="shared" si="206"/>
        <v>0</v>
      </c>
      <c r="O1214" s="110">
        <f t="shared" si="207"/>
        <v>0</v>
      </c>
    </row>
    <row r="1215" spans="1:15" ht="21">
      <c r="A1215" s="31">
        <f>+'ข้อมูลกิจกรรม (ต้นไม้)'!B1220</f>
        <v>1212</v>
      </c>
      <c r="B1215" s="116">
        <f>+'ข้อมูลกิจกรรม (ต้นไม้)'!C1220</f>
        <v>0</v>
      </c>
      <c r="C1215" s="117">
        <f>+'ข้อมูลกิจกรรม (ต้นไม้)'!D1220</f>
        <v>0</v>
      </c>
      <c r="D1215" s="117">
        <f>+'ข้อมูลกิจกรรม (ต้นไม้)'!E1220</f>
        <v>0</v>
      </c>
      <c r="E1215" s="118">
        <f>+'ข้อมูลกิจกรรม (ต้นไม้)'!F1220</f>
        <v>0</v>
      </c>
      <c r="F1215" s="35">
        <f t="shared" si="198"/>
        <v>0</v>
      </c>
      <c r="G1215" s="108" t="b">
        <f t="shared" si="199"/>
        <v>0</v>
      </c>
      <c r="H1215" s="109" t="b">
        <f t="shared" si="200"/>
        <v>0</v>
      </c>
      <c r="I1215" s="108" t="b">
        <f t="shared" si="201"/>
        <v>0</v>
      </c>
      <c r="J1215" s="108" t="b">
        <f t="shared" si="202"/>
        <v>0</v>
      </c>
      <c r="K1215" s="108" t="b">
        <f t="shared" si="203"/>
        <v>0</v>
      </c>
      <c r="L1215" s="108">
        <f t="shared" si="204"/>
        <v>0</v>
      </c>
      <c r="M1215" s="108" t="b">
        <f t="shared" si="205"/>
        <v>0</v>
      </c>
      <c r="N1215" s="108">
        <f t="shared" si="206"/>
        <v>0</v>
      </c>
      <c r="O1215" s="110">
        <f t="shared" si="207"/>
        <v>0</v>
      </c>
    </row>
    <row r="1216" spans="1:15" ht="21">
      <c r="A1216" s="31">
        <f>+'ข้อมูลกิจกรรม (ต้นไม้)'!B1221</f>
        <v>1213</v>
      </c>
      <c r="B1216" s="116">
        <f>+'ข้อมูลกิจกรรม (ต้นไม้)'!C1221</f>
        <v>0</v>
      </c>
      <c r="C1216" s="117">
        <f>+'ข้อมูลกิจกรรม (ต้นไม้)'!D1221</f>
        <v>0</v>
      </c>
      <c r="D1216" s="117">
        <f>+'ข้อมูลกิจกรรม (ต้นไม้)'!E1221</f>
        <v>0</v>
      </c>
      <c r="E1216" s="118">
        <f>+'ข้อมูลกิจกรรม (ต้นไม้)'!F1221</f>
        <v>0</v>
      </c>
      <c r="F1216" s="35">
        <f t="shared" si="198"/>
        <v>0</v>
      </c>
      <c r="G1216" s="108" t="b">
        <f t="shared" si="199"/>
        <v>0</v>
      </c>
      <c r="H1216" s="109" t="b">
        <f t="shared" si="200"/>
        <v>0</v>
      </c>
      <c r="I1216" s="108" t="b">
        <f t="shared" si="201"/>
        <v>0</v>
      </c>
      <c r="J1216" s="108" t="b">
        <f t="shared" si="202"/>
        <v>0</v>
      </c>
      <c r="K1216" s="108" t="b">
        <f t="shared" si="203"/>
        <v>0</v>
      </c>
      <c r="L1216" s="108">
        <f t="shared" si="204"/>
        <v>0</v>
      </c>
      <c r="M1216" s="108" t="b">
        <f t="shared" si="205"/>
        <v>0</v>
      </c>
      <c r="N1216" s="108">
        <f t="shared" si="206"/>
        <v>0</v>
      </c>
      <c r="O1216" s="110">
        <f t="shared" si="207"/>
        <v>0</v>
      </c>
    </row>
    <row r="1217" spans="1:15" ht="21">
      <c r="A1217" s="31">
        <f>+'ข้อมูลกิจกรรม (ต้นไม้)'!B1222</f>
        <v>1214</v>
      </c>
      <c r="B1217" s="116">
        <f>+'ข้อมูลกิจกรรม (ต้นไม้)'!C1222</f>
        <v>0</v>
      </c>
      <c r="C1217" s="117">
        <f>+'ข้อมูลกิจกรรม (ต้นไม้)'!D1222</f>
        <v>0</v>
      </c>
      <c r="D1217" s="117">
        <f>+'ข้อมูลกิจกรรม (ต้นไม้)'!E1222</f>
        <v>0</v>
      </c>
      <c r="E1217" s="118">
        <f>+'ข้อมูลกิจกรรม (ต้นไม้)'!F1222</f>
        <v>0</v>
      </c>
      <c r="F1217" s="35">
        <f t="shared" si="198"/>
        <v>0</v>
      </c>
      <c r="G1217" s="108" t="b">
        <f t="shared" si="199"/>
        <v>0</v>
      </c>
      <c r="H1217" s="109" t="b">
        <f t="shared" si="200"/>
        <v>0</v>
      </c>
      <c r="I1217" s="108" t="b">
        <f t="shared" si="201"/>
        <v>0</v>
      </c>
      <c r="J1217" s="108" t="b">
        <f t="shared" si="202"/>
        <v>0</v>
      </c>
      <c r="K1217" s="108" t="b">
        <f t="shared" si="203"/>
        <v>0</v>
      </c>
      <c r="L1217" s="108">
        <f t="shared" si="204"/>
        <v>0</v>
      </c>
      <c r="M1217" s="108" t="b">
        <f t="shared" si="205"/>
        <v>0</v>
      </c>
      <c r="N1217" s="108">
        <f t="shared" si="206"/>
        <v>0</v>
      </c>
      <c r="O1217" s="110">
        <f t="shared" si="207"/>
        <v>0</v>
      </c>
    </row>
    <row r="1218" spans="1:15" ht="21">
      <c r="A1218" s="31">
        <f>+'ข้อมูลกิจกรรม (ต้นไม้)'!B1223</f>
        <v>1215</v>
      </c>
      <c r="B1218" s="116">
        <f>+'ข้อมูลกิจกรรม (ต้นไม้)'!C1223</f>
        <v>0</v>
      </c>
      <c r="C1218" s="117">
        <f>+'ข้อมูลกิจกรรม (ต้นไม้)'!D1223</f>
        <v>0</v>
      </c>
      <c r="D1218" s="117">
        <f>+'ข้อมูลกิจกรรม (ต้นไม้)'!E1223</f>
        <v>0</v>
      </c>
      <c r="E1218" s="118">
        <f>+'ข้อมูลกิจกรรม (ต้นไม้)'!F1223</f>
        <v>0</v>
      </c>
      <c r="F1218" s="35">
        <f t="shared" si="198"/>
        <v>0</v>
      </c>
      <c r="G1218" s="108" t="b">
        <f t="shared" si="199"/>
        <v>0</v>
      </c>
      <c r="H1218" s="109" t="b">
        <f t="shared" si="200"/>
        <v>0</v>
      </c>
      <c r="I1218" s="108" t="b">
        <f t="shared" si="201"/>
        <v>0</v>
      </c>
      <c r="J1218" s="108" t="b">
        <f t="shared" si="202"/>
        <v>0</v>
      </c>
      <c r="K1218" s="108" t="b">
        <f t="shared" si="203"/>
        <v>0</v>
      </c>
      <c r="L1218" s="108">
        <f t="shared" si="204"/>
        <v>0</v>
      </c>
      <c r="M1218" s="108" t="b">
        <f t="shared" si="205"/>
        <v>0</v>
      </c>
      <c r="N1218" s="108">
        <f t="shared" si="206"/>
        <v>0</v>
      </c>
      <c r="O1218" s="110">
        <f t="shared" si="207"/>
        <v>0</v>
      </c>
    </row>
    <row r="1219" spans="1:15" ht="21">
      <c r="A1219" s="31">
        <f>+'ข้อมูลกิจกรรม (ต้นไม้)'!B1224</f>
        <v>1216</v>
      </c>
      <c r="B1219" s="116">
        <f>+'ข้อมูลกิจกรรม (ต้นไม้)'!C1224</f>
        <v>0</v>
      </c>
      <c r="C1219" s="117">
        <f>+'ข้อมูลกิจกรรม (ต้นไม้)'!D1224</f>
        <v>0</v>
      </c>
      <c r="D1219" s="117">
        <f>+'ข้อมูลกิจกรรม (ต้นไม้)'!E1224</f>
        <v>0</v>
      </c>
      <c r="E1219" s="118">
        <f>+'ข้อมูลกิจกรรม (ต้นไม้)'!F1224</f>
        <v>0</v>
      </c>
      <c r="F1219" s="35">
        <f t="shared" si="198"/>
        <v>0</v>
      </c>
      <c r="G1219" s="108" t="b">
        <f t="shared" si="199"/>
        <v>0</v>
      </c>
      <c r="H1219" s="109" t="b">
        <f t="shared" si="200"/>
        <v>0</v>
      </c>
      <c r="I1219" s="108" t="b">
        <f t="shared" si="201"/>
        <v>0</v>
      </c>
      <c r="J1219" s="108" t="b">
        <f t="shared" si="202"/>
        <v>0</v>
      </c>
      <c r="K1219" s="108" t="b">
        <f t="shared" si="203"/>
        <v>0</v>
      </c>
      <c r="L1219" s="108">
        <f t="shared" si="204"/>
        <v>0</v>
      </c>
      <c r="M1219" s="108" t="b">
        <f t="shared" si="205"/>
        <v>0</v>
      </c>
      <c r="N1219" s="108">
        <f t="shared" si="206"/>
        <v>0</v>
      </c>
      <c r="O1219" s="110">
        <f t="shared" si="207"/>
        <v>0</v>
      </c>
    </row>
    <row r="1220" spans="1:15" ht="21">
      <c r="A1220" s="31">
        <f>+'ข้อมูลกิจกรรม (ต้นไม้)'!B1225</f>
        <v>1217</v>
      </c>
      <c r="B1220" s="116">
        <f>+'ข้อมูลกิจกรรม (ต้นไม้)'!C1225</f>
        <v>0</v>
      </c>
      <c r="C1220" s="117">
        <f>+'ข้อมูลกิจกรรม (ต้นไม้)'!D1225</f>
        <v>0</v>
      </c>
      <c r="D1220" s="117">
        <f>+'ข้อมูลกิจกรรม (ต้นไม้)'!E1225</f>
        <v>0</v>
      </c>
      <c r="E1220" s="118">
        <f>+'ข้อมูลกิจกรรม (ต้นไม้)'!F1225</f>
        <v>0</v>
      </c>
      <c r="F1220" s="35">
        <f t="shared" si="198"/>
        <v>0</v>
      </c>
      <c r="G1220" s="108" t="b">
        <f t="shared" si="199"/>
        <v>0</v>
      </c>
      <c r="H1220" s="109" t="b">
        <f t="shared" si="200"/>
        <v>0</v>
      </c>
      <c r="I1220" s="108" t="b">
        <f t="shared" si="201"/>
        <v>0</v>
      </c>
      <c r="J1220" s="108" t="b">
        <f t="shared" si="202"/>
        <v>0</v>
      </c>
      <c r="K1220" s="108" t="b">
        <f t="shared" si="203"/>
        <v>0</v>
      </c>
      <c r="L1220" s="108">
        <f t="shared" si="204"/>
        <v>0</v>
      </c>
      <c r="M1220" s="108" t="b">
        <f t="shared" si="205"/>
        <v>0</v>
      </c>
      <c r="N1220" s="108">
        <f t="shared" si="206"/>
        <v>0</v>
      </c>
      <c r="O1220" s="110">
        <f t="shared" si="207"/>
        <v>0</v>
      </c>
    </row>
    <row r="1221" spans="1:15" ht="21">
      <c r="A1221" s="31">
        <f>+'ข้อมูลกิจกรรม (ต้นไม้)'!B1226</f>
        <v>1218</v>
      </c>
      <c r="B1221" s="116">
        <f>+'ข้อมูลกิจกรรม (ต้นไม้)'!C1226</f>
        <v>0</v>
      </c>
      <c r="C1221" s="117">
        <f>+'ข้อมูลกิจกรรม (ต้นไม้)'!D1226</f>
        <v>0</v>
      </c>
      <c r="D1221" s="117">
        <f>+'ข้อมูลกิจกรรม (ต้นไม้)'!E1226</f>
        <v>0</v>
      </c>
      <c r="E1221" s="118">
        <f>+'ข้อมูลกิจกรรม (ต้นไม้)'!F1226</f>
        <v>0</v>
      </c>
      <c r="F1221" s="35">
        <f t="shared" ref="F1221:F1284" si="208">$E1221/(22/7)</f>
        <v>0</v>
      </c>
      <c r="G1221" s="108" t="b">
        <f t="shared" si="199"/>
        <v>0</v>
      </c>
      <c r="H1221" s="109" t="b">
        <f t="shared" si="200"/>
        <v>0</v>
      </c>
      <c r="I1221" s="108" t="b">
        <f t="shared" si="201"/>
        <v>0</v>
      </c>
      <c r="J1221" s="108" t="b">
        <f t="shared" si="202"/>
        <v>0</v>
      </c>
      <c r="K1221" s="108" t="b">
        <f t="shared" si="203"/>
        <v>0</v>
      </c>
      <c r="L1221" s="108">
        <f t="shared" si="204"/>
        <v>0</v>
      </c>
      <c r="M1221" s="108" t="b">
        <f t="shared" si="205"/>
        <v>0</v>
      </c>
      <c r="N1221" s="108">
        <f t="shared" si="206"/>
        <v>0</v>
      </c>
      <c r="O1221" s="110">
        <f t="shared" si="207"/>
        <v>0</v>
      </c>
    </row>
    <row r="1222" spans="1:15" ht="21">
      <c r="A1222" s="31">
        <f>+'ข้อมูลกิจกรรม (ต้นไม้)'!B1227</f>
        <v>1219</v>
      </c>
      <c r="B1222" s="116">
        <f>+'ข้อมูลกิจกรรม (ต้นไม้)'!C1227</f>
        <v>0</v>
      </c>
      <c r="C1222" s="117">
        <f>+'ข้อมูลกิจกรรม (ต้นไม้)'!D1227</f>
        <v>0</v>
      </c>
      <c r="D1222" s="117">
        <f>+'ข้อมูลกิจกรรม (ต้นไม้)'!E1227</f>
        <v>0</v>
      </c>
      <c r="E1222" s="118">
        <f>+'ข้อมูลกิจกรรม (ต้นไม้)'!F1227</f>
        <v>0</v>
      </c>
      <c r="F1222" s="35">
        <f t="shared" si="208"/>
        <v>0</v>
      </c>
      <c r="G1222" s="108" t="b">
        <f t="shared" si="199"/>
        <v>0</v>
      </c>
      <c r="H1222" s="109" t="b">
        <f t="shared" si="200"/>
        <v>0</v>
      </c>
      <c r="I1222" s="108" t="b">
        <f t="shared" si="201"/>
        <v>0</v>
      </c>
      <c r="J1222" s="108" t="b">
        <f t="shared" si="202"/>
        <v>0</v>
      </c>
      <c r="K1222" s="108" t="b">
        <f t="shared" si="203"/>
        <v>0</v>
      </c>
      <c r="L1222" s="108">
        <f t="shared" si="204"/>
        <v>0</v>
      </c>
      <c r="M1222" s="108" t="b">
        <f t="shared" si="205"/>
        <v>0</v>
      </c>
      <c r="N1222" s="108">
        <f t="shared" si="206"/>
        <v>0</v>
      </c>
      <c r="O1222" s="110">
        <f t="shared" si="207"/>
        <v>0</v>
      </c>
    </row>
    <row r="1223" spans="1:15" ht="21">
      <c r="A1223" s="31">
        <f>+'ข้อมูลกิจกรรม (ต้นไม้)'!B1228</f>
        <v>1220</v>
      </c>
      <c r="B1223" s="116">
        <f>+'ข้อมูลกิจกรรม (ต้นไม้)'!C1228</f>
        <v>0</v>
      </c>
      <c r="C1223" s="117">
        <f>+'ข้อมูลกิจกรรม (ต้นไม้)'!D1228</f>
        <v>0</v>
      </c>
      <c r="D1223" s="117">
        <f>+'ข้อมูลกิจกรรม (ต้นไม้)'!E1228</f>
        <v>0</v>
      </c>
      <c r="E1223" s="118">
        <f>+'ข้อมูลกิจกรรม (ต้นไม้)'!F1228</f>
        <v>0</v>
      </c>
      <c r="F1223" s="35">
        <f t="shared" si="208"/>
        <v>0</v>
      </c>
      <c r="G1223" s="108" t="b">
        <f t="shared" si="199"/>
        <v>0</v>
      </c>
      <c r="H1223" s="109" t="b">
        <f t="shared" si="200"/>
        <v>0</v>
      </c>
      <c r="I1223" s="108" t="b">
        <f t="shared" si="201"/>
        <v>0</v>
      </c>
      <c r="J1223" s="108" t="b">
        <f t="shared" si="202"/>
        <v>0</v>
      </c>
      <c r="K1223" s="108" t="b">
        <f t="shared" si="203"/>
        <v>0</v>
      </c>
      <c r="L1223" s="108">
        <f t="shared" si="204"/>
        <v>0</v>
      </c>
      <c r="M1223" s="108" t="b">
        <f t="shared" si="205"/>
        <v>0</v>
      </c>
      <c r="N1223" s="108">
        <f t="shared" si="206"/>
        <v>0</v>
      </c>
      <c r="O1223" s="110">
        <f t="shared" si="207"/>
        <v>0</v>
      </c>
    </row>
    <row r="1224" spans="1:15" ht="21">
      <c r="A1224" s="31">
        <f>+'ข้อมูลกิจกรรม (ต้นไม้)'!B1229</f>
        <v>1221</v>
      </c>
      <c r="B1224" s="116">
        <f>+'ข้อมูลกิจกรรม (ต้นไม้)'!C1229</f>
        <v>0</v>
      </c>
      <c r="C1224" s="117">
        <f>+'ข้อมูลกิจกรรม (ต้นไม้)'!D1229</f>
        <v>0</v>
      </c>
      <c r="D1224" s="117">
        <f>+'ข้อมูลกิจกรรม (ต้นไม้)'!E1229</f>
        <v>0</v>
      </c>
      <c r="E1224" s="118">
        <f>+'ข้อมูลกิจกรรม (ต้นไม้)'!F1229</f>
        <v>0</v>
      </c>
      <c r="F1224" s="35">
        <f t="shared" si="208"/>
        <v>0</v>
      </c>
      <c r="G1224" s="108" t="b">
        <f t="shared" si="199"/>
        <v>0</v>
      </c>
      <c r="H1224" s="109" t="b">
        <f t="shared" si="200"/>
        <v>0</v>
      </c>
      <c r="I1224" s="108" t="b">
        <f t="shared" si="201"/>
        <v>0</v>
      </c>
      <c r="J1224" s="108" t="b">
        <f t="shared" si="202"/>
        <v>0</v>
      </c>
      <c r="K1224" s="108" t="b">
        <f t="shared" si="203"/>
        <v>0</v>
      </c>
      <c r="L1224" s="108">
        <f t="shared" si="204"/>
        <v>0</v>
      </c>
      <c r="M1224" s="108" t="b">
        <f t="shared" si="205"/>
        <v>0</v>
      </c>
      <c r="N1224" s="108">
        <f t="shared" si="206"/>
        <v>0</v>
      </c>
      <c r="O1224" s="110">
        <f t="shared" si="207"/>
        <v>0</v>
      </c>
    </row>
    <row r="1225" spans="1:15" ht="21">
      <c r="A1225" s="31">
        <f>+'ข้อมูลกิจกรรม (ต้นไม้)'!B1230</f>
        <v>1222</v>
      </c>
      <c r="B1225" s="116">
        <f>+'ข้อมูลกิจกรรม (ต้นไม้)'!C1230</f>
        <v>0</v>
      </c>
      <c r="C1225" s="117">
        <f>+'ข้อมูลกิจกรรม (ต้นไม้)'!D1230</f>
        <v>0</v>
      </c>
      <c r="D1225" s="117">
        <f>+'ข้อมูลกิจกรรม (ต้นไม้)'!E1230</f>
        <v>0</v>
      </c>
      <c r="E1225" s="118">
        <f>+'ข้อมูลกิจกรรม (ต้นไม้)'!F1230</f>
        <v>0</v>
      </c>
      <c r="F1225" s="35">
        <f t="shared" si="208"/>
        <v>0</v>
      </c>
      <c r="G1225" s="108" t="b">
        <f t="shared" si="199"/>
        <v>0</v>
      </c>
      <c r="H1225" s="109" t="b">
        <f t="shared" si="200"/>
        <v>0</v>
      </c>
      <c r="I1225" s="108" t="b">
        <f t="shared" si="201"/>
        <v>0</v>
      </c>
      <c r="J1225" s="108" t="b">
        <f t="shared" si="202"/>
        <v>0</v>
      </c>
      <c r="K1225" s="108" t="b">
        <f t="shared" si="203"/>
        <v>0</v>
      </c>
      <c r="L1225" s="108">
        <f t="shared" si="204"/>
        <v>0</v>
      </c>
      <c r="M1225" s="108" t="b">
        <f t="shared" si="205"/>
        <v>0</v>
      </c>
      <c r="N1225" s="108">
        <f t="shared" si="206"/>
        <v>0</v>
      </c>
      <c r="O1225" s="110">
        <f t="shared" si="207"/>
        <v>0</v>
      </c>
    </row>
    <row r="1226" spans="1:15" ht="21">
      <c r="A1226" s="31">
        <f>+'ข้อมูลกิจกรรม (ต้นไม้)'!B1231</f>
        <v>1223</v>
      </c>
      <c r="B1226" s="116">
        <f>+'ข้อมูลกิจกรรม (ต้นไม้)'!C1231</f>
        <v>0</v>
      </c>
      <c r="C1226" s="117">
        <f>+'ข้อมูลกิจกรรม (ต้นไม้)'!D1231</f>
        <v>0</v>
      </c>
      <c r="D1226" s="117">
        <f>+'ข้อมูลกิจกรรม (ต้นไม้)'!E1231</f>
        <v>0</v>
      </c>
      <c r="E1226" s="118">
        <f>+'ข้อมูลกิจกรรม (ต้นไม้)'!F1231</f>
        <v>0</v>
      </c>
      <c r="F1226" s="35">
        <f t="shared" si="208"/>
        <v>0</v>
      </c>
      <c r="G1226" s="108" t="b">
        <f t="shared" si="199"/>
        <v>0</v>
      </c>
      <c r="H1226" s="109" t="b">
        <f t="shared" si="200"/>
        <v>0</v>
      </c>
      <c r="I1226" s="108" t="b">
        <f t="shared" si="201"/>
        <v>0</v>
      </c>
      <c r="J1226" s="108" t="b">
        <f t="shared" si="202"/>
        <v>0</v>
      </c>
      <c r="K1226" s="108" t="b">
        <f t="shared" si="203"/>
        <v>0</v>
      </c>
      <c r="L1226" s="108">
        <f t="shared" si="204"/>
        <v>0</v>
      </c>
      <c r="M1226" s="108" t="b">
        <f t="shared" si="205"/>
        <v>0</v>
      </c>
      <c r="N1226" s="108">
        <f t="shared" si="206"/>
        <v>0</v>
      </c>
      <c r="O1226" s="110">
        <f t="shared" si="207"/>
        <v>0</v>
      </c>
    </row>
    <row r="1227" spans="1:15" ht="21">
      <c r="A1227" s="31">
        <f>+'ข้อมูลกิจกรรม (ต้นไม้)'!B1232</f>
        <v>1224</v>
      </c>
      <c r="B1227" s="116">
        <f>+'ข้อมูลกิจกรรม (ต้นไม้)'!C1232</f>
        <v>0</v>
      </c>
      <c r="C1227" s="117">
        <f>+'ข้อมูลกิจกรรม (ต้นไม้)'!D1232</f>
        <v>0</v>
      </c>
      <c r="D1227" s="117">
        <f>+'ข้อมูลกิจกรรม (ต้นไม้)'!E1232</f>
        <v>0</v>
      </c>
      <c r="E1227" s="118">
        <f>+'ข้อมูลกิจกรรม (ต้นไม้)'!F1232</f>
        <v>0</v>
      </c>
      <c r="F1227" s="35">
        <f t="shared" si="208"/>
        <v>0</v>
      </c>
      <c r="G1227" s="108" t="b">
        <f t="shared" si="199"/>
        <v>0</v>
      </c>
      <c r="H1227" s="109" t="b">
        <f t="shared" si="200"/>
        <v>0</v>
      </c>
      <c r="I1227" s="108" t="b">
        <f t="shared" si="201"/>
        <v>0</v>
      </c>
      <c r="J1227" s="108" t="b">
        <f t="shared" si="202"/>
        <v>0</v>
      </c>
      <c r="K1227" s="108" t="b">
        <f t="shared" si="203"/>
        <v>0</v>
      </c>
      <c r="L1227" s="108">
        <f t="shared" si="204"/>
        <v>0</v>
      </c>
      <c r="M1227" s="108" t="b">
        <f t="shared" si="205"/>
        <v>0</v>
      </c>
      <c r="N1227" s="108">
        <f t="shared" si="206"/>
        <v>0</v>
      </c>
      <c r="O1227" s="110">
        <f t="shared" si="207"/>
        <v>0</v>
      </c>
    </row>
    <row r="1228" spans="1:15" ht="21">
      <c r="A1228" s="31">
        <f>+'ข้อมูลกิจกรรม (ต้นไม้)'!B1233</f>
        <v>1225</v>
      </c>
      <c r="B1228" s="116">
        <f>+'ข้อมูลกิจกรรม (ต้นไม้)'!C1233</f>
        <v>0</v>
      </c>
      <c r="C1228" s="117">
        <f>+'ข้อมูลกิจกรรม (ต้นไม้)'!D1233</f>
        <v>0</v>
      </c>
      <c r="D1228" s="117">
        <f>+'ข้อมูลกิจกรรม (ต้นไม้)'!E1233</f>
        <v>0</v>
      </c>
      <c r="E1228" s="118">
        <f>+'ข้อมูลกิจกรรม (ต้นไม้)'!F1233</f>
        <v>0</v>
      </c>
      <c r="F1228" s="35">
        <f t="shared" si="208"/>
        <v>0</v>
      </c>
      <c r="G1228" s="108" t="b">
        <f t="shared" si="199"/>
        <v>0</v>
      </c>
      <c r="H1228" s="109" t="b">
        <f t="shared" si="200"/>
        <v>0</v>
      </c>
      <c r="I1228" s="108" t="b">
        <f t="shared" si="201"/>
        <v>0</v>
      </c>
      <c r="J1228" s="108" t="b">
        <f t="shared" si="202"/>
        <v>0</v>
      </c>
      <c r="K1228" s="108" t="b">
        <f t="shared" si="203"/>
        <v>0</v>
      </c>
      <c r="L1228" s="108">
        <f t="shared" si="204"/>
        <v>0</v>
      </c>
      <c r="M1228" s="108" t="b">
        <f t="shared" si="205"/>
        <v>0</v>
      </c>
      <c r="N1228" s="108">
        <f t="shared" si="206"/>
        <v>0</v>
      </c>
      <c r="O1228" s="110">
        <f t="shared" si="207"/>
        <v>0</v>
      </c>
    </row>
    <row r="1229" spans="1:15" ht="21">
      <c r="A1229" s="31">
        <f>+'ข้อมูลกิจกรรม (ต้นไม้)'!B1234</f>
        <v>1226</v>
      </c>
      <c r="B1229" s="116">
        <f>+'ข้อมูลกิจกรรม (ต้นไม้)'!C1234</f>
        <v>0</v>
      </c>
      <c r="C1229" s="117">
        <f>+'ข้อมูลกิจกรรม (ต้นไม้)'!D1234</f>
        <v>0</v>
      </c>
      <c r="D1229" s="117">
        <f>+'ข้อมูลกิจกรรม (ต้นไม้)'!E1234</f>
        <v>0</v>
      </c>
      <c r="E1229" s="118">
        <f>+'ข้อมูลกิจกรรม (ต้นไม้)'!F1234</f>
        <v>0</v>
      </c>
      <c r="F1229" s="35">
        <f t="shared" si="208"/>
        <v>0</v>
      </c>
      <c r="G1229" s="108" t="b">
        <f t="shared" si="199"/>
        <v>0</v>
      </c>
      <c r="H1229" s="109" t="b">
        <f t="shared" si="200"/>
        <v>0</v>
      </c>
      <c r="I1229" s="108" t="b">
        <f t="shared" si="201"/>
        <v>0</v>
      </c>
      <c r="J1229" s="108" t="b">
        <f t="shared" si="202"/>
        <v>0</v>
      </c>
      <c r="K1229" s="108" t="b">
        <f t="shared" si="203"/>
        <v>0</v>
      </c>
      <c r="L1229" s="108">
        <f t="shared" si="204"/>
        <v>0</v>
      </c>
      <c r="M1229" s="108" t="b">
        <f t="shared" si="205"/>
        <v>0</v>
      </c>
      <c r="N1229" s="108">
        <f t="shared" si="206"/>
        <v>0</v>
      </c>
      <c r="O1229" s="110">
        <f t="shared" si="207"/>
        <v>0</v>
      </c>
    </row>
    <row r="1230" spans="1:15" ht="21">
      <c r="A1230" s="31">
        <f>+'ข้อมูลกิจกรรม (ต้นไม้)'!B1235</f>
        <v>1227</v>
      </c>
      <c r="B1230" s="116">
        <f>+'ข้อมูลกิจกรรม (ต้นไม้)'!C1235</f>
        <v>0</v>
      </c>
      <c r="C1230" s="117">
        <f>+'ข้อมูลกิจกรรม (ต้นไม้)'!D1235</f>
        <v>0</v>
      </c>
      <c r="D1230" s="117">
        <f>+'ข้อมูลกิจกรรม (ต้นไม้)'!E1235</f>
        <v>0</v>
      </c>
      <c r="E1230" s="118">
        <f>+'ข้อมูลกิจกรรม (ต้นไม้)'!F1235</f>
        <v>0</v>
      </c>
      <c r="F1230" s="35">
        <f t="shared" si="208"/>
        <v>0</v>
      </c>
      <c r="G1230" s="108" t="b">
        <f t="shared" si="199"/>
        <v>0</v>
      </c>
      <c r="H1230" s="109" t="b">
        <f t="shared" si="200"/>
        <v>0</v>
      </c>
      <c r="I1230" s="108" t="b">
        <f t="shared" si="201"/>
        <v>0</v>
      </c>
      <c r="J1230" s="108" t="b">
        <f t="shared" si="202"/>
        <v>0</v>
      </c>
      <c r="K1230" s="108" t="b">
        <f t="shared" si="203"/>
        <v>0</v>
      </c>
      <c r="L1230" s="108">
        <f t="shared" si="204"/>
        <v>0</v>
      </c>
      <c r="M1230" s="108" t="b">
        <f t="shared" si="205"/>
        <v>0</v>
      </c>
      <c r="N1230" s="108">
        <f t="shared" si="206"/>
        <v>0</v>
      </c>
      <c r="O1230" s="110">
        <f t="shared" si="207"/>
        <v>0</v>
      </c>
    </row>
    <row r="1231" spans="1:15" ht="21">
      <c r="A1231" s="31">
        <f>+'ข้อมูลกิจกรรม (ต้นไม้)'!B1236</f>
        <v>1228</v>
      </c>
      <c r="B1231" s="116">
        <f>+'ข้อมูลกิจกรรม (ต้นไม้)'!C1236</f>
        <v>0</v>
      </c>
      <c r="C1231" s="117">
        <f>+'ข้อมูลกิจกรรม (ต้นไม้)'!D1236</f>
        <v>0</v>
      </c>
      <c r="D1231" s="117">
        <f>+'ข้อมูลกิจกรรม (ต้นไม้)'!E1236</f>
        <v>0</v>
      </c>
      <c r="E1231" s="118">
        <f>+'ข้อมูลกิจกรรม (ต้นไม้)'!F1236</f>
        <v>0</v>
      </c>
      <c r="F1231" s="35">
        <f t="shared" si="208"/>
        <v>0</v>
      </c>
      <c r="G1231" s="108" t="b">
        <f t="shared" si="199"/>
        <v>0</v>
      </c>
      <c r="H1231" s="109" t="b">
        <f t="shared" si="200"/>
        <v>0</v>
      </c>
      <c r="I1231" s="108" t="b">
        <f t="shared" si="201"/>
        <v>0</v>
      </c>
      <c r="J1231" s="108" t="b">
        <f t="shared" si="202"/>
        <v>0</v>
      </c>
      <c r="K1231" s="108" t="b">
        <f t="shared" si="203"/>
        <v>0</v>
      </c>
      <c r="L1231" s="108">
        <f t="shared" si="204"/>
        <v>0</v>
      </c>
      <c r="M1231" s="108" t="b">
        <f t="shared" si="205"/>
        <v>0</v>
      </c>
      <c r="N1231" s="108">
        <f t="shared" si="206"/>
        <v>0</v>
      </c>
      <c r="O1231" s="110">
        <f t="shared" si="207"/>
        <v>0</v>
      </c>
    </row>
    <row r="1232" spans="1:15" ht="21">
      <c r="A1232" s="31">
        <f>+'ข้อมูลกิจกรรม (ต้นไม้)'!B1237</f>
        <v>1229</v>
      </c>
      <c r="B1232" s="116">
        <f>+'ข้อมูลกิจกรรม (ต้นไม้)'!C1237</f>
        <v>0</v>
      </c>
      <c r="C1232" s="117">
        <f>+'ข้อมูลกิจกรรม (ต้นไม้)'!D1237</f>
        <v>0</v>
      </c>
      <c r="D1232" s="117">
        <f>+'ข้อมูลกิจกรรม (ต้นไม้)'!E1237</f>
        <v>0</v>
      </c>
      <c r="E1232" s="118">
        <f>+'ข้อมูลกิจกรรม (ต้นไม้)'!F1237</f>
        <v>0</v>
      </c>
      <c r="F1232" s="35">
        <f t="shared" si="208"/>
        <v>0</v>
      </c>
      <c r="G1232" s="108" t="b">
        <f t="shared" si="199"/>
        <v>0</v>
      </c>
      <c r="H1232" s="109" t="b">
        <f t="shared" si="200"/>
        <v>0</v>
      </c>
      <c r="I1232" s="108" t="b">
        <f t="shared" si="201"/>
        <v>0</v>
      </c>
      <c r="J1232" s="108" t="b">
        <f t="shared" si="202"/>
        <v>0</v>
      </c>
      <c r="K1232" s="108" t="b">
        <f t="shared" si="203"/>
        <v>0</v>
      </c>
      <c r="L1232" s="108">
        <f t="shared" si="204"/>
        <v>0</v>
      </c>
      <c r="M1232" s="108" t="b">
        <f t="shared" si="205"/>
        <v>0</v>
      </c>
      <c r="N1232" s="108">
        <f t="shared" si="206"/>
        <v>0</v>
      </c>
      <c r="O1232" s="110">
        <f t="shared" si="207"/>
        <v>0</v>
      </c>
    </row>
    <row r="1233" spans="1:15" ht="21">
      <c r="A1233" s="31">
        <f>+'ข้อมูลกิจกรรม (ต้นไม้)'!B1238</f>
        <v>1230</v>
      </c>
      <c r="B1233" s="116">
        <f>+'ข้อมูลกิจกรรม (ต้นไม้)'!C1238</f>
        <v>0</v>
      </c>
      <c r="C1233" s="117">
        <f>+'ข้อมูลกิจกรรม (ต้นไม้)'!D1238</f>
        <v>0</v>
      </c>
      <c r="D1233" s="117">
        <f>+'ข้อมูลกิจกรรม (ต้นไม้)'!E1238</f>
        <v>0</v>
      </c>
      <c r="E1233" s="118">
        <f>+'ข้อมูลกิจกรรม (ต้นไม้)'!F1238</f>
        <v>0</v>
      </c>
      <c r="F1233" s="35">
        <f t="shared" si="208"/>
        <v>0</v>
      </c>
      <c r="G1233" s="108" t="b">
        <f t="shared" si="199"/>
        <v>0</v>
      </c>
      <c r="H1233" s="109" t="b">
        <f t="shared" si="200"/>
        <v>0</v>
      </c>
      <c r="I1233" s="108" t="b">
        <f t="shared" si="201"/>
        <v>0</v>
      </c>
      <c r="J1233" s="108" t="b">
        <f t="shared" si="202"/>
        <v>0</v>
      </c>
      <c r="K1233" s="108" t="b">
        <f t="shared" si="203"/>
        <v>0</v>
      </c>
      <c r="L1233" s="108">
        <f t="shared" si="204"/>
        <v>0</v>
      </c>
      <c r="M1233" s="108" t="b">
        <f t="shared" si="205"/>
        <v>0</v>
      </c>
      <c r="N1233" s="108">
        <f t="shared" si="206"/>
        <v>0</v>
      </c>
      <c r="O1233" s="110">
        <f t="shared" si="207"/>
        <v>0</v>
      </c>
    </row>
    <row r="1234" spans="1:15" ht="21">
      <c r="A1234" s="31">
        <f>+'ข้อมูลกิจกรรม (ต้นไม้)'!B1239</f>
        <v>1231</v>
      </c>
      <c r="B1234" s="116">
        <f>+'ข้อมูลกิจกรรม (ต้นไม้)'!C1239</f>
        <v>0</v>
      </c>
      <c r="C1234" s="117">
        <f>+'ข้อมูลกิจกรรม (ต้นไม้)'!D1239</f>
        <v>0</v>
      </c>
      <c r="D1234" s="117">
        <f>+'ข้อมูลกิจกรรม (ต้นไม้)'!E1239</f>
        <v>0</v>
      </c>
      <c r="E1234" s="118">
        <f>+'ข้อมูลกิจกรรม (ต้นไม้)'!F1239</f>
        <v>0</v>
      </c>
      <c r="F1234" s="35">
        <f t="shared" si="208"/>
        <v>0</v>
      </c>
      <c r="G1234" s="108" t="b">
        <f t="shared" si="199"/>
        <v>0</v>
      </c>
      <c r="H1234" s="109" t="b">
        <f t="shared" si="200"/>
        <v>0</v>
      </c>
      <c r="I1234" s="108" t="b">
        <f t="shared" si="201"/>
        <v>0</v>
      </c>
      <c r="J1234" s="108" t="b">
        <f t="shared" si="202"/>
        <v>0</v>
      </c>
      <c r="K1234" s="108" t="b">
        <f t="shared" si="203"/>
        <v>0</v>
      </c>
      <c r="L1234" s="108">
        <f t="shared" si="204"/>
        <v>0</v>
      </c>
      <c r="M1234" s="108" t="b">
        <f t="shared" si="205"/>
        <v>0</v>
      </c>
      <c r="N1234" s="108">
        <f t="shared" si="206"/>
        <v>0</v>
      </c>
      <c r="O1234" s="110">
        <f t="shared" si="207"/>
        <v>0</v>
      </c>
    </row>
    <row r="1235" spans="1:15" ht="21">
      <c r="A1235" s="31">
        <f>+'ข้อมูลกิจกรรม (ต้นไม้)'!B1240</f>
        <v>1232</v>
      </c>
      <c r="B1235" s="116">
        <f>+'ข้อมูลกิจกรรม (ต้นไม้)'!C1240</f>
        <v>0</v>
      </c>
      <c r="C1235" s="117">
        <f>+'ข้อมูลกิจกรรม (ต้นไม้)'!D1240</f>
        <v>0</v>
      </c>
      <c r="D1235" s="117">
        <f>+'ข้อมูลกิจกรรม (ต้นไม้)'!E1240</f>
        <v>0</v>
      </c>
      <c r="E1235" s="118">
        <f>+'ข้อมูลกิจกรรม (ต้นไม้)'!F1240</f>
        <v>0</v>
      </c>
      <c r="F1235" s="35">
        <f t="shared" si="208"/>
        <v>0</v>
      </c>
      <c r="G1235" s="108" t="b">
        <f t="shared" si="199"/>
        <v>0</v>
      </c>
      <c r="H1235" s="109" t="b">
        <f t="shared" si="200"/>
        <v>0</v>
      </c>
      <c r="I1235" s="108" t="b">
        <f t="shared" si="201"/>
        <v>0</v>
      </c>
      <c r="J1235" s="108" t="b">
        <f t="shared" si="202"/>
        <v>0</v>
      </c>
      <c r="K1235" s="108" t="b">
        <f t="shared" si="203"/>
        <v>0</v>
      </c>
      <c r="L1235" s="108">
        <f t="shared" si="204"/>
        <v>0</v>
      </c>
      <c r="M1235" s="108" t="b">
        <f t="shared" si="205"/>
        <v>0</v>
      </c>
      <c r="N1235" s="108">
        <f t="shared" si="206"/>
        <v>0</v>
      </c>
      <c r="O1235" s="110">
        <f t="shared" si="207"/>
        <v>0</v>
      </c>
    </row>
    <row r="1236" spans="1:15" ht="21">
      <c r="A1236" s="31">
        <f>+'ข้อมูลกิจกรรม (ต้นไม้)'!B1241</f>
        <v>1233</v>
      </c>
      <c r="B1236" s="116">
        <f>+'ข้อมูลกิจกรรม (ต้นไม้)'!C1241</f>
        <v>0</v>
      </c>
      <c r="C1236" s="117">
        <f>+'ข้อมูลกิจกรรม (ต้นไม้)'!D1241</f>
        <v>0</v>
      </c>
      <c r="D1236" s="117">
        <f>+'ข้อมูลกิจกรรม (ต้นไม้)'!E1241</f>
        <v>0</v>
      </c>
      <c r="E1236" s="118">
        <f>+'ข้อมูลกิจกรรม (ต้นไม้)'!F1241</f>
        <v>0</v>
      </c>
      <c r="F1236" s="35">
        <f t="shared" si="208"/>
        <v>0</v>
      </c>
      <c r="G1236" s="108" t="b">
        <f t="shared" si="199"/>
        <v>0</v>
      </c>
      <c r="H1236" s="109" t="b">
        <f t="shared" si="200"/>
        <v>0</v>
      </c>
      <c r="I1236" s="108" t="b">
        <f t="shared" si="201"/>
        <v>0</v>
      </c>
      <c r="J1236" s="108" t="b">
        <f t="shared" si="202"/>
        <v>0</v>
      </c>
      <c r="K1236" s="108" t="b">
        <f t="shared" si="203"/>
        <v>0</v>
      </c>
      <c r="L1236" s="108">
        <f t="shared" si="204"/>
        <v>0</v>
      </c>
      <c r="M1236" s="108" t="b">
        <f t="shared" si="205"/>
        <v>0</v>
      </c>
      <c r="N1236" s="108">
        <f t="shared" si="206"/>
        <v>0</v>
      </c>
      <c r="O1236" s="110">
        <f t="shared" si="207"/>
        <v>0</v>
      </c>
    </row>
    <row r="1237" spans="1:15" ht="21">
      <c r="A1237" s="31">
        <f>+'ข้อมูลกิจกรรม (ต้นไม้)'!B1242</f>
        <v>1234</v>
      </c>
      <c r="B1237" s="116">
        <f>+'ข้อมูลกิจกรรม (ต้นไม้)'!C1242</f>
        <v>0</v>
      </c>
      <c r="C1237" s="117">
        <f>+'ข้อมูลกิจกรรม (ต้นไม้)'!D1242</f>
        <v>0</v>
      </c>
      <c r="D1237" s="117">
        <f>+'ข้อมูลกิจกรรม (ต้นไม้)'!E1242</f>
        <v>0</v>
      </c>
      <c r="E1237" s="118">
        <f>+'ข้อมูลกิจกรรม (ต้นไม้)'!F1242</f>
        <v>0</v>
      </c>
      <c r="F1237" s="35">
        <f t="shared" si="208"/>
        <v>0</v>
      </c>
      <c r="G1237" s="108" t="b">
        <f t="shared" si="199"/>
        <v>0</v>
      </c>
      <c r="H1237" s="109" t="b">
        <f t="shared" si="200"/>
        <v>0</v>
      </c>
      <c r="I1237" s="108" t="b">
        <f t="shared" si="201"/>
        <v>0</v>
      </c>
      <c r="J1237" s="108" t="b">
        <f t="shared" si="202"/>
        <v>0</v>
      </c>
      <c r="K1237" s="108" t="b">
        <f t="shared" si="203"/>
        <v>0</v>
      </c>
      <c r="L1237" s="108">
        <f t="shared" si="204"/>
        <v>0</v>
      </c>
      <c r="M1237" s="108" t="b">
        <f t="shared" si="205"/>
        <v>0</v>
      </c>
      <c r="N1237" s="108">
        <f t="shared" si="206"/>
        <v>0</v>
      </c>
      <c r="O1237" s="110">
        <f t="shared" si="207"/>
        <v>0</v>
      </c>
    </row>
    <row r="1238" spans="1:15" ht="21">
      <c r="A1238" s="31">
        <f>+'ข้อมูลกิจกรรม (ต้นไม้)'!B1243</f>
        <v>1235</v>
      </c>
      <c r="B1238" s="116">
        <f>+'ข้อมูลกิจกรรม (ต้นไม้)'!C1243</f>
        <v>0</v>
      </c>
      <c r="C1238" s="117">
        <f>+'ข้อมูลกิจกรรม (ต้นไม้)'!D1243</f>
        <v>0</v>
      </c>
      <c r="D1238" s="117">
        <f>+'ข้อมูลกิจกรรม (ต้นไม้)'!E1243</f>
        <v>0</v>
      </c>
      <c r="E1238" s="118">
        <f>+'ข้อมูลกิจกรรม (ต้นไม้)'!F1243</f>
        <v>0</v>
      </c>
      <c r="F1238" s="35">
        <f t="shared" si="208"/>
        <v>0</v>
      </c>
      <c r="G1238" s="108" t="b">
        <f t="shared" si="199"/>
        <v>0</v>
      </c>
      <c r="H1238" s="109" t="b">
        <f t="shared" si="200"/>
        <v>0</v>
      </c>
      <c r="I1238" s="108" t="b">
        <f t="shared" si="201"/>
        <v>0</v>
      </c>
      <c r="J1238" s="108" t="b">
        <f t="shared" si="202"/>
        <v>0</v>
      </c>
      <c r="K1238" s="108" t="b">
        <f t="shared" si="203"/>
        <v>0</v>
      </c>
      <c r="L1238" s="108">
        <f t="shared" si="204"/>
        <v>0</v>
      </c>
      <c r="M1238" s="108" t="b">
        <f t="shared" si="205"/>
        <v>0</v>
      </c>
      <c r="N1238" s="108">
        <f t="shared" si="206"/>
        <v>0</v>
      </c>
      <c r="O1238" s="110">
        <f t="shared" si="207"/>
        <v>0</v>
      </c>
    </row>
    <row r="1239" spans="1:15" ht="21">
      <c r="A1239" s="31">
        <f>+'ข้อมูลกิจกรรม (ต้นไม้)'!B1244</f>
        <v>1236</v>
      </c>
      <c r="B1239" s="116">
        <f>+'ข้อมูลกิจกรรม (ต้นไม้)'!C1244</f>
        <v>0</v>
      </c>
      <c r="C1239" s="117">
        <f>+'ข้อมูลกิจกรรม (ต้นไม้)'!D1244</f>
        <v>0</v>
      </c>
      <c r="D1239" s="117">
        <f>+'ข้อมูลกิจกรรม (ต้นไม้)'!E1244</f>
        <v>0</v>
      </c>
      <c r="E1239" s="118">
        <f>+'ข้อมูลกิจกรรม (ต้นไม้)'!F1244</f>
        <v>0</v>
      </c>
      <c r="F1239" s="35">
        <f t="shared" si="208"/>
        <v>0</v>
      </c>
      <c r="G1239" s="108" t="b">
        <f t="shared" si="199"/>
        <v>0</v>
      </c>
      <c r="H1239" s="109" t="b">
        <f t="shared" si="200"/>
        <v>0</v>
      </c>
      <c r="I1239" s="108" t="b">
        <f t="shared" si="201"/>
        <v>0</v>
      </c>
      <c r="J1239" s="108" t="b">
        <f t="shared" si="202"/>
        <v>0</v>
      </c>
      <c r="K1239" s="108" t="b">
        <f t="shared" si="203"/>
        <v>0</v>
      </c>
      <c r="L1239" s="108">
        <f t="shared" si="204"/>
        <v>0</v>
      </c>
      <c r="M1239" s="108" t="b">
        <f t="shared" si="205"/>
        <v>0</v>
      </c>
      <c r="N1239" s="108">
        <f t="shared" si="206"/>
        <v>0</v>
      </c>
      <c r="O1239" s="110">
        <f t="shared" si="207"/>
        <v>0</v>
      </c>
    </row>
    <row r="1240" spans="1:15" ht="21">
      <c r="A1240" s="31">
        <f>+'ข้อมูลกิจกรรม (ต้นไม้)'!B1245</f>
        <v>1237</v>
      </c>
      <c r="B1240" s="116">
        <f>+'ข้อมูลกิจกรรม (ต้นไม้)'!C1245</f>
        <v>0</v>
      </c>
      <c r="C1240" s="117">
        <f>+'ข้อมูลกิจกรรม (ต้นไม้)'!D1245</f>
        <v>0</v>
      </c>
      <c r="D1240" s="117">
        <f>+'ข้อมูลกิจกรรม (ต้นไม้)'!E1245</f>
        <v>0</v>
      </c>
      <c r="E1240" s="118">
        <f>+'ข้อมูลกิจกรรม (ต้นไม้)'!F1245</f>
        <v>0</v>
      </c>
      <c r="F1240" s="35">
        <f t="shared" si="208"/>
        <v>0</v>
      </c>
      <c r="G1240" s="108" t="b">
        <f t="shared" si="199"/>
        <v>0</v>
      </c>
      <c r="H1240" s="109" t="b">
        <f t="shared" si="200"/>
        <v>0</v>
      </c>
      <c r="I1240" s="108" t="b">
        <f t="shared" si="201"/>
        <v>0</v>
      </c>
      <c r="J1240" s="108" t="b">
        <f t="shared" si="202"/>
        <v>0</v>
      </c>
      <c r="K1240" s="108" t="b">
        <f t="shared" si="203"/>
        <v>0</v>
      </c>
      <c r="L1240" s="108">
        <f t="shared" si="204"/>
        <v>0</v>
      </c>
      <c r="M1240" s="108" t="b">
        <f t="shared" si="205"/>
        <v>0</v>
      </c>
      <c r="N1240" s="108">
        <f t="shared" si="206"/>
        <v>0</v>
      </c>
      <c r="O1240" s="110">
        <f t="shared" si="207"/>
        <v>0</v>
      </c>
    </row>
    <row r="1241" spans="1:15" ht="21">
      <c r="A1241" s="31">
        <f>+'ข้อมูลกิจกรรม (ต้นไม้)'!B1246</f>
        <v>1238</v>
      </c>
      <c r="B1241" s="116">
        <f>+'ข้อมูลกิจกรรม (ต้นไม้)'!C1246</f>
        <v>0</v>
      </c>
      <c r="C1241" s="117">
        <f>+'ข้อมูลกิจกรรม (ต้นไม้)'!D1246</f>
        <v>0</v>
      </c>
      <c r="D1241" s="117">
        <f>+'ข้อมูลกิจกรรม (ต้นไม้)'!E1246</f>
        <v>0</v>
      </c>
      <c r="E1241" s="118">
        <f>+'ข้อมูลกิจกรรม (ต้นไม้)'!F1246</f>
        <v>0</v>
      </c>
      <c r="F1241" s="35">
        <f t="shared" si="208"/>
        <v>0</v>
      </c>
      <c r="G1241" s="108" t="b">
        <f t="shared" si="199"/>
        <v>0</v>
      </c>
      <c r="H1241" s="109" t="b">
        <f t="shared" si="200"/>
        <v>0</v>
      </c>
      <c r="I1241" s="108" t="b">
        <f t="shared" si="201"/>
        <v>0</v>
      </c>
      <c r="J1241" s="108" t="b">
        <f t="shared" si="202"/>
        <v>0</v>
      </c>
      <c r="K1241" s="108" t="b">
        <f t="shared" si="203"/>
        <v>0</v>
      </c>
      <c r="L1241" s="108">
        <f t="shared" si="204"/>
        <v>0</v>
      </c>
      <c r="M1241" s="108" t="b">
        <f t="shared" si="205"/>
        <v>0</v>
      </c>
      <c r="N1241" s="108">
        <f t="shared" si="206"/>
        <v>0</v>
      </c>
      <c r="O1241" s="110">
        <f t="shared" si="207"/>
        <v>0</v>
      </c>
    </row>
    <row r="1242" spans="1:15" ht="21">
      <c r="A1242" s="31">
        <f>+'ข้อมูลกิจกรรม (ต้นไม้)'!B1247</f>
        <v>1239</v>
      </c>
      <c r="B1242" s="116">
        <f>+'ข้อมูลกิจกรรม (ต้นไม้)'!C1247</f>
        <v>0</v>
      </c>
      <c r="C1242" s="117">
        <f>+'ข้อมูลกิจกรรม (ต้นไม้)'!D1247</f>
        <v>0</v>
      </c>
      <c r="D1242" s="117">
        <f>+'ข้อมูลกิจกรรม (ต้นไม้)'!E1247</f>
        <v>0</v>
      </c>
      <c r="E1242" s="118">
        <f>+'ข้อมูลกิจกรรม (ต้นไม้)'!F1247</f>
        <v>0</v>
      </c>
      <c r="F1242" s="35">
        <f t="shared" si="208"/>
        <v>0</v>
      </c>
      <c r="G1242" s="108" t="b">
        <f t="shared" si="199"/>
        <v>0</v>
      </c>
      <c r="H1242" s="109" t="b">
        <f t="shared" si="200"/>
        <v>0</v>
      </c>
      <c r="I1242" s="108" t="b">
        <f t="shared" si="201"/>
        <v>0</v>
      </c>
      <c r="J1242" s="108" t="b">
        <f t="shared" si="202"/>
        <v>0</v>
      </c>
      <c r="K1242" s="108" t="b">
        <f t="shared" si="203"/>
        <v>0</v>
      </c>
      <c r="L1242" s="108">
        <f t="shared" si="204"/>
        <v>0</v>
      </c>
      <c r="M1242" s="108" t="b">
        <f t="shared" si="205"/>
        <v>0</v>
      </c>
      <c r="N1242" s="108">
        <f t="shared" si="206"/>
        <v>0</v>
      </c>
      <c r="O1242" s="110">
        <f t="shared" si="207"/>
        <v>0</v>
      </c>
    </row>
    <row r="1243" spans="1:15" ht="21">
      <c r="A1243" s="31">
        <f>+'ข้อมูลกิจกรรม (ต้นไม้)'!B1248</f>
        <v>1240</v>
      </c>
      <c r="B1243" s="116">
        <f>+'ข้อมูลกิจกรรม (ต้นไม้)'!C1248</f>
        <v>0</v>
      </c>
      <c r="C1243" s="117">
        <f>+'ข้อมูลกิจกรรม (ต้นไม้)'!D1248</f>
        <v>0</v>
      </c>
      <c r="D1243" s="117">
        <f>+'ข้อมูลกิจกรรม (ต้นไม้)'!E1248</f>
        <v>0</v>
      </c>
      <c r="E1243" s="118">
        <f>+'ข้อมูลกิจกรรม (ต้นไม้)'!F1248</f>
        <v>0</v>
      </c>
      <c r="F1243" s="35">
        <f t="shared" si="208"/>
        <v>0</v>
      </c>
      <c r="G1243" s="108" t="b">
        <f t="shared" si="199"/>
        <v>0</v>
      </c>
      <c r="H1243" s="109" t="b">
        <f t="shared" si="200"/>
        <v>0</v>
      </c>
      <c r="I1243" s="108" t="b">
        <f t="shared" si="201"/>
        <v>0</v>
      </c>
      <c r="J1243" s="108" t="b">
        <f t="shared" si="202"/>
        <v>0</v>
      </c>
      <c r="K1243" s="108" t="b">
        <f t="shared" si="203"/>
        <v>0</v>
      </c>
      <c r="L1243" s="108">
        <f t="shared" si="204"/>
        <v>0</v>
      </c>
      <c r="M1243" s="108" t="b">
        <f t="shared" si="205"/>
        <v>0</v>
      </c>
      <c r="N1243" s="108">
        <f t="shared" si="206"/>
        <v>0</v>
      </c>
      <c r="O1243" s="110">
        <f t="shared" si="207"/>
        <v>0</v>
      </c>
    </row>
    <row r="1244" spans="1:15" ht="21">
      <c r="A1244" s="31">
        <f>+'ข้อมูลกิจกรรม (ต้นไม้)'!B1249</f>
        <v>1241</v>
      </c>
      <c r="B1244" s="116">
        <f>+'ข้อมูลกิจกรรม (ต้นไม้)'!C1249</f>
        <v>0</v>
      </c>
      <c r="C1244" s="117">
        <f>+'ข้อมูลกิจกรรม (ต้นไม้)'!D1249</f>
        <v>0</v>
      </c>
      <c r="D1244" s="117">
        <f>+'ข้อมูลกิจกรรม (ต้นไม้)'!E1249</f>
        <v>0</v>
      </c>
      <c r="E1244" s="118">
        <f>+'ข้อมูลกิจกรรม (ต้นไม้)'!F1249</f>
        <v>0</v>
      </c>
      <c r="F1244" s="35">
        <f t="shared" si="208"/>
        <v>0</v>
      </c>
      <c r="G1244" s="108" t="b">
        <f t="shared" si="199"/>
        <v>0</v>
      </c>
      <c r="H1244" s="109" t="b">
        <f t="shared" si="200"/>
        <v>0</v>
      </c>
      <c r="I1244" s="108" t="b">
        <f t="shared" si="201"/>
        <v>0</v>
      </c>
      <c r="J1244" s="108" t="b">
        <f t="shared" si="202"/>
        <v>0</v>
      </c>
      <c r="K1244" s="108" t="b">
        <f t="shared" si="203"/>
        <v>0</v>
      </c>
      <c r="L1244" s="108">
        <f t="shared" si="204"/>
        <v>0</v>
      </c>
      <c r="M1244" s="108" t="b">
        <f t="shared" si="205"/>
        <v>0</v>
      </c>
      <c r="N1244" s="108">
        <f t="shared" si="206"/>
        <v>0</v>
      </c>
      <c r="O1244" s="110">
        <f t="shared" si="207"/>
        <v>0</v>
      </c>
    </row>
    <row r="1245" spans="1:15" ht="21">
      <c r="A1245" s="31">
        <f>+'ข้อมูลกิจกรรม (ต้นไม้)'!B1250</f>
        <v>1242</v>
      </c>
      <c r="B1245" s="116">
        <f>+'ข้อมูลกิจกรรม (ต้นไม้)'!C1250</f>
        <v>0</v>
      </c>
      <c r="C1245" s="117">
        <f>+'ข้อมูลกิจกรรม (ต้นไม้)'!D1250</f>
        <v>0</v>
      </c>
      <c r="D1245" s="117">
        <f>+'ข้อมูลกิจกรรม (ต้นไม้)'!E1250</f>
        <v>0</v>
      </c>
      <c r="E1245" s="118">
        <f>+'ข้อมูลกิจกรรม (ต้นไม้)'!F1250</f>
        <v>0</v>
      </c>
      <c r="F1245" s="35">
        <f t="shared" si="208"/>
        <v>0</v>
      </c>
      <c r="G1245" s="108" t="b">
        <f t="shared" si="199"/>
        <v>0</v>
      </c>
      <c r="H1245" s="109" t="b">
        <f t="shared" si="200"/>
        <v>0</v>
      </c>
      <c r="I1245" s="108" t="b">
        <f t="shared" si="201"/>
        <v>0</v>
      </c>
      <c r="J1245" s="108" t="b">
        <f t="shared" si="202"/>
        <v>0</v>
      </c>
      <c r="K1245" s="108" t="b">
        <f t="shared" si="203"/>
        <v>0</v>
      </c>
      <c r="L1245" s="108">
        <f t="shared" si="204"/>
        <v>0</v>
      </c>
      <c r="M1245" s="108" t="b">
        <f t="shared" si="205"/>
        <v>0</v>
      </c>
      <c r="N1245" s="108">
        <f t="shared" si="206"/>
        <v>0</v>
      </c>
      <c r="O1245" s="110">
        <f t="shared" si="207"/>
        <v>0</v>
      </c>
    </row>
    <row r="1246" spans="1:15" ht="21">
      <c r="A1246" s="31">
        <f>+'ข้อมูลกิจกรรม (ต้นไม้)'!B1251</f>
        <v>1243</v>
      </c>
      <c r="B1246" s="116">
        <f>+'ข้อมูลกิจกรรม (ต้นไม้)'!C1251</f>
        <v>0</v>
      </c>
      <c r="C1246" s="117">
        <f>+'ข้อมูลกิจกรรม (ต้นไม้)'!D1251</f>
        <v>0</v>
      </c>
      <c r="D1246" s="117">
        <f>+'ข้อมูลกิจกรรม (ต้นไม้)'!E1251</f>
        <v>0</v>
      </c>
      <c r="E1246" s="118">
        <f>+'ข้อมูลกิจกรรม (ต้นไม้)'!F1251</f>
        <v>0</v>
      </c>
      <c r="F1246" s="35">
        <f t="shared" si="208"/>
        <v>0</v>
      </c>
      <c r="G1246" s="108" t="b">
        <f t="shared" si="199"/>
        <v>0</v>
      </c>
      <c r="H1246" s="109" t="b">
        <f t="shared" si="200"/>
        <v>0</v>
      </c>
      <c r="I1246" s="108" t="b">
        <f t="shared" si="201"/>
        <v>0</v>
      </c>
      <c r="J1246" s="108" t="b">
        <f t="shared" si="202"/>
        <v>0</v>
      </c>
      <c r="K1246" s="108" t="b">
        <f t="shared" si="203"/>
        <v>0</v>
      </c>
      <c r="L1246" s="108">
        <f t="shared" si="204"/>
        <v>0</v>
      </c>
      <c r="M1246" s="108" t="b">
        <f t="shared" si="205"/>
        <v>0</v>
      </c>
      <c r="N1246" s="108">
        <f t="shared" si="206"/>
        <v>0</v>
      </c>
      <c r="O1246" s="110">
        <f t="shared" si="207"/>
        <v>0</v>
      </c>
    </row>
    <row r="1247" spans="1:15" ht="21">
      <c r="A1247" s="31">
        <f>+'ข้อมูลกิจกรรม (ต้นไม้)'!B1252</f>
        <v>1244</v>
      </c>
      <c r="B1247" s="116">
        <f>+'ข้อมูลกิจกรรม (ต้นไม้)'!C1252</f>
        <v>0</v>
      </c>
      <c r="C1247" s="117">
        <f>+'ข้อมูลกิจกรรม (ต้นไม้)'!D1252</f>
        <v>0</v>
      </c>
      <c r="D1247" s="117">
        <f>+'ข้อมูลกิจกรรม (ต้นไม้)'!E1252</f>
        <v>0</v>
      </c>
      <c r="E1247" s="118">
        <f>+'ข้อมูลกิจกรรม (ต้นไม้)'!F1252</f>
        <v>0</v>
      </c>
      <c r="F1247" s="35">
        <f t="shared" si="208"/>
        <v>0</v>
      </c>
      <c r="G1247" s="108" t="b">
        <f t="shared" si="199"/>
        <v>0</v>
      </c>
      <c r="H1247" s="109" t="b">
        <f t="shared" si="200"/>
        <v>0</v>
      </c>
      <c r="I1247" s="108" t="b">
        <f t="shared" si="201"/>
        <v>0</v>
      </c>
      <c r="J1247" s="108" t="b">
        <f t="shared" si="202"/>
        <v>0</v>
      </c>
      <c r="K1247" s="108" t="b">
        <f t="shared" si="203"/>
        <v>0</v>
      </c>
      <c r="L1247" s="108">
        <f t="shared" si="204"/>
        <v>0</v>
      </c>
      <c r="M1247" s="108" t="b">
        <f t="shared" si="205"/>
        <v>0</v>
      </c>
      <c r="N1247" s="108">
        <f t="shared" si="206"/>
        <v>0</v>
      </c>
      <c r="O1247" s="110">
        <f t="shared" si="207"/>
        <v>0</v>
      </c>
    </row>
    <row r="1248" spans="1:15" ht="21">
      <c r="A1248" s="31">
        <f>+'ข้อมูลกิจกรรม (ต้นไม้)'!B1253</f>
        <v>1245</v>
      </c>
      <c r="B1248" s="116">
        <f>+'ข้อมูลกิจกรรม (ต้นไม้)'!C1253</f>
        <v>0</v>
      </c>
      <c r="C1248" s="117">
        <f>+'ข้อมูลกิจกรรม (ต้นไม้)'!D1253</f>
        <v>0</v>
      </c>
      <c r="D1248" s="117">
        <f>+'ข้อมูลกิจกรรม (ต้นไม้)'!E1253</f>
        <v>0</v>
      </c>
      <c r="E1248" s="118">
        <f>+'ข้อมูลกิจกรรม (ต้นไม้)'!F1253</f>
        <v>0</v>
      </c>
      <c r="F1248" s="35">
        <f t="shared" si="208"/>
        <v>0</v>
      </c>
      <c r="G1248" s="108" t="b">
        <f t="shared" si="199"/>
        <v>0</v>
      </c>
      <c r="H1248" s="109" t="b">
        <f t="shared" si="200"/>
        <v>0</v>
      </c>
      <c r="I1248" s="108" t="b">
        <f t="shared" si="201"/>
        <v>0</v>
      </c>
      <c r="J1248" s="108" t="b">
        <f t="shared" si="202"/>
        <v>0</v>
      </c>
      <c r="K1248" s="108" t="b">
        <f t="shared" si="203"/>
        <v>0</v>
      </c>
      <c r="L1248" s="108">
        <f t="shared" si="204"/>
        <v>0</v>
      </c>
      <c r="M1248" s="108" t="b">
        <f t="shared" si="205"/>
        <v>0</v>
      </c>
      <c r="N1248" s="108">
        <f t="shared" si="206"/>
        <v>0</v>
      </c>
      <c r="O1248" s="110">
        <f t="shared" si="207"/>
        <v>0</v>
      </c>
    </row>
    <row r="1249" spans="1:15" ht="21">
      <c r="A1249" s="31">
        <f>+'ข้อมูลกิจกรรม (ต้นไม้)'!B1254</f>
        <v>1246</v>
      </c>
      <c r="B1249" s="116">
        <f>+'ข้อมูลกิจกรรม (ต้นไม้)'!C1254</f>
        <v>0</v>
      </c>
      <c r="C1249" s="117">
        <f>+'ข้อมูลกิจกรรม (ต้นไม้)'!D1254</f>
        <v>0</v>
      </c>
      <c r="D1249" s="117">
        <f>+'ข้อมูลกิจกรรม (ต้นไม้)'!E1254</f>
        <v>0</v>
      </c>
      <c r="E1249" s="118">
        <f>+'ข้อมูลกิจกรรม (ต้นไม้)'!F1254</f>
        <v>0</v>
      </c>
      <c r="F1249" s="35">
        <f t="shared" si="208"/>
        <v>0</v>
      </c>
      <c r="G1249" s="108" t="b">
        <f t="shared" si="199"/>
        <v>0</v>
      </c>
      <c r="H1249" s="109" t="b">
        <f t="shared" si="200"/>
        <v>0</v>
      </c>
      <c r="I1249" s="108" t="b">
        <f t="shared" si="201"/>
        <v>0</v>
      </c>
      <c r="J1249" s="108" t="b">
        <f t="shared" si="202"/>
        <v>0</v>
      </c>
      <c r="K1249" s="108" t="b">
        <f t="shared" si="203"/>
        <v>0</v>
      </c>
      <c r="L1249" s="108">
        <f t="shared" si="204"/>
        <v>0</v>
      </c>
      <c r="M1249" s="108" t="b">
        <f t="shared" si="205"/>
        <v>0</v>
      </c>
      <c r="N1249" s="108">
        <f t="shared" si="206"/>
        <v>0</v>
      </c>
      <c r="O1249" s="110">
        <f t="shared" si="207"/>
        <v>0</v>
      </c>
    </row>
    <row r="1250" spans="1:15" ht="21">
      <c r="A1250" s="31">
        <f>+'ข้อมูลกิจกรรม (ต้นไม้)'!B1255</f>
        <v>1247</v>
      </c>
      <c r="B1250" s="116">
        <f>+'ข้อมูลกิจกรรม (ต้นไม้)'!C1255</f>
        <v>0</v>
      </c>
      <c r="C1250" s="117">
        <f>+'ข้อมูลกิจกรรม (ต้นไม้)'!D1255</f>
        <v>0</v>
      </c>
      <c r="D1250" s="117">
        <f>+'ข้อมูลกิจกรรม (ต้นไม้)'!E1255</f>
        <v>0</v>
      </c>
      <c r="E1250" s="118">
        <f>+'ข้อมูลกิจกรรม (ต้นไม้)'!F1255</f>
        <v>0</v>
      </c>
      <c r="F1250" s="35">
        <f t="shared" si="208"/>
        <v>0</v>
      </c>
      <c r="G1250" s="108" t="b">
        <f t="shared" si="199"/>
        <v>0</v>
      </c>
      <c r="H1250" s="109" t="b">
        <f t="shared" si="200"/>
        <v>0</v>
      </c>
      <c r="I1250" s="108" t="b">
        <f t="shared" si="201"/>
        <v>0</v>
      </c>
      <c r="J1250" s="108" t="b">
        <f t="shared" si="202"/>
        <v>0</v>
      </c>
      <c r="K1250" s="108" t="b">
        <f t="shared" si="203"/>
        <v>0</v>
      </c>
      <c r="L1250" s="108">
        <f t="shared" si="204"/>
        <v>0</v>
      </c>
      <c r="M1250" s="108" t="b">
        <f t="shared" si="205"/>
        <v>0</v>
      </c>
      <c r="N1250" s="108">
        <f t="shared" si="206"/>
        <v>0</v>
      </c>
      <c r="O1250" s="110">
        <f t="shared" si="207"/>
        <v>0</v>
      </c>
    </row>
    <row r="1251" spans="1:15" ht="21">
      <c r="A1251" s="31">
        <f>+'ข้อมูลกิจกรรม (ต้นไม้)'!B1256</f>
        <v>1248</v>
      </c>
      <c r="B1251" s="116">
        <f>+'ข้อมูลกิจกรรม (ต้นไม้)'!C1256</f>
        <v>0</v>
      </c>
      <c r="C1251" s="117">
        <f>+'ข้อมูลกิจกรรม (ต้นไม้)'!D1256</f>
        <v>0</v>
      </c>
      <c r="D1251" s="117">
        <f>+'ข้อมูลกิจกรรม (ต้นไม้)'!E1256</f>
        <v>0</v>
      </c>
      <c r="E1251" s="118">
        <f>+'ข้อมูลกิจกรรม (ต้นไม้)'!F1256</f>
        <v>0</v>
      </c>
      <c r="F1251" s="35">
        <f t="shared" si="208"/>
        <v>0</v>
      </c>
      <c r="G1251" s="108" t="b">
        <f t="shared" si="199"/>
        <v>0</v>
      </c>
      <c r="H1251" s="109" t="b">
        <f t="shared" si="200"/>
        <v>0</v>
      </c>
      <c r="I1251" s="108" t="b">
        <f t="shared" si="201"/>
        <v>0</v>
      </c>
      <c r="J1251" s="108" t="b">
        <f t="shared" si="202"/>
        <v>0</v>
      </c>
      <c r="K1251" s="108" t="b">
        <f t="shared" si="203"/>
        <v>0</v>
      </c>
      <c r="L1251" s="108">
        <f t="shared" si="204"/>
        <v>0</v>
      </c>
      <c r="M1251" s="108" t="b">
        <f t="shared" si="205"/>
        <v>0</v>
      </c>
      <c r="N1251" s="108">
        <f t="shared" si="206"/>
        <v>0</v>
      </c>
      <c r="O1251" s="110">
        <f t="shared" si="207"/>
        <v>0</v>
      </c>
    </row>
    <row r="1252" spans="1:15" ht="21">
      <c r="A1252" s="31">
        <f>+'ข้อมูลกิจกรรม (ต้นไม้)'!B1257</f>
        <v>1249</v>
      </c>
      <c r="B1252" s="116">
        <f>+'ข้อมูลกิจกรรม (ต้นไม้)'!C1257</f>
        <v>0</v>
      </c>
      <c r="C1252" s="117">
        <f>+'ข้อมูลกิจกรรม (ต้นไม้)'!D1257</f>
        <v>0</v>
      </c>
      <c r="D1252" s="117">
        <f>+'ข้อมูลกิจกรรม (ต้นไม้)'!E1257</f>
        <v>0</v>
      </c>
      <c r="E1252" s="118">
        <f>+'ข้อมูลกิจกรรม (ต้นไม้)'!F1257</f>
        <v>0</v>
      </c>
      <c r="F1252" s="35">
        <f t="shared" si="208"/>
        <v>0</v>
      </c>
      <c r="G1252" s="108" t="b">
        <f t="shared" si="199"/>
        <v>0</v>
      </c>
      <c r="H1252" s="109" t="b">
        <f t="shared" si="200"/>
        <v>0</v>
      </c>
      <c r="I1252" s="108" t="b">
        <f t="shared" si="201"/>
        <v>0</v>
      </c>
      <c r="J1252" s="108" t="b">
        <f t="shared" si="202"/>
        <v>0</v>
      </c>
      <c r="K1252" s="108" t="b">
        <f t="shared" si="203"/>
        <v>0</v>
      </c>
      <c r="L1252" s="108">
        <f t="shared" si="204"/>
        <v>0</v>
      </c>
      <c r="M1252" s="108" t="b">
        <f t="shared" si="205"/>
        <v>0</v>
      </c>
      <c r="N1252" s="108">
        <f t="shared" si="206"/>
        <v>0</v>
      </c>
      <c r="O1252" s="110">
        <f t="shared" si="207"/>
        <v>0</v>
      </c>
    </row>
    <row r="1253" spans="1:15" ht="21">
      <c r="A1253" s="31">
        <f>+'ข้อมูลกิจกรรม (ต้นไม้)'!B1258</f>
        <v>1250</v>
      </c>
      <c r="B1253" s="116">
        <f>+'ข้อมูลกิจกรรม (ต้นไม้)'!C1258</f>
        <v>0</v>
      </c>
      <c r="C1253" s="117">
        <f>+'ข้อมูลกิจกรรม (ต้นไม้)'!D1258</f>
        <v>0</v>
      </c>
      <c r="D1253" s="117">
        <f>+'ข้อมูลกิจกรรม (ต้นไม้)'!E1258</f>
        <v>0</v>
      </c>
      <c r="E1253" s="118">
        <f>+'ข้อมูลกิจกรรม (ต้นไม้)'!F1258</f>
        <v>0</v>
      </c>
      <c r="F1253" s="35">
        <f t="shared" si="208"/>
        <v>0</v>
      </c>
      <c r="G1253" s="108" t="b">
        <f t="shared" si="199"/>
        <v>0</v>
      </c>
      <c r="H1253" s="109" t="b">
        <f t="shared" si="200"/>
        <v>0</v>
      </c>
      <c r="I1253" s="108" t="b">
        <f t="shared" si="201"/>
        <v>0</v>
      </c>
      <c r="J1253" s="108" t="b">
        <f t="shared" si="202"/>
        <v>0</v>
      </c>
      <c r="K1253" s="108" t="b">
        <f t="shared" si="203"/>
        <v>0</v>
      </c>
      <c r="L1253" s="108">
        <f t="shared" si="204"/>
        <v>0</v>
      </c>
      <c r="M1253" s="108" t="b">
        <f t="shared" si="205"/>
        <v>0</v>
      </c>
      <c r="N1253" s="108">
        <f t="shared" si="206"/>
        <v>0</v>
      </c>
      <c r="O1253" s="110">
        <f t="shared" si="207"/>
        <v>0</v>
      </c>
    </row>
    <row r="1254" spans="1:15" ht="21">
      <c r="A1254" s="31">
        <f>+'ข้อมูลกิจกรรม (ต้นไม้)'!B1259</f>
        <v>1251</v>
      </c>
      <c r="B1254" s="116">
        <f>+'ข้อมูลกิจกรรม (ต้นไม้)'!C1259</f>
        <v>0</v>
      </c>
      <c r="C1254" s="117">
        <f>+'ข้อมูลกิจกรรม (ต้นไม้)'!D1259</f>
        <v>0</v>
      </c>
      <c r="D1254" s="117">
        <f>+'ข้อมูลกิจกรรม (ต้นไม้)'!E1259</f>
        <v>0</v>
      </c>
      <c r="E1254" s="118">
        <f>+'ข้อมูลกิจกรรม (ต้นไม้)'!F1259</f>
        <v>0</v>
      </c>
      <c r="F1254" s="35">
        <f t="shared" si="208"/>
        <v>0</v>
      </c>
      <c r="G1254" s="108" t="b">
        <f t="shared" si="199"/>
        <v>0</v>
      </c>
      <c r="H1254" s="109" t="b">
        <f t="shared" si="200"/>
        <v>0</v>
      </c>
      <c r="I1254" s="108" t="b">
        <f t="shared" si="201"/>
        <v>0</v>
      </c>
      <c r="J1254" s="108" t="b">
        <f t="shared" si="202"/>
        <v>0</v>
      </c>
      <c r="K1254" s="108" t="b">
        <f t="shared" si="203"/>
        <v>0</v>
      </c>
      <c r="L1254" s="108">
        <f t="shared" si="204"/>
        <v>0</v>
      </c>
      <c r="M1254" s="108" t="b">
        <f t="shared" si="205"/>
        <v>0</v>
      </c>
      <c r="N1254" s="108">
        <f t="shared" si="206"/>
        <v>0</v>
      </c>
      <c r="O1254" s="110">
        <f t="shared" si="207"/>
        <v>0</v>
      </c>
    </row>
    <row r="1255" spans="1:15" ht="21">
      <c r="A1255" s="31">
        <f>+'ข้อมูลกิจกรรม (ต้นไม้)'!B1260</f>
        <v>1252</v>
      </c>
      <c r="B1255" s="116">
        <f>+'ข้อมูลกิจกรรม (ต้นไม้)'!C1260</f>
        <v>0</v>
      </c>
      <c r="C1255" s="117">
        <f>+'ข้อมูลกิจกรรม (ต้นไม้)'!D1260</f>
        <v>0</v>
      </c>
      <c r="D1255" s="117">
        <f>+'ข้อมูลกิจกรรม (ต้นไม้)'!E1260</f>
        <v>0</v>
      </c>
      <c r="E1255" s="118">
        <f>+'ข้อมูลกิจกรรม (ต้นไม้)'!F1260</f>
        <v>0</v>
      </c>
      <c r="F1255" s="35">
        <f t="shared" si="208"/>
        <v>0</v>
      </c>
      <c r="G1255" s="108" t="b">
        <f t="shared" si="199"/>
        <v>0</v>
      </c>
      <c r="H1255" s="109" t="b">
        <f t="shared" si="200"/>
        <v>0</v>
      </c>
      <c r="I1255" s="108" t="b">
        <f t="shared" si="201"/>
        <v>0</v>
      </c>
      <c r="J1255" s="108" t="b">
        <f t="shared" si="202"/>
        <v>0</v>
      </c>
      <c r="K1255" s="108" t="b">
        <f t="shared" si="203"/>
        <v>0</v>
      </c>
      <c r="L1255" s="108">
        <f t="shared" si="204"/>
        <v>0</v>
      </c>
      <c r="M1255" s="108" t="b">
        <f t="shared" si="205"/>
        <v>0</v>
      </c>
      <c r="N1255" s="108">
        <f t="shared" si="206"/>
        <v>0</v>
      </c>
      <c r="O1255" s="110">
        <f t="shared" si="207"/>
        <v>0</v>
      </c>
    </row>
    <row r="1256" spans="1:15" ht="21">
      <c r="A1256" s="31">
        <f>+'ข้อมูลกิจกรรม (ต้นไม้)'!B1261</f>
        <v>1253</v>
      </c>
      <c r="B1256" s="116">
        <f>+'ข้อมูลกิจกรรม (ต้นไม้)'!C1261</f>
        <v>0</v>
      </c>
      <c r="C1256" s="117">
        <f>+'ข้อมูลกิจกรรม (ต้นไม้)'!D1261</f>
        <v>0</v>
      </c>
      <c r="D1256" s="117">
        <f>+'ข้อมูลกิจกรรม (ต้นไม้)'!E1261</f>
        <v>0</v>
      </c>
      <c r="E1256" s="118">
        <f>+'ข้อมูลกิจกรรม (ต้นไม้)'!F1261</f>
        <v>0</v>
      </c>
      <c r="F1256" s="35">
        <f t="shared" si="208"/>
        <v>0</v>
      </c>
      <c r="G1256" s="108" t="b">
        <f t="shared" si="199"/>
        <v>0</v>
      </c>
      <c r="H1256" s="109" t="b">
        <f t="shared" si="200"/>
        <v>0</v>
      </c>
      <c r="I1256" s="108" t="b">
        <f t="shared" si="201"/>
        <v>0</v>
      </c>
      <c r="J1256" s="108" t="b">
        <f t="shared" si="202"/>
        <v>0</v>
      </c>
      <c r="K1256" s="108" t="b">
        <f t="shared" si="203"/>
        <v>0</v>
      </c>
      <c r="L1256" s="108">
        <f t="shared" si="204"/>
        <v>0</v>
      </c>
      <c r="M1256" s="108" t="b">
        <f t="shared" si="205"/>
        <v>0</v>
      </c>
      <c r="N1256" s="108">
        <f t="shared" si="206"/>
        <v>0</v>
      </c>
      <c r="O1256" s="110">
        <f t="shared" si="207"/>
        <v>0</v>
      </c>
    </row>
    <row r="1257" spans="1:15" ht="21">
      <c r="A1257" s="31">
        <f>+'ข้อมูลกิจกรรม (ต้นไม้)'!B1262</f>
        <v>1254</v>
      </c>
      <c r="B1257" s="116">
        <f>+'ข้อมูลกิจกรรม (ต้นไม้)'!C1262</f>
        <v>0</v>
      </c>
      <c r="C1257" s="117">
        <f>+'ข้อมูลกิจกรรม (ต้นไม้)'!D1262</f>
        <v>0</v>
      </c>
      <c r="D1257" s="117">
        <f>+'ข้อมูลกิจกรรม (ต้นไม้)'!E1262</f>
        <v>0</v>
      </c>
      <c r="E1257" s="118">
        <f>+'ข้อมูลกิจกรรม (ต้นไม้)'!F1262</f>
        <v>0</v>
      </c>
      <c r="F1257" s="35">
        <f t="shared" si="208"/>
        <v>0</v>
      </c>
      <c r="G1257" s="108" t="b">
        <f t="shared" si="199"/>
        <v>0</v>
      </c>
      <c r="H1257" s="109" t="b">
        <f t="shared" si="200"/>
        <v>0</v>
      </c>
      <c r="I1257" s="108" t="b">
        <f t="shared" si="201"/>
        <v>0</v>
      </c>
      <c r="J1257" s="108" t="b">
        <f t="shared" si="202"/>
        <v>0</v>
      </c>
      <c r="K1257" s="108" t="b">
        <f t="shared" si="203"/>
        <v>0</v>
      </c>
      <c r="L1257" s="108">
        <f t="shared" si="204"/>
        <v>0</v>
      </c>
      <c r="M1257" s="108" t="b">
        <f t="shared" si="205"/>
        <v>0</v>
      </c>
      <c r="N1257" s="108">
        <f t="shared" si="206"/>
        <v>0</v>
      </c>
      <c r="O1257" s="110">
        <f t="shared" si="207"/>
        <v>0</v>
      </c>
    </row>
    <row r="1258" spans="1:15" ht="21">
      <c r="A1258" s="31">
        <f>+'ข้อมูลกิจกรรม (ต้นไม้)'!B1263</f>
        <v>1255</v>
      </c>
      <c r="B1258" s="116">
        <f>+'ข้อมูลกิจกรรม (ต้นไม้)'!C1263</f>
        <v>0</v>
      </c>
      <c r="C1258" s="117">
        <f>+'ข้อมูลกิจกรรม (ต้นไม้)'!D1263</f>
        <v>0</v>
      </c>
      <c r="D1258" s="117">
        <f>+'ข้อมูลกิจกรรม (ต้นไม้)'!E1263</f>
        <v>0</v>
      </c>
      <c r="E1258" s="118">
        <f>+'ข้อมูลกิจกรรม (ต้นไม้)'!F1263</f>
        <v>0</v>
      </c>
      <c r="F1258" s="35">
        <f t="shared" si="208"/>
        <v>0</v>
      </c>
      <c r="G1258" s="108" t="b">
        <f t="shared" si="199"/>
        <v>0</v>
      </c>
      <c r="H1258" s="109" t="b">
        <f t="shared" si="200"/>
        <v>0</v>
      </c>
      <c r="I1258" s="108" t="b">
        <f t="shared" si="201"/>
        <v>0</v>
      </c>
      <c r="J1258" s="108" t="b">
        <f t="shared" si="202"/>
        <v>0</v>
      </c>
      <c r="K1258" s="108" t="b">
        <f t="shared" si="203"/>
        <v>0</v>
      </c>
      <c r="L1258" s="108">
        <f t="shared" si="204"/>
        <v>0</v>
      </c>
      <c r="M1258" s="108" t="b">
        <f t="shared" si="205"/>
        <v>0</v>
      </c>
      <c r="N1258" s="108">
        <f t="shared" si="206"/>
        <v>0</v>
      </c>
      <c r="O1258" s="110">
        <f t="shared" si="207"/>
        <v>0</v>
      </c>
    </row>
    <row r="1259" spans="1:15" ht="21">
      <c r="A1259" s="31">
        <f>+'ข้อมูลกิจกรรม (ต้นไม้)'!B1264</f>
        <v>1256</v>
      </c>
      <c r="B1259" s="116">
        <f>+'ข้อมูลกิจกรรม (ต้นไม้)'!C1264</f>
        <v>0</v>
      </c>
      <c r="C1259" s="117">
        <f>+'ข้อมูลกิจกรรม (ต้นไม้)'!D1264</f>
        <v>0</v>
      </c>
      <c r="D1259" s="117">
        <f>+'ข้อมูลกิจกรรม (ต้นไม้)'!E1264</f>
        <v>0</v>
      </c>
      <c r="E1259" s="118">
        <f>+'ข้อมูลกิจกรรม (ต้นไม้)'!F1264</f>
        <v>0</v>
      </c>
      <c r="F1259" s="35">
        <f t="shared" si="208"/>
        <v>0</v>
      </c>
      <c r="G1259" s="108" t="b">
        <f t="shared" si="199"/>
        <v>0</v>
      </c>
      <c r="H1259" s="109" t="b">
        <f t="shared" si="200"/>
        <v>0</v>
      </c>
      <c r="I1259" s="108" t="b">
        <f t="shared" si="201"/>
        <v>0</v>
      </c>
      <c r="J1259" s="108" t="b">
        <f t="shared" si="202"/>
        <v>0</v>
      </c>
      <c r="K1259" s="108" t="b">
        <f t="shared" si="203"/>
        <v>0</v>
      </c>
      <c r="L1259" s="108">
        <f t="shared" si="204"/>
        <v>0</v>
      </c>
      <c r="M1259" s="108" t="b">
        <f t="shared" si="205"/>
        <v>0</v>
      </c>
      <c r="N1259" s="108">
        <f t="shared" si="206"/>
        <v>0</v>
      </c>
      <c r="O1259" s="110">
        <f t="shared" si="207"/>
        <v>0</v>
      </c>
    </row>
    <row r="1260" spans="1:15" ht="21">
      <c r="A1260" s="31">
        <f>+'ข้อมูลกิจกรรม (ต้นไม้)'!B1265</f>
        <v>1257</v>
      </c>
      <c r="B1260" s="116">
        <f>+'ข้อมูลกิจกรรม (ต้นไม้)'!C1265</f>
        <v>0</v>
      </c>
      <c r="C1260" s="117">
        <f>+'ข้อมูลกิจกรรม (ต้นไม้)'!D1265</f>
        <v>0</v>
      </c>
      <c r="D1260" s="117">
        <f>+'ข้อมูลกิจกรรม (ต้นไม้)'!E1265</f>
        <v>0</v>
      </c>
      <c r="E1260" s="118">
        <f>+'ข้อมูลกิจกรรม (ต้นไม้)'!F1265</f>
        <v>0</v>
      </c>
      <c r="F1260" s="35">
        <f t="shared" si="208"/>
        <v>0</v>
      </c>
      <c r="G1260" s="108" t="b">
        <f t="shared" si="199"/>
        <v>0</v>
      </c>
      <c r="H1260" s="109" t="b">
        <f t="shared" si="200"/>
        <v>0</v>
      </c>
      <c r="I1260" s="108" t="b">
        <f t="shared" si="201"/>
        <v>0</v>
      </c>
      <c r="J1260" s="108" t="b">
        <f t="shared" si="202"/>
        <v>0</v>
      </c>
      <c r="K1260" s="108" t="b">
        <f t="shared" si="203"/>
        <v>0</v>
      </c>
      <c r="L1260" s="108">
        <f t="shared" si="204"/>
        <v>0</v>
      </c>
      <c r="M1260" s="108" t="b">
        <f t="shared" si="205"/>
        <v>0</v>
      </c>
      <c r="N1260" s="108">
        <f t="shared" si="206"/>
        <v>0</v>
      </c>
      <c r="O1260" s="110">
        <f t="shared" si="207"/>
        <v>0</v>
      </c>
    </row>
    <row r="1261" spans="1:15" ht="21">
      <c r="A1261" s="31">
        <f>+'ข้อมูลกิจกรรม (ต้นไม้)'!B1266</f>
        <v>1258</v>
      </c>
      <c r="B1261" s="116">
        <f>+'ข้อมูลกิจกรรม (ต้นไม้)'!C1266</f>
        <v>0</v>
      </c>
      <c r="C1261" s="117">
        <f>+'ข้อมูลกิจกรรม (ต้นไม้)'!D1266</f>
        <v>0</v>
      </c>
      <c r="D1261" s="117">
        <f>+'ข้อมูลกิจกรรม (ต้นไม้)'!E1266</f>
        <v>0</v>
      </c>
      <c r="E1261" s="118">
        <f>+'ข้อมูลกิจกรรม (ต้นไม้)'!F1266</f>
        <v>0</v>
      </c>
      <c r="F1261" s="35">
        <f t="shared" si="208"/>
        <v>0</v>
      </c>
      <c r="G1261" s="108" t="b">
        <f t="shared" si="199"/>
        <v>0</v>
      </c>
      <c r="H1261" s="109" t="b">
        <f t="shared" si="200"/>
        <v>0</v>
      </c>
      <c r="I1261" s="108" t="b">
        <f t="shared" si="201"/>
        <v>0</v>
      </c>
      <c r="J1261" s="108" t="b">
        <f t="shared" si="202"/>
        <v>0</v>
      </c>
      <c r="K1261" s="108" t="b">
        <f t="shared" si="203"/>
        <v>0</v>
      </c>
      <c r="L1261" s="108">
        <f t="shared" si="204"/>
        <v>0</v>
      </c>
      <c r="M1261" s="108" t="b">
        <f t="shared" si="205"/>
        <v>0</v>
      </c>
      <c r="N1261" s="108">
        <f t="shared" si="206"/>
        <v>0</v>
      </c>
      <c r="O1261" s="110">
        <f t="shared" si="207"/>
        <v>0</v>
      </c>
    </row>
    <row r="1262" spans="1:15" ht="21">
      <c r="A1262" s="31">
        <f>+'ข้อมูลกิจกรรม (ต้นไม้)'!B1267</f>
        <v>1259</v>
      </c>
      <c r="B1262" s="116">
        <f>+'ข้อมูลกิจกรรม (ต้นไม้)'!C1267</f>
        <v>0</v>
      </c>
      <c r="C1262" s="117">
        <f>+'ข้อมูลกิจกรรม (ต้นไม้)'!D1267</f>
        <v>0</v>
      </c>
      <c r="D1262" s="117">
        <f>+'ข้อมูลกิจกรรม (ต้นไม้)'!E1267</f>
        <v>0</v>
      </c>
      <c r="E1262" s="118">
        <f>+'ข้อมูลกิจกรรม (ต้นไม้)'!F1267</f>
        <v>0</v>
      </c>
      <c r="F1262" s="35">
        <f t="shared" si="208"/>
        <v>0</v>
      </c>
      <c r="G1262" s="108" t="b">
        <f t="shared" si="199"/>
        <v>0</v>
      </c>
      <c r="H1262" s="109" t="b">
        <f t="shared" si="200"/>
        <v>0</v>
      </c>
      <c r="I1262" s="108" t="b">
        <f t="shared" si="201"/>
        <v>0</v>
      </c>
      <c r="J1262" s="108" t="b">
        <f t="shared" si="202"/>
        <v>0</v>
      </c>
      <c r="K1262" s="108" t="b">
        <f t="shared" si="203"/>
        <v>0</v>
      </c>
      <c r="L1262" s="108">
        <f t="shared" si="204"/>
        <v>0</v>
      </c>
      <c r="M1262" s="108" t="b">
        <f t="shared" si="205"/>
        <v>0</v>
      </c>
      <c r="N1262" s="108">
        <f t="shared" si="206"/>
        <v>0</v>
      </c>
      <c r="O1262" s="110">
        <f t="shared" si="207"/>
        <v>0</v>
      </c>
    </row>
    <row r="1263" spans="1:15" ht="21">
      <c r="A1263" s="31">
        <f>+'ข้อมูลกิจกรรม (ต้นไม้)'!B1268</f>
        <v>1260</v>
      </c>
      <c r="B1263" s="116">
        <f>+'ข้อมูลกิจกรรม (ต้นไม้)'!C1268</f>
        <v>0</v>
      </c>
      <c r="C1263" s="117">
        <f>+'ข้อมูลกิจกรรม (ต้นไม้)'!D1268</f>
        <v>0</v>
      </c>
      <c r="D1263" s="117">
        <f>+'ข้อมูลกิจกรรม (ต้นไม้)'!E1268</f>
        <v>0</v>
      </c>
      <c r="E1263" s="118">
        <f>+'ข้อมูลกิจกรรม (ต้นไม้)'!F1268</f>
        <v>0</v>
      </c>
      <c r="F1263" s="35">
        <f t="shared" si="208"/>
        <v>0</v>
      </c>
      <c r="G1263" s="108" t="b">
        <f t="shared" si="199"/>
        <v>0</v>
      </c>
      <c r="H1263" s="109" t="b">
        <f t="shared" si="200"/>
        <v>0</v>
      </c>
      <c r="I1263" s="108" t="b">
        <f t="shared" si="201"/>
        <v>0</v>
      </c>
      <c r="J1263" s="108" t="b">
        <f t="shared" si="202"/>
        <v>0</v>
      </c>
      <c r="K1263" s="108" t="b">
        <f t="shared" si="203"/>
        <v>0</v>
      </c>
      <c r="L1263" s="108">
        <f t="shared" si="204"/>
        <v>0</v>
      </c>
      <c r="M1263" s="108" t="b">
        <f t="shared" si="205"/>
        <v>0</v>
      </c>
      <c r="N1263" s="108">
        <f t="shared" si="206"/>
        <v>0</v>
      </c>
      <c r="O1263" s="110">
        <f t="shared" si="207"/>
        <v>0</v>
      </c>
    </row>
    <row r="1264" spans="1:15" ht="21">
      <c r="A1264" s="31">
        <f>+'ข้อมูลกิจกรรม (ต้นไม้)'!B1269</f>
        <v>1261</v>
      </c>
      <c r="B1264" s="116">
        <f>+'ข้อมูลกิจกรรม (ต้นไม้)'!C1269</f>
        <v>0</v>
      </c>
      <c r="C1264" s="117">
        <f>+'ข้อมูลกิจกรรม (ต้นไม้)'!D1269</f>
        <v>0</v>
      </c>
      <c r="D1264" s="117">
        <f>+'ข้อมูลกิจกรรม (ต้นไม้)'!E1269</f>
        <v>0</v>
      </c>
      <c r="E1264" s="118">
        <f>+'ข้อมูลกิจกรรม (ต้นไม้)'!F1269</f>
        <v>0</v>
      </c>
      <c r="F1264" s="35">
        <f t="shared" si="208"/>
        <v>0</v>
      </c>
      <c r="G1264" s="108" t="b">
        <f t="shared" si="199"/>
        <v>0</v>
      </c>
      <c r="H1264" s="109" t="b">
        <f t="shared" si="200"/>
        <v>0</v>
      </c>
      <c r="I1264" s="108" t="b">
        <f t="shared" si="201"/>
        <v>0</v>
      </c>
      <c r="J1264" s="108" t="b">
        <f t="shared" si="202"/>
        <v>0</v>
      </c>
      <c r="K1264" s="108" t="b">
        <f t="shared" si="203"/>
        <v>0</v>
      </c>
      <c r="L1264" s="108">
        <f t="shared" si="204"/>
        <v>0</v>
      </c>
      <c r="M1264" s="108" t="b">
        <f t="shared" si="205"/>
        <v>0</v>
      </c>
      <c r="N1264" s="108">
        <f t="shared" si="206"/>
        <v>0</v>
      </c>
      <c r="O1264" s="110">
        <f t="shared" si="207"/>
        <v>0</v>
      </c>
    </row>
    <row r="1265" spans="1:15" ht="21">
      <c r="A1265" s="31">
        <f>+'ข้อมูลกิจกรรม (ต้นไม้)'!B1270</f>
        <v>1262</v>
      </c>
      <c r="B1265" s="116">
        <f>+'ข้อมูลกิจกรรม (ต้นไม้)'!C1270</f>
        <v>0</v>
      </c>
      <c r="C1265" s="117">
        <f>+'ข้อมูลกิจกรรม (ต้นไม้)'!D1270</f>
        <v>0</v>
      </c>
      <c r="D1265" s="117">
        <f>+'ข้อมูลกิจกรรม (ต้นไม้)'!E1270</f>
        <v>0</v>
      </c>
      <c r="E1265" s="118">
        <f>+'ข้อมูลกิจกรรม (ต้นไม้)'!F1270</f>
        <v>0</v>
      </c>
      <c r="F1265" s="35">
        <f t="shared" si="208"/>
        <v>0</v>
      </c>
      <c r="G1265" s="108" t="b">
        <f t="shared" ref="G1265:G1328" si="209">IF(C1265=$S$4,0.0396*((F1265^2)*D1265)^0.933,IF(C1265=$S$5,0.05466*((F1265^2)*D1265)^0.945,IF(C1265=$S$6,"ไม่มี",IF(C1265=$S$7,"ไม่มี"))))</f>
        <v>0</v>
      </c>
      <c r="H1265" s="109" t="b">
        <f t="shared" ref="H1265:H1328" si="210">IF(C1265=$S$4,0.00349*((F1265^2)*D1265)^1.03,IF(C1265=$S$5,0.01579*((F1265^2)*D1265)^0.9124,IF(C1265=$S$6,"ไม่มี",IF(C1265=$S$7,"ไม่มี"))))</f>
        <v>0</v>
      </c>
      <c r="I1265" s="108" t="b">
        <f t="shared" ref="I1265:I1328" si="211">IF(C1265=$S$4,((28/(G1265+H1265)+0.025))^(-1),IF(C1265=$S$5,0.0678*((F1265^2)*D1265)^0.5806,IF(C1265=$S$6,"ไม่มี",IF(C1265=$S$7,"ไม่มี"))))</f>
        <v>0</v>
      </c>
      <c r="J1265" s="108" t="b">
        <f t="shared" ref="J1265:J1328" si="212">IF(C1265=$S$4,G1265+H1265+I1265,IF(C1265=$S$5,G1265+H1265+I1265,IF(C1265=$S$6,6.666+12.826*(D1265^0.5)*(LN(D1265)),IF(C1265=$S$7,0.8622*(F1265^2.021)))))</f>
        <v>0</v>
      </c>
      <c r="K1265" s="108" t="b">
        <f t="shared" ref="K1265:K1328" si="213">IF(C1265=$S$4,J1265*0.27,IF(C1265=$S$5,J1265*0.48,IF(C1265=$S$6,J1265*0.41,IF(C1265=$S$7,J1265*0.27))))</f>
        <v>0</v>
      </c>
      <c r="L1265" s="108">
        <f t="shared" ref="L1265:L1328" si="214">J1265+K1265</f>
        <v>0</v>
      </c>
      <c r="M1265" s="108" t="b">
        <f t="shared" ref="M1265:M1328" si="215">IF(C1265=$S$4,L1265*0.47,IF(C1265=$S$5,L1265*0.4715,IF(C1265=$S$6,L1265*0.413,IF(C1265=$S$7,L1265*0.47))))</f>
        <v>0</v>
      </c>
      <c r="N1265" s="108">
        <f t="shared" ref="N1265:N1328" si="216">M1265*(44/12)</f>
        <v>0</v>
      </c>
      <c r="O1265" s="110">
        <f t="shared" ref="O1265:O1328" si="217">N1265/1000</f>
        <v>0</v>
      </c>
    </row>
    <row r="1266" spans="1:15" ht="21">
      <c r="A1266" s="31">
        <f>+'ข้อมูลกิจกรรม (ต้นไม้)'!B1271</f>
        <v>1263</v>
      </c>
      <c r="B1266" s="116">
        <f>+'ข้อมูลกิจกรรม (ต้นไม้)'!C1271</f>
        <v>0</v>
      </c>
      <c r="C1266" s="117">
        <f>+'ข้อมูลกิจกรรม (ต้นไม้)'!D1271</f>
        <v>0</v>
      </c>
      <c r="D1266" s="117">
        <f>+'ข้อมูลกิจกรรม (ต้นไม้)'!E1271</f>
        <v>0</v>
      </c>
      <c r="E1266" s="118">
        <f>+'ข้อมูลกิจกรรม (ต้นไม้)'!F1271</f>
        <v>0</v>
      </c>
      <c r="F1266" s="35">
        <f t="shared" si="208"/>
        <v>0</v>
      </c>
      <c r="G1266" s="108" t="b">
        <f t="shared" si="209"/>
        <v>0</v>
      </c>
      <c r="H1266" s="109" t="b">
        <f t="shared" si="210"/>
        <v>0</v>
      </c>
      <c r="I1266" s="108" t="b">
        <f t="shared" si="211"/>
        <v>0</v>
      </c>
      <c r="J1266" s="108" t="b">
        <f t="shared" si="212"/>
        <v>0</v>
      </c>
      <c r="K1266" s="108" t="b">
        <f t="shared" si="213"/>
        <v>0</v>
      </c>
      <c r="L1266" s="108">
        <f t="shared" si="214"/>
        <v>0</v>
      </c>
      <c r="M1266" s="108" t="b">
        <f t="shared" si="215"/>
        <v>0</v>
      </c>
      <c r="N1266" s="108">
        <f t="shared" si="216"/>
        <v>0</v>
      </c>
      <c r="O1266" s="110">
        <f t="shared" si="217"/>
        <v>0</v>
      </c>
    </row>
    <row r="1267" spans="1:15" ht="21">
      <c r="A1267" s="31">
        <f>+'ข้อมูลกิจกรรม (ต้นไม้)'!B1272</f>
        <v>1264</v>
      </c>
      <c r="B1267" s="116">
        <f>+'ข้อมูลกิจกรรม (ต้นไม้)'!C1272</f>
        <v>0</v>
      </c>
      <c r="C1267" s="117">
        <f>+'ข้อมูลกิจกรรม (ต้นไม้)'!D1272</f>
        <v>0</v>
      </c>
      <c r="D1267" s="117">
        <f>+'ข้อมูลกิจกรรม (ต้นไม้)'!E1272</f>
        <v>0</v>
      </c>
      <c r="E1267" s="118">
        <f>+'ข้อมูลกิจกรรม (ต้นไม้)'!F1272</f>
        <v>0</v>
      </c>
      <c r="F1267" s="35">
        <f t="shared" si="208"/>
        <v>0</v>
      </c>
      <c r="G1267" s="108" t="b">
        <f t="shared" si="209"/>
        <v>0</v>
      </c>
      <c r="H1267" s="109" t="b">
        <f t="shared" si="210"/>
        <v>0</v>
      </c>
      <c r="I1267" s="108" t="b">
        <f t="shared" si="211"/>
        <v>0</v>
      </c>
      <c r="J1267" s="108" t="b">
        <f t="shared" si="212"/>
        <v>0</v>
      </c>
      <c r="K1267" s="108" t="b">
        <f t="shared" si="213"/>
        <v>0</v>
      </c>
      <c r="L1267" s="108">
        <f t="shared" si="214"/>
        <v>0</v>
      </c>
      <c r="M1267" s="108" t="b">
        <f t="shared" si="215"/>
        <v>0</v>
      </c>
      <c r="N1267" s="108">
        <f t="shared" si="216"/>
        <v>0</v>
      </c>
      <c r="O1267" s="110">
        <f t="shared" si="217"/>
        <v>0</v>
      </c>
    </row>
    <row r="1268" spans="1:15" ht="21">
      <c r="A1268" s="31">
        <f>+'ข้อมูลกิจกรรม (ต้นไม้)'!B1273</f>
        <v>1265</v>
      </c>
      <c r="B1268" s="116">
        <f>+'ข้อมูลกิจกรรม (ต้นไม้)'!C1273</f>
        <v>0</v>
      </c>
      <c r="C1268" s="117">
        <f>+'ข้อมูลกิจกรรม (ต้นไม้)'!D1273</f>
        <v>0</v>
      </c>
      <c r="D1268" s="117">
        <f>+'ข้อมูลกิจกรรม (ต้นไม้)'!E1273</f>
        <v>0</v>
      </c>
      <c r="E1268" s="118">
        <f>+'ข้อมูลกิจกรรม (ต้นไม้)'!F1273</f>
        <v>0</v>
      </c>
      <c r="F1268" s="35">
        <f t="shared" si="208"/>
        <v>0</v>
      </c>
      <c r="G1268" s="108" t="b">
        <f t="shared" si="209"/>
        <v>0</v>
      </c>
      <c r="H1268" s="109" t="b">
        <f t="shared" si="210"/>
        <v>0</v>
      </c>
      <c r="I1268" s="108" t="b">
        <f t="shared" si="211"/>
        <v>0</v>
      </c>
      <c r="J1268" s="108" t="b">
        <f t="shared" si="212"/>
        <v>0</v>
      </c>
      <c r="K1268" s="108" t="b">
        <f t="shared" si="213"/>
        <v>0</v>
      </c>
      <c r="L1268" s="108">
        <f t="shared" si="214"/>
        <v>0</v>
      </c>
      <c r="M1268" s="108" t="b">
        <f t="shared" si="215"/>
        <v>0</v>
      </c>
      <c r="N1268" s="108">
        <f t="shared" si="216"/>
        <v>0</v>
      </c>
      <c r="O1268" s="110">
        <f t="shared" si="217"/>
        <v>0</v>
      </c>
    </row>
    <row r="1269" spans="1:15" ht="21">
      <c r="A1269" s="31">
        <f>+'ข้อมูลกิจกรรม (ต้นไม้)'!B1274</f>
        <v>1266</v>
      </c>
      <c r="B1269" s="116">
        <f>+'ข้อมูลกิจกรรม (ต้นไม้)'!C1274</f>
        <v>0</v>
      </c>
      <c r="C1269" s="117">
        <f>+'ข้อมูลกิจกรรม (ต้นไม้)'!D1274</f>
        <v>0</v>
      </c>
      <c r="D1269" s="117">
        <f>+'ข้อมูลกิจกรรม (ต้นไม้)'!E1274</f>
        <v>0</v>
      </c>
      <c r="E1269" s="118">
        <f>+'ข้อมูลกิจกรรม (ต้นไม้)'!F1274</f>
        <v>0</v>
      </c>
      <c r="F1269" s="35">
        <f t="shared" si="208"/>
        <v>0</v>
      </c>
      <c r="G1269" s="108" t="b">
        <f t="shared" si="209"/>
        <v>0</v>
      </c>
      <c r="H1269" s="109" t="b">
        <f t="shared" si="210"/>
        <v>0</v>
      </c>
      <c r="I1269" s="108" t="b">
        <f t="shared" si="211"/>
        <v>0</v>
      </c>
      <c r="J1269" s="108" t="b">
        <f t="shared" si="212"/>
        <v>0</v>
      </c>
      <c r="K1269" s="108" t="b">
        <f t="shared" si="213"/>
        <v>0</v>
      </c>
      <c r="L1269" s="108">
        <f t="shared" si="214"/>
        <v>0</v>
      </c>
      <c r="M1269" s="108" t="b">
        <f t="shared" si="215"/>
        <v>0</v>
      </c>
      <c r="N1269" s="108">
        <f t="shared" si="216"/>
        <v>0</v>
      </c>
      <c r="O1269" s="110">
        <f t="shared" si="217"/>
        <v>0</v>
      </c>
    </row>
    <row r="1270" spans="1:15" ht="21">
      <c r="A1270" s="31">
        <f>+'ข้อมูลกิจกรรม (ต้นไม้)'!B1275</f>
        <v>1267</v>
      </c>
      <c r="B1270" s="116">
        <f>+'ข้อมูลกิจกรรม (ต้นไม้)'!C1275</f>
        <v>0</v>
      </c>
      <c r="C1270" s="117">
        <f>+'ข้อมูลกิจกรรม (ต้นไม้)'!D1275</f>
        <v>0</v>
      </c>
      <c r="D1270" s="117">
        <f>+'ข้อมูลกิจกรรม (ต้นไม้)'!E1275</f>
        <v>0</v>
      </c>
      <c r="E1270" s="118">
        <f>+'ข้อมูลกิจกรรม (ต้นไม้)'!F1275</f>
        <v>0</v>
      </c>
      <c r="F1270" s="35">
        <f t="shared" si="208"/>
        <v>0</v>
      </c>
      <c r="G1270" s="108" t="b">
        <f t="shared" si="209"/>
        <v>0</v>
      </c>
      <c r="H1270" s="109" t="b">
        <f t="shared" si="210"/>
        <v>0</v>
      </c>
      <c r="I1270" s="108" t="b">
        <f t="shared" si="211"/>
        <v>0</v>
      </c>
      <c r="J1270" s="108" t="b">
        <f t="shared" si="212"/>
        <v>0</v>
      </c>
      <c r="K1270" s="108" t="b">
        <f t="shared" si="213"/>
        <v>0</v>
      </c>
      <c r="L1270" s="108">
        <f t="shared" si="214"/>
        <v>0</v>
      </c>
      <c r="M1270" s="108" t="b">
        <f t="shared" si="215"/>
        <v>0</v>
      </c>
      <c r="N1270" s="108">
        <f t="shared" si="216"/>
        <v>0</v>
      </c>
      <c r="O1270" s="110">
        <f t="shared" si="217"/>
        <v>0</v>
      </c>
    </row>
    <row r="1271" spans="1:15" ht="21">
      <c r="A1271" s="31">
        <f>+'ข้อมูลกิจกรรม (ต้นไม้)'!B1276</f>
        <v>1268</v>
      </c>
      <c r="B1271" s="116">
        <f>+'ข้อมูลกิจกรรม (ต้นไม้)'!C1276</f>
        <v>0</v>
      </c>
      <c r="C1271" s="117">
        <f>+'ข้อมูลกิจกรรม (ต้นไม้)'!D1276</f>
        <v>0</v>
      </c>
      <c r="D1271" s="117">
        <f>+'ข้อมูลกิจกรรม (ต้นไม้)'!E1276</f>
        <v>0</v>
      </c>
      <c r="E1271" s="118">
        <f>+'ข้อมูลกิจกรรม (ต้นไม้)'!F1276</f>
        <v>0</v>
      </c>
      <c r="F1271" s="35">
        <f t="shared" si="208"/>
        <v>0</v>
      </c>
      <c r="G1271" s="108" t="b">
        <f t="shared" si="209"/>
        <v>0</v>
      </c>
      <c r="H1271" s="109" t="b">
        <f t="shared" si="210"/>
        <v>0</v>
      </c>
      <c r="I1271" s="108" t="b">
        <f t="shared" si="211"/>
        <v>0</v>
      </c>
      <c r="J1271" s="108" t="b">
        <f t="shared" si="212"/>
        <v>0</v>
      </c>
      <c r="K1271" s="108" t="b">
        <f t="shared" si="213"/>
        <v>0</v>
      </c>
      <c r="L1271" s="108">
        <f t="shared" si="214"/>
        <v>0</v>
      </c>
      <c r="M1271" s="108" t="b">
        <f t="shared" si="215"/>
        <v>0</v>
      </c>
      <c r="N1271" s="108">
        <f t="shared" si="216"/>
        <v>0</v>
      </c>
      <c r="O1271" s="110">
        <f t="shared" si="217"/>
        <v>0</v>
      </c>
    </row>
    <row r="1272" spans="1:15" ht="21">
      <c r="A1272" s="31">
        <f>+'ข้อมูลกิจกรรม (ต้นไม้)'!B1277</f>
        <v>1269</v>
      </c>
      <c r="B1272" s="116">
        <f>+'ข้อมูลกิจกรรม (ต้นไม้)'!C1277</f>
        <v>0</v>
      </c>
      <c r="C1272" s="117">
        <f>+'ข้อมูลกิจกรรม (ต้นไม้)'!D1277</f>
        <v>0</v>
      </c>
      <c r="D1272" s="117">
        <f>+'ข้อมูลกิจกรรม (ต้นไม้)'!E1277</f>
        <v>0</v>
      </c>
      <c r="E1272" s="118">
        <f>+'ข้อมูลกิจกรรม (ต้นไม้)'!F1277</f>
        <v>0</v>
      </c>
      <c r="F1272" s="35">
        <f t="shared" si="208"/>
        <v>0</v>
      </c>
      <c r="G1272" s="108" t="b">
        <f t="shared" si="209"/>
        <v>0</v>
      </c>
      <c r="H1272" s="109" t="b">
        <f t="shared" si="210"/>
        <v>0</v>
      </c>
      <c r="I1272" s="108" t="b">
        <f t="shared" si="211"/>
        <v>0</v>
      </c>
      <c r="J1272" s="108" t="b">
        <f t="shared" si="212"/>
        <v>0</v>
      </c>
      <c r="K1272" s="108" t="b">
        <f t="shared" si="213"/>
        <v>0</v>
      </c>
      <c r="L1272" s="108">
        <f t="shared" si="214"/>
        <v>0</v>
      </c>
      <c r="M1272" s="108" t="b">
        <f t="shared" si="215"/>
        <v>0</v>
      </c>
      <c r="N1272" s="108">
        <f t="shared" si="216"/>
        <v>0</v>
      </c>
      <c r="O1272" s="110">
        <f t="shared" si="217"/>
        <v>0</v>
      </c>
    </row>
    <row r="1273" spans="1:15" ht="21">
      <c r="A1273" s="31">
        <f>+'ข้อมูลกิจกรรม (ต้นไม้)'!B1278</f>
        <v>1270</v>
      </c>
      <c r="B1273" s="116">
        <f>+'ข้อมูลกิจกรรม (ต้นไม้)'!C1278</f>
        <v>0</v>
      </c>
      <c r="C1273" s="117">
        <f>+'ข้อมูลกิจกรรม (ต้นไม้)'!D1278</f>
        <v>0</v>
      </c>
      <c r="D1273" s="117">
        <f>+'ข้อมูลกิจกรรม (ต้นไม้)'!E1278</f>
        <v>0</v>
      </c>
      <c r="E1273" s="118">
        <f>+'ข้อมูลกิจกรรม (ต้นไม้)'!F1278</f>
        <v>0</v>
      </c>
      <c r="F1273" s="35">
        <f t="shared" si="208"/>
        <v>0</v>
      </c>
      <c r="G1273" s="108" t="b">
        <f t="shared" si="209"/>
        <v>0</v>
      </c>
      <c r="H1273" s="109" t="b">
        <f t="shared" si="210"/>
        <v>0</v>
      </c>
      <c r="I1273" s="108" t="b">
        <f t="shared" si="211"/>
        <v>0</v>
      </c>
      <c r="J1273" s="108" t="b">
        <f t="shared" si="212"/>
        <v>0</v>
      </c>
      <c r="K1273" s="108" t="b">
        <f t="shared" si="213"/>
        <v>0</v>
      </c>
      <c r="L1273" s="108">
        <f t="shared" si="214"/>
        <v>0</v>
      </c>
      <c r="M1273" s="108" t="b">
        <f t="shared" si="215"/>
        <v>0</v>
      </c>
      <c r="N1273" s="108">
        <f t="shared" si="216"/>
        <v>0</v>
      </c>
      <c r="O1273" s="110">
        <f t="shared" si="217"/>
        <v>0</v>
      </c>
    </row>
    <row r="1274" spans="1:15" ht="21">
      <c r="A1274" s="31">
        <f>+'ข้อมูลกิจกรรม (ต้นไม้)'!B1279</f>
        <v>1271</v>
      </c>
      <c r="B1274" s="116">
        <f>+'ข้อมูลกิจกรรม (ต้นไม้)'!C1279</f>
        <v>0</v>
      </c>
      <c r="C1274" s="117">
        <f>+'ข้อมูลกิจกรรม (ต้นไม้)'!D1279</f>
        <v>0</v>
      </c>
      <c r="D1274" s="117">
        <f>+'ข้อมูลกิจกรรม (ต้นไม้)'!E1279</f>
        <v>0</v>
      </c>
      <c r="E1274" s="118">
        <f>+'ข้อมูลกิจกรรม (ต้นไม้)'!F1279</f>
        <v>0</v>
      </c>
      <c r="F1274" s="35">
        <f t="shared" si="208"/>
        <v>0</v>
      </c>
      <c r="G1274" s="108" t="b">
        <f t="shared" si="209"/>
        <v>0</v>
      </c>
      <c r="H1274" s="109" t="b">
        <f t="shared" si="210"/>
        <v>0</v>
      </c>
      <c r="I1274" s="108" t="b">
        <f t="shared" si="211"/>
        <v>0</v>
      </c>
      <c r="J1274" s="108" t="b">
        <f t="shared" si="212"/>
        <v>0</v>
      </c>
      <c r="K1274" s="108" t="b">
        <f t="shared" si="213"/>
        <v>0</v>
      </c>
      <c r="L1274" s="108">
        <f t="shared" si="214"/>
        <v>0</v>
      </c>
      <c r="M1274" s="108" t="b">
        <f t="shared" si="215"/>
        <v>0</v>
      </c>
      <c r="N1274" s="108">
        <f t="shared" si="216"/>
        <v>0</v>
      </c>
      <c r="O1274" s="110">
        <f t="shared" si="217"/>
        <v>0</v>
      </c>
    </row>
    <row r="1275" spans="1:15" ht="21">
      <c r="A1275" s="31">
        <f>+'ข้อมูลกิจกรรม (ต้นไม้)'!B1280</f>
        <v>1272</v>
      </c>
      <c r="B1275" s="116">
        <f>+'ข้อมูลกิจกรรม (ต้นไม้)'!C1280</f>
        <v>0</v>
      </c>
      <c r="C1275" s="117">
        <f>+'ข้อมูลกิจกรรม (ต้นไม้)'!D1280</f>
        <v>0</v>
      </c>
      <c r="D1275" s="117">
        <f>+'ข้อมูลกิจกรรม (ต้นไม้)'!E1280</f>
        <v>0</v>
      </c>
      <c r="E1275" s="118">
        <f>+'ข้อมูลกิจกรรม (ต้นไม้)'!F1280</f>
        <v>0</v>
      </c>
      <c r="F1275" s="35">
        <f t="shared" si="208"/>
        <v>0</v>
      </c>
      <c r="G1275" s="108" t="b">
        <f t="shared" si="209"/>
        <v>0</v>
      </c>
      <c r="H1275" s="109" t="b">
        <f t="shared" si="210"/>
        <v>0</v>
      </c>
      <c r="I1275" s="108" t="b">
        <f t="shared" si="211"/>
        <v>0</v>
      </c>
      <c r="J1275" s="108" t="b">
        <f t="shared" si="212"/>
        <v>0</v>
      </c>
      <c r="K1275" s="108" t="b">
        <f t="shared" si="213"/>
        <v>0</v>
      </c>
      <c r="L1275" s="108">
        <f t="shared" si="214"/>
        <v>0</v>
      </c>
      <c r="M1275" s="108" t="b">
        <f t="shared" si="215"/>
        <v>0</v>
      </c>
      <c r="N1275" s="108">
        <f t="shared" si="216"/>
        <v>0</v>
      </c>
      <c r="O1275" s="110">
        <f t="shared" si="217"/>
        <v>0</v>
      </c>
    </row>
    <row r="1276" spans="1:15" ht="21">
      <c r="A1276" s="31">
        <f>+'ข้อมูลกิจกรรม (ต้นไม้)'!B1281</f>
        <v>1273</v>
      </c>
      <c r="B1276" s="116">
        <f>+'ข้อมูลกิจกรรม (ต้นไม้)'!C1281</f>
        <v>0</v>
      </c>
      <c r="C1276" s="117">
        <f>+'ข้อมูลกิจกรรม (ต้นไม้)'!D1281</f>
        <v>0</v>
      </c>
      <c r="D1276" s="117">
        <f>+'ข้อมูลกิจกรรม (ต้นไม้)'!E1281</f>
        <v>0</v>
      </c>
      <c r="E1276" s="118">
        <f>+'ข้อมูลกิจกรรม (ต้นไม้)'!F1281</f>
        <v>0</v>
      </c>
      <c r="F1276" s="35">
        <f t="shared" si="208"/>
        <v>0</v>
      </c>
      <c r="G1276" s="108" t="b">
        <f t="shared" si="209"/>
        <v>0</v>
      </c>
      <c r="H1276" s="109" t="b">
        <f t="shared" si="210"/>
        <v>0</v>
      </c>
      <c r="I1276" s="108" t="b">
        <f t="shared" si="211"/>
        <v>0</v>
      </c>
      <c r="J1276" s="108" t="b">
        <f t="shared" si="212"/>
        <v>0</v>
      </c>
      <c r="K1276" s="108" t="b">
        <f t="shared" si="213"/>
        <v>0</v>
      </c>
      <c r="L1276" s="108">
        <f t="shared" si="214"/>
        <v>0</v>
      </c>
      <c r="M1276" s="108" t="b">
        <f t="shared" si="215"/>
        <v>0</v>
      </c>
      <c r="N1276" s="108">
        <f t="shared" si="216"/>
        <v>0</v>
      </c>
      <c r="O1276" s="110">
        <f t="shared" si="217"/>
        <v>0</v>
      </c>
    </row>
    <row r="1277" spans="1:15" ht="21">
      <c r="A1277" s="31">
        <f>+'ข้อมูลกิจกรรม (ต้นไม้)'!B1282</f>
        <v>1274</v>
      </c>
      <c r="B1277" s="116">
        <f>+'ข้อมูลกิจกรรม (ต้นไม้)'!C1282</f>
        <v>0</v>
      </c>
      <c r="C1277" s="117">
        <f>+'ข้อมูลกิจกรรม (ต้นไม้)'!D1282</f>
        <v>0</v>
      </c>
      <c r="D1277" s="117">
        <f>+'ข้อมูลกิจกรรม (ต้นไม้)'!E1282</f>
        <v>0</v>
      </c>
      <c r="E1277" s="118">
        <f>+'ข้อมูลกิจกรรม (ต้นไม้)'!F1282</f>
        <v>0</v>
      </c>
      <c r="F1277" s="35">
        <f t="shared" si="208"/>
        <v>0</v>
      </c>
      <c r="G1277" s="108" t="b">
        <f t="shared" si="209"/>
        <v>0</v>
      </c>
      <c r="H1277" s="109" t="b">
        <f t="shared" si="210"/>
        <v>0</v>
      </c>
      <c r="I1277" s="108" t="b">
        <f t="shared" si="211"/>
        <v>0</v>
      </c>
      <c r="J1277" s="108" t="b">
        <f t="shared" si="212"/>
        <v>0</v>
      </c>
      <c r="K1277" s="108" t="b">
        <f t="shared" si="213"/>
        <v>0</v>
      </c>
      <c r="L1277" s="108">
        <f t="shared" si="214"/>
        <v>0</v>
      </c>
      <c r="M1277" s="108" t="b">
        <f t="shared" si="215"/>
        <v>0</v>
      </c>
      <c r="N1277" s="108">
        <f t="shared" si="216"/>
        <v>0</v>
      </c>
      <c r="O1277" s="110">
        <f t="shared" si="217"/>
        <v>0</v>
      </c>
    </row>
    <row r="1278" spans="1:15" ht="21">
      <c r="A1278" s="31">
        <f>+'ข้อมูลกิจกรรม (ต้นไม้)'!B1283</f>
        <v>1275</v>
      </c>
      <c r="B1278" s="116">
        <f>+'ข้อมูลกิจกรรม (ต้นไม้)'!C1283</f>
        <v>0</v>
      </c>
      <c r="C1278" s="117">
        <f>+'ข้อมูลกิจกรรม (ต้นไม้)'!D1283</f>
        <v>0</v>
      </c>
      <c r="D1278" s="117">
        <f>+'ข้อมูลกิจกรรม (ต้นไม้)'!E1283</f>
        <v>0</v>
      </c>
      <c r="E1278" s="118">
        <f>+'ข้อมูลกิจกรรม (ต้นไม้)'!F1283</f>
        <v>0</v>
      </c>
      <c r="F1278" s="35">
        <f t="shared" si="208"/>
        <v>0</v>
      </c>
      <c r="G1278" s="108" t="b">
        <f t="shared" si="209"/>
        <v>0</v>
      </c>
      <c r="H1278" s="109" t="b">
        <f t="shared" si="210"/>
        <v>0</v>
      </c>
      <c r="I1278" s="108" t="b">
        <f t="shared" si="211"/>
        <v>0</v>
      </c>
      <c r="J1278" s="108" t="b">
        <f t="shared" si="212"/>
        <v>0</v>
      </c>
      <c r="K1278" s="108" t="b">
        <f t="shared" si="213"/>
        <v>0</v>
      </c>
      <c r="L1278" s="108">
        <f t="shared" si="214"/>
        <v>0</v>
      </c>
      <c r="M1278" s="108" t="b">
        <f t="shared" si="215"/>
        <v>0</v>
      </c>
      <c r="N1278" s="108">
        <f t="shared" si="216"/>
        <v>0</v>
      </c>
      <c r="O1278" s="110">
        <f t="shared" si="217"/>
        <v>0</v>
      </c>
    </row>
    <row r="1279" spans="1:15" ht="21">
      <c r="A1279" s="31">
        <f>+'ข้อมูลกิจกรรม (ต้นไม้)'!B1284</f>
        <v>1276</v>
      </c>
      <c r="B1279" s="116">
        <f>+'ข้อมูลกิจกรรม (ต้นไม้)'!C1284</f>
        <v>0</v>
      </c>
      <c r="C1279" s="117">
        <f>+'ข้อมูลกิจกรรม (ต้นไม้)'!D1284</f>
        <v>0</v>
      </c>
      <c r="D1279" s="117">
        <f>+'ข้อมูลกิจกรรม (ต้นไม้)'!E1284</f>
        <v>0</v>
      </c>
      <c r="E1279" s="118">
        <f>+'ข้อมูลกิจกรรม (ต้นไม้)'!F1284</f>
        <v>0</v>
      </c>
      <c r="F1279" s="35">
        <f t="shared" si="208"/>
        <v>0</v>
      </c>
      <c r="G1279" s="108" t="b">
        <f t="shared" si="209"/>
        <v>0</v>
      </c>
      <c r="H1279" s="109" t="b">
        <f t="shared" si="210"/>
        <v>0</v>
      </c>
      <c r="I1279" s="108" t="b">
        <f t="shared" si="211"/>
        <v>0</v>
      </c>
      <c r="J1279" s="108" t="b">
        <f t="shared" si="212"/>
        <v>0</v>
      </c>
      <c r="K1279" s="108" t="b">
        <f t="shared" si="213"/>
        <v>0</v>
      </c>
      <c r="L1279" s="108">
        <f t="shared" si="214"/>
        <v>0</v>
      </c>
      <c r="M1279" s="108" t="b">
        <f t="shared" si="215"/>
        <v>0</v>
      </c>
      <c r="N1279" s="108">
        <f t="shared" si="216"/>
        <v>0</v>
      </c>
      <c r="O1279" s="110">
        <f t="shared" si="217"/>
        <v>0</v>
      </c>
    </row>
    <row r="1280" spans="1:15" ht="21">
      <c r="A1280" s="31">
        <f>+'ข้อมูลกิจกรรม (ต้นไม้)'!B1285</f>
        <v>1277</v>
      </c>
      <c r="B1280" s="116">
        <f>+'ข้อมูลกิจกรรม (ต้นไม้)'!C1285</f>
        <v>0</v>
      </c>
      <c r="C1280" s="117">
        <f>+'ข้อมูลกิจกรรม (ต้นไม้)'!D1285</f>
        <v>0</v>
      </c>
      <c r="D1280" s="117">
        <f>+'ข้อมูลกิจกรรม (ต้นไม้)'!E1285</f>
        <v>0</v>
      </c>
      <c r="E1280" s="118">
        <f>+'ข้อมูลกิจกรรม (ต้นไม้)'!F1285</f>
        <v>0</v>
      </c>
      <c r="F1280" s="35">
        <f t="shared" si="208"/>
        <v>0</v>
      </c>
      <c r="G1280" s="108" t="b">
        <f t="shared" si="209"/>
        <v>0</v>
      </c>
      <c r="H1280" s="109" t="b">
        <f t="shared" si="210"/>
        <v>0</v>
      </c>
      <c r="I1280" s="108" t="b">
        <f t="shared" si="211"/>
        <v>0</v>
      </c>
      <c r="J1280" s="108" t="b">
        <f t="shared" si="212"/>
        <v>0</v>
      </c>
      <c r="K1280" s="108" t="b">
        <f t="shared" si="213"/>
        <v>0</v>
      </c>
      <c r="L1280" s="108">
        <f t="shared" si="214"/>
        <v>0</v>
      </c>
      <c r="M1280" s="108" t="b">
        <f t="shared" si="215"/>
        <v>0</v>
      </c>
      <c r="N1280" s="108">
        <f t="shared" si="216"/>
        <v>0</v>
      </c>
      <c r="O1280" s="110">
        <f t="shared" si="217"/>
        <v>0</v>
      </c>
    </row>
    <row r="1281" spans="1:15" ht="21">
      <c r="A1281" s="31">
        <f>+'ข้อมูลกิจกรรม (ต้นไม้)'!B1286</f>
        <v>1278</v>
      </c>
      <c r="B1281" s="116">
        <f>+'ข้อมูลกิจกรรม (ต้นไม้)'!C1286</f>
        <v>0</v>
      </c>
      <c r="C1281" s="117">
        <f>+'ข้อมูลกิจกรรม (ต้นไม้)'!D1286</f>
        <v>0</v>
      </c>
      <c r="D1281" s="117">
        <f>+'ข้อมูลกิจกรรม (ต้นไม้)'!E1286</f>
        <v>0</v>
      </c>
      <c r="E1281" s="118">
        <f>+'ข้อมูลกิจกรรม (ต้นไม้)'!F1286</f>
        <v>0</v>
      </c>
      <c r="F1281" s="35">
        <f t="shared" si="208"/>
        <v>0</v>
      </c>
      <c r="G1281" s="108" t="b">
        <f t="shared" si="209"/>
        <v>0</v>
      </c>
      <c r="H1281" s="109" t="b">
        <f t="shared" si="210"/>
        <v>0</v>
      </c>
      <c r="I1281" s="108" t="b">
        <f t="shared" si="211"/>
        <v>0</v>
      </c>
      <c r="J1281" s="108" t="b">
        <f t="shared" si="212"/>
        <v>0</v>
      </c>
      <c r="K1281" s="108" t="b">
        <f t="shared" si="213"/>
        <v>0</v>
      </c>
      <c r="L1281" s="108">
        <f t="shared" si="214"/>
        <v>0</v>
      </c>
      <c r="M1281" s="108" t="b">
        <f t="shared" si="215"/>
        <v>0</v>
      </c>
      <c r="N1281" s="108">
        <f t="shared" si="216"/>
        <v>0</v>
      </c>
      <c r="O1281" s="110">
        <f t="shared" si="217"/>
        <v>0</v>
      </c>
    </row>
    <row r="1282" spans="1:15" ht="21">
      <c r="A1282" s="31">
        <f>+'ข้อมูลกิจกรรม (ต้นไม้)'!B1287</f>
        <v>1279</v>
      </c>
      <c r="B1282" s="116">
        <f>+'ข้อมูลกิจกรรม (ต้นไม้)'!C1287</f>
        <v>0</v>
      </c>
      <c r="C1282" s="117">
        <f>+'ข้อมูลกิจกรรม (ต้นไม้)'!D1287</f>
        <v>0</v>
      </c>
      <c r="D1282" s="117">
        <f>+'ข้อมูลกิจกรรม (ต้นไม้)'!E1287</f>
        <v>0</v>
      </c>
      <c r="E1282" s="118">
        <f>+'ข้อมูลกิจกรรม (ต้นไม้)'!F1287</f>
        <v>0</v>
      </c>
      <c r="F1282" s="35">
        <f t="shared" si="208"/>
        <v>0</v>
      </c>
      <c r="G1282" s="108" t="b">
        <f t="shared" si="209"/>
        <v>0</v>
      </c>
      <c r="H1282" s="109" t="b">
        <f t="shared" si="210"/>
        <v>0</v>
      </c>
      <c r="I1282" s="108" t="b">
        <f t="shared" si="211"/>
        <v>0</v>
      </c>
      <c r="J1282" s="108" t="b">
        <f t="shared" si="212"/>
        <v>0</v>
      </c>
      <c r="K1282" s="108" t="b">
        <f t="shared" si="213"/>
        <v>0</v>
      </c>
      <c r="L1282" s="108">
        <f t="shared" si="214"/>
        <v>0</v>
      </c>
      <c r="M1282" s="108" t="b">
        <f t="shared" si="215"/>
        <v>0</v>
      </c>
      <c r="N1282" s="108">
        <f t="shared" si="216"/>
        <v>0</v>
      </c>
      <c r="O1282" s="110">
        <f t="shared" si="217"/>
        <v>0</v>
      </c>
    </row>
    <row r="1283" spans="1:15" ht="21">
      <c r="A1283" s="31">
        <f>+'ข้อมูลกิจกรรม (ต้นไม้)'!B1288</f>
        <v>1280</v>
      </c>
      <c r="B1283" s="116">
        <f>+'ข้อมูลกิจกรรม (ต้นไม้)'!C1288</f>
        <v>0</v>
      </c>
      <c r="C1283" s="117">
        <f>+'ข้อมูลกิจกรรม (ต้นไม้)'!D1288</f>
        <v>0</v>
      </c>
      <c r="D1283" s="117">
        <f>+'ข้อมูลกิจกรรม (ต้นไม้)'!E1288</f>
        <v>0</v>
      </c>
      <c r="E1283" s="118">
        <f>+'ข้อมูลกิจกรรม (ต้นไม้)'!F1288</f>
        <v>0</v>
      </c>
      <c r="F1283" s="35">
        <f t="shared" si="208"/>
        <v>0</v>
      </c>
      <c r="G1283" s="108" t="b">
        <f t="shared" si="209"/>
        <v>0</v>
      </c>
      <c r="H1283" s="109" t="b">
        <f t="shared" si="210"/>
        <v>0</v>
      </c>
      <c r="I1283" s="108" t="b">
        <f t="shared" si="211"/>
        <v>0</v>
      </c>
      <c r="J1283" s="108" t="b">
        <f t="shared" si="212"/>
        <v>0</v>
      </c>
      <c r="K1283" s="108" t="b">
        <f t="shared" si="213"/>
        <v>0</v>
      </c>
      <c r="L1283" s="108">
        <f t="shared" si="214"/>
        <v>0</v>
      </c>
      <c r="M1283" s="108" t="b">
        <f t="shared" si="215"/>
        <v>0</v>
      </c>
      <c r="N1283" s="108">
        <f t="shared" si="216"/>
        <v>0</v>
      </c>
      <c r="O1283" s="110">
        <f t="shared" si="217"/>
        <v>0</v>
      </c>
    </row>
    <row r="1284" spans="1:15" ht="21">
      <c r="A1284" s="31">
        <f>+'ข้อมูลกิจกรรม (ต้นไม้)'!B1289</f>
        <v>1281</v>
      </c>
      <c r="B1284" s="116">
        <f>+'ข้อมูลกิจกรรม (ต้นไม้)'!C1289</f>
        <v>0</v>
      </c>
      <c r="C1284" s="117">
        <f>+'ข้อมูลกิจกรรม (ต้นไม้)'!D1289</f>
        <v>0</v>
      </c>
      <c r="D1284" s="117">
        <f>+'ข้อมูลกิจกรรม (ต้นไม้)'!E1289</f>
        <v>0</v>
      </c>
      <c r="E1284" s="118">
        <f>+'ข้อมูลกิจกรรม (ต้นไม้)'!F1289</f>
        <v>0</v>
      </c>
      <c r="F1284" s="35">
        <f t="shared" si="208"/>
        <v>0</v>
      </c>
      <c r="G1284" s="108" t="b">
        <f t="shared" si="209"/>
        <v>0</v>
      </c>
      <c r="H1284" s="109" t="b">
        <f t="shared" si="210"/>
        <v>0</v>
      </c>
      <c r="I1284" s="108" t="b">
        <f t="shared" si="211"/>
        <v>0</v>
      </c>
      <c r="J1284" s="108" t="b">
        <f t="shared" si="212"/>
        <v>0</v>
      </c>
      <c r="K1284" s="108" t="b">
        <f t="shared" si="213"/>
        <v>0</v>
      </c>
      <c r="L1284" s="108">
        <f t="shared" si="214"/>
        <v>0</v>
      </c>
      <c r="M1284" s="108" t="b">
        <f t="shared" si="215"/>
        <v>0</v>
      </c>
      <c r="N1284" s="108">
        <f t="shared" si="216"/>
        <v>0</v>
      </c>
      <c r="O1284" s="110">
        <f t="shared" si="217"/>
        <v>0</v>
      </c>
    </row>
    <row r="1285" spans="1:15" ht="21">
      <c r="A1285" s="31">
        <f>+'ข้อมูลกิจกรรม (ต้นไม้)'!B1290</f>
        <v>1282</v>
      </c>
      <c r="B1285" s="116">
        <f>+'ข้อมูลกิจกรรม (ต้นไม้)'!C1290</f>
        <v>0</v>
      </c>
      <c r="C1285" s="117">
        <f>+'ข้อมูลกิจกรรม (ต้นไม้)'!D1290</f>
        <v>0</v>
      </c>
      <c r="D1285" s="117">
        <f>+'ข้อมูลกิจกรรม (ต้นไม้)'!E1290</f>
        <v>0</v>
      </c>
      <c r="E1285" s="118">
        <f>+'ข้อมูลกิจกรรม (ต้นไม้)'!F1290</f>
        <v>0</v>
      </c>
      <c r="F1285" s="35">
        <f t="shared" ref="F1285:F1348" si="218">$E1285/(22/7)</f>
        <v>0</v>
      </c>
      <c r="G1285" s="108" t="b">
        <f t="shared" si="209"/>
        <v>0</v>
      </c>
      <c r="H1285" s="109" t="b">
        <f t="shared" si="210"/>
        <v>0</v>
      </c>
      <c r="I1285" s="108" t="b">
        <f t="shared" si="211"/>
        <v>0</v>
      </c>
      <c r="J1285" s="108" t="b">
        <f t="shared" si="212"/>
        <v>0</v>
      </c>
      <c r="K1285" s="108" t="b">
        <f t="shared" si="213"/>
        <v>0</v>
      </c>
      <c r="L1285" s="108">
        <f t="shared" si="214"/>
        <v>0</v>
      </c>
      <c r="M1285" s="108" t="b">
        <f t="shared" si="215"/>
        <v>0</v>
      </c>
      <c r="N1285" s="108">
        <f t="shared" si="216"/>
        <v>0</v>
      </c>
      <c r="O1285" s="110">
        <f t="shared" si="217"/>
        <v>0</v>
      </c>
    </row>
    <row r="1286" spans="1:15" ht="21">
      <c r="A1286" s="31">
        <f>+'ข้อมูลกิจกรรม (ต้นไม้)'!B1291</f>
        <v>1283</v>
      </c>
      <c r="B1286" s="116">
        <f>+'ข้อมูลกิจกรรม (ต้นไม้)'!C1291</f>
        <v>0</v>
      </c>
      <c r="C1286" s="117">
        <f>+'ข้อมูลกิจกรรม (ต้นไม้)'!D1291</f>
        <v>0</v>
      </c>
      <c r="D1286" s="117">
        <f>+'ข้อมูลกิจกรรม (ต้นไม้)'!E1291</f>
        <v>0</v>
      </c>
      <c r="E1286" s="118">
        <f>+'ข้อมูลกิจกรรม (ต้นไม้)'!F1291</f>
        <v>0</v>
      </c>
      <c r="F1286" s="35">
        <f t="shared" si="218"/>
        <v>0</v>
      </c>
      <c r="G1286" s="108" t="b">
        <f t="shared" si="209"/>
        <v>0</v>
      </c>
      <c r="H1286" s="109" t="b">
        <f t="shared" si="210"/>
        <v>0</v>
      </c>
      <c r="I1286" s="108" t="b">
        <f t="shared" si="211"/>
        <v>0</v>
      </c>
      <c r="J1286" s="108" t="b">
        <f t="shared" si="212"/>
        <v>0</v>
      </c>
      <c r="K1286" s="108" t="b">
        <f t="shared" si="213"/>
        <v>0</v>
      </c>
      <c r="L1286" s="108">
        <f t="shared" si="214"/>
        <v>0</v>
      </c>
      <c r="M1286" s="108" t="b">
        <f t="shared" si="215"/>
        <v>0</v>
      </c>
      <c r="N1286" s="108">
        <f t="shared" si="216"/>
        <v>0</v>
      </c>
      <c r="O1286" s="110">
        <f t="shared" si="217"/>
        <v>0</v>
      </c>
    </row>
    <row r="1287" spans="1:15" ht="21">
      <c r="A1287" s="31">
        <f>+'ข้อมูลกิจกรรม (ต้นไม้)'!B1292</f>
        <v>1284</v>
      </c>
      <c r="B1287" s="116">
        <f>+'ข้อมูลกิจกรรม (ต้นไม้)'!C1292</f>
        <v>0</v>
      </c>
      <c r="C1287" s="117">
        <f>+'ข้อมูลกิจกรรม (ต้นไม้)'!D1292</f>
        <v>0</v>
      </c>
      <c r="D1287" s="117">
        <f>+'ข้อมูลกิจกรรม (ต้นไม้)'!E1292</f>
        <v>0</v>
      </c>
      <c r="E1287" s="118">
        <f>+'ข้อมูลกิจกรรม (ต้นไม้)'!F1292</f>
        <v>0</v>
      </c>
      <c r="F1287" s="35">
        <f t="shared" si="218"/>
        <v>0</v>
      </c>
      <c r="G1287" s="108" t="b">
        <f t="shared" si="209"/>
        <v>0</v>
      </c>
      <c r="H1287" s="109" t="b">
        <f t="shared" si="210"/>
        <v>0</v>
      </c>
      <c r="I1287" s="108" t="b">
        <f t="shared" si="211"/>
        <v>0</v>
      </c>
      <c r="J1287" s="108" t="b">
        <f t="shared" si="212"/>
        <v>0</v>
      </c>
      <c r="K1287" s="108" t="b">
        <f t="shared" si="213"/>
        <v>0</v>
      </c>
      <c r="L1287" s="108">
        <f t="shared" si="214"/>
        <v>0</v>
      </c>
      <c r="M1287" s="108" t="b">
        <f t="shared" si="215"/>
        <v>0</v>
      </c>
      <c r="N1287" s="108">
        <f t="shared" si="216"/>
        <v>0</v>
      </c>
      <c r="O1287" s="110">
        <f t="shared" si="217"/>
        <v>0</v>
      </c>
    </row>
    <row r="1288" spans="1:15" ht="21">
      <c r="A1288" s="31">
        <f>+'ข้อมูลกิจกรรม (ต้นไม้)'!B1293</f>
        <v>1285</v>
      </c>
      <c r="B1288" s="116">
        <f>+'ข้อมูลกิจกรรม (ต้นไม้)'!C1293</f>
        <v>0</v>
      </c>
      <c r="C1288" s="117">
        <f>+'ข้อมูลกิจกรรม (ต้นไม้)'!D1293</f>
        <v>0</v>
      </c>
      <c r="D1288" s="117">
        <f>+'ข้อมูลกิจกรรม (ต้นไม้)'!E1293</f>
        <v>0</v>
      </c>
      <c r="E1288" s="118">
        <f>+'ข้อมูลกิจกรรม (ต้นไม้)'!F1293</f>
        <v>0</v>
      </c>
      <c r="F1288" s="35">
        <f t="shared" si="218"/>
        <v>0</v>
      </c>
      <c r="G1288" s="108" t="b">
        <f t="shared" si="209"/>
        <v>0</v>
      </c>
      <c r="H1288" s="109" t="b">
        <f t="shared" si="210"/>
        <v>0</v>
      </c>
      <c r="I1288" s="108" t="b">
        <f t="shared" si="211"/>
        <v>0</v>
      </c>
      <c r="J1288" s="108" t="b">
        <f t="shared" si="212"/>
        <v>0</v>
      </c>
      <c r="K1288" s="108" t="b">
        <f t="shared" si="213"/>
        <v>0</v>
      </c>
      <c r="L1288" s="108">
        <f t="shared" si="214"/>
        <v>0</v>
      </c>
      <c r="M1288" s="108" t="b">
        <f t="shared" si="215"/>
        <v>0</v>
      </c>
      <c r="N1288" s="108">
        <f t="shared" si="216"/>
        <v>0</v>
      </c>
      <c r="O1288" s="110">
        <f t="shared" si="217"/>
        <v>0</v>
      </c>
    </row>
    <row r="1289" spans="1:15" ht="21">
      <c r="A1289" s="31">
        <f>+'ข้อมูลกิจกรรม (ต้นไม้)'!B1294</f>
        <v>1286</v>
      </c>
      <c r="B1289" s="116">
        <f>+'ข้อมูลกิจกรรม (ต้นไม้)'!C1294</f>
        <v>0</v>
      </c>
      <c r="C1289" s="117">
        <f>+'ข้อมูลกิจกรรม (ต้นไม้)'!D1294</f>
        <v>0</v>
      </c>
      <c r="D1289" s="117">
        <f>+'ข้อมูลกิจกรรม (ต้นไม้)'!E1294</f>
        <v>0</v>
      </c>
      <c r="E1289" s="118">
        <f>+'ข้อมูลกิจกรรม (ต้นไม้)'!F1294</f>
        <v>0</v>
      </c>
      <c r="F1289" s="35">
        <f t="shared" si="218"/>
        <v>0</v>
      </c>
      <c r="G1289" s="108" t="b">
        <f t="shared" si="209"/>
        <v>0</v>
      </c>
      <c r="H1289" s="109" t="b">
        <f t="shared" si="210"/>
        <v>0</v>
      </c>
      <c r="I1289" s="108" t="b">
        <f t="shared" si="211"/>
        <v>0</v>
      </c>
      <c r="J1289" s="108" t="b">
        <f t="shared" si="212"/>
        <v>0</v>
      </c>
      <c r="K1289" s="108" t="b">
        <f t="shared" si="213"/>
        <v>0</v>
      </c>
      <c r="L1289" s="108">
        <f t="shared" si="214"/>
        <v>0</v>
      </c>
      <c r="M1289" s="108" t="b">
        <f t="shared" si="215"/>
        <v>0</v>
      </c>
      <c r="N1289" s="108">
        <f t="shared" si="216"/>
        <v>0</v>
      </c>
      <c r="O1289" s="110">
        <f t="shared" si="217"/>
        <v>0</v>
      </c>
    </row>
    <row r="1290" spans="1:15" ht="21">
      <c r="A1290" s="31">
        <f>+'ข้อมูลกิจกรรม (ต้นไม้)'!B1295</f>
        <v>1287</v>
      </c>
      <c r="B1290" s="116">
        <f>+'ข้อมูลกิจกรรม (ต้นไม้)'!C1295</f>
        <v>0</v>
      </c>
      <c r="C1290" s="117">
        <f>+'ข้อมูลกิจกรรม (ต้นไม้)'!D1295</f>
        <v>0</v>
      </c>
      <c r="D1290" s="117">
        <f>+'ข้อมูลกิจกรรม (ต้นไม้)'!E1295</f>
        <v>0</v>
      </c>
      <c r="E1290" s="118">
        <f>+'ข้อมูลกิจกรรม (ต้นไม้)'!F1295</f>
        <v>0</v>
      </c>
      <c r="F1290" s="35">
        <f t="shared" si="218"/>
        <v>0</v>
      </c>
      <c r="G1290" s="108" t="b">
        <f t="shared" si="209"/>
        <v>0</v>
      </c>
      <c r="H1290" s="109" t="b">
        <f t="shared" si="210"/>
        <v>0</v>
      </c>
      <c r="I1290" s="108" t="b">
        <f t="shared" si="211"/>
        <v>0</v>
      </c>
      <c r="J1290" s="108" t="b">
        <f t="shared" si="212"/>
        <v>0</v>
      </c>
      <c r="K1290" s="108" t="b">
        <f t="shared" si="213"/>
        <v>0</v>
      </c>
      <c r="L1290" s="108">
        <f t="shared" si="214"/>
        <v>0</v>
      </c>
      <c r="M1290" s="108" t="b">
        <f t="shared" si="215"/>
        <v>0</v>
      </c>
      <c r="N1290" s="108">
        <f t="shared" si="216"/>
        <v>0</v>
      </c>
      <c r="O1290" s="110">
        <f t="shared" si="217"/>
        <v>0</v>
      </c>
    </row>
    <row r="1291" spans="1:15" ht="21">
      <c r="A1291" s="31">
        <f>+'ข้อมูลกิจกรรม (ต้นไม้)'!B1296</f>
        <v>1288</v>
      </c>
      <c r="B1291" s="116">
        <f>+'ข้อมูลกิจกรรม (ต้นไม้)'!C1296</f>
        <v>0</v>
      </c>
      <c r="C1291" s="117">
        <f>+'ข้อมูลกิจกรรม (ต้นไม้)'!D1296</f>
        <v>0</v>
      </c>
      <c r="D1291" s="117">
        <f>+'ข้อมูลกิจกรรม (ต้นไม้)'!E1296</f>
        <v>0</v>
      </c>
      <c r="E1291" s="118">
        <f>+'ข้อมูลกิจกรรม (ต้นไม้)'!F1296</f>
        <v>0</v>
      </c>
      <c r="F1291" s="35">
        <f t="shared" si="218"/>
        <v>0</v>
      </c>
      <c r="G1291" s="108" t="b">
        <f t="shared" si="209"/>
        <v>0</v>
      </c>
      <c r="H1291" s="109" t="b">
        <f t="shared" si="210"/>
        <v>0</v>
      </c>
      <c r="I1291" s="108" t="b">
        <f t="shared" si="211"/>
        <v>0</v>
      </c>
      <c r="J1291" s="108" t="b">
        <f t="shared" si="212"/>
        <v>0</v>
      </c>
      <c r="K1291" s="108" t="b">
        <f t="shared" si="213"/>
        <v>0</v>
      </c>
      <c r="L1291" s="108">
        <f t="shared" si="214"/>
        <v>0</v>
      </c>
      <c r="M1291" s="108" t="b">
        <f t="shared" si="215"/>
        <v>0</v>
      </c>
      <c r="N1291" s="108">
        <f t="shared" si="216"/>
        <v>0</v>
      </c>
      <c r="O1291" s="110">
        <f t="shared" si="217"/>
        <v>0</v>
      </c>
    </row>
    <row r="1292" spans="1:15" ht="21">
      <c r="A1292" s="31">
        <f>+'ข้อมูลกิจกรรม (ต้นไม้)'!B1297</f>
        <v>1289</v>
      </c>
      <c r="B1292" s="116">
        <f>+'ข้อมูลกิจกรรม (ต้นไม้)'!C1297</f>
        <v>0</v>
      </c>
      <c r="C1292" s="117">
        <f>+'ข้อมูลกิจกรรม (ต้นไม้)'!D1297</f>
        <v>0</v>
      </c>
      <c r="D1292" s="117">
        <f>+'ข้อมูลกิจกรรม (ต้นไม้)'!E1297</f>
        <v>0</v>
      </c>
      <c r="E1292" s="118">
        <f>+'ข้อมูลกิจกรรม (ต้นไม้)'!F1297</f>
        <v>0</v>
      </c>
      <c r="F1292" s="35">
        <f t="shared" si="218"/>
        <v>0</v>
      </c>
      <c r="G1292" s="108" t="b">
        <f t="shared" si="209"/>
        <v>0</v>
      </c>
      <c r="H1292" s="109" t="b">
        <f t="shared" si="210"/>
        <v>0</v>
      </c>
      <c r="I1292" s="108" t="b">
        <f t="shared" si="211"/>
        <v>0</v>
      </c>
      <c r="J1292" s="108" t="b">
        <f t="shared" si="212"/>
        <v>0</v>
      </c>
      <c r="K1292" s="108" t="b">
        <f t="shared" si="213"/>
        <v>0</v>
      </c>
      <c r="L1292" s="108">
        <f t="shared" si="214"/>
        <v>0</v>
      </c>
      <c r="M1292" s="108" t="b">
        <f t="shared" si="215"/>
        <v>0</v>
      </c>
      <c r="N1292" s="108">
        <f t="shared" si="216"/>
        <v>0</v>
      </c>
      <c r="O1292" s="110">
        <f t="shared" si="217"/>
        <v>0</v>
      </c>
    </row>
    <row r="1293" spans="1:15" ht="21">
      <c r="A1293" s="31">
        <f>+'ข้อมูลกิจกรรม (ต้นไม้)'!B1298</f>
        <v>1290</v>
      </c>
      <c r="B1293" s="116">
        <f>+'ข้อมูลกิจกรรม (ต้นไม้)'!C1298</f>
        <v>0</v>
      </c>
      <c r="C1293" s="117">
        <f>+'ข้อมูลกิจกรรม (ต้นไม้)'!D1298</f>
        <v>0</v>
      </c>
      <c r="D1293" s="117">
        <f>+'ข้อมูลกิจกรรม (ต้นไม้)'!E1298</f>
        <v>0</v>
      </c>
      <c r="E1293" s="118">
        <f>+'ข้อมูลกิจกรรม (ต้นไม้)'!F1298</f>
        <v>0</v>
      </c>
      <c r="F1293" s="35">
        <f t="shared" si="218"/>
        <v>0</v>
      </c>
      <c r="G1293" s="108" t="b">
        <f t="shared" si="209"/>
        <v>0</v>
      </c>
      <c r="H1293" s="109" t="b">
        <f t="shared" si="210"/>
        <v>0</v>
      </c>
      <c r="I1293" s="108" t="b">
        <f t="shared" si="211"/>
        <v>0</v>
      </c>
      <c r="J1293" s="108" t="b">
        <f t="shared" si="212"/>
        <v>0</v>
      </c>
      <c r="K1293" s="108" t="b">
        <f t="shared" si="213"/>
        <v>0</v>
      </c>
      <c r="L1293" s="108">
        <f t="shared" si="214"/>
        <v>0</v>
      </c>
      <c r="M1293" s="108" t="b">
        <f t="shared" si="215"/>
        <v>0</v>
      </c>
      <c r="N1293" s="108">
        <f t="shared" si="216"/>
        <v>0</v>
      </c>
      <c r="O1293" s="110">
        <f t="shared" si="217"/>
        <v>0</v>
      </c>
    </row>
    <row r="1294" spans="1:15" ht="21">
      <c r="A1294" s="31">
        <f>+'ข้อมูลกิจกรรม (ต้นไม้)'!B1299</f>
        <v>1291</v>
      </c>
      <c r="B1294" s="116">
        <f>+'ข้อมูลกิจกรรม (ต้นไม้)'!C1299</f>
        <v>0</v>
      </c>
      <c r="C1294" s="117">
        <f>+'ข้อมูลกิจกรรม (ต้นไม้)'!D1299</f>
        <v>0</v>
      </c>
      <c r="D1294" s="117">
        <f>+'ข้อมูลกิจกรรม (ต้นไม้)'!E1299</f>
        <v>0</v>
      </c>
      <c r="E1294" s="118">
        <f>+'ข้อมูลกิจกรรม (ต้นไม้)'!F1299</f>
        <v>0</v>
      </c>
      <c r="F1294" s="35">
        <f t="shared" si="218"/>
        <v>0</v>
      </c>
      <c r="G1294" s="108" t="b">
        <f t="shared" si="209"/>
        <v>0</v>
      </c>
      <c r="H1294" s="109" t="b">
        <f t="shared" si="210"/>
        <v>0</v>
      </c>
      <c r="I1294" s="108" t="b">
        <f t="shared" si="211"/>
        <v>0</v>
      </c>
      <c r="J1294" s="108" t="b">
        <f t="shared" si="212"/>
        <v>0</v>
      </c>
      <c r="K1294" s="108" t="b">
        <f t="shared" si="213"/>
        <v>0</v>
      </c>
      <c r="L1294" s="108">
        <f t="shared" si="214"/>
        <v>0</v>
      </c>
      <c r="M1294" s="108" t="b">
        <f t="shared" si="215"/>
        <v>0</v>
      </c>
      <c r="N1294" s="108">
        <f t="shared" si="216"/>
        <v>0</v>
      </c>
      <c r="O1294" s="110">
        <f t="shared" si="217"/>
        <v>0</v>
      </c>
    </row>
    <row r="1295" spans="1:15" ht="21">
      <c r="A1295" s="31">
        <f>+'ข้อมูลกิจกรรม (ต้นไม้)'!B1300</f>
        <v>1292</v>
      </c>
      <c r="B1295" s="116">
        <f>+'ข้อมูลกิจกรรม (ต้นไม้)'!C1300</f>
        <v>0</v>
      </c>
      <c r="C1295" s="117">
        <f>+'ข้อมูลกิจกรรม (ต้นไม้)'!D1300</f>
        <v>0</v>
      </c>
      <c r="D1295" s="117">
        <f>+'ข้อมูลกิจกรรม (ต้นไม้)'!E1300</f>
        <v>0</v>
      </c>
      <c r="E1295" s="118">
        <f>+'ข้อมูลกิจกรรม (ต้นไม้)'!F1300</f>
        <v>0</v>
      </c>
      <c r="F1295" s="35">
        <f t="shared" si="218"/>
        <v>0</v>
      </c>
      <c r="G1295" s="108" t="b">
        <f t="shared" si="209"/>
        <v>0</v>
      </c>
      <c r="H1295" s="109" t="b">
        <f t="shared" si="210"/>
        <v>0</v>
      </c>
      <c r="I1295" s="108" t="b">
        <f t="shared" si="211"/>
        <v>0</v>
      </c>
      <c r="J1295" s="108" t="b">
        <f t="shared" si="212"/>
        <v>0</v>
      </c>
      <c r="K1295" s="108" t="b">
        <f t="shared" si="213"/>
        <v>0</v>
      </c>
      <c r="L1295" s="108">
        <f t="shared" si="214"/>
        <v>0</v>
      </c>
      <c r="M1295" s="108" t="b">
        <f t="shared" si="215"/>
        <v>0</v>
      </c>
      <c r="N1295" s="108">
        <f t="shared" si="216"/>
        <v>0</v>
      </c>
      <c r="O1295" s="110">
        <f t="shared" si="217"/>
        <v>0</v>
      </c>
    </row>
    <row r="1296" spans="1:15" ht="21">
      <c r="A1296" s="31">
        <f>+'ข้อมูลกิจกรรม (ต้นไม้)'!B1301</f>
        <v>1293</v>
      </c>
      <c r="B1296" s="116">
        <f>+'ข้อมูลกิจกรรม (ต้นไม้)'!C1301</f>
        <v>0</v>
      </c>
      <c r="C1296" s="117">
        <f>+'ข้อมูลกิจกรรม (ต้นไม้)'!D1301</f>
        <v>0</v>
      </c>
      <c r="D1296" s="117">
        <f>+'ข้อมูลกิจกรรม (ต้นไม้)'!E1301</f>
        <v>0</v>
      </c>
      <c r="E1296" s="118">
        <f>+'ข้อมูลกิจกรรม (ต้นไม้)'!F1301</f>
        <v>0</v>
      </c>
      <c r="F1296" s="35">
        <f t="shared" si="218"/>
        <v>0</v>
      </c>
      <c r="G1296" s="108" t="b">
        <f t="shared" si="209"/>
        <v>0</v>
      </c>
      <c r="H1296" s="109" t="b">
        <f t="shared" si="210"/>
        <v>0</v>
      </c>
      <c r="I1296" s="108" t="b">
        <f t="shared" si="211"/>
        <v>0</v>
      </c>
      <c r="J1296" s="108" t="b">
        <f t="shared" si="212"/>
        <v>0</v>
      </c>
      <c r="K1296" s="108" t="b">
        <f t="shared" si="213"/>
        <v>0</v>
      </c>
      <c r="L1296" s="108">
        <f t="shared" si="214"/>
        <v>0</v>
      </c>
      <c r="M1296" s="108" t="b">
        <f t="shared" si="215"/>
        <v>0</v>
      </c>
      <c r="N1296" s="108">
        <f t="shared" si="216"/>
        <v>0</v>
      </c>
      <c r="O1296" s="110">
        <f t="shared" si="217"/>
        <v>0</v>
      </c>
    </row>
    <row r="1297" spans="1:15" ht="21">
      <c r="A1297" s="31">
        <f>+'ข้อมูลกิจกรรม (ต้นไม้)'!B1302</f>
        <v>1294</v>
      </c>
      <c r="B1297" s="116">
        <f>+'ข้อมูลกิจกรรม (ต้นไม้)'!C1302</f>
        <v>0</v>
      </c>
      <c r="C1297" s="117">
        <f>+'ข้อมูลกิจกรรม (ต้นไม้)'!D1302</f>
        <v>0</v>
      </c>
      <c r="D1297" s="117">
        <f>+'ข้อมูลกิจกรรม (ต้นไม้)'!E1302</f>
        <v>0</v>
      </c>
      <c r="E1297" s="118">
        <f>+'ข้อมูลกิจกรรม (ต้นไม้)'!F1302</f>
        <v>0</v>
      </c>
      <c r="F1297" s="35">
        <f t="shared" si="218"/>
        <v>0</v>
      </c>
      <c r="G1297" s="108" t="b">
        <f t="shared" si="209"/>
        <v>0</v>
      </c>
      <c r="H1297" s="109" t="b">
        <f t="shared" si="210"/>
        <v>0</v>
      </c>
      <c r="I1297" s="108" t="b">
        <f t="shared" si="211"/>
        <v>0</v>
      </c>
      <c r="J1297" s="108" t="b">
        <f t="shared" si="212"/>
        <v>0</v>
      </c>
      <c r="K1297" s="108" t="b">
        <f t="shared" si="213"/>
        <v>0</v>
      </c>
      <c r="L1297" s="108">
        <f t="shared" si="214"/>
        <v>0</v>
      </c>
      <c r="M1297" s="108" t="b">
        <f t="shared" si="215"/>
        <v>0</v>
      </c>
      <c r="N1297" s="108">
        <f t="shared" si="216"/>
        <v>0</v>
      </c>
      <c r="O1297" s="110">
        <f t="shared" si="217"/>
        <v>0</v>
      </c>
    </row>
    <row r="1298" spans="1:15" ht="21">
      <c r="A1298" s="31">
        <f>+'ข้อมูลกิจกรรม (ต้นไม้)'!B1303</f>
        <v>1295</v>
      </c>
      <c r="B1298" s="116">
        <f>+'ข้อมูลกิจกรรม (ต้นไม้)'!C1303</f>
        <v>0</v>
      </c>
      <c r="C1298" s="117">
        <f>+'ข้อมูลกิจกรรม (ต้นไม้)'!D1303</f>
        <v>0</v>
      </c>
      <c r="D1298" s="117">
        <f>+'ข้อมูลกิจกรรม (ต้นไม้)'!E1303</f>
        <v>0</v>
      </c>
      <c r="E1298" s="118">
        <f>+'ข้อมูลกิจกรรม (ต้นไม้)'!F1303</f>
        <v>0</v>
      </c>
      <c r="F1298" s="35">
        <f t="shared" si="218"/>
        <v>0</v>
      </c>
      <c r="G1298" s="108" t="b">
        <f t="shared" si="209"/>
        <v>0</v>
      </c>
      <c r="H1298" s="109" t="b">
        <f t="shared" si="210"/>
        <v>0</v>
      </c>
      <c r="I1298" s="108" t="b">
        <f t="shared" si="211"/>
        <v>0</v>
      </c>
      <c r="J1298" s="108" t="b">
        <f t="shared" si="212"/>
        <v>0</v>
      </c>
      <c r="K1298" s="108" t="b">
        <f t="shared" si="213"/>
        <v>0</v>
      </c>
      <c r="L1298" s="108">
        <f t="shared" si="214"/>
        <v>0</v>
      </c>
      <c r="M1298" s="108" t="b">
        <f t="shared" si="215"/>
        <v>0</v>
      </c>
      <c r="N1298" s="108">
        <f t="shared" si="216"/>
        <v>0</v>
      </c>
      <c r="O1298" s="110">
        <f t="shared" si="217"/>
        <v>0</v>
      </c>
    </row>
    <row r="1299" spans="1:15" ht="21">
      <c r="A1299" s="31">
        <f>+'ข้อมูลกิจกรรม (ต้นไม้)'!B1304</f>
        <v>1296</v>
      </c>
      <c r="B1299" s="116">
        <f>+'ข้อมูลกิจกรรม (ต้นไม้)'!C1304</f>
        <v>0</v>
      </c>
      <c r="C1299" s="117">
        <f>+'ข้อมูลกิจกรรม (ต้นไม้)'!D1304</f>
        <v>0</v>
      </c>
      <c r="D1299" s="117">
        <f>+'ข้อมูลกิจกรรม (ต้นไม้)'!E1304</f>
        <v>0</v>
      </c>
      <c r="E1299" s="118">
        <f>+'ข้อมูลกิจกรรม (ต้นไม้)'!F1304</f>
        <v>0</v>
      </c>
      <c r="F1299" s="35">
        <f t="shared" si="218"/>
        <v>0</v>
      </c>
      <c r="G1299" s="108" t="b">
        <f t="shared" si="209"/>
        <v>0</v>
      </c>
      <c r="H1299" s="109" t="b">
        <f t="shared" si="210"/>
        <v>0</v>
      </c>
      <c r="I1299" s="108" t="b">
        <f t="shared" si="211"/>
        <v>0</v>
      </c>
      <c r="J1299" s="108" t="b">
        <f t="shared" si="212"/>
        <v>0</v>
      </c>
      <c r="K1299" s="108" t="b">
        <f t="shared" si="213"/>
        <v>0</v>
      </c>
      <c r="L1299" s="108">
        <f t="shared" si="214"/>
        <v>0</v>
      </c>
      <c r="M1299" s="108" t="b">
        <f t="shared" si="215"/>
        <v>0</v>
      </c>
      <c r="N1299" s="108">
        <f t="shared" si="216"/>
        <v>0</v>
      </c>
      <c r="O1299" s="110">
        <f t="shared" si="217"/>
        <v>0</v>
      </c>
    </row>
    <row r="1300" spans="1:15" ht="21">
      <c r="A1300" s="31">
        <f>+'ข้อมูลกิจกรรม (ต้นไม้)'!B1305</f>
        <v>1297</v>
      </c>
      <c r="B1300" s="116">
        <f>+'ข้อมูลกิจกรรม (ต้นไม้)'!C1305</f>
        <v>0</v>
      </c>
      <c r="C1300" s="117">
        <f>+'ข้อมูลกิจกรรม (ต้นไม้)'!D1305</f>
        <v>0</v>
      </c>
      <c r="D1300" s="117">
        <f>+'ข้อมูลกิจกรรม (ต้นไม้)'!E1305</f>
        <v>0</v>
      </c>
      <c r="E1300" s="118">
        <f>+'ข้อมูลกิจกรรม (ต้นไม้)'!F1305</f>
        <v>0</v>
      </c>
      <c r="F1300" s="35">
        <f t="shared" si="218"/>
        <v>0</v>
      </c>
      <c r="G1300" s="108" t="b">
        <f t="shared" si="209"/>
        <v>0</v>
      </c>
      <c r="H1300" s="109" t="b">
        <f t="shared" si="210"/>
        <v>0</v>
      </c>
      <c r="I1300" s="108" t="b">
        <f t="shared" si="211"/>
        <v>0</v>
      </c>
      <c r="J1300" s="108" t="b">
        <f t="shared" si="212"/>
        <v>0</v>
      </c>
      <c r="K1300" s="108" t="b">
        <f t="shared" si="213"/>
        <v>0</v>
      </c>
      <c r="L1300" s="108">
        <f t="shared" si="214"/>
        <v>0</v>
      </c>
      <c r="M1300" s="108" t="b">
        <f t="shared" si="215"/>
        <v>0</v>
      </c>
      <c r="N1300" s="108">
        <f t="shared" si="216"/>
        <v>0</v>
      </c>
      <c r="O1300" s="110">
        <f t="shared" si="217"/>
        <v>0</v>
      </c>
    </row>
    <row r="1301" spans="1:15" ht="21">
      <c r="A1301" s="31">
        <f>+'ข้อมูลกิจกรรม (ต้นไม้)'!B1306</f>
        <v>1298</v>
      </c>
      <c r="B1301" s="116">
        <f>+'ข้อมูลกิจกรรม (ต้นไม้)'!C1306</f>
        <v>0</v>
      </c>
      <c r="C1301" s="117">
        <f>+'ข้อมูลกิจกรรม (ต้นไม้)'!D1306</f>
        <v>0</v>
      </c>
      <c r="D1301" s="117">
        <f>+'ข้อมูลกิจกรรม (ต้นไม้)'!E1306</f>
        <v>0</v>
      </c>
      <c r="E1301" s="118">
        <f>+'ข้อมูลกิจกรรม (ต้นไม้)'!F1306</f>
        <v>0</v>
      </c>
      <c r="F1301" s="35">
        <f t="shared" si="218"/>
        <v>0</v>
      </c>
      <c r="G1301" s="108" t="b">
        <f t="shared" si="209"/>
        <v>0</v>
      </c>
      <c r="H1301" s="109" t="b">
        <f t="shared" si="210"/>
        <v>0</v>
      </c>
      <c r="I1301" s="108" t="b">
        <f t="shared" si="211"/>
        <v>0</v>
      </c>
      <c r="J1301" s="108" t="b">
        <f t="shared" si="212"/>
        <v>0</v>
      </c>
      <c r="K1301" s="108" t="b">
        <f t="shared" si="213"/>
        <v>0</v>
      </c>
      <c r="L1301" s="108">
        <f t="shared" si="214"/>
        <v>0</v>
      </c>
      <c r="M1301" s="108" t="b">
        <f t="shared" si="215"/>
        <v>0</v>
      </c>
      <c r="N1301" s="108">
        <f t="shared" si="216"/>
        <v>0</v>
      </c>
      <c r="O1301" s="110">
        <f t="shared" si="217"/>
        <v>0</v>
      </c>
    </row>
    <row r="1302" spans="1:15" ht="21">
      <c r="A1302" s="31">
        <f>+'ข้อมูลกิจกรรม (ต้นไม้)'!B1307</f>
        <v>1299</v>
      </c>
      <c r="B1302" s="116">
        <f>+'ข้อมูลกิจกรรม (ต้นไม้)'!C1307</f>
        <v>0</v>
      </c>
      <c r="C1302" s="117">
        <f>+'ข้อมูลกิจกรรม (ต้นไม้)'!D1307</f>
        <v>0</v>
      </c>
      <c r="D1302" s="117">
        <f>+'ข้อมูลกิจกรรม (ต้นไม้)'!E1307</f>
        <v>0</v>
      </c>
      <c r="E1302" s="118">
        <f>+'ข้อมูลกิจกรรม (ต้นไม้)'!F1307</f>
        <v>0</v>
      </c>
      <c r="F1302" s="35">
        <f t="shared" si="218"/>
        <v>0</v>
      </c>
      <c r="G1302" s="108" t="b">
        <f t="shared" si="209"/>
        <v>0</v>
      </c>
      <c r="H1302" s="109" t="b">
        <f t="shared" si="210"/>
        <v>0</v>
      </c>
      <c r="I1302" s="108" t="b">
        <f t="shared" si="211"/>
        <v>0</v>
      </c>
      <c r="J1302" s="108" t="b">
        <f t="shared" si="212"/>
        <v>0</v>
      </c>
      <c r="K1302" s="108" t="b">
        <f t="shared" si="213"/>
        <v>0</v>
      </c>
      <c r="L1302" s="108">
        <f t="shared" si="214"/>
        <v>0</v>
      </c>
      <c r="M1302" s="108" t="b">
        <f t="shared" si="215"/>
        <v>0</v>
      </c>
      <c r="N1302" s="108">
        <f t="shared" si="216"/>
        <v>0</v>
      </c>
      <c r="O1302" s="110">
        <f t="shared" si="217"/>
        <v>0</v>
      </c>
    </row>
    <row r="1303" spans="1:15" ht="21">
      <c r="A1303" s="31">
        <f>+'ข้อมูลกิจกรรม (ต้นไม้)'!B1308</f>
        <v>1300</v>
      </c>
      <c r="B1303" s="116">
        <f>+'ข้อมูลกิจกรรม (ต้นไม้)'!C1308</f>
        <v>0</v>
      </c>
      <c r="C1303" s="117">
        <f>+'ข้อมูลกิจกรรม (ต้นไม้)'!D1308</f>
        <v>0</v>
      </c>
      <c r="D1303" s="117">
        <f>+'ข้อมูลกิจกรรม (ต้นไม้)'!E1308</f>
        <v>0</v>
      </c>
      <c r="E1303" s="118">
        <f>+'ข้อมูลกิจกรรม (ต้นไม้)'!F1308</f>
        <v>0</v>
      </c>
      <c r="F1303" s="35">
        <f t="shared" si="218"/>
        <v>0</v>
      </c>
      <c r="G1303" s="108" t="b">
        <f t="shared" si="209"/>
        <v>0</v>
      </c>
      <c r="H1303" s="109" t="b">
        <f t="shared" si="210"/>
        <v>0</v>
      </c>
      <c r="I1303" s="108" t="b">
        <f t="shared" si="211"/>
        <v>0</v>
      </c>
      <c r="J1303" s="108" t="b">
        <f t="shared" si="212"/>
        <v>0</v>
      </c>
      <c r="K1303" s="108" t="b">
        <f t="shared" si="213"/>
        <v>0</v>
      </c>
      <c r="L1303" s="108">
        <f t="shared" si="214"/>
        <v>0</v>
      </c>
      <c r="M1303" s="108" t="b">
        <f t="shared" si="215"/>
        <v>0</v>
      </c>
      <c r="N1303" s="108">
        <f t="shared" si="216"/>
        <v>0</v>
      </c>
      <c r="O1303" s="110">
        <f t="shared" si="217"/>
        <v>0</v>
      </c>
    </row>
    <row r="1304" spans="1:15" ht="21">
      <c r="A1304" s="31">
        <f>+'ข้อมูลกิจกรรม (ต้นไม้)'!B1309</f>
        <v>1301</v>
      </c>
      <c r="B1304" s="116">
        <f>+'ข้อมูลกิจกรรม (ต้นไม้)'!C1309</f>
        <v>0</v>
      </c>
      <c r="C1304" s="117">
        <f>+'ข้อมูลกิจกรรม (ต้นไม้)'!D1309</f>
        <v>0</v>
      </c>
      <c r="D1304" s="117">
        <f>+'ข้อมูลกิจกรรม (ต้นไม้)'!E1309</f>
        <v>0</v>
      </c>
      <c r="E1304" s="118">
        <f>+'ข้อมูลกิจกรรม (ต้นไม้)'!F1309</f>
        <v>0</v>
      </c>
      <c r="F1304" s="35">
        <f t="shared" si="218"/>
        <v>0</v>
      </c>
      <c r="G1304" s="108" t="b">
        <f t="shared" si="209"/>
        <v>0</v>
      </c>
      <c r="H1304" s="109" t="b">
        <f t="shared" si="210"/>
        <v>0</v>
      </c>
      <c r="I1304" s="108" t="b">
        <f t="shared" si="211"/>
        <v>0</v>
      </c>
      <c r="J1304" s="108" t="b">
        <f t="shared" si="212"/>
        <v>0</v>
      </c>
      <c r="K1304" s="108" t="b">
        <f t="shared" si="213"/>
        <v>0</v>
      </c>
      <c r="L1304" s="108">
        <f t="shared" si="214"/>
        <v>0</v>
      </c>
      <c r="M1304" s="108" t="b">
        <f t="shared" si="215"/>
        <v>0</v>
      </c>
      <c r="N1304" s="108">
        <f t="shared" si="216"/>
        <v>0</v>
      </c>
      <c r="O1304" s="110">
        <f t="shared" si="217"/>
        <v>0</v>
      </c>
    </row>
    <row r="1305" spans="1:15" ht="21">
      <c r="A1305" s="31">
        <f>+'ข้อมูลกิจกรรม (ต้นไม้)'!B1310</f>
        <v>1302</v>
      </c>
      <c r="B1305" s="116">
        <f>+'ข้อมูลกิจกรรม (ต้นไม้)'!C1310</f>
        <v>0</v>
      </c>
      <c r="C1305" s="117">
        <f>+'ข้อมูลกิจกรรม (ต้นไม้)'!D1310</f>
        <v>0</v>
      </c>
      <c r="D1305" s="117">
        <f>+'ข้อมูลกิจกรรม (ต้นไม้)'!E1310</f>
        <v>0</v>
      </c>
      <c r="E1305" s="118">
        <f>+'ข้อมูลกิจกรรม (ต้นไม้)'!F1310</f>
        <v>0</v>
      </c>
      <c r="F1305" s="35">
        <f t="shared" si="218"/>
        <v>0</v>
      </c>
      <c r="G1305" s="108" t="b">
        <f t="shared" si="209"/>
        <v>0</v>
      </c>
      <c r="H1305" s="109" t="b">
        <f t="shared" si="210"/>
        <v>0</v>
      </c>
      <c r="I1305" s="108" t="b">
        <f t="shared" si="211"/>
        <v>0</v>
      </c>
      <c r="J1305" s="108" t="b">
        <f t="shared" si="212"/>
        <v>0</v>
      </c>
      <c r="K1305" s="108" t="b">
        <f t="shared" si="213"/>
        <v>0</v>
      </c>
      <c r="L1305" s="108">
        <f t="shared" si="214"/>
        <v>0</v>
      </c>
      <c r="M1305" s="108" t="b">
        <f t="shared" si="215"/>
        <v>0</v>
      </c>
      <c r="N1305" s="108">
        <f t="shared" si="216"/>
        <v>0</v>
      </c>
      <c r="O1305" s="110">
        <f t="shared" si="217"/>
        <v>0</v>
      </c>
    </row>
    <row r="1306" spans="1:15" ht="21">
      <c r="A1306" s="31">
        <f>+'ข้อมูลกิจกรรม (ต้นไม้)'!B1311</f>
        <v>1303</v>
      </c>
      <c r="B1306" s="116">
        <f>+'ข้อมูลกิจกรรม (ต้นไม้)'!C1311</f>
        <v>0</v>
      </c>
      <c r="C1306" s="117">
        <f>+'ข้อมูลกิจกรรม (ต้นไม้)'!D1311</f>
        <v>0</v>
      </c>
      <c r="D1306" s="117">
        <f>+'ข้อมูลกิจกรรม (ต้นไม้)'!E1311</f>
        <v>0</v>
      </c>
      <c r="E1306" s="118">
        <f>+'ข้อมูลกิจกรรม (ต้นไม้)'!F1311</f>
        <v>0</v>
      </c>
      <c r="F1306" s="35">
        <f t="shared" si="218"/>
        <v>0</v>
      </c>
      <c r="G1306" s="108" t="b">
        <f t="shared" si="209"/>
        <v>0</v>
      </c>
      <c r="H1306" s="109" t="b">
        <f t="shared" si="210"/>
        <v>0</v>
      </c>
      <c r="I1306" s="108" t="b">
        <f t="shared" si="211"/>
        <v>0</v>
      </c>
      <c r="J1306" s="108" t="b">
        <f t="shared" si="212"/>
        <v>0</v>
      </c>
      <c r="K1306" s="108" t="b">
        <f t="shared" si="213"/>
        <v>0</v>
      </c>
      <c r="L1306" s="108">
        <f t="shared" si="214"/>
        <v>0</v>
      </c>
      <c r="M1306" s="108" t="b">
        <f t="shared" si="215"/>
        <v>0</v>
      </c>
      <c r="N1306" s="108">
        <f t="shared" si="216"/>
        <v>0</v>
      </c>
      <c r="O1306" s="110">
        <f t="shared" si="217"/>
        <v>0</v>
      </c>
    </row>
    <row r="1307" spans="1:15" ht="21">
      <c r="A1307" s="31">
        <f>+'ข้อมูลกิจกรรม (ต้นไม้)'!B1312</f>
        <v>1304</v>
      </c>
      <c r="B1307" s="116">
        <f>+'ข้อมูลกิจกรรม (ต้นไม้)'!C1312</f>
        <v>0</v>
      </c>
      <c r="C1307" s="117">
        <f>+'ข้อมูลกิจกรรม (ต้นไม้)'!D1312</f>
        <v>0</v>
      </c>
      <c r="D1307" s="117">
        <f>+'ข้อมูลกิจกรรม (ต้นไม้)'!E1312</f>
        <v>0</v>
      </c>
      <c r="E1307" s="118">
        <f>+'ข้อมูลกิจกรรม (ต้นไม้)'!F1312</f>
        <v>0</v>
      </c>
      <c r="F1307" s="35">
        <f t="shared" si="218"/>
        <v>0</v>
      </c>
      <c r="G1307" s="108" t="b">
        <f t="shared" si="209"/>
        <v>0</v>
      </c>
      <c r="H1307" s="109" t="b">
        <f t="shared" si="210"/>
        <v>0</v>
      </c>
      <c r="I1307" s="108" t="b">
        <f t="shared" si="211"/>
        <v>0</v>
      </c>
      <c r="J1307" s="108" t="b">
        <f t="shared" si="212"/>
        <v>0</v>
      </c>
      <c r="K1307" s="108" t="b">
        <f t="shared" si="213"/>
        <v>0</v>
      </c>
      <c r="L1307" s="108">
        <f t="shared" si="214"/>
        <v>0</v>
      </c>
      <c r="M1307" s="108" t="b">
        <f t="shared" si="215"/>
        <v>0</v>
      </c>
      <c r="N1307" s="108">
        <f t="shared" si="216"/>
        <v>0</v>
      </c>
      <c r="O1307" s="110">
        <f t="shared" si="217"/>
        <v>0</v>
      </c>
    </row>
    <row r="1308" spans="1:15" ht="21">
      <c r="A1308" s="31">
        <f>+'ข้อมูลกิจกรรม (ต้นไม้)'!B1313</f>
        <v>1305</v>
      </c>
      <c r="B1308" s="116">
        <f>+'ข้อมูลกิจกรรม (ต้นไม้)'!C1313</f>
        <v>0</v>
      </c>
      <c r="C1308" s="117">
        <f>+'ข้อมูลกิจกรรม (ต้นไม้)'!D1313</f>
        <v>0</v>
      </c>
      <c r="D1308" s="117">
        <f>+'ข้อมูลกิจกรรม (ต้นไม้)'!E1313</f>
        <v>0</v>
      </c>
      <c r="E1308" s="118">
        <f>+'ข้อมูลกิจกรรม (ต้นไม้)'!F1313</f>
        <v>0</v>
      </c>
      <c r="F1308" s="35">
        <f t="shared" si="218"/>
        <v>0</v>
      </c>
      <c r="G1308" s="108" t="b">
        <f t="shared" si="209"/>
        <v>0</v>
      </c>
      <c r="H1308" s="109" t="b">
        <f t="shared" si="210"/>
        <v>0</v>
      </c>
      <c r="I1308" s="108" t="b">
        <f t="shared" si="211"/>
        <v>0</v>
      </c>
      <c r="J1308" s="108" t="b">
        <f t="shared" si="212"/>
        <v>0</v>
      </c>
      <c r="K1308" s="108" t="b">
        <f t="shared" si="213"/>
        <v>0</v>
      </c>
      <c r="L1308" s="108">
        <f t="shared" si="214"/>
        <v>0</v>
      </c>
      <c r="M1308" s="108" t="b">
        <f t="shared" si="215"/>
        <v>0</v>
      </c>
      <c r="N1308" s="108">
        <f t="shared" si="216"/>
        <v>0</v>
      </c>
      <c r="O1308" s="110">
        <f t="shared" si="217"/>
        <v>0</v>
      </c>
    </row>
    <row r="1309" spans="1:15" ht="21">
      <c r="A1309" s="31">
        <f>+'ข้อมูลกิจกรรม (ต้นไม้)'!B1314</f>
        <v>1306</v>
      </c>
      <c r="B1309" s="116">
        <f>+'ข้อมูลกิจกรรม (ต้นไม้)'!C1314</f>
        <v>0</v>
      </c>
      <c r="C1309" s="117">
        <f>+'ข้อมูลกิจกรรม (ต้นไม้)'!D1314</f>
        <v>0</v>
      </c>
      <c r="D1309" s="117">
        <f>+'ข้อมูลกิจกรรม (ต้นไม้)'!E1314</f>
        <v>0</v>
      </c>
      <c r="E1309" s="118">
        <f>+'ข้อมูลกิจกรรม (ต้นไม้)'!F1314</f>
        <v>0</v>
      </c>
      <c r="F1309" s="35">
        <f t="shared" si="218"/>
        <v>0</v>
      </c>
      <c r="G1309" s="108" t="b">
        <f t="shared" si="209"/>
        <v>0</v>
      </c>
      <c r="H1309" s="109" t="b">
        <f t="shared" si="210"/>
        <v>0</v>
      </c>
      <c r="I1309" s="108" t="b">
        <f t="shared" si="211"/>
        <v>0</v>
      </c>
      <c r="J1309" s="108" t="b">
        <f t="shared" si="212"/>
        <v>0</v>
      </c>
      <c r="K1309" s="108" t="b">
        <f t="shared" si="213"/>
        <v>0</v>
      </c>
      <c r="L1309" s="108">
        <f t="shared" si="214"/>
        <v>0</v>
      </c>
      <c r="M1309" s="108" t="b">
        <f t="shared" si="215"/>
        <v>0</v>
      </c>
      <c r="N1309" s="108">
        <f t="shared" si="216"/>
        <v>0</v>
      </c>
      <c r="O1309" s="110">
        <f t="shared" si="217"/>
        <v>0</v>
      </c>
    </row>
    <row r="1310" spans="1:15" ht="21">
      <c r="A1310" s="31">
        <f>+'ข้อมูลกิจกรรม (ต้นไม้)'!B1315</f>
        <v>1307</v>
      </c>
      <c r="B1310" s="116">
        <f>+'ข้อมูลกิจกรรม (ต้นไม้)'!C1315</f>
        <v>0</v>
      </c>
      <c r="C1310" s="117">
        <f>+'ข้อมูลกิจกรรม (ต้นไม้)'!D1315</f>
        <v>0</v>
      </c>
      <c r="D1310" s="117">
        <f>+'ข้อมูลกิจกรรม (ต้นไม้)'!E1315</f>
        <v>0</v>
      </c>
      <c r="E1310" s="118">
        <f>+'ข้อมูลกิจกรรม (ต้นไม้)'!F1315</f>
        <v>0</v>
      </c>
      <c r="F1310" s="35">
        <f t="shared" si="218"/>
        <v>0</v>
      </c>
      <c r="G1310" s="108" t="b">
        <f t="shared" si="209"/>
        <v>0</v>
      </c>
      <c r="H1310" s="109" t="b">
        <f t="shared" si="210"/>
        <v>0</v>
      </c>
      <c r="I1310" s="108" t="b">
        <f t="shared" si="211"/>
        <v>0</v>
      </c>
      <c r="J1310" s="108" t="b">
        <f t="shared" si="212"/>
        <v>0</v>
      </c>
      <c r="K1310" s="108" t="b">
        <f t="shared" si="213"/>
        <v>0</v>
      </c>
      <c r="L1310" s="108">
        <f t="shared" si="214"/>
        <v>0</v>
      </c>
      <c r="M1310" s="108" t="b">
        <f t="shared" si="215"/>
        <v>0</v>
      </c>
      <c r="N1310" s="108">
        <f t="shared" si="216"/>
        <v>0</v>
      </c>
      <c r="O1310" s="110">
        <f t="shared" si="217"/>
        <v>0</v>
      </c>
    </row>
    <row r="1311" spans="1:15" ht="21">
      <c r="A1311" s="31">
        <f>+'ข้อมูลกิจกรรม (ต้นไม้)'!B1316</f>
        <v>1308</v>
      </c>
      <c r="B1311" s="116">
        <f>+'ข้อมูลกิจกรรม (ต้นไม้)'!C1316</f>
        <v>0</v>
      </c>
      <c r="C1311" s="117">
        <f>+'ข้อมูลกิจกรรม (ต้นไม้)'!D1316</f>
        <v>0</v>
      </c>
      <c r="D1311" s="117">
        <f>+'ข้อมูลกิจกรรม (ต้นไม้)'!E1316</f>
        <v>0</v>
      </c>
      <c r="E1311" s="118">
        <f>+'ข้อมูลกิจกรรม (ต้นไม้)'!F1316</f>
        <v>0</v>
      </c>
      <c r="F1311" s="35">
        <f t="shared" si="218"/>
        <v>0</v>
      </c>
      <c r="G1311" s="108" t="b">
        <f t="shared" si="209"/>
        <v>0</v>
      </c>
      <c r="H1311" s="109" t="b">
        <f t="shared" si="210"/>
        <v>0</v>
      </c>
      <c r="I1311" s="108" t="b">
        <f t="shared" si="211"/>
        <v>0</v>
      </c>
      <c r="J1311" s="108" t="b">
        <f t="shared" si="212"/>
        <v>0</v>
      </c>
      <c r="K1311" s="108" t="b">
        <f t="shared" si="213"/>
        <v>0</v>
      </c>
      <c r="L1311" s="108">
        <f t="shared" si="214"/>
        <v>0</v>
      </c>
      <c r="M1311" s="108" t="b">
        <f t="shared" si="215"/>
        <v>0</v>
      </c>
      <c r="N1311" s="108">
        <f t="shared" si="216"/>
        <v>0</v>
      </c>
      <c r="O1311" s="110">
        <f t="shared" si="217"/>
        <v>0</v>
      </c>
    </row>
    <row r="1312" spans="1:15" ht="21">
      <c r="A1312" s="31">
        <f>+'ข้อมูลกิจกรรม (ต้นไม้)'!B1317</f>
        <v>1309</v>
      </c>
      <c r="B1312" s="116">
        <f>+'ข้อมูลกิจกรรม (ต้นไม้)'!C1317</f>
        <v>0</v>
      </c>
      <c r="C1312" s="117">
        <f>+'ข้อมูลกิจกรรม (ต้นไม้)'!D1317</f>
        <v>0</v>
      </c>
      <c r="D1312" s="117">
        <f>+'ข้อมูลกิจกรรม (ต้นไม้)'!E1317</f>
        <v>0</v>
      </c>
      <c r="E1312" s="118">
        <f>+'ข้อมูลกิจกรรม (ต้นไม้)'!F1317</f>
        <v>0</v>
      </c>
      <c r="F1312" s="35">
        <f t="shared" si="218"/>
        <v>0</v>
      </c>
      <c r="G1312" s="108" t="b">
        <f t="shared" si="209"/>
        <v>0</v>
      </c>
      <c r="H1312" s="109" t="b">
        <f t="shared" si="210"/>
        <v>0</v>
      </c>
      <c r="I1312" s="108" t="b">
        <f t="shared" si="211"/>
        <v>0</v>
      </c>
      <c r="J1312" s="108" t="b">
        <f t="shared" si="212"/>
        <v>0</v>
      </c>
      <c r="K1312" s="108" t="b">
        <f t="shared" si="213"/>
        <v>0</v>
      </c>
      <c r="L1312" s="108">
        <f t="shared" si="214"/>
        <v>0</v>
      </c>
      <c r="M1312" s="108" t="b">
        <f t="shared" si="215"/>
        <v>0</v>
      </c>
      <c r="N1312" s="108">
        <f t="shared" si="216"/>
        <v>0</v>
      </c>
      <c r="O1312" s="110">
        <f t="shared" si="217"/>
        <v>0</v>
      </c>
    </row>
    <row r="1313" spans="1:15" ht="21">
      <c r="A1313" s="31">
        <f>+'ข้อมูลกิจกรรม (ต้นไม้)'!B1318</f>
        <v>1310</v>
      </c>
      <c r="B1313" s="116">
        <f>+'ข้อมูลกิจกรรม (ต้นไม้)'!C1318</f>
        <v>0</v>
      </c>
      <c r="C1313" s="117">
        <f>+'ข้อมูลกิจกรรม (ต้นไม้)'!D1318</f>
        <v>0</v>
      </c>
      <c r="D1313" s="117">
        <f>+'ข้อมูลกิจกรรม (ต้นไม้)'!E1318</f>
        <v>0</v>
      </c>
      <c r="E1313" s="118">
        <f>+'ข้อมูลกิจกรรม (ต้นไม้)'!F1318</f>
        <v>0</v>
      </c>
      <c r="F1313" s="35">
        <f t="shared" si="218"/>
        <v>0</v>
      </c>
      <c r="G1313" s="108" t="b">
        <f t="shared" si="209"/>
        <v>0</v>
      </c>
      <c r="H1313" s="109" t="b">
        <f t="shared" si="210"/>
        <v>0</v>
      </c>
      <c r="I1313" s="108" t="b">
        <f t="shared" si="211"/>
        <v>0</v>
      </c>
      <c r="J1313" s="108" t="b">
        <f t="shared" si="212"/>
        <v>0</v>
      </c>
      <c r="K1313" s="108" t="b">
        <f t="shared" si="213"/>
        <v>0</v>
      </c>
      <c r="L1313" s="108">
        <f t="shared" si="214"/>
        <v>0</v>
      </c>
      <c r="M1313" s="108" t="b">
        <f t="shared" si="215"/>
        <v>0</v>
      </c>
      <c r="N1313" s="108">
        <f t="shared" si="216"/>
        <v>0</v>
      </c>
      <c r="O1313" s="110">
        <f t="shared" si="217"/>
        <v>0</v>
      </c>
    </row>
    <row r="1314" spans="1:15" ht="21">
      <c r="A1314" s="31">
        <f>+'ข้อมูลกิจกรรม (ต้นไม้)'!B1319</f>
        <v>1311</v>
      </c>
      <c r="B1314" s="116">
        <f>+'ข้อมูลกิจกรรม (ต้นไม้)'!C1319</f>
        <v>0</v>
      </c>
      <c r="C1314" s="117">
        <f>+'ข้อมูลกิจกรรม (ต้นไม้)'!D1319</f>
        <v>0</v>
      </c>
      <c r="D1314" s="117">
        <f>+'ข้อมูลกิจกรรม (ต้นไม้)'!E1319</f>
        <v>0</v>
      </c>
      <c r="E1314" s="118">
        <f>+'ข้อมูลกิจกรรม (ต้นไม้)'!F1319</f>
        <v>0</v>
      </c>
      <c r="F1314" s="35">
        <f t="shared" si="218"/>
        <v>0</v>
      </c>
      <c r="G1314" s="108" t="b">
        <f t="shared" si="209"/>
        <v>0</v>
      </c>
      <c r="H1314" s="109" t="b">
        <f t="shared" si="210"/>
        <v>0</v>
      </c>
      <c r="I1314" s="108" t="b">
        <f t="shared" si="211"/>
        <v>0</v>
      </c>
      <c r="J1314" s="108" t="b">
        <f t="shared" si="212"/>
        <v>0</v>
      </c>
      <c r="K1314" s="108" t="b">
        <f t="shared" si="213"/>
        <v>0</v>
      </c>
      <c r="L1314" s="108">
        <f t="shared" si="214"/>
        <v>0</v>
      </c>
      <c r="M1314" s="108" t="b">
        <f t="shared" si="215"/>
        <v>0</v>
      </c>
      <c r="N1314" s="108">
        <f t="shared" si="216"/>
        <v>0</v>
      </c>
      <c r="O1314" s="110">
        <f t="shared" si="217"/>
        <v>0</v>
      </c>
    </row>
    <row r="1315" spans="1:15" ht="21">
      <c r="A1315" s="31">
        <f>+'ข้อมูลกิจกรรม (ต้นไม้)'!B1320</f>
        <v>1312</v>
      </c>
      <c r="B1315" s="116">
        <f>+'ข้อมูลกิจกรรม (ต้นไม้)'!C1320</f>
        <v>0</v>
      </c>
      <c r="C1315" s="117">
        <f>+'ข้อมูลกิจกรรม (ต้นไม้)'!D1320</f>
        <v>0</v>
      </c>
      <c r="D1315" s="117">
        <f>+'ข้อมูลกิจกรรม (ต้นไม้)'!E1320</f>
        <v>0</v>
      </c>
      <c r="E1315" s="118">
        <f>+'ข้อมูลกิจกรรม (ต้นไม้)'!F1320</f>
        <v>0</v>
      </c>
      <c r="F1315" s="35">
        <f t="shared" si="218"/>
        <v>0</v>
      </c>
      <c r="G1315" s="108" t="b">
        <f t="shared" si="209"/>
        <v>0</v>
      </c>
      <c r="H1315" s="109" t="b">
        <f t="shared" si="210"/>
        <v>0</v>
      </c>
      <c r="I1315" s="108" t="b">
        <f t="shared" si="211"/>
        <v>0</v>
      </c>
      <c r="J1315" s="108" t="b">
        <f t="shared" si="212"/>
        <v>0</v>
      </c>
      <c r="K1315" s="108" t="b">
        <f t="shared" si="213"/>
        <v>0</v>
      </c>
      <c r="L1315" s="108">
        <f t="shared" si="214"/>
        <v>0</v>
      </c>
      <c r="M1315" s="108" t="b">
        <f t="shared" si="215"/>
        <v>0</v>
      </c>
      <c r="N1315" s="108">
        <f t="shared" si="216"/>
        <v>0</v>
      </c>
      <c r="O1315" s="110">
        <f t="shared" si="217"/>
        <v>0</v>
      </c>
    </row>
    <row r="1316" spans="1:15" ht="21">
      <c r="A1316" s="31">
        <f>+'ข้อมูลกิจกรรม (ต้นไม้)'!B1321</f>
        <v>1313</v>
      </c>
      <c r="B1316" s="116">
        <f>+'ข้อมูลกิจกรรม (ต้นไม้)'!C1321</f>
        <v>0</v>
      </c>
      <c r="C1316" s="117">
        <f>+'ข้อมูลกิจกรรม (ต้นไม้)'!D1321</f>
        <v>0</v>
      </c>
      <c r="D1316" s="117">
        <f>+'ข้อมูลกิจกรรม (ต้นไม้)'!E1321</f>
        <v>0</v>
      </c>
      <c r="E1316" s="118">
        <f>+'ข้อมูลกิจกรรม (ต้นไม้)'!F1321</f>
        <v>0</v>
      </c>
      <c r="F1316" s="35">
        <f t="shared" si="218"/>
        <v>0</v>
      </c>
      <c r="G1316" s="108" t="b">
        <f t="shared" si="209"/>
        <v>0</v>
      </c>
      <c r="H1316" s="109" t="b">
        <f t="shared" si="210"/>
        <v>0</v>
      </c>
      <c r="I1316" s="108" t="b">
        <f t="shared" si="211"/>
        <v>0</v>
      </c>
      <c r="J1316" s="108" t="b">
        <f t="shared" si="212"/>
        <v>0</v>
      </c>
      <c r="K1316" s="108" t="b">
        <f t="shared" si="213"/>
        <v>0</v>
      </c>
      <c r="L1316" s="108">
        <f t="shared" si="214"/>
        <v>0</v>
      </c>
      <c r="M1316" s="108" t="b">
        <f t="shared" si="215"/>
        <v>0</v>
      </c>
      <c r="N1316" s="108">
        <f t="shared" si="216"/>
        <v>0</v>
      </c>
      <c r="O1316" s="110">
        <f t="shared" si="217"/>
        <v>0</v>
      </c>
    </row>
    <row r="1317" spans="1:15" ht="21">
      <c r="A1317" s="31">
        <f>+'ข้อมูลกิจกรรม (ต้นไม้)'!B1322</f>
        <v>1314</v>
      </c>
      <c r="B1317" s="116">
        <f>+'ข้อมูลกิจกรรม (ต้นไม้)'!C1322</f>
        <v>0</v>
      </c>
      <c r="C1317" s="117">
        <f>+'ข้อมูลกิจกรรม (ต้นไม้)'!D1322</f>
        <v>0</v>
      </c>
      <c r="D1317" s="117">
        <f>+'ข้อมูลกิจกรรม (ต้นไม้)'!E1322</f>
        <v>0</v>
      </c>
      <c r="E1317" s="118">
        <f>+'ข้อมูลกิจกรรม (ต้นไม้)'!F1322</f>
        <v>0</v>
      </c>
      <c r="F1317" s="35">
        <f t="shared" si="218"/>
        <v>0</v>
      </c>
      <c r="G1317" s="108" t="b">
        <f t="shared" si="209"/>
        <v>0</v>
      </c>
      <c r="H1317" s="109" t="b">
        <f t="shared" si="210"/>
        <v>0</v>
      </c>
      <c r="I1317" s="108" t="b">
        <f t="shared" si="211"/>
        <v>0</v>
      </c>
      <c r="J1317" s="108" t="b">
        <f t="shared" si="212"/>
        <v>0</v>
      </c>
      <c r="K1317" s="108" t="b">
        <f t="shared" si="213"/>
        <v>0</v>
      </c>
      <c r="L1317" s="108">
        <f t="shared" si="214"/>
        <v>0</v>
      </c>
      <c r="M1317" s="108" t="b">
        <f t="shared" si="215"/>
        <v>0</v>
      </c>
      <c r="N1317" s="108">
        <f t="shared" si="216"/>
        <v>0</v>
      </c>
      <c r="O1317" s="110">
        <f t="shared" si="217"/>
        <v>0</v>
      </c>
    </row>
    <row r="1318" spans="1:15" ht="21">
      <c r="A1318" s="31">
        <f>+'ข้อมูลกิจกรรม (ต้นไม้)'!B1323</f>
        <v>1315</v>
      </c>
      <c r="B1318" s="116">
        <f>+'ข้อมูลกิจกรรม (ต้นไม้)'!C1323</f>
        <v>0</v>
      </c>
      <c r="C1318" s="117">
        <f>+'ข้อมูลกิจกรรม (ต้นไม้)'!D1323</f>
        <v>0</v>
      </c>
      <c r="D1318" s="117">
        <f>+'ข้อมูลกิจกรรม (ต้นไม้)'!E1323</f>
        <v>0</v>
      </c>
      <c r="E1318" s="118">
        <f>+'ข้อมูลกิจกรรม (ต้นไม้)'!F1323</f>
        <v>0</v>
      </c>
      <c r="F1318" s="35">
        <f t="shared" si="218"/>
        <v>0</v>
      </c>
      <c r="G1318" s="108" t="b">
        <f t="shared" si="209"/>
        <v>0</v>
      </c>
      <c r="H1318" s="109" t="b">
        <f t="shared" si="210"/>
        <v>0</v>
      </c>
      <c r="I1318" s="108" t="b">
        <f t="shared" si="211"/>
        <v>0</v>
      </c>
      <c r="J1318" s="108" t="b">
        <f t="shared" si="212"/>
        <v>0</v>
      </c>
      <c r="K1318" s="108" t="b">
        <f t="shared" si="213"/>
        <v>0</v>
      </c>
      <c r="L1318" s="108">
        <f t="shared" si="214"/>
        <v>0</v>
      </c>
      <c r="M1318" s="108" t="b">
        <f t="shared" si="215"/>
        <v>0</v>
      </c>
      <c r="N1318" s="108">
        <f t="shared" si="216"/>
        <v>0</v>
      </c>
      <c r="O1318" s="110">
        <f t="shared" si="217"/>
        <v>0</v>
      </c>
    </row>
    <row r="1319" spans="1:15" ht="21">
      <c r="A1319" s="31">
        <f>+'ข้อมูลกิจกรรม (ต้นไม้)'!B1324</f>
        <v>1316</v>
      </c>
      <c r="B1319" s="116">
        <f>+'ข้อมูลกิจกรรม (ต้นไม้)'!C1324</f>
        <v>0</v>
      </c>
      <c r="C1319" s="117">
        <f>+'ข้อมูลกิจกรรม (ต้นไม้)'!D1324</f>
        <v>0</v>
      </c>
      <c r="D1319" s="117">
        <f>+'ข้อมูลกิจกรรม (ต้นไม้)'!E1324</f>
        <v>0</v>
      </c>
      <c r="E1319" s="118">
        <f>+'ข้อมูลกิจกรรม (ต้นไม้)'!F1324</f>
        <v>0</v>
      </c>
      <c r="F1319" s="35">
        <f t="shared" si="218"/>
        <v>0</v>
      </c>
      <c r="G1319" s="108" t="b">
        <f t="shared" si="209"/>
        <v>0</v>
      </c>
      <c r="H1319" s="109" t="b">
        <f t="shared" si="210"/>
        <v>0</v>
      </c>
      <c r="I1319" s="108" t="b">
        <f t="shared" si="211"/>
        <v>0</v>
      </c>
      <c r="J1319" s="108" t="b">
        <f t="shared" si="212"/>
        <v>0</v>
      </c>
      <c r="K1319" s="108" t="b">
        <f t="shared" si="213"/>
        <v>0</v>
      </c>
      <c r="L1319" s="108">
        <f t="shared" si="214"/>
        <v>0</v>
      </c>
      <c r="M1319" s="108" t="b">
        <f t="shared" si="215"/>
        <v>0</v>
      </c>
      <c r="N1319" s="108">
        <f t="shared" si="216"/>
        <v>0</v>
      </c>
      <c r="O1319" s="110">
        <f t="shared" si="217"/>
        <v>0</v>
      </c>
    </row>
    <row r="1320" spans="1:15" ht="21">
      <c r="A1320" s="31">
        <f>+'ข้อมูลกิจกรรม (ต้นไม้)'!B1325</f>
        <v>1317</v>
      </c>
      <c r="B1320" s="116">
        <f>+'ข้อมูลกิจกรรม (ต้นไม้)'!C1325</f>
        <v>0</v>
      </c>
      <c r="C1320" s="117">
        <f>+'ข้อมูลกิจกรรม (ต้นไม้)'!D1325</f>
        <v>0</v>
      </c>
      <c r="D1320" s="117">
        <f>+'ข้อมูลกิจกรรม (ต้นไม้)'!E1325</f>
        <v>0</v>
      </c>
      <c r="E1320" s="118">
        <f>+'ข้อมูลกิจกรรม (ต้นไม้)'!F1325</f>
        <v>0</v>
      </c>
      <c r="F1320" s="35">
        <f t="shared" si="218"/>
        <v>0</v>
      </c>
      <c r="G1320" s="108" t="b">
        <f t="shared" si="209"/>
        <v>0</v>
      </c>
      <c r="H1320" s="109" t="b">
        <f t="shared" si="210"/>
        <v>0</v>
      </c>
      <c r="I1320" s="108" t="b">
        <f t="shared" si="211"/>
        <v>0</v>
      </c>
      <c r="J1320" s="108" t="b">
        <f t="shared" si="212"/>
        <v>0</v>
      </c>
      <c r="K1320" s="108" t="b">
        <f t="shared" si="213"/>
        <v>0</v>
      </c>
      <c r="L1320" s="108">
        <f t="shared" si="214"/>
        <v>0</v>
      </c>
      <c r="M1320" s="108" t="b">
        <f t="shared" si="215"/>
        <v>0</v>
      </c>
      <c r="N1320" s="108">
        <f t="shared" si="216"/>
        <v>0</v>
      </c>
      <c r="O1320" s="110">
        <f t="shared" si="217"/>
        <v>0</v>
      </c>
    </row>
    <row r="1321" spans="1:15" ht="21">
      <c r="A1321" s="31">
        <f>+'ข้อมูลกิจกรรม (ต้นไม้)'!B1326</f>
        <v>1318</v>
      </c>
      <c r="B1321" s="116">
        <f>+'ข้อมูลกิจกรรม (ต้นไม้)'!C1326</f>
        <v>0</v>
      </c>
      <c r="C1321" s="117">
        <f>+'ข้อมูลกิจกรรม (ต้นไม้)'!D1326</f>
        <v>0</v>
      </c>
      <c r="D1321" s="117">
        <f>+'ข้อมูลกิจกรรม (ต้นไม้)'!E1326</f>
        <v>0</v>
      </c>
      <c r="E1321" s="118">
        <f>+'ข้อมูลกิจกรรม (ต้นไม้)'!F1326</f>
        <v>0</v>
      </c>
      <c r="F1321" s="35">
        <f t="shared" si="218"/>
        <v>0</v>
      </c>
      <c r="G1321" s="108" t="b">
        <f t="shared" si="209"/>
        <v>0</v>
      </c>
      <c r="H1321" s="109" t="b">
        <f t="shared" si="210"/>
        <v>0</v>
      </c>
      <c r="I1321" s="108" t="b">
        <f t="shared" si="211"/>
        <v>0</v>
      </c>
      <c r="J1321" s="108" t="b">
        <f t="shared" si="212"/>
        <v>0</v>
      </c>
      <c r="K1321" s="108" t="b">
        <f t="shared" si="213"/>
        <v>0</v>
      </c>
      <c r="L1321" s="108">
        <f t="shared" si="214"/>
        <v>0</v>
      </c>
      <c r="M1321" s="108" t="b">
        <f t="shared" si="215"/>
        <v>0</v>
      </c>
      <c r="N1321" s="108">
        <f t="shared" si="216"/>
        <v>0</v>
      </c>
      <c r="O1321" s="110">
        <f t="shared" si="217"/>
        <v>0</v>
      </c>
    </row>
    <row r="1322" spans="1:15" ht="21">
      <c r="A1322" s="31">
        <f>+'ข้อมูลกิจกรรม (ต้นไม้)'!B1327</f>
        <v>1319</v>
      </c>
      <c r="B1322" s="116">
        <f>+'ข้อมูลกิจกรรม (ต้นไม้)'!C1327</f>
        <v>0</v>
      </c>
      <c r="C1322" s="117">
        <f>+'ข้อมูลกิจกรรม (ต้นไม้)'!D1327</f>
        <v>0</v>
      </c>
      <c r="D1322" s="117">
        <f>+'ข้อมูลกิจกรรม (ต้นไม้)'!E1327</f>
        <v>0</v>
      </c>
      <c r="E1322" s="118">
        <f>+'ข้อมูลกิจกรรม (ต้นไม้)'!F1327</f>
        <v>0</v>
      </c>
      <c r="F1322" s="35">
        <f t="shared" si="218"/>
        <v>0</v>
      </c>
      <c r="G1322" s="108" t="b">
        <f t="shared" si="209"/>
        <v>0</v>
      </c>
      <c r="H1322" s="109" t="b">
        <f t="shared" si="210"/>
        <v>0</v>
      </c>
      <c r="I1322" s="108" t="b">
        <f t="shared" si="211"/>
        <v>0</v>
      </c>
      <c r="J1322" s="108" t="b">
        <f t="shared" si="212"/>
        <v>0</v>
      </c>
      <c r="K1322" s="108" t="b">
        <f t="shared" si="213"/>
        <v>0</v>
      </c>
      <c r="L1322" s="108">
        <f t="shared" si="214"/>
        <v>0</v>
      </c>
      <c r="M1322" s="108" t="b">
        <f t="shared" si="215"/>
        <v>0</v>
      </c>
      <c r="N1322" s="108">
        <f t="shared" si="216"/>
        <v>0</v>
      </c>
      <c r="O1322" s="110">
        <f t="shared" si="217"/>
        <v>0</v>
      </c>
    </row>
    <row r="1323" spans="1:15" ht="21">
      <c r="A1323" s="31">
        <f>+'ข้อมูลกิจกรรม (ต้นไม้)'!B1328</f>
        <v>1320</v>
      </c>
      <c r="B1323" s="116">
        <f>+'ข้อมูลกิจกรรม (ต้นไม้)'!C1328</f>
        <v>0</v>
      </c>
      <c r="C1323" s="117">
        <f>+'ข้อมูลกิจกรรม (ต้นไม้)'!D1328</f>
        <v>0</v>
      </c>
      <c r="D1323" s="117">
        <f>+'ข้อมูลกิจกรรม (ต้นไม้)'!E1328</f>
        <v>0</v>
      </c>
      <c r="E1323" s="118">
        <f>+'ข้อมูลกิจกรรม (ต้นไม้)'!F1328</f>
        <v>0</v>
      </c>
      <c r="F1323" s="35">
        <f t="shared" si="218"/>
        <v>0</v>
      </c>
      <c r="G1323" s="108" t="b">
        <f t="shared" si="209"/>
        <v>0</v>
      </c>
      <c r="H1323" s="109" t="b">
        <f t="shared" si="210"/>
        <v>0</v>
      </c>
      <c r="I1323" s="108" t="b">
        <f t="shared" si="211"/>
        <v>0</v>
      </c>
      <c r="J1323" s="108" t="b">
        <f t="shared" si="212"/>
        <v>0</v>
      </c>
      <c r="K1323" s="108" t="b">
        <f t="shared" si="213"/>
        <v>0</v>
      </c>
      <c r="L1323" s="108">
        <f t="shared" si="214"/>
        <v>0</v>
      </c>
      <c r="M1323" s="108" t="b">
        <f t="shared" si="215"/>
        <v>0</v>
      </c>
      <c r="N1323" s="108">
        <f t="shared" si="216"/>
        <v>0</v>
      </c>
      <c r="O1323" s="110">
        <f t="shared" si="217"/>
        <v>0</v>
      </c>
    </row>
    <row r="1324" spans="1:15" ht="21">
      <c r="A1324" s="31">
        <f>+'ข้อมูลกิจกรรม (ต้นไม้)'!B1329</f>
        <v>1321</v>
      </c>
      <c r="B1324" s="116">
        <f>+'ข้อมูลกิจกรรม (ต้นไม้)'!C1329</f>
        <v>0</v>
      </c>
      <c r="C1324" s="117">
        <f>+'ข้อมูลกิจกรรม (ต้นไม้)'!D1329</f>
        <v>0</v>
      </c>
      <c r="D1324" s="117">
        <f>+'ข้อมูลกิจกรรม (ต้นไม้)'!E1329</f>
        <v>0</v>
      </c>
      <c r="E1324" s="118">
        <f>+'ข้อมูลกิจกรรม (ต้นไม้)'!F1329</f>
        <v>0</v>
      </c>
      <c r="F1324" s="35">
        <f t="shared" si="218"/>
        <v>0</v>
      </c>
      <c r="G1324" s="108" t="b">
        <f t="shared" si="209"/>
        <v>0</v>
      </c>
      <c r="H1324" s="109" t="b">
        <f t="shared" si="210"/>
        <v>0</v>
      </c>
      <c r="I1324" s="108" t="b">
        <f t="shared" si="211"/>
        <v>0</v>
      </c>
      <c r="J1324" s="108" t="b">
        <f t="shared" si="212"/>
        <v>0</v>
      </c>
      <c r="K1324" s="108" t="b">
        <f t="shared" si="213"/>
        <v>0</v>
      </c>
      <c r="L1324" s="108">
        <f t="shared" si="214"/>
        <v>0</v>
      </c>
      <c r="M1324" s="108" t="b">
        <f t="shared" si="215"/>
        <v>0</v>
      </c>
      <c r="N1324" s="108">
        <f t="shared" si="216"/>
        <v>0</v>
      </c>
      <c r="O1324" s="110">
        <f t="shared" si="217"/>
        <v>0</v>
      </c>
    </row>
    <row r="1325" spans="1:15" ht="21">
      <c r="A1325" s="31">
        <f>+'ข้อมูลกิจกรรม (ต้นไม้)'!B1330</f>
        <v>1322</v>
      </c>
      <c r="B1325" s="116">
        <f>+'ข้อมูลกิจกรรม (ต้นไม้)'!C1330</f>
        <v>0</v>
      </c>
      <c r="C1325" s="117">
        <f>+'ข้อมูลกิจกรรม (ต้นไม้)'!D1330</f>
        <v>0</v>
      </c>
      <c r="D1325" s="117">
        <f>+'ข้อมูลกิจกรรม (ต้นไม้)'!E1330</f>
        <v>0</v>
      </c>
      <c r="E1325" s="118">
        <f>+'ข้อมูลกิจกรรม (ต้นไม้)'!F1330</f>
        <v>0</v>
      </c>
      <c r="F1325" s="35">
        <f t="shared" si="218"/>
        <v>0</v>
      </c>
      <c r="G1325" s="108" t="b">
        <f t="shared" si="209"/>
        <v>0</v>
      </c>
      <c r="H1325" s="109" t="b">
        <f t="shared" si="210"/>
        <v>0</v>
      </c>
      <c r="I1325" s="108" t="b">
        <f t="shared" si="211"/>
        <v>0</v>
      </c>
      <c r="J1325" s="108" t="b">
        <f t="shared" si="212"/>
        <v>0</v>
      </c>
      <c r="K1325" s="108" t="b">
        <f t="shared" si="213"/>
        <v>0</v>
      </c>
      <c r="L1325" s="108">
        <f t="shared" si="214"/>
        <v>0</v>
      </c>
      <c r="M1325" s="108" t="b">
        <f t="shared" si="215"/>
        <v>0</v>
      </c>
      <c r="N1325" s="108">
        <f t="shared" si="216"/>
        <v>0</v>
      </c>
      <c r="O1325" s="110">
        <f t="shared" si="217"/>
        <v>0</v>
      </c>
    </row>
    <row r="1326" spans="1:15" ht="21">
      <c r="A1326" s="31">
        <f>+'ข้อมูลกิจกรรม (ต้นไม้)'!B1331</f>
        <v>1323</v>
      </c>
      <c r="B1326" s="116">
        <f>+'ข้อมูลกิจกรรม (ต้นไม้)'!C1331</f>
        <v>0</v>
      </c>
      <c r="C1326" s="117">
        <f>+'ข้อมูลกิจกรรม (ต้นไม้)'!D1331</f>
        <v>0</v>
      </c>
      <c r="D1326" s="117">
        <f>+'ข้อมูลกิจกรรม (ต้นไม้)'!E1331</f>
        <v>0</v>
      </c>
      <c r="E1326" s="118">
        <f>+'ข้อมูลกิจกรรม (ต้นไม้)'!F1331</f>
        <v>0</v>
      </c>
      <c r="F1326" s="35">
        <f t="shared" si="218"/>
        <v>0</v>
      </c>
      <c r="G1326" s="108" t="b">
        <f t="shared" si="209"/>
        <v>0</v>
      </c>
      <c r="H1326" s="109" t="b">
        <f t="shared" si="210"/>
        <v>0</v>
      </c>
      <c r="I1326" s="108" t="b">
        <f t="shared" si="211"/>
        <v>0</v>
      </c>
      <c r="J1326" s="108" t="b">
        <f t="shared" si="212"/>
        <v>0</v>
      </c>
      <c r="K1326" s="108" t="b">
        <f t="shared" si="213"/>
        <v>0</v>
      </c>
      <c r="L1326" s="108">
        <f t="shared" si="214"/>
        <v>0</v>
      </c>
      <c r="M1326" s="108" t="b">
        <f t="shared" si="215"/>
        <v>0</v>
      </c>
      <c r="N1326" s="108">
        <f t="shared" si="216"/>
        <v>0</v>
      </c>
      <c r="O1326" s="110">
        <f t="shared" si="217"/>
        <v>0</v>
      </c>
    </row>
    <row r="1327" spans="1:15" ht="21">
      <c r="A1327" s="31">
        <f>+'ข้อมูลกิจกรรม (ต้นไม้)'!B1332</f>
        <v>1324</v>
      </c>
      <c r="B1327" s="116">
        <f>+'ข้อมูลกิจกรรม (ต้นไม้)'!C1332</f>
        <v>0</v>
      </c>
      <c r="C1327" s="117">
        <f>+'ข้อมูลกิจกรรม (ต้นไม้)'!D1332</f>
        <v>0</v>
      </c>
      <c r="D1327" s="117">
        <f>+'ข้อมูลกิจกรรม (ต้นไม้)'!E1332</f>
        <v>0</v>
      </c>
      <c r="E1327" s="118">
        <f>+'ข้อมูลกิจกรรม (ต้นไม้)'!F1332</f>
        <v>0</v>
      </c>
      <c r="F1327" s="35">
        <f t="shared" si="218"/>
        <v>0</v>
      </c>
      <c r="G1327" s="108" t="b">
        <f t="shared" si="209"/>
        <v>0</v>
      </c>
      <c r="H1327" s="109" t="b">
        <f t="shared" si="210"/>
        <v>0</v>
      </c>
      <c r="I1327" s="108" t="b">
        <f t="shared" si="211"/>
        <v>0</v>
      </c>
      <c r="J1327" s="108" t="b">
        <f t="shared" si="212"/>
        <v>0</v>
      </c>
      <c r="K1327" s="108" t="b">
        <f t="shared" si="213"/>
        <v>0</v>
      </c>
      <c r="L1327" s="108">
        <f t="shared" si="214"/>
        <v>0</v>
      </c>
      <c r="M1327" s="108" t="b">
        <f t="shared" si="215"/>
        <v>0</v>
      </c>
      <c r="N1327" s="108">
        <f t="shared" si="216"/>
        <v>0</v>
      </c>
      <c r="O1327" s="110">
        <f t="shared" si="217"/>
        <v>0</v>
      </c>
    </row>
    <row r="1328" spans="1:15" ht="21">
      <c r="A1328" s="31">
        <f>+'ข้อมูลกิจกรรม (ต้นไม้)'!B1333</f>
        <v>1325</v>
      </c>
      <c r="B1328" s="116">
        <f>+'ข้อมูลกิจกรรม (ต้นไม้)'!C1333</f>
        <v>0</v>
      </c>
      <c r="C1328" s="117">
        <f>+'ข้อมูลกิจกรรม (ต้นไม้)'!D1333</f>
        <v>0</v>
      </c>
      <c r="D1328" s="117">
        <f>+'ข้อมูลกิจกรรม (ต้นไม้)'!E1333</f>
        <v>0</v>
      </c>
      <c r="E1328" s="118">
        <f>+'ข้อมูลกิจกรรม (ต้นไม้)'!F1333</f>
        <v>0</v>
      </c>
      <c r="F1328" s="35">
        <f t="shared" si="218"/>
        <v>0</v>
      </c>
      <c r="G1328" s="108" t="b">
        <f t="shared" si="209"/>
        <v>0</v>
      </c>
      <c r="H1328" s="109" t="b">
        <f t="shared" si="210"/>
        <v>0</v>
      </c>
      <c r="I1328" s="108" t="b">
        <f t="shared" si="211"/>
        <v>0</v>
      </c>
      <c r="J1328" s="108" t="b">
        <f t="shared" si="212"/>
        <v>0</v>
      </c>
      <c r="K1328" s="108" t="b">
        <f t="shared" si="213"/>
        <v>0</v>
      </c>
      <c r="L1328" s="108">
        <f t="shared" si="214"/>
        <v>0</v>
      </c>
      <c r="M1328" s="108" t="b">
        <f t="shared" si="215"/>
        <v>0</v>
      </c>
      <c r="N1328" s="108">
        <f t="shared" si="216"/>
        <v>0</v>
      </c>
      <c r="O1328" s="110">
        <f t="shared" si="217"/>
        <v>0</v>
      </c>
    </row>
    <row r="1329" spans="1:15" ht="21">
      <c r="A1329" s="31">
        <f>+'ข้อมูลกิจกรรม (ต้นไม้)'!B1334</f>
        <v>1326</v>
      </c>
      <c r="B1329" s="116">
        <f>+'ข้อมูลกิจกรรม (ต้นไม้)'!C1334</f>
        <v>0</v>
      </c>
      <c r="C1329" s="117">
        <f>+'ข้อมูลกิจกรรม (ต้นไม้)'!D1334</f>
        <v>0</v>
      </c>
      <c r="D1329" s="117">
        <f>+'ข้อมูลกิจกรรม (ต้นไม้)'!E1334</f>
        <v>0</v>
      </c>
      <c r="E1329" s="118">
        <f>+'ข้อมูลกิจกรรม (ต้นไม้)'!F1334</f>
        <v>0</v>
      </c>
      <c r="F1329" s="35">
        <f t="shared" si="218"/>
        <v>0</v>
      </c>
      <c r="G1329" s="108" t="b">
        <f t="shared" ref="G1329:G1392" si="219">IF(C1329=$S$4,0.0396*((F1329^2)*D1329)^0.933,IF(C1329=$S$5,0.05466*((F1329^2)*D1329)^0.945,IF(C1329=$S$6,"ไม่มี",IF(C1329=$S$7,"ไม่มี"))))</f>
        <v>0</v>
      </c>
      <c r="H1329" s="109" t="b">
        <f t="shared" ref="H1329:H1392" si="220">IF(C1329=$S$4,0.00349*((F1329^2)*D1329)^1.03,IF(C1329=$S$5,0.01579*((F1329^2)*D1329)^0.9124,IF(C1329=$S$6,"ไม่มี",IF(C1329=$S$7,"ไม่มี"))))</f>
        <v>0</v>
      </c>
      <c r="I1329" s="108" t="b">
        <f t="shared" ref="I1329:I1392" si="221">IF(C1329=$S$4,((28/(G1329+H1329)+0.025))^(-1),IF(C1329=$S$5,0.0678*((F1329^2)*D1329)^0.5806,IF(C1329=$S$6,"ไม่มี",IF(C1329=$S$7,"ไม่มี"))))</f>
        <v>0</v>
      </c>
      <c r="J1329" s="108" t="b">
        <f t="shared" ref="J1329:J1392" si="222">IF(C1329=$S$4,G1329+H1329+I1329,IF(C1329=$S$5,G1329+H1329+I1329,IF(C1329=$S$6,6.666+12.826*(D1329^0.5)*(LN(D1329)),IF(C1329=$S$7,0.8622*(F1329^2.021)))))</f>
        <v>0</v>
      </c>
      <c r="K1329" s="108" t="b">
        <f t="shared" ref="K1329:K1392" si="223">IF(C1329=$S$4,J1329*0.27,IF(C1329=$S$5,J1329*0.48,IF(C1329=$S$6,J1329*0.41,IF(C1329=$S$7,J1329*0.27))))</f>
        <v>0</v>
      </c>
      <c r="L1329" s="108">
        <f t="shared" ref="L1329:L1392" si="224">J1329+K1329</f>
        <v>0</v>
      </c>
      <c r="M1329" s="108" t="b">
        <f t="shared" ref="M1329:M1392" si="225">IF(C1329=$S$4,L1329*0.47,IF(C1329=$S$5,L1329*0.4715,IF(C1329=$S$6,L1329*0.413,IF(C1329=$S$7,L1329*0.47))))</f>
        <v>0</v>
      </c>
      <c r="N1329" s="108">
        <f t="shared" ref="N1329:N1392" si="226">M1329*(44/12)</f>
        <v>0</v>
      </c>
      <c r="O1329" s="110">
        <f t="shared" ref="O1329:O1392" si="227">N1329/1000</f>
        <v>0</v>
      </c>
    </row>
    <row r="1330" spans="1:15" ht="21">
      <c r="A1330" s="31">
        <f>+'ข้อมูลกิจกรรม (ต้นไม้)'!B1335</f>
        <v>1327</v>
      </c>
      <c r="B1330" s="116">
        <f>+'ข้อมูลกิจกรรม (ต้นไม้)'!C1335</f>
        <v>0</v>
      </c>
      <c r="C1330" s="117">
        <f>+'ข้อมูลกิจกรรม (ต้นไม้)'!D1335</f>
        <v>0</v>
      </c>
      <c r="D1330" s="117">
        <f>+'ข้อมูลกิจกรรม (ต้นไม้)'!E1335</f>
        <v>0</v>
      </c>
      <c r="E1330" s="118">
        <f>+'ข้อมูลกิจกรรม (ต้นไม้)'!F1335</f>
        <v>0</v>
      </c>
      <c r="F1330" s="35">
        <f t="shared" si="218"/>
        <v>0</v>
      </c>
      <c r="G1330" s="108" t="b">
        <f t="shared" si="219"/>
        <v>0</v>
      </c>
      <c r="H1330" s="109" t="b">
        <f t="shared" si="220"/>
        <v>0</v>
      </c>
      <c r="I1330" s="108" t="b">
        <f t="shared" si="221"/>
        <v>0</v>
      </c>
      <c r="J1330" s="108" t="b">
        <f t="shared" si="222"/>
        <v>0</v>
      </c>
      <c r="K1330" s="108" t="b">
        <f t="shared" si="223"/>
        <v>0</v>
      </c>
      <c r="L1330" s="108">
        <f t="shared" si="224"/>
        <v>0</v>
      </c>
      <c r="M1330" s="108" t="b">
        <f t="shared" si="225"/>
        <v>0</v>
      </c>
      <c r="N1330" s="108">
        <f t="shared" si="226"/>
        <v>0</v>
      </c>
      <c r="O1330" s="110">
        <f t="shared" si="227"/>
        <v>0</v>
      </c>
    </row>
    <row r="1331" spans="1:15" ht="21">
      <c r="A1331" s="31">
        <f>+'ข้อมูลกิจกรรม (ต้นไม้)'!B1336</f>
        <v>1328</v>
      </c>
      <c r="B1331" s="116">
        <f>+'ข้อมูลกิจกรรม (ต้นไม้)'!C1336</f>
        <v>0</v>
      </c>
      <c r="C1331" s="117">
        <f>+'ข้อมูลกิจกรรม (ต้นไม้)'!D1336</f>
        <v>0</v>
      </c>
      <c r="D1331" s="117">
        <f>+'ข้อมูลกิจกรรม (ต้นไม้)'!E1336</f>
        <v>0</v>
      </c>
      <c r="E1331" s="118">
        <f>+'ข้อมูลกิจกรรม (ต้นไม้)'!F1336</f>
        <v>0</v>
      </c>
      <c r="F1331" s="35">
        <f t="shared" si="218"/>
        <v>0</v>
      </c>
      <c r="G1331" s="108" t="b">
        <f t="shared" si="219"/>
        <v>0</v>
      </c>
      <c r="H1331" s="109" t="b">
        <f t="shared" si="220"/>
        <v>0</v>
      </c>
      <c r="I1331" s="108" t="b">
        <f t="shared" si="221"/>
        <v>0</v>
      </c>
      <c r="J1331" s="108" t="b">
        <f t="shared" si="222"/>
        <v>0</v>
      </c>
      <c r="K1331" s="108" t="b">
        <f t="shared" si="223"/>
        <v>0</v>
      </c>
      <c r="L1331" s="108">
        <f t="shared" si="224"/>
        <v>0</v>
      </c>
      <c r="M1331" s="108" t="b">
        <f t="shared" si="225"/>
        <v>0</v>
      </c>
      <c r="N1331" s="108">
        <f t="shared" si="226"/>
        <v>0</v>
      </c>
      <c r="O1331" s="110">
        <f t="shared" si="227"/>
        <v>0</v>
      </c>
    </row>
    <row r="1332" spans="1:15" ht="21">
      <c r="A1332" s="31">
        <f>+'ข้อมูลกิจกรรม (ต้นไม้)'!B1337</f>
        <v>1329</v>
      </c>
      <c r="B1332" s="116">
        <f>+'ข้อมูลกิจกรรม (ต้นไม้)'!C1337</f>
        <v>0</v>
      </c>
      <c r="C1332" s="117">
        <f>+'ข้อมูลกิจกรรม (ต้นไม้)'!D1337</f>
        <v>0</v>
      </c>
      <c r="D1332" s="117">
        <f>+'ข้อมูลกิจกรรม (ต้นไม้)'!E1337</f>
        <v>0</v>
      </c>
      <c r="E1332" s="118">
        <f>+'ข้อมูลกิจกรรม (ต้นไม้)'!F1337</f>
        <v>0</v>
      </c>
      <c r="F1332" s="35">
        <f t="shared" si="218"/>
        <v>0</v>
      </c>
      <c r="G1332" s="108" t="b">
        <f t="shared" si="219"/>
        <v>0</v>
      </c>
      <c r="H1332" s="109" t="b">
        <f t="shared" si="220"/>
        <v>0</v>
      </c>
      <c r="I1332" s="108" t="b">
        <f t="shared" si="221"/>
        <v>0</v>
      </c>
      <c r="J1332" s="108" t="b">
        <f t="shared" si="222"/>
        <v>0</v>
      </c>
      <c r="K1332" s="108" t="b">
        <f t="shared" si="223"/>
        <v>0</v>
      </c>
      <c r="L1332" s="108">
        <f t="shared" si="224"/>
        <v>0</v>
      </c>
      <c r="M1332" s="108" t="b">
        <f t="shared" si="225"/>
        <v>0</v>
      </c>
      <c r="N1332" s="108">
        <f t="shared" si="226"/>
        <v>0</v>
      </c>
      <c r="O1332" s="110">
        <f t="shared" si="227"/>
        <v>0</v>
      </c>
    </row>
    <row r="1333" spans="1:15" ht="21">
      <c r="A1333" s="31">
        <f>+'ข้อมูลกิจกรรม (ต้นไม้)'!B1338</f>
        <v>1330</v>
      </c>
      <c r="B1333" s="116">
        <f>+'ข้อมูลกิจกรรม (ต้นไม้)'!C1338</f>
        <v>0</v>
      </c>
      <c r="C1333" s="117">
        <f>+'ข้อมูลกิจกรรม (ต้นไม้)'!D1338</f>
        <v>0</v>
      </c>
      <c r="D1333" s="117">
        <f>+'ข้อมูลกิจกรรม (ต้นไม้)'!E1338</f>
        <v>0</v>
      </c>
      <c r="E1333" s="118">
        <f>+'ข้อมูลกิจกรรม (ต้นไม้)'!F1338</f>
        <v>0</v>
      </c>
      <c r="F1333" s="35">
        <f t="shared" si="218"/>
        <v>0</v>
      </c>
      <c r="G1333" s="108" t="b">
        <f t="shared" si="219"/>
        <v>0</v>
      </c>
      <c r="H1333" s="109" t="b">
        <f t="shared" si="220"/>
        <v>0</v>
      </c>
      <c r="I1333" s="108" t="b">
        <f t="shared" si="221"/>
        <v>0</v>
      </c>
      <c r="J1333" s="108" t="b">
        <f t="shared" si="222"/>
        <v>0</v>
      </c>
      <c r="K1333" s="108" t="b">
        <f t="shared" si="223"/>
        <v>0</v>
      </c>
      <c r="L1333" s="108">
        <f t="shared" si="224"/>
        <v>0</v>
      </c>
      <c r="M1333" s="108" t="b">
        <f t="shared" si="225"/>
        <v>0</v>
      </c>
      <c r="N1333" s="108">
        <f t="shared" si="226"/>
        <v>0</v>
      </c>
      <c r="O1333" s="110">
        <f t="shared" si="227"/>
        <v>0</v>
      </c>
    </row>
    <row r="1334" spans="1:15" ht="21">
      <c r="A1334" s="31">
        <f>+'ข้อมูลกิจกรรม (ต้นไม้)'!B1339</f>
        <v>1331</v>
      </c>
      <c r="B1334" s="116">
        <f>+'ข้อมูลกิจกรรม (ต้นไม้)'!C1339</f>
        <v>0</v>
      </c>
      <c r="C1334" s="117">
        <f>+'ข้อมูลกิจกรรม (ต้นไม้)'!D1339</f>
        <v>0</v>
      </c>
      <c r="D1334" s="117">
        <f>+'ข้อมูลกิจกรรม (ต้นไม้)'!E1339</f>
        <v>0</v>
      </c>
      <c r="E1334" s="118">
        <f>+'ข้อมูลกิจกรรม (ต้นไม้)'!F1339</f>
        <v>0</v>
      </c>
      <c r="F1334" s="35">
        <f t="shared" si="218"/>
        <v>0</v>
      </c>
      <c r="G1334" s="108" t="b">
        <f t="shared" si="219"/>
        <v>0</v>
      </c>
      <c r="H1334" s="109" t="b">
        <f t="shared" si="220"/>
        <v>0</v>
      </c>
      <c r="I1334" s="108" t="b">
        <f t="shared" si="221"/>
        <v>0</v>
      </c>
      <c r="J1334" s="108" t="b">
        <f t="shared" si="222"/>
        <v>0</v>
      </c>
      <c r="K1334" s="108" t="b">
        <f t="shared" si="223"/>
        <v>0</v>
      </c>
      <c r="L1334" s="108">
        <f t="shared" si="224"/>
        <v>0</v>
      </c>
      <c r="M1334" s="108" t="b">
        <f t="shared" si="225"/>
        <v>0</v>
      </c>
      <c r="N1334" s="108">
        <f t="shared" si="226"/>
        <v>0</v>
      </c>
      <c r="O1334" s="110">
        <f t="shared" si="227"/>
        <v>0</v>
      </c>
    </row>
    <row r="1335" spans="1:15" ht="21">
      <c r="A1335" s="31">
        <f>+'ข้อมูลกิจกรรม (ต้นไม้)'!B1340</f>
        <v>1332</v>
      </c>
      <c r="B1335" s="116">
        <f>+'ข้อมูลกิจกรรม (ต้นไม้)'!C1340</f>
        <v>0</v>
      </c>
      <c r="C1335" s="117">
        <f>+'ข้อมูลกิจกรรม (ต้นไม้)'!D1340</f>
        <v>0</v>
      </c>
      <c r="D1335" s="117">
        <f>+'ข้อมูลกิจกรรม (ต้นไม้)'!E1340</f>
        <v>0</v>
      </c>
      <c r="E1335" s="118">
        <f>+'ข้อมูลกิจกรรม (ต้นไม้)'!F1340</f>
        <v>0</v>
      </c>
      <c r="F1335" s="35">
        <f t="shared" si="218"/>
        <v>0</v>
      </c>
      <c r="G1335" s="108" t="b">
        <f t="shared" si="219"/>
        <v>0</v>
      </c>
      <c r="H1335" s="109" t="b">
        <f t="shared" si="220"/>
        <v>0</v>
      </c>
      <c r="I1335" s="108" t="b">
        <f t="shared" si="221"/>
        <v>0</v>
      </c>
      <c r="J1335" s="108" t="b">
        <f t="shared" si="222"/>
        <v>0</v>
      </c>
      <c r="K1335" s="108" t="b">
        <f t="shared" si="223"/>
        <v>0</v>
      </c>
      <c r="L1335" s="108">
        <f t="shared" si="224"/>
        <v>0</v>
      </c>
      <c r="M1335" s="108" t="b">
        <f t="shared" si="225"/>
        <v>0</v>
      </c>
      <c r="N1335" s="108">
        <f t="shared" si="226"/>
        <v>0</v>
      </c>
      <c r="O1335" s="110">
        <f t="shared" si="227"/>
        <v>0</v>
      </c>
    </row>
    <row r="1336" spans="1:15" ht="21">
      <c r="A1336" s="31">
        <f>+'ข้อมูลกิจกรรม (ต้นไม้)'!B1341</f>
        <v>1333</v>
      </c>
      <c r="B1336" s="116">
        <f>+'ข้อมูลกิจกรรม (ต้นไม้)'!C1341</f>
        <v>0</v>
      </c>
      <c r="C1336" s="117">
        <f>+'ข้อมูลกิจกรรม (ต้นไม้)'!D1341</f>
        <v>0</v>
      </c>
      <c r="D1336" s="117">
        <f>+'ข้อมูลกิจกรรม (ต้นไม้)'!E1341</f>
        <v>0</v>
      </c>
      <c r="E1336" s="118">
        <f>+'ข้อมูลกิจกรรม (ต้นไม้)'!F1341</f>
        <v>0</v>
      </c>
      <c r="F1336" s="35">
        <f t="shared" si="218"/>
        <v>0</v>
      </c>
      <c r="G1336" s="108" t="b">
        <f t="shared" si="219"/>
        <v>0</v>
      </c>
      <c r="H1336" s="109" t="b">
        <f t="shared" si="220"/>
        <v>0</v>
      </c>
      <c r="I1336" s="108" t="b">
        <f t="shared" si="221"/>
        <v>0</v>
      </c>
      <c r="J1336" s="108" t="b">
        <f t="shared" si="222"/>
        <v>0</v>
      </c>
      <c r="K1336" s="108" t="b">
        <f t="shared" si="223"/>
        <v>0</v>
      </c>
      <c r="L1336" s="108">
        <f t="shared" si="224"/>
        <v>0</v>
      </c>
      <c r="M1336" s="108" t="b">
        <f t="shared" si="225"/>
        <v>0</v>
      </c>
      <c r="N1336" s="108">
        <f t="shared" si="226"/>
        <v>0</v>
      </c>
      <c r="O1336" s="110">
        <f t="shared" si="227"/>
        <v>0</v>
      </c>
    </row>
    <row r="1337" spans="1:15" ht="21">
      <c r="A1337" s="31">
        <f>+'ข้อมูลกิจกรรม (ต้นไม้)'!B1342</f>
        <v>1334</v>
      </c>
      <c r="B1337" s="116">
        <f>+'ข้อมูลกิจกรรม (ต้นไม้)'!C1342</f>
        <v>0</v>
      </c>
      <c r="C1337" s="117">
        <f>+'ข้อมูลกิจกรรม (ต้นไม้)'!D1342</f>
        <v>0</v>
      </c>
      <c r="D1337" s="117">
        <f>+'ข้อมูลกิจกรรม (ต้นไม้)'!E1342</f>
        <v>0</v>
      </c>
      <c r="E1337" s="118">
        <f>+'ข้อมูลกิจกรรม (ต้นไม้)'!F1342</f>
        <v>0</v>
      </c>
      <c r="F1337" s="35">
        <f t="shared" si="218"/>
        <v>0</v>
      </c>
      <c r="G1337" s="108" t="b">
        <f t="shared" si="219"/>
        <v>0</v>
      </c>
      <c r="H1337" s="109" t="b">
        <f t="shared" si="220"/>
        <v>0</v>
      </c>
      <c r="I1337" s="108" t="b">
        <f t="shared" si="221"/>
        <v>0</v>
      </c>
      <c r="J1337" s="108" t="b">
        <f t="shared" si="222"/>
        <v>0</v>
      </c>
      <c r="K1337" s="108" t="b">
        <f t="shared" si="223"/>
        <v>0</v>
      </c>
      <c r="L1337" s="108">
        <f t="shared" si="224"/>
        <v>0</v>
      </c>
      <c r="M1337" s="108" t="b">
        <f t="shared" si="225"/>
        <v>0</v>
      </c>
      <c r="N1337" s="108">
        <f t="shared" si="226"/>
        <v>0</v>
      </c>
      <c r="O1337" s="110">
        <f t="shared" si="227"/>
        <v>0</v>
      </c>
    </row>
    <row r="1338" spans="1:15" ht="21">
      <c r="A1338" s="31">
        <f>+'ข้อมูลกิจกรรม (ต้นไม้)'!B1343</f>
        <v>1335</v>
      </c>
      <c r="B1338" s="116">
        <f>+'ข้อมูลกิจกรรม (ต้นไม้)'!C1343</f>
        <v>0</v>
      </c>
      <c r="C1338" s="117">
        <f>+'ข้อมูลกิจกรรม (ต้นไม้)'!D1343</f>
        <v>0</v>
      </c>
      <c r="D1338" s="117">
        <f>+'ข้อมูลกิจกรรม (ต้นไม้)'!E1343</f>
        <v>0</v>
      </c>
      <c r="E1338" s="118">
        <f>+'ข้อมูลกิจกรรม (ต้นไม้)'!F1343</f>
        <v>0</v>
      </c>
      <c r="F1338" s="35">
        <f t="shared" si="218"/>
        <v>0</v>
      </c>
      <c r="G1338" s="108" t="b">
        <f t="shared" si="219"/>
        <v>0</v>
      </c>
      <c r="H1338" s="109" t="b">
        <f t="shared" si="220"/>
        <v>0</v>
      </c>
      <c r="I1338" s="108" t="b">
        <f t="shared" si="221"/>
        <v>0</v>
      </c>
      <c r="J1338" s="108" t="b">
        <f t="shared" si="222"/>
        <v>0</v>
      </c>
      <c r="K1338" s="108" t="b">
        <f t="shared" si="223"/>
        <v>0</v>
      </c>
      <c r="L1338" s="108">
        <f t="shared" si="224"/>
        <v>0</v>
      </c>
      <c r="M1338" s="108" t="b">
        <f t="shared" si="225"/>
        <v>0</v>
      </c>
      <c r="N1338" s="108">
        <f t="shared" si="226"/>
        <v>0</v>
      </c>
      <c r="O1338" s="110">
        <f t="shared" si="227"/>
        <v>0</v>
      </c>
    </row>
    <row r="1339" spans="1:15" ht="21">
      <c r="A1339" s="31">
        <f>+'ข้อมูลกิจกรรม (ต้นไม้)'!B1344</f>
        <v>1336</v>
      </c>
      <c r="B1339" s="116">
        <f>+'ข้อมูลกิจกรรม (ต้นไม้)'!C1344</f>
        <v>0</v>
      </c>
      <c r="C1339" s="117">
        <f>+'ข้อมูลกิจกรรม (ต้นไม้)'!D1344</f>
        <v>0</v>
      </c>
      <c r="D1339" s="117">
        <f>+'ข้อมูลกิจกรรม (ต้นไม้)'!E1344</f>
        <v>0</v>
      </c>
      <c r="E1339" s="118">
        <f>+'ข้อมูลกิจกรรม (ต้นไม้)'!F1344</f>
        <v>0</v>
      </c>
      <c r="F1339" s="35">
        <f t="shared" si="218"/>
        <v>0</v>
      </c>
      <c r="G1339" s="108" t="b">
        <f t="shared" si="219"/>
        <v>0</v>
      </c>
      <c r="H1339" s="109" t="b">
        <f t="shared" si="220"/>
        <v>0</v>
      </c>
      <c r="I1339" s="108" t="b">
        <f t="shared" si="221"/>
        <v>0</v>
      </c>
      <c r="J1339" s="108" t="b">
        <f t="shared" si="222"/>
        <v>0</v>
      </c>
      <c r="K1339" s="108" t="b">
        <f t="shared" si="223"/>
        <v>0</v>
      </c>
      <c r="L1339" s="108">
        <f t="shared" si="224"/>
        <v>0</v>
      </c>
      <c r="M1339" s="108" t="b">
        <f t="shared" si="225"/>
        <v>0</v>
      </c>
      <c r="N1339" s="108">
        <f t="shared" si="226"/>
        <v>0</v>
      </c>
      <c r="O1339" s="110">
        <f t="shared" si="227"/>
        <v>0</v>
      </c>
    </row>
    <row r="1340" spans="1:15" ht="21">
      <c r="A1340" s="31">
        <f>+'ข้อมูลกิจกรรม (ต้นไม้)'!B1345</f>
        <v>1337</v>
      </c>
      <c r="B1340" s="116">
        <f>+'ข้อมูลกิจกรรม (ต้นไม้)'!C1345</f>
        <v>0</v>
      </c>
      <c r="C1340" s="117">
        <f>+'ข้อมูลกิจกรรม (ต้นไม้)'!D1345</f>
        <v>0</v>
      </c>
      <c r="D1340" s="117">
        <f>+'ข้อมูลกิจกรรม (ต้นไม้)'!E1345</f>
        <v>0</v>
      </c>
      <c r="E1340" s="118">
        <f>+'ข้อมูลกิจกรรม (ต้นไม้)'!F1345</f>
        <v>0</v>
      </c>
      <c r="F1340" s="35">
        <f t="shared" si="218"/>
        <v>0</v>
      </c>
      <c r="G1340" s="108" t="b">
        <f t="shared" si="219"/>
        <v>0</v>
      </c>
      <c r="H1340" s="109" t="b">
        <f t="shared" si="220"/>
        <v>0</v>
      </c>
      <c r="I1340" s="108" t="b">
        <f t="shared" si="221"/>
        <v>0</v>
      </c>
      <c r="J1340" s="108" t="b">
        <f t="shared" si="222"/>
        <v>0</v>
      </c>
      <c r="K1340" s="108" t="b">
        <f t="shared" si="223"/>
        <v>0</v>
      </c>
      <c r="L1340" s="108">
        <f t="shared" si="224"/>
        <v>0</v>
      </c>
      <c r="M1340" s="108" t="b">
        <f t="shared" si="225"/>
        <v>0</v>
      </c>
      <c r="N1340" s="108">
        <f t="shared" si="226"/>
        <v>0</v>
      </c>
      <c r="O1340" s="110">
        <f t="shared" si="227"/>
        <v>0</v>
      </c>
    </row>
    <row r="1341" spans="1:15" ht="21">
      <c r="A1341" s="31">
        <f>+'ข้อมูลกิจกรรม (ต้นไม้)'!B1346</f>
        <v>1338</v>
      </c>
      <c r="B1341" s="116">
        <f>+'ข้อมูลกิจกรรม (ต้นไม้)'!C1346</f>
        <v>0</v>
      </c>
      <c r="C1341" s="117">
        <f>+'ข้อมูลกิจกรรม (ต้นไม้)'!D1346</f>
        <v>0</v>
      </c>
      <c r="D1341" s="117">
        <f>+'ข้อมูลกิจกรรม (ต้นไม้)'!E1346</f>
        <v>0</v>
      </c>
      <c r="E1341" s="118">
        <f>+'ข้อมูลกิจกรรม (ต้นไม้)'!F1346</f>
        <v>0</v>
      </c>
      <c r="F1341" s="35">
        <f t="shared" si="218"/>
        <v>0</v>
      </c>
      <c r="G1341" s="108" t="b">
        <f t="shared" si="219"/>
        <v>0</v>
      </c>
      <c r="H1341" s="109" t="b">
        <f t="shared" si="220"/>
        <v>0</v>
      </c>
      <c r="I1341" s="108" t="b">
        <f t="shared" si="221"/>
        <v>0</v>
      </c>
      <c r="J1341" s="108" t="b">
        <f t="shared" si="222"/>
        <v>0</v>
      </c>
      <c r="K1341" s="108" t="b">
        <f t="shared" si="223"/>
        <v>0</v>
      </c>
      <c r="L1341" s="108">
        <f t="shared" si="224"/>
        <v>0</v>
      </c>
      <c r="M1341" s="108" t="b">
        <f t="shared" si="225"/>
        <v>0</v>
      </c>
      <c r="N1341" s="108">
        <f t="shared" si="226"/>
        <v>0</v>
      </c>
      <c r="O1341" s="110">
        <f t="shared" si="227"/>
        <v>0</v>
      </c>
    </row>
    <row r="1342" spans="1:15" ht="21">
      <c r="A1342" s="31">
        <f>+'ข้อมูลกิจกรรม (ต้นไม้)'!B1347</f>
        <v>1339</v>
      </c>
      <c r="B1342" s="116">
        <f>+'ข้อมูลกิจกรรม (ต้นไม้)'!C1347</f>
        <v>0</v>
      </c>
      <c r="C1342" s="117">
        <f>+'ข้อมูลกิจกรรม (ต้นไม้)'!D1347</f>
        <v>0</v>
      </c>
      <c r="D1342" s="117">
        <f>+'ข้อมูลกิจกรรม (ต้นไม้)'!E1347</f>
        <v>0</v>
      </c>
      <c r="E1342" s="118">
        <f>+'ข้อมูลกิจกรรม (ต้นไม้)'!F1347</f>
        <v>0</v>
      </c>
      <c r="F1342" s="35">
        <f t="shared" si="218"/>
        <v>0</v>
      </c>
      <c r="G1342" s="108" t="b">
        <f t="shared" si="219"/>
        <v>0</v>
      </c>
      <c r="H1342" s="109" t="b">
        <f t="shared" si="220"/>
        <v>0</v>
      </c>
      <c r="I1342" s="108" t="b">
        <f t="shared" si="221"/>
        <v>0</v>
      </c>
      <c r="J1342" s="108" t="b">
        <f t="shared" si="222"/>
        <v>0</v>
      </c>
      <c r="K1342" s="108" t="b">
        <f t="shared" si="223"/>
        <v>0</v>
      </c>
      <c r="L1342" s="108">
        <f t="shared" si="224"/>
        <v>0</v>
      </c>
      <c r="M1342" s="108" t="b">
        <f t="shared" si="225"/>
        <v>0</v>
      </c>
      <c r="N1342" s="108">
        <f t="shared" si="226"/>
        <v>0</v>
      </c>
      <c r="O1342" s="110">
        <f t="shared" si="227"/>
        <v>0</v>
      </c>
    </row>
    <row r="1343" spans="1:15" ht="21">
      <c r="A1343" s="31">
        <f>+'ข้อมูลกิจกรรม (ต้นไม้)'!B1348</f>
        <v>1340</v>
      </c>
      <c r="B1343" s="116">
        <f>+'ข้อมูลกิจกรรม (ต้นไม้)'!C1348</f>
        <v>0</v>
      </c>
      <c r="C1343" s="117">
        <f>+'ข้อมูลกิจกรรม (ต้นไม้)'!D1348</f>
        <v>0</v>
      </c>
      <c r="D1343" s="117">
        <f>+'ข้อมูลกิจกรรม (ต้นไม้)'!E1348</f>
        <v>0</v>
      </c>
      <c r="E1343" s="118">
        <f>+'ข้อมูลกิจกรรม (ต้นไม้)'!F1348</f>
        <v>0</v>
      </c>
      <c r="F1343" s="35">
        <f t="shared" si="218"/>
        <v>0</v>
      </c>
      <c r="G1343" s="108" t="b">
        <f t="shared" si="219"/>
        <v>0</v>
      </c>
      <c r="H1343" s="109" t="b">
        <f t="shared" si="220"/>
        <v>0</v>
      </c>
      <c r="I1343" s="108" t="b">
        <f t="shared" si="221"/>
        <v>0</v>
      </c>
      <c r="J1343" s="108" t="b">
        <f t="shared" si="222"/>
        <v>0</v>
      </c>
      <c r="K1343" s="108" t="b">
        <f t="shared" si="223"/>
        <v>0</v>
      </c>
      <c r="L1343" s="108">
        <f t="shared" si="224"/>
        <v>0</v>
      </c>
      <c r="M1343" s="108" t="b">
        <f t="shared" si="225"/>
        <v>0</v>
      </c>
      <c r="N1343" s="108">
        <f t="shared" si="226"/>
        <v>0</v>
      </c>
      <c r="O1343" s="110">
        <f t="shared" si="227"/>
        <v>0</v>
      </c>
    </row>
    <row r="1344" spans="1:15" ht="21">
      <c r="A1344" s="31">
        <f>+'ข้อมูลกิจกรรม (ต้นไม้)'!B1349</f>
        <v>1341</v>
      </c>
      <c r="B1344" s="116">
        <f>+'ข้อมูลกิจกรรม (ต้นไม้)'!C1349</f>
        <v>0</v>
      </c>
      <c r="C1344" s="117">
        <f>+'ข้อมูลกิจกรรม (ต้นไม้)'!D1349</f>
        <v>0</v>
      </c>
      <c r="D1344" s="117">
        <f>+'ข้อมูลกิจกรรม (ต้นไม้)'!E1349</f>
        <v>0</v>
      </c>
      <c r="E1344" s="118">
        <f>+'ข้อมูลกิจกรรม (ต้นไม้)'!F1349</f>
        <v>0</v>
      </c>
      <c r="F1344" s="35">
        <f t="shared" si="218"/>
        <v>0</v>
      </c>
      <c r="G1344" s="108" t="b">
        <f t="shared" si="219"/>
        <v>0</v>
      </c>
      <c r="H1344" s="109" t="b">
        <f t="shared" si="220"/>
        <v>0</v>
      </c>
      <c r="I1344" s="108" t="b">
        <f t="shared" si="221"/>
        <v>0</v>
      </c>
      <c r="J1344" s="108" t="b">
        <f t="shared" si="222"/>
        <v>0</v>
      </c>
      <c r="K1344" s="108" t="b">
        <f t="shared" si="223"/>
        <v>0</v>
      </c>
      <c r="L1344" s="108">
        <f t="shared" si="224"/>
        <v>0</v>
      </c>
      <c r="M1344" s="108" t="b">
        <f t="shared" si="225"/>
        <v>0</v>
      </c>
      <c r="N1344" s="108">
        <f t="shared" si="226"/>
        <v>0</v>
      </c>
      <c r="O1344" s="110">
        <f t="shared" si="227"/>
        <v>0</v>
      </c>
    </row>
    <row r="1345" spans="1:15" ht="21">
      <c r="A1345" s="31">
        <f>+'ข้อมูลกิจกรรม (ต้นไม้)'!B1350</f>
        <v>1342</v>
      </c>
      <c r="B1345" s="116">
        <f>+'ข้อมูลกิจกรรม (ต้นไม้)'!C1350</f>
        <v>0</v>
      </c>
      <c r="C1345" s="117">
        <f>+'ข้อมูลกิจกรรม (ต้นไม้)'!D1350</f>
        <v>0</v>
      </c>
      <c r="D1345" s="117">
        <f>+'ข้อมูลกิจกรรม (ต้นไม้)'!E1350</f>
        <v>0</v>
      </c>
      <c r="E1345" s="118">
        <f>+'ข้อมูลกิจกรรม (ต้นไม้)'!F1350</f>
        <v>0</v>
      </c>
      <c r="F1345" s="35">
        <f t="shared" si="218"/>
        <v>0</v>
      </c>
      <c r="G1345" s="108" t="b">
        <f t="shared" si="219"/>
        <v>0</v>
      </c>
      <c r="H1345" s="109" t="b">
        <f t="shared" si="220"/>
        <v>0</v>
      </c>
      <c r="I1345" s="108" t="b">
        <f t="shared" si="221"/>
        <v>0</v>
      </c>
      <c r="J1345" s="108" t="b">
        <f t="shared" si="222"/>
        <v>0</v>
      </c>
      <c r="K1345" s="108" t="b">
        <f t="shared" si="223"/>
        <v>0</v>
      </c>
      <c r="L1345" s="108">
        <f t="shared" si="224"/>
        <v>0</v>
      </c>
      <c r="M1345" s="108" t="b">
        <f t="shared" si="225"/>
        <v>0</v>
      </c>
      <c r="N1345" s="108">
        <f t="shared" si="226"/>
        <v>0</v>
      </c>
      <c r="O1345" s="110">
        <f t="shared" si="227"/>
        <v>0</v>
      </c>
    </row>
    <row r="1346" spans="1:15" ht="21">
      <c r="A1346" s="31">
        <f>+'ข้อมูลกิจกรรม (ต้นไม้)'!B1351</f>
        <v>1343</v>
      </c>
      <c r="B1346" s="116">
        <f>+'ข้อมูลกิจกรรม (ต้นไม้)'!C1351</f>
        <v>0</v>
      </c>
      <c r="C1346" s="117">
        <f>+'ข้อมูลกิจกรรม (ต้นไม้)'!D1351</f>
        <v>0</v>
      </c>
      <c r="D1346" s="117">
        <f>+'ข้อมูลกิจกรรม (ต้นไม้)'!E1351</f>
        <v>0</v>
      </c>
      <c r="E1346" s="118">
        <f>+'ข้อมูลกิจกรรม (ต้นไม้)'!F1351</f>
        <v>0</v>
      </c>
      <c r="F1346" s="35">
        <f t="shared" si="218"/>
        <v>0</v>
      </c>
      <c r="G1346" s="108" t="b">
        <f t="shared" si="219"/>
        <v>0</v>
      </c>
      <c r="H1346" s="109" t="b">
        <f t="shared" si="220"/>
        <v>0</v>
      </c>
      <c r="I1346" s="108" t="b">
        <f t="shared" si="221"/>
        <v>0</v>
      </c>
      <c r="J1346" s="108" t="b">
        <f t="shared" si="222"/>
        <v>0</v>
      </c>
      <c r="K1346" s="108" t="b">
        <f t="shared" si="223"/>
        <v>0</v>
      </c>
      <c r="L1346" s="108">
        <f t="shared" si="224"/>
        <v>0</v>
      </c>
      <c r="M1346" s="108" t="b">
        <f t="shared" si="225"/>
        <v>0</v>
      </c>
      <c r="N1346" s="108">
        <f t="shared" si="226"/>
        <v>0</v>
      </c>
      <c r="O1346" s="110">
        <f t="shared" si="227"/>
        <v>0</v>
      </c>
    </row>
    <row r="1347" spans="1:15" ht="21">
      <c r="A1347" s="31">
        <f>+'ข้อมูลกิจกรรม (ต้นไม้)'!B1352</f>
        <v>1344</v>
      </c>
      <c r="B1347" s="116">
        <f>+'ข้อมูลกิจกรรม (ต้นไม้)'!C1352</f>
        <v>0</v>
      </c>
      <c r="C1347" s="117">
        <f>+'ข้อมูลกิจกรรม (ต้นไม้)'!D1352</f>
        <v>0</v>
      </c>
      <c r="D1347" s="117">
        <f>+'ข้อมูลกิจกรรม (ต้นไม้)'!E1352</f>
        <v>0</v>
      </c>
      <c r="E1347" s="118">
        <f>+'ข้อมูลกิจกรรม (ต้นไม้)'!F1352</f>
        <v>0</v>
      </c>
      <c r="F1347" s="35">
        <f t="shared" si="218"/>
        <v>0</v>
      </c>
      <c r="G1347" s="108" t="b">
        <f t="shared" si="219"/>
        <v>0</v>
      </c>
      <c r="H1347" s="109" t="b">
        <f t="shared" si="220"/>
        <v>0</v>
      </c>
      <c r="I1347" s="108" t="b">
        <f t="shared" si="221"/>
        <v>0</v>
      </c>
      <c r="J1347" s="108" t="b">
        <f t="shared" si="222"/>
        <v>0</v>
      </c>
      <c r="K1347" s="108" t="b">
        <f t="shared" si="223"/>
        <v>0</v>
      </c>
      <c r="L1347" s="108">
        <f t="shared" si="224"/>
        <v>0</v>
      </c>
      <c r="M1347" s="108" t="b">
        <f t="shared" si="225"/>
        <v>0</v>
      </c>
      <c r="N1347" s="108">
        <f t="shared" si="226"/>
        <v>0</v>
      </c>
      <c r="O1347" s="110">
        <f t="shared" si="227"/>
        <v>0</v>
      </c>
    </row>
    <row r="1348" spans="1:15" ht="21">
      <c r="A1348" s="31">
        <f>+'ข้อมูลกิจกรรม (ต้นไม้)'!B1353</f>
        <v>1345</v>
      </c>
      <c r="B1348" s="116">
        <f>+'ข้อมูลกิจกรรม (ต้นไม้)'!C1353</f>
        <v>0</v>
      </c>
      <c r="C1348" s="117">
        <f>+'ข้อมูลกิจกรรม (ต้นไม้)'!D1353</f>
        <v>0</v>
      </c>
      <c r="D1348" s="117">
        <f>+'ข้อมูลกิจกรรม (ต้นไม้)'!E1353</f>
        <v>0</v>
      </c>
      <c r="E1348" s="118">
        <f>+'ข้อมูลกิจกรรม (ต้นไม้)'!F1353</f>
        <v>0</v>
      </c>
      <c r="F1348" s="35">
        <f t="shared" si="218"/>
        <v>0</v>
      </c>
      <c r="G1348" s="108" t="b">
        <f t="shared" si="219"/>
        <v>0</v>
      </c>
      <c r="H1348" s="109" t="b">
        <f t="shared" si="220"/>
        <v>0</v>
      </c>
      <c r="I1348" s="108" t="b">
        <f t="shared" si="221"/>
        <v>0</v>
      </c>
      <c r="J1348" s="108" t="b">
        <f t="shared" si="222"/>
        <v>0</v>
      </c>
      <c r="K1348" s="108" t="b">
        <f t="shared" si="223"/>
        <v>0</v>
      </c>
      <c r="L1348" s="108">
        <f t="shared" si="224"/>
        <v>0</v>
      </c>
      <c r="M1348" s="108" t="b">
        <f t="shared" si="225"/>
        <v>0</v>
      </c>
      <c r="N1348" s="108">
        <f t="shared" si="226"/>
        <v>0</v>
      </c>
      <c r="O1348" s="110">
        <f t="shared" si="227"/>
        <v>0</v>
      </c>
    </row>
    <row r="1349" spans="1:15" ht="21">
      <c r="A1349" s="31">
        <f>+'ข้อมูลกิจกรรม (ต้นไม้)'!B1354</f>
        <v>1346</v>
      </c>
      <c r="B1349" s="116">
        <f>+'ข้อมูลกิจกรรม (ต้นไม้)'!C1354</f>
        <v>0</v>
      </c>
      <c r="C1349" s="117">
        <f>+'ข้อมูลกิจกรรม (ต้นไม้)'!D1354</f>
        <v>0</v>
      </c>
      <c r="D1349" s="117">
        <f>+'ข้อมูลกิจกรรม (ต้นไม้)'!E1354</f>
        <v>0</v>
      </c>
      <c r="E1349" s="118">
        <f>+'ข้อมูลกิจกรรม (ต้นไม้)'!F1354</f>
        <v>0</v>
      </c>
      <c r="F1349" s="35">
        <f t="shared" ref="F1349:F1412" si="228">$E1349/(22/7)</f>
        <v>0</v>
      </c>
      <c r="G1349" s="108" t="b">
        <f t="shared" si="219"/>
        <v>0</v>
      </c>
      <c r="H1349" s="109" t="b">
        <f t="shared" si="220"/>
        <v>0</v>
      </c>
      <c r="I1349" s="108" t="b">
        <f t="shared" si="221"/>
        <v>0</v>
      </c>
      <c r="J1349" s="108" t="b">
        <f t="shared" si="222"/>
        <v>0</v>
      </c>
      <c r="K1349" s="108" t="b">
        <f t="shared" si="223"/>
        <v>0</v>
      </c>
      <c r="L1349" s="108">
        <f t="shared" si="224"/>
        <v>0</v>
      </c>
      <c r="M1349" s="108" t="b">
        <f t="shared" si="225"/>
        <v>0</v>
      </c>
      <c r="N1349" s="108">
        <f t="shared" si="226"/>
        <v>0</v>
      </c>
      <c r="O1349" s="110">
        <f t="shared" si="227"/>
        <v>0</v>
      </c>
    </row>
    <row r="1350" spans="1:15" ht="21">
      <c r="A1350" s="31">
        <f>+'ข้อมูลกิจกรรม (ต้นไม้)'!B1355</f>
        <v>1347</v>
      </c>
      <c r="B1350" s="116">
        <f>+'ข้อมูลกิจกรรม (ต้นไม้)'!C1355</f>
        <v>0</v>
      </c>
      <c r="C1350" s="117">
        <f>+'ข้อมูลกิจกรรม (ต้นไม้)'!D1355</f>
        <v>0</v>
      </c>
      <c r="D1350" s="117">
        <f>+'ข้อมูลกิจกรรม (ต้นไม้)'!E1355</f>
        <v>0</v>
      </c>
      <c r="E1350" s="118">
        <f>+'ข้อมูลกิจกรรม (ต้นไม้)'!F1355</f>
        <v>0</v>
      </c>
      <c r="F1350" s="35">
        <f t="shared" si="228"/>
        <v>0</v>
      </c>
      <c r="G1350" s="108" t="b">
        <f t="shared" si="219"/>
        <v>0</v>
      </c>
      <c r="H1350" s="109" t="b">
        <f t="shared" si="220"/>
        <v>0</v>
      </c>
      <c r="I1350" s="108" t="b">
        <f t="shared" si="221"/>
        <v>0</v>
      </c>
      <c r="J1350" s="108" t="b">
        <f t="shared" si="222"/>
        <v>0</v>
      </c>
      <c r="K1350" s="108" t="b">
        <f t="shared" si="223"/>
        <v>0</v>
      </c>
      <c r="L1350" s="108">
        <f t="shared" si="224"/>
        <v>0</v>
      </c>
      <c r="M1350" s="108" t="b">
        <f t="shared" si="225"/>
        <v>0</v>
      </c>
      <c r="N1350" s="108">
        <f t="shared" si="226"/>
        <v>0</v>
      </c>
      <c r="O1350" s="110">
        <f t="shared" si="227"/>
        <v>0</v>
      </c>
    </row>
    <row r="1351" spans="1:15" ht="21">
      <c r="A1351" s="31">
        <f>+'ข้อมูลกิจกรรม (ต้นไม้)'!B1356</f>
        <v>1348</v>
      </c>
      <c r="B1351" s="116">
        <f>+'ข้อมูลกิจกรรม (ต้นไม้)'!C1356</f>
        <v>0</v>
      </c>
      <c r="C1351" s="117">
        <f>+'ข้อมูลกิจกรรม (ต้นไม้)'!D1356</f>
        <v>0</v>
      </c>
      <c r="D1351" s="117">
        <f>+'ข้อมูลกิจกรรม (ต้นไม้)'!E1356</f>
        <v>0</v>
      </c>
      <c r="E1351" s="118">
        <f>+'ข้อมูลกิจกรรม (ต้นไม้)'!F1356</f>
        <v>0</v>
      </c>
      <c r="F1351" s="35">
        <f t="shared" si="228"/>
        <v>0</v>
      </c>
      <c r="G1351" s="108" t="b">
        <f t="shared" si="219"/>
        <v>0</v>
      </c>
      <c r="H1351" s="109" t="b">
        <f t="shared" si="220"/>
        <v>0</v>
      </c>
      <c r="I1351" s="108" t="b">
        <f t="shared" si="221"/>
        <v>0</v>
      </c>
      <c r="J1351" s="108" t="b">
        <f t="shared" si="222"/>
        <v>0</v>
      </c>
      <c r="K1351" s="108" t="b">
        <f t="shared" si="223"/>
        <v>0</v>
      </c>
      <c r="L1351" s="108">
        <f t="shared" si="224"/>
        <v>0</v>
      </c>
      <c r="M1351" s="108" t="b">
        <f t="shared" si="225"/>
        <v>0</v>
      </c>
      <c r="N1351" s="108">
        <f t="shared" si="226"/>
        <v>0</v>
      </c>
      <c r="O1351" s="110">
        <f t="shared" si="227"/>
        <v>0</v>
      </c>
    </row>
    <row r="1352" spans="1:15" ht="21">
      <c r="A1352" s="31">
        <f>+'ข้อมูลกิจกรรม (ต้นไม้)'!B1357</f>
        <v>1349</v>
      </c>
      <c r="B1352" s="116">
        <f>+'ข้อมูลกิจกรรม (ต้นไม้)'!C1357</f>
        <v>0</v>
      </c>
      <c r="C1352" s="117">
        <f>+'ข้อมูลกิจกรรม (ต้นไม้)'!D1357</f>
        <v>0</v>
      </c>
      <c r="D1352" s="117">
        <f>+'ข้อมูลกิจกรรม (ต้นไม้)'!E1357</f>
        <v>0</v>
      </c>
      <c r="E1352" s="118">
        <f>+'ข้อมูลกิจกรรม (ต้นไม้)'!F1357</f>
        <v>0</v>
      </c>
      <c r="F1352" s="35">
        <f t="shared" si="228"/>
        <v>0</v>
      </c>
      <c r="G1352" s="108" t="b">
        <f t="shared" si="219"/>
        <v>0</v>
      </c>
      <c r="H1352" s="109" t="b">
        <f t="shared" si="220"/>
        <v>0</v>
      </c>
      <c r="I1352" s="108" t="b">
        <f t="shared" si="221"/>
        <v>0</v>
      </c>
      <c r="J1352" s="108" t="b">
        <f t="shared" si="222"/>
        <v>0</v>
      </c>
      <c r="K1352" s="108" t="b">
        <f t="shared" si="223"/>
        <v>0</v>
      </c>
      <c r="L1352" s="108">
        <f t="shared" si="224"/>
        <v>0</v>
      </c>
      <c r="M1352" s="108" t="b">
        <f t="shared" si="225"/>
        <v>0</v>
      </c>
      <c r="N1352" s="108">
        <f t="shared" si="226"/>
        <v>0</v>
      </c>
      <c r="O1352" s="110">
        <f t="shared" si="227"/>
        <v>0</v>
      </c>
    </row>
    <row r="1353" spans="1:15" ht="21">
      <c r="A1353" s="31">
        <f>+'ข้อมูลกิจกรรม (ต้นไม้)'!B1358</f>
        <v>1350</v>
      </c>
      <c r="B1353" s="116">
        <f>+'ข้อมูลกิจกรรม (ต้นไม้)'!C1358</f>
        <v>0</v>
      </c>
      <c r="C1353" s="117">
        <f>+'ข้อมูลกิจกรรม (ต้นไม้)'!D1358</f>
        <v>0</v>
      </c>
      <c r="D1353" s="117">
        <f>+'ข้อมูลกิจกรรม (ต้นไม้)'!E1358</f>
        <v>0</v>
      </c>
      <c r="E1353" s="118">
        <f>+'ข้อมูลกิจกรรม (ต้นไม้)'!F1358</f>
        <v>0</v>
      </c>
      <c r="F1353" s="35">
        <f t="shared" si="228"/>
        <v>0</v>
      </c>
      <c r="G1353" s="108" t="b">
        <f t="shared" si="219"/>
        <v>0</v>
      </c>
      <c r="H1353" s="109" t="b">
        <f t="shared" si="220"/>
        <v>0</v>
      </c>
      <c r="I1353" s="108" t="b">
        <f t="shared" si="221"/>
        <v>0</v>
      </c>
      <c r="J1353" s="108" t="b">
        <f t="shared" si="222"/>
        <v>0</v>
      </c>
      <c r="K1353" s="108" t="b">
        <f t="shared" si="223"/>
        <v>0</v>
      </c>
      <c r="L1353" s="108">
        <f t="shared" si="224"/>
        <v>0</v>
      </c>
      <c r="M1353" s="108" t="b">
        <f t="shared" si="225"/>
        <v>0</v>
      </c>
      <c r="N1353" s="108">
        <f t="shared" si="226"/>
        <v>0</v>
      </c>
      <c r="O1353" s="110">
        <f t="shared" si="227"/>
        <v>0</v>
      </c>
    </row>
    <row r="1354" spans="1:15" ht="21">
      <c r="A1354" s="31">
        <f>+'ข้อมูลกิจกรรม (ต้นไม้)'!B1359</f>
        <v>1351</v>
      </c>
      <c r="B1354" s="116">
        <f>+'ข้อมูลกิจกรรม (ต้นไม้)'!C1359</f>
        <v>0</v>
      </c>
      <c r="C1354" s="117">
        <f>+'ข้อมูลกิจกรรม (ต้นไม้)'!D1359</f>
        <v>0</v>
      </c>
      <c r="D1354" s="117">
        <f>+'ข้อมูลกิจกรรม (ต้นไม้)'!E1359</f>
        <v>0</v>
      </c>
      <c r="E1354" s="118">
        <f>+'ข้อมูลกิจกรรม (ต้นไม้)'!F1359</f>
        <v>0</v>
      </c>
      <c r="F1354" s="35">
        <f t="shared" si="228"/>
        <v>0</v>
      </c>
      <c r="G1354" s="108" t="b">
        <f t="shared" si="219"/>
        <v>0</v>
      </c>
      <c r="H1354" s="109" t="b">
        <f t="shared" si="220"/>
        <v>0</v>
      </c>
      <c r="I1354" s="108" t="b">
        <f t="shared" si="221"/>
        <v>0</v>
      </c>
      <c r="J1354" s="108" t="b">
        <f t="shared" si="222"/>
        <v>0</v>
      </c>
      <c r="K1354" s="108" t="b">
        <f t="shared" si="223"/>
        <v>0</v>
      </c>
      <c r="L1354" s="108">
        <f t="shared" si="224"/>
        <v>0</v>
      </c>
      <c r="M1354" s="108" t="b">
        <f t="shared" si="225"/>
        <v>0</v>
      </c>
      <c r="N1354" s="108">
        <f t="shared" si="226"/>
        <v>0</v>
      </c>
      <c r="O1354" s="110">
        <f t="shared" si="227"/>
        <v>0</v>
      </c>
    </row>
    <row r="1355" spans="1:15" ht="21">
      <c r="A1355" s="31">
        <f>+'ข้อมูลกิจกรรม (ต้นไม้)'!B1360</f>
        <v>1352</v>
      </c>
      <c r="B1355" s="116">
        <f>+'ข้อมูลกิจกรรม (ต้นไม้)'!C1360</f>
        <v>0</v>
      </c>
      <c r="C1355" s="117">
        <f>+'ข้อมูลกิจกรรม (ต้นไม้)'!D1360</f>
        <v>0</v>
      </c>
      <c r="D1355" s="117">
        <f>+'ข้อมูลกิจกรรม (ต้นไม้)'!E1360</f>
        <v>0</v>
      </c>
      <c r="E1355" s="118">
        <f>+'ข้อมูลกิจกรรม (ต้นไม้)'!F1360</f>
        <v>0</v>
      </c>
      <c r="F1355" s="35">
        <f t="shared" si="228"/>
        <v>0</v>
      </c>
      <c r="G1355" s="108" t="b">
        <f t="shared" si="219"/>
        <v>0</v>
      </c>
      <c r="H1355" s="109" t="b">
        <f t="shared" si="220"/>
        <v>0</v>
      </c>
      <c r="I1355" s="108" t="b">
        <f t="shared" si="221"/>
        <v>0</v>
      </c>
      <c r="J1355" s="108" t="b">
        <f t="shared" si="222"/>
        <v>0</v>
      </c>
      <c r="K1355" s="108" t="b">
        <f t="shared" si="223"/>
        <v>0</v>
      </c>
      <c r="L1355" s="108">
        <f t="shared" si="224"/>
        <v>0</v>
      </c>
      <c r="M1355" s="108" t="b">
        <f t="shared" si="225"/>
        <v>0</v>
      </c>
      <c r="N1355" s="108">
        <f t="shared" si="226"/>
        <v>0</v>
      </c>
      <c r="O1355" s="110">
        <f t="shared" si="227"/>
        <v>0</v>
      </c>
    </row>
    <row r="1356" spans="1:15" ht="21">
      <c r="A1356" s="31">
        <f>+'ข้อมูลกิจกรรม (ต้นไม้)'!B1361</f>
        <v>1353</v>
      </c>
      <c r="B1356" s="116">
        <f>+'ข้อมูลกิจกรรม (ต้นไม้)'!C1361</f>
        <v>0</v>
      </c>
      <c r="C1356" s="117">
        <f>+'ข้อมูลกิจกรรม (ต้นไม้)'!D1361</f>
        <v>0</v>
      </c>
      <c r="D1356" s="117">
        <f>+'ข้อมูลกิจกรรม (ต้นไม้)'!E1361</f>
        <v>0</v>
      </c>
      <c r="E1356" s="118">
        <f>+'ข้อมูลกิจกรรม (ต้นไม้)'!F1361</f>
        <v>0</v>
      </c>
      <c r="F1356" s="35">
        <f t="shared" si="228"/>
        <v>0</v>
      </c>
      <c r="G1356" s="108" t="b">
        <f t="shared" si="219"/>
        <v>0</v>
      </c>
      <c r="H1356" s="109" t="b">
        <f t="shared" si="220"/>
        <v>0</v>
      </c>
      <c r="I1356" s="108" t="b">
        <f t="shared" si="221"/>
        <v>0</v>
      </c>
      <c r="J1356" s="108" t="b">
        <f t="shared" si="222"/>
        <v>0</v>
      </c>
      <c r="K1356" s="108" t="b">
        <f t="shared" si="223"/>
        <v>0</v>
      </c>
      <c r="L1356" s="108">
        <f t="shared" si="224"/>
        <v>0</v>
      </c>
      <c r="M1356" s="108" t="b">
        <f t="shared" si="225"/>
        <v>0</v>
      </c>
      <c r="N1356" s="108">
        <f t="shared" si="226"/>
        <v>0</v>
      </c>
      <c r="O1356" s="110">
        <f t="shared" si="227"/>
        <v>0</v>
      </c>
    </row>
    <row r="1357" spans="1:15" ht="21">
      <c r="A1357" s="31">
        <f>+'ข้อมูลกิจกรรม (ต้นไม้)'!B1362</f>
        <v>1354</v>
      </c>
      <c r="B1357" s="116">
        <f>+'ข้อมูลกิจกรรม (ต้นไม้)'!C1362</f>
        <v>0</v>
      </c>
      <c r="C1357" s="117">
        <f>+'ข้อมูลกิจกรรม (ต้นไม้)'!D1362</f>
        <v>0</v>
      </c>
      <c r="D1357" s="117">
        <f>+'ข้อมูลกิจกรรม (ต้นไม้)'!E1362</f>
        <v>0</v>
      </c>
      <c r="E1357" s="118">
        <f>+'ข้อมูลกิจกรรม (ต้นไม้)'!F1362</f>
        <v>0</v>
      </c>
      <c r="F1357" s="35">
        <f t="shared" si="228"/>
        <v>0</v>
      </c>
      <c r="G1357" s="108" t="b">
        <f t="shared" si="219"/>
        <v>0</v>
      </c>
      <c r="H1357" s="109" t="b">
        <f t="shared" si="220"/>
        <v>0</v>
      </c>
      <c r="I1357" s="108" t="b">
        <f t="shared" si="221"/>
        <v>0</v>
      </c>
      <c r="J1357" s="108" t="b">
        <f t="shared" si="222"/>
        <v>0</v>
      </c>
      <c r="K1357" s="108" t="b">
        <f t="shared" si="223"/>
        <v>0</v>
      </c>
      <c r="L1357" s="108">
        <f t="shared" si="224"/>
        <v>0</v>
      </c>
      <c r="M1357" s="108" t="b">
        <f t="shared" si="225"/>
        <v>0</v>
      </c>
      <c r="N1357" s="108">
        <f t="shared" si="226"/>
        <v>0</v>
      </c>
      <c r="O1357" s="110">
        <f t="shared" si="227"/>
        <v>0</v>
      </c>
    </row>
    <row r="1358" spans="1:15" ht="21">
      <c r="A1358" s="31">
        <f>+'ข้อมูลกิจกรรม (ต้นไม้)'!B1363</f>
        <v>1355</v>
      </c>
      <c r="B1358" s="116">
        <f>+'ข้อมูลกิจกรรม (ต้นไม้)'!C1363</f>
        <v>0</v>
      </c>
      <c r="C1358" s="117">
        <f>+'ข้อมูลกิจกรรม (ต้นไม้)'!D1363</f>
        <v>0</v>
      </c>
      <c r="D1358" s="117">
        <f>+'ข้อมูลกิจกรรม (ต้นไม้)'!E1363</f>
        <v>0</v>
      </c>
      <c r="E1358" s="118">
        <f>+'ข้อมูลกิจกรรม (ต้นไม้)'!F1363</f>
        <v>0</v>
      </c>
      <c r="F1358" s="35">
        <f t="shared" si="228"/>
        <v>0</v>
      </c>
      <c r="G1358" s="108" t="b">
        <f t="shared" si="219"/>
        <v>0</v>
      </c>
      <c r="H1358" s="109" t="b">
        <f t="shared" si="220"/>
        <v>0</v>
      </c>
      <c r="I1358" s="108" t="b">
        <f t="shared" si="221"/>
        <v>0</v>
      </c>
      <c r="J1358" s="108" t="b">
        <f t="shared" si="222"/>
        <v>0</v>
      </c>
      <c r="K1358" s="108" t="b">
        <f t="shared" si="223"/>
        <v>0</v>
      </c>
      <c r="L1358" s="108">
        <f t="shared" si="224"/>
        <v>0</v>
      </c>
      <c r="M1358" s="108" t="b">
        <f t="shared" si="225"/>
        <v>0</v>
      </c>
      <c r="N1358" s="108">
        <f t="shared" si="226"/>
        <v>0</v>
      </c>
      <c r="O1358" s="110">
        <f t="shared" si="227"/>
        <v>0</v>
      </c>
    </row>
    <row r="1359" spans="1:15" ht="21">
      <c r="A1359" s="31">
        <f>+'ข้อมูลกิจกรรม (ต้นไม้)'!B1364</f>
        <v>1356</v>
      </c>
      <c r="B1359" s="116">
        <f>+'ข้อมูลกิจกรรม (ต้นไม้)'!C1364</f>
        <v>0</v>
      </c>
      <c r="C1359" s="117">
        <f>+'ข้อมูลกิจกรรม (ต้นไม้)'!D1364</f>
        <v>0</v>
      </c>
      <c r="D1359" s="117">
        <f>+'ข้อมูลกิจกรรม (ต้นไม้)'!E1364</f>
        <v>0</v>
      </c>
      <c r="E1359" s="118">
        <f>+'ข้อมูลกิจกรรม (ต้นไม้)'!F1364</f>
        <v>0</v>
      </c>
      <c r="F1359" s="35">
        <f t="shared" si="228"/>
        <v>0</v>
      </c>
      <c r="G1359" s="108" t="b">
        <f t="shared" si="219"/>
        <v>0</v>
      </c>
      <c r="H1359" s="109" t="b">
        <f t="shared" si="220"/>
        <v>0</v>
      </c>
      <c r="I1359" s="108" t="b">
        <f t="shared" si="221"/>
        <v>0</v>
      </c>
      <c r="J1359" s="108" t="b">
        <f t="shared" si="222"/>
        <v>0</v>
      </c>
      <c r="K1359" s="108" t="b">
        <f t="shared" si="223"/>
        <v>0</v>
      </c>
      <c r="L1359" s="108">
        <f t="shared" si="224"/>
        <v>0</v>
      </c>
      <c r="M1359" s="108" t="b">
        <f t="shared" si="225"/>
        <v>0</v>
      </c>
      <c r="N1359" s="108">
        <f t="shared" si="226"/>
        <v>0</v>
      </c>
      <c r="O1359" s="110">
        <f t="shared" si="227"/>
        <v>0</v>
      </c>
    </row>
    <row r="1360" spans="1:15" ht="21">
      <c r="A1360" s="31">
        <f>+'ข้อมูลกิจกรรม (ต้นไม้)'!B1365</f>
        <v>1357</v>
      </c>
      <c r="B1360" s="116">
        <f>+'ข้อมูลกิจกรรม (ต้นไม้)'!C1365</f>
        <v>0</v>
      </c>
      <c r="C1360" s="117">
        <f>+'ข้อมูลกิจกรรม (ต้นไม้)'!D1365</f>
        <v>0</v>
      </c>
      <c r="D1360" s="117">
        <f>+'ข้อมูลกิจกรรม (ต้นไม้)'!E1365</f>
        <v>0</v>
      </c>
      <c r="E1360" s="118">
        <f>+'ข้อมูลกิจกรรม (ต้นไม้)'!F1365</f>
        <v>0</v>
      </c>
      <c r="F1360" s="35">
        <f t="shared" si="228"/>
        <v>0</v>
      </c>
      <c r="G1360" s="108" t="b">
        <f t="shared" si="219"/>
        <v>0</v>
      </c>
      <c r="H1360" s="109" t="b">
        <f t="shared" si="220"/>
        <v>0</v>
      </c>
      <c r="I1360" s="108" t="b">
        <f t="shared" si="221"/>
        <v>0</v>
      </c>
      <c r="J1360" s="108" t="b">
        <f t="shared" si="222"/>
        <v>0</v>
      </c>
      <c r="K1360" s="108" t="b">
        <f t="shared" si="223"/>
        <v>0</v>
      </c>
      <c r="L1360" s="108">
        <f t="shared" si="224"/>
        <v>0</v>
      </c>
      <c r="M1360" s="108" t="b">
        <f t="shared" si="225"/>
        <v>0</v>
      </c>
      <c r="N1360" s="108">
        <f t="shared" si="226"/>
        <v>0</v>
      </c>
      <c r="O1360" s="110">
        <f t="shared" si="227"/>
        <v>0</v>
      </c>
    </row>
    <row r="1361" spans="1:15" ht="21">
      <c r="A1361" s="31">
        <f>+'ข้อมูลกิจกรรม (ต้นไม้)'!B1366</f>
        <v>1358</v>
      </c>
      <c r="B1361" s="116">
        <f>+'ข้อมูลกิจกรรม (ต้นไม้)'!C1366</f>
        <v>0</v>
      </c>
      <c r="C1361" s="117">
        <f>+'ข้อมูลกิจกรรม (ต้นไม้)'!D1366</f>
        <v>0</v>
      </c>
      <c r="D1361" s="117">
        <f>+'ข้อมูลกิจกรรม (ต้นไม้)'!E1366</f>
        <v>0</v>
      </c>
      <c r="E1361" s="118">
        <f>+'ข้อมูลกิจกรรม (ต้นไม้)'!F1366</f>
        <v>0</v>
      </c>
      <c r="F1361" s="35">
        <f t="shared" si="228"/>
        <v>0</v>
      </c>
      <c r="G1361" s="108" t="b">
        <f t="shared" si="219"/>
        <v>0</v>
      </c>
      <c r="H1361" s="109" t="b">
        <f t="shared" si="220"/>
        <v>0</v>
      </c>
      <c r="I1361" s="108" t="b">
        <f t="shared" si="221"/>
        <v>0</v>
      </c>
      <c r="J1361" s="108" t="b">
        <f t="shared" si="222"/>
        <v>0</v>
      </c>
      <c r="K1361" s="108" t="b">
        <f t="shared" si="223"/>
        <v>0</v>
      </c>
      <c r="L1361" s="108">
        <f t="shared" si="224"/>
        <v>0</v>
      </c>
      <c r="M1361" s="108" t="b">
        <f t="shared" si="225"/>
        <v>0</v>
      </c>
      <c r="N1361" s="108">
        <f t="shared" si="226"/>
        <v>0</v>
      </c>
      <c r="O1361" s="110">
        <f t="shared" si="227"/>
        <v>0</v>
      </c>
    </row>
    <row r="1362" spans="1:15" ht="21">
      <c r="A1362" s="31">
        <f>+'ข้อมูลกิจกรรม (ต้นไม้)'!B1367</f>
        <v>1359</v>
      </c>
      <c r="B1362" s="116">
        <f>+'ข้อมูลกิจกรรม (ต้นไม้)'!C1367</f>
        <v>0</v>
      </c>
      <c r="C1362" s="117">
        <f>+'ข้อมูลกิจกรรม (ต้นไม้)'!D1367</f>
        <v>0</v>
      </c>
      <c r="D1362" s="117">
        <f>+'ข้อมูลกิจกรรม (ต้นไม้)'!E1367</f>
        <v>0</v>
      </c>
      <c r="E1362" s="118">
        <f>+'ข้อมูลกิจกรรม (ต้นไม้)'!F1367</f>
        <v>0</v>
      </c>
      <c r="F1362" s="35">
        <f t="shared" si="228"/>
        <v>0</v>
      </c>
      <c r="G1362" s="108" t="b">
        <f t="shared" si="219"/>
        <v>0</v>
      </c>
      <c r="H1362" s="109" t="b">
        <f t="shared" si="220"/>
        <v>0</v>
      </c>
      <c r="I1362" s="108" t="b">
        <f t="shared" si="221"/>
        <v>0</v>
      </c>
      <c r="J1362" s="108" t="b">
        <f t="shared" si="222"/>
        <v>0</v>
      </c>
      <c r="K1362" s="108" t="b">
        <f t="shared" si="223"/>
        <v>0</v>
      </c>
      <c r="L1362" s="108">
        <f t="shared" si="224"/>
        <v>0</v>
      </c>
      <c r="M1362" s="108" t="b">
        <f t="shared" si="225"/>
        <v>0</v>
      </c>
      <c r="N1362" s="108">
        <f t="shared" si="226"/>
        <v>0</v>
      </c>
      <c r="O1362" s="110">
        <f t="shared" si="227"/>
        <v>0</v>
      </c>
    </row>
    <row r="1363" spans="1:15" ht="21">
      <c r="A1363" s="31">
        <f>+'ข้อมูลกิจกรรม (ต้นไม้)'!B1368</f>
        <v>1360</v>
      </c>
      <c r="B1363" s="116">
        <f>+'ข้อมูลกิจกรรม (ต้นไม้)'!C1368</f>
        <v>0</v>
      </c>
      <c r="C1363" s="117">
        <f>+'ข้อมูลกิจกรรม (ต้นไม้)'!D1368</f>
        <v>0</v>
      </c>
      <c r="D1363" s="117">
        <f>+'ข้อมูลกิจกรรม (ต้นไม้)'!E1368</f>
        <v>0</v>
      </c>
      <c r="E1363" s="118">
        <f>+'ข้อมูลกิจกรรม (ต้นไม้)'!F1368</f>
        <v>0</v>
      </c>
      <c r="F1363" s="35">
        <f t="shared" si="228"/>
        <v>0</v>
      </c>
      <c r="G1363" s="108" t="b">
        <f t="shared" si="219"/>
        <v>0</v>
      </c>
      <c r="H1363" s="109" t="b">
        <f t="shared" si="220"/>
        <v>0</v>
      </c>
      <c r="I1363" s="108" t="b">
        <f t="shared" si="221"/>
        <v>0</v>
      </c>
      <c r="J1363" s="108" t="b">
        <f t="shared" si="222"/>
        <v>0</v>
      </c>
      <c r="K1363" s="108" t="b">
        <f t="shared" si="223"/>
        <v>0</v>
      </c>
      <c r="L1363" s="108">
        <f t="shared" si="224"/>
        <v>0</v>
      </c>
      <c r="M1363" s="108" t="b">
        <f t="shared" si="225"/>
        <v>0</v>
      </c>
      <c r="N1363" s="108">
        <f t="shared" si="226"/>
        <v>0</v>
      </c>
      <c r="O1363" s="110">
        <f t="shared" si="227"/>
        <v>0</v>
      </c>
    </row>
    <row r="1364" spans="1:15" ht="21">
      <c r="A1364" s="31">
        <f>+'ข้อมูลกิจกรรม (ต้นไม้)'!B1369</f>
        <v>1361</v>
      </c>
      <c r="B1364" s="116">
        <f>+'ข้อมูลกิจกรรม (ต้นไม้)'!C1369</f>
        <v>0</v>
      </c>
      <c r="C1364" s="117">
        <f>+'ข้อมูลกิจกรรม (ต้นไม้)'!D1369</f>
        <v>0</v>
      </c>
      <c r="D1364" s="117">
        <f>+'ข้อมูลกิจกรรม (ต้นไม้)'!E1369</f>
        <v>0</v>
      </c>
      <c r="E1364" s="118">
        <f>+'ข้อมูลกิจกรรม (ต้นไม้)'!F1369</f>
        <v>0</v>
      </c>
      <c r="F1364" s="35">
        <f t="shared" si="228"/>
        <v>0</v>
      </c>
      <c r="G1364" s="108" t="b">
        <f t="shared" si="219"/>
        <v>0</v>
      </c>
      <c r="H1364" s="109" t="b">
        <f t="shared" si="220"/>
        <v>0</v>
      </c>
      <c r="I1364" s="108" t="b">
        <f t="shared" si="221"/>
        <v>0</v>
      </c>
      <c r="J1364" s="108" t="b">
        <f t="shared" si="222"/>
        <v>0</v>
      </c>
      <c r="K1364" s="108" t="b">
        <f t="shared" si="223"/>
        <v>0</v>
      </c>
      <c r="L1364" s="108">
        <f t="shared" si="224"/>
        <v>0</v>
      </c>
      <c r="M1364" s="108" t="b">
        <f t="shared" si="225"/>
        <v>0</v>
      </c>
      <c r="N1364" s="108">
        <f t="shared" si="226"/>
        <v>0</v>
      </c>
      <c r="O1364" s="110">
        <f t="shared" si="227"/>
        <v>0</v>
      </c>
    </row>
    <row r="1365" spans="1:15" ht="21">
      <c r="A1365" s="31">
        <f>+'ข้อมูลกิจกรรม (ต้นไม้)'!B1370</f>
        <v>1362</v>
      </c>
      <c r="B1365" s="116">
        <f>+'ข้อมูลกิจกรรม (ต้นไม้)'!C1370</f>
        <v>0</v>
      </c>
      <c r="C1365" s="117">
        <f>+'ข้อมูลกิจกรรม (ต้นไม้)'!D1370</f>
        <v>0</v>
      </c>
      <c r="D1365" s="117">
        <f>+'ข้อมูลกิจกรรม (ต้นไม้)'!E1370</f>
        <v>0</v>
      </c>
      <c r="E1365" s="118">
        <f>+'ข้อมูลกิจกรรม (ต้นไม้)'!F1370</f>
        <v>0</v>
      </c>
      <c r="F1365" s="35">
        <f t="shared" si="228"/>
        <v>0</v>
      </c>
      <c r="G1365" s="108" t="b">
        <f t="shared" si="219"/>
        <v>0</v>
      </c>
      <c r="H1365" s="109" t="b">
        <f t="shared" si="220"/>
        <v>0</v>
      </c>
      <c r="I1365" s="108" t="b">
        <f t="shared" si="221"/>
        <v>0</v>
      </c>
      <c r="J1365" s="108" t="b">
        <f t="shared" si="222"/>
        <v>0</v>
      </c>
      <c r="K1365" s="108" t="b">
        <f t="shared" si="223"/>
        <v>0</v>
      </c>
      <c r="L1365" s="108">
        <f t="shared" si="224"/>
        <v>0</v>
      </c>
      <c r="M1365" s="108" t="b">
        <f t="shared" si="225"/>
        <v>0</v>
      </c>
      <c r="N1365" s="108">
        <f t="shared" si="226"/>
        <v>0</v>
      </c>
      <c r="O1365" s="110">
        <f t="shared" si="227"/>
        <v>0</v>
      </c>
    </row>
    <row r="1366" spans="1:15" ht="21">
      <c r="A1366" s="31">
        <f>+'ข้อมูลกิจกรรม (ต้นไม้)'!B1371</f>
        <v>1363</v>
      </c>
      <c r="B1366" s="116">
        <f>+'ข้อมูลกิจกรรม (ต้นไม้)'!C1371</f>
        <v>0</v>
      </c>
      <c r="C1366" s="117">
        <f>+'ข้อมูลกิจกรรม (ต้นไม้)'!D1371</f>
        <v>0</v>
      </c>
      <c r="D1366" s="117">
        <f>+'ข้อมูลกิจกรรม (ต้นไม้)'!E1371</f>
        <v>0</v>
      </c>
      <c r="E1366" s="118">
        <f>+'ข้อมูลกิจกรรม (ต้นไม้)'!F1371</f>
        <v>0</v>
      </c>
      <c r="F1366" s="35">
        <f t="shared" si="228"/>
        <v>0</v>
      </c>
      <c r="G1366" s="108" t="b">
        <f t="shared" si="219"/>
        <v>0</v>
      </c>
      <c r="H1366" s="109" t="b">
        <f t="shared" si="220"/>
        <v>0</v>
      </c>
      <c r="I1366" s="108" t="b">
        <f t="shared" si="221"/>
        <v>0</v>
      </c>
      <c r="J1366" s="108" t="b">
        <f t="shared" si="222"/>
        <v>0</v>
      </c>
      <c r="K1366" s="108" t="b">
        <f t="shared" si="223"/>
        <v>0</v>
      </c>
      <c r="L1366" s="108">
        <f t="shared" si="224"/>
        <v>0</v>
      </c>
      <c r="M1366" s="108" t="b">
        <f t="shared" si="225"/>
        <v>0</v>
      </c>
      <c r="N1366" s="108">
        <f t="shared" si="226"/>
        <v>0</v>
      </c>
      <c r="O1366" s="110">
        <f t="shared" si="227"/>
        <v>0</v>
      </c>
    </row>
    <row r="1367" spans="1:15" ht="21">
      <c r="A1367" s="31">
        <f>+'ข้อมูลกิจกรรม (ต้นไม้)'!B1372</f>
        <v>1364</v>
      </c>
      <c r="B1367" s="116">
        <f>+'ข้อมูลกิจกรรม (ต้นไม้)'!C1372</f>
        <v>0</v>
      </c>
      <c r="C1367" s="117">
        <f>+'ข้อมูลกิจกรรม (ต้นไม้)'!D1372</f>
        <v>0</v>
      </c>
      <c r="D1367" s="117">
        <f>+'ข้อมูลกิจกรรม (ต้นไม้)'!E1372</f>
        <v>0</v>
      </c>
      <c r="E1367" s="118">
        <f>+'ข้อมูลกิจกรรม (ต้นไม้)'!F1372</f>
        <v>0</v>
      </c>
      <c r="F1367" s="35">
        <f t="shared" si="228"/>
        <v>0</v>
      </c>
      <c r="G1367" s="108" t="b">
        <f t="shared" si="219"/>
        <v>0</v>
      </c>
      <c r="H1367" s="109" t="b">
        <f t="shared" si="220"/>
        <v>0</v>
      </c>
      <c r="I1367" s="108" t="b">
        <f t="shared" si="221"/>
        <v>0</v>
      </c>
      <c r="J1367" s="108" t="b">
        <f t="shared" si="222"/>
        <v>0</v>
      </c>
      <c r="K1367" s="108" t="b">
        <f t="shared" si="223"/>
        <v>0</v>
      </c>
      <c r="L1367" s="108">
        <f t="shared" si="224"/>
        <v>0</v>
      </c>
      <c r="M1367" s="108" t="b">
        <f t="shared" si="225"/>
        <v>0</v>
      </c>
      <c r="N1367" s="108">
        <f t="shared" si="226"/>
        <v>0</v>
      </c>
      <c r="O1367" s="110">
        <f t="shared" si="227"/>
        <v>0</v>
      </c>
    </row>
    <row r="1368" spans="1:15" ht="21">
      <c r="A1368" s="31">
        <f>+'ข้อมูลกิจกรรม (ต้นไม้)'!B1373</f>
        <v>1365</v>
      </c>
      <c r="B1368" s="116">
        <f>+'ข้อมูลกิจกรรม (ต้นไม้)'!C1373</f>
        <v>0</v>
      </c>
      <c r="C1368" s="117">
        <f>+'ข้อมูลกิจกรรม (ต้นไม้)'!D1373</f>
        <v>0</v>
      </c>
      <c r="D1368" s="117">
        <f>+'ข้อมูลกิจกรรม (ต้นไม้)'!E1373</f>
        <v>0</v>
      </c>
      <c r="E1368" s="118">
        <f>+'ข้อมูลกิจกรรม (ต้นไม้)'!F1373</f>
        <v>0</v>
      </c>
      <c r="F1368" s="35">
        <f t="shared" si="228"/>
        <v>0</v>
      </c>
      <c r="G1368" s="108" t="b">
        <f t="shared" si="219"/>
        <v>0</v>
      </c>
      <c r="H1368" s="109" t="b">
        <f t="shared" si="220"/>
        <v>0</v>
      </c>
      <c r="I1368" s="108" t="b">
        <f t="shared" si="221"/>
        <v>0</v>
      </c>
      <c r="J1368" s="108" t="b">
        <f t="shared" si="222"/>
        <v>0</v>
      </c>
      <c r="K1368" s="108" t="b">
        <f t="shared" si="223"/>
        <v>0</v>
      </c>
      <c r="L1368" s="108">
        <f t="shared" si="224"/>
        <v>0</v>
      </c>
      <c r="M1368" s="108" t="b">
        <f t="shared" si="225"/>
        <v>0</v>
      </c>
      <c r="N1368" s="108">
        <f t="shared" si="226"/>
        <v>0</v>
      </c>
      <c r="O1368" s="110">
        <f t="shared" si="227"/>
        <v>0</v>
      </c>
    </row>
    <row r="1369" spans="1:15" ht="21">
      <c r="A1369" s="31">
        <f>+'ข้อมูลกิจกรรม (ต้นไม้)'!B1374</f>
        <v>1366</v>
      </c>
      <c r="B1369" s="116">
        <f>+'ข้อมูลกิจกรรม (ต้นไม้)'!C1374</f>
        <v>0</v>
      </c>
      <c r="C1369" s="117">
        <f>+'ข้อมูลกิจกรรม (ต้นไม้)'!D1374</f>
        <v>0</v>
      </c>
      <c r="D1369" s="117">
        <f>+'ข้อมูลกิจกรรม (ต้นไม้)'!E1374</f>
        <v>0</v>
      </c>
      <c r="E1369" s="118">
        <f>+'ข้อมูลกิจกรรม (ต้นไม้)'!F1374</f>
        <v>0</v>
      </c>
      <c r="F1369" s="35">
        <f t="shared" si="228"/>
        <v>0</v>
      </c>
      <c r="G1369" s="108" t="b">
        <f t="shared" si="219"/>
        <v>0</v>
      </c>
      <c r="H1369" s="109" t="b">
        <f t="shared" si="220"/>
        <v>0</v>
      </c>
      <c r="I1369" s="108" t="b">
        <f t="shared" si="221"/>
        <v>0</v>
      </c>
      <c r="J1369" s="108" t="b">
        <f t="shared" si="222"/>
        <v>0</v>
      </c>
      <c r="K1369" s="108" t="b">
        <f t="shared" si="223"/>
        <v>0</v>
      </c>
      <c r="L1369" s="108">
        <f t="shared" si="224"/>
        <v>0</v>
      </c>
      <c r="M1369" s="108" t="b">
        <f t="shared" si="225"/>
        <v>0</v>
      </c>
      <c r="N1369" s="108">
        <f t="shared" si="226"/>
        <v>0</v>
      </c>
      <c r="O1369" s="110">
        <f t="shared" si="227"/>
        <v>0</v>
      </c>
    </row>
    <row r="1370" spans="1:15" ht="21">
      <c r="A1370" s="31">
        <f>+'ข้อมูลกิจกรรม (ต้นไม้)'!B1375</f>
        <v>1367</v>
      </c>
      <c r="B1370" s="116">
        <f>+'ข้อมูลกิจกรรม (ต้นไม้)'!C1375</f>
        <v>0</v>
      </c>
      <c r="C1370" s="117">
        <f>+'ข้อมูลกิจกรรม (ต้นไม้)'!D1375</f>
        <v>0</v>
      </c>
      <c r="D1370" s="117">
        <f>+'ข้อมูลกิจกรรม (ต้นไม้)'!E1375</f>
        <v>0</v>
      </c>
      <c r="E1370" s="118">
        <f>+'ข้อมูลกิจกรรม (ต้นไม้)'!F1375</f>
        <v>0</v>
      </c>
      <c r="F1370" s="35">
        <f t="shared" si="228"/>
        <v>0</v>
      </c>
      <c r="G1370" s="108" t="b">
        <f t="shared" si="219"/>
        <v>0</v>
      </c>
      <c r="H1370" s="109" t="b">
        <f t="shared" si="220"/>
        <v>0</v>
      </c>
      <c r="I1370" s="108" t="b">
        <f t="shared" si="221"/>
        <v>0</v>
      </c>
      <c r="J1370" s="108" t="b">
        <f t="shared" si="222"/>
        <v>0</v>
      </c>
      <c r="K1370" s="108" t="b">
        <f t="shared" si="223"/>
        <v>0</v>
      </c>
      <c r="L1370" s="108">
        <f t="shared" si="224"/>
        <v>0</v>
      </c>
      <c r="M1370" s="108" t="b">
        <f t="shared" si="225"/>
        <v>0</v>
      </c>
      <c r="N1370" s="108">
        <f t="shared" si="226"/>
        <v>0</v>
      </c>
      <c r="O1370" s="110">
        <f t="shared" si="227"/>
        <v>0</v>
      </c>
    </row>
    <row r="1371" spans="1:15" ht="21">
      <c r="A1371" s="31">
        <f>+'ข้อมูลกิจกรรม (ต้นไม้)'!B1376</f>
        <v>1368</v>
      </c>
      <c r="B1371" s="116">
        <f>+'ข้อมูลกิจกรรม (ต้นไม้)'!C1376</f>
        <v>0</v>
      </c>
      <c r="C1371" s="117">
        <f>+'ข้อมูลกิจกรรม (ต้นไม้)'!D1376</f>
        <v>0</v>
      </c>
      <c r="D1371" s="117">
        <f>+'ข้อมูลกิจกรรม (ต้นไม้)'!E1376</f>
        <v>0</v>
      </c>
      <c r="E1371" s="118">
        <f>+'ข้อมูลกิจกรรม (ต้นไม้)'!F1376</f>
        <v>0</v>
      </c>
      <c r="F1371" s="35">
        <f t="shared" si="228"/>
        <v>0</v>
      </c>
      <c r="G1371" s="108" t="b">
        <f t="shared" si="219"/>
        <v>0</v>
      </c>
      <c r="H1371" s="109" t="b">
        <f t="shared" si="220"/>
        <v>0</v>
      </c>
      <c r="I1371" s="108" t="b">
        <f t="shared" si="221"/>
        <v>0</v>
      </c>
      <c r="J1371" s="108" t="b">
        <f t="shared" si="222"/>
        <v>0</v>
      </c>
      <c r="K1371" s="108" t="b">
        <f t="shared" si="223"/>
        <v>0</v>
      </c>
      <c r="L1371" s="108">
        <f t="shared" si="224"/>
        <v>0</v>
      </c>
      <c r="M1371" s="108" t="b">
        <f t="shared" si="225"/>
        <v>0</v>
      </c>
      <c r="N1371" s="108">
        <f t="shared" si="226"/>
        <v>0</v>
      </c>
      <c r="O1371" s="110">
        <f t="shared" si="227"/>
        <v>0</v>
      </c>
    </row>
    <row r="1372" spans="1:15" ht="21">
      <c r="A1372" s="31">
        <f>+'ข้อมูลกิจกรรม (ต้นไม้)'!B1377</f>
        <v>1369</v>
      </c>
      <c r="B1372" s="116">
        <f>+'ข้อมูลกิจกรรม (ต้นไม้)'!C1377</f>
        <v>0</v>
      </c>
      <c r="C1372" s="117">
        <f>+'ข้อมูลกิจกรรม (ต้นไม้)'!D1377</f>
        <v>0</v>
      </c>
      <c r="D1372" s="117">
        <f>+'ข้อมูลกิจกรรม (ต้นไม้)'!E1377</f>
        <v>0</v>
      </c>
      <c r="E1372" s="118">
        <f>+'ข้อมูลกิจกรรม (ต้นไม้)'!F1377</f>
        <v>0</v>
      </c>
      <c r="F1372" s="35">
        <f t="shared" si="228"/>
        <v>0</v>
      </c>
      <c r="G1372" s="108" t="b">
        <f t="shared" si="219"/>
        <v>0</v>
      </c>
      <c r="H1372" s="109" t="b">
        <f t="shared" si="220"/>
        <v>0</v>
      </c>
      <c r="I1372" s="108" t="b">
        <f t="shared" si="221"/>
        <v>0</v>
      </c>
      <c r="J1372" s="108" t="b">
        <f t="shared" si="222"/>
        <v>0</v>
      </c>
      <c r="K1372" s="108" t="b">
        <f t="shared" si="223"/>
        <v>0</v>
      </c>
      <c r="L1372" s="108">
        <f t="shared" si="224"/>
        <v>0</v>
      </c>
      <c r="M1372" s="108" t="b">
        <f t="shared" si="225"/>
        <v>0</v>
      </c>
      <c r="N1372" s="108">
        <f t="shared" si="226"/>
        <v>0</v>
      </c>
      <c r="O1372" s="110">
        <f t="shared" si="227"/>
        <v>0</v>
      </c>
    </row>
    <row r="1373" spans="1:15" ht="21">
      <c r="A1373" s="31">
        <f>+'ข้อมูลกิจกรรม (ต้นไม้)'!B1378</f>
        <v>1370</v>
      </c>
      <c r="B1373" s="116">
        <f>+'ข้อมูลกิจกรรม (ต้นไม้)'!C1378</f>
        <v>0</v>
      </c>
      <c r="C1373" s="117">
        <f>+'ข้อมูลกิจกรรม (ต้นไม้)'!D1378</f>
        <v>0</v>
      </c>
      <c r="D1373" s="117">
        <f>+'ข้อมูลกิจกรรม (ต้นไม้)'!E1378</f>
        <v>0</v>
      </c>
      <c r="E1373" s="118">
        <f>+'ข้อมูลกิจกรรม (ต้นไม้)'!F1378</f>
        <v>0</v>
      </c>
      <c r="F1373" s="35">
        <f t="shared" si="228"/>
        <v>0</v>
      </c>
      <c r="G1373" s="108" t="b">
        <f t="shared" si="219"/>
        <v>0</v>
      </c>
      <c r="H1373" s="109" t="b">
        <f t="shared" si="220"/>
        <v>0</v>
      </c>
      <c r="I1373" s="108" t="b">
        <f t="shared" si="221"/>
        <v>0</v>
      </c>
      <c r="J1373" s="108" t="b">
        <f t="shared" si="222"/>
        <v>0</v>
      </c>
      <c r="K1373" s="108" t="b">
        <f t="shared" si="223"/>
        <v>0</v>
      </c>
      <c r="L1373" s="108">
        <f t="shared" si="224"/>
        <v>0</v>
      </c>
      <c r="M1373" s="108" t="b">
        <f t="shared" si="225"/>
        <v>0</v>
      </c>
      <c r="N1373" s="108">
        <f t="shared" si="226"/>
        <v>0</v>
      </c>
      <c r="O1373" s="110">
        <f t="shared" si="227"/>
        <v>0</v>
      </c>
    </row>
    <row r="1374" spans="1:15" ht="21">
      <c r="A1374" s="31">
        <f>+'ข้อมูลกิจกรรม (ต้นไม้)'!B1379</f>
        <v>1371</v>
      </c>
      <c r="B1374" s="116">
        <f>+'ข้อมูลกิจกรรม (ต้นไม้)'!C1379</f>
        <v>0</v>
      </c>
      <c r="C1374" s="117">
        <f>+'ข้อมูลกิจกรรม (ต้นไม้)'!D1379</f>
        <v>0</v>
      </c>
      <c r="D1374" s="117">
        <f>+'ข้อมูลกิจกรรม (ต้นไม้)'!E1379</f>
        <v>0</v>
      </c>
      <c r="E1374" s="118">
        <f>+'ข้อมูลกิจกรรม (ต้นไม้)'!F1379</f>
        <v>0</v>
      </c>
      <c r="F1374" s="35">
        <f t="shared" si="228"/>
        <v>0</v>
      </c>
      <c r="G1374" s="108" t="b">
        <f t="shared" si="219"/>
        <v>0</v>
      </c>
      <c r="H1374" s="109" t="b">
        <f t="shared" si="220"/>
        <v>0</v>
      </c>
      <c r="I1374" s="108" t="b">
        <f t="shared" si="221"/>
        <v>0</v>
      </c>
      <c r="J1374" s="108" t="b">
        <f t="shared" si="222"/>
        <v>0</v>
      </c>
      <c r="K1374" s="108" t="b">
        <f t="shared" si="223"/>
        <v>0</v>
      </c>
      <c r="L1374" s="108">
        <f t="shared" si="224"/>
        <v>0</v>
      </c>
      <c r="M1374" s="108" t="b">
        <f t="shared" si="225"/>
        <v>0</v>
      </c>
      <c r="N1374" s="108">
        <f t="shared" si="226"/>
        <v>0</v>
      </c>
      <c r="O1374" s="110">
        <f t="shared" si="227"/>
        <v>0</v>
      </c>
    </row>
    <row r="1375" spans="1:15" ht="21">
      <c r="A1375" s="31">
        <f>+'ข้อมูลกิจกรรม (ต้นไม้)'!B1380</f>
        <v>1372</v>
      </c>
      <c r="B1375" s="116">
        <f>+'ข้อมูลกิจกรรม (ต้นไม้)'!C1380</f>
        <v>0</v>
      </c>
      <c r="C1375" s="117">
        <f>+'ข้อมูลกิจกรรม (ต้นไม้)'!D1380</f>
        <v>0</v>
      </c>
      <c r="D1375" s="117">
        <f>+'ข้อมูลกิจกรรม (ต้นไม้)'!E1380</f>
        <v>0</v>
      </c>
      <c r="E1375" s="118">
        <f>+'ข้อมูลกิจกรรม (ต้นไม้)'!F1380</f>
        <v>0</v>
      </c>
      <c r="F1375" s="35">
        <f t="shared" si="228"/>
        <v>0</v>
      </c>
      <c r="G1375" s="108" t="b">
        <f t="shared" si="219"/>
        <v>0</v>
      </c>
      <c r="H1375" s="109" t="b">
        <f t="shared" si="220"/>
        <v>0</v>
      </c>
      <c r="I1375" s="108" t="b">
        <f t="shared" si="221"/>
        <v>0</v>
      </c>
      <c r="J1375" s="108" t="b">
        <f t="shared" si="222"/>
        <v>0</v>
      </c>
      <c r="K1375" s="108" t="b">
        <f t="shared" si="223"/>
        <v>0</v>
      </c>
      <c r="L1375" s="108">
        <f t="shared" si="224"/>
        <v>0</v>
      </c>
      <c r="M1375" s="108" t="b">
        <f t="shared" si="225"/>
        <v>0</v>
      </c>
      <c r="N1375" s="108">
        <f t="shared" si="226"/>
        <v>0</v>
      </c>
      <c r="O1375" s="110">
        <f t="shared" si="227"/>
        <v>0</v>
      </c>
    </row>
    <row r="1376" spans="1:15" ht="21">
      <c r="A1376" s="31">
        <f>+'ข้อมูลกิจกรรม (ต้นไม้)'!B1381</f>
        <v>1373</v>
      </c>
      <c r="B1376" s="116">
        <f>+'ข้อมูลกิจกรรม (ต้นไม้)'!C1381</f>
        <v>0</v>
      </c>
      <c r="C1376" s="117">
        <f>+'ข้อมูลกิจกรรม (ต้นไม้)'!D1381</f>
        <v>0</v>
      </c>
      <c r="D1376" s="117">
        <f>+'ข้อมูลกิจกรรม (ต้นไม้)'!E1381</f>
        <v>0</v>
      </c>
      <c r="E1376" s="118">
        <f>+'ข้อมูลกิจกรรม (ต้นไม้)'!F1381</f>
        <v>0</v>
      </c>
      <c r="F1376" s="35">
        <f t="shared" si="228"/>
        <v>0</v>
      </c>
      <c r="G1376" s="108" t="b">
        <f t="shared" si="219"/>
        <v>0</v>
      </c>
      <c r="H1376" s="109" t="b">
        <f t="shared" si="220"/>
        <v>0</v>
      </c>
      <c r="I1376" s="108" t="b">
        <f t="shared" si="221"/>
        <v>0</v>
      </c>
      <c r="J1376" s="108" t="b">
        <f t="shared" si="222"/>
        <v>0</v>
      </c>
      <c r="K1376" s="108" t="b">
        <f t="shared" si="223"/>
        <v>0</v>
      </c>
      <c r="L1376" s="108">
        <f t="shared" si="224"/>
        <v>0</v>
      </c>
      <c r="M1376" s="108" t="b">
        <f t="shared" si="225"/>
        <v>0</v>
      </c>
      <c r="N1376" s="108">
        <f t="shared" si="226"/>
        <v>0</v>
      </c>
      <c r="O1376" s="110">
        <f t="shared" si="227"/>
        <v>0</v>
      </c>
    </row>
    <row r="1377" spans="1:15" ht="21">
      <c r="A1377" s="31">
        <f>+'ข้อมูลกิจกรรม (ต้นไม้)'!B1382</f>
        <v>1374</v>
      </c>
      <c r="B1377" s="116">
        <f>+'ข้อมูลกิจกรรม (ต้นไม้)'!C1382</f>
        <v>0</v>
      </c>
      <c r="C1377" s="117">
        <f>+'ข้อมูลกิจกรรม (ต้นไม้)'!D1382</f>
        <v>0</v>
      </c>
      <c r="D1377" s="117">
        <f>+'ข้อมูลกิจกรรม (ต้นไม้)'!E1382</f>
        <v>0</v>
      </c>
      <c r="E1377" s="118">
        <f>+'ข้อมูลกิจกรรม (ต้นไม้)'!F1382</f>
        <v>0</v>
      </c>
      <c r="F1377" s="35">
        <f t="shared" si="228"/>
        <v>0</v>
      </c>
      <c r="G1377" s="108" t="b">
        <f t="shared" si="219"/>
        <v>0</v>
      </c>
      <c r="H1377" s="109" t="b">
        <f t="shared" si="220"/>
        <v>0</v>
      </c>
      <c r="I1377" s="108" t="b">
        <f t="shared" si="221"/>
        <v>0</v>
      </c>
      <c r="J1377" s="108" t="b">
        <f t="shared" si="222"/>
        <v>0</v>
      </c>
      <c r="K1377" s="108" t="b">
        <f t="shared" si="223"/>
        <v>0</v>
      </c>
      <c r="L1377" s="108">
        <f t="shared" si="224"/>
        <v>0</v>
      </c>
      <c r="M1377" s="108" t="b">
        <f t="shared" si="225"/>
        <v>0</v>
      </c>
      <c r="N1377" s="108">
        <f t="shared" si="226"/>
        <v>0</v>
      </c>
      <c r="O1377" s="110">
        <f t="shared" si="227"/>
        <v>0</v>
      </c>
    </row>
    <row r="1378" spans="1:15" ht="21">
      <c r="A1378" s="31">
        <f>+'ข้อมูลกิจกรรม (ต้นไม้)'!B1383</f>
        <v>1375</v>
      </c>
      <c r="B1378" s="116">
        <f>+'ข้อมูลกิจกรรม (ต้นไม้)'!C1383</f>
        <v>0</v>
      </c>
      <c r="C1378" s="117">
        <f>+'ข้อมูลกิจกรรม (ต้นไม้)'!D1383</f>
        <v>0</v>
      </c>
      <c r="D1378" s="117">
        <f>+'ข้อมูลกิจกรรม (ต้นไม้)'!E1383</f>
        <v>0</v>
      </c>
      <c r="E1378" s="118">
        <f>+'ข้อมูลกิจกรรม (ต้นไม้)'!F1383</f>
        <v>0</v>
      </c>
      <c r="F1378" s="35">
        <f t="shared" si="228"/>
        <v>0</v>
      </c>
      <c r="G1378" s="108" t="b">
        <f t="shared" si="219"/>
        <v>0</v>
      </c>
      <c r="H1378" s="109" t="b">
        <f t="shared" si="220"/>
        <v>0</v>
      </c>
      <c r="I1378" s="108" t="b">
        <f t="shared" si="221"/>
        <v>0</v>
      </c>
      <c r="J1378" s="108" t="b">
        <f t="shared" si="222"/>
        <v>0</v>
      </c>
      <c r="K1378" s="108" t="b">
        <f t="shared" si="223"/>
        <v>0</v>
      </c>
      <c r="L1378" s="108">
        <f t="shared" si="224"/>
        <v>0</v>
      </c>
      <c r="M1378" s="108" t="b">
        <f t="shared" si="225"/>
        <v>0</v>
      </c>
      <c r="N1378" s="108">
        <f t="shared" si="226"/>
        <v>0</v>
      </c>
      <c r="O1378" s="110">
        <f t="shared" si="227"/>
        <v>0</v>
      </c>
    </row>
    <row r="1379" spans="1:15" ht="21">
      <c r="A1379" s="31">
        <f>+'ข้อมูลกิจกรรม (ต้นไม้)'!B1384</f>
        <v>1376</v>
      </c>
      <c r="B1379" s="116">
        <f>+'ข้อมูลกิจกรรม (ต้นไม้)'!C1384</f>
        <v>0</v>
      </c>
      <c r="C1379" s="117">
        <f>+'ข้อมูลกิจกรรม (ต้นไม้)'!D1384</f>
        <v>0</v>
      </c>
      <c r="D1379" s="117">
        <f>+'ข้อมูลกิจกรรม (ต้นไม้)'!E1384</f>
        <v>0</v>
      </c>
      <c r="E1379" s="118">
        <f>+'ข้อมูลกิจกรรม (ต้นไม้)'!F1384</f>
        <v>0</v>
      </c>
      <c r="F1379" s="35">
        <f t="shared" si="228"/>
        <v>0</v>
      </c>
      <c r="G1379" s="108" t="b">
        <f t="shared" si="219"/>
        <v>0</v>
      </c>
      <c r="H1379" s="109" t="b">
        <f t="shared" si="220"/>
        <v>0</v>
      </c>
      <c r="I1379" s="108" t="b">
        <f t="shared" si="221"/>
        <v>0</v>
      </c>
      <c r="J1379" s="108" t="b">
        <f t="shared" si="222"/>
        <v>0</v>
      </c>
      <c r="K1379" s="108" t="b">
        <f t="shared" si="223"/>
        <v>0</v>
      </c>
      <c r="L1379" s="108">
        <f t="shared" si="224"/>
        <v>0</v>
      </c>
      <c r="M1379" s="108" t="b">
        <f t="shared" si="225"/>
        <v>0</v>
      </c>
      <c r="N1379" s="108">
        <f t="shared" si="226"/>
        <v>0</v>
      </c>
      <c r="O1379" s="110">
        <f t="shared" si="227"/>
        <v>0</v>
      </c>
    </row>
    <row r="1380" spans="1:15" ht="21">
      <c r="A1380" s="31">
        <f>+'ข้อมูลกิจกรรม (ต้นไม้)'!B1385</f>
        <v>1377</v>
      </c>
      <c r="B1380" s="116">
        <f>+'ข้อมูลกิจกรรม (ต้นไม้)'!C1385</f>
        <v>0</v>
      </c>
      <c r="C1380" s="117">
        <f>+'ข้อมูลกิจกรรม (ต้นไม้)'!D1385</f>
        <v>0</v>
      </c>
      <c r="D1380" s="117">
        <f>+'ข้อมูลกิจกรรม (ต้นไม้)'!E1385</f>
        <v>0</v>
      </c>
      <c r="E1380" s="118">
        <f>+'ข้อมูลกิจกรรม (ต้นไม้)'!F1385</f>
        <v>0</v>
      </c>
      <c r="F1380" s="35">
        <f t="shared" si="228"/>
        <v>0</v>
      </c>
      <c r="G1380" s="108" t="b">
        <f t="shared" si="219"/>
        <v>0</v>
      </c>
      <c r="H1380" s="109" t="b">
        <f t="shared" si="220"/>
        <v>0</v>
      </c>
      <c r="I1380" s="108" t="b">
        <f t="shared" si="221"/>
        <v>0</v>
      </c>
      <c r="J1380" s="108" t="b">
        <f t="shared" si="222"/>
        <v>0</v>
      </c>
      <c r="K1380" s="108" t="b">
        <f t="shared" si="223"/>
        <v>0</v>
      </c>
      <c r="L1380" s="108">
        <f t="shared" si="224"/>
        <v>0</v>
      </c>
      <c r="M1380" s="108" t="b">
        <f t="shared" si="225"/>
        <v>0</v>
      </c>
      <c r="N1380" s="108">
        <f t="shared" si="226"/>
        <v>0</v>
      </c>
      <c r="O1380" s="110">
        <f t="shared" si="227"/>
        <v>0</v>
      </c>
    </row>
    <row r="1381" spans="1:15" ht="21">
      <c r="A1381" s="31">
        <f>+'ข้อมูลกิจกรรม (ต้นไม้)'!B1386</f>
        <v>1378</v>
      </c>
      <c r="B1381" s="116">
        <f>+'ข้อมูลกิจกรรม (ต้นไม้)'!C1386</f>
        <v>0</v>
      </c>
      <c r="C1381" s="117">
        <f>+'ข้อมูลกิจกรรม (ต้นไม้)'!D1386</f>
        <v>0</v>
      </c>
      <c r="D1381" s="117">
        <f>+'ข้อมูลกิจกรรม (ต้นไม้)'!E1386</f>
        <v>0</v>
      </c>
      <c r="E1381" s="118">
        <f>+'ข้อมูลกิจกรรม (ต้นไม้)'!F1386</f>
        <v>0</v>
      </c>
      <c r="F1381" s="35">
        <f t="shared" si="228"/>
        <v>0</v>
      </c>
      <c r="G1381" s="108" t="b">
        <f t="shared" si="219"/>
        <v>0</v>
      </c>
      <c r="H1381" s="109" t="b">
        <f t="shared" si="220"/>
        <v>0</v>
      </c>
      <c r="I1381" s="108" t="b">
        <f t="shared" si="221"/>
        <v>0</v>
      </c>
      <c r="J1381" s="108" t="b">
        <f t="shared" si="222"/>
        <v>0</v>
      </c>
      <c r="K1381" s="108" t="b">
        <f t="shared" si="223"/>
        <v>0</v>
      </c>
      <c r="L1381" s="108">
        <f t="shared" si="224"/>
        <v>0</v>
      </c>
      <c r="M1381" s="108" t="b">
        <f t="shared" si="225"/>
        <v>0</v>
      </c>
      <c r="N1381" s="108">
        <f t="shared" si="226"/>
        <v>0</v>
      </c>
      <c r="O1381" s="110">
        <f t="shared" si="227"/>
        <v>0</v>
      </c>
    </row>
    <row r="1382" spans="1:15" ht="21">
      <c r="A1382" s="31">
        <f>+'ข้อมูลกิจกรรม (ต้นไม้)'!B1387</f>
        <v>1379</v>
      </c>
      <c r="B1382" s="116">
        <f>+'ข้อมูลกิจกรรม (ต้นไม้)'!C1387</f>
        <v>0</v>
      </c>
      <c r="C1382" s="117">
        <f>+'ข้อมูลกิจกรรม (ต้นไม้)'!D1387</f>
        <v>0</v>
      </c>
      <c r="D1382" s="117">
        <f>+'ข้อมูลกิจกรรม (ต้นไม้)'!E1387</f>
        <v>0</v>
      </c>
      <c r="E1382" s="118">
        <f>+'ข้อมูลกิจกรรม (ต้นไม้)'!F1387</f>
        <v>0</v>
      </c>
      <c r="F1382" s="35">
        <f t="shared" si="228"/>
        <v>0</v>
      </c>
      <c r="G1382" s="108" t="b">
        <f t="shared" si="219"/>
        <v>0</v>
      </c>
      <c r="H1382" s="109" t="b">
        <f t="shared" si="220"/>
        <v>0</v>
      </c>
      <c r="I1382" s="108" t="b">
        <f t="shared" si="221"/>
        <v>0</v>
      </c>
      <c r="J1382" s="108" t="b">
        <f t="shared" si="222"/>
        <v>0</v>
      </c>
      <c r="K1382" s="108" t="b">
        <f t="shared" si="223"/>
        <v>0</v>
      </c>
      <c r="L1382" s="108">
        <f t="shared" si="224"/>
        <v>0</v>
      </c>
      <c r="M1382" s="108" t="b">
        <f t="shared" si="225"/>
        <v>0</v>
      </c>
      <c r="N1382" s="108">
        <f t="shared" si="226"/>
        <v>0</v>
      </c>
      <c r="O1382" s="110">
        <f t="shared" si="227"/>
        <v>0</v>
      </c>
    </row>
    <row r="1383" spans="1:15" ht="21">
      <c r="A1383" s="31">
        <f>+'ข้อมูลกิจกรรม (ต้นไม้)'!B1388</f>
        <v>1380</v>
      </c>
      <c r="B1383" s="116">
        <f>+'ข้อมูลกิจกรรม (ต้นไม้)'!C1388</f>
        <v>0</v>
      </c>
      <c r="C1383" s="117">
        <f>+'ข้อมูลกิจกรรม (ต้นไม้)'!D1388</f>
        <v>0</v>
      </c>
      <c r="D1383" s="117">
        <f>+'ข้อมูลกิจกรรม (ต้นไม้)'!E1388</f>
        <v>0</v>
      </c>
      <c r="E1383" s="118">
        <f>+'ข้อมูลกิจกรรม (ต้นไม้)'!F1388</f>
        <v>0</v>
      </c>
      <c r="F1383" s="35">
        <f t="shared" si="228"/>
        <v>0</v>
      </c>
      <c r="G1383" s="108" t="b">
        <f t="shared" si="219"/>
        <v>0</v>
      </c>
      <c r="H1383" s="109" t="b">
        <f t="shared" si="220"/>
        <v>0</v>
      </c>
      <c r="I1383" s="108" t="b">
        <f t="shared" si="221"/>
        <v>0</v>
      </c>
      <c r="J1383" s="108" t="b">
        <f t="shared" si="222"/>
        <v>0</v>
      </c>
      <c r="K1383" s="108" t="b">
        <f t="shared" si="223"/>
        <v>0</v>
      </c>
      <c r="L1383" s="108">
        <f t="shared" si="224"/>
        <v>0</v>
      </c>
      <c r="M1383" s="108" t="b">
        <f t="shared" si="225"/>
        <v>0</v>
      </c>
      <c r="N1383" s="108">
        <f t="shared" si="226"/>
        <v>0</v>
      </c>
      <c r="O1383" s="110">
        <f t="shared" si="227"/>
        <v>0</v>
      </c>
    </row>
    <row r="1384" spans="1:15" ht="21">
      <c r="A1384" s="31">
        <f>+'ข้อมูลกิจกรรม (ต้นไม้)'!B1389</f>
        <v>1381</v>
      </c>
      <c r="B1384" s="116">
        <f>+'ข้อมูลกิจกรรม (ต้นไม้)'!C1389</f>
        <v>0</v>
      </c>
      <c r="C1384" s="117">
        <f>+'ข้อมูลกิจกรรม (ต้นไม้)'!D1389</f>
        <v>0</v>
      </c>
      <c r="D1384" s="117">
        <f>+'ข้อมูลกิจกรรม (ต้นไม้)'!E1389</f>
        <v>0</v>
      </c>
      <c r="E1384" s="118">
        <f>+'ข้อมูลกิจกรรม (ต้นไม้)'!F1389</f>
        <v>0</v>
      </c>
      <c r="F1384" s="35">
        <f t="shared" si="228"/>
        <v>0</v>
      </c>
      <c r="G1384" s="108" t="b">
        <f t="shared" si="219"/>
        <v>0</v>
      </c>
      <c r="H1384" s="109" t="b">
        <f t="shared" si="220"/>
        <v>0</v>
      </c>
      <c r="I1384" s="108" t="b">
        <f t="shared" si="221"/>
        <v>0</v>
      </c>
      <c r="J1384" s="108" t="b">
        <f t="shared" si="222"/>
        <v>0</v>
      </c>
      <c r="K1384" s="108" t="b">
        <f t="shared" si="223"/>
        <v>0</v>
      </c>
      <c r="L1384" s="108">
        <f t="shared" si="224"/>
        <v>0</v>
      </c>
      <c r="M1384" s="108" t="b">
        <f t="shared" si="225"/>
        <v>0</v>
      </c>
      <c r="N1384" s="108">
        <f t="shared" si="226"/>
        <v>0</v>
      </c>
      <c r="O1384" s="110">
        <f t="shared" si="227"/>
        <v>0</v>
      </c>
    </row>
    <row r="1385" spans="1:15" ht="21">
      <c r="A1385" s="31">
        <f>+'ข้อมูลกิจกรรม (ต้นไม้)'!B1390</f>
        <v>1382</v>
      </c>
      <c r="B1385" s="116">
        <f>+'ข้อมูลกิจกรรม (ต้นไม้)'!C1390</f>
        <v>0</v>
      </c>
      <c r="C1385" s="117">
        <f>+'ข้อมูลกิจกรรม (ต้นไม้)'!D1390</f>
        <v>0</v>
      </c>
      <c r="D1385" s="117">
        <f>+'ข้อมูลกิจกรรม (ต้นไม้)'!E1390</f>
        <v>0</v>
      </c>
      <c r="E1385" s="118">
        <f>+'ข้อมูลกิจกรรม (ต้นไม้)'!F1390</f>
        <v>0</v>
      </c>
      <c r="F1385" s="35">
        <f t="shared" si="228"/>
        <v>0</v>
      </c>
      <c r="G1385" s="108" t="b">
        <f t="shared" si="219"/>
        <v>0</v>
      </c>
      <c r="H1385" s="109" t="b">
        <f t="shared" si="220"/>
        <v>0</v>
      </c>
      <c r="I1385" s="108" t="b">
        <f t="shared" si="221"/>
        <v>0</v>
      </c>
      <c r="J1385" s="108" t="b">
        <f t="shared" si="222"/>
        <v>0</v>
      </c>
      <c r="K1385" s="108" t="b">
        <f t="shared" si="223"/>
        <v>0</v>
      </c>
      <c r="L1385" s="108">
        <f t="shared" si="224"/>
        <v>0</v>
      </c>
      <c r="M1385" s="108" t="b">
        <f t="shared" si="225"/>
        <v>0</v>
      </c>
      <c r="N1385" s="108">
        <f t="shared" si="226"/>
        <v>0</v>
      </c>
      <c r="O1385" s="110">
        <f t="shared" si="227"/>
        <v>0</v>
      </c>
    </row>
    <row r="1386" spans="1:15" ht="21">
      <c r="A1386" s="31">
        <f>+'ข้อมูลกิจกรรม (ต้นไม้)'!B1391</f>
        <v>1383</v>
      </c>
      <c r="B1386" s="116">
        <f>+'ข้อมูลกิจกรรม (ต้นไม้)'!C1391</f>
        <v>0</v>
      </c>
      <c r="C1386" s="117">
        <f>+'ข้อมูลกิจกรรม (ต้นไม้)'!D1391</f>
        <v>0</v>
      </c>
      <c r="D1386" s="117">
        <f>+'ข้อมูลกิจกรรม (ต้นไม้)'!E1391</f>
        <v>0</v>
      </c>
      <c r="E1386" s="118">
        <f>+'ข้อมูลกิจกรรม (ต้นไม้)'!F1391</f>
        <v>0</v>
      </c>
      <c r="F1386" s="35">
        <f t="shared" si="228"/>
        <v>0</v>
      </c>
      <c r="G1386" s="108" t="b">
        <f t="shared" si="219"/>
        <v>0</v>
      </c>
      <c r="H1386" s="109" t="b">
        <f t="shared" si="220"/>
        <v>0</v>
      </c>
      <c r="I1386" s="108" t="b">
        <f t="shared" si="221"/>
        <v>0</v>
      </c>
      <c r="J1386" s="108" t="b">
        <f t="shared" si="222"/>
        <v>0</v>
      </c>
      <c r="K1386" s="108" t="b">
        <f t="shared" si="223"/>
        <v>0</v>
      </c>
      <c r="L1386" s="108">
        <f t="shared" si="224"/>
        <v>0</v>
      </c>
      <c r="M1386" s="108" t="b">
        <f t="shared" si="225"/>
        <v>0</v>
      </c>
      <c r="N1386" s="108">
        <f t="shared" si="226"/>
        <v>0</v>
      </c>
      <c r="O1386" s="110">
        <f t="shared" si="227"/>
        <v>0</v>
      </c>
    </row>
    <row r="1387" spans="1:15" ht="21">
      <c r="A1387" s="31">
        <f>+'ข้อมูลกิจกรรม (ต้นไม้)'!B1392</f>
        <v>1384</v>
      </c>
      <c r="B1387" s="116">
        <f>+'ข้อมูลกิจกรรม (ต้นไม้)'!C1392</f>
        <v>0</v>
      </c>
      <c r="C1387" s="117">
        <f>+'ข้อมูลกิจกรรม (ต้นไม้)'!D1392</f>
        <v>0</v>
      </c>
      <c r="D1387" s="117">
        <f>+'ข้อมูลกิจกรรม (ต้นไม้)'!E1392</f>
        <v>0</v>
      </c>
      <c r="E1387" s="118">
        <f>+'ข้อมูลกิจกรรม (ต้นไม้)'!F1392</f>
        <v>0</v>
      </c>
      <c r="F1387" s="35">
        <f t="shared" si="228"/>
        <v>0</v>
      </c>
      <c r="G1387" s="108" t="b">
        <f t="shared" si="219"/>
        <v>0</v>
      </c>
      <c r="H1387" s="109" t="b">
        <f t="shared" si="220"/>
        <v>0</v>
      </c>
      <c r="I1387" s="108" t="b">
        <f t="shared" si="221"/>
        <v>0</v>
      </c>
      <c r="J1387" s="108" t="b">
        <f t="shared" si="222"/>
        <v>0</v>
      </c>
      <c r="K1387" s="108" t="b">
        <f t="shared" si="223"/>
        <v>0</v>
      </c>
      <c r="L1387" s="108">
        <f t="shared" si="224"/>
        <v>0</v>
      </c>
      <c r="M1387" s="108" t="b">
        <f t="shared" si="225"/>
        <v>0</v>
      </c>
      <c r="N1387" s="108">
        <f t="shared" si="226"/>
        <v>0</v>
      </c>
      <c r="O1387" s="110">
        <f t="shared" si="227"/>
        <v>0</v>
      </c>
    </row>
    <row r="1388" spans="1:15" ht="21">
      <c r="A1388" s="31">
        <f>+'ข้อมูลกิจกรรม (ต้นไม้)'!B1393</f>
        <v>1385</v>
      </c>
      <c r="B1388" s="116">
        <f>+'ข้อมูลกิจกรรม (ต้นไม้)'!C1393</f>
        <v>0</v>
      </c>
      <c r="C1388" s="117">
        <f>+'ข้อมูลกิจกรรม (ต้นไม้)'!D1393</f>
        <v>0</v>
      </c>
      <c r="D1388" s="117">
        <f>+'ข้อมูลกิจกรรม (ต้นไม้)'!E1393</f>
        <v>0</v>
      </c>
      <c r="E1388" s="118">
        <f>+'ข้อมูลกิจกรรม (ต้นไม้)'!F1393</f>
        <v>0</v>
      </c>
      <c r="F1388" s="35">
        <f t="shared" si="228"/>
        <v>0</v>
      </c>
      <c r="G1388" s="108" t="b">
        <f t="shared" si="219"/>
        <v>0</v>
      </c>
      <c r="H1388" s="109" t="b">
        <f t="shared" si="220"/>
        <v>0</v>
      </c>
      <c r="I1388" s="108" t="b">
        <f t="shared" si="221"/>
        <v>0</v>
      </c>
      <c r="J1388" s="108" t="b">
        <f t="shared" si="222"/>
        <v>0</v>
      </c>
      <c r="K1388" s="108" t="b">
        <f t="shared" si="223"/>
        <v>0</v>
      </c>
      <c r="L1388" s="108">
        <f t="shared" si="224"/>
        <v>0</v>
      </c>
      <c r="M1388" s="108" t="b">
        <f t="shared" si="225"/>
        <v>0</v>
      </c>
      <c r="N1388" s="108">
        <f t="shared" si="226"/>
        <v>0</v>
      </c>
      <c r="O1388" s="110">
        <f t="shared" si="227"/>
        <v>0</v>
      </c>
    </row>
    <row r="1389" spans="1:15" ht="21">
      <c r="A1389" s="31">
        <f>+'ข้อมูลกิจกรรม (ต้นไม้)'!B1394</f>
        <v>1386</v>
      </c>
      <c r="B1389" s="116">
        <f>+'ข้อมูลกิจกรรม (ต้นไม้)'!C1394</f>
        <v>0</v>
      </c>
      <c r="C1389" s="117">
        <f>+'ข้อมูลกิจกรรม (ต้นไม้)'!D1394</f>
        <v>0</v>
      </c>
      <c r="D1389" s="117">
        <f>+'ข้อมูลกิจกรรม (ต้นไม้)'!E1394</f>
        <v>0</v>
      </c>
      <c r="E1389" s="118">
        <f>+'ข้อมูลกิจกรรม (ต้นไม้)'!F1394</f>
        <v>0</v>
      </c>
      <c r="F1389" s="35">
        <f t="shared" si="228"/>
        <v>0</v>
      </c>
      <c r="G1389" s="108" t="b">
        <f t="shared" si="219"/>
        <v>0</v>
      </c>
      <c r="H1389" s="109" t="b">
        <f t="shared" si="220"/>
        <v>0</v>
      </c>
      <c r="I1389" s="108" t="b">
        <f t="shared" si="221"/>
        <v>0</v>
      </c>
      <c r="J1389" s="108" t="b">
        <f t="shared" si="222"/>
        <v>0</v>
      </c>
      <c r="K1389" s="108" t="b">
        <f t="shared" si="223"/>
        <v>0</v>
      </c>
      <c r="L1389" s="108">
        <f t="shared" si="224"/>
        <v>0</v>
      </c>
      <c r="M1389" s="108" t="b">
        <f t="shared" si="225"/>
        <v>0</v>
      </c>
      <c r="N1389" s="108">
        <f t="shared" si="226"/>
        <v>0</v>
      </c>
      <c r="O1389" s="110">
        <f t="shared" si="227"/>
        <v>0</v>
      </c>
    </row>
    <row r="1390" spans="1:15" ht="21">
      <c r="A1390" s="31">
        <f>+'ข้อมูลกิจกรรม (ต้นไม้)'!B1395</f>
        <v>1387</v>
      </c>
      <c r="B1390" s="116">
        <f>+'ข้อมูลกิจกรรม (ต้นไม้)'!C1395</f>
        <v>0</v>
      </c>
      <c r="C1390" s="117">
        <f>+'ข้อมูลกิจกรรม (ต้นไม้)'!D1395</f>
        <v>0</v>
      </c>
      <c r="D1390" s="117">
        <f>+'ข้อมูลกิจกรรม (ต้นไม้)'!E1395</f>
        <v>0</v>
      </c>
      <c r="E1390" s="118">
        <f>+'ข้อมูลกิจกรรม (ต้นไม้)'!F1395</f>
        <v>0</v>
      </c>
      <c r="F1390" s="35">
        <f t="shared" si="228"/>
        <v>0</v>
      </c>
      <c r="G1390" s="108" t="b">
        <f t="shared" si="219"/>
        <v>0</v>
      </c>
      <c r="H1390" s="109" t="b">
        <f t="shared" si="220"/>
        <v>0</v>
      </c>
      <c r="I1390" s="108" t="b">
        <f t="shared" si="221"/>
        <v>0</v>
      </c>
      <c r="J1390" s="108" t="b">
        <f t="shared" si="222"/>
        <v>0</v>
      </c>
      <c r="K1390" s="108" t="b">
        <f t="shared" si="223"/>
        <v>0</v>
      </c>
      <c r="L1390" s="108">
        <f t="shared" si="224"/>
        <v>0</v>
      </c>
      <c r="M1390" s="108" t="b">
        <f t="shared" si="225"/>
        <v>0</v>
      </c>
      <c r="N1390" s="108">
        <f t="shared" si="226"/>
        <v>0</v>
      </c>
      <c r="O1390" s="110">
        <f t="shared" si="227"/>
        <v>0</v>
      </c>
    </row>
    <row r="1391" spans="1:15" ht="21">
      <c r="A1391" s="31">
        <f>+'ข้อมูลกิจกรรม (ต้นไม้)'!B1396</f>
        <v>1388</v>
      </c>
      <c r="B1391" s="116">
        <f>+'ข้อมูลกิจกรรม (ต้นไม้)'!C1396</f>
        <v>0</v>
      </c>
      <c r="C1391" s="117">
        <f>+'ข้อมูลกิจกรรม (ต้นไม้)'!D1396</f>
        <v>0</v>
      </c>
      <c r="D1391" s="117">
        <f>+'ข้อมูลกิจกรรม (ต้นไม้)'!E1396</f>
        <v>0</v>
      </c>
      <c r="E1391" s="118">
        <f>+'ข้อมูลกิจกรรม (ต้นไม้)'!F1396</f>
        <v>0</v>
      </c>
      <c r="F1391" s="35">
        <f t="shared" si="228"/>
        <v>0</v>
      </c>
      <c r="G1391" s="108" t="b">
        <f t="shared" si="219"/>
        <v>0</v>
      </c>
      <c r="H1391" s="109" t="b">
        <f t="shared" si="220"/>
        <v>0</v>
      </c>
      <c r="I1391" s="108" t="b">
        <f t="shared" si="221"/>
        <v>0</v>
      </c>
      <c r="J1391" s="108" t="b">
        <f t="shared" si="222"/>
        <v>0</v>
      </c>
      <c r="K1391" s="108" t="b">
        <f t="shared" si="223"/>
        <v>0</v>
      </c>
      <c r="L1391" s="108">
        <f t="shared" si="224"/>
        <v>0</v>
      </c>
      <c r="M1391" s="108" t="b">
        <f t="shared" si="225"/>
        <v>0</v>
      </c>
      <c r="N1391" s="108">
        <f t="shared" si="226"/>
        <v>0</v>
      </c>
      <c r="O1391" s="110">
        <f t="shared" si="227"/>
        <v>0</v>
      </c>
    </row>
    <row r="1392" spans="1:15" ht="21">
      <c r="A1392" s="31">
        <f>+'ข้อมูลกิจกรรม (ต้นไม้)'!B1397</f>
        <v>1389</v>
      </c>
      <c r="B1392" s="116">
        <f>+'ข้อมูลกิจกรรม (ต้นไม้)'!C1397</f>
        <v>0</v>
      </c>
      <c r="C1392" s="117">
        <f>+'ข้อมูลกิจกรรม (ต้นไม้)'!D1397</f>
        <v>0</v>
      </c>
      <c r="D1392" s="117">
        <f>+'ข้อมูลกิจกรรม (ต้นไม้)'!E1397</f>
        <v>0</v>
      </c>
      <c r="E1392" s="118">
        <f>+'ข้อมูลกิจกรรม (ต้นไม้)'!F1397</f>
        <v>0</v>
      </c>
      <c r="F1392" s="35">
        <f t="shared" si="228"/>
        <v>0</v>
      </c>
      <c r="G1392" s="108" t="b">
        <f t="shared" si="219"/>
        <v>0</v>
      </c>
      <c r="H1392" s="109" t="b">
        <f t="shared" si="220"/>
        <v>0</v>
      </c>
      <c r="I1392" s="108" t="b">
        <f t="shared" si="221"/>
        <v>0</v>
      </c>
      <c r="J1392" s="108" t="b">
        <f t="shared" si="222"/>
        <v>0</v>
      </c>
      <c r="K1392" s="108" t="b">
        <f t="shared" si="223"/>
        <v>0</v>
      </c>
      <c r="L1392" s="108">
        <f t="shared" si="224"/>
        <v>0</v>
      </c>
      <c r="M1392" s="108" t="b">
        <f t="shared" si="225"/>
        <v>0</v>
      </c>
      <c r="N1392" s="108">
        <f t="shared" si="226"/>
        <v>0</v>
      </c>
      <c r="O1392" s="110">
        <f t="shared" si="227"/>
        <v>0</v>
      </c>
    </row>
    <row r="1393" spans="1:15" ht="21">
      <c r="A1393" s="31">
        <f>+'ข้อมูลกิจกรรม (ต้นไม้)'!B1398</f>
        <v>1390</v>
      </c>
      <c r="B1393" s="116">
        <f>+'ข้อมูลกิจกรรม (ต้นไม้)'!C1398</f>
        <v>0</v>
      </c>
      <c r="C1393" s="117">
        <f>+'ข้อมูลกิจกรรม (ต้นไม้)'!D1398</f>
        <v>0</v>
      </c>
      <c r="D1393" s="117">
        <f>+'ข้อมูลกิจกรรม (ต้นไม้)'!E1398</f>
        <v>0</v>
      </c>
      <c r="E1393" s="118">
        <f>+'ข้อมูลกิจกรรม (ต้นไม้)'!F1398</f>
        <v>0</v>
      </c>
      <c r="F1393" s="35">
        <f t="shared" si="228"/>
        <v>0</v>
      </c>
      <c r="G1393" s="108" t="b">
        <f t="shared" ref="G1393:G1456" si="229">IF(C1393=$S$4,0.0396*((F1393^2)*D1393)^0.933,IF(C1393=$S$5,0.05466*((F1393^2)*D1393)^0.945,IF(C1393=$S$6,"ไม่มี",IF(C1393=$S$7,"ไม่มี"))))</f>
        <v>0</v>
      </c>
      <c r="H1393" s="109" t="b">
        <f t="shared" ref="H1393:H1456" si="230">IF(C1393=$S$4,0.00349*((F1393^2)*D1393)^1.03,IF(C1393=$S$5,0.01579*((F1393^2)*D1393)^0.9124,IF(C1393=$S$6,"ไม่มี",IF(C1393=$S$7,"ไม่มี"))))</f>
        <v>0</v>
      </c>
      <c r="I1393" s="108" t="b">
        <f t="shared" ref="I1393:I1456" si="231">IF(C1393=$S$4,((28/(G1393+H1393)+0.025))^(-1),IF(C1393=$S$5,0.0678*((F1393^2)*D1393)^0.5806,IF(C1393=$S$6,"ไม่มี",IF(C1393=$S$7,"ไม่มี"))))</f>
        <v>0</v>
      </c>
      <c r="J1393" s="108" t="b">
        <f t="shared" ref="J1393:J1456" si="232">IF(C1393=$S$4,G1393+H1393+I1393,IF(C1393=$S$5,G1393+H1393+I1393,IF(C1393=$S$6,6.666+12.826*(D1393^0.5)*(LN(D1393)),IF(C1393=$S$7,0.8622*(F1393^2.021)))))</f>
        <v>0</v>
      </c>
      <c r="K1393" s="108" t="b">
        <f t="shared" ref="K1393:K1456" si="233">IF(C1393=$S$4,J1393*0.27,IF(C1393=$S$5,J1393*0.48,IF(C1393=$S$6,J1393*0.41,IF(C1393=$S$7,J1393*0.27))))</f>
        <v>0</v>
      </c>
      <c r="L1393" s="108">
        <f t="shared" ref="L1393:L1456" si="234">J1393+K1393</f>
        <v>0</v>
      </c>
      <c r="M1393" s="108" t="b">
        <f t="shared" ref="M1393:M1456" si="235">IF(C1393=$S$4,L1393*0.47,IF(C1393=$S$5,L1393*0.4715,IF(C1393=$S$6,L1393*0.413,IF(C1393=$S$7,L1393*0.47))))</f>
        <v>0</v>
      </c>
      <c r="N1393" s="108">
        <f t="shared" ref="N1393:N1456" si="236">M1393*(44/12)</f>
        <v>0</v>
      </c>
      <c r="O1393" s="110">
        <f t="shared" ref="O1393:O1456" si="237">N1393/1000</f>
        <v>0</v>
      </c>
    </row>
    <row r="1394" spans="1:15" ht="21">
      <c r="A1394" s="31">
        <f>+'ข้อมูลกิจกรรม (ต้นไม้)'!B1399</f>
        <v>1391</v>
      </c>
      <c r="B1394" s="116">
        <f>+'ข้อมูลกิจกรรม (ต้นไม้)'!C1399</f>
        <v>0</v>
      </c>
      <c r="C1394" s="117">
        <f>+'ข้อมูลกิจกรรม (ต้นไม้)'!D1399</f>
        <v>0</v>
      </c>
      <c r="D1394" s="117">
        <f>+'ข้อมูลกิจกรรม (ต้นไม้)'!E1399</f>
        <v>0</v>
      </c>
      <c r="E1394" s="118">
        <f>+'ข้อมูลกิจกรรม (ต้นไม้)'!F1399</f>
        <v>0</v>
      </c>
      <c r="F1394" s="35">
        <f t="shared" si="228"/>
        <v>0</v>
      </c>
      <c r="G1394" s="108" t="b">
        <f t="shared" si="229"/>
        <v>0</v>
      </c>
      <c r="H1394" s="109" t="b">
        <f t="shared" si="230"/>
        <v>0</v>
      </c>
      <c r="I1394" s="108" t="b">
        <f t="shared" si="231"/>
        <v>0</v>
      </c>
      <c r="J1394" s="108" t="b">
        <f t="shared" si="232"/>
        <v>0</v>
      </c>
      <c r="K1394" s="108" t="b">
        <f t="shared" si="233"/>
        <v>0</v>
      </c>
      <c r="L1394" s="108">
        <f t="shared" si="234"/>
        <v>0</v>
      </c>
      <c r="M1394" s="108" t="b">
        <f t="shared" si="235"/>
        <v>0</v>
      </c>
      <c r="N1394" s="108">
        <f t="shared" si="236"/>
        <v>0</v>
      </c>
      <c r="O1394" s="110">
        <f t="shared" si="237"/>
        <v>0</v>
      </c>
    </row>
    <row r="1395" spans="1:15" ht="21">
      <c r="A1395" s="31">
        <f>+'ข้อมูลกิจกรรม (ต้นไม้)'!B1400</f>
        <v>1392</v>
      </c>
      <c r="B1395" s="116">
        <f>+'ข้อมูลกิจกรรม (ต้นไม้)'!C1400</f>
        <v>0</v>
      </c>
      <c r="C1395" s="117">
        <f>+'ข้อมูลกิจกรรม (ต้นไม้)'!D1400</f>
        <v>0</v>
      </c>
      <c r="D1395" s="117">
        <f>+'ข้อมูลกิจกรรม (ต้นไม้)'!E1400</f>
        <v>0</v>
      </c>
      <c r="E1395" s="118">
        <f>+'ข้อมูลกิจกรรม (ต้นไม้)'!F1400</f>
        <v>0</v>
      </c>
      <c r="F1395" s="35">
        <f t="shared" si="228"/>
        <v>0</v>
      </c>
      <c r="G1395" s="108" t="b">
        <f t="shared" si="229"/>
        <v>0</v>
      </c>
      <c r="H1395" s="109" t="b">
        <f t="shared" si="230"/>
        <v>0</v>
      </c>
      <c r="I1395" s="108" t="b">
        <f t="shared" si="231"/>
        <v>0</v>
      </c>
      <c r="J1395" s="108" t="b">
        <f t="shared" si="232"/>
        <v>0</v>
      </c>
      <c r="K1395" s="108" t="b">
        <f t="shared" si="233"/>
        <v>0</v>
      </c>
      <c r="L1395" s="108">
        <f t="shared" si="234"/>
        <v>0</v>
      </c>
      <c r="M1395" s="108" t="b">
        <f t="shared" si="235"/>
        <v>0</v>
      </c>
      <c r="N1395" s="108">
        <f t="shared" si="236"/>
        <v>0</v>
      </c>
      <c r="O1395" s="110">
        <f t="shared" si="237"/>
        <v>0</v>
      </c>
    </row>
    <row r="1396" spans="1:15" ht="21">
      <c r="A1396" s="31">
        <f>+'ข้อมูลกิจกรรม (ต้นไม้)'!B1401</f>
        <v>1393</v>
      </c>
      <c r="B1396" s="116">
        <f>+'ข้อมูลกิจกรรม (ต้นไม้)'!C1401</f>
        <v>0</v>
      </c>
      <c r="C1396" s="117">
        <f>+'ข้อมูลกิจกรรม (ต้นไม้)'!D1401</f>
        <v>0</v>
      </c>
      <c r="D1396" s="117">
        <f>+'ข้อมูลกิจกรรม (ต้นไม้)'!E1401</f>
        <v>0</v>
      </c>
      <c r="E1396" s="118">
        <f>+'ข้อมูลกิจกรรม (ต้นไม้)'!F1401</f>
        <v>0</v>
      </c>
      <c r="F1396" s="35">
        <f t="shared" si="228"/>
        <v>0</v>
      </c>
      <c r="G1396" s="108" t="b">
        <f t="shared" si="229"/>
        <v>0</v>
      </c>
      <c r="H1396" s="109" t="b">
        <f t="shared" si="230"/>
        <v>0</v>
      </c>
      <c r="I1396" s="108" t="b">
        <f t="shared" si="231"/>
        <v>0</v>
      </c>
      <c r="J1396" s="108" t="b">
        <f t="shared" si="232"/>
        <v>0</v>
      </c>
      <c r="K1396" s="108" t="b">
        <f t="shared" si="233"/>
        <v>0</v>
      </c>
      <c r="L1396" s="108">
        <f t="shared" si="234"/>
        <v>0</v>
      </c>
      <c r="M1396" s="108" t="b">
        <f t="shared" si="235"/>
        <v>0</v>
      </c>
      <c r="N1396" s="108">
        <f t="shared" si="236"/>
        <v>0</v>
      </c>
      <c r="O1396" s="110">
        <f t="shared" si="237"/>
        <v>0</v>
      </c>
    </row>
    <row r="1397" spans="1:15" ht="21">
      <c r="A1397" s="31">
        <f>+'ข้อมูลกิจกรรม (ต้นไม้)'!B1402</f>
        <v>1394</v>
      </c>
      <c r="B1397" s="116">
        <f>+'ข้อมูลกิจกรรม (ต้นไม้)'!C1402</f>
        <v>0</v>
      </c>
      <c r="C1397" s="117">
        <f>+'ข้อมูลกิจกรรม (ต้นไม้)'!D1402</f>
        <v>0</v>
      </c>
      <c r="D1397" s="117">
        <f>+'ข้อมูลกิจกรรม (ต้นไม้)'!E1402</f>
        <v>0</v>
      </c>
      <c r="E1397" s="118">
        <f>+'ข้อมูลกิจกรรม (ต้นไม้)'!F1402</f>
        <v>0</v>
      </c>
      <c r="F1397" s="35">
        <f t="shared" si="228"/>
        <v>0</v>
      </c>
      <c r="G1397" s="108" t="b">
        <f t="shared" si="229"/>
        <v>0</v>
      </c>
      <c r="H1397" s="109" t="b">
        <f t="shared" si="230"/>
        <v>0</v>
      </c>
      <c r="I1397" s="108" t="b">
        <f t="shared" si="231"/>
        <v>0</v>
      </c>
      <c r="J1397" s="108" t="b">
        <f t="shared" si="232"/>
        <v>0</v>
      </c>
      <c r="K1397" s="108" t="b">
        <f t="shared" si="233"/>
        <v>0</v>
      </c>
      <c r="L1397" s="108">
        <f t="shared" si="234"/>
        <v>0</v>
      </c>
      <c r="M1397" s="108" t="b">
        <f t="shared" si="235"/>
        <v>0</v>
      </c>
      <c r="N1397" s="108">
        <f t="shared" si="236"/>
        <v>0</v>
      </c>
      <c r="O1397" s="110">
        <f t="shared" si="237"/>
        <v>0</v>
      </c>
    </row>
    <row r="1398" spans="1:15" ht="21">
      <c r="A1398" s="31">
        <f>+'ข้อมูลกิจกรรม (ต้นไม้)'!B1403</f>
        <v>1395</v>
      </c>
      <c r="B1398" s="116">
        <f>+'ข้อมูลกิจกรรม (ต้นไม้)'!C1403</f>
        <v>0</v>
      </c>
      <c r="C1398" s="117">
        <f>+'ข้อมูลกิจกรรม (ต้นไม้)'!D1403</f>
        <v>0</v>
      </c>
      <c r="D1398" s="117">
        <f>+'ข้อมูลกิจกรรม (ต้นไม้)'!E1403</f>
        <v>0</v>
      </c>
      <c r="E1398" s="118">
        <f>+'ข้อมูลกิจกรรม (ต้นไม้)'!F1403</f>
        <v>0</v>
      </c>
      <c r="F1398" s="35">
        <f t="shared" si="228"/>
        <v>0</v>
      </c>
      <c r="G1398" s="108" t="b">
        <f t="shared" si="229"/>
        <v>0</v>
      </c>
      <c r="H1398" s="109" t="b">
        <f t="shared" si="230"/>
        <v>0</v>
      </c>
      <c r="I1398" s="108" t="b">
        <f t="shared" si="231"/>
        <v>0</v>
      </c>
      <c r="J1398" s="108" t="b">
        <f t="shared" si="232"/>
        <v>0</v>
      </c>
      <c r="K1398" s="108" t="b">
        <f t="shared" si="233"/>
        <v>0</v>
      </c>
      <c r="L1398" s="108">
        <f t="shared" si="234"/>
        <v>0</v>
      </c>
      <c r="M1398" s="108" t="b">
        <f t="shared" si="235"/>
        <v>0</v>
      </c>
      <c r="N1398" s="108">
        <f t="shared" si="236"/>
        <v>0</v>
      </c>
      <c r="O1398" s="110">
        <f t="shared" si="237"/>
        <v>0</v>
      </c>
    </row>
    <row r="1399" spans="1:15" ht="21">
      <c r="A1399" s="31">
        <f>+'ข้อมูลกิจกรรม (ต้นไม้)'!B1404</f>
        <v>1396</v>
      </c>
      <c r="B1399" s="116">
        <f>+'ข้อมูลกิจกรรม (ต้นไม้)'!C1404</f>
        <v>0</v>
      </c>
      <c r="C1399" s="117">
        <f>+'ข้อมูลกิจกรรม (ต้นไม้)'!D1404</f>
        <v>0</v>
      </c>
      <c r="D1399" s="117">
        <f>+'ข้อมูลกิจกรรม (ต้นไม้)'!E1404</f>
        <v>0</v>
      </c>
      <c r="E1399" s="118">
        <f>+'ข้อมูลกิจกรรม (ต้นไม้)'!F1404</f>
        <v>0</v>
      </c>
      <c r="F1399" s="35">
        <f t="shared" si="228"/>
        <v>0</v>
      </c>
      <c r="G1399" s="108" t="b">
        <f t="shared" si="229"/>
        <v>0</v>
      </c>
      <c r="H1399" s="109" t="b">
        <f t="shared" si="230"/>
        <v>0</v>
      </c>
      <c r="I1399" s="108" t="b">
        <f t="shared" si="231"/>
        <v>0</v>
      </c>
      <c r="J1399" s="108" t="b">
        <f t="shared" si="232"/>
        <v>0</v>
      </c>
      <c r="K1399" s="108" t="b">
        <f t="shared" si="233"/>
        <v>0</v>
      </c>
      <c r="L1399" s="108">
        <f t="shared" si="234"/>
        <v>0</v>
      </c>
      <c r="M1399" s="108" t="b">
        <f t="shared" si="235"/>
        <v>0</v>
      </c>
      <c r="N1399" s="108">
        <f t="shared" si="236"/>
        <v>0</v>
      </c>
      <c r="O1399" s="110">
        <f t="shared" si="237"/>
        <v>0</v>
      </c>
    </row>
    <row r="1400" spans="1:15" ht="21">
      <c r="A1400" s="31">
        <f>+'ข้อมูลกิจกรรม (ต้นไม้)'!B1405</f>
        <v>1397</v>
      </c>
      <c r="B1400" s="116">
        <f>+'ข้อมูลกิจกรรม (ต้นไม้)'!C1405</f>
        <v>0</v>
      </c>
      <c r="C1400" s="117">
        <f>+'ข้อมูลกิจกรรม (ต้นไม้)'!D1405</f>
        <v>0</v>
      </c>
      <c r="D1400" s="117">
        <f>+'ข้อมูลกิจกรรม (ต้นไม้)'!E1405</f>
        <v>0</v>
      </c>
      <c r="E1400" s="118">
        <f>+'ข้อมูลกิจกรรม (ต้นไม้)'!F1405</f>
        <v>0</v>
      </c>
      <c r="F1400" s="35">
        <f t="shared" si="228"/>
        <v>0</v>
      </c>
      <c r="G1400" s="108" t="b">
        <f t="shared" si="229"/>
        <v>0</v>
      </c>
      <c r="H1400" s="109" t="b">
        <f t="shared" si="230"/>
        <v>0</v>
      </c>
      <c r="I1400" s="108" t="b">
        <f t="shared" si="231"/>
        <v>0</v>
      </c>
      <c r="J1400" s="108" t="b">
        <f t="shared" si="232"/>
        <v>0</v>
      </c>
      <c r="K1400" s="108" t="b">
        <f t="shared" si="233"/>
        <v>0</v>
      </c>
      <c r="L1400" s="108">
        <f t="shared" si="234"/>
        <v>0</v>
      </c>
      <c r="M1400" s="108" t="b">
        <f t="shared" si="235"/>
        <v>0</v>
      </c>
      <c r="N1400" s="108">
        <f t="shared" si="236"/>
        <v>0</v>
      </c>
      <c r="O1400" s="110">
        <f t="shared" si="237"/>
        <v>0</v>
      </c>
    </row>
    <row r="1401" spans="1:15" ht="21">
      <c r="A1401" s="31">
        <f>+'ข้อมูลกิจกรรม (ต้นไม้)'!B1406</f>
        <v>1398</v>
      </c>
      <c r="B1401" s="116">
        <f>+'ข้อมูลกิจกรรม (ต้นไม้)'!C1406</f>
        <v>0</v>
      </c>
      <c r="C1401" s="117">
        <f>+'ข้อมูลกิจกรรม (ต้นไม้)'!D1406</f>
        <v>0</v>
      </c>
      <c r="D1401" s="117">
        <f>+'ข้อมูลกิจกรรม (ต้นไม้)'!E1406</f>
        <v>0</v>
      </c>
      <c r="E1401" s="118">
        <f>+'ข้อมูลกิจกรรม (ต้นไม้)'!F1406</f>
        <v>0</v>
      </c>
      <c r="F1401" s="35">
        <f t="shared" si="228"/>
        <v>0</v>
      </c>
      <c r="G1401" s="108" t="b">
        <f t="shared" si="229"/>
        <v>0</v>
      </c>
      <c r="H1401" s="109" t="b">
        <f t="shared" si="230"/>
        <v>0</v>
      </c>
      <c r="I1401" s="108" t="b">
        <f t="shared" si="231"/>
        <v>0</v>
      </c>
      <c r="J1401" s="108" t="b">
        <f t="shared" si="232"/>
        <v>0</v>
      </c>
      <c r="K1401" s="108" t="b">
        <f t="shared" si="233"/>
        <v>0</v>
      </c>
      <c r="L1401" s="108">
        <f t="shared" si="234"/>
        <v>0</v>
      </c>
      <c r="M1401" s="108" t="b">
        <f t="shared" si="235"/>
        <v>0</v>
      </c>
      <c r="N1401" s="108">
        <f t="shared" si="236"/>
        <v>0</v>
      </c>
      <c r="O1401" s="110">
        <f t="shared" si="237"/>
        <v>0</v>
      </c>
    </row>
    <row r="1402" spans="1:15" ht="21">
      <c r="A1402" s="31">
        <f>+'ข้อมูลกิจกรรม (ต้นไม้)'!B1407</f>
        <v>1399</v>
      </c>
      <c r="B1402" s="116">
        <f>+'ข้อมูลกิจกรรม (ต้นไม้)'!C1407</f>
        <v>0</v>
      </c>
      <c r="C1402" s="117">
        <f>+'ข้อมูลกิจกรรม (ต้นไม้)'!D1407</f>
        <v>0</v>
      </c>
      <c r="D1402" s="117">
        <f>+'ข้อมูลกิจกรรม (ต้นไม้)'!E1407</f>
        <v>0</v>
      </c>
      <c r="E1402" s="118">
        <f>+'ข้อมูลกิจกรรม (ต้นไม้)'!F1407</f>
        <v>0</v>
      </c>
      <c r="F1402" s="35">
        <f t="shared" si="228"/>
        <v>0</v>
      </c>
      <c r="G1402" s="108" t="b">
        <f t="shared" si="229"/>
        <v>0</v>
      </c>
      <c r="H1402" s="109" t="b">
        <f t="shared" si="230"/>
        <v>0</v>
      </c>
      <c r="I1402" s="108" t="b">
        <f t="shared" si="231"/>
        <v>0</v>
      </c>
      <c r="J1402" s="108" t="b">
        <f t="shared" si="232"/>
        <v>0</v>
      </c>
      <c r="K1402" s="108" t="b">
        <f t="shared" si="233"/>
        <v>0</v>
      </c>
      <c r="L1402" s="108">
        <f t="shared" si="234"/>
        <v>0</v>
      </c>
      <c r="M1402" s="108" t="b">
        <f t="shared" si="235"/>
        <v>0</v>
      </c>
      <c r="N1402" s="108">
        <f t="shared" si="236"/>
        <v>0</v>
      </c>
      <c r="O1402" s="110">
        <f t="shared" si="237"/>
        <v>0</v>
      </c>
    </row>
    <row r="1403" spans="1:15" ht="21">
      <c r="A1403" s="31">
        <f>+'ข้อมูลกิจกรรม (ต้นไม้)'!B1408</f>
        <v>1400</v>
      </c>
      <c r="B1403" s="116">
        <f>+'ข้อมูลกิจกรรม (ต้นไม้)'!C1408</f>
        <v>0</v>
      </c>
      <c r="C1403" s="117">
        <f>+'ข้อมูลกิจกรรม (ต้นไม้)'!D1408</f>
        <v>0</v>
      </c>
      <c r="D1403" s="117">
        <f>+'ข้อมูลกิจกรรม (ต้นไม้)'!E1408</f>
        <v>0</v>
      </c>
      <c r="E1403" s="118">
        <f>+'ข้อมูลกิจกรรม (ต้นไม้)'!F1408</f>
        <v>0</v>
      </c>
      <c r="F1403" s="35">
        <f t="shared" si="228"/>
        <v>0</v>
      </c>
      <c r="G1403" s="108" t="b">
        <f t="shared" si="229"/>
        <v>0</v>
      </c>
      <c r="H1403" s="109" t="b">
        <f t="shared" si="230"/>
        <v>0</v>
      </c>
      <c r="I1403" s="108" t="b">
        <f t="shared" si="231"/>
        <v>0</v>
      </c>
      <c r="J1403" s="108" t="b">
        <f t="shared" si="232"/>
        <v>0</v>
      </c>
      <c r="K1403" s="108" t="b">
        <f t="shared" si="233"/>
        <v>0</v>
      </c>
      <c r="L1403" s="108">
        <f t="shared" si="234"/>
        <v>0</v>
      </c>
      <c r="M1403" s="108" t="b">
        <f t="shared" si="235"/>
        <v>0</v>
      </c>
      <c r="N1403" s="108">
        <f t="shared" si="236"/>
        <v>0</v>
      </c>
      <c r="O1403" s="110">
        <f t="shared" si="237"/>
        <v>0</v>
      </c>
    </row>
    <row r="1404" spans="1:15" ht="21">
      <c r="A1404" s="31">
        <f>+'ข้อมูลกิจกรรม (ต้นไม้)'!B1409</f>
        <v>1401</v>
      </c>
      <c r="B1404" s="116">
        <f>+'ข้อมูลกิจกรรม (ต้นไม้)'!C1409</f>
        <v>0</v>
      </c>
      <c r="C1404" s="117">
        <f>+'ข้อมูลกิจกรรม (ต้นไม้)'!D1409</f>
        <v>0</v>
      </c>
      <c r="D1404" s="117">
        <f>+'ข้อมูลกิจกรรม (ต้นไม้)'!E1409</f>
        <v>0</v>
      </c>
      <c r="E1404" s="118">
        <f>+'ข้อมูลกิจกรรม (ต้นไม้)'!F1409</f>
        <v>0</v>
      </c>
      <c r="F1404" s="35">
        <f t="shared" si="228"/>
        <v>0</v>
      </c>
      <c r="G1404" s="108" t="b">
        <f t="shared" si="229"/>
        <v>0</v>
      </c>
      <c r="H1404" s="109" t="b">
        <f t="shared" si="230"/>
        <v>0</v>
      </c>
      <c r="I1404" s="108" t="b">
        <f t="shared" si="231"/>
        <v>0</v>
      </c>
      <c r="J1404" s="108" t="b">
        <f t="shared" si="232"/>
        <v>0</v>
      </c>
      <c r="K1404" s="108" t="b">
        <f t="shared" si="233"/>
        <v>0</v>
      </c>
      <c r="L1404" s="108">
        <f t="shared" si="234"/>
        <v>0</v>
      </c>
      <c r="M1404" s="108" t="b">
        <f t="shared" si="235"/>
        <v>0</v>
      </c>
      <c r="N1404" s="108">
        <f t="shared" si="236"/>
        <v>0</v>
      </c>
      <c r="O1404" s="110">
        <f t="shared" si="237"/>
        <v>0</v>
      </c>
    </row>
    <row r="1405" spans="1:15" ht="21">
      <c r="A1405" s="31">
        <f>+'ข้อมูลกิจกรรม (ต้นไม้)'!B1410</f>
        <v>1402</v>
      </c>
      <c r="B1405" s="116">
        <f>+'ข้อมูลกิจกรรม (ต้นไม้)'!C1410</f>
        <v>0</v>
      </c>
      <c r="C1405" s="117">
        <f>+'ข้อมูลกิจกรรม (ต้นไม้)'!D1410</f>
        <v>0</v>
      </c>
      <c r="D1405" s="117">
        <f>+'ข้อมูลกิจกรรม (ต้นไม้)'!E1410</f>
        <v>0</v>
      </c>
      <c r="E1405" s="118">
        <f>+'ข้อมูลกิจกรรม (ต้นไม้)'!F1410</f>
        <v>0</v>
      </c>
      <c r="F1405" s="35">
        <f t="shared" si="228"/>
        <v>0</v>
      </c>
      <c r="G1405" s="108" t="b">
        <f t="shared" si="229"/>
        <v>0</v>
      </c>
      <c r="H1405" s="109" t="b">
        <f t="shared" si="230"/>
        <v>0</v>
      </c>
      <c r="I1405" s="108" t="b">
        <f t="shared" si="231"/>
        <v>0</v>
      </c>
      <c r="J1405" s="108" t="b">
        <f t="shared" si="232"/>
        <v>0</v>
      </c>
      <c r="K1405" s="108" t="b">
        <f t="shared" si="233"/>
        <v>0</v>
      </c>
      <c r="L1405" s="108">
        <f t="shared" si="234"/>
        <v>0</v>
      </c>
      <c r="M1405" s="108" t="b">
        <f t="shared" si="235"/>
        <v>0</v>
      </c>
      <c r="N1405" s="108">
        <f t="shared" si="236"/>
        <v>0</v>
      </c>
      <c r="O1405" s="110">
        <f t="shared" si="237"/>
        <v>0</v>
      </c>
    </row>
    <row r="1406" spans="1:15" ht="21">
      <c r="A1406" s="31">
        <f>+'ข้อมูลกิจกรรม (ต้นไม้)'!B1411</f>
        <v>1403</v>
      </c>
      <c r="B1406" s="116">
        <f>+'ข้อมูลกิจกรรม (ต้นไม้)'!C1411</f>
        <v>0</v>
      </c>
      <c r="C1406" s="117">
        <f>+'ข้อมูลกิจกรรม (ต้นไม้)'!D1411</f>
        <v>0</v>
      </c>
      <c r="D1406" s="117">
        <f>+'ข้อมูลกิจกรรม (ต้นไม้)'!E1411</f>
        <v>0</v>
      </c>
      <c r="E1406" s="118">
        <f>+'ข้อมูลกิจกรรม (ต้นไม้)'!F1411</f>
        <v>0</v>
      </c>
      <c r="F1406" s="35">
        <f t="shared" si="228"/>
        <v>0</v>
      </c>
      <c r="G1406" s="108" t="b">
        <f t="shared" si="229"/>
        <v>0</v>
      </c>
      <c r="H1406" s="109" t="b">
        <f t="shared" si="230"/>
        <v>0</v>
      </c>
      <c r="I1406" s="108" t="b">
        <f t="shared" si="231"/>
        <v>0</v>
      </c>
      <c r="J1406" s="108" t="b">
        <f t="shared" si="232"/>
        <v>0</v>
      </c>
      <c r="K1406" s="108" t="b">
        <f t="shared" si="233"/>
        <v>0</v>
      </c>
      <c r="L1406" s="108">
        <f t="shared" si="234"/>
        <v>0</v>
      </c>
      <c r="M1406" s="108" t="b">
        <f t="shared" si="235"/>
        <v>0</v>
      </c>
      <c r="N1406" s="108">
        <f t="shared" si="236"/>
        <v>0</v>
      </c>
      <c r="O1406" s="110">
        <f t="shared" si="237"/>
        <v>0</v>
      </c>
    </row>
    <row r="1407" spans="1:15" ht="21">
      <c r="A1407" s="31">
        <f>+'ข้อมูลกิจกรรม (ต้นไม้)'!B1412</f>
        <v>1404</v>
      </c>
      <c r="B1407" s="116">
        <f>+'ข้อมูลกิจกรรม (ต้นไม้)'!C1412</f>
        <v>0</v>
      </c>
      <c r="C1407" s="117">
        <f>+'ข้อมูลกิจกรรม (ต้นไม้)'!D1412</f>
        <v>0</v>
      </c>
      <c r="D1407" s="117">
        <f>+'ข้อมูลกิจกรรม (ต้นไม้)'!E1412</f>
        <v>0</v>
      </c>
      <c r="E1407" s="118">
        <f>+'ข้อมูลกิจกรรม (ต้นไม้)'!F1412</f>
        <v>0</v>
      </c>
      <c r="F1407" s="35">
        <f t="shared" si="228"/>
        <v>0</v>
      </c>
      <c r="G1407" s="108" t="b">
        <f t="shared" si="229"/>
        <v>0</v>
      </c>
      <c r="H1407" s="109" t="b">
        <f t="shared" si="230"/>
        <v>0</v>
      </c>
      <c r="I1407" s="108" t="b">
        <f t="shared" si="231"/>
        <v>0</v>
      </c>
      <c r="J1407" s="108" t="b">
        <f t="shared" si="232"/>
        <v>0</v>
      </c>
      <c r="K1407" s="108" t="b">
        <f t="shared" si="233"/>
        <v>0</v>
      </c>
      <c r="L1407" s="108">
        <f t="shared" si="234"/>
        <v>0</v>
      </c>
      <c r="M1407" s="108" t="b">
        <f t="shared" si="235"/>
        <v>0</v>
      </c>
      <c r="N1407" s="108">
        <f t="shared" si="236"/>
        <v>0</v>
      </c>
      <c r="O1407" s="110">
        <f t="shared" si="237"/>
        <v>0</v>
      </c>
    </row>
    <row r="1408" spans="1:15" ht="21">
      <c r="A1408" s="31">
        <f>+'ข้อมูลกิจกรรม (ต้นไม้)'!B1413</f>
        <v>1405</v>
      </c>
      <c r="B1408" s="116">
        <f>+'ข้อมูลกิจกรรม (ต้นไม้)'!C1413</f>
        <v>0</v>
      </c>
      <c r="C1408" s="117">
        <f>+'ข้อมูลกิจกรรม (ต้นไม้)'!D1413</f>
        <v>0</v>
      </c>
      <c r="D1408" s="117">
        <f>+'ข้อมูลกิจกรรม (ต้นไม้)'!E1413</f>
        <v>0</v>
      </c>
      <c r="E1408" s="118">
        <f>+'ข้อมูลกิจกรรม (ต้นไม้)'!F1413</f>
        <v>0</v>
      </c>
      <c r="F1408" s="35">
        <f t="shared" si="228"/>
        <v>0</v>
      </c>
      <c r="G1408" s="108" t="b">
        <f t="shared" si="229"/>
        <v>0</v>
      </c>
      <c r="H1408" s="109" t="b">
        <f t="shared" si="230"/>
        <v>0</v>
      </c>
      <c r="I1408" s="108" t="b">
        <f t="shared" si="231"/>
        <v>0</v>
      </c>
      <c r="J1408" s="108" t="b">
        <f t="shared" si="232"/>
        <v>0</v>
      </c>
      <c r="K1408" s="108" t="b">
        <f t="shared" si="233"/>
        <v>0</v>
      </c>
      <c r="L1408" s="108">
        <f t="shared" si="234"/>
        <v>0</v>
      </c>
      <c r="M1408" s="108" t="b">
        <f t="shared" si="235"/>
        <v>0</v>
      </c>
      <c r="N1408" s="108">
        <f t="shared" si="236"/>
        <v>0</v>
      </c>
      <c r="O1408" s="110">
        <f t="shared" si="237"/>
        <v>0</v>
      </c>
    </row>
    <row r="1409" spans="1:15" ht="21">
      <c r="A1409" s="31">
        <f>+'ข้อมูลกิจกรรม (ต้นไม้)'!B1414</f>
        <v>1406</v>
      </c>
      <c r="B1409" s="116">
        <f>+'ข้อมูลกิจกรรม (ต้นไม้)'!C1414</f>
        <v>0</v>
      </c>
      <c r="C1409" s="117">
        <f>+'ข้อมูลกิจกรรม (ต้นไม้)'!D1414</f>
        <v>0</v>
      </c>
      <c r="D1409" s="117">
        <f>+'ข้อมูลกิจกรรม (ต้นไม้)'!E1414</f>
        <v>0</v>
      </c>
      <c r="E1409" s="118">
        <f>+'ข้อมูลกิจกรรม (ต้นไม้)'!F1414</f>
        <v>0</v>
      </c>
      <c r="F1409" s="35">
        <f t="shared" si="228"/>
        <v>0</v>
      </c>
      <c r="G1409" s="108" t="b">
        <f t="shared" si="229"/>
        <v>0</v>
      </c>
      <c r="H1409" s="109" t="b">
        <f t="shared" si="230"/>
        <v>0</v>
      </c>
      <c r="I1409" s="108" t="b">
        <f t="shared" si="231"/>
        <v>0</v>
      </c>
      <c r="J1409" s="108" t="b">
        <f t="shared" si="232"/>
        <v>0</v>
      </c>
      <c r="K1409" s="108" t="b">
        <f t="shared" si="233"/>
        <v>0</v>
      </c>
      <c r="L1409" s="108">
        <f t="shared" si="234"/>
        <v>0</v>
      </c>
      <c r="M1409" s="108" t="b">
        <f t="shared" si="235"/>
        <v>0</v>
      </c>
      <c r="N1409" s="108">
        <f t="shared" si="236"/>
        <v>0</v>
      </c>
      <c r="O1409" s="110">
        <f t="shared" si="237"/>
        <v>0</v>
      </c>
    </row>
    <row r="1410" spans="1:15" ht="21">
      <c r="A1410" s="31">
        <f>+'ข้อมูลกิจกรรม (ต้นไม้)'!B1415</f>
        <v>1407</v>
      </c>
      <c r="B1410" s="116">
        <f>+'ข้อมูลกิจกรรม (ต้นไม้)'!C1415</f>
        <v>0</v>
      </c>
      <c r="C1410" s="117">
        <f>+'ข้อมูลกิจกรรม (ต้นไม้)'!D1415</f>
        <v>0</v>
      </c>
      <c r="D1410" s="117">
        <f>+'ข้อมูลกิจกรรม (ต้นไม้)'!E1415</f>
        <v>0</v>
      </c>
      <c r="E1410" s="118">
        <f>+'ข้อมูลกิจกรรม (ต้นไม้)'!F1415</f>
        <v>0</v>
      </c>
      <c r="F1410" s="35">
        <f t="shared" si="228"/>
        <v>0</v>
      </c>
      <c r="G1410" s="108" t="b">
        <f t="shared" si="229"/>
        <v>0</v>
      </c>
      <c r="H1410" s="109" t="b">
        <f t="shared" si="230"/>
        <v>0</v>
      </c>
      <c r="I1410" s="108" t="b">
        <f t="shared" si="231"/>
        <v>0</v>
      </c>
      <c r="J1410" s="108" t="b">
        <f t="shared" si="232"/>
        <v>0</v>
      </c>
      <c r="K1410" s="108" t="b">
        <f t="shared" si="233"/>
        <v>0</v>
      </c>
      <c r="L1410" s="108">
        <f t="shared" si="234"/>
        <v>0</v>
      </c>
      <c r="M1410" s="108" t="b">
        <f t="shared" si="235"/>
        <v>0</v>
      </c>
      <c r="N1410" s="108">
        <f t="shared" si="236"/>
        <v>0</v>
      </c>
      <c r="O1410" s="110">
        <f t="shared" si="237"/>
        <v>0</v>
      </c>
    </row>
    <row r="1411" spans="1:15" ht="21">
      <c r="A1411" s="31">
        <f>+'ข้อมูลกิจกรรม (ต้นไม้)'!B1416</f>
        <v>1408</v>
      </c>
      <c r="B1411" s="116">
        <f>+'ข้อมูลกิจกรรม (ต้นไม้)'!C1416</f>
        <v>0</v>
      </c>
      <c r="C1411" s="117">
        <f>+'ข้อมูลกิจกรรม (ต้นไม้)'!D1416</f>
        <v>0</v>
      </c>
      <c r="D1411" s="117">
        <f>+'ข้อมูลกิจกรรม (ต้นไม้)'!E1416</f>
        <v>0</v>
      </c>
      <c r="E1411" s="118">
        <f>+'ข้อมูลกิจกรรม (ต้นไม้)'!F1416</f>
        <v>0</v>
      </c>
      <c r="F1411" s="35">
        <f t="shared" si="228"/>
        <v>0</v>
      </c>
      <c r="G1411" s="108" t="b">
        <f t="shared" si="229"/>
        <v>0</v>
      </c>
      <c r="H1411" s="109" t="b">
        <f t="shared" si="230"/>
        <v>0</v>
      </c>
      <c r="I1411" s="108" t="b">
        <f t="shared" si="231"/>
        <v>0</v>
      </c>
      <c r="J1411" s="108" t="b">
        <f t="shared" si="232"/>
        <v>0</v>
      </c>
      <c r="K1411" s="108" t="b">
        <f t="shared" si="233"/>
        <v>0</v>
      </c>
      <c r="L1411" s="108">
        <f t="shared" si="234"/>
        <v>0</v>
      </c>
      <c r="M1411" s="108" t="b">
        <f t="shared" si="235"/>
        <v>0</v>
      </c>
      <c r="N1411" s="108">
        <f t="shared" si="236"/>
        <v>0</v>
      </c>
      <c r="O1411" s="110">
        <f t="shared" si="237"/>
        <v>0</v>
      </c>
    </row>
    <row r="1412" spans="1:15" ht="21">
      <c r="A1412" s="31">
        <f>+'ข้อมูลกิจกรรม (ต้นไม้)'!B1417</f>
        <v>1409</v>
      </c>
      <c r="B1412" s="116">
        <f>+'ข้อมูลกิจกรรม (ต้นไม้)'!C1417</f>
        <v>0</v>
      </c>
      <c r="C1412" s="117">
        <f>+'ข้อมูลกิจกรรม (ต้นไม้)'!D1417</f>
        <v>0</v>
      </c>
      <c r="D1412" s="117">
        <f>+'ข้อมูลกิจกรรม (ต้นไม้)'!E1417</f>
        <v>0</v>
      </c>
      <c r="E1412" s="118">
        <f>+'ข้อมูลกิจกรรม (ต้นไม้)'!F1417</f>
        <v>0</v>
      </c>
      <c r="F1412" s="35">
        <f t="shared" si="228"/>
        <v>0</v>
      </c>
      <c r="G1412" s="108" t="b">
        <f t="shared" si="229"/>
        <v>0</v>
      </c>
      <c r="H1412" s="109" t="b">
        <f t="shared" si="230"/>
        <v>0</v>
      </c>
      <c r="I1412" s="108" t="b">
        <f t="shared" si="231"/>
        <v>0</v>
      </c>
      <c r="J1412" s="108" t="b">
        <f t="shared" si="232"/>
        <v>0</v>
      </c>
      <c r="K1412" s="108" t="b">
        <f t="shared" si="233"/>
        <v>0</v>
      </c>
      <c r="L1412" s="108">
        <f t="shared" si="234"/>
        <v>0</v>
      </c>
      <c r="M1412" s="108" t="b">
        <f t="shared" si="235"/>
        <v>0</v>
      </c>
      <c r="N1412" s="108">
        <f t="shared" si="236"/>
        <v>0</v>
      </c>
      <c r="O1412" s="110">
        <f t="shared" si="237"/>
        <v>0</v>
      </c>
    </row>
    <row r="1413" spans="1:15" ht="21">
      <c r="A1413" s="31">
        <f>+'ข้อมูลกิจกรรม (ต้นไม้)'!B1418</f>
        <v>1410</v>
      </c>
      <c r="B1413" s="116">
        <f>+'ข้อมูลกิจกรรม (ต้นไม้)'!C1418</f>
        <v>0</v>
      </c>
      <c r="C1413" s="117">
        <f>+'ข้อมูลกิจกรรม (ต้นไม้)'!D1418</f>
        <v>0</v>
      </c>
      <c r="D1413" s="117">
        <f>+'ข้อมูลกิจกรรม (ต้นไม้)'!E1418</f>
        <v>0</v>
      </c>
      <c r="E1413" s="118">
        <f>+'ข้อมูลกิจกรรม (ต้นไม้)'!F1418</f>
        <v>0</v>
      </c>
      <c r="F1413" s="35">
        <f t="shared" ref="F1413:F1476" si="238">$E1413/(22/7)</f>
        <v>0</v>
      </c>
      <c r="G1413" s="108" t="b">
        <f t="shared" si="229"/>
        <v>0</v>
      </c>
      <c r="H1413" s="109" t="b">
        <f t="shared" si="230"/>
        <v>0</v>
      </c>
      <c r="I1413" s="108" t="b">
        <f t="shared" si="231"/>
        <v>0</v>
      </c>
      <c r="J1413" s="108" t="b">
        <f t="shared" si="232"/>
        <v>0</v>
      </c>
      <c r="K1413" s="108" t="b">
        <f t="shared" si="233"/>
        <v>0</v>
      </c>
      <c r="L1413" s="108">
        <f t="shared" si="234"/>
        <v>0</v>
      </c>
      <c r="M1413" s="108" t="b">
        <f t="shared" si="235"/>
        <v>0</v>
      </c>
      <c r="N1413" s="108">
        <f t="shared" si="236"/>
        <v>0</v>
      </c>
      <c r="O1413" s="110">
        <f t="shared" si="237"/>
        <v>0</v>
      </c>
    </row>
    <row r="1414" spans="1:15" ht="21">
      <c r="A1414" s="31">
        <f>+'ข้อมูลกิจกรรม (ต้นไม้)'!B1419</f>
        <v>1411</v>
      </c>
      <c r="B1414" s="116">
        <f>+'ข้อมูลกิจกรรม (ต้นไม้)'!C1419</f>
        <v>0</v>
      </c>
      <c r="C1414" s="117">
        <f>+'ข้อมูลกิจกรรม (ต้นไม้)'!D1419</f>
        <v>0</v>
      </c>
      <c r="D1414" s="117">
        <f>+'ข้อมูลกิจกรรม (ต้นไม้)'!E1419</f>
        <v>0</v>
      </c>
      <c r="E1414" s="118">
        <f>+'ข้อมูลกิจกรรม (ต้นไม้)'!F1419</f>
        <v>0</v>
      </c>
      <c r="F1414" s="35">
        <f t="shared" si="238"/>
        <v>0</v>
      </c>
      <c r="G1414" s="108" t="b">
        <f t="shared" si="229"/>
        <v>0</v>
      </c>
      <c r="H1414" s="109" t="b">
        <f t="shared" si="230"/>
        <v>0</v>
      </c>
      <c r="I1414" s="108" t="b">
        <f t="shared" si="231"/>
        <v>0</v>
      </c>
      <c r="J1414" s="108" t="b">
        <f t="shared" si="232"/>
        <v>0</v>
      </c>
      <c r="K1414" s="108" t="b">
        <f t="shared" si="233"/>
        <v>0</v>
      </c>
      <c r="L1414" s="108">
        <f t="shared" si="234"/>
        <v>0</v>
      </c>
      <c r="M1414" s="108" t="b">
        <f t="shared" si="235"/>
        <v>0</v>
      </c>
      <c r="N1414" s="108">
        <f t="shared" si="236"/>
        <v>0</v>
      </c>
      <c r="O1414" s="110">
        <f t="shared" si="237"/>
        <v>0</v>
      </c>
    </row>
    <row r="1415" spans="1:15" ht="21">
      <c r="A1415" s="31">
        <f>+'ข้อมูลกิจกรรม (ต้นไม้)'!B1420</f>
        <v>1412</v>
      </c>
      <c r="B1415" s="116">
        <f>+'ข้อมูลกิจกรรม (ต้นไม้)'!C1420</f>
        <v>0</v>
      </c>
      <c r="C1415" s="117">
        <f>+'ข้อมูลกิจกรรม (ต้นไม้)'!D1420</f>
        <v>0</v>
      </c>
      <c r="D1415" s="117">
        <f>+'ข้อมูลกิจกรรม (ต้นไม้)'!E1420</f>
        <v>0</v>
      </c>
      <c r="E1415" s="118">
        <f>+'ข้อมูลกิจกรรม (ต้นไม้)'!F1420</f>
        <v>0</v>
      </c>
      <c r="F1415" s="35">
        <f t="shared" si="238"/>
        <v>0</v>
      </c>
      <c r="G1415" s="108" t="b">
        <f t="shared" si="229"/>
        <v>0</v>
      </c>
      <c r="H1415" s="109" t="b">
        <f t="shared" si="230"/>
        <v>0</v>
      </c>
      <c r="I1415" s="108" t="b">
        <f t="shared" si="231"/>
        <v>0</v>
      </c>
      <c r="J1415" s="108" t="b">
        <f t="shared" si="232"/>
        <v>0</v>
      </c>
      <c r="K1415" s="108" t="b">
        <f t="shared" si="233"/>
        <v>0</v>
      </c>
      <c r="L1415" s="108">
        <f t="shared" si="234"/>
        <v>0</v>
      </c>
      <c r="M1415" s="108" t="b">
        <f t="shared" si="235"/>
        <v>0</v>
      </c>
      <c r="N1415" s="108">
        <f t="shared" si="236"/>
        <v>0</v>
      </c>
      <c r="O1415" s="110">
        <f t="shared" si="237"/>
        <v>0</v>
      </c>
    </row>
    <row r="1416" spans="1:15" ht="21">
      <c r="A1416" s="31">
        <f>+'ข้อมูลกิจกรรม (ต้นไม้)'!B1421</f>
        <v>1413</v>
      </c>
      <c r="B1416" s="116">
        <f>+'ข้อมูลกิจกรรม (ต้นไม้)'!C1421</f>
        <v>0</v>
      </c>
      <c r="C1416" s="117">
        <f>+'ข้อมูลกิจกรรม (ต้นไม้)'!D1421</f>
        <v>0</v>
      </c>
      <c r="D1416" s="117">
        <f>+'ข้อมูลกิจกรรม (ต้นไม้)'!E1421</f>
        <v>0</v>
      </c>
      <c r="E1416" s="118">
        <f>+'ข้อมูลกิจกรรม (ต้นไม้)'!F1421</f>
        <v>0</v>
      </c>
      <c r="F1416" s="35">
        <f t="shared" si="238"/>
        <v>0</v>
      </c>
      <c r="G1416" s="108" t="b">
        <f t="shared" si="229"/>
        <v>0</v>
      </c>
      <c r="H1416" s="109" t="b">
        <f t="shared" si="230"/>
        <v>0</v>
      </c>
      <c r="I1416" s="108" t="b">
        <f t="shared" si="231"/>
        <v>0</v>
      </c>
      <c r="J1416" s="108" t="b">
        <f t="shared" si="232"/>
        <v>0</v>
      </c>
      <c r="K1416" s="108" t="b">
        <f t="shared" si="233"/>
        <v>0</v>
      </c>
      <c r="L1416" s="108">
        <f t="shared" si="234"/>
        <v>0</v>
      </c>
      <c r="M1416" s="108" t="b">
        <f t="shared" si="235"/>
        <v>0</v>
      </c>
      <c r="N1416" s="108">
        <f t="shared" si="236"/>
        <v>0</v>
      </c>
      <c r="O1416" s="110">
        <f t="shared" si="237"/>
        <v>0</v>
      </c>
    </row>
    <row r="1417" spans="1:15" ht="21">
      <c r="A1417" s="31">
        <f>+'ข้อมูลกิจกรรม (ต้นไม้)'!B1422</f>
        <v>1414</v>
      </c>
      <c r="B1417" s="116">
        <f>+'ข้อมูลกิจกรรม (ต้นไม้)'!C1422</f>
        <v>0</v>
      </c>
      <c r="C1417" s="117">
        <f>+'ข้อมูลกิจกรรม (ต้นไม้)'!D1422</f>
        <v>0</v>
      </c>
      <c r="D1417" s="117">
        <f>+'ข้อมูลกิจกรรม (ต้นไม้)'!E1422</f>
        <v>0</v>
      </c>
      <c r="E1417" s="118">
        <f>+'ข้อมูลกิจกรรม (ต้นไม้)'!F1422</f>
        <v>0</v>
      </c>
      <c r="F1417" s="35">
        <f t="shared" si="238"/>
        <v>0</v>
      </c>
      <c r="G1417" s="108" t="b">
        <f t="shared" si="229"/>
        <v>0</v>
      </c>
      <c r="H1417" s="109" t="b">
        <f t="shared" si="230"/>
        <v>0</v>
      </c>
      <c r="I1417" s="108" t="b">
        <f t="shared" si="231"/>
        <v>0</v>
      </c>
      <c r="J1417" s="108" t="b">
        <f t="shared" si="232"/>
        <v>0</v>
      </c>
      <c r="K1417" s="108" t="b">
        <f t="shared" si="233"/>
        <v>0</v>
      </c>
      <c r="L1417" s="108">
        <f t="shared" si="234"/>
        <v>0</v>
      </c>
      <c r="M1417" s="108" t="b">
        <f t="shared" si="235"/>
        <v>0</v>
      </c>
      <c r="N1417" s="108">
        <f t="shared" si="236"/>
        <v>0</v>
      </c>
      <c r="O1417" s="110">
        <f t="shared" si="237"/>
        <v>0</v>
      </c>
    </row>
    <row r="1418" spans="1:15" ht="21">
      <c r="A1418" s="31">
        <f>+'ข้อมูลกิจกรรม (ต้นไม้)'!B1423</f>
        <v>1415</v>
      </c>
      <c r="B1418" s="116">
        <f>+'ข้อมูลกิจกรรม (ต้นไม้)'!C1423</f>
        <v>0</v>
      </c>
      <c r="C1418" s="117">
        <f>+'ข้อมูลกิจกรรม (ต้นไม้)'!D1423</f>
        <v>0</v>
      </c>
      <c r="D1418" s="117">
        <f>+'ข้อมูลกิจกรรม (ต้นไม้)'!E1423</f>
        <v>0</v>
      </c>
      <c r="E1418" s="118">
        <f>+'ข้อมูลกิจกรรม (ต้นไม้)'!F1423</f>
        <v>0</v>
      </c>
      <c r="F1418" s="35">
        <f t="shared" si="238"/>
        <v>0</v>
      </c>
      <c r="G1418" s="108" t="b">
        <f t="shared" si="229"/>
        <v>0</v>
      </c>
      <c r="H1418" s="109" t="b">
        <f t="shared" si="230"/>
        <v>0</v>
      </c>
      <c r="I1418" s="108" t="b">
        <f t="shared" si="231"/>
        <v>0</v>
      </c>
      <c r="J1418" s="108" t="b">
        <f t="shared" si="232"/>
        <v>0</v>
      </c>
      <c r="K1418" s="108" t="b">
        <f t="shared" si="233"/>
        <v>0</v>
      </c>
      <c r="L1418" s="108">
        <f t="shared" si="234"/>
        <v>0</v>
      </c>
      <c r="M1418" s="108" t="b">
        <f t="shared" si="235"/>
        <v>0</v>
      </c>
      <c r="N1418" s="108">
        <f t="shared" si="236"/>
        <v>0</v>
      </c>
      <c r="O1418" s="110">
        <f t="shared" si="237"/>
        <v>0</v>
      </c>
    </row>
    <row r="1419" spans="1:15" ht="21">
      <c r="A1419" s="31">
        <f>+'ข้อมูลกิจกรรม (ต้นไม้)'!B1424</f>
        <v>1416</v>
      </c>
      <c r="B1419" s="116">
        <f>+'ข้อมูลกิจกรรม (ต้นไม้)'!C1424</f>
        <v>0</v>
      </c>
      <c r="C1419" s="117">
        <f>+'ข้อมูลกิจกรรม (ต้นไม้)'!D1424</f>
        <v>0</v>
      </c>
      <c r="D1419" s="117">
        <f>+'ข้อมูลกิจกรรม (ต้นไม้)'!E1424</f>
        <v>0</v>
      </c>
      <c r="E1419" s="118">
        <f>+'ข้อมูลกิจกรรม (ต้นไม้)'!F1424</f>
        <v>0</v>
      </c>
      <c r="F1419" s="35">
        <f t="shared" si="238"/>
        <v>0</v>
      </c>
      <c r="G1419" s="108" t="b">
        <f t="shared" si="229"/>
        <v>0</v>
      </c>
      <c r="H1419" s="109" t="b">
        <f t="shared" si="230"/>
        <v>0</v>
      </c>
      <c r="I1419" s="108" t="b">
        <f t="shared" si="231"/>
        <v>0</v>
      </c>
      <c r="J1419" s="108" t="b">
        <f t="shared" si="232"/>
        <v>0</v>
      </c>
      <c r="K1419" s="108" t="b">
        <f t="shared" si="233"/>
        <v>0</v>
      </c>
      <c r="L1419" s="108">
        <f t="shared" si="234"/>
        <v>0</v>
      </c>
      <c r="M1419" s="108" t="b">
        <f t="shared" si="235"/>
        <v>0</v>
      </c>
      <c r="N1419" s="108">
        <f t="shared" si="236"/>
        <v>0</v>
      </c>
      <c r="O1419" s="110">
        <f t="shared" si="237"/>
        <v>0</v>
      </c>
    </row>
    <row r="1420" spans="1:15" ht="21">
      <c r="A1420" s="31">
        <f>+'ข้อมูลกิจกรรม (ต้นไม้)'!B1425</f>
        <v>1417</v>
      </c>
      <c r="B1420" s="116">
        <f>+'ข้อมูลกิจกรรม (ต้นไม้)'!C1425</f>
        <v>0</v>
      </c>
      <c r="C1420" s="117">
        <f>+'ข้อมูลกิจกรรม (ต้นไม้)'!D1425</f>
        <v>0</v>
      </c>
      <c r="D1420" s="117">
        <f>+'ข้อมูลกิจกรรม (ต้นไม้)'!E1425</f>
        <v>0</v>
      </c>
      <c r="E1420" s="118">
        <f>+'ข้อมูลกิจกรรม (ต้นไม้)'!F1425</f>
        <v>0</v>
      </c>
      <c r="F1420" s="35">
        <f t="shared" si="238"/>
        <v>0</v>
      </c>
      <c r="G1420" s="108" t="b">
        <f t="shared" si="229"/>
        <v>0</v>
      </c>
      <c r="H1420" s="109" t="b">
        <f t="shared" si="230"/>
        <v>0</v>
      </c>
      <c r="I1420" s="108" t="b">
        <f t="shared" si="231"/>
        <v>0</v>
      </c>
      <c r="J1420" s="108" t="b">
        <f t="shared" si="232"/>
        <v>0</v>
      </c>
      <c r="K1420" s="108" t="b">
        <f t="shared" si="233"/>
        <v>0</v>
      </c>
      <c r="L1420" s="108">
        <f t="shared" si="234"/>
        <v>0</v>
      </c>
      <c r="M1420" s="108" t="b">
        <f t="shared" si="235"/>
        <v>0</v>
      </c>
      <c r="N1420" s="108">
        <f t="shared" si="236"/>
        <v>0</v>
      </c>
      <c r="O1420" s="110">
        <f t="shared" si="237"/>
        <v>0</v>
      </c>
    </row>
    <row r="1421" spans="1:15" ht="21">
      <c r="A1421" s="31">
        <f>+'ข้อมูลกิจกรรม (ต้นไม้)'!B1426</f>
        <v>1418</v>
      </c>
      <c r="B1421" s="116">
        <f>+'ข้อมูลกิจกรรม (ต้นไม้)'!C1426</f>
        <v>0</v>
      </c>
      <c r="C1421" s="117">
        <f>+'ข้อมูลกิจกรรม (ต้นไม้)'!D1426</f>
        <v>0</v>
      </c>
      <c r="D1421" s="117">
        <f>+'ข้อมูลกิจกรรม (ต้นไม้)'!E1426</f>
        <v>0</v>
      </c>
      <c r="E1421" s="118">
        <f>+'ข้อมูลกิจกรรม (ต้นไม้)'!F1426</f>
        <v>0</v>
      </c>
      <c r="F1421" s="35">
        <f t="shared" si="238"/>
        <v>0</v>
      </c>
      <c r="G1421" s="108" t="b">
        <f t="shared" si="229"/>
        <v>0</v>
      </c>
      <c r="H1421" s="109" t="b">
        <f t="shared" si="230"/>
        <v>0</v>
      </c>
      <c r="I1421" s="108" t="b">
        <f t="shared" si="231"/>
        <v>0</v>
      </c>
      <c r="J1421" s="108" t="b">
        <f t="shared" si="232"/>
        <v>0</v>
      </c>
      <c r="K1421" s="108" t="b">
        <f t="shared" si="233"/>
        <v>0</v>
      </c>
      <c r="L1421" s="108">
        <f t="shared" si="234"/>
        <v>0</v>
      </c>
      <c r="M1421" s="108" t="b">
        <f t="shared" si="235"/>
        <v>0</v>
      </c>
      <c r="N1421" s="108">
        <f t="shared" si="236"/>
        <v>0</v>
      </c>
      <c r="O1421" s="110">
        <f t="shared" si="237"/>
        <v>0</v>
      </c>
    </row>
    <row r="1422" spans="1:15" ht="21">
      <c r="A1422" s="31">
        <f>+'ข้อมูลกิจกรรม (ต้นไม้)'!B1427</f>
        <v>1419</v>
      </c>
      <c r="B1422" s="116">
        <f>+'ข้อมูลกิจกรรม (ต้นไม้)'!C1427</f>
        <v>0</v>
      </c>
      <c r="C1422" s="117">
        <f>+'ข้อมูลกิจกรรม (ต้นไม้)'!D1427</f>
        <v>0</v>
      </c>
      <c r="D1422" s="117">
        <f>+'ข้อมูลกิจกรรม (ต้นไม้)'!E1427</f>
        <v>0</v>
      </c>
      <c r="E1422" s="118">
        <f>+'ข้อมูลกิจกรรม (ต้นไม้)'!F1427</f>
        <v>0</v>
      </c>
      <c r="F1422" s="35">
        <f t="shared" si="238"/>
        <v>0</v>
      </c>
      <c r="G1422" s="108" t="b">
        <f t="shared" si="229"/>
        <v>0</v>
      </c>
      <c r="H1422" s="109" t="b">
        <f t="shared" si="230"/>
        <v>0</v>
      </c>
      <c r="I1422" s="108" t="b">
        <f t="shared" si="231"/>
        <v>0</v>
      </c>
      <c r="J1422" s="108" t="b">
        <f t="shared" si="232"/>
        <v>0</v>
      </c>
      <c r="K1422" s="108" t="b">
        <f t="shared" si="233"/>
        <v>0</v>
      </c>
      <c r="L1422" s="108">
        <f t="shared" si="234"/>
        <v>0</v>
      </c>
      <c r="M1422" s="108" t="b">
        <f t="shared" si="235"/>
        <v>0</v>
      </c>
      <c r="N1422" s="108">
        <f t="shared" si="236"/>
        <v>0</v>
      </c>
      <c r="O1422" s="110">
        <f t="shared" si="237"/>
        <v>0</v>
      </c>
    </row>
    <row r="1423" spans="1:15" ht="21">
      <c r="A1423" s="31">
        <f>+'ข้อมูลกิจกรรม (ต้นไม้)'!B1428</f>
        <v>1420</v>
      </c>
      <c r="B1423" s="116">
        <f>+'ข้อมูลกิจกรรม (ต้นไม้)'!C1428</f>
        <v>0</v>
      </c>
      <c r="C1423" s="117">
        <f>+'ข้อมูลกิจกรรม (ต้นไม้)'!D1428</f>
        <v>0</v>
      </c>
      <c r="D1423" s="117">
        <f>+'ข้อมูลกิจกรรม (ต้นไม้)'!E1428</f>
        <v>0</v>
      </c>
      <c r="E1423" s="118">
        <f>+'ข้อมูลกิจกรรม (ต้นไม้)'!F1428</f>
        <v>0</v>
      </c>
      <c r="F1423" s="35">
        <f t="shared" si="238"/>
        <v>0</v>
      </c>
      <c r="G1423" s="108" t="b">
        <f t="shared" si="229"/>
        <v>0</v>
      </c>
      <c r="H1423" s="109" t="b">
        <f t="shared" si="230"/>
        <v>0</v>
      </c>
      <c r="I1423" s="108" t="b">
        <f t="shared" si="231"/>
        <v>0</v>
      </c>
      <c r="J1423" s="108" t="b">
        <f t="shared" si="232"/>
        <v>0</v>
      </c>
      <c r="K1423" s="108" t="b">
        <f t="shared" si="233"/>
        <v>0</v>
      </c>
      <c r="L1423" s="108">
        <f t="shared" si="234"/>
        <v>0</v>
      </c>
      <c r="M1423" s="108" t="b">
        <f t="shared" si="235"/>
        <v>0</v>
      </c>
      <c r="N1423" s="108">
        <f t="shared" si="236"/>
        <v>0</v>
      </c>
      <c r="O1423" s="110">
        <f t="shared" si="237"/>
        <v>0</v>
      </c>
    </row>
    <row r="1424" spans="1:15" ht="21">
      <c r="A1424" s="31">
        <f>+'ข้อมูลกิจกรรม (ต้นไม้)'!B1429</f>
        <v>1421</v>
      </c>
      <c r="B1424" s="116">
        <f>+'ข้อมูลกิจกรรม (ต้นไม้)'!C1429</f>
        <v>0</v>
      </c>
      <c r="C1424" s="117">
        <f>+'ข้อมูลกิจกรรม (ต้นไม้)'!D1429</f>
        <v>0</v>
      </c>
      <c r="D1424" s="117">
        <f>+'ข้อมูลกิจกรรม (ต้นไม้)'!E1429</f>
        <v>0</v>
      </c>
      <c r="E1424" s="118">
        <f>+'ข้อมูลกิจกรรม (ต้นไม้)'!F1429</f>
        <v>0</v>
      </c>
      <c r="F1424" s="35">
        <f t="shared" si="238"/>
        <v>0</v>
      </c>
      <c r="G1424" s="108" t="b">
        <f t="shared" si="229"/>
        <v>0</v>
      </c>
      <c r="H1424" s="109" t="b">
        <f t="shared" si="230"/>
        <v>0</v>
      </c>
      <c r="I1424" s="108" t="b">
        <f t="shared" si="231"/>
        <v>0</v>
      </c>
      <c r="J1424" s="108" t="b">
        <f t="shared" si="232"/>
        <v>0</v>
      </c>
      <c r="K1424" s="108" t="b">
        <f t="shared" si="233"/>
        <v>0</v>
      </c>
      <c r="L1424" s="108">
        <f t="shared" si="234"/>
        <v>0</v>
      </c>
      <c r="M1424" s="108" t="b">
        <f t="shared" si="235"/>
        <v>0</v>
      </c>
      <c r="N1424" s="108">
        <f t="shared" si="236"/>
        <v>0</v>
      </c>
      <c r="O1424" s="110">
        <f t="shared" si="237"/>
        <v>0</v>
      </c>
    </row>
    <row r="1425" spans="1:15" ht="21">
      <c r="A1425" s="31">
        <f>+'ข้อมูลกิจกรรม (ต้นไม้)'!B1430</f>
        <v>1422</v>
      </c>
      <c r="B1425" s="116">
        <f>+'ข้อมูลกิจกรรม (ต้นไม้)'!C1430</f>
        <v>0</v>
      </c>
      <c r="C1425" s="117">
        <f>+'ข้อมูลกิจกรรม (ต้นไม้)'!D1430</f>
        <v>0</v>
      </c>
      <c r="D1425" s="117">
        <f>+'ข้อมูลกิจกรรม (ต้นไม้)'!E1430</f>
        <v>0</v>
      </c>
      <c r="E1425" s="118">
        <f>+'ข้อมูลกิจกรรม (ต้นไม้)'!F1430</f>
        <v>0</v>
      </c>
      <c r="F1425" s="35">
        <f t="shared" si="238"/>
        <v>0</v>
      </c>
      <c r="G1425" s="108" t="b">
        <f t="shared" si="229"/>
        <v>0</v>
      </c>
      <c r="H1425" s="109" t="b">
        <f t="shared" si="230"/>
        <v>0</v>
      </c>
      <c r="I1425" s="108" t="b">
        <f t="shared" si="231"/>
        <v>0</v>
      </c>
      <c r="J1425" s="108" t="b">
        <f t="shared" si="232"/>
        <v>0</v>
      </c>
      <c r="K1425" s="108" t="b">
        <f t="shared" si="233"/>
        <v>0</v>
      </c>
      <c r="L1425" s="108">
        <f t="shared" si="234"/>
        <v>0</v>
      </c>
      <c r="M1425" s="108" t="b">
        <f t="shared" si="235"/>
        <v>0</v>
      </c>
      <c r="N1425" s="108">
        <f t="shared" si="236"/>
        <v>0</v>
      </c>
      <c r="O1425" s="110">
        <f t="shared" si="237"/>
        <v>0</v>
      </c>
    </row>
    <row r="1426" spans="1:15" ht="21">
      <c r="A1426" s="31">
        <f>+'ข้อมูลกิจกรรม (ต้นไม้)'!B1431</f>
        <v>1423</v>
      </c>
      <c r="B1426" s="116">
        <f>+'ข้อมูลกิจกรรม (ต้นไม้)'!C1431</f>
        <v>0</v>
      </c>
      <c r="C1426" s="117">
        <f>+'ข้อมูลกิจกรรม (ต้นไม้)'!D1431</f>
        <v>0</v>
      </c>
      <c r="D1426" s="117">
        <f>+'ข้อมูลกิจกรรม (ต้นไม้)'!E1431</f>
        <v>0</v>
      </c>
      <c r="E1426" s="118">
        <f>+'ข้อมูลกิจกรรม (ต้นไม้)'!F1431</f>
        <v>0</v>
      </c>
      <c r="F1426" s="35">
        <f t="shared" si="238"/>
        <v>0</v>
      </c>
      <c r="G1426" s="108" t="b">
        <f t="shared" si="229"/>
        <v>0</v>
      </c>
      <c r="H1426" s="109" t="b">
        <f t="shared" si="230"/>
        <v>0</v>
      </c>
      <c r="I1426" s="108" t="b">
        <f t="shared" si="231"/>
        <v>0</v>
      </c>
      <c r="J1426" s="108" t="b">
        <f t="shared" si="232"/>
        <v>0</v>
      </c>
      <c r="K1426" s="108" t="b">
        <f t="shared" si="233"/>
        <v>0</v>
      </c>
      <c r="L1426" s="108">
        <f t="shared" si="234"/>
        <v>0</v>
      </c>
      <c r="M1426" s="108" t="b">
        <f t="shared" si="235"/>
        <v>0</v>
      </c>
      <c r="N1426" s="108">
        <f t="shared" si="236"/>
        <v>0</v>
      </c>
      <c r="O1426" s="110">
        <f t="shared" si="237"/>
        <v>0</v>
      </c>
    </row>
    <row r="1427" spans="1:15" ht="21">
      <c r="A1427" s="31">
        <f>+'ข้อมูลกิจกรรม (ต้นไม้)'!B1432</f>
        <v>1424</v>
      </c>
      <c r="B1427" s="116">
        <f>+'ข้อมูลกิจกรรม (ต้นไม้)'!C1432</f>
        <v>0</v>
      </c>
      <c r="C1427" s="117">
        <f>+'ข้อมูลกิจกรรม (ต้นไม้)'!D1432</f>
        <v>0</v>
      </c>
      <c r="D1427" s="117">
        <f>+'ข้อมูลกิจกรรม (ต้นไม้)'!E1432</f>
        <v>0</v>
      </c>
      <c r="E1427" s="118">
        <f>+'ข้อมูลกิจกรรม (ต้นไม้)'!F1432</f>
        <v>0</v>
      </c>
      <c r="F1427" s="35">
        <f t="shared" si="238"/>
        <v>0</v>
      </c>
      <c r="G1427" s="108" t="b">
        <f t="shared" si="229"/>
        <v>0</v>
      </c>
      <c r="H1427" s="109" t="b">
        <f t="shared" si="230"/>
        <v>0</v>
      </c>
      <c r="I1427" s="108" t="b">
        <f t="shared" si="231"/>
        <v>0</v>
      </c>
      <c r="J1427" s="108" t="b">
        <f t="shared" si="232"/>
        <v>0</v>
      </c>
      <c r="K1427" s="108" t="b">
        <f t="shared" si="233"/>
        <v>0</v>
      </c>
      <c r="L1427" s="108">
        <f t="shared" si="234"/>
        <v>0</v>
      </c>
      <c r="M1427" s="108" t="b">
        <f t="shared" si="235"/>
        <v>0</v>
      </c>
      <c r="N1427" s="108">
        <f t="shared" si="236"/>
        <v>0</v>
      </c>
      <c r="O1427" s="110">
        <f t="shared" si="237"/>
        <v>0</v>
      </c>
    </row>
    <row r="1428" spans="1:15" ht="21">
      <c r="A1428" s="31">
        <f>+'ข้อมูลกิจกรรม (ต้นไม้)'!B1433</f>
        <v>1425</v>
      </c>
      <c r="B1428" s="116">
        <f>+'ข้อมูลกิจกรรม (ต้นไม้)'!C1433</f>
        <v>0</v>
      </c>
      <c r="C1428" s="117">
        <f>+'ข้อมูลกิจกรรม (ต้นไม้)'!D1433</f>
        <v>0</v>
      </c>
      <c r="D1428" s="117">
        <f>+'ข้อมูลกิจกรรม (ต้นไม้)'!E1433</f>
        <v>0</v>
      </c>
      <c r="E1428" s="118">
        <f>+'ข้อมูลกิจกรรม (ต้นไม้)'!F1433</f>
        <v>0</v>
      </c>
      <c r="F1428" s="35">
        <f t="shared" si="238"/>
        <v>0</v>
      </c>
      <c r="G1428" s="108" t="b">
        <f t="shared" si="229"/>
        <v>0</v>
      </c>
      <c r="H1428" s="109" t="b">
        <f t="shared" si="230"/>
        <v>0</v>
      </c>
      <c r="I1428" s="108" t="b">
        <f t="shared" si="231"/>
        <v>0</v>
      </c>
      <c r="J1428" s="108" t="b">
        <f t="shared" si="232"/>
        <v>0</v>
      </c>
      <c r="K1428" s="108" t="b">
        <f t="shared" si="233"/>
        <v>0</v>
      </c>
      <c r="L1428" s="108">
        <f t="shared" si="234"/>
        <v>0</v>
      </c>
      <c r="M1428" s="108" t="b">
        <f t="shared" si="235"/>
        <v>0</v>
      </c>
      <c r="N1428" s="108">
        <f t="shared" si="236"/>
        <v>0</v>
      </c>
      <c r="O1428" s="110">
        <f t="shared" si="237"/>
        <v>0</v>
      </c>
    </row>
    <row r="1429" spans="1:15" ht="21">
      <c r="A1429" s="31">
        <f>+'ข้อมูลกิจกรรม (ต้นไม้)'!B1434</f>
        <v>1426</v>
      </c>
      <c r="B1429" s="116">
        <f>+'ข้อมูลกิจกรรม (ต้นไม้)'!C1434</f>
        <v>0</v>
      </c>
      <c r="C1429" s="117">
        <f>+'ข้อมูลกิจกรรม (ต้นไม้)'!D1434</f>
        <v>0</v>
      </c>
      <c r="D1429" s="117">
        <f>+'ข้อมูลกิจกรรม (ต้นไม้)'!E1434</f>
        <v>0</v>
      </c>
      <c r="E1429" s="118">
        <f>+'ข้อมูลกิจกรรม (ต้นไม้)'!F1434</f>
        <v>0</v>
      </c>
      <c r="F1429" s="35">
        <f t="shared" si="238"/>
        <v>0</v>
      </c>
      <c r="G1429" s="108" t="b">
        <f t="shared" si="229"/>
        <v>0</v>
      </c>
      <c r="H1429" s="109" t="b">
        <f t="shared" si="230"/>
        <v>0</v>
      </c>
      <c r="I1429" s="108" t="b">
        <f t="shared" si="231"/>
        <v>0</v>
      </c>
      <c r="J1429" s="108" t="b">
        <f t="shared" si="232"/>
        <v>0</v>
      </c>
      <c r="K1429" s="108" t="b">
        <f t="shared" si="233"/>
        <v>0</v>
      </c>
      <c r="L1429" s="108">
        <f t="shared" si="234"/>
        <v>0</v>
      </c>
      <c r="M1429" s="108" t="b">
        <f t="shared" si="235"/>
        <v>0</v>
      </c>
      <c r="N1429" s="108">
        <f t="shared" si="236"/>
        <v>0</v>
      </c>
      <c r="O1429" s="110">
        <f t="shared" si="237"/>
        <v>0</v>
      </c>
    </row>
    <row r="1430" spans="1:15" ht="21">
      <c r="A1430" s="31">
        <f>+'ข้อมูลกิจกรรม (ต้นไม้)'!B1435</f>
        <v>1427</v>
      </c>
      <c r="B1430" s="116">
        <f>+'ข้อมูลกิจกรรม (ต้นไม้)'!C1435</f>
        <v>0</v>
      </c>
      <c r="C1430" s="117">
        <f>+'ข้อมูลกิจกรรม (ต้นไม้)'!D1435</f>
        <v>0</v>
      </c>
      <c r="D1430" s="117">
        <f>+'ข้อมูลกิจกรรม (ต้นไม้)'!E1435</f>
        <v>0</v>
      </c>
      <c r="E1430" s="118">
        <f>+'ข้อมูลกิจกรรม (ต้นไม้)'!F1435</f>
        <v>0</v>
      </c>
      <c r="F1430" s="35">
        <f t="shared" si="238"/>
        <v>0</v>
      </c>
      <c r="G1430" s="108" t="b">
        <f t="shared" si="229"/>
        <v>0</v>
      </c>
      <c r="H1430" s="109" t="b">
        <f t="shared" si="230"/>
        <v>0</v>
      </c>
      <c r="I1430" s="108" t="b">
        <f t="shared" si="231"/>
        <v>0</v>
      </c>
      <c r="J1430" s="108" t="b">
        <f t="shared" si="232"/>
        <v>0</v>
      </c>
      <c r="K1430" s="108" t="b">
        <f t="shared" si="233"/>
        <v>0</v>
      </c>
      <c r="L1430" s="108">
        <f t="shared" si="234"/>
        <v>0</v>
      </c>
      <c r="M1430" s="108" t="b">
        <f t="shared" si="235"/>
        <v>0</v>
      </c>
      <c r="N1430" s="108">
        <f t="shared" si="236"/>
        <v>0</v>
      </c>
      <c r="O1430" s="110">
        <f t="shared" si="237"/>
        <v>0</v>
      </c>
    </row>
    <row r="1431" spans="1:15" ht="21">
      <c r="A1431" s="31">
        <f>+'ข้อมูลกิจกรรม (ต้นไม้)'!B1436</f>
        <v>1428</v>
      </c>
      <c r="B1431" s="116">
        <f>+'ข้อมูลกิจกรรม (ต้นไม้)'!C1436</f>
        <v>0</v>
      </c>
      <c r="C1431" s="117">
        <f>+'ข้อมูลกิจกรรม (ต้นไม้)'!D1436</f>
        <v>0</v>
      </c>
      <c r="D1431" s="117">
        <f>+'ข้อมูลกิจกรรม (ต้นไม้)'!E1436</f>
        <v>0</v>
      </c>
      <c r="E1431" s="118">
        <f>+'ข้อมูลกิจกรรม (ต้นไม้)'!F1436</f>
        <v>0</v>
      </c>
      <c r="F1431" s="35">
        <f t="shared" si="238"/>
        <v>0</v>
      </c>
      <c r="G1431" s="108" t="b">
        <f t="shared" si="229"/>
        <v>0</v>
      </c>
      <c r="H1431" s="109" t="b">
        <f t="shared" si="230"/>
        <v>0</v>
      </c>
      <c r="I1431" s="108" t="b">
        <f t="shared" si="231"/>
        <v>0</v>
      </c>
      <c r="J1431" s="108" t="b">
        <f t="shared" si="232"/>
        <v>0</v>
      </c>
      <c r="K1431" s="108" t="b">
        <f t="shared" si="233"/>
        <v>0</v>
      </c>
      <c r="L1431" s="108">
        <f t="shared" si="234"/>
        <v>0</v>
      </c>
      <c r="M1431" s="108" t="b">
        <f t="shared" si="235"/>
        <v>0</v>
      </c>
      <c r="N1431" s="108">
        <f t="shared" si="236"/>
        <v>0</v>
      </c>
      <c r="O1431" s="110">
        <f t="shared" si="237"/>
        <v>0</v>
      </c>
    </row>
    <row r="1432" spans="1:15" ht="21">
      <c r="A1432" s="31">
        <f>+'ข้อมูลกิจกรรม (ต้นไม้)'!B1437</f>
        <v>1429</v>
      </c>
      <c r="B1432" s="116">
        <f>+'ข้อมูลกิจกรรม (ต้นไม้)'!C1437</f>
        <v>0</v>
      </c>
      <c r="C1432" s="117">
        <f>+'ข้อมูลกิจกรรม (ต้นไม้)'!D1437</f>
        <v>0</v>
      </c>
      <c r="D1432" s="117">
        <f>+'ข้อมูลกิจกรรม (ต้นไม้)'!E1437</f>
        <v>0</v>
      </c>
      <c r="E1432" s="118">
        <f>+'ข้อมูลกิจกรรม (ต้นไม้)'!F1437</f>
        <v>0</v>
      </c>
      <c r="F1432" s="35">
        <f t="shared" si="238"/>
        <v>0</v>
      </c>
      <c r="G1432" s="108" t="b">
        <f t="shared" si="229"/>
        <v>0</v>
      </c>
      <c r="H1432" s="109" t="b">
        <f t="shared" si="230"/>
        <v>0</v>
      </c>
      <c r="I1432" s="108" t="b">
        <f t="shared" si="231"/>
        <v>0</v>
      </c>
      <c r="J1432" s="108" t="b">
        <f t="shared" si="232"/>
        <v>0</v>
      </c>
      <c r="K1432" s="108" t="b">
        <f t="shared" si="233"/>
        <v>0</v>
      </c>
      <c r="L1432" s="108">
        <f t="shared" si="234"/>
        <v>0</v>
      </c>
      <c r="M1432" s="108" t="b">
        <f t="shared" si="235"/>
        <v>0</v>
      </c>
      <c r="N1432" s="108">
        <f t="shared" si="236"/>
        <v>0</v>
      </c>
      <c r="O1432" s="110">
        <f t="shared" si="237"/>
        <v>0</v>
      </c>
    </row>
    <row r="1433" spans="1:15" ht="21">
      <c r="A1433" s="31">
        <f>+'ข้อมูลกิจกรรม (ต้นไม้)'!B1438</f>
        <v>1430</v>
      </c>
      <c r="B1433" s="116">
        <f>+'ข้อมูลกิจกรรม (ต้นไม้)'!C1438</f>
        <v>0</v>
      </c>
      <c r="C1433" s="117">
        <f>+'ข้อมูลกิจกรรม (ต้นไม้)'!D1438</f>
        <v>0</v>
      </c>
      <c r="D1433" s="117">
        <f>+'ข้อมูลกิจกรรม (ต้นไม้)'!E1438</f>
        <v>0</v>
      </c>
      <c r="E1433" s="118">
        <f>+'ข้อมูลกิจกรรม (ต้นไม้)'!F1438</f>
        <v>0</v>
      </c>
      <c r="F1433" s="35">
        <f t="shared" si="238"/>
        <v>0</v>
      </c>
      <c r="G1433" s="108" t="b">
        <f t="shared" si="229"/>
        <v>0</v>
      </c>
      <c r="H1433" s="109" t="b">
        <f t="shared" si="230"/>
        <v>0</v>
      </c>
      <c r="I1433" s="108" t="b">
        <f t="shared" si="231"/>
        <v>0</v>
      </c>
      <c r="J1433" s="108" t="b">
        <f t="shared" si="232"/>
        <v>0</v>
      </c>
      <c r="K1433" s="108" t="b">
        <f t="shared" si="233"/>
        <v>0</v>
      </c>
      <c r="L1433" s="108">
        <f t="shared" si="234"/>
        <v>0</v>
      </c>
      <c r="M1433" s="108" t="b">
        <f t="shared" si="235"/>
        <v>0</v>
      </c>
      <c r="N1433" s="108">
        <f t="shared" si="236"/>
        <v>0</v>
      </c>
      <c r="O1433" s="110">
        <f t="shared" si="237"/>
        <v>0</v>
      </c>
    </row>
    <row r="1434" spans="1:15" ht="21">
      <c r="A1434" s="31">
        <f>+'ข้อมูลกิจกรรม (ต้นไม้)'!B1439</f>
        <v>1431</v>
      </c>
      <c r="B1434" s="116">
        <f>+'ข้อมูลกิจกรรม (ต้นไม้)'!C1439</f>
        <v>0</v>
      </c>
      <c r="C1434" s="117">
        <f>+'ข้อมูลกิจกรรม (ต้นไม้)'!D1439</f>
        <v>0</v>
      </c>
      <c r="D1434" s="117">
        <f>+'ข้อมูลกิจกรรม (ต้นไม้)'!E1439</f>
        <v>0</v>
      </c>
      <c r="E1434" s="118">
        <f>+'ข้อมูลกิจกรรม (ต้นไม้)'!F1439</f>
        <v>0</v>
      </c>
      <c r="F1434" s="35">
        <f t="shared" si="238"/>
        <v>0</v>
      </c>
      <c r="G1434" s="108" t="b">
        <f t="shared" si="229"/>
        <v>0</v>
      </c>
      <c r="H1434" s="109" t="b">
        <f t="shared" si="230"/>
        <v>0</v>
      </c>
      <c r="I1434" s="108" t="b">
        <f t="shared" si="231"/>
        <v>0</v>
      </c>
      <c r="J1434" s="108" t="b">
        <f t="shared" si="232"/>
        <v>0</v>
      </c>
      <c r="K1434" s="108" t="b">
        <f t="shared" si="233"/>
        <v>0</v>
      </c>
      <c r="L1434" s="108">
        <f t="shared" si="234"/>
        <v>0</v>
      </c>
      <c r="M1434" s="108" t="b">
        <f t="shared" si="235"/>
        <v>0</v>
      </c>
      <c r="N1434" s="108">
        <f t="shared" si="236"/>
        <v>0</v>
      </c>
      <c r="O1434" s="110">
        <f t="shared" si="237"/>
        <v>0</v>
      </c>
    </row>
    <row r="1435" spans="1:15" ht="21">
      <c r="A1435" s="31">
        <f>+'ข้อมูลกิจกรรม (ต้นไม้)'!B1440</f>
        <v>1432</v>
      </c>
      <c r="B1435" s="116">
        <f>+'ข้อมูลกิจกรรม (ต้นไม้)'!C1440</f>
        <v>0</v>
      </c>
      <c r="C1435" s="117">
        <f>+'ข้อมูลกิจกรรม (ต้นไม้)'!D1440</f>
        <v>0</v>
      </c>
      <c r="D1435" s="117">
        <f>+'ข้อมูลกิจกรรม (ต้นไม้)'!E1440</f>
        <v>0</v>
      </c>
      <c r="E1435" s="118">
        <f>+'ข้อมูลกิจกรรม (ต้นไม้)'!F1440</f>
        <v>0</v>
      </c>
      <c r="F1435" s="35">
        <f t="shared" si="238"/>
        <v>0</v>
      </c>
      <c r="G1435" s="108" t="b">
        <f t="shared" si="229"/>
        <v>0</v>
      </c>
      <c r="H1435" s="109" t="b">
        <f t="shared" si="230"/>
        <v>0</v>
      </c>
      <c r="I1435" s="108" t="b">
        <f t="shared" si="231"/>
        <v>0</v>
      </c>
      <c r="J1435" s="108" t="b">
        <f t="shared" si="232"/>
        <v>0</v>
      </c>
      <c r="K1435" s="108" t="b">
        <f t="shared" si="233"/>
        <v>0</v>
      </c>
      <c r="L1435" s="108">
        <f t="shared" si="234"/>
        <v>0</v>
      </c>
      <c r="M1435" s="108" t="b">
        <f t="shared" si="235"/>
        <v>0</v>
      </c>
      <c r="N1435" s="108">
        <f t="shared" si="236"/>
        <v>0</v>
      </c>
      <c r="O1435" s="110">
        <f t="shared" si="237"/>
        <v>0</v>
      </c>
    </row>
    <row r="1436" spans="1:15" ht="21">
      <c r="A1436" s="31">
        <f>+'ข้อมูลกิจกรรม (ต้นไม้)'!B1441</f>
        <v>1433</v>
      </c>
      <c r="B1436" s="116">
        <f>+'ข้อมูลกิจกรรม (ต้นไม้)'!C1441</f>
        <v>0</v>
      </c>
      <c r="C1436" s="117">
        <f>+'ข้อมูลกิจกรรม (ต้นไม้)'!D1441</f>
        <v>0</v>
      </c>
      <c r="D1436" s="117">
        <f>+'ข้อมูลกิจกรรม (ต้นไม้)'!E1441</f>
        <v>0</v>
      </c>
      <c r="E1436" s="118">
        <f>+'ข้อมูลกิจกรรม (ต้นไม้)'!F1441</f>
        <v>0</v>
      </c>
      <c r="F1436" s="35">
        <f t="shared" si="238"/>
        <v>0</v>
      </c>
      <c r="G1436" s="108" t="b">
        <f t="shared" si="229"/>
        <v>0</v>
      </c>
      <c r="H1436" s="109" t="b">
        <f t="shared" si="230"/>
        <v>0</v>
      </c>
      <c r="I1436" s="108" t="b">
        <f t="shared" si="231"/>
        <v>0</v>
      </c>
      <c r="J1436" s="108" t="b">
        <f t="shared" si="232"/>
        <v>0</v>
      </c>
      <c r="K1436" s="108" t="b">
        <f t="shared" si="233"/>
        <v>0</v>
      </c>
      <c r="L1436" s="108">
        <f t="shared" si="234"/>
        <v>0</v>
      </c>
      <c r="M1436" s="108" t="b">
        <f t="shared" si="235"/>
        <v>0</v>
      </c>
      <c r="N1436" s="108">
        <f t="shared" si="236"/>
        <v>0</v>
      </c>
      <c r="O1436" s="110">
        <f t="shared" si="237"/>
        <v>0</v>
      </c>
    </row>
    <row r="1437" spans="1:15" ht="21">
      <c r="A1437" s="31">
        <f>+'ข้อมูลกิจกรรม (ต้นไม้)'!B1442</f>
        <v>1434</v>
      </c>
      <c r="B1437" s="116">
        <f>+'ข้อมูลกิจกรรม (ต้นไม้)'!C1442</f>
        <v>0</v>
      </c>
      <c r="C1437" s="117">
        <f>+'ข้อมูลกิจกรรม (ต้นไม้)'!D1442</f>
        <v>0</v>
      </c>
      <c r="D1437" s="117">
        <f>+'ข้อมูลกิจกรรม (ต้นไม้)'!E1442</f>
        <v>0</v>
      </c>
      <c r="E1437" s="118">
        <f>+'ข้อมูลกิจกรรม (ต้นไม้)'!F1442</f>
        <v>0</v>
      </c>
      <c r="F1437" s="35">
        <f t="shared" si="238"/>
        <v>0</v>
      </c>
      <c r="G1437" s="108" t="b">
        <f t="shared" si="229"/>
        <v>0</v>
      </c>
      <c r="H1437" s="109" t="b">
        <f t="shared" si="230"/>
        <v>0</v>
      </c>
      <c r="I1437" s="108" t="b">
        <f t="shared" si="231"/>
        <v>0</v>
      </c>
      <c r="J1437" s="108" t="b">
        <f t="shared" si="232"/>
        <v>0</v>
      </c>
      <c r="K1437" s="108" t="b">
        <f t="shared" si="233"/>
        <v>0</v>
      </c>
      <c r="L1437" s="108">
        <f t="shared" si="234"/>
        <v>0</v>
      </c>
      <c r="M1437" s="108" t="b">
        <f t="shared" si="235"/>
        <v>0</v>
      </c>
      <c r="N1437" s="108">
        <f t="shared" si="236"/>
        <v>0</v>
      </c>
      <c r="O1437" s="110">
        <f t="shared" si="237"/>
        <v>0</v>
      </c>
    </row>
    <row r="1438" spans="1:15" ht="21">
      <c r="A1438" s="31">
        <f>+'ข้อมูลกิจกรรม (ต้นไม้)'!B1443</f>
        <v>1435</v>
      </c>
      <c r="B1438" s="116">
        <f>+'ข้อมูลกิจกรรม (ต้นไม้)'!C1443</f>
        <v>0</v>
      </c>
      <c r="C1438" s="117">
        <f>+'ข้อมูลกิจกรรม (ต้นไม้)'!D1443</f>
        <v>0</v>
      </c>
      <c r="D1438" s="117">
        <f>+'ข้อมูลกิจกรรม (ต้นไม้)'!E1443</f>
        <v>0</v>
      </c>
      <c r="E1438" s="118">
        <f>+'ข้อมูลกิจกรรม (ต้นไม้)'!F1443</f>
        <v>0</v>
      </c>
      <c r="F1438" s="35">
        <f t="shared" si="238"/>
        <v>0</v>
      </c>
      <c r="G1438" s="108" t="b">
        <f t="shared" si="229"/>
        <v>0</v>
      </c>
      <c r="H1438" s="109" t="b">
        <f t="shared" si="230"/>
        <v>0</v>
      </c>
      <c r="I1438" s="108" t="b">
        <f t="shared" si="231"/>
        <v>0</v>
      </c>
      <c r="J1438" s="108" t="b">
        <f t="shared" si="232"/>
        <v>0</v>
      </c>
      <c r="K1438" s="108" t="b">
        <f t="shared" si="233"/>
        <v>0</v>
      </c>
      <c r="L1438" s="108">
        <f t="shared" si="234"/>
        <v>0</v>
      </c>
      <c r="M1438" s="108" t="b">
        <f t="shared" si="235"/>
        <v>0</v>
      </c>
      <c r="N1438" s="108">
        <f t="shared" si="236"/>
        <v>0</v>
      </c>
      <c r="O1438" s="110">
        <f t="shared" si="237"/>
        <v>0</v>
      </c>
    </row>
    <row r="1439" spans="1:15" ht="21">
      <c r="A1439" s="31">
        <f>+'ข้อมูลกิจกรรม (ต้นไม้)'!B1444</f>
        <v>1436</v>
      </c>
      <c r="B1439" s="116">
        <f>+'ข้อมูลกิจกรรม (ต้นไม้)'!C1444</f>
        <v>0</v>
      </c>
      <c r="C1439" s="117">
        <f>+'ข้อมูลกิจกรรม (ต้นไม้)'!D1444</f>
        <v>0</v>
      </c>
      <c r="D1439" s="117">
        <f>+'ข้อมูลกิจกรรม (ต้นไม้)'!E1444</f>
        <v>0</v>
      </c>
      <c r="E1439" s="118">
        <f>+'ข้อมูลกิจกรรม (ต้นไม้)'!F1444</f>
        <v>0</v>
      </c>
      <c r="F1439" s="35">
        <f t="shared" si="238"/>
        <v>0</v>
      </c>
      <c r="G1439" s="108" t="b">
        <f t="shared" si="229"/>
        <v>0</v>
      </c>
      <c r="H1439" s="109" t="b">
        <f t="shared" si="230"/>
        <v>0</v>
      </c>
      <c r="I1439" s="108" t="b">
        <f t="shared" si="231"/>
        <v>0</v>
      </c>
      <c r="J1439" s="108" t="b">
        <f t="shared" si="232"/>
        <v>0</v>
      </c>
      <c r="K1439" s="108" t="b">
        <f t="shared" si="233"/>
        <v>0</v>
      </c>
      <c r="L1439" s="108">
        <f t="shared" si="234"/>
        <v>0</v>
      </c>
      <c r="M1439" s="108" t="b">
        <f t="shared" si="235"/>
        <v>0</v>
      </c>
      <c r="N1439" s="108">
        <f t="shared" si="236"/>
        <v>0</v>
      </c>
      <c r="O1439" s="110">
        <f t="shared" si="237"/>
        <v>0</v>
      </c>
    </row>
    <row r="1440" spans="1:15" ht="21">
      <c r="A1440" s="31">
        <f>+'ข้อมูลกิจกรรม (ต้นไม้)'!B1445</f>
        <v>1437</v>
      </c>
      <c r="B1440" s="116">
        <f>+'ข้อมูลกิจกรรม (ต้นไม้)'!C1445</f>
        <v>0</v>
      </c>
      <c r="C1440" s="117">
        <f>+'ข้อมูลกิจกรรม (ต้นไม้)'!D1445</f>
        <v>0</v>
      </c>
      <c r="D1440" s="117">
        <f>+'ข้อมูลกิจกรรม (ต้นไม้)'!E1445</f>
        <v>0</v>
      </c>
      <c r="E1440" s="118">
        <f>+'ข้อมูลกิจกรรม (ต้นไม้)'!F1445</f>
        <v>0</v>
      </c>
      <c r="F1440" s="35">
        <f t="shared" si="238"/>
        <v>0</v>
      </c>
      <c r="G1440" s="108" t="b">
        <f t="shared" si="229"/>
        <v>0</v>
      </c>
      <c r="H1440" s="109" t="b">
        <f t="shared" si="230"/>
        <v>0</v>
      </c>
      <c r="I1440" s="108" t="b">
        <f t="shared" si="231"/>
        <v>0</v>
      </c>
      <c r="J1440" s="108" t="b">
        <f t="shared" si="232"/>
        <v>0</v>
      </c>
      <c r="K1440" s="108" t="b">
        <f t="shared" si="233"/>
        <v>0</v>
      </c>
      <c r="L1440" s="108">
        <f t="shared" si="234"/>
        <v>0</v>
      </c>
      <c r="M1440" s="108" t="b">
        <f t="shared" si="235"/>
        <v>0</v>
      </c>
      <c r="N1440" s="108">
        <f t="shared" si="236"/>
        <v>0</v>
      </c>
      <c r="O1440" s="110">
        <f t="shared" si="237"/>
        <v>0</v>
      </c>
    </row>
    <row r="1441" spans="1:15" ht="21">
      <c r="A1441" s="31">
        <f>+'ข้อมูลกิจกรรม (ต้นไม้)'!B1446</f>
        <v>1438</v>
      </c>
      <c r="B1441" s="116">
        <f>+'ข้อมูลกิจกรรม (ต้นไม้)'!C1446</f>
        <v>0</v>
      </c>
      <c r="C1441" s="117">
        <f>+'ข้อมูลกิจกรรม (ต้นไม้)'!D1446</f>
        <v>0</v>
      </c>
      <c r="D1441" s="117">
        <f>+'ข้อมูลกิจกรรม (ต้นไม้)'!E1446</f>
        <v>0</v>
      </c>
      <c r="E1441" s="118">
        <f>+'ข้อมูลกิจกรรม (ต้นไม้)'!F1446</f>
        <v>0</v>
      </c>
      <c r="F1441" s="35">
        <f t="shared" si="238"/>
        <v>0</v>
      </c>
      <c r="G1441" s="108" t="b">
        <f t="shared" si="229"/>
        <v>0</v>
      </c>
      <c r="H1441" s="109" t="b">
        <f t="shared" si="230"/>
        <v>0</v>
      </c>
      <c r="I1441" s="108" t="b">
        <f t="shared" si="231"/>
        <v>0</v>
      </c>
      <c r="J1441" s="108" t="b">
        <f t="shared" si="232"/>
        <v>0</v>
      </c>
      <c r="K1441" s="108" t="b">
        <f t="shared" si="233"/>
        <v>0</v>
      </c>
      <c r="L1441" s="108">
        <f t="shared" si="234"/>
        <v>0</v>
      </c>
      <c r="M1441" s="108" t="b">
        <f t="shared" si="235"/>
        <v>0</v>
      </c>
      <c r="N1441" s="108">
        <f t="shared" si="236"/>
        <v>0</v>
      </c>
      <c r="O1441" s="110">
        <f t="shared" si="237"/>
        <v>0</v>
      </c>
    </row>
    <row r="1442" spans="1:15" ht="21">
      <c r="A1442" s="31">
        <f>+'ข้อมูลกิจกรรม (ต้นไม้)'!B1447</f>
        <v>1439</v>
      </c>
      <c r="B1442" s="116">
        <f>+'ข้อมูลกิจกรรม (ต้นไม้)'!C1447</f>
        <v>0</v>
      </c>
      <c r="C1442" s="117">
        <f>+'ข้อมูลกิจกรรม (ต้นไม้)'!D1447</f>
        <v>0</v>
      </c>
      <c r="D1442" s="117">
        <f>+'ข้อมูลกิจกรรม (ต้นไม้)'!E1447</f>
        <v>0</v>
      </c>
      <c r="E1442" s="118">
        <f>+'ข้อมูลกิจกรรม (ต้นไม้)'!F1447</f>
        <v>0</v>
      </c>
      <c r="F1442" s="35">
        <f t="shared" si="238"/>
        <v>0</v>
      </c>
      <c r="G1442" s="108" t="b">
        <f t="shared" si="229"/>
        <v>0</v>
      </c>
      <c r="H1442" s="109" t="b">
        <f t="shared" si="230"/>
        <v>0</v>
      </c>
      <c r="I1442" s="108" t="b">
        <f t="shared" si="231"/>
        <v>0</v>
      </c>
      <c r="J1442" s="108" t="b">
        <f t="shared" si="232"/>
        <v>0</v>
      </c>
      <c r="K1442" s="108" t="b">
        <f t="shared" si="233"/>
        <v>0</v>
      </c>
      <c r="L1442" s="108">
        <f t="shared" si="234"/>
        <v>0</v>
      </c>
      <c r="M1442" s="108" t="b">
        <f t="shared" si="235"/>
        <v>0</v>
      </c>
      <c r="N1442" s="108">
        <f t="shared" si="236"/>
        <v>0</v>
      </c>
      <c r="O1442" s="110">
        <f t="shared" si="237"/>
        <v>0</v>
      </c>
    </row>
    <row r="1443" spans="1:15" ht="21">
      <c r="A1443" s="31">
        <f>+'ข้อมูลกิจกรรม (ต้นไม้)'!B1448</f>
        <v>1440</v>
      </c>
      <c r="B1443" s="116">
        <f>+'ข้อมูลกิจกรรม (ต้นไม้)'!C1448</f>
        <v>0</v>
      </c>
      <c r="C1443" s="117">
        <f>+'ข้อมูลกิจกรรม (ต้นไม้)'!D1448</f>
        <v>0</v>
      </c>
      <c r="D1443" s="117">
        <f>+'ข้อมูลกิจกรรม (ต้นไม้)'!E1448</f>
        <v>0</v>
      </c>
      <c r="E1443" s="118">
        <f>+'ข้อมูลกิจกรรม (ต้นไม้)'!F1448</f>
        <v>0</v>
      </c>
      <c r="F1443" s="35">
        <f t="shared" si="238"/>
        <v>0</v>
      </c>
      <c r="G1443" s="108" t="b">
        <f t="shared" si="229"/>
        <v>0</v>
      </c>
      <c r="H1443" s="109" t="b">
        <f t="shared" si="230"/>
        <v>0</v>
      </c>
      <c r="I1443" s="108" t="b">
        <f t="shared" si="231"/>
        <v>0</v>
      </c>
      <c r="J1443" s="108" t="b">
        <f t="shared" si="232"/>
        <v>0</v>
      </c>
      <c r="K1443" s="108" t="b">
        <f t="shared" si="233"/>
        <v>0</v>
      </c>
      <c r="L1443" s="108">
        <f t="shared" si="234"/>
        <v>0</v>
      </c>
      <c r="M1443" s="108" t="b">
        <f t="shared" si="235"/>
        <v>0</v>
      </c>
      <c r="N1443" s="108">
        <f t="shared" si="236"/>
        <v>0</v>
      </c>
      <c r="O1443" s="110">
        <f t="shared" si="237"/>
        <v>0</v>
      </c>
    </row>
    <row r="1444" spans="1:15" ht="21">
      <c r="A1444" s="31">
        <f>+'ข้อมูลกิจกรรม (ต้นไม้)'!B1449</f>
        <v>1441</v>
      </c>
      <c r="B1444" s="116">
        <f>+'ข้อมูลกิจกรรม (ต้นไม้)'!C1449</f>
        <v>0</v>
      </c>
      <c r="C1444" s="117">
        <f>+'ข้อมูลกิจกรรม (ต้นไม้)'!D1449</f>
        <v>0</v>
      </c>
      <c r="D1444" s="117">
        <f>+'ข้อมูลกิจกรรม (ต้นไม้)'!E1449</f>
        <v>0</v>
      </c>
      <c r="E1444" s="118">
        <f>+'ข้อมูลกิจกรรม (ต้นไม้)'!F1449</f>
        <v>0</v>
      </c>
      <c r="F1444" s="35">
        <f t="shared" si="238"/>
        <v>0</v>
      </c>
      <c r="G1444" s="108" t="b">
        <f t="shared" si="229"/>
        <v>0</v>
      </c>
      <c r="H1444" s="109" t="b">
        <f t="shared" si="230"/>
        <v>0</v>
      </c>
      <c r="I1444" s="108" t="b">
        <f t="shared" si="231"/>
        <v>0</v>
      </c>
      <c r="J1444" s="108" t="b">
        <f t="shared" si="232"/>
        <v>0</v>
      </c>
      <c r="K1444" s="108" t="b">
        <f t="shared" si="233"/>
        <v>0</v>
      </c>
      <c r="L1444" s="108">
        <f t="shared" si="234"/>
        <v>0</v>
      </c>
      <c r="M1444" s="108" t="b">
        <f t="shared" si="235"/>
        <v>0</v>
      </c>
      <c r="N1444" s="108">
        <f t="shared" si="236"/>
        <v>0</v>
      </c>
      <c r="O1444" s="110">
        <f t="shared" si="237"/>
        <v>0</v>
      </c>
    </row>
    <row r="1445" spans="1:15" ht="21">
      <c r="A1445" s="31">
        <f>+'ข้อมูลกิจกรรม (ต้นไม้)'!B1450</f>
        <v>1442</v>
      </c>
      <c r="B1445" s="116">
        <f>+'ข้อมูลกิจกรรม (ต้นไม้)'!C1450</f>
        <v>0</v>
      </c>
      <c r="C1445" s="117">
        <f>+'ข้อมูลกิจกรรม (ต้นไม้)'!D1450</f>
        <v>0</v>
      </c>
      <c r="D1445" s="117">
        <f>+'ข้อมูลกิจกรรม (ต้นไม้)'!E1450</f>
        <v>0</v>
      </c>
      <c r="E1445" s="118">
        <f>+'ข้อมูลกิจกรรม (ต้นไม้)'!F1450</f>
        <v>0</v>
      </c>
      <c r="F1445" s="35">
        <f t="shared" si="238"/>
        <v>0</v>
      </c>
      <c r="G1445" s="108" t="b">
        <f t="shared" si="229"/>
        <v>0</v>
      </c>
      <c r="H1445" s="109" t="b">
        <f t="shared" si="230"/>
        <v>0</v>
      </c>
      <c r="I1445" s="108" t="b">
        <f t="shared" si="231"/>
        <v>0</v>
      </c>
      <c r="J1445" s="108" t="b">
        <f t="shared" si="232"/>
        <v>0</v>
      </c>
      <c r="K1445" s="108" t="b">
        <f t="shared" si="233"/>
        <v>0</v>
      </c>
      <c r="L1445" s="108">
        <f t="shared" si="234"/>
        <v>0</v>
      </c>
      <c r="M1445" s="108" t="b">
        <f t="shared" si="235"/>
        <v>0</v>
      </c>
      <c r="N1445" s="108">
        <f t="shared" si="236"/>
        <v>0</v>
      </c>
      <c r="O1445" s="110">
        <f t="shared" si="237"/>
        <v>0</v>
      </c>
    </row>
    <row r="1446" spans="1:15" ht="21">
      <c r="A1446" s="31">
        <f>+'ข้อมูลกิจกรรม (ต้นไม้)'!B1451</f>
        <v>1443</v>
      </c>
      <c r="B1446" s="116">
        <f>+'ข้อมูลกิจกรรม (ต้นไม้)'!C1451</f>
        <v>0</v>
      </c>
      <c r="C1446" s="117">
        <f>+'ข้อมูลกิจกรรม (ต้นไม้)'!D1451</f>
        <v>0</v>
      </c>
      <c r="D1446" s="117">
        <f>+'ข้อมูลกิจกรรม (ต้นไม้)'!E1451</f>
        <v>0</v>
      </c>
      <c r="E1446" s="118">
        <f>+'ข้อมูลกิจกรรม (ต้นไม้)'!F1451</f>
        <v>0</v>
      </c>
      <c r="F1446" s="35">
        <f t="shared" si="238"/>
        <v>0</v>
      </c>
      <c r="G1446" s="108" t="b">
        <f t="shared" si="229"/>
        <v>0</v>
      </c>
      <c r="H1446" s="109" t="b">
        <f t="shared" si="230"/>
        <v>0</v>
      </c>
      <c r="I1446" s="108" t="b">
        <f t="shared" si="231"/>
        <v>0</v>
      </c>
      <c r="J1446" s="108" t="b">
        <f t="shared" si="232"/>
        <v>0</v>
      </c>
      <c r="K1446" s="108" t="b">
        <f t="shared" si="233"/>
        <v>0</v>
      </c>
      <c r="L1446" s="108">
        <f t="shared" si="234"/>
        <v>0</v>
      </c>
      <c r="M1446" s="108" t="b">
        <f t="shared" si="235"/>
        <v>0</v>
      </c>
      <c r="N1446" s="108">
        <f t="shared" si="236"/>
        <v>0</v>
      </c>
      <c r="O1446" s="110">
        <f t="shared" si="237"/>
        <v>0</v>
      </c>
    </row>
    <row r="1447" spans="1:15" ht="21">
      <c r="A1447" s="31">
        <f>+'ข้อมูลกิจกรรม (ต้นไม้)'!B1452</f>
        <v>1444</v>
      </c>
      <c r="B1447" s="116">
        <f>+'ข้อมูลกิจกรรม (ต้นไม้)'!C1452</f>
        <v>0</v>
      </c>
      <c r="C1447" s="117">
        <f>+'ข้อมูลกิจกรรม (ต้นไม้)'!D1452</f>
        <v>0</v>
      </c>
      <c r="D1447" s="117">
        <f>+'ข้อมูลกิจกรรม (ต้นไม้)'!E1452</f>
        <v>0</v>
      </c>
      <c r="E1447" s="118">
        <f>+'ข้อมูลกิจกรรม (ต้นไม้)'!F1452</f>
        <v>0</v>
      </c>
      <c r="F1447" s="35">
        <f t="shared" si="238"/>
        <v>0</v>
      </c>
      <c r="G1447" s="108" t="b">
        <f t="shared" si="229"/>
        <v>0</v>
      </c>
      <c r="H1447" s="109" t="b">
        <f t="shared" si="230"/>
        <v>0</v>
      </c>
      <c r="I1447" s="108" t="b">
        <f t="shared" si="231"/>
        <v>0</v>
      </c>
      <c r="J1447" s="108" t="b">
        <f t="shared" si="232"/>
        <v>0</v>
      </c>
      <c r="K1447" s="108" t="b">
        <f t="shared" si="233"/>
        <v>0</v>
      </c>
      <c r="L1447" s="108">
        <f t="shared" si="234"/>
        <v>0</v>
      </c>
      <c r="M1447" s="108" t="b">
        <f t="shared" si="235"/>
        <v>0</v>
      </c>
      <c r="N1447" s="108">
        <f t="shared" si="236"/>
        <v>0</v>
      </c>
      <c r="O1447" s="110">
        <f t="shared" si="237"/>
        <v>0</v>
      </c>
    </row>
    <row r="1448" spans="1:15" ht="21">
      <c r="A1448" s="31">
        <f>+'ข้อมูลกิจกรรม (ต้นไม้)'!B1453</f>
        <v>1445</v>
      </c>
      <c r="B1448" s="116">
        <f>+'ข้อมูลกิจกรรม (ต้นไม้)'!C1453</f>
        <v>0</v>
      </c>
      <c r="C1448" s="117">
        <f>+'ข้อมูลกิจกรรม (ต้นไม้)'!D1453</f>
        <v>0</v>
      </c>
      <c r="D1448" s="117">
        <f>+'ข้อมูลกิจกรรม (ต้นไม้)'!E1453</f>
        <v>0</v>
      </c>
      <c r="E1448" s="118">
        <f>+'ข้อมูลกิจกรรม (ต้นไม้)'!F1453</f>
        <v>0</v>
      </c>
      <c r="F1448" s="35">
        <f t="shared" si="238"/>
        <v>0</v>
      </c>
      <c r="G1448" s="108" t="b">
        <f t="shared" si="229"/>
        <v>0</v>
      </c>
      <c r="H1448" s="109" t="b">
        <f t="shared" si="230"/>
        <v>0</v>
      </c>
      <c r="I1448" s="108" t="b">
        <f t="shared" si="231"/>
        <v>0</v>
      </c>
      <c r="J1448" s="108" t="b">
        <f t="shared" si="232"/>
        <v>0</v>
      </c>
      <c r="K1448" s="108" t="b">
        <f t="shared" si="233"/>
        <v>0</v>
      </c>
      <c r="L1448" s="108">
        <f t="shared" si="234"/>
        <v>0</v>
      </c>
      <c r="M1448" s="108" t="b">
        <f t="shared" si="235"/>
        <v>0</v>
      </c>
      <c r="N1448" s="108">
        <f t="shared" si="236"/>
        <v>0</v>
      </c>
      <c r="O1448" s="110">
        <f t="shared" si="237"/>
        <v>0</v>
      </c>
    </row>
    <row r="1449" spans="1:15" ht="21">
      <c r="A1449" s="31">
        <f>+'ข้อมูลกิจกรรม (ต้นไม้)'!B1454</f>
        <v>1446</v>
      </c>
      <c r="B1449" s="116">
        <f>+'ข้อมูลกิจกรรม (ต้นไม้)'!C1454</f>
        <v>0</v>
      </c>
      <c r="C1449" s="117">
        <f>+'ข้อมูลกิจกรรม (ต้นไม้)'!D1454</f>
        <v>0</v>
      </c>
      <c r="D1449" s="117">
        <f>+'ข้อมูลกิจกรรม (ต้นไม้)'!E1454</f>
        <v>0</v>
      </c>
      <c r="E1449" s="118">
        <f>+'ข้อมูลกิจกรรม (ต้นไม้)'!F1454</f>
        <v>0</v>
      </c>
      <c r="F1449" s="35">
        <f t="shared" si="238"/>
        <v>0</v>
      </c>
      <c r="G1449" s="108" t="b">
        <f t="shared" si="229"/>
        <v>0</v>
      </c>
      <c r="H1449" s="109" t="b">
        <f t="shared" si="230"/>
        <v>0</v>
      </c>
      <c r="I1449" s="108" t="b">
        <f t="shared" si="231"/>
        <v>0</v>
      </c>
      <c r="J1449" s="108" t="b">
        <f t="shared" si="232"/>
        <v>0</v>
      </c>
      <c r="K1449" s="108" t="b">
        <f t="shared" si="233"/>
        <v>0</v>
      </c>
      <c r="L1449" s="108">
        <f t="shared" si="234"/>
        <v>0</v>
      </c>
      <c r="M1449" s="108" t="b">
        <f t="shared" si="235"/>
        <v>0</v>
      </c>
      <c r="N1449" s="108">
        <f t="shared" si="236"/>
        <v>0</v>
      </c>
      <c r="O1449" s="110">
        <f t="shared" si="237"/>
        <v>0</v>
      </c>
    </row>
    <row r="1450" spans="1:15" ht="21">
      <c r="A1450" s="31">
        <f>+'ข้อมูลกิจกรรม (ต้นไม้)'!B1455</f>
        <v>1447</v>
      </c>
      <c r="B1450" s="116">
        <f>+'ข้อมูลกิจกรรม (ต้นไม้)'!C1455</f>
        <v>0</v>
      </c>
      <c r="C1450" s="117">
        <f>+'ข้อมูลกิจกรรม (ต้นไม้)'!D1455</f>
        <v>0</v>
      </c>
      <c r="D1450" s="117">
        <f>+'ข้อมูลกิจกรรม (ต้นไม้)'!E1455</f>
        <v>0</v>
      </c>
      <c r="E1450" s="118">
        <f>+'ข้อมูลกิจกรรม (ต้นไม้)'!F1455</f>
        <v>0</v>
      </c>
      <c r="F1450" s="35">
        <f t="shared" si="238"/>
        <v>0</v>
      </c>
      <c r="G1450" s="108" t="b">
        <f t="shared" si="229"/>
        <v>0</v>
      </c>
      <c r="H1450" s="109" t="b">
        <f t="shared" si="230"/>
        <v>0</v>
      </c>
      <c r="I1450" s="108" t="b">
        <f t="shared" si="231"/>
        <v>0</v>
      </c>
      <c r="J1450" s="108" t="b">
        <f t="shared" si="232"/>
        <v>0</v>
      </c>
      <c r="K1450" s="108" t="b">
        <f t="shared" si="233"/>
        <v>0</v>
      </c>
      <c r="L1450" s="108">
        <f t="shared" si="234"/>
        <v>0</v>
      </c>
      <c r="M1450" s="108" t="b">
        <f t="shared" si="235"/>
        <v>0</v>
      </c>
      <c r="N1450" s="108">
        <f t="shared" si="236"/>
        <v>0</v>
      </c>
      <c r="O1450" s="110">
        <f t="shared" si="237"/>
        <v>0</v>
      </c>
    </row>
    <row r="1451" spans="1:15" ht="21">
      <c r="A1451" s="31">
        <f>+'ข้อมูลกิจกรรม (ต้นไม้)'!B1456</f>
        <v>1448</v>
      </c>
      <c r="B1451" s="116">
        <f>+'ข้อมูลกิจกรรม (ต้นไม้)'!C1456</f>
        <v>0</v>
      </c>
      <c r="C1451" s="117">
        <f>+'ข้อมูลกิจกรรม (ต้นไม้)'!D1456</f>
        <v>0</v>
      </c>
      <c r="D1451" s="117">
        <f>+'ข้อมูลกิจกรรม (ต้นไม้)'!E1456</f>
        <v>0</v>
      </c>
      <c r="E1451" s="118">
        <f>+'ข้อมูลกิจกรรม (ต้นไม้)'!F1456</f>
        <v>0</v>
      </c>
      <c r="F1451" s="35">
        <f t="shared" si="238"/>
        <v>0</v>
      </c>
      <c r="G1451" s="108" t="b">
        <f t="shared" si="229"/>
        <v>0</v>
      </c>
      <c r="H1451" s="109" t="b">
        <f t="shared" si="230"/>
        <v>0</v>
      </c>
      <c r="I1451" s="108" t="b">
        <f t="shared" si="231"/>
        <v>0</v>
      </c>
      <c r="J1451" s="108" t="b">
        <f t="shared" si="232"/>
        <v>0</v>
      </c>
      <c r="K1451" s="108" t="b">
        <f t="shared" si="233"/>
        <v>0</v>
      </c>
      <c r="L1451" s="108">
        <f t="shared" si="234"/>
        <v>0</v>
      </c>
      <c r="M1451" s="108" t="b">
        <f t="shared" si="235"/>
        <v>0</v>
      </c>
      <c r="N1451" s="108">
        <f t="shared" si="236"/>
        <v>0</v>
      </c>
      <c r="O1451" s="110">
        <f t="shared" si="237"/>
        <v>0</v>
      </c>
    </row>
    <row r="1452" spans="1:15" ht="21">
      <c r="A1452" s="31">
        <f>+'ข้อมูลกิจกรรม (ต้นไม้)'!B1457</f>
        <v>1449</v>
      </c>
      <c r="B1452" s="116">
        <f>+'ข้อมูลกิจกรรม (ต้นไม้)'!C1457</f>
        <v>0</v>
      </c>
      <c r="C1452" s="117">
        <f>+'ข้อมูลกิจกรรม (ต้นไม้)'!D1457</f>
        <v>0</v>
      </c>
      <c r="D1452" s="117">
        <f>+'ข้อมูลกิจกรรม (ต้นไม้)'!E1457</f>
        <v>0</v>
      </c>
      <c r="E1452" s="118">
        <f>+'ข้อมูลกิจกรรม (ต้นไม้)'!F1457</f>
        <v>0</v>
      </c>
      <c r="F1452" s="35">
        <f t="shared" si="238"/>
        <v>0</v>
      </c>
      <c r="G1452" s="108" t="b">
        <f t="shared" si="229"/>
        <v>0</v>
      </c>
      <c r="H1452" s="109" t="b">
        <f t="shared" si="230"/>
        <v>0</v>
      </c>
      <c r="I1452" s="108" t="b">
        <f t="shared" si="231"/>
        <v>0</v>
      </c>
      <c r="J1452" s="108" t="b">
        <f t="shared" si="232"/>
        <v>0</v>
      </c>
      <c r="K1452" s="108" t="b">
        <f t="shared" si="233"/>
        <v>0</v>
      </c>
      <c r="L1452" s="108">
        <f t="shared" si="234"/>
        <v>0</v>
      </c>
      <c r="M1452" s="108" t="b">
        <f t="shared" si="235"/>
        <v>0</v>
      </c>
      <c r="N1452" s="108">
        <f t="shared" si="236"/>
        <v>0</v>
      </c>
      <c r="O1452" s="110">
        <f t="shared" si="237"/>
        <v>0</v>
      </c>
    </row>
    <row r="1453" spans="1:15" ht="21">
      <c r="A1453" s="31">
        <f>+'ข้อมูลกิจกรรม (ต้นไม้)'!B1458</f>
        <v>1450</v>
      </c>
      <c r="B1453" s="116">
        <f>+'ข้อมูลกิจกรรม (ต้นไม้)'!C1458</f>
        <v>0</v>
      </c>
      <c r="C1453" s="117">
        <f>+'ข้อมูลกิจกรรม (ต้นไม้)'!D1458</f>
        <v>0</v>
      </c>
      <c r="D1453" s="117">
        <f>+'ข้อมูลกิจกรรม (ต้นไม้)'!E1458</f>
        <v>0</v>
      </c>
      <c r="E1453" s="118">
        <f>+'ข้อมูลกิจกรรม (ต้นไม้)'!F1458</f>
        <v>0</v>
      </c>
      <c r="F1453" s="35">
        <f t="shared" si="238"/>
        <v>0</v>
      </c>
      <c r="G1453" s="108" t="b">
        <f t="shared" si="229"/>
        <v>0</v>
      </c>
      <c r="H1453" s="109" t="b">
        <f t="shared" si="230"/>
        <v>0</v>
      </c>
      <c r="I1453" s="108" t="b">
        <f t="shared" si="231"/>
        <v>0</v>
      </c>
      <c r="J1453" s="108" t="b">
        <f t="shared" si="232"/>
        <v>0</v>
      </c>
      <c r="K1453" s="108" t="b">
        <f t="shared" si="233"/>
        <v>0</v>
      </c>
      <c r="L1453" s="108">
        <f t="shared" si="234"/>
        <v>0</v>
      </c>
      <c r="M1453" s="108" t="b">
        <f t="shared" si="235"/>
        <v>0</v>
      </c>
      <c r="N1453" s="108">
        <f t="shared" si="236"/>
        <v>0</v>
      </c>
      <c r="O1453" s="110">
        <f t="shared" si="237"/>
        <v>0</v>
      </c>
    </row>
    <row r="1454" spans="1:15" ht="21">
      <c r="A1454" s="31">
        <f>+'ข้อมูลกิจกรรม (ต้นไม้)'!B1459</f>
        <v>1451</v>
      </c>
      <c r="B1454" s="116">
        <f>+'ข้อมูลกิจกรรม (ต้นไม้)'!C1459</f>
        <v>0</v>
      </c>
      <c r="C1454" s="117">
        <f>+'ข้อมูลกิจกรรม (ต้นไม้)'!D1459</f>
        <v>0</v>
      </c>
      <c r="D1454" s="117">
        <f>+'ข้อมูลกิจกรรม (ต้นไม้)'!E1459</f>
        <v>0</v>
      </c>
      <c r="E1454" s="118">
        <f>+'ข้อมูลกิจกรรม (ต้นไม้)'!F1459</f>
        <v>0</v>
      </c>
      <c r="F1454" s="35">
        <f t="shared" si="238"/>
        <v>0</v>
      </c>
      <c r="G1454" s="108" t="b">
        <f t="shared" si="229"/>
        <v>0</v>
      </c>
      <c r="H1454" s="109" t="b">
        <f t="shared" si="230"/>
        <v>0</v>
      </c>
      <c r="I1454" s="108" t="b">
        <f t="shared" si="231"/>
        <v>0</v>
      </c>
      <c r="J1454" s="108" t="b">
        <f t="shared" si="232"/>
        <v>0</v>
      </c>
      <c r="K1454" s="108" t="b">
        <f t="shared" si="233"/>
        <v>0</v>
      </c>
      <c r="L1454" s="108">
        <f t="shared" si="234"/>
        <v>0</v>
      </c>
      <c r="M1454" s="108" t="b">
        <f t="shared" si="235"/>
        <v>0</v>
      </c>
      <c r="N1454" s="108">
        <f t="shared" si="236"/>
        <v>0</v>
      </c>
      <c r="O1454" s="110">
        <f t="shared" si="237"/>
        <v>0</v>
      </c>
    </row>
    <row r="1455" spans="1:15" ht="21">
      <c r="A1455" s="31">
        <f>+'ข้อมูลกิจกรรม (ต้นไม้)'!B1460</f>
        <v>1452</v>
      </c>
      <c r="B1455" s="116">
        <f>+'ข้อมูลกิจกรรม (ต้นไม้)'!C1460</f>
        <v>0</v>
      </c>
      <c r="C1455" s="117">
        <f>+'ข้อมูลกิจกรรม (ต้นไม้)'!D1460</f>
        <v>0</v>
      </c>
      <c r="D1455" s="117">
        <f>+'ข้อมูลกิจกรรม (ต้นไม้)'!E1460</f>
        <v>0</v>
      </c>
      <c r="E1455" s="118">
        <f>+'ข้อมูลกิจกรรม (ต้นไม้)'!F1460</f>
        <v>0</v>
      </c>
      <c r="F1455" s="35">
        <f t="shared" si="238"/>
        <v>0</v>
      </c>
      <c r="G1455" s="108" t="b">
        <f t="shared" si="229"/>
        <v>0</v>
      </c>
      <c r="H1455" s="109" t="b">
        <f t="shared" si="230"/>
        <v>0</v>
      </c>
      <c r="I1455" s="108" t="b">
        <f t="shared" si="231"/>
        <v>0</v>
      </c>
      <c r="J1455" s="108" t="b">
        <f t="shared" si="232"/>
        <v>0</v>
      </c>
      <c r="K1455" s="108" t="b">
        <f t="shared" si="233"/>
        <v>0</v>
      </c>
      <c r="L1455" s="108">
        <f t="shared" si="234"/>
        <v>0</v>
      </c>
      <c r="M1455" s="108" t="b">
        <f t="shared" si="235"/>
        <v>0</v>
      </c>
      <c r="N1455" s="108">
        <f t="shared" si="236"/>
        <v>0</v>
      </c>
      <c r="O1455" s="110">
        <f t="shared" si="237"/>
        <v>0</v>
      </c>
    </row>
    <row r="1456" spans="1:15" ht="21">
      <c r="A1456" s="31">
        <f>+'ข้อมูลกิจกรรม (ต้นไม้)'!B1461</f>
        <v>1453</v>
      </c>
      <c r="B1456" s="116">
        <f>+'ข้อมูลกิจกรรม (ต้นไม้)'!C1461</f>
        <v>0</v>
      </c>
      <c r="C1456" s="117">
        <f>+'ข้อมูลกิจกรรม (ต้นไม้)'!D1461</f>
        <v>0</v>
      </c>
      <c r="D1456" s="117">
        <f>+'ข้อมูลกิจกรรม (ต้นไม้)'!E1461</f>
        <v>0</v>
      </c>
      <c r="E1456" s="118">
        <f>+'ข้อมูลกิจกรรม (ต้นไม้)'!F1461</f>
        <v>0</v>
      </c>
      <c r="F1456" s="35">
        <f t="shared" si="238"/>
        <v>0</v>
      </c>
      <c r="G1456" s="108" t="b">
        <f t="shared" si="229"/>
        <v>0</v>
      </c>
      <c r="H1456" s="109" t="b">
        <f t="shared" si="230"/>
        <v>0</v>
      </c>
      <c r="I1456" s="108" t="b">
        <f t="shared" si="231"/>
        <v>0</v>
      </c>
      <c r="J1456" s="108" t="b">
        <f t="shared" si="232"/>
        <v>0</v>
      </c>
      <c r="K1456" s="108" t="b">
        <f t="shared" si="233"/>
        <v>0</v>
      </c>
      <c r="L1456" s="108">
        <f t="shared" si="234"/>
        <v>0</v>
      </c>
      <c r="M1456" s="108" t="b">
        <f t="shared" si="235"/>
        <v>0</v>
      </c>
      <c r="N1456" s="108">
        <f t="shared" si="236"/>
        <v>0</v>
      </c>
      <c r="O1456" s="110">
        <f t="shared" si="237"/>
        <v>0</v>
      </c>
    </row>
    <row r="1457" spans="1:15" ht="21">
      <c r="A1457" s="31">
        <f>+'ข้อมูลกิจกรรม (ต้นไม้)'!B1462</f>
        <v>1454</v>
      </c>
      <c r="B1457" s="116">
        <f>+'ข้อมูลกิจกรรม (ต้นไม้)'!C1462</f>
        <v>0</v>
      </c>
      <c r="C1457" s="117">
        <f>+'ข้อมูลกิจกรรม (ต้นไม้)'!D1462</f>
        <v>0</v>
      </c>
      <c r="D1457" s="117">
        <f>+'ข้อมูลกิจกรรม (ต้นไม้)'!E1462</f>
        <v>0</v>
      </c>
      <c r="E1457" s="118">
        <f>+'ข้อมูลกิจกรรม (ต้นไม้)'!F1462</f>
        <v>0</v>
      </c>
      <c r="F1457" s="35">
        <f t="shared" si="238"/>
        <v>0</v>
      </c>
      <c r="G1457" s="108" t="b">
        <f t="shared" ref="G1457:G1520" si="239">IF(C1457=$S$4,0.0396*((F1457^2)*D1457)^0.933,IF(C1457=$S$5,0.05466*((F1457^2)*D1457)^0.945,IF(C1457=$S$6,"ไม่มี",IF(C1457=$S$7,"ไม่มี"))))</f>
        <v>0</v>
      </c>
      <c r="H1457" s="109" t="b">
        <f t="shared" ref="H1457:H1520" si="240">IF(C1457=$S$4,0.00349*((F1457^2)*D1457)^1.03,IF(C1457=$S$5,0.01579*((F1457^2)*D1457)^0.9124,IF(C1457=$S$6,"ไม่มี",IF(C1457=$S$7,"ไม่มี"))))</f>
        <v>0</v>
      </c>
      <c r="I1457" s="108" t="b">
        <f t="shared" ref="I1457:I1520" si="241">IF(C1457=$S$4,((28/(G1457+H1457)+0.025))^(-1),IF(C1457=$S$5,0.0678*((F1457^2)*D1457)^0.5806,IF(C1457=$S$6,"ไม่มี",IF(C1457=$S$7,"ไม่มี"))))</f>
        <v>0</v>
      </c>
      <c r="J1457" s="108" t="b">
        <f t="shared" ref="J1457:J1520" si="242">IF(C1457=$S$4,G1457+H1457+I1457,IF(C1457=$S$5,G1457+H1457+I1457,IF(C1457=$S$6,6.666+12.826*(D1457^0.5)*(LN(D1457)),IF(C1457=$S$7,0.8622*(F1457^2.021)))))</f>
        <v>0</v>
      </c>
      <c r="K1457" s="108" t="b">
        <f t="shared" ref="K1457:K1520" si="243">IF(C1457=$S$4,J1457*0.27,IF(C1457=$S$5,J1457*0.48,IF(C1457=$S$6,J1457*0.41,IF(C1457=$S$7,J1457*0.27))))</f>
        <v>0</v>
      </c>
      <c r="L1457" s="108">
        <f t="shared" ref="L1457:L1520" si="244">J1457+K1457</f>
        <v>0</v>
      </c>
      <c r="M1457" s="108" t="b">
        <f t="shared" ref="M1457:M1520" si="245">IF(C1457=$S$4,L1457*0.47,IF(C1457=$S$5,L1457*0.4715,IF(C1457=$S$6,L1457*0.413,IF(C1457=$S$7,L1457*0.47))))</f>
        <v>0</v>
      </c>
      <c r="N1457" s="108">
        <f t="shared" ref="N1457:N1520" si="246">M1457*(44/12)</f>
        <v>0</v>
      </c>
      <c r="O1457" s="110">
        <f t="shared" ref="O1457:O1520" si="247">N1457/1000</f>
        <v>0</v>
      </c>
    </row>
    <row r="1458" spans="1:15" ht="21">
      <c r="A1458" s="31">
        <f>+'ข้อมูลกิจกรรม (ต้นไม้)'!B1463</f>
        <v>1455</v>
      </c>
      <c r="B1458" s="116">
        <f>+'ข้อมูลกิจกรรม (ต้นไม้)'!C1463</f>
        <v>0</v>
      </c>
      <c r="C1458" s="117">
        <f>+'ข้อมูลกิจกรรม (ต้นไม้)'!D1463</f>
        <v>0</v>
      </c>
      <c r="D1458" s="117">
        <f>+'ข้อมูลกิจกรรม (ต้นไม้)'!E1463</f>
        <v>0</v>
      </c>
      <c r="E1458" s="118">
        <f>+'ข้อมูลกิจกรรม (ต้นไม้)'!F1463</f>
        <v>0</v>
      </c>
      <c r="F1458" s="35">
        <f t="shared" si="238"/>
        <v>0</v>
      </c>
      <c r="G1458" s="108" t="b">
        <f t="shared" si="239"/>
        <v>0</v>
      </c>
      <c r="H1458" s="109" t="b">
        <f t="shared" si="240"/>
        <v>0</v>
      </c>
      <c r="I1458" s="108" t="b">
        <f t="shared" si="241"/>
        <v>0</v>
      </c>
      <c r="J1458" s="108" t="b">
        <f t="shared" si="242"/>
        <v>0</v>
      </c>
      <c r="K1458" s="108" t="b">
        <f t="shared" si="243"/>
        <v>0</v>
      </c>
      <c r="L1458" s="108">
        <f t="shared" si="244"/>
        <v>0</v>
      </c>
      <c r="M1458" s="108" t="b">
        <f t="shared" si="245"/>
        <v>0</v>
      </c>
      <c r="N1458" s="108">
        <f t="shared" si="246"/>
        <v>0</v>
      </c>
      <c r="O1458" s="110">
        <f t="shared" si="247"/>
        <v>0</v>
      </c>
    </row>
    <row r="1459" spans="1:15" ht="21">
      <c r="A1459" s="31">
        <f>+'ข้อมูลกิจกรรม (ต้นไม้)'!B1464</f>
        <v>1456</v>
      </c>
      <c r="B1459" s="116">
        <f>+'ข้อมูลกิจกรรม (ต้นไม้)'!C1464</f>
        <v>0</v>
      </c>
      <c r="C1459" s="117">
        <f>+'ข้อมูลกิจกรรม (ต้นไม้)'!D1464</f>
        <v>0</v>
      </c>
      <c r="D1459" s="117">
        <f>+'ข้อมูลกิจกรรม (ต้นไม้)'!E1464</f>
        <v>0</v>
      </c>
      <c r="E1459" s="118">
        <f>+'ข้อมูลกิจกรรม (ต้นไม้)'!F1464</f>
        <v>0</v>
      </c>
      <c r="F1459" s="35">
        <f t="shared" si="238"/>
        <v>0</v>
      </c>
      <c r="G1459" s="108" t="b">
        <f t="shared" si="239"/>
        <v>0</v>
      </c>
      <c r="H1459" s="109" t="b">
        <f t="shared" si="240"/>
        <v>0</v>
      </c>
      <c r="I1459" s="108" t="b">
        <f t="shared" si="241"/>
        <v>0</v>
      </c>
      <c r="J1459" s="108" t="b">
        <f t="shared" si="242"/>
        <v>0</v>
      </c>
      <c r="K1459" s="108" t="b">
        <f t="shared" si="243"/>
        <v>0</v>
      </c>
      <c r="L1459" s="108">
        <f t="shared" si="244"/>
        <v>0</v>
      </c>
      <c r="M1459" s="108" t="b">
        <f t="shared" si="245"/>
        <v>0</v>
      </c>
      <c r="N1459" s="108">
        <f t="shared" si="246"/>
        <v>0</v>
      </c>
      <c r="O1459" s="110">
        <f t="shared" si="247"/>
        <v>0</v>
      </c>
    </row>
    <row r="1460" spans="1:15" ht="21">
      <c r="A1460" s="31">
        <f>+'ข้อมูลกิจกรรม (ต้นไม้)'!B1465</f>
        <v>1457</v>
      </c>
      <c r="B1460" s="116">
        <f>+'ข้อมูลกิจกรรม (ต้นไม้)'!C1465</f>
        <v>0</v>
      </c>
      <c r="C1460" s="117">
        <f>+'ข้อมูลกิจกรรม (ต้นไม้)'!D1465</f>
        <v>0</v>
      </c>
      <c r="D1460" s="117">
        <f>+'ข้อมูลกิจกรรม (ต้นไม้)'!E1465</f>
        <v>0</v>
      </c>
      <c r="E1460" s="118">
        <f>+'ข้อมูลกิจกรรม (ต้นไม้)'!F1465</f>
        <v>0</v>
      </c>
      <c r="F1460" s="35">
        <f t="shared" si="238"/>
        <v>0</v>
      </c>
      <c r="G1460" s="108" t="b">
        <f t="shared" si="239"/>
        <v>0</v>
      </c>
      <c r="H1460" s="109" t="b">
        <f t="shared" si="240"/>
        <v>0</v>
      </c>
      <c r="I1460" s="108" t="b">
        <f t="shared" si="241"/>
        <v>0</v>
      </c>
      <c r="J1460" s="108" t="b">
        <f t="shared" si="242"/>
        <v>0</v>
      </c>
      <c r="K1460" s="108" t="b">
        <f t="shared" si="243"/>
        <v>0</v>
      </c>
      <c r="L1460" s="108">
        <f t="shared" si="244"/>
        <v>0</v>
      </c>
      <c r="M1460" s="108" t="b">
        <f t="shared" si="245"/>
        <v>0</v>
      </c>
      <c r="N1460" s="108">
        <f t="shared" si="246"/>
        <v>0</v>
      </c>
      <c r="O1460" s="110">
        <f t="shared" si="247"/>
        <v>0</v>
      </c>
    </row>
    <row r="1461" spans="1:15" ht="21">
      <c r="A1461" s="31">
        <f>+'ข้อมูลกิจกรรม (ต้นไม้)'!B1466</f>
        <v>1458</v>
      </c>
      <c r="B1461" s="116">
        <f>+'ข้อมูลกิจกรรม (ต้นไม้)'!C1466</f>
        <v>0</v>
      </c>
      <c r="C1461" s="117">
        <f>+'ข้อมูลกิจกรรม (ต้นไม้)'!D1466</f>
        <v>0</v>
      </c>
      <c r="D1461" s="117">
        <f>+'ข้อมูลกิจกรรม (ต้นไม้)'!E1466</f>
        <v>0</v>
      </c>
      <c r="E1461" s="118">
        <f>+'ข้อมูลกิจกรรม (ต้นไม้)'!F1466</f>
        <v>0</v>
      </c>
      <c r="F1461" s="35">
        <f t="shared" si="238"/>
        <v>0</v>
      </c>
      <c r="G1461" s="108" t="b">
        <f t="shared" si="239"/>
        <v>0</v>
      </c>
      <c r="H1461" s="109" t="b">
        <f t="shared" si="240"/>
        <v>0</v>
      </c>
      <c r="I1461" s="108" t="b">
        <f t="shared" si="241"/>
        <v>0</v>
      </c>
      <c r="J1461" s="108" t="b">
        <f t="shared" si="242"/>
        <v>0</v>
      </c>
      <c r="K1461" s="108" t="b">
        <f t="shared" si="243"/>
        <v>0</v>
      </c>
      <c r="L1461" s="108">
        <f t="shared" si="244"/>
        <v>0</v>
      </c>
      <c r="M1461" s="108" t="b">
        <f t="shared" si="245"/>
        <v>0</v>
      </c>
      <c r="N1461" s="108">
        <f t="shared" si="246"/>
        <v>0</v>
      </c>
      <c r="O1461" s="110">
        <f t="shared" si="247"/>
        <v>0</v>
      </c>
    </row>
    <row r="1462" spans="1:15" ht="21">
      <c r="A1462" s="31">
        <f>+'ข้อมูลกิจกรรม (ต้นไม้)'!B1467</f>
        <v>1459</v>
      </c>
      <c r="B1462" s="116">
        <f>+'ข้อมูลกิจกรรม (ต้นไม้)'!C1467</f>
        <v>0</v>
      </c>
      <c r="C1462" s="117">
        <f>+'ข้อมูลกิจกรรม (ต้นไม้)'!D1467</f>
        <v>0</v>
      </c>
      <c r="D1462" s="117">
        <f>+'ข้อมูลกิจกรรม (ต้นไม้)'!E1467</f>
        <v>0</v>
      </c>
      <c r="E1462" s="118">
        <f>+'ข้อมูลกิจกรรม (ต้นไม้)'!F1467</f>
        <v>0</v>
      </c>
      <c r="F1462" s="35">
        <f t="shared" si="238"/>
        <v>0</v>
      </c>
      <c r="G1462" s="108" t="b">
        <f t="shared" si="239"/>
        <v>0</v>
      </c>
      <c r="H1462" s="109" t="b">
        <f t="shared" si="240"/>
        <v>0</v>
      </c>
      <c r="I1462" s="108" t="b">
        <f t="shared" si="241"/>
        <v>0</v>
      </c>
      <c r="J1462" s="108" t="b">
        <f t="shared" si="242"/>
        <v>0</v>
      </c>
      <c r="K1462" s="108" t="b">
        <f t="shared" si="243"/>
        <v>0</v>
      </c>
      <c r="L1462" s="108">
        <f t="shared" si="244"/>
        <v>0</v>
      </c>
      <c r="M1462" s="108" t="b">
        <f t="shared" si="245"/>
        <v>0</v>
      </c>
      <c r="N1462" s="108">
        <f t="shared" si="246"/>
        <v>0</v>
      </c>
      <c r="O1462" s="110">
        <f t="shared" si="247"/>
        <v>0</v>
      </c>
    </row>
    <row r="1463" spans="1:15" ht="21">
      <c r="A1463" s="31">
        <f>+'ข้อมูลกิจกรรม (ต้นไม้)'!B1468</f>
        <v>1460</v>
      </c>
      <c r="B1463" s="116">
        <f>+'ข้อมูลกิจกรรม (ต้นไม้)'!C1468</f>
        <v>0</v>
      </c>
      <c r="C1463" s="117">
        <f>+'ข้อมูลกิจกรรม (ต้นไม้)'!D1468</f>
        <v>0</v>
      </c>
      <c r="D1463" s="117">
        <f>+'ข้อมูลกิจกรรม (ต้นไม้)'!E1468</f>
        <v>0</v>
      </c>
      <c r="E1463" s="118">
        <f>+'ข้อมูลกิจกรรม (ต้นไม้)'!F1468</f>
        <v>0</v>
      </c>
      <c r="F1463" s="35">
        <f t="shared" si="238"/>
        <v>0</v>
      </c>
      <c r="G1463" s="108" t="b">
        <f t="shared" si="239"/>
        <v>0</v>
      </c>
      <c r="H1463" s="109" t="b">
        <f t="shared" si="240"/>
        <v>0</v>
      </c>
      <c r="I1463" s="108" t="b">
        <f t="shared" si="241"/>
        <v>0</v>
      </c>
      <c r="J1463" s="108" t="b">
        <f t="shared" si="242"/>
        <v>0</v>
      </c>
      <c r="K1463" s="108" t="b">
        <f t="shared" si="243"/>
        <v>0</v>
      </c>
      <c r="L1463" s="108">
        <f t="shared" si="244"/>
        <v>0</v>
      </c>
      <c r="M1463" s="108" t="b">
        <f t="shared" si="245"/>
        <v>0</v>
      </c>
      <c r="N1463" s="108">
        <f t="shared" si="246"/>
        <v>0</v>
      </c>
      <c r="O1463" s="110">
        <f t="shared" si="247"/>
        <v>0</v>
      </c>
    </row>
    <row r="1464" spans="1:15" ht="21">
      <c r="A1464" s="31">
        <f>+'ข้อมูลกิจกรรม (ต้นไม้)'!B1469</f>
        <v>1461</v>
      </c>
      <c r="B1464" s="116">
        <f>+'ข้อมูลกิจกรรม (ต้นไม้)'!C1469</f>
        <v>0</v>
      </c>
      <c r="C1464" s="117">
        <f>+'ข้อมูลกิจกรรม (ต้นไม้)'!D1469</f>
        <v>0</v>
      </c>
      <c r="D1464" s="117">
        <f>+'ข้อมูลกิจกรรม (ต้นไม้)'!E1469</f>
        <v>0</v>
      </c>
      <c r="E1464" s="118">
        <f>+'ข้อมูลกิจกรรม (ต้นไม้)'!F1469</f>
        <v>0</v>
      </c>
      <c r="F1464" s="35">
        <f t="shared" si="238"/>
        <v>0</v>
      </c>
      <c r="G1464" s="108" t="b">
        <f t="shared" si="239"/>
        <v>0</v>
      </c>
      <c r="H1464" s="109" t="b">
        <f t="shared" si="240"/>
        <v>0</v>
      </c>
      <c r="I1464" s="108" t="b">
        <f t="shared" si="241"/>
        <v>0</v>
      </c>
      <c r="J1464" s="108" t="b">
        <f t="shared" si="242"/>
        <v>0</v>
      </c>
      <c r="K1464" s="108" t="b">
        <f t="shared" si="243"/>
        <v>0</v>
      </c>
      <c r="L1464" s="108">
        <f t="shared" si="244"/>
        <v>0</v>
      </c>
      <c r="M1464" s="108" t="b">
        <f t="shared" si="245"/>
        <v>0</v>
      </c>
      <c r="N1464" s="108">
        <f t="shared" si="246"/>
        <v>0</v>
      </c>
      <c r="O1464" s="110">
        <f t="shared" si="247"/>
        <v>0</v>
      </c>
    </row>
    <row r="1465" spans="1:15" ht="21">
      <c r="A1465" s="31">
        <f>+'ข้อมูลกิจกรรม (ต้นไม้)'!B1470</f>
        <v>1462</v>
      </c>
      <c r="B1465" s="116">
        <f>+'ข้อมูลกิจกรรม (ต้นไม้)'!C1470</f>
        <v>0</v>
      </c>
      <c r="C1465" s="117">
        <f>+'ข้อมูลกิจกรรม (ต้นไม้)'!D1470</f>
        <v>0</v>
      </c>
      <c r="D1465" s="117">
        <f>+'ข้อมูลกิจกรรม (ต้นไม้)'!E1470</f>
        <v>0</v>
      </c>
      <c r="E1465" s="118">
        <f>+'ข้อมูลกิจกรรม (ต้นไม้)'!F1470</f>
        <v>0</v>
      </c>
      <c r="F1465" s="35">
        <f t="shared" si="238"/>
        <v>0</v>
      </c>
      <c r="G1465" s="108" t="b">
        <f t="shared" si="239"/>
        <v>0</v>
      </c>
      <c r="H1465" s="109" t="b">
        <f t="shared" si="240"/>
        <v>0</v>
      </c>
      <c r="I1465" s="108" t="b">
        <f t="shared" si="241"/>
        <v>0</v>
      </c>
      <c r="J1465" s="108" t="b">
        <f t="shared" si="242"/>
        <v>0</v>
      </c>
      <c r="K1465" s="108" t="b">
        <f t="shared" si="243"/>
        <v>0</v>
      </c>
      <c r="L1465" s="108">
        <f t="shared" si="244"/>
        <v>0</v>
      </c>
      <c r="M1465" s="108" t="b">
        <f t="shared" si="245"/>
        <v>0</v>
      </c>
      <c r="N1465" s="108">
        <f t="shared" si="246"/>
        <v>0</v>
      </c>
      <c r="O1465" s="110">
        <f t="shared" si="247"/>
        <v>0</v>
      </c>
    </row>
    <row r="1466" spans="1:15" ht="21">
      <c r="A1466" s="31">
        <f>+'ข้อมูลกิจกรรม (ต้นไม้)'!B1471</f>
        <v>1463</v>
      </c>
      <c r="B1466" s="116">
        <f>+'ข้อมูลกิจกรรม (ต้นไม้)'!C1471</f>
        <v>0</v>
      </c>
      <c r="C1466" s="117">
        <f>+'ข้อมูลกิจกรรม (ต้นไม้)'!D1471</f>
        <v>0</v>
      </c>
      <c r="D1466" s="117">
        <f>+'ข้อมูลกิจกรรม (ต้นไม้)'!E1471</f>
        <v>0</v>
      </c>
      <c r="E1466" s="118">
        <f>+'ข้อมูลกิจกรรม (ต้นไม้)'!F1471</f>
        <v>0</v>
      </c>
      <c r="F1466" s="35">
        <f t="shared" si="238"/>
        <v>0</v>
      </c>
      <c r="G1466" s="108" t="b">
        <f t="shared" si="239"/>
        <v>0</v>
      </c>
      <c r="H1466" s="109" t="b">
        <f t="shared" si="240"/>
        <v>0</v>
      </c>
      <c r="I1466" s="108" t="b">
        <f t="shared" si="241"/>
        <v>0</v>
      </c>
      <c r="J1466" s="108" t="b">
        <f t="shared" si="242"/>
        <v>0</v>
      </c>
      <c r="K1466" s="108" t="b">
        <f t="shared" si="243"/>
        <v>0</v>
      </c>
      <c r="L1466" s="108">
        <f t="shared" si="244"/>
        <v>0</v>
      </c>
      <c r="M1466" s="108" t="b">
        <f t="shared" si="245"/>
        <v>0</v>
      </c>
      <c r="N1466" s="108">
        <f t="shared" si="246"/>
        <v>0</v>
      </c>
      <c r="O1466" s="110">
        <f t="shared" si="247"/>
        <v>0</v>
      </c>
    </row>
    <row r="1467" spans="1:15" ht="21">
      <c r="A1467" s="31">
        <f>+'ข้อมูลกิจกรรม (ต้นไม้)'!B1472</f>
        <v>1464</v>
      </c>
      <c r="B1467" s="116">
        <f>+'ข้อมูลกิจกรรม (ต้นไม้)'!C1472</f>
        <v>0</v>
      </c>
      <c r="C1467" s="117">
        <f>+'ข้อมูลกิจกรรม (ต้นไม้)'!D1472</f>
        <v>0</v>
      </c>
      <c r="D1467" s="117">
        <f>+'ข้อมูลกิจกรรม (ต้นไม้)'!E1472</f>
        <v>0</v>
      </c>
      <c r="E1467" s="118">
        <f>+'ข้อมูลกิจกรรม (ต้นไม้)'!F1472</f>
        <v>0</v>
      </c>
      <c r="F1467" s="35">
        <f t="shared" si="238"/>
        <v>0</v>
      </c>
      <c r="G1467" s="108" t="b">
        <f t="shared" si="239"/>
        <v>0</v>
      </c>
      <c r="H1467" s="109" t="b">
        <f t="shared" si="240"/>
        <v>0</v>
      </c>
      <c r="I1467" s="108" t="b">
        <f t="shared" si="241"/>
        <v>0</v>
      </c>
      <c r="J1467" s="108" t="b">
        <f t="shared" si="242"/>
        <v>0</v>
      </c>
      <c r="K1467" s="108" t="b">
        <f t="shared" si="243"/>
        <v>0</v>
      </c>
      <c r="L1467" s="108">
        <f t="shared" si="244"/>
        <v>0</v>
      </c>
      <c r="M1467" s="108" t="b">
        <f t="shared" si="245"/>
        <v>0</v>
      </c>
      <c r="N1467" s="108">
        <f t="shared" si="246"/>
        <v>0</v>
      </c>
      <c r="O1467" s="110">
        <f t="shared" si="247"/>
        <v>0</v>
      </c>
    </row>
    <row r="1468" spans="1:15" ht="21">
      <c r="A1468" s="31">
        <f>+'ข้อมูลกิจกรรม (ต้นไม้)'!B1473</f>
        <v>1465</v>
      </c>
      <c r="B1468" s="116">
        <f>+'ข้อมูลกิจกรรม (ต้นไม้)'!C1473</f>
        <v>0</v>
      </c>
      <c r="C1468" s="117">
        <f>+'ข้อมูลกิจกรรม (ต้นไม้)'!D1473</f>
        <v>0</v>
      </c>
      <c r="D1468" s="117">
        <f>+'ข้อมูลกิจกรรม (ต้นไม้)'!E1473</f>
        <v>0</v>
      </c>
      <c r="E1468" s="118">
        <f>+'ข้อมูลกิจกรรม (ต้นไม้)'!F1473</f>
        <v>0</v>
      </c>
      <c r="F1468" s="35">
        <f t="shared" si="238"/>
        <v>0</v>
      </c>
      <c r="G1468" s="108" t="b">
        <f t="shared" si="239"/>
        <v>0</v>
      </c>
      <c r="H1468" s="109" t="b">
        <f t="shared" si="240"/>
        <v>0</v>
      </c>
      <c r="I1468" s="108" t="b">
        <f t="shared" si="241"/>
        <v>0</v>
      </c>
      <c r="J1468" s="108" t="b">
        <f t="shared" si="242"/>
        <v>0</v>
      </c>
      <c r="K1468" s="108" t="b">
        <f t="shared" si="243"/>
        <v>0</v>
      </c>
      <c r="L1468" s="108">
        <f t="shared" si="244"/>
        <v>0</v>
      </c>
      <c r="M1468" s="108" t="b">
        <f t="shared" si="245"/>
        <v>0</v>
      </c>
      <c r="N1468" s="108">
        <f t="shared" si="246"/>
        <v>0</v>
      </c>
      <c r="O1468" s="110">
        <f t="shared" si="247"/>
        <v>0</v>
      </c>
    </row>
    <row r="1469" spans="1:15" ht="21">
      <c r="A1469" s="31">
        <f>+'ข้อมูลกิจกรรม (ต้นไม้)'!B1474</f>
        <v>1466</v>
      </c>
      <c r="B1469" s="116">
        <f>+'ข้อมูลกิจกรรม (ต้นไม้)'!C1474</f>
        <v>0</v>
      </c>
      <c r="C1469" s="117">
        <f>+'ข้อมูลกิจกรรม (ต้นไม้)'!D1474</f>
        <v>0</v>
      </c>
      <c r="D1469" s="117">
        <f>+'ข้อมูลกิจกรรม (ต้นไม้)'!E1474</f>
        <v>0</v>
      </c>
      <c r="E1469" s="118">
        <f>+'ข้อมูลกิจกรรม (ต้นไม้)'!F1474</f>
        <v>0</v>
      </c>
      <c r="F1469" s="35">
        <f t="shared" si="238"/>
        <v>0</v>
      </c>
      <c r="G1469" s="108" t="b">
        <f t="shared" si="239"/>
        <v>0</v>
      </c>
      <c r="H1469" s="109" t="b">
        <f t="shared" si="240"/>
        <v>0</v>
      </c>
      <c r="I1469" s="108" t="b">
        <f t="shared" si="241"/>
        <v>0</v>
      </c>
      <c r="J1469" s="108" t="b">
        <f t="shared" si="242"/>
        <v>0</v>
      </c>
      <c r="K1469" s="108" t="b">
        <f t="shared" si="243"/>
        <v>0</v>
      </c>
      <c r="L1469" s="108">
        <f t="shared" si="244"/>
        <v>0</v>
      </c>
      <c r="M1469" s="108" t="b">
        <f t="shared" si="245"/>
        <v>0</v>
      </c>
      <c r="N1469" s="108">
        <f t="shared" si="246"/>
        <v>0</v>
      </c>
      <c r="O1469" s="110">
        <f t="shared" si="247"/>
        <v>0</v>
      </c>
    </row>
    <row r="1470" spans="1:15" ht="21">
      <c r="A1470" s="31">
        <f>+'ข้อมูลกิจกรรม (ต้นไม้)'!B1475</f>
        <v>1467</v>
      </c>
      <c r="B1470" s="116">
        <f>+'ข้อมูลกิจกรรม (ต้นไม้)'!C1475</f>
        <v>0</v>
      </c>
      <c r="C1470" s="117">
        <f>+'ข้อมูลกิจกรรม (ต้นไม้)'!D1475</f>
        <v>0</v>
      </c>
      <c r="D1470" s="117">
        <f>+'ข้อมูลกิจกรรม (ต้นไม้)'!E1475</f>
        <v>0</v>
      </c>
      <c r="E1470" s="118">
        <f>+'ข้อมูลกิจกรรม (ต้นไม้)'!F1475</f>
        <v>0</v>
      </c>
      <c r="F1470" s="35">
        <f t="shared" si="238"/>
        <v>0</v>
      </c>
      <c r="G1470" s="108" t="b">
        <f t="shared" si="239"/>
        <v>0</v>
      </c>
      <c r="H1470" s="109" t="b">
        <f t="shared" si="240"/>
        <v>0</v>
      </c>
      <c r="I1470" s="108" t="b">
        <f t="shared" si="241"/>
        <v>0</v>
      </c>
      <c r="J1470" s="108" t="b">
        <f t="shared" si="242"/>
        <v>0</v>
      </c>
      <c r="K1470" s="108" t="b">
        <f t="shared" si="243"/>
        <v>0</v>
      </c>
      <c r="L1470" s="108">
        <f t="shared" si="244"/>
        <v>0</v>
      </c>
      <c r="M1470" s="108" t="b">
        <f t="shared" si="245"/>
        <v>0</v>
      </c>
      <c r="N1470" s="108">
        <f t="shared" si="246"/>
        <v>0</v>
      </c>
      <c r="O1470" s="110">
        <f t="shared" si="247"/>
        <v>0</v>
      </c>
    </row>
    <row r="1471" spans="1:15" ht="21">
      <c r="A1471" s="31">
        <f>+'ข้อมูลกิจกรรม (ต้นไม้)'!B1476</f>
        <v>1468</v>
      </c>
      <c r="B1471" s="116">
        <f>+'ข้อมูลกิจกรรม (ต้นไม้)'!C1476</f>
        <v>0</v>
      </c>
      <c r="C1471" s="117">
        <f>+'ข้อมูลกิจกรรม (ต้นไม้)'!D1476</f>
        <v>0</v>
      </c>
      <c r="D1471" s="117">
        <f>+'ข้อมูลกิจกรรม (ต้นไม้)'!E1476</f>
        <v>0</v>
      </c>
      <c r="E1471" s="118">
        <f>+'ข้อมูลกิจกรรม (ต้นไม้)'!F1476</f>
        <v>0</v>
      </c>
      <c r="F1471" s="35">
        <f t="shared" si="238"/>
        <v>0</v>
      </c>
      <c r="G1471" s="108" t="b">
        <f t="shared" si="239"/>
        <v>0</v>
      </c>
      <c r="H1471" s="109" t="b">
        <f t="shared" si="240"/>
        <v>0</v>
      </c>
      <c r="I1471" s="108" t="b">
        <f t="shared" si="241"/>
        <v>0</v>
      </c>
      <c r="J1471" s="108" t="b">
        <f t="shared" si="242"/>
        <v>0</v>
      </c>
      <c r="K1471" s="108" t="b">
        <f t="shared" si="243"/>
        <v>0</v>
      </c>
      <c r="L1471" s="108">
        <f t="shared" si="244"/>
        <v>0</v>
      </c>
      <c r="M1471" s="108" t="b">
        <f t="shared" si="245"/>
        <v>0</v>
      </c>
      <c r="N1471" s="108">
        <f t="shared" si="246"/>
        <v>0</v>
      </c>
      <c r="O1471" s="110">
        <f t="shared" si="247"/>
        <v>0</v>
      </c>
    </row>
    <row r="1472" spans="1:15" ht="21">
      <c r="A1472" s="31">
        <f>+'ข้อมูลกิจกรรม (ต้นไม้)'!B1477</f>
        <v>1469</v>
      </c>
      <c r="B1472" s="116">
        <f>+'ข้อมูลกิจกรรม (ต้นไม้)'!C1477</f>
        <v>0</v>
      </c>
      <c r="C1472" s="117">
        <f>+'ข้อมูลกิจกรรม (ต้นไม้)'!D1477</f>
        <v>0</v>
      </c>
      <c r="D1472" s="117">
        <f>+'ข้อมูลกิจกรรม (ต้นไม้)'!E1477</f>
        <v>0</v>
      </c>
      <c r="E1472" s="118">
        <f>+'ข้อมูลกิจกรรม (ต้นไม้)'!F1477</f>
        <v>0</v>
      </c>
      <c r="F1472" s="35">
        <f t="shared" si="238"/>
        <v>0</v>
      </c>
      <c r="G1472" s="108" t="b">
        <f t="shared" si="239"/>
        <v>0</v>
      </c>
      <c r="H1472" s="109" t="b">
        <f t="shared" si="240"/>
        <v>0</v>
      </c>
      <c r="I1472" s="108" t="b">
        <f t="shared" si="241"/>
        <v>0</v>
      </c>
      <c r="J1472" s="108" t="b">
        <f t="shared" si="242"/>
        <v>0</v>
      </c>
      <c r="K1472" s="108" t="b">
        <f t="shared" si="243"/>
        <v>0</v>
      </c>
      <c r="L1472" s="108">
        <f t="shared" si="244"/>
        <v>0</v>
      </c>
      <c r="M1472" s="108" t="b">
        <f t="shared" si="245"/>
        <v>0</v>
      </c>
      <c r="N1472" s="108">
        <f t="shared" si="246"/>
        <v>0</v>
      </c>
      <c r="O1472" s="110">
        <f t="shared" si="247"/>
        <v>0</v>
      </c>
    </row>
    <row r="1473" spans="1:15" ht="21">
      <c r="A1473" s="31">
        <f>+'ข้อมูลกิจกรรม (ต้นไม้)'!B1478</f>
        <v>1470</v>
      </c>
      <c r="B1473" s="116">
        <f>+'ข้อมูลกิจกรรม (ต้นไม้)'!C1478</f>
        <v>0</v>
      </c>
      <c r="C1473" s="117">
        <f>+'ข้อมูลกิจกรรม (ต้นไม้)'!D1478</f>
        <v>0</v>
      </c>
      <c r="D1473" s="117">
        <f>+'ข้อมูลกิจกรรม (ต้นไม้)'!E1478</f>
        <v>0</v>
      </c>
      <c r="E1473" s="118">
        <f>+'ข้อมูลกิจกรรม (ต้นไม้)'!F1478</f>
        <v>0</v>
      </c>
      <c r="F1473" s="35">
        <f t="shared" si="238"/>
        <v>0</v>
      </c>
      <c r="G1473" s="108" t="b">
        <f t="shared" si="239"/>
        <v>0</v>
      </c>
      <c r="H1473" s="109" t="b">
        <f t="shared" si="240"/>
        <v>0</v>
      </c>
      <c r="I1473" s="108" t="b">
        <f t="shared" si="241"/>
        <v>0</v>
      </c>
      <c r="J1473" s="108" t="b">
        <f t="shared" si="242"/>
        <v>0</v>
      </c>
      <c r="K1473" s="108" t="b">
        <f t="shared" si="243"/>
        <v>0</v>
      </c>
      <c r="L1473" s="108">
        <f t="shared" si="244"/>
        <v>0</v>
      </c>
      <c r="M1473" s="108" t="b">
        <f t="shared" si="245"/>
        <v>0</v>
      </c>
      <c r="N1473" s="108">
        <f t="shared" si="246"/>
        <v>0</v>
      </c>
      <c r="O1473" s="110">
        <f t="shared" si="247"/>
        <v>0</v>
      </c>
    </row>
    <row r="1474" spans="1:15" ht="21">
      <c r="A1474" s="31">
        <f>+'ข้อมูลกิจกรรม (ต้นไม้)'!B1479</f>
        <v>1471</v>
      </c>
      <c r="B1474" s="116">
        <f>+'ข้อมูลกิจกรรม (ต้นไม้)'!C1479</f>
        <v>0</v>
      </c>
      <c r="C1474" s="117">
        <f>+'ข้อมูลกิจกรรม (ต้นไม้)'!D1479</f>
        <v>0</v>
      </c>
      <c r="D1474" s="117">
        <f>+'ข้อมูลกิจกรรม (ต้นไม้)'!E1479</f>
        <v>0</v>
      </c>
      <c r="E1474" s="118">
        <f>+'ข้อมูลกิจกรรม (ต้นไม้)'!F1479</f>
        <v>0</v>
      </c>
      <c r="F1474" s="35">
        <f t="shared" si="238"/>
        <v>0</v>
      </c>
      <c r="G1474" s="108" t="b">
        <f t="shared" si="239"/>
        <v>0</v>
      </c>
      <c r="H1474" s="109" t="b">
        <f t="shared" si="240"/>
        <v>0</v>
      </c>
      <c r="I1474" s="108" t="b">
        <f t="shared" si="241"/>
        <v>0</v>
      </c>
      <c r="J1474" s="108" t="b">
        <f t="shared" si="242"/>
        <v>0</v>
      </c>
      <c r="K1474" s="108" t="b">
        <f t="shared" si="243"/>
        <v>0</v>
      </c>
      <c r="L1474" s="108">
        <f t="shared" si="244"/>
        <v>0</v>
      </c>
      <c r="M1474" s="108" t="b">
        <f t="shared" si="245"/>
        <v>0</v>
      </c>
      <c r="N1474" s="108">
        <f t="shared" si="246"/>
        <v>0</v>
      </c>
      <c r="O1474" s="110">
        <f t="shared" si="247"/>
        <v>0</v>
      </c>
    </row>
    <row r="1475" spans="1:15" ht="21">
      <c r="A1475" s="31">
        <f>+'ข้อมูลกิจกรรม (ต้นไม้)'!B1480</f>
        <v>1472</v>
      </c>
      <c r="B1475" s="116">
        <f>+'ข้อมูลกิจกรรม (ต้นไม้)'!C1480</f>
        <v>0</v>
      </c>
      <c r="C1475" s="117">
        <f>+'ข้อมูลกิจกรรม (ต้นไม้)'!D1480</f>
        <v>0</v>
      </c>
      <c r="D1475" s="117">
        <f>+'ข้อมูลกิจกรรม (ต้นไม้)'!E1480</f>
        <v>0</v>
      </c>
      <c r="E1475" s="118">
        <f>+'ข้อมูลกิจกรรม (ต้นไม้)'!F1480</f>
        <v>0</v>
      </c>
      <c r="F1475" s="35">
        <f t="shared" si="238"/>
        <v>0</v>
      </c>
      <c r="G1475" s="108" t="b">
        <f t="shared" si="239"/>
        <v>0</v>
      </c>
      <c r="H1475" s="109" t="b">
        <f t="shared" si="240"/>
        <v>0</v>
      </c>
      <c r="I1475" s="108" t="b">
        <f t="shared" si="241"/>
        <v>0</v>
      </c>
      <c r="J1475" s="108" t="b">
        <f t="shared" si="242"/>
        <v>0</v>
      </c>
      <c r="K1475" s="108" t="b">
        <f t="shared" si="243"/>
        <v>0</v>
      </c>
      <c r="L1475" s="108">
        <f t="shared" si="244"/>
        <v>0</v>
      </c>
      <c r="M1475" s="108" t="b">
        <f t="shared" si="245"/>
        <v>0</v>
      </c>
      <c r="N1475" s="108">
        <f t="shared" si="246"/>
        <v>0</v>
      </c>
      <c r="O1475" s="110">
        <f t="shared" si="247"/>
        <v>0</v>
      </c>
    </row>
    <row r="1476" spans="1:15" ht="21">
      <c r="A1476" s="31">
        <f>+'ข้อมูลกิจกรรม (ต้นไม้)'!B1481</f>
        <v>1473</v>
      </c>
      <c r="B1476" s="116">
        <f>+'ข้อมูลกิจกรรม (ต้นไม้)'!C1481</f>
        <v>0</v>
      </c>
      <c r="C1476" s="117">
        <f>+'ข้อมูลกิจกรรม (ต้นไม้)'!D1481</f>
        <v>0</v>
      </c>
      <c r="D1476" s="117">
        <f>+'ข้อมูลกิจกรรม (ต้นไม้)'!E1481</f>
        <v>0</v>
      </c>
      <c r="E1476" s="118">
        <f>+'ข้อมูลกิจกรรม (ต้นไม้)'!F1481</f>
        <v>0</v>
      </c>
      <c r="F1476" s="35">
        <f t="shared" si="238"/>
        <v>0</v>
      </c>
      <c r="G1476" s="108" t="b">
        <f t="shared" si="239"/>
        <v>0</v>
      </c>
      <c r="H1476" s="109" t="b">
        <f t="shared" si="240"/>
        <v>0</v>
      </c>
      <c r="I1476" s="108" t="b">
        <f t="shared" si="241"/>
        <v>0</v>
      </c>
      <c r="J1476" s="108" t="b">
        <f t="shared" si="242"/>
        <v>0</v>
      </c>
      <c r="K1476" s="108" t="b">
        <f t="shared" si="243"/>
        <v>0</v>
      </c>
      <c r="L1476" s="108">
        <f t="shared" si="244"/>
        <v>0</v>
      </c>
      <c r="M1476" s="108" t="b">
        <f t="shared" si="245"/>
        <v>0</v>
      </c>
      <c r="N1476" s="108">
        <f t="shared" si="246"/>
        <v>0</v>
      </c>
      <c r="O1476" s="110">
        <f t="shared" si="247"/>
        <v>0</v>
      </c>
    </row>
    <row r="1477" spans="1:15" ht="21">
      <c r="A1477" s="31">
        <f>+'ข้อมูลกิจกรรม (ต้นไม้)'!B1482</f>
        <v>1474</v>
      </c>
      <c r="B1477" s="116">
        <f>+'ข้อมูลกิจกรรม (ต้นไม้)'!C1482</f>
        <v>0</v>
      </c>
      <c r="C1477" s="117">
        <f>+'ข้อมูลกิจกรรม (ต้นไม้)'!D1482</f>
        <v>0</v>
      </c>
      <c r="D1477" s="117">
        <f>+'ข้อมูลกิจกรรม (ต้นไม้)'!E1482</f>
        <v>0</v>
      </c>
      <c r="E1477" s="118">
        <f>+'ข้อมูลกิจกรรม (ต้นไม้)'!F1482</f>
        <v>0</v>
      </c>
      <c r="F1477" s="35">
        <f t="shared" ref="F1477:F1540" si="248">$E1477/(22/7)</f>
        <v>0</v>
      </c>
      <c r="G1477" s="108" t="b">
        <f t="shared" si="239"/>
        <v>0</v>
      </c>
      <c r="H1477" s="109" t="b">
        <f t="shared" si="240"/>
        <v>0</v>
      </c>
      <c r="I1477" s="108" t="b">
        <f t="shared" si="241"/>
        <v>0</v>
      </c>
      <c r="J1477" s="108" t="b">
        <f t="shared" si="242"/>
        <v>0</v>
      </c>
      <c r="K1477" s="108" t="b">
        <f t="shared" si="243"/>
        <v>0</v>
      </c>
      <c r="L1477" s="108">
        <f t="shared" si="244"/>
        <v>0</v>
      </c>
      <c r="M1477" s="108" t="b">
        <f t="shared" si="245"/>
        <v>0</v>
      </c>
      <c r="N1477" s="108">
        <f t="shared" si="246"/>
        <v>0</v>
      </c>
      <c r="O1477" s="110">
        <f t="shared" si="247"/>
        <v>0</v>
      </c>
    </row>
    <row r="1478" spans="1:15" ht="21">
      <c r="A1478" s="31">
        <f>+'ข้อมูลกิจกรรม (ต้นไม้)'!B1483</f>
        <v>1475</v>
      </c>
      <c r="B1478" s="116">
        <f>+'ข้อมูลกิจกรรม (ต้นไม้)'!C1483</f>
        <v>0</v>
      </c>
      <c r="C1478" s="117">
        <f>+'ข้อมูลกิจกรรม (ต้นไม้)'!D1483</f>
        <v>0</v>
      </c>
      <c r="D1478" s="117">
        <f>+'ข้อมูลกิจกรรม (ต้นไม้)'!E1483</f>
        <v>0</v>
      </c>
      <c r="E1478" s="118">
        <f>+'ข้อมูลกิจกรรม (ต้นไม้)'!F1483</f>
        <v>0</v>
      </c>
      <c r="F1478" s="35">
        <f t="shared" si="248"/>
        <v>0</v>
      </c>
      <c r="G1478" s="108" t="b">
        <f t="shared" si="239"/>
        <v>0</v>
      </c>
      <c r="H1478" s="109" t="b">
        <f t="shared" si="240"/>
        <v>0</v>
      </c>
      <c r="I1478" s="108" t="b">
        <f t="shared" si="241"/>
        <v>0</v>
      </c>
      <c r="J1478" s="108" t="b">
        <f t="shared" si="242"/>
        <v>0</v>
      </c>
      <c r="K1478" s="108" t="b">
        <f t="shared" si="243"/>
        <v>0</v>
      </c>
      <c r="L1478" s="108">
        <f t="shared" si="244"/>
        <v>0</v>
      </c>
      <c r="M1478" s="108" t="b">
        <f t="shared" si="245"/>
        <v>0</v>
      </c>
      <c r="N1478" s="108">
        <f t="shared" si="246"/>
        <v>0</v>
      </c>
      <c r="O1478" s="110">
        <f t="shared" si="247"/>
        <v>0</v>
      </c>
    </row>
    <row r="1479" spans="1:15" ht="21">
      <c r="A1479" s="31">
        <f>+'ข้อมูลกิจกรรม (ต้นไม้)'!B1484</f>
        <v>1476</v>
      </c>
      <c r="B1479" s="116">
        <f>+'ข้อมูลกิจกรรม (ต้นไม้)'!C1484</f>
        <v>0</v>
      </c>
      <c r="C1479" s="117">
        <f>+'ข้อมูลกิจกรรม (ต้นไม้)'!D1484</f>
        <v>0</v>
      </c>
      <c r="D1479" s="117">
        <f>+'ข้อมูลกิจกรรม (ต้นไม้)'!E1484</f>
        <v>0</v>
      </c>
      <c r="E1479" s="118">
        <f>+'ข้อมูลกิจกรรม (ต้นไม้)'!F1484</f>
        <v>0</v>
      </c>
      <c r="F1479" s="35">
        <f t="shared" si="248"/>
        <v>0</v>
      </c>
      <c r="G1479" s="108" t="b">
        <f t="shared" si="239"/>
        <v>0</v>
      </c>
      <c r="H1479" s="109" t="b">
        <f t="shared" si="240"/>
        <v>0</v>
      </c>
      <c r="I1479" s="108" t="b">
        <f t="shared" si="241"/>
        <v>0</v>
      </c>
      <c r="J1479" s="108" t="b">
        <f t="shared" si="242"/>
        <v>0</v>
      </c>
      <c r="K1479" s="108" t="b">
        <f t="shared" si="243"/>
        <v>0</v>
      </c>
      <c r="L1479" s="108">
        <f t="shared" si="244"/>
        <v>0</v>
      </c>
      <c r="M1479" s="108" t="b">
        <f t="shared" si="245"/>
        <v>0</v>
      </c>
      <c r="N1479" s="108">
        <f t="shared" si="246"/>
        <v>0</v>
      </c>
      <c r="O1479" s="110">
        <f t="shared" si="247"/>
        <v>0</v>
      </c>
    </row>
    <row r="1480" spans="1:15" ht="21">
      <c r="A1480" s="31">
        <f>+'ข้อมูลกิจกรรม (ต้นไม้)'!B1485</f>
        <v>1477</v>
      </c>
      <c r="B1480" s="116">
        <f>+'ข้อมูลกิจกรรม (ต้นไม้)'!C1485</f>
        <v>0</v>
      </c>
      <c r="C1480" s="117">
        <f>+'ข้อมูลกิจกรรม (ต้นไม้)'!D1485</f>
        <v>0</v>
      </c>
      <c r="D1480" s="117">
        <f>+'ข้อมูลกิจกรรม (ต้นไม้)'!E1485</f>
        <v>0</v>
      </c>
      <c r="E1480" s="118">
        <f>+'ข้อมูลกิจกรรม (ต้นไม้)'!F1485</f>
        <v>0</v>
      </c>
      <c r="F1480" s="35">
        <f t="shared" si="248"/>
        <v>0</v>
      </c>
      <c r="G1480" s="108" t="b">
        <f t="shared" si="239"/>
        <v>0</v>
      </c>
      <c r="H1480" s="109" t="b">
        <f t="shared" si="240"/>
        <v>0</v>
      </c>
      <c r="I1480" s="108" t="b">
        <f t="shared" si="241"/>
        <v>0</v>
      </c>
      <c r="J1480" s="108" t="b">
        <f t="shared" si="242"/>
        <v>0</v>
      </c>
      <c r="K1480" s="108" t="b">
        <f t="shared" si="243"/>
        <v>0</v>
      </c>
      <c r="L1480" s="108">
        <f t="shared" si="244"/>
        <v>0</v>
      </c>
      <c r="M1480" s="108" t="b">
        <f t="shared" si="245"/>
        <v>0</v>
      </c>
      <c r="N1480" s="108">
        <f t="shared" si="246"/>
        <v>0</v>
      </c>
      <c r="O1480" s="110">
        <f t="shared" si="247"/>
        <v>0</v>
      </c>
    </row>
    <row r="1481" spans="1:15" ht="21">
      <c r="A1481" s="31">
        <f>+'ข้อมูลกิจกรรม (ต้นไม้)'!B1486</f>
        <v>1478</v>
      </c>
      <c r="B1481" s="116">
        <f>+'ข้อมูลกิจกรรม (ต้นไม้)'!C1486</f>
        <v>0</v>
      </c>
      <c r="C1481" s="117">
        <f>+'ข้อมูลกิจกรรม (ต้นไม้)'!D1486</f>
        <v>0</v>
      </c>
      <c r="D1481" s="117">
        <f>+'ข้อมูลกิจกรรม (ต้นไม้)'!E1486</f>
        <v>0</v>
      </c>
      <c r="E1481" s="118">
        <f>+'ข้อมูลกิจกรรม (ต้นไม้)'!F1486</f>
        <v>0</v>
      </c>
      <c r="F1481" s="35">
        <f t="shared" si="248"/>
        <v>0</v>
      </c>
      <c r="G1481" s="108" t="b">
        <f t="shared" si="239"/>
        <v>0</v>
      </c>
      <c r="H1481" s="109" t="b">
        <f t="shared" si="240"/>
        <v>0</v>
      </c>
      <c r="I1481" s="108" t="b">
        <f t="shared" si="241"/>
        <v>0</v>
      </c>
      <c r="J1481" s="108" t="b">
        <f t="shared" si="242"/>
        <v>0</v>
      </c>
      <c r="K1481" s="108" t="b">
        <f t="shared" si="243"/>
        <v>0</v>
      </c>
      <c r="L1481" s="108">
        <f t="shared" si="244"/>
        <v>0</v>
      </c>
      <c r="M1481" s="108" t="b">
        <f t="shared" si="245"/>
        <v>0</v>
      </c>
      <c r="N1481" s="108">
        <f t="shared" si="246"/>
        <v>0</v>
      </c>
      <c r="O1481" s="110">
        <f t="shared" si="247"/>
        <v>0</v>
      </c>
    </row>
    <row r="1482" spans="1:15" ht="21">
      <c r="A1482" s="31">
        <f>+'ข้อมูลกิจกรรม (ต้นไม้)'!B1487</f>
        <v>1479</v>
      </c>
      <c r="B1482" s="116">
        <f>+'ข้อมูลกิจกรรม (ต้นไม้)'!C1487</f>
        <v>0</v>
      </c>
      <c r="C1482" s="117">
        <f>+'ข้อมูลกิจกรรม (ต้นไม้)'!D1487</f>
        <v>0</v>
      </c>
      <c r="D1482" s="117">
        <f>+'ข้อมูลกิจกรรม (ต้นไม้)'!E1487</f>
        <v>0</v>
      </c>
      <c r="E1482" s="118">
        <f>+'ข้อมูลกิจกรรม (ต้นไม้)'!F1487</f>
        <v>0</v>
      </c>
      <c r="F1482" s="35">
        <f t="shared" si="248"/>
        <v>0</v>
      </c>
      <c r="G1482" s="108" t="b">
        <f t="shared" si="239"/>
        <v>0</v>
      </c>
      <c r="H1482" s="109" t="b">
        <f t="shared" si="240"/>
        <v>0</v>
      </c>
      <c r="I1482" s="108" t="b">
        <f t="shared" si="241"/>
        <v>0</v>
      </c>
      <c r="J1482" s="108" t="b">
        <f t="shared" si="242"/>
        <v>0</v>
      </c>
      <c r="K1482" s="108" t="b">
        <f t="shared" si="243"/>
        <v>0</v>
      </c>
      <c r="L1482" s="108">
        <f t="shared" si="244"/>
        <v>0</v>
      </c>
      <c r="M1482" s="108" t="b">
        <f t="shared" si="245"/>
        <v>0</v>
      </c>
      <c r="N1482" s="108">
        <f t="shared" si="246"/>
        <v>0</v>
      </c>
      <c r="O1482" s="110">
        <f t="shared" si="247"/>
        <v>0</v>
      </c>
    </row>
    <row r="1483" spans="1:15" ht="21">
      <c r="A1483" s="31">
        <f>+'ข้อมูลกิจกรรม (ต้นไม้)'!B1488</f>
        <v>1480</v>
      </c>
      <c r="B1483" s="116">
        <f>+'ข้อมูลกิจกรรม (ต้นไม้)'!C1488</f>
        <v>0</v>
      </c>
      <c r="C1483" s="117">
        <f>+'ข้อมูลกิจกรรม (ต้นไม้)'!D1488</f>
        <v>0</v>
      </c>
      <c r="D1483" s="117">
        <f>+'ข้อมูลกิจกรรม (ต้นไม้)'!E1488</f>
        <v>0</v>
      </c>
      <c r="E1483" s="118">
        <f>+'ข้อมูลกิจกรรม (ต้นไม้)'!F1488</f>
        <v>0</v>
      </c>
      <c r="F1483" s="35">
        <f t="shared" si="248"/>
        <v>0</v>
      </c>
      <c r="G1483" s="108" t="b">
        <f t="shared" si="239"/>
        <v>0</v>
      </c>
      <c r="H1483" s="109" t="b">
        <f t="shared" si="240"/>
        <v>0</v>
      </c>
      <c r="I1483" s="108" t="b">
        <f t="shared" si="241"/>
        <v>0</v>
      </c>
      <c r="J1483" s="108" t="b">
        <f t="shared" si="242"/>
        <v>0</v>
      </c>
      <c r="K1483" s="108" t="b">
        <f t="shared" si="243"/>
        <v>0</v>
      </c>
      <c r="L1483" s="108">
        <f t="shared" si="244"/>
        <v>0</v>
      </c>
      <c r="M1483" s="108" t="b">
        <f t="shared" si="245"/>
        <v>0</v>
      </c>
      <c r="N1483" s="108">
        <f t="shared" si="246"/>
        <v>0</v>
      </c>
      <c r="O1483" s="110">
        <f t="shared" si="247"/>
        <v>0</v>
      </c>
    </row>
    <row r="1484" spans="1:15" ht="21">
      <c r="A1484" s="31">
        <f>+'ข้อมูลกิจกรรม (ต้นไม้)'!B1489</f>
        <v>1481</v>
      </c>
      <c r="B1484" s="116">
        <f>+'ข้อมูลกิจกรรม (ต้นไม้)'!C1489</f>
        <v>0</v>
      </c>
      <c r="C1484" s="117">
        <f>+'ข้อมูลกิจกรรม (ต้นไม้)'!D1489</f>
        <v>0</v>
      </c>
      <c r="D1484" s="117">
        <f>+'ข้อมูลกิจกรรม (ต้นไม้)'!E1489</f>
        <v>0</v>
      </c>
      <c r="E1484" s="118">
        <f>+'ข้อมูลกิจกรรม (ต้นไม้)'!F1489</f>
        <v>0</v>
      </c>
      <c r="F1484" s="35">
        <f t="shared" si="248"/>
        <v>0</v>
      </c>
      <c r="G1484" s="108" t="b">
        <f t="shared" si="239"/>
        <v>0</v>
      </c>
      <c r="H1484" s="109" t="b">
        <f t="shared" si="240"/>
        <v>0</v>
      </c>
      <c r="I1484" s="108" t="b">
        <f t="shared" si="241"/>
        <v>0</v>
      </c>
      <c r="J1484" s="108" t="b">
        <f t="shared" si="242"/>
        <v>0</v>
      </c>
      <c r="K1484" s="108" t="b">
        <f t="shared" si="243"/>
        <v>0</v>
      </c>
      <c r="L1484" s="108">
        <f t="shared" si="244"/>
        <v>0</v>
      </c>
      <c r="M1484" s="108" t="b">
        <f t="shared" si="245"/>
        <v>0</v>
      </c>
      <c r="N1484" s="108">
        <f t="shared" si="246"/>
        <v>0</v>
      </c>
      <c r="O1484" s="110">
        <f t="shared" si="247"/>
        <v>0</v>
      </c>
    </row>
    <row r="1485" spans="1:15" ht="21">
      <c r="A1485" s="31">
        <f>+'ข้อมูลกิจกรรม (ต้นไม้)'!B1490</f>
        <v>1482</v>
      </c>
      <c r="B1485" s="116">
        <f>+'ข้อมูลกิจกรรม (ต้นไม้)'!C1490</f>
        <v>0</v>
      </c>
      <c r="C1485" s="117">
        <f>+'ข้อมูลกิจกรรม (ต้นไม้)'!D1490</f>
        <v>0</v>
      </c>
      <c r="D1485" s="117">
        <f>+'ข้อมูลกิจกรรม (ต้นไม้)'!E1490</f>
        <v>0</v>
      </c>
      <c r="E1485" s="118">
        <f>+'ข้อมูลกิจกรรม (ต้นไม้)'!F1490</f>
        <v>0</v>
      </c>
      <c r="F1485" s="35">
        <f t="shared" si="248"/>
        <v>0</v>
      </c>
      <c r="G1485" s="108" t="b">
        <f t="shared" si="239"/>
        <v>0</v>
      </c>
      <c r="H1485" s="109" t="b">
        <f t="shared" si="240"/>
        <v>0</v>
      </c>
      <c r="I1485" s="108" t="b">
        <f t="shared" si="241"/>
        <v>0</v>
      </c>
      <c r="J1485" s="108" t="b">
        <f t="shared" si="242"/>
        <v>0</v>
      </c>
      <c r="K1485" s="108" t="b">
        <f t="shared" si="243"/>
        <v>0</v>
      </c>
      <c r="L1485" s="108">
        <f t="shared" si="244"/>
        <v>0</v>
      </c>
      <c r="M1485" s="108" t="b">
        <f t="shared" si="245"/>
        <v>0</v>
      </c>
      <c r="N1485" s="108">
        <f t="shared" si="246"/>
        <v>0</v>
      </c>
      <c r="O1485" s="110">
        <f t="shared" si="247"/>
        <v>0</v>
      </c>
    </row>
    <row r="1486" spans="1:15" ht="21">
      <c r="A1486" s="31">
        <f>+'ข้อมูลกิจกรรม (ต้นไม้)'!B1491</f>
        <v>1483</v>
      </c>
      <c r="B1486" s="116">
        <f>+'ข้อมูลกิจกรรม (ต้นไม้)'!C1491</f>
        <v>0</v>
      </c>
      <c r="C1486" s="117">
        <f>+'ข้อมูลกิจกรรม (ต้นไม้)'!D1491</f>
        <v>0</v>
      </c>
      <c r="D1486" s="117">
        <f>+'ข้อมูลกิจกรรม (ต้นไม้)'!E1491</f>
        <v>0</v>
      </c>
      <c r="E1486" s="118">
        <f>+'ข้อมูลกิจกรรม (ต้นไม้)'!F1491</f>
        <v>0</v>
      </c>
      <c r="F1486" s="35">
        <f t="shared" si="248"/>
        <v>0</v>
      </c>
      <c r="G1486" s="108" t="b">
        <f t="shared" si="239"/>
        <v>0</v>
      </c>
      <c r="H1486" s="109" t="b">
        <f t="shared" si="240"/>
        <v>0</v>
      </c>
      <c r="I1486" s="108" t="b">
        <f t="shared" si="241"/>
        <v>0</v>
      </c>
      <c r="J1486" s="108" t="b">
        <f t="shared" si="242"/>
        <v>0</v>
      </c>
      <c r="K1486" s="108" t="b">
        <f t="shared" si="243"/>
        <v>0</v>
      </c>
      <c r="L1486" s="108">
        <f t="shared" si="244"/>
        <v>0</v>
      </c>
      <c r="M1486" s="108" t="b">
        <f t="shared" si="245"/>
        <v>0</v>
      </c>
      <c r="N1486" s="108">
        <f t="shared" si="246"/>
        <v>0</v>
      </c>
      <c r="O1486" s="110">
        <f t="shared" si="247"/>
        <v>0</v>
      </c>
    </row>
    <row r="1487" spans="1:15" ht="21">
      <c r="A1487" s="31">
        <f>+'ข้อมูลกิจกรรม (ต้นไม้)'!B1492</f>
        <v>1484</v>
      </c>
      <c r="B1487" s="116">
        <f>+'ข้อมูลกิจกรรม (ต้นไม้)'!C1492</f>
        <v>0</v>
      </c>
      <c r="C1487" s="117">
        <f>+'ข้อมูลกิจกรรม (ต้นไม้)'!D1492</f>
        <v>0</v>
      </c>
      <c r="D1487" s="117">
        <f>+'ข้อมูลกิจกรรม (ต้นไม้)'!E1492</f>
        <v>0</v>
      </c>
      <c r="E1487" s="118">
        <f>+'ข้อมูลกิจกรรม (ต้นไม้)'!F1492</f>
        <v>0</v>
      </c>
      <c r="F1487" s="35">
        <f t="shared" si="248"/>
        <v>0</v>
      </c>
      <c r="G1487" s="108" t="b">
        <f t="shared" si="239"/>
        <v>0</v>
      </c>
      <c r="H1487" s="109" t="b">
        <f t="shared" si="240"/>
        <v>0</v>
      </c>
      <c r="I1487" s="108" t="b">
        <f t="shared" si="241"/>
        <v>0</v>
      </c>
      <c r="J1487" s="108" t="b">
        <f t="shared" si="242"/>
        <v>0</v>
      </c>
      <c r="K1487" s="108" t="b">
        <f t="shared" si="243"/>
        <v>0</v>
      </c>
      <c r="L1487" s="108">
        <f t="shared" si="244"/>
        <v>0</v>
      </c>
      <c r="M1487" s="108" t="b">
        <f t="shared" si="245"/>
        <v>0</v>
      </c>
      <c r="N1487" s="108">
        <f t="shared" si="246"/>
        <v>0</v>
      </c>
      <c r="O1487" s="110">
        <f t="shared" si="247"/>
        <v>0</v>
      </c>
    </row>
    <row r="1488" spans="1:15" ht="21">
      <c r="A1488" s="31">
        <f>+'ข้อมูลกิจกรรม (ต้นไม้)'!B1493</f>
        <v>1485</v>
      </c>
      <c r="B1488" s="116">
        <f>+'ข้อมูลกิจกรรม (ต้นไม้)'!C1493</f>
        <v>0</v>
      </c>
      <c r="C1488" s="117">
        <f>+'ข้อมูลกิจกรรม (ต้นไม้)'!D1493</f>
        <v>0</v>
      </c>
      <c r="D1488" s="117">
        <f>+'ข้อมูลกิจกรรม (ต้นไม้)'!E1493</f>
        <v>0</v>
      </c>
      <c r="E1488" s="118">
        <f>+'ข้อมูลกิจกรรม (ต้นไม้)'!F1493</f>
        <v>0</v>
      </c>
      <c r="F1488" s="35">
        <f t="shared" si="248"/>
        <v>0</v>
      </c>
      <c r="G1488" s="108" t="b">
        <f t="shared" si="239"/>
        <v>0</v>
      </c>
      <c r="H1488" s="109" t="b">
        <f t="shared" si="240"/>
        <v>0</v>
      </c>
      <c r="I1488" s="108" t="b">
        <f t="shared" si="241"/>
        <v>0</v>
      </c>
      <c r="J1488" s="108" t="b">
        <f t="shared" si="242"/>
        <v>0</v>
      </c>
      <c r="K1488" s="108" t="b">
        <f t="shared" si="243"/>
        <v>0</v>
      </c>
      <c r="L1488" s="108">
        <f t="shared" si="244"/>
        <v>0</v>
      </c>
      <c r="M1488" s="108" t="b">
        <f t="shared" si="245"/>
        <v>0</v>
      </c>
      <c r="N1488" s="108">
        <f t="shared" si="246"/>
        <v>0</v>
      </c>
      <c r="O1488" s="110">
        <f t="shared" si="247"/>
        <v>0</v>
      </c>
    </row>
    <row r="1489" spans="1:15" ht="21">
      <c r="A1489" s="31">
        <f>+'ข้อมูลกิจกรรม (ต้นไม้)'!B1494</f>
        <v>1486</v>
      </c>
      <c r="B1489" s="116">
        <f>+'ข้อมูลกิจกรรม (ต้นไม้)'!C1494</f>
        <v>0</v>
      </c>
      <c r="C1489" s="117">
        <f>+'ข้อมูลกิจกรรม (ต้นไม้)'!D1494</f>
        <v>0</v>
      </c>
      <c r="D1489" s="117">
        <f>+'ข้อมูลกิจกรรม (ต้นไม้)'!E1494</f>
        <v>0</v>
      </c>
      <c r="E1489" s="118">
        <f>+'ข้อมูลกิจกรรม (ต้นไม้)'!F1494</f>
        <v>0</v>
      </c>
      <c r="F1489" s="35">
        <f t="shared" si="248"/>
        <v>0</v>
      </c>
      <c r="G1489" s="108" t="b">
        <f t="shared" si="239"/>
        <v>0</v>
      </c>
      <c r="H1489" s="109" t="b">
        <f t="shared" si="240"/>
        <v>0</v>
      </c>
      <c r="I1489" s="108" t="b">
        <f t="shared" si="241"/>
        <v>0</v>
      </c>
      <c r="J1489" s="108" t="b">
        <f t="shared" si="242"/>
        <v>0</v>
      </c>
      <c r="K1489" s="108" t="b">
        <f t="shared" si="243"/>
        <v>0</v>
      </c>
      <c r="L1489" s="108">
        <f t="shared" si="244"/>
        <v>0</v>
      </c>
      <c r="M1489" s="108" t="b">
        <f t="shared" si="245"/>
        <v>0</v>
      </c>
      <c r="N1489" s="108">
        <f t="shared" si="246"/>
        <v>0</v>
      </c>
      <c r="O1489" s="110">
        <f t="shared" si="247"/>
        <v>0</v>
      </c>
    </row>
    <row r="1490" spans="1:15" ht="21">
      <c r="A1490" s="31">
        <f>+'ข้อมูลกิจกรรม (ต้นไม้)'!B1495</f>
        <v>1487</v>
      </c>
      <c r="B1490" s="116">
        <f>+'ข้อมูลกิจกรรม (ต้นไม้)'!C1495</f>
        <v>0</v>
      </c>
      <c r="C1490" s="117">
        <f>+'ข้อมูลกิจกรรม (ต้นไม้)'!D1495</f>
        <v>0</v>
      </c>
      <c r="D1490" s="117">
        <f>+'ข้อมูลกิจกรรม (ต้นไม้)'!E1495</f>
        <v>0</v>
      </c>
      <c r="E1490" s="118">
        <f>+'ข้อมูลกิจกรรม (ต้นไม้)'!F1495</f>
        <v>0</v>
      </c>
      <c r="F1490" s="35">
        <f t="shared" si="248"/>
        <v>0</v>
      </c>
      <c r="G1490" s="108" t="b">
        <f t="shared" si="239"/>
        <v>0</v>
      </c>
      <c r="H1490" s="109" t="b">
        <f t="shared" si="240"/>
        <v>0</v>
      </c>
      <c r="I1490" s="108" t="b">
        <f t="shared" si="241"/>
        <v>0</v>
      </c>
      <c r="J1490" s="108" t="b">
        <f t="shared" si="242"/>
        <v>0</v>
      </c>
      <c r="K1490" s="108" t="b">
        <f t="shared" si="243"/>
        <v>0</v>
      </c>
      <c r="L1490" s="108">
        <f t="shared" si="244"/>
        <v>0</v>
      </c>
      <c r="M1490" s="108" t="b">
        <f t="shared" si="245"/>
        <v>0</v>
      </c>
      <c r="N1490" s="108">
        <f t="shared" si="246"/>
        <v>0</v>
      </c>
      <c r="O1490" s="110">
        <f t="shared" si="247"/>
        <v>0</v>
      </c>
    </row>
    <row r="1491" spans="1:15" ht="21">
      <c r="A1491" s="31">
        <f>+'ข้อมูลกิจกรรม (ต้นไม้)'!B1496</f>
        <v>1488</v>
      </c>
      <c r="B1491" s="116">
        <f>+'ข้อมูลกิจกรรม (ต้นไม้)'!C1496</f>
        <v>0</v>
      </c>
      <c r="C1491" s="117">
        <f>+'ข้อมูลกิจกรรม (ต้นไม้)'!D1496</f>
        <v>0</v>
      </c>
      <c r="D1491" s="117">
        <f>+'ข้อมูลกิจกรรม (ต้นไม้)'!E1496</f>
        <v>0</v>
      </c>
      <c r="E1491" s="118">
        <f>+'ข้อมูลกิจกรรม (ต้นไม้)'!F1496</f>
        <v>0</v>
      </c>
      <c r="F1491" s="35">
        <f t="shared" si="248"/>
        <v>0</v>
      </c>
      <c r="G1491" s="108" t="b">
        <f t="shared" si="239"/>
        <v>0</v>
      </c>
      <c r="H1491" s="109" t="b">
        <f t="shared" si="240"/>
        <v>0</v>
      </c>
      <c r="I1491" s="108" t="b">
        <f t="shared" si="241"/>
        <v>0</v>
      </c>
      <c r="J1491" s="108" t="b">
        <f t="shared" si="242"/>
        <v>0</v>
      </c>
      <c r="K1491" s="108" t="b">
        <f t="shared" si="243"/>
        <v>0</v>
      </c>
      <c r="L1491" s="108">
        <f t="shared" si="244"/>
        <v>0</v>
      </c>
      <c r="M1491" s="108" t="b">
        <f t="shared" si="245"/>
        <v>0</v>
      </c>
      <c r="N1491" s="108">
        <f t="shared" si="246"/>
        <v>0</v>
      </c>
      <c r="O1491" s="110">
        <f t="shared" si="247"/>
        <v>0</v>
      </c>
    </row>
    <row r="1492" spans="1:15" ht="21">
      <c r="A1492" s="31">
        <f>+'ข้อมูลกิจกรรม (ต้นไม้)'!B1497</f>
        <v>1489</v>
      </c>
      <c r="B1492" s="116">
        <f>+'ข้อมูลกิจกรรม (ต้นไม้)'!C1497</f>
        <v>0</v>
      </c>
      <c r="C1492" s="117">
        <f>+'ข้อมูลกิจกรรม (ต้นไม้)'!D1497</f>
        <v>0</v>
      </c>
      <c r="D1492" s="117">
        <f>+'ข้อมูลกิจกรรม (ต้นไม้)'!E1497</f>
        <v>0</v>
      </c>
      <c r="E1492" s="118">
        <f>+'ข้อมูลกิจกรรม (ต้นไม้)'!F1497</f>
        <v>0</v>
      </c>
      <c r="F1492" s="35">
        <f t="shared" si="248"/>
        <v>0</v>
      </c>
      <c r="G1492" s="108" t="b">
        <f t="shared" si="239"/>
        <v>0</v>
      </c>
      <c r="H1492" s="109" t="b">
        <f t="shared" si="240"/>
        <v>0</v>
      </c>
      <c r="I1492" s="108" t="b">
        <f t="shared" si="241"/>
        <v>0</v>
      </c>
      <c r="J1492" s="108" t="b">
        <f t="shared" si="242"/>
        <v>0</v>
      </c>
      <c r="K1492" s="108" t="b">
        <f t="shared" si="243"/>
        <v>0</v>
      </c>
      <c r="L1492" s="108">
        <f t="shared" si="244"/>
        <v>0</v>
      </c>
      <c r="M1492" s="108" t="b">
        <f t="shared" si="245"/>
        <v>0</v>
      </c>
      <c r="N1492" s="108">
        <f t="shared" si="246"/>
        <v>0</v>
      </c>
      <c r="O1492" s="110">
        <f t="shared" si="247"/>
        <v>0</v>
      </c>
    </row>
    <row r="1493" spans="1:15" ht="21">
      <c r="A1493" s="31">
        <f>+'ข้อมูลกิจกรรม (ต้นไม้)'!B1498</f>
        <v>1490</v>
      </c>
      <c r="B1493" s="116">
        <f>+'ข้อมูลกิจกรรม (ต้นไม้)'!C1498</f>
        <v>0</v>
      </c>
      <c r="C1493" s="117">
        <f>+'ข้อมูลกิจกรรม (ต้นไม้)'!D1498</f>
        <v>0</v>
      </c>
      <c r="D1493" s="117">
        <f>+'ข้อมูลกิจกรรม (ต้นไม้)'!E1498</f>
        <v>0</v>
      </c>
      <c r="E1493" s="118">
        <f>+'ข้อมูลกิจกรรม (ต้นไม้)'!F1498</f>
        <v>0</v>
      </c>
      <c r="F1493" s="35">
        <f t="shared" si="248"/>
        <v>0</v>
      </c>
      <c r="G1493" s="108" t="b">
        <f t="shared" si="239"/>
        <v>0</v>
      </c>
      <c r="H1493" s="109" t="b">
        <f t="shared" si="240"/>
        <v>0</v>
      </c>
      <c r="I1493" s="108" t="b">
        <f t="shared" si="241"/>
        <v>0</v>
      </c>
      <c r="J1493" s="108" t="b">
        <f t="shared" si="242"/>
        <v>0</v>
      </c>
      <c r="K1493" s="108" t="b">
        <f t="shared" si="243"/>
        <v>0</v>
      </c>
      <c r="L1493" s="108">
        <f t="shared" si="244"/>
        <v>0</v>
      </c>
      <c r="M1493" s="108" t="b">
        <f t="shared" si="245"/>
        <v>0</v>
      </c>
      <c r="N1493" s="108">
        <f t="shared" si="246"/>
        <v>0</v>
      </c>
      <c r="O1493" s="110">
        <f t="shared" si="247"/>
        <v>0</v>
      </c>
    </row>
    <row r="1494" spans="1:15" ht="21">
      <c r="A1494" s="31">
        <f>+'ข้อมูลกิจกรรม (ต้นไม้)'!B1499</f>
        <v>1491</v>
      </c>
      <c r="B1494" s="116">
        <f>+'ข้อมูลกิจกรรม (ต้นไม้)'!C1499</f>
        <v>0</v>
      </c>
      <c r="C1494" s="117">
        <f>+'ข้อมูลกิจกรรม (ต้นไม้)'!D1499</f>
        <v>0</v>
      </c>
      <c r="D1494" s="117">
        <f>+'ข้อมูลกิจกรรม (ต้นไม้)'!E1499</f>
        <v>0</v>
      </c>
      <c r="E1494" s="118">
        <f>+'ข้อมูลกิจกรรม (ต้นไม้)'!F1499</f>
        <v>0</v>
      </c>
      <c r="F1494" s="35">
        <f t="shared" si="248"/>
        <v>0</v>
      </c>
      <c r="G1494" s="108" t="b">
        <f t="shared" si="239"/>
        <v>0</v>
      </c>
      <c r="H1494" s="109" t="b">
        <f t="shared" si="240"/>
        <v>0</v>
      </c>
      <c r="I1494" s="108" t="b">
        <f t="shared" si="241"/>
        <v>0</v>
      </c>
      <c r="J1494" s="108" t="b">
        <f t="shared" si="242"/>
        <v>0</v>
      </c>
      <c r="K1494" s="108" t="b">
        <f t="shared" si="243"/>
        <v>0</v>
      </c>
      <c r="L1494" s="108">
        <f t="shared" si="244"/>
        <v>0</v>
      </c>
      <c r="M1494" s="108" t="b">
        <f t="shared" si="245"/>
        <v>0</v>
      </c>
      <c r="N1494" s="108">
        <f t="shared" si="246"/>
        <v>0</v>
      </c>
      <c r="O1494" s="110">
        <f t="shared" si="247"/>
        <v>0</v>
      </c>
    </row>
    <row r="1495" spans="1:15" ht="21">
      <c r="A1495" s="31">
        <f>+'ข้อมูลกิจกรรม (ต้นไม้)'!B1500</f>
        <v>1492</v>
      </c>
      <c r="B1495" s="116">
        <f>+'ข้อมูลกิจกรรม (ต้นไม้)'!C1500</f>
        <v>0</v>
      </c>
      <c r="C1495" s="117">
        <f>+'ข้อมูลกิจกรรม (ต้นไม้)'!D1500</f>
        <v>0</v>
      </c>
      <c r="D1495" s="117">
        <f>+'ข้อมูลกิจกรรม (ต้นไม้)'!E1500</f>
        <v>0</v>
      </c>
      <c r="E1495" s="118">
        <f>+'ข้อมูลกิจกรรม (ต้นไม้)'!F1500</f>
        <v>0</v>
      </c>
      <c r="F1495" s="35">
        <f t="shared" si="248"/>
        <v>0</v>
      </c>
      <c r="G1495" s="108" t="b">
        <f t="shared" si="239"/>
        <v>0</v>
      </c>
      <c r="H1495" s="109" t="b">
        <f t="shared" si="240"/>
        <v>0</v>
      </c>
      <c r="I1495" s="108" t="b">
        <f t="shared" si="241"/>
        <v>0</v>
      </c>
      <c r="J1495" s="108" t="b">
        <f t="shared" si="242"/>
        <v>0</v>
      </c>
      <c r="K1495" s="108" t="b">
        <f t="shared" si="243"/>
        <v>0</v>
      </c>
      <c r="L1495" s="108">
        <f t="shared" si="244"/>
        <v>0</v>
      </c>
      <c r="M1495" s="108" t="b">
        <f t="shared" si="245"/>
        <v>0</v>
      </c>
      <c r="N1495" s="108">
        <f t="shared" si="246"/>
        <v>0</v>
      </c>
      <c r="O1495" s="110">
        <f t="shared" si="247"/>
        <v>0</v>
      </c>
    </row>
    <row r="1496" spans="1:15" ht="21">
      <c r="A1496" s="31">
        <f>+'ข้อมูลกิจกรรม (ต้นไม้)'!B1501</f>
        <v>1493</v>
      </c>
      <c r="B1496" s="116">
        <f>+'ข้อมูลกิจกรรม (ต้นไม้)'!C1501</f>
        <v>0</v>
      </c>
      <c r="C1496" s="117">
        <f>+'ข้อมูลกิจกรรม (ต้นไม้)'!D1501</f>
        <v>0</v>
      </c>
      <c r="D1496" s="117">
        <f>+'ข้อมูลกิจกรรม (ต้นไม้)'!E1501</f>
        <v>0</v>
      </c>
      <c r="E1496" s="118">
        <f>+'ข้อมูลกิจกรรม (ต้นไม้)'!F1501</f>
        <v>0</v>
      </c>
      <c r="F1496" s="35">
        <f t="shared" si="248"/>
        <v>0</v>
      </c>
      <c r="G1496" s="108" t="b">
        <f t="shared" si="239"/>
        <v>0</v>
      </c>
      <c r="H1496" s="109" t="b">
        <f t="shared" si="240"/>
        <v>0</v>
      </c>
      <c r="I1496" s="108" t="b">
        <f t="shared" si="241"/>
        <v>0</v>
      </c>
      <c r="J1496" s="108" t="b">
        <f t="shared" si="242"/>
        <v>0</v>
      </c>
      <c r="K1496" s="108" t="b">
        <f t="shared" si="243"/>
        <v>0</v>
      </c>
      <c r="L1496" s="108">
        <f t="shared" si="244"/>
        <v>0</v>
      </c>
      <c r="M1496" s="108" t="b">
        <f t="shared" si="245"/>
        <v>0</v>
      </c>
      <c r="N1496" s="108">
        <f t="shared" si="246"/>
        <v>0</v>
      </c>
      <c r="O1496" s="110">
        <f t="shared" si="247"/>
        <v>0</v>
      </c>
    </row>
    <row r="1497" spans="1:15" ht="21">
      <c r="A1497" s="31">
        <f>+'ข้อมูลกิจกรรม (ต้นไม้)'!B1502</f>
        <v>1494</v>
      </c>
      <c r="B1497" s="116">
        <f>+'ข้อมูลกิจกรรม (ต้นไม้)'!C1502</f>
        <v>0</v>
      </c>
      <c r="C1497" s="117">
        <f>+'ข้อมูลกิจกรรม (ต้นไม้)'!D1502</f>
        <v>0</v>
      </c>
      <c r="D1497" s="117">
        <f>+'ข้อมูลกิจกรรม (ต้นไม้)'!E1502</f>
        <v>0</v>
      </c>
      <c r="E1497" s="118">
        <f>+'ข้อมูลกิจกรรม (ต้นไม้)'!F1502</f>
        <v>0</v>
      </c>
      <c r="F1497" s="35">
        <f t="shared" si="248"/>
        <v>0</v>
      </c>
      <c r="G1497" s="108" t="b">
        <f t="shared" si="239"/>
        <v>0</v>
      </c>
      <c r="H1497" s="109" t="b">
        <f t="shared" si="240"/>
        <v>0</v>
      </c>
      <c r="I1497" s="108" t="b">
        <f t="shared" si="241"/>
        <v>0</v>
      </c>
      <c r="J1497" s="108" t="b">
        <f t="shared" si="242"/>
        <v>0</v>
      </c>
      <c r="K1497" s="108" t="b">
        <f t="shared" si="243"/>
        <v>0</v>
      </c>
      <c r="L1497" s="108">
        <f t="shared" si="244"/>
        <v>0</v>
      </c>
      <c r="M1497" s="108" t="b">
        <f t="shared" si="245"/>
        <v>0</v>
      </c>
      <c r="N1497" s="108">
        <f t="shared" si="246"/>
        <v>0</v>
      </c>
      <c r="O1497" s="110">
        <f t="shared" si="247"/>
        <v>0</v>
      </c>
    </row>
    <row r="1498" spans="1:15" ht="21">
      <c r="A1498" s="31">
        <f>+'ข้อมูลกิจกรรม (ต้นไม้)'!B1503</f>
        <v>1495</v>
      </c>
      <c r="B1498" s="116">
        <f>+'ข้อมูลกิจกรรม (ต้นไม้)'!C1503</f>
        <v>0</v>
      </c>
      <c r="C1498" s="117">
        <f>+'ข้อมูลกิจกรรม (ต้นไม้)'!D1503</f>
        <v>0</v>
      </c>
      <c r="D1498" s="117">
        <f>+'ข้อมูลกิจกรรม (ต้นไม้)'!E1503</f>
        <v>0</v>
      </c>
      <c r="E1498" s="118">
        <f>+'ข้อมูลกิจกรรม (ต้นไม้)'!F1503</f>
        <v>0</v>
      </c>
      <c r="F1498" s="35">
        <f t="shared" si="248"/>
        <v>0</v>
      </c>
      <c r="G1498" s="108" t="b">
        <f t="shared" si="239"/>
        <v>0</v>
      </c>
      <c r="H1498" s="109" t="b">
        <f t="shared" si="240"/>
        <v>0</v>
      </c>
      <c r="I1498" s="108" t="b">
        <f t="shared" si="241"/>
        <v>0</v>
      </c>
      <c r="J1498" s="108" t="b">
        <f t="shared" si="242"/>
        <v>0</v>
      </c>
      <c r="K1498" s="108" t="b">
        <f t="shared" si="243"/>
        <v>0</v>
      </c>
      <c r="L1498" s="108">
        <f t="shared" si="244"/>
        <v>0</v>
      </c>
      <c r="M1498" s="108" t="b">
        <f t="shared" si="245"/>
        <v>0</v>
      </c>
      <c r="N1498" s="108">
        <f t="shared" si="246"/>
        <v>0</v>
      </c>
      <c r="O1498" s="110">
        <f t="shared" si="247"/>
        <v>0</v>
      </c>
    </row>
    <row r="1499" spans="1:15" ht="21">
      <c r="A1499" s="31">
        <f>+'ข้อมูลกิจกรรม (ต้นไม้)'!B1504</f>
        <v>1496</v>
      </c>
      <c r="B1499" s="116">
        <f>+'ข้อมูลกิจกรรม (ต้นไม้)'!C1504</f>
        <v>0</v>
      </c>
      <c r="C1499" s="117">
        <f>+'ข้อมูลกิจกรรม (ต้นไม้)'!D1504</f>
        <v>0</v>
      </c>
      <c r="D1499" s="117">
        <f>+'ข้อมูลกิจกรรม (ต้นไม้)'!E1504</f>
        <v>0</v>
      </c>
      <c r="E1499" s="118">
        <f>+'ข้อมูลกิจกรรม (ต้นไม้)'!F1504</f>
        <v>0</v>
      </c>
      <c r="F1499" s="35">
        <f t="shared" si="248"/>
        <v>0</v>
      </c>
      <c r="G1499" s="108" t="b">
        <f t="shared" si="239"/>
        <v>0</v>
      </c>
      <c r="H1499" s="109" t="b">
        <f t="shared" si="240"/>
        <v>0</v>
      </c>
      <c r="I1499" s="108" t="b">
        <f t="shared" si="241"/>
        <v>0</v>
      </c>
      <c r="J1499" s="108" t="b">
        <f t="shared" si="242"/>
        <v>0</v>
      </c>
      <c r="K1499" s="108" t="b">
        <f t="shared" si="243"/>
        <v>0</v>
      </c>
      <c r="L1499" s="108">
        <f t="shared" si="244"/>
        <v>0</v>
      </c>
      <c r="M1499" s="108" t="b">
        <f t="shared" si="245"/>
        <v>0</v>
      </c>
      <c r="N1499" s="108">
        <f t="shared" si="246"/>
        <v>0</v>
      </c>
      <c r="O1499" s="110">
        <f t="shared" si="247"/>
        <v>0</v>
      </c>
    </row>
    <row r="1500" spans="1:15" ht="21">
      <c r="A1500" s="31">
        <f>+'ข้อมูลกิจกรรม (ต้นไม้)'!B1505</f>
        <v>1497</v>
      </c>
      <c r="B1500" s="116">
        <f>+'ข้อมูลกิจกรรม (ต้นไม้)'!C1505</f>
        <v>0</v>
      </c>
      <c r="C1500" s="117">
        <f>+'ข้อมูลกิจกรรม (ต้นไม้)'!D1505</f>
        <v>0</v>
      </c>
      <c r="D1500" s="117">
        <f>+'ข้อมูลกิจกรรม (ต้นไม้)'!E1505</f>
        <v>0</v>
      </c>
      <c r="E1500" s="118">
        <f>+'ข้อมูลกิจกรรม (ต้นไม้)'!F1505</f>
        <v>0</v>
      </c>
      <c r="F1500" s="35">
        <f t="shared" si="248"/>
        <v>0</v>
      </c>
      <c r="G1500" s="108" t="b">
        <f t="shared" si="239"/>
        <v>0</v>
      </c>
      <c r="H1500" s="109" t="b">
        <f t="shared" si="240"/>
        <v>0</v>
      </c>
      <c r="I1500" s="108" t="b">
        <f t="shared" si="241"/>
        <v>0</v>
      </c>
      <c r="J1500" s="108" t="b">
        <f t="shared" si="242"/>
        <v>0</v>
      </c>
      <c r="K1500" s="108" t="b">
        <f t="shared" si="243"/>
        <v>0</v>
      </c>
      <c r="L1500" s="108">
        <f t="shared" si="244"/>
        <v>0</v>
      </c>
      <c r="M1500" s="108" t="b">
        <f t="shared" si="245"/>
        <v>0</v>
      </c>
      <c r="N1500" s="108">
        <f t="shared" si="246"/>
        <v>0</v>
      </c>
      <c r="O1500" s="110">
        <f t="shared" si="247"/>
        <v>0</v>
      </c>
    </row>
    <row r="1501" spans="1:15" ht="21">
      <c r="A1501" s="31">
        <f>+'ข้อมูลกิจกรรม (ต้นไม้)'!B1506</f>
        <v>1498</v>
      </c>
      <c r="B1501" s="116">
        <f>+'ข้อมูลกิจกรรม (ต้นไม้)'!C1506</f>
        <v>0</v>
      </c>
      <c r="C1501" s="117">
        <f>+'ข้อมูลกิจกรรม (ต้นไม้)'!D1506</f>
        <v>0</v>
      </c>
      <c r="D1501" s="117">
        <f>+'ข้อมูลกิจกรรม (ต้นไม้)'!E1506</f>
        <v>0</v>
      </c>
      <c r="E1501" s="118">
        <f>+'ข้อมูลกิจกรรม (ต้นไม้)'!F1506</f>
        <v>0</v>
      </c>
      <c r="F1501" s="35">
        <f t="shared" si="248"/>
        <v>0</v>
      </c>
      <c r="G1501" s="108" t="b">
        <f t="shared" si="239"/>
        <v>0</v>
      </c>
      <c r="H1501" s="109" t="b">
        <f t="shared" si="240"/>
        <v>0</v>
      </c>
      <c r="I1501" s="108" t="b">
        <f t="shared" si="241"/>
        <v>0</v>
      </c>
      <c r="J1501" s="108" t="b">
        <f t="shared" si="242"/>
        <v>0</v>
      </c>
      <c r="K1501" s="108" t="b">
        <f t="shared" si="243"/>
        <v>0</v>
      </c>
      <c r="L1501" s="108">
        <f t="shared" si="244"/>
        <v>0</v>
      </c>
      <c r="M1501" s="108" t="b">
        <f t="shared" si="245"/>
        <v>0</v>
      </c>
      <c r="N1501" s="108">
        <f t="shared" si="246"/>
        <v>0</v>
      </c>
      <c r="O1501" s="110">
        <f t="shared" si="247"/>
        <v>0</v>
      </c>
    </row>
    <row r="1502" spans="1:15" ht="21">
      <c r="A1502" s="31">
        <f>+'ข้อมูลกิจกรรม (ต้นไม้)'!B1507</f>
        <v>1499</v>
      </c>
      <c r="B1502" s="116">
        <f>+'ข้อมูลกิจกรรม (ต้นไม้)'!C1507</f>
        <v>0</v>
      </c>
      <c r="C1502" s="117">
        <f>+'ข้อมูลกิจกรรม (ต้นไม้)'!D1507</f>
        <v>0</v>
      </c>
      <c r="D1502" s="117">
        <f>+'ข้อมูลกิจกรรม (ต้นไม้)'!E1507</f>
        <v>0</v>
      </c>
      <c r="E1502" s="118">
        <f>+'ข้อมูลกิจกรรม (ต้นไม้)'!F1507</f>
        <v>0</v>
      </c>
      <c r="F1502" s="35">
        <f t="shared" si="248"/>
        <v>0</v>
      </c>
      <c r="G1502" s="108" t="b">
        <f t="shared" si="239"/>
        <v>0</v>
      </c>
      <c r="H1502" s="109" t="b">
        <f t="shared" si="240"/>
        <v>0</v>
      </c>
      <c r="I1502" s="108" t="b">
        <f t="shared" si="241"/>
        <v>0</v>
      </c>
      <c r="J1502" s="108" t="b">
        <f t="shared" si="242"/>
        <v>0</v>
      </c>
      <c r="K1502" s="108" t="b">
        <f t="shared" si="243"/>
        <v>0</v>
      </c>
      <c r="L1502" s="108">
        <f t="shared" si="244"/>
        <v>0</v>
      </c>
      <c r="M1502" s="108" t="b">
        <f t="shared" si="245"/>
        <v>0</v>
      </c>
      <c r="N1502" s="108">
        <f t="shared" si="246"/>
        <v>0</v>
      </c>
      <c r="O1502" s="110">
        <f t="shared" si="247"/>
        <v>0</v>
      </c>
    </row>
    <row r="1503" spans="1:15" ht="21">
      <c r="A1503" s="31">
        <f>+'ข้อมูลกิจกรรม (ต้นไม้)'!B1508</f>
        <v>1500</v>
      </c>
      <c r="B1503" s="116">
        <f>+'ข้อมูลกิจกรรม (ต้นไม้)'!C1508</f>
        <v>0</v>
      </c>
      <c r="C1503" s="117">
        <f>+'ข้อมูลกิจกรรม (ต้นไม้)'!D1508</f>
        <v>0</v>
      </c>
      <c r="D1503" s="117">
        <f>+'ข้อมูลกิจกรรม (ต้นไม้)'!E1508</f>
        <v>0</v>
      </c>
      <c r="E1503" s="118">
        <f>+'ข้อมูลกิจกรรม (ต้นไม้)'!F1508</f>
        <v>0</v>
      </c>
      <c r="F1503" s="35">
        <f t="shared" si="248"/>
        <v>0</v>
      </c>
      <c r="G1503" s="108" t="b">
        <f t="shared" si="239"/>
        <v>0</v>
      </c>
      <c r="H1503" s="109" t="b">
        <f t="shared" si="240"/>
        <v>0</v>
      </c>
      <c r="I1503" s="108" t="b">
        <f t="shared" si="241"/>
        <v>0</v>
      </c>
      <c r="J1503" s="108" t="b">
        <f t="shared" si="242"/>
        <v>0</v>
      </c>
      <c r="K1503" s="108" t="b">
        <f t="shared" si="243"/>
        <v>0</v>
      </c>
      <c r="L1503" s="108">
        <f t="shared" si="244"/>
        <v>0</v>
      </c>
      <c r="M1503" s="108" t="b">
        <f t="shared" si="245"/>
        <v>0</v>
      </c>
      <c r="N1503" s="108">
        <f t="shared" si="246"/>
        <v>0</v>
      </c>
      <c r="O1503" s="110">
        <f t="shared" si="247"/>
        <v>0</v>
      </c>
    </row>
    <row r="1504" spans="1:15" ht="21">
      <c r="A1504" s="31">
        <f>+'ข้อมูลกิจกรรม (ต้นไม้)'!B1509</f>
        <v>1501</v>
      </c>
      <c r="B1504" s="116">
        <f>+'ข้อมูลกิจกรรม (ต้นไม้)'!C1509</f>
        <v>0</v>
      </c>
      <c r="C1504" s="117">
        <f>+'ข้อมูลกิจกรรม (ต้นไม้)'!D1509</f>
        <v>0</v>
      </c>
      <c r="D1504" s="117">
        <f>+'ข้อมูลกิจกรรม (ต้นไม้)'!E1509</f>
        <v>0</v>
      </c>
      <c r="E1504" s="118">
        <f>+'ข้อมูลกิจกรรม (ต้นไม้)'!F1509</f>
        <v>0</v>
      </c>
      <c r="F1504" s="35">
        <f t="shared" si="248"/>
        <v>0</v>
      </c>
      <c r="G1504" s="108" t="b">
        <f t="shared" si="239"/>
        <v>0</v>
      </c>
      <c r="H1504" s="109" t="b">
        <f t="shared" si="240"/>
        <v>0</v>
      </c>
      <c r="I1504" s="108" t="b">
        <f t="shared" si="241"/>
        <v>0</v>
      </c>
      <c r="J1504" s="108" t="b">
        <f t="shared" si="242"/>
        <v>0</v>
      </c>
      <c r="K1504" s="108" t="b">
        <f t="shared" si="243"/>
        <v>0</v>
      </c>
      <c r="L1504" s="108">
        <f t="shared" si="244"/>
        <v>0</v>
      </c>
      <c r="M1504" s="108" t="b">
        <f t="shared" si="245"/>
        <v>0</v>
      </c>
      <c r="N1504" s="108">
        <f t="shared" si="246"/>
        <v>0</v>
      </c>
      <c r="O1504" s="110">
        <f t="shared" si="247"/>
        <v>0</v>
      </c>
    </row>
    <row r="1505" spans="1:15" ht="21">
      <c r="A1505" s="31">
        <f>+'ข้อมูลกิจกรรม (ต้นไม้)'!B1510</f>
        <v>1502</v>
      </c>
      <c r="B1505" s="116">
        <f>+'ข้อมูลกิจกรรม (ต้นไม้)'!C1510</f>
        <v>0</v>
      </c>
      <c r="C1505" s="117">
        <f>+'ข้อมูลกิจกรรม (ต้นไม้)'!D1510</f>
        <v>0</v>
      </c>
      <c r="D1505" s="117">
        <f>+'ข้อมูลกิจกรรม (ต้นไม้)'!E1510</f>
        <v>0</v>
      </c>
      <c r="E1505" s="118">
        <f>+'ข้อมูลกิจกรรม (ต้นไม้)'!F1510</f>
        <v>0</v>
      </c>
      <c r="F1505" s="35">
        <f t="shared" si="248"/>
        <v>0</v>
      </c>
      <c r="G1505" s="108" t="b">
        <f t="shared" si="239"/>
        <v>0</v>
      </c>
      <c r="H1505" s="109" t="b">
        <f t="shared" si="240"/>
        <v>0</v>
      </c>
      <c r="I1505" s="108" t="b">
        <f t="shared" si="241"/>
        <v>0</v>
      </c>
      <c r="J1505" s="108" t="b">
        <f t="shared" si="242"/>
        <v>0</v>
      </c>
      <c r="K1505" s="108" t="b">
        <f t="shared" si="243"/>
        <v>0</v>
      </c>
      <c r="L1505" s="108">
        <f t="shared" si="244"/>
        <v>0</v>
      </c>
      <c r="M1505" s="108" t="b">
        <f t="shared" si="245"/>
        <v>0</v>
      </c>
      <c r="N1505" s="108">
        <f t="shared" si="246"/>
        <v>0</v>
      </c>
      <c r="O1505" s="110">
        <f t="shared" si="247"/>
        <v>0</v>
      </c>
    </row>
    <row r="1506" spans="1:15" ht="21">
      <c r="A1506" s="31">
        <f>+'ข้อมูลกิจกรรม (ต้นไม้)'!B1511</f>
        <v>1503</v>
      </c>
      <c r="B1506" s="116">
        <f>+'ข้อมูลกิจกรรม (ต้นไม้)'!C1511</f>
        <v>0</v>
      </c>
      <c r="C1506" s="117">
        <f>+'ข้อมูลกิจกรรม (ต้นไม้)'!D1511</f>
        <v>0</v>
      </c>
      <c r="D1506" s="117">
        <f>+'ข้อมูลกิจกรรม (ต้นไม้)'!E1511</f>
        <v>0</v>
      </c>
      <c r="E1506" s="118">
        <f>+'ข้อมูลกิจกรรม (ต้นไม้)'!F1511</f>
        <v>0</v>
      </c>
      <c r="F1506" s="35">
        <f t="shared" si="248"/>
        <v>0</v>
      </c>
      <c r="G1506" s="108" t="b">
        <f t="shared" si="239"/>
        <v>0</v>
      </c>
      <c r="H1506" s="109" t="b">
        <f t="shared" si="240"/>
        <v>0</v>
      </c>
      <c r="I1506" s="108" t="b">
        <f t="shared" si="241"/>
        <v>0</v>
      </c>
      <c r="J1506" s="108" t="b">
        <f t="shared" si="242"/>
        <v>0</v>
      </c>
      <c r="K1506" s="108" t="b">
        <f t="shared" si="243"/>
        <v>0</v>
      </c>
      <c r="L1506" s="108">
        <f t="shared" si="244"/>
        <v>0</v>
      </c>
      <c r="M1506" s="108" t="b">
        <f t="shared" si="245"/>
        <v>0</v>
      </c>
      <c r="N1506" s="108">
        <f t="shared" si="246"/>
        <v>0</v>
      </c>
      <c r="O1506" s="110">
        <f t="shared" si="247"/>
        <v>0</v>
      </c>
    </row>
    <row r="1507" spans="1:15" ht="21">
      <c r="A1507" s="31">
        <f>+'ข้อมูลกิจกรรม (ต้นไม้)'!B1512</f>
        <v>1504</v>
      </c>
      <c r="B1507" s="116">
        <f>+'ข้อมูลกิจกรรม (ต้นไม้)'!C1512</f>
        <v>0</v>
      </c>
      <c r="C1507" s="117">
        <f>+'ข้อมูลกิจกรรม (ต้นไม้)'!D1512</f>
        <v>0</v>
      </c>
      <c r="D1507" s="117">
        <f>+'ข้อมูลกิจกรรม (ต้นไม้)'!E1512</f>
        <v>0</v>
      </c>
      <c r="E1507" s="118">
        <f>+'ข้อมูลกิจกรรม (ต้นไม้)'!F1512</f>
        <v>0</v>
      </c>
      <c r="F1507" s="35">
        <f t="shared" si="248"/>
        <v>0</v>
      </c>
      <c r="G1507" s="108" t="b">
        <f t="shared" si="239"/>
        <v>0</v>
      </c>
      <c r="H1507" s="109" t="b">
        <f t="shared" si="240"/>
        <v>0</v>
      </c>
      <c r="I1507" s="108" t="b">
        <f t="shared" si="241"/>
        <v>0</v>
      </c>
      <c r="J1507" s="108" t="b">
        <f t="shared" si="242"/>
        <v>0</v>
      </c>
      <c r="K1507" s="108" t="b">
        <f t="shared" si="243"/>
        <v>0</v>
      </c>
      <c r="L1507" s="108">
        <f t="shared" si="244"/>
        <v>0</v>
      </c>
      <c r="M1507" s="108" t="b">
        <f t="shared" si="245"/>
        <v>0</v>
      </c>
      <c r="N1507" s="108">
        <f t="shared" si="246"/>
        <v>0</v>
      </c>
      <c r="O1507" s="110">
        <f t="shared" si="247"/>
        <v>0</v>
      </c>
    </row>
    <row r="1508" spans="1:15" ht="21">
      <c r="A1508" s="31">
        <f>+'ข้อมูลกิจกรรม (ต้นไม้)'!B1513</f>
        <v>1505</v>
      </c>
      <c r="B1508" s="116">
        <f>+'ข้อมูลกิจกรรม (ต้นไม้)'!C1513</f>
        <v>0</v>
      </c>
      <c r="C1508" s="117">
        <f>+'ข้อมูลกิจกรรม (ต้นไม้)'!D1513</f>
        <v>0</v>
      </c>
      <c r="D1508" s="117">
        <f>+'ข้อมูลกิจกรรม (ต้นไม้)'!E1513</f>
        <v>0</v>
      </c>
      <c r="E1508" s="118">
        <f>+'ข้อมูลกิจกรรม (ต้นไม้)'!F1513</f>
        <v>0</v>
      </c>
      <c r="F1508" s="35">
        <f t="shared" si="248"/>
        <v>0</v>
      </c>
      <c r="G1508" s="108" t="b">
        <f t="shared" si="239"/>
        <v>0</v>
      </c>
      <c r="H1508" s="109" t="b">
        <f t="shared" si="240"/>
        <v>0</v>
      </c>
      <c r="I1508" s="108" t="b">
        <f t="shared" si="241"/>
        <v>0</v>
      </c>
      <c r="J1508" s="108" t="b">
        <f t="shared" si="242"/>
        <v>0</v>
      </c>
      <c r="K1508" s="108" t="b">
        <f t="shared" si="243"/>
        <v>0</v>
      </c>
      <c r="L1508" s="108">
        <f t="shared" si="244"/>
        <v>0</v>
      </c>
      <c r="M1508" s="108" t="b">
        <f t="shared" si="245"/>
        <v>0</v>
      </c>
      <c r="N1508" s="108">
        <f t="shared" si="246"/>
        <v>0</v>
      </c>
      <c r="O1508" s="110">
        <f t="shared" si="247"/>
        <v>0</v>
      </c>
    </row>
    <row r="1509" spans="1:15" ht="21">
      <c r="A1509" s="31">
        <f>+'ข้อมูลกิจกรรม (ต้นไม้)'!B1514</f>
        <v>1506</v>
      </c>
      <c r="B1509" s="116">
        <f>+'ข้อมูลกิจกรรม (ต้นไม้)'!C1514</f>
        <v>0</v>
      </c>
      <c r="C1509" s="117">
        <f>+'ข้อมูลกิจกรรม (ต้นไม้)'!D1514</f>
        <v>0</v>
      </c>
      <c r="D1509" s="117">
        <f>+'ข้อมูลกิจกรรม (ต้นไม้)'!E1514</f>
        <v>0</v>
      </c>
      <c r="E1509" s="118">
        <f>+'ข้อมูลกิจกรรม (ต้นไม้)'!F1514</f>
        <v>0</v>
      </c>
      <c r="F1509" s="35">
        <f t="shared" si="248"/>
        <v>0</v>
      </c>
      <c r="G1509" s="108" t="b">
        <f t="shared" si="239"/>
        <v>0</v>
      </c>
      <c r="H1509" s="109" t="b">
        <f t="shared" si="240"/>
        <v>0</v>
      </c>
      <c r="I1509" s="108" t="b">
        <f t="shared" si="241"/>
        <v>0</v>
      </c>
      <c r="J1509" s="108" t="b">
        <f t="shared" si="242"/>
        <v>0</v>
      </c>
      <c r="K1509" s="108" t="b">
        <f t="shared" si="243"/>
        <v>0</v>
      </c>
      <c r="L1509" s="108">
        <f t="shared" si="244"/>
        <v>0</v>
      </c>
      <c r="M1509" s="108" t="b">
        <f t="shared" si="245"/>
        <v>0</v>
      </c>
      <c r="N1509" s="108">
        <f t="shared" si="246"/>
        <v>0</v>
      </c>
      <c r="O1509" s="110">
        <f t="shared" si="247"/>
        <v>0</v>
      </c>
    </row>
    <row r="1510" spans="1:15" ht="21">
      <c r="A1510" s="31">
        <f>+'ข้อมูลกิจกรรม (ต้นไม้)'!B1515</f>
        <v>1507</v>
      </c>
      <c r="B1510" s="116">
        <f>+'ข้อมูลกิจกรรม (ต้นไม้)'!C1515</f>
        <v>0</v>
      </c>
      <c r="C1510" s="117">
        <f>+'ข้อมูลกิจกรรม (ต้นไม้)'!D1515</f>
        <v>0</v>
      </c>
      <c r="D1510" s="117">
        <f>+'ข้อมูลกิจกรรม (ต้นไม้)'!E1515</f>
        <v>0</v>
      </c>
      <c r="E1510" s="118">
        <f>+'ข้อมูลกิจกรรม (ต้นไม้)'!F1515</f>
        <v>0</v>
      </c>
      <c r="F1510" s="35">
        <f t="shared" si="248"/>
        <v>0</v>
      </c>
      <c r="G1510" s="108" t="b">
        <f t="shared" si="239"/>
        <v>0</v>
      </c>
      <c r="H1510" s="109" t="b">
        <f t="shared" si="240"/>
        <v>0</v>
      </c>
      <c r="I1510" s="108" t="b">
        <f t="shared" si="241"/>
        <v>0</v>
      </c>
      <c r="J1510" s="108" t="b">
        <f t="shared" si="242"/>
        <v>0</v>
      </c>
      <c r="K1510" s="108" t="b">
        <f t="shared" si="243"/>
        <v>0</v>
      </c>
      <c r="L1510" s="108">
        <f t="shared" si="244"/>
        <v>0</v>
      </c>
      <c r="M1510" s="108" t="b">
        <f t="shared" si="245"/>
        <v>0</v>
      </c>
      <c r="N1510" s="108">
        <f t="shared" si="246"/>
        <v>0</v>
      </c>
      <c r="O1510" s="110">
        <f t="shared" si="247"/>
        <v>0</v>
      </c>
    </row>
    <row r="1511" spans="1:15" ht="21">
      <c r="A1511" s="31">
        <f>+'ข้อมูลกิจกรรม (ต้นไม้)'!B1516</f>
        <v>1508</v>
      </c>
      <c r="B1511" s="116">
        <f>+'ข้อมูลกิจกรรม (ต้นไม้)'!C1516</f>
        <v>0</v>
      </c>
      <c r="C1511" s="117">
        <f>+'ข้อมูลกิจกรรม (ต้นไม้)'!D1516</f>
        <v>0</v>
      </c>
      <c r="D1511" s="117">
        <f>+'ข้อมูลกิจกรรม (ต้นไม้)'!E1516</f>
        <v>0</v>
      </c>
      <c r="E1511" s="118">
        <f>+'ข้อมูลกิจกรรม (ต้นไม้)'!F1516</f>
        <v>0</v>
      </c>
      <c r="F1511" s="35">
        <f t="shared" si="248"/>
        <v>0</v>
      </c>
      <c r="G1511" s="108" t="b">
        <f t="shared" si="239"/>
        <v>0</v>
      </c>
      <c r="H1511" s="109" t="b">
        <f t="shared" si="240"/>
        <v>0</v>
      </c>
      <c r="I1511" s="108" t="b">
        <f t="shared" si="241"/>
        <v>0</v>
      </c>
      <c r="J1511" s="108" t="b">
        <f t="shared" si="242"/>
        <v>0</v>
      </c>
      <c r="K1511" s="108" t="b">
        <f t="shared" si="243"/>
        <v>0</v>
      </c>
      <c r="L1511" s="108">
        <f t="shared" si="244"/>
        <v>0</v>
      </c>
      <c r="M1511" s="108" t="b">
        <f t="shared" si="245"/>
        <v>0</v>
      </c>
      <c r="N1511" s="108">
        <f t="shared" si="246"/>
        <v>0</v>
      </c>
      <c r="O1511" s="110">
        <f t="shared" si="247"/>
        <v>0</v>
      </c>
    </row>
    <row r="1512" spans="1:15" ht="21">
      <c r="A1512" s="31">
        <f>+'ข้อมูลกิจกรรม (ต้นไม้)'!B1517</f>
        <v>1509</v>
      </c>
      <c r="B1512" s="116">
        <f>+'ข้อมูลกิจกรรม (ต้นไม้)'!C1517</f>
        <v>0</v>
      </c>
      <c r="C1512" s="117">
        <f>+'ข้อมูลกิจกรรม (ต้นไม้)'!D1517</f>
        <v>0</v>
      </c>
      <c r="D1512" s="117">
        <f>+'ข้อมูลกิจกรรม (ต้นไม้)'!E1517</f>
        <v>0</v>
      </c>
      <c r="E1512" s="118">
        <f>+'ข้อมูลกิจกรรม (ต้นไม้)'!F1517</f>
        <v>0</v>
      </c>
      <c r="F1512" s="35">
        <f t="shared" si="248"/>
        <v>0</v>
      </c>
      <c r="G1512" s="108" t="b">
        <f t="shared" si="239"/>
        <v>0</v>
      </c>
      <c r="H1512" s="109" t="b">
        <f t="shared" si="240"/>
        <v>0</v>
      </c>
      <c r="I1512" s="108" t="b">
        <f t="shared" si="241"/>
        <v>0</v>
      </c>
      <c r="J1512" s="108" t="b">
        <f t="shared" si="242"/>
        <v>0</v>
      </c>
      <c r="K1512" s="108" t="b">
        <f t="shared" si="243"/>
        <v>0</v>
      </c>
      <c r="L1512" s="108">
        <f t="shared" si="244"/>
        <v>0</v>
      </c>
      <c r="M1512" s="108" t="b">
        <f t="shared" si="245"/>
        <v>0</v>
      </c>
      <c r="N1512" s="108">
        <f t="shared" si="246"/>
        <v>0</v>
      </c>
      <c r="O1512" s="110">
        <f t="shared" si="247"/>
        <v>0</v>
      </c>
    </row>
    <row r="1513" spans="1:15" ht="21">
      <c r="A1513" s="31">
        <f>+'ข้อมูลกิจกรรม (ต้นไม้)'!B1518</f>
        <v>1510</v>
      </c>
      <c r="B1513" s="116">
        <f>+'ข้อมูลกิจกรรม (ต้นไม้)'!C1518</f>
        <v>0</v>
      </c>
      <c r="C1513" s="117">
        <f>+'ข้อมูลกิจกรรม (ต้นไม้)'!D1518</f>
        <v>0</v>
      </c>
      <c r="D1513" s="117">
        <f>+'ข้อมูลกิจกรรม (ต้นไม้)'!E1518</f>
        <v>0</v>
      </c>
      <c r="E1513" s="118">
        <f>+'ข้อมูลกิจกรรม (ต้นไม้)'!F1518</f>
        <v>0</v>
      </c>
      <c r="F1513" s="35">
        <f t="shared" si="248"/>
        <v>0</v>
      </c>
      <c r="G1513" s="108" t="b">
        <f t="shared" si="239"/>
        <v>0</v>
      </c>
      <c r="H1513" s="109" t="b">
        <f t="shared" si="240"/>
        <v>0</v>
      </c>
      <c r="I1513" s="108" t="b">
        <f t="shared" si="241"/>
        <v>0</v>
      </c>
      <c r="J1513" s="108" t="b">
        <f t="shared" si="242"/>
        <v>0</v>
      </c>
      <c r="K1513" s="108" t="b">
        <f t="shared" si="243"/>
        <v>0</v>
      </c>
      <c r="L1513" s="108">
        <f t="shared" si="244"/>
        <v>0</v>
      </c>
      <c r="M1513" s="108" t="b">
        <f t="shared" si="245"/>
        <v>0</v>
      </c>
      <c r="N1513" s="108">
        <f t="shared" si="246"/>
        <v>0</v>
      </c>
      <c r="O1513" s="110">
        <f t="shared" si="247"/>
        <v>0</v>
      </c>
    </row>
    <row r="1514" spans="1:15" ht="21">
      <c r="A1514" s="31">
        <f>+'ข้อมูลกิจกรรม (ต้นไม้)'!B1519</f>
        <v>1511</v>
      </c>
      <c r="B1514" s="116">
        <f>+'ข้อมูลกิจกรรม (ต้นไม้)'!C1519</f>
        <v>0</v>
      </c>
      <c r="C1514" s="117">
        <f>+'ข้อมูลกิจกรรม (ต้นไม้)'!D1519</f>
        <v>0</v>
      </c>
      <c r="D1514" s="117">
        <f>+'ข้อมูลกิจกรรม (ต้นไม้)'!E1519</f>
        <v>0</v>
      </c>
      <c r="E1514" s="118">
        <f>+'ข้อมูลกิจกรรม (ต้นไม้)'!F1519</f>
        <v>0</v>
      </c>
      <c r="F1514" s="35">
        <f t="shared" si="248"/>
        <v>0</v>
      </c>
      <c r="G1514" s="108" t="b">
        <f t="shared" si="239"/>
        <v>0</v>
      </c>
      <c r="H1514" s="109" t="b">
        <f t="shared" si="240"/>
        <v>0</v>
      </c>
      <c r="I1514" s="108" t="b">
        <f t="shared" si="241"/>
        <v>0</v>
      </c>
      <c r="J1514" s="108" t="b">
        <f t="shared" si="242"/>
        <v>0</v>
      </c>
      <c r="K1514" s="108" t="b">
        <f t="shared" si="243"/>
        <v>0</v>
      </c>
      <c r="L1514" s="108">
        <f t="shared" si="244"/>
        <v>0</v>
      </c>
      <c r="M1514" s="108" t="b">
        <f t="shared" si="245"/>
        <v>0</v>
      </c>
      <c r="N1514" s="108">
        <f t="shared" si="246"/>
        <v>0</v>
      </c>
      <c r="O1514" s="110">
        <f t="shared" si="247"/>
        <v>0</v>
      </c>
    </row>
    <row r="1515" spans="1:15" ht="21">
      <c r="A1515" s="31">
        <f>+'ข้อมูลกิจกรรม (ต้นไม้)'!B1520</f>
        <v>1512</v>
      </c>
      <c r="B1515" s="116">
        <f>+'ข้อมูลกิจกรรม (ต้นไม้)'!C1520</f>
        <v>0</v>
      </c>
      <c r="C1515" s="117">
        <f>+'ข้อมูลกิจกรรม (ต้นไม้)'!D1520</f>
        <v>0</v>
      </c>
      <c r="D1515" s="117">
        <f>+'ข้อมูลกิจกรรม (ต้นไม้)'!E1520</f>
        <v>0</v>
      </c>
      <c r="E1515" s="118">
        <f>+'ข้อมูลกิจกรรม (ต้นไม้)'!F1520</f>
        <v>0</v>
      </c>
      <c r="F1515" s="35">
        <f t="shared" si="248"/>
        <v>0</v>
      </c>
      <c r="G1515" s="108" t="b">
        <f t="shared" si="239"/>
        <v>0</v>
      </c>
      <c r="H1515" s="109" t="b">
        <f t="shared" si="240"/>
        <v>0</v>
      </c>
      <c r="I1515" s="108" t="b">
        <f t="shared" si="241"/>
        <v>0</v>
      </c>
      <c r="J1515" s="108" t="b">
        <f t="shared" si="242"/>
        <v>0</v>
      </c>
      <c r="K1515" s="108" t="b">
        <f t="shared" si="243"/>
        <v>0</v>
      </c>
      <c r="L1515" s="108">
        <f t="shared" si="244"/>
        <v>0</v>
      </c>
      <c r="M1515" s="108" t="b">
        <f t="shared" si="245"/>
        <v>0</v>
      </c>
      <c r="N1515" s="108">
        <f t="shared" si="246"/>
        <v>0</v>
      </c>
      <c r="O1515" s="110">
        <f t="shared" si="247"/>
        <v>0</v>
      </c>
    </row>
    <row r="1516" spans="1:15" ht="21">
      <c r="A1516" s="31">
        <f>+'ข้อมูลกิจกรรม (ต้นไม้)'!B1521</f>
        <v>1513</v>
      </c>
      <c r="B1516" s="116">
        <f>+'ข้อมูลกิจกรรม (ต้นไม้)'!C1521</f>
        <v>0</v>
      </c>
      <c r="C1516" s="117">
        <f>+'ข้อมูลกิจกรรม (ต้นไม้)'!D1521</f>
        <v>0</v>
      </c>
      <c r="D1516" s="117">
        <f>+'ข้อมูลกิจกรรม (ต้นไม้)'!E1521</f>
        <v>0</v>
      </c>
      <c r="E1516" s="118">
        <f>+'ข้อมูลกิจกรรม (ต้นไม้)'!F1521</f>
        <v>0</v>
      </c>
      <c r="F1516" s="35">
        <f t="shared" si="248"/>
        <v>0</v>
      </c>
      <c r="G1516" s="108" t="b">
        <f t="shared" si="239"/>
        <v>0</v>
      </c>
      <c r="H1516" s="109" t="b">
        <f t="shared" si="240"/>
        <v>0</v>
      </c>
      <c r="I1516" s="108" t="b">
        <f t="shared" si="241"/>
        <v>0</v>
      </c>
      <c r="J1516" s="108" t="b">
        <f t="shared" si="242"/>
        <v>0</v>
      </c>
      <c r="K1516" s="108" t="b">
        <f t="shared" si="243"/>
        <v>0</v>
      </c>
      <c r="L1516" s="108">
        <f t="shared" si="244"/>
        <v>0</v>
      </c>
      <c r="M1516" s="108" t="b">
        <f t="shared" si="245"/>
        <v>0</v>
      </c>
      <c r="N1516" s="108">
        <f t="shared" si="246"/>
        <v>0</v>
      </c>
      <c r="O1516" s="110">
        <f t="shared" si="247"/>
        <v>0</v>
      </c>
    </row>
    <row r="1517" spans="1:15" ht="21">
      <c r="A1517" s="31">
        <f>+'ข้อมูลกิจกรรม (ต้นไม้)'!B1522</f>
        <v>1514</v>
      </c>
      <c r="B1517" s="116">
        <f>+'ข้อมูลกิจกรรม (ต้นไม้)'!C1522</f>
        <v>0</v>
      </c>
      <c r="C1517" s="117">
        <f>+'ข้อมูลกิจกรรม (ต้นไม้)'!D1522</f>
        <v>0</v>
      </c>
      <c r="D1517" s="117">
        <f>+'ข้อมูลกิจกรรม (ต้นไม้)'!E1522</f>
        <v>0</v>
      </c>
      <c r="E1517" s="118">
        <f>+'ข้อมูลกิจกรรม (ต้นไม้)'!F1522</f>
        <v>0</v>
      </c>
      <c r="F1517" s="35">
        <f t="shared" si="248"/>
        <v>0</v>
      </c>
      <c r="G1517" s="108" t="b">
        <f t="shared" si="239"/>
        <v>0</v>
      </c>
      <c r="H1517" s="109" t="b">
        <f t="shared" si="240"/>
        <v>0</v>
      </c>
      <c r="I1517" s="108" t="b">
        <f t="shared" si="241"/>
        <v>0</v>
      </c>
      <c r="J1517" s="108" t="b">
        <f t="shared" si="242"/>
        <v>0</v>
      </c>
      <c r="K1517" s="108" t="b">
        <f t="shared" si="243"/>
        <v>0</v>
      </c>
      <c r="L1517" s="108">
        <f t="shared" si="244"/>
        <v>0</v>
      </c>
      <c r="M1517" s="108" t="b">
        <f t="shared" si="245"/>
        <v>0</v>
      </c>
      <c r="N1517" s="108">
        <f t="shared" si="246"/>
        <v>0</v>
      </c>
      <c r="O1517" s="110">
        <f t="shared" si="247"/>
        <v>0</v>
      </c>
    </row>
    <row r="1518" spans="1:15" ht="21">
      <c r="A1518" s="31">
        <f>+'ข้อมูลกิจกรรม (ต้นไม้)'!B1523</f>
        <v>1515</v>
      </c>
      <c r="B1518" s="116">
        <f>+'ข้อมูลกิจกรรม (ต้นไม้)'!C1523</f>
        <v>0</v>
      </c>
      <c r="C1518" s="117">
        <f>+'ข้อมูลกิจกรรม (ต้นไม้)'!D1523</f>
        <v>0</v>
      </c>
      <c r="D1518" s="117">
        <f>+'ข้อมูลกิจกรรม (ต้นไม้)'!E1523</f>
        <v>0</v>
      </c>
      <c r="E1518" s="118">
        <f>+'ข้อมูลกิจกรรม (ต้นไม้)'!F1523</f>
        <v>0</v>
      </c>
      <c r="F1518" s="35">
        <f t="shared" si="248"/>
        <v>0</v>
      </c>
      <c r="G1518" s="108" t="b">
        <f t="shared" si="239"/>
        <v>0</v>
      </c>
      <c r="H1518" s="109" t="b">
        <f t="shared" si="240"/>
        <v>0</v>
      </c>
      <c r="I1518" s="108" t="b">
        <f t="shared" si="241"/>
        <v>0</v>
      </c>
      <c r="J1518" s="108" t="b">
        <f t="shared" si="242"/>
        <v>0</v>
      </c>
      <c r="K1518" s="108" t="b">
        <f t="shared" si="243"/>
        <v>0</v>
      </c>
      <c r="L1518" s="108">
        <f t="shared" si="244"/>
        <v>0</v>
      </c>
      <c r="M1518" s="108" t="b">
        <f t="shared" si="245"/>
        <v>0</v>
      </c>
      <c r="N1518" s="108">
        <f t="shared" si="246"/>
        <v>0</v>
      </c>
      <c r="O1518" s="110">
        <f t="shared" si="247"/>
        <v>0</v>
      </c>
    </row>
    <row r="1519" spans="1:15" ht="21">
      <c r="A1519" s="31">
        <f>+'ข้อมูลกิจกรรม (ต้นไม้)'!B1524</f>
        <v>1516</v>
      </c>
      <c r="B1519" s="116">
        <f>+'ข้อมูลกิจกรรม (ต้นไม้)'!C1524</f>
        <v>0</v>
      </c>
      <c r="C1519" s="117">
        <f>+'ข้อมูลกิจกรรม (ต้นไม้)'!D1524</f>
        <v>0</v>
      </c>
      <c r="D1519" s="117">
        <f>+'ข้อมูลกิจกรรม (ต้นไม้)'!E1524</f>
        <v>0</v>
      </c>
      <c r="E1519" s="118">
        <f>+'ข้อมูลกิจกรรม (ต้นไม้)'!F1524</f>
        <v>0</v>
      </c>
      <c r="F1519" s="35">
        <f t="shared" si="248"/>
        <v>0</v>
      </c>
      <c r="G1519" s="108" t="b">
        <f t="shared" si="239"/>
        <v>0</v>
      </c>
      <c r="H1519" s="109" t="b">
        <f t="shared" si="240"/>
        <v>0</v>
      </c>
      <c r="I1519" s="108" t="b">
        <f t="shared" si="241"/>
        <v>0</v>
      </c>
      <c r="J1519" s="108" t="b">
        <f t="shared" si="242"/>
        <v>0</v>
      </c>
      <c r="K1519" s="108" t="b">
        <f t="shared" si="243"/>
        <v>0</v>
      </c>
      <c r="L1519" s="108">
        <f t="shared" si="244"/>
        <v>0</v>
      </c>
      <c r="M1519" s="108" t="b">
        <f t="shared" si="245"/>
        <v>0</v>
      </c>
      <c r="N1519" s="108">
        <f t="shared" si="246"/>
        <v>0</v>
      </c>
      <c r="O1519" s="110">
        <f t="shared" si="247"/>
        <v>0</v>
      </c>
    </row>
    <row r="1520" spans="1:15" ht="21">
      <c r="A1520" s="31">
        <f>+'ข้อมูลกิจกรรม (ต้นไม้)'!B1525</f>
        <v>1517</v>
      </c>
      <c r="B1520" s="116">
        <f>+'ข้อมูลกิจกรรม (ต้นไม้)'!C1525</f>
        <v>0</v>
      </c>
      <c r="C1520" s="117">
        <f>+'ข้อมูลกิจกรรม (ต้นไม้)'!D1525</f>
        <v>0</v>
      </c>
      <c r="D1520" s="117">
        <f>+'ข้อมูลกิจกรรม (ต้นไม้)'!E1525</f>
        <v>0</v>
      </c>
      <c r="E1520" s="118">
        <f>+'ข้อมูลกิจกรรม (ต้นไม้)'!F1525</f>
        <v>0</v>
      </c>
      <c r="F1520" s="35">
        <f t="shared" si="248"/>
        <v>0</v>
      </c>
      <c r="G1520" s="108" t="b">
        <f t="shared" si="239"/>
        <v>0</v>
      </c>
      <c r="H1520" s="109" t="b">
        <f t="shared" si="240"/>
        <v>0</v>
      </c>
      <c r="I1520" s="108" t="b">
        <f t="shared" si="241"/>
        <v>0</v>
      </c>
      <c r="J1520" s="108" t="b">
        <f t="shared" si="242"/>
        <v>0</v>
      </c>
      <c r="K1520" s="108" t="b">
        <f t="shared" si="243"/>
        <v>0</v>
      </c>
      <c r="L1520" s="108">
        <f t="shared" si="244"/>
        <v>0</v>
      </c>
      <c r="M1520" s="108" t="b">
        <f t="shared" si="245"/>
        <v>0</v>
      </c>
      <c r="N1520" s="108">
        <f t="shared" si="246"/>
        <v>0</v>
      </c>
      <c r="O1520" s="110">
        <f t="shared" si="247"/>
        <v>0</v>
      </c>
    </row>
    <row r="1521" spans="1:15" ht="21">
      <c r="A1521" s="31">
        <f>+'ข้อมูลกิจกรรม (ต้นไม้)'!B1526</f>
        <v>1518</v>
      </c>
      <c r="B1521" s="116">
        <f>+'ข้อมูลกิจกรรม (ต้นไม้)'!C1526</f>
        <v>0</v>
      </c>
      <c r="C1521" s="117">
        <f>+'ข้อมูลกิจกรรม (ต้นไม้)'!D1526</f>
        <v>0</v>
      </c>
      <c r="D1521" s="117">
        <f>+'ข้อมูลกิจกรรม (ต้นไม้)'!E1526</f>
        <v>0</v>
      </c>
      <c r="E1521" s="118">
        <f>+'ข้อมูลกิจกรรม (ต้นไม้)'!F1526</f>
        <v>0</v>
      </c>
      <c r="F1521" s="35">
        <f t="shared" si="248"/>
        <v>0</v>
      </c>
      <c r="G1521" s="108" t="b">
        <f t="shared" ref="G1521:G1584" si="249">IF(C1521=$S$4,0.0396*((F1521^2)*D1521)^0.933,IF(C1521=$S$5,0.05466*((F1521^2)*D1521)^0.945,IF(C1521=$S$6,"ไม่มี",IF(C1521=$S$7,"ไม่มี"))))</f>
        <v>0</v>
      </c>
      <c r="H1521" s="109" t="b">
        <f t="shared" ref="H1521:H1584" si="250">IF(C1521=$S$4,0.00349*((F1521^2)*D1521)^1.03,IF(C1521=$S$5,0.01579*((F1521^2)*D1521)^0.9124,IF(C1521=$S$6,"ไม่มี",IF(C1521=$S$7,"ไม่มี"))))</f>
        <v>0</v>
      </c>
      <c r="I1521" s="108" t="b">
        <f t="shared" ref="I1521:I1584" si="251">IF(C1521=$S$4,((28/(G1521+H1521)+0.025))^(-1),IF(C1521=$S$5,0.0678*((F1521^2)*D1521)^0.5806,IF(C1521=$S$6,"ไม่มี",IF(C1521=$S$7,"ไม่มี"))))</f>
        <v>0</v>
      </c>
      <c r="J1521" s="108" t="b">
        <f t="shared" ref="J1521:J1584" si="252">IF(C1521=$S$4,G1521+H1521+I1521,IF(C1521=$S$5,G1521+H1521+I1521,IF(C1521=$S$6,6.666+12.826*(D1521^0.5)*(LN(D1521)),IF(C1521=$S$7,0.8622*(F1521^2.021)))))</f>
        <v>0</v>
      </c>
      <c r="K1521" s="108" t="b">
        <f t="shared" ref="K1521:K1584" si="253">IF(C1521=$S$4,J1521*0.27,IF(C1521=$S$5,J1521*0.48,IF(C1521=$S$6,J1521*0.41,IF(C1521=$S$7,J1521*0.27))))</f>
        <v>0</v>
      </c>
      <c r="L1521" s="108">
        <f t="shared" ref="L1521:L1584" si="254">J1521+K1521</f>
        <v>0</v>
      </c>
      <c r="M1521" s="108" t="b">
        <f t="shared" ref="M1521:M1584" si="255">IF(C1521=$S$4,L1521*0.47,IF(C1521=$S$5,L1521*0.4715,IF(C1521=$S$6,L1521*0.413,IF(C1521=$S$7,L1521*0.47))))</f>
        <v>0</v>
      </c>
      <c r="N1521" s="108">
        <f t="shared" ref="N1521:N1584" si="256">M1521*(44/12)</f>
        <v>0</v>
      </c>
      <c r="O1521" s="110">
        <f t="shared" ref="O1521:O1584" si="257">N1521/1000</f>
        <v>0</v>
      </c>
    </row>
    <row r="1522" spans="1:15" ht="21">
      <c r="A1522" s="31">
        <f>+'ข้อมูลกิจกรรม (ต้นไม้)'!B1527</f>
        <v>1519</v>
      </c>
      <c r="B1522" s="116">
        <f>+'ข้อมูลกิจกรรม (ต้นไม้)'!C1527</f>
        <v>0</v>
      </c>
      <c r="C1522" s="117">
        <f>+'ข้อมูลกิจกรรม (ต้นไม้)'!D1527</f>
        <v>0</v>
      </c>
      <c r="D1522" s="117">
        <f>+'ข้อมูลกิจกรรม (ต้นไม้)'!E1527</f>
        <v>0</v>
      </c>
      <c r="E1522" s="118">
        <f>+'ข้อมูลกิจกรรม (ต้นไม้)'!F1527</f>
        <v>0</v>
      </c>
      <c r="F1522" s="35">
        <f t="shared" si="248"/>
        <v>0</v>
      </c>
      <c r="G1522" s="108" t="b">
        <f t="shared" si="249"/>
        <v>0</v>
      </c>
      <c r="H1522" s="109" t="b">
        <f t="shared" si="250"/>
        <v>0</v>
      </c>
      <c r="I1522" s="108" t="b">
        <f t="shared" si="251"/>
        <v>0</v>
      </c>
      <c r="J1522" s="108" t="b">
        <f t="shared" si="252"/>
        <v>0</v>
      </c>
      <c r="K1522" s="108" t="b">
        <f t="shared" si="253"/>
        <v>0</v>
      </c>
      <c r="L1522" s="108">
        <f t="shared" si="254"/>
        <v>0</v>
      </c>
      <c r="M1522" s="108" t="b">
        <f t="shared" si="255"/>
        <v>0</v>
      </c>
      <c r="N1522" s="108">
        <f t="shared" si="256"/>
        <v>0</v>
      </c>
      <c r="O1522" s="110">
        <f t="shared" si="257"/>
        <v>0</v>
      </c>
    </row>
    <row r="1523" spans="1:15" ht="21">
      <c r="A1523" s="31">
        <f>+'ข้อมูลกิจกรรม (ต้นไม้)'!B1528</f>
        <v>1520</v>
      </c>
      <c r="B1523" s="116">
        <f>+'ข้อมูลกิจกรรม (ต้นไม้)'!C1528</f>
        <v>0</v>
      </c>
      <c r="C1523" s="117">
        <f>+'ข้อมูลกิจกรรม (ต้นไม้)'!D1528</f>
        <v>0</v>
      </c>
      <c r="D1523" s="117">
        <f>+'ข้อมูลกิจกรรม (ต้นไม้)'!E1528</f>
        <v>0</v>
      </c>
      <c r="E1523" s="118">
        <f>+'ข้อมูลกิจกรรม (ต้นไม้)'!F1528</f>
        <v>0</v>
      </c>
      <c r="F1523" s="35">
        <f t="shared" si="248"/>
        <v>0</v>
      </c>
      <c r="G1523" s="108" t="b">
        <f t="shared" si="249"/>
        <v>0</v>
      </c>
      <c r="H1523" s="109" t="b">
        <f t="shared" si="250"/>
        <v>0</v>
      </c>
      <c r="I1523" s="108" t="b">
        <f t="shared" si="251"/>
        <v>0</v>
      </c>
      <c r="J1523" s="108" t="b">
        <f t="shared" si="252"/>
        <v>0</v>
      </c>
      <c r="K1523" s="108" t="b">
        <f t="shared" si="253"/>
        <v>0</v>
      </c>
      <c r="L1523" s="108">
        <f t="shared" si="254"/>
        <v>0</v>
      </c>
      <c r="M1523" s="108" t="b">
        <f t="shared" si="255"/>
        <v>0</v>
      </c>
      <c r="N1523" s="108">
        <f t="shared" si="256"/>
        <v>0</v>
      </c>
      <c r="O1523" s="110">
        <f t="shared" si="257"/>
        <v>0</v>
      </c>
    </row>
    <row r="1524" spans="1:15" ht="21">
      <c r="A1524" s="31">
        <f>+'ข้อมูลกิจกรรม (ต้นไม้)'!B1529</f>
        <v>1521</v>
      </c>
      <c r="B1524" s="116">
        <f>+'ข้อมูลกิจกรรม (ต้นไม้)'!C1529</f>
        <v>0</v>
      </c>
      <c r="C1524" s="117">
        <f>+'ข้อมูลกิจกรรม (ต้นไม้)'!D1529</f>
        <v>0</v>
      </c>
      <c r="D1524" s="117">
        <f>+'ข้อมูลกิจกรรม (ต้นไม้)'!E1529</f>
        <v>0</v>
      </c>
      <c r="E1524" s="118">
        <f>+'ข้อมูลกิจกรรม (ต้นไม้)'!F1529</f>
        <v>0</v>
      </c>
      <c r="F1524" s="35">
        <f t="shared" si="248"/>
        <v>0</v>
      </c>
      <c r="G1524" s="108" t="b">
        <f t="shared" si="249"/>
        <v>0</v>
      </c>
      <c r="H1524" s="109" t="b">
        <f t="shared" si="250"/>
        <v>0</v>
      </c>
      <c r="I1524" s="108" t="b">
        <f t="shared" si="251"/>
        <v>0</v>
      </c>
      <c r="J1524" s="108" t="b">
        <f t="shared" si="252"/>
        <v>0</v>
      </c>
      <c r="K1524" s="108" t="b">
        <f t="shared" si="253"/>
        <v>0</v>
      </c>
      <c r="L1524" s="108">
        <f t="shared" si="254"/>
        <v>0</v>
      </c>
      <c r="M1524" s="108" t="b">
        <f t="shared" si="255"/>
        <v>0</v>
      </c>
      <c r="N1524" s="108">
        <f t="shared" si="256"/>
        <v>0</v>
      </c>
      <c r="O1524" s="110">
        <f t="shared" si="257"/>
        <v>0</v>
      </c>
    </row>
    <row r="1525" spans="1:15" ht="21">
      <c r="A1525" s="31">
        <f>+'ข้อมูลกิจกรรม (ต้นไม้)'!B1530</f>
        <v>1522</v>
      </c>
      <c r="B1525" s="116">
        <f>+'ข้อมูลกิจกรรม (ต้นไม้)'!C1530</f>
        <v>0</v>
      </c>
      <c r="C1525" s="117">
        <f>+'ข้อมูลกิจกรรม (ต้นไม้)'!D1530</f>
        <v>0</v>
      </c>
      <c r="D1525" s="117">
        <f>+'ข้อมูลกิจกรรม (ต้นไม้)'!E1530</f>
        <v>0</v>
      </c>
      <c r="E1525" s="118">
        <f>+'ข้อมูลกิจกรรม (ต้นไม้)'!F1530</f>
        <v>0</v>
      </c>
      <c r="F1525" s="35">
        <f t="shared" si="248"/>
        <v>0</v>
      </c>
      <c r="G1525" s="108" t="b">
        <f t="shared" si="249"/>
        <v>0</v>
      </c>
      <c r="H1525" s="109" t="b">
        <f t="shared" si="250"/>
        <v>0</v>
      </c>
      <c r="I1525" s="108" t="b">
        <f t="shared" si="251"/>
        <v>0</v>
      </c>
      <c r="J1525" s="108" t="b">
        <f t="shared" si="252"/>
        <v>0</v>
      </c>
      <c r="K1525" s="108" t="b">
        <f t="shared" si="253"/>
        <v>0</v>
      </c>
      <c r="L1525" s="108">
        <f t="shared" si="254"/>
        <v>0</v>
      </c>
      <c r="M1525" s="108" t="b">
        <f t="shared" si="255"/>
        <v>0</v>
      </c>
      <c r="N1525" s="108">
        <f t="shared" si="256"/>
        <v>0</v>
      </c>
      <c r="O1525" s="110">
        <f t="shared" si="257"/>
        <v>0</v>
      </c>
    </row>
    <row r="1526" spans="1:15" ht="21">
      <c r="A1526" s="31">
        <f>+'ข้อมูลกิจกรรม (ต้นไม้)'!B1531</f>
        <v>1523</v>
      </c>
      <c r="B1526" s="116">
        <f>+'ข้อมูลกิจกรรม (ต้นไม้)'!C1531</f>
        <v>0</v>
      </c>
      <c r="C1526" s="117">
        <f>+'ข้อมูลกิจกรรม (ต้นไม้)'!D1531</f>
        <v>0</v>
      </c>
      <c r="D1526" s="117">
        <f>+'ข้อมูลกิจกรรม (ต้นไม้)'!E1531</f>
        <v>0</v>
      </c>
      <c r="E1526" s="118">
        <f>+'ข้อมูลกิจกรรม (ต้นไม้)'!F1531</f>
        <v>0</v>
      </c>
      <c r="F1526" s="35">
        <f t="shared" si="248"/>
        <v>0</v>
      </c>
      <c r="G1526" s="108" t="b">
        <f t="shared" si="249"/>
        <v>0</v>
      </c>
      <c r="H1526" s="109" t="b">
        <f t="shared" si="250"/>
        <v>0</v>
      </c>
      <c r="I1526" s="108" t="b">
        <f t="shared" si="251"/>
        <v>0</v>
      </c>
      <c r="J1526" s="108" t="b">
        <f t="shared" si="252"/>
        <v>0</v>
      </c>
      <c r="K1526" s="108" t="b">
        <f t="shared" si="253"/>
        <v>0</v>
      </c>
      <c r="L1526" s="108">
        <f t="shared" si="254"/>
        <v>0</v>
      </c>
      <c r="M1526" s="108" t="b">
        <f t="shared" si="255"/>
        <v>0</v>
      </c>
      <c r="N1526" s="108">
        <f t="shared" si="256"/>
        <v>0</v>
      </c>
      <c r="O1526" s="110">
        <f t="shared" si="257"/>
        <v>0</v>
      </c>
    </row>
    <row r="1527" spans="1:15" ht="21">
      <c r="A1527" s="31">
        <f>+'ข้อมูลกิจกรรม (ต้นไม้)'!B1532</f>
        <v>1524</v>
      </c>
      <c r="B1527" s="116">
        <f>+'ข้อมูลกิจกรรม (ต้นไม้)'!C1532</f>
        <v>0</v>
      </c>
      <c r="C1527" s="117">
        <f>+'ข้อมูลกิจกรรม (ต้นไม้)'!D1532</f>
        <v>0</v>
      </c>
      <c r="D1527" s="117">
        <f>+'ข้อมูลกิจกรรม (ต้นไม้)'!E1532</f>
        <v>0</v>
      </c>
      <c r="E1527" s="118">
        <f>+'ข้อมูลกิจกรรม (ต้นไม้)'!F1532</f>
        <v>0</v>
      </c>
      <c r="F1527" s="35">
        <f t="shared" si="248"/>
        <v>0</v>
      </c>
      <c r="G1527" s="108" t="b">
        <f t="shared" si="249"/>
        <v>0</v>
      </c>
      <c r="H1527" s="109" t="b">
        <f t="shared" si="250"/>
        <v>0</v>
      </c>
      <c r="I1527" s="108" t="b">
        <f t="shared" si="251"/>
        <v>0</v>
      </c>
      <c r="J1527" s="108" t="b">
        <f t="shared" si="252"/>
        <v>0</v>
      </c>
      <c r="K1527" s="108" t="b">
        <f t="shared" si="253"/>
        <v>0</v>
      </c>
      <c r="L1527" s="108">
        <f t="shared" si="254"/>
        <v>0</v>
      </c>
      <c r="M1527" s="108" t="b">
        <f t="shared" si="255"/>
        <v>0</v>
      </c>
      <c r="N1527" s="108">
        <f t="shared" si="256"/>
        <v>0</v>
      </c>
      <c r="O1527" s="110">
        <f t="shared" si="257"/>
        <v>0</v>
      </c>
    </row>
    <row r="1528" spans="1:15" ht="21">
      <c r="A1528" s="31">
        <f>+'ข้อมูลกิจกรรม (ต้นไม้)'!B1533</f>
        <v>1525</v>
      </c>
      <c r="B1528" s="116">
        <f>+'ข้อมูลกิจกรรม (ต้นไม้)'!C1533</f>
        <v>0</v>
      </c>
      <c r="C1528" s="117">
        <f>+'ข้อมูลกิจกรรม (ต้นไม้)'!D1533</f>
        <v>0</v>
      </c>
      <c r="D1528" s="117">
        <f>+'ข้อมูลกิจกรรม (ต้นไม้)'!E1533</f>
        <v>0</v>
      </c>
      <c r="E1528" s="118">
        <f>+'ข้อมูลกิจกรรม (ต้นไม้)'!F1533</f>
        <v>0</v>
      </c>
      <c r="F1528" s="35">
        <f t="shared" si="248"/>
        <v>0</v>
      </c>
      <c r="G1528" s="108" t="b">
        <f t="shared" si="249"/>
        <v>0</v>
      </c>
      <c r="H1528" s="109" t="b">
        <f t="shared" si="250"/>
        <v>0</v>
      </c>
      <c r="I1528" s="108" t="b">
        <f t="shared" si="251"/>
        <v>0</v>
      </c>
      <c r="J1528" s="108" t="b">
        <f t="shared" si="252"/>
        <v>0</v>
      </c>
      <c r="K1528" s="108" t="b">
        <f t="shared" si="253"/>
        <v>0</v>
      </c>
      <c r="L1528" s="108">
        <f t="shared" si="254"/>
        <v>0</v>
      </c>
      <c r="M1528" s="108" t="b">
        <f t="shared" si="255"/>
        <v>0</v>
      </c>
      <c r="N1528" s="108">
        <f t="shared" si="256"/>
        <v>0</v>
      </c>
      <c r="O1528" s="110">
        <f t="shared" si="257"/>
        <v>0</v>
      </c>
    </row>
    <row r="1529" spans="1:15" ht="21">
      <c r="A1529" s="31">
        <f>+'ข้อมูลกิจกรรม (ต้นไม้)'!B1534</f>
        <v>1526</v>
      </c>
      <c r="B1529" s="116">
        <f>+'ข้อมูลกิจกรรม (ต้นไม้)'!C1534</f>
        <v>0</v>
      </c>
      <c r="C1529" s="117">
        <f>+'ข้อมูลกิจกรรม (ต้นไม้)'!D1534</f>
        <v>0</v>
      </c>
      <c r="D1529" s="117">
        <f>+'ข้อมูลกิจกรรม (ต้นไม้)'!E1534</f>
        <v>0</v>
      </c>
      <c r="E1529" s="118">
        <f>+'ข้อมูลกิจกรรม (ต้นไม้)'!F1534</f>
        <v>0</v>
      </c>
      <c r="F1529" s="35">
        <f t="shared" si="248"/>
        <v>0</v>
      </c>
      <c r="G1529" s="108" t="b">
        <f t="shared" si="249"/>
        <v>0</v>
      </c>
      <c r="H1529" s="109" t="b">
        <f t="shared" si="250"/>
        <v>0</v>
      </c>
      <c r="I1529" s="108" t="b">
        <f t="shared" si="251"/>
        <v>0</v>
      </c>
      <c r="J1529" s="108" t="b">
        <f t="shared" si="252"/>
        <v>0</v>
      </c>
      <c r="K1529" s="108" t="b">
        <f t="shared" si="253"/>
        <v>0</v>
      </c>
      <c r="L1529" s="108">
        <f t="shared" si="254"/>
        <v>0</v>
      </c>
      <c r="M1529" s="108" t="b">
        <f t="shared" si="255"/>
        <v>0</v>
      </c>
      <c r="N1529" s="108">
        <f t="shared" si="256"/>
        <v>0</v>
      </c>
      <c r="O1529" s="110">
        <f t="shared" si="257"/>
        <v>0</v>
      </c>
    </row>
    <row r="1530" spans="1:15" ht="21">
      <c r="A1530" s="31">
        <f>+'ข้อมูลกิจกรรม (ต้นไม้)'!B1535</f>
        <v>1527</v>
      </c>
      <c r="B1530" s="116">
        <f>+'ข้อมูลกิจกรรม (ต้นไม้)'!C1535</f>
        <v>0</v>
      </c>
      <c r="C1530" s="117">
        <f>+'ข้อมูลกิจกรรม (ต้นไม้)'!D1535</f>
        <v>0</v>
      </c>
      <c r="D1530" s="117">
        <f>+'ข้อมูลกิจกรรม (ต้นไม้)'!E1535</f>
        <v>0</v>
      </c>
      <c r="E1530" s="118">
        <f>+'ข้อมูลกิจกรรม (ต้นไม้)'!F1535</f>
        <v>0</v>
      </c>
      <c r="F1530" s="35">
        <f t="shared" si="248"/>
        <v>0</v>
      </c>
      <c r="G1530" s="108" t="b">
        <f t="shared" si="249"/>
        <v>0</v>
      </c>
      <c r="H1530" s="109" t="b">
        <f t="shared" si="250"/>
        <v>0</v>
      </c>
      <c r="I1530" s="108" t="b">
        <f t="shared" si="251"/>
        <v>0</v>
      </c>
      <c r="J1530" s="108" t="b">
        <f t="shared" si="252"/>
        <v>0</v>
      </c>
      <c r="K1530" s="108" t="b">
        <f t="shared" si="253"/>
        <v>0</v>
      </c>
      <c r="L1530" s="108">
        <f t="shared" si="254"/>
        <v>0</v>
      </c>
      <c r="M1530" s="108" t="b">
        <f t="shared" si="255"/>
        <v>0</v>
      </c>
      <c r="N1530" s="108">
        <f t="shared" si="256"/>
        <v>0</v>
      </c>
      <c r="O1530" s="110">
        <f t="shared" si="257"/>
        <v>0</v>
      </c>
    </row>
    <row r="1531" spans="1:15" ht="21">
      <c r="A1531" s="31">
        <f>+'ข้อมูลกิจกรรม (ต้นไม้)'!B1536</f>
        <v>1528</v>
      </c>
      <c r="B1531" s="116">
        <f>+'ข้อมูลกิจกรรม (ต้นไม้)'!C1536</f>
        <v>0</v>
      </c>
      <c r="C1531" s="117">
        <f>+'ข้อมูลกิจกรรม (ต้นไม้)'!D1536</f>
        <v>0</v>
      </c>
      <c r="D1531" s="117">
        <f>+'ข้อมูลกิจกรรม (ต้นไม้)'!E1536</f>
        <v>0</v>
      </c>
      <c r="E1531" s="118">
        <f>+'ข้อมูลกิจกรรม (ต้นไม้)'!F1536</f>
        <v>0</v>
      </c>
      <c r="F1531" s="35">
        <f t="shared" si="248"/>
        <v>0</v>
      </c>
      <c r="G1531" s="108" t="b">
        <f t="shared" si="249"/>
        <v>0</v>
      </c>
      <c r="H1531" s="109" t="b">
        <f t="shared" si="250"/>
        <v>0</v>
      </c>
      <c r="I1531" s="108" t="b">
        <f t="shared" si="251"/>
        <v>0</v>
      </c>
      <c r="J1531" s="108" t="b">
        <f t="shared" si="252"/>
        <v>0</v>
      </c>
      <c r="K1531" s="108" t="b">
        <f t="shared" si="253"/>
        <v>0</v>
      </c>
      <c r="L1531" s="108">
        <f t="shared" si="254"/>
        <v>0</v>
      </c>
      <c r="M1531" s="108" t="b">
        <f t="shared" si="255"/>
        <v>0</v>
      </c>
      <c r="N1531" s="108">
        <f t="shared" si="256"/>
        <v>0</v>
      </c>
      <c r="O1531" s="110">
        <f t="shared" si="257"/>
        <v>0</v>
      </c>
    </row>
    <row r="1532" spans="1:15" ht="21">
      <c r="A1532" s="31">
        <f>+'ข้อมูลกิจกรรม (ต้นไม้)'!B1537</f>
        <v>1529</v>
      </c>
      <c r="B1532" s="116">
        <f>+'ข้อมูลกิจกรรม (ต้นไม้)'!C1537</f>
        <v>0</v>
      </c>
      <c r="C1532" s="117">
        <f>+'ข้อมูลกิจกรรม (ต้นไม้)'!D1537</f>
        <v>0</v>
      </c>
      <c r="D1532" s="117">
        <f>+'ข้อมูลกิจกรรม (ต้นไม้)'!E1537</f>
        <v>0</v>
      </c>
      <c r="E1532" s="118">
        <f>+'ข้อมูลกิจกรรม (ต้นไม้)'!F1537</f>
        <v>0</v>
      </c>
      <c r="F1532" s="35">
        <f t="shared" si="248"/>
        <v>0</v>
      </c>
      <c r="G1532" s="108" t="b">
        <f t="shared" si="249"/>
        <v>0</v>
      </c>
      <c r="H1532" s="109" t="b">
        <f t="shared" si="250"/>
        <v>0</v>
      </c>
      <c r="I1532" s="108" t="b">
        <f t="shared" si="251"/>
        <v>0</v>
      </c>
      <c r="J1532" s="108" t="b">
        <f t="shared" si="252"/>
        <v>0</v>
      </c>
      <c r="K1532" s="108" t="b">
        <f t="shared" si="253"/>
        <v>0</v>
      </c>
      <c r="L1532" s="108">
        <f t="shared" si="254"/>
        <v>0</v>
      </c>
      <c r="M1532" s="108" t="b">
        <f t="shared" si="255"/>
        <v>0</v>
      </c>
      <c r="N1532" s="108">
        <f t="shared" si="256"/>
        <v>0</v>
      </c>
      <c r="O1532" s="110">
        <f t="shared" si="257"/>
        <v>0</v>
      </c>
    </row>
    <row r="1533" spans="1:15" ht="21">
      <c r="A1533" s="31">
        <f>+'ข้อมูลกิจกรรม (ต้นไม้)'!B1538</f>
        <v>1530</v>
      </c>
      <c r="B1533" s="116">
        <f>+'ข้อมูลกิจกรรม (ต้นไม้)'!C1538</f>
        <v>0</v>
      </c>
      <c r="C1533" s="117">
        <f>+'ข้อมูลกิจกรรม (ต้นไม้)'!D1538</f>
        <v>0</v>
      </c>
      <c r="D1533" s="117">
        <f>+'ข้อมูลกิจกรรม (ต้นไม้)'!E1538</f>
        <v>0</v>
      </c>
      <c r="E1533" s="118">
        <f>+'ข้อมูลกิจกรรม (ต้นไม้)'!F1538</f>
        <v>0</v>
      </c>
      <c r="F1533" s="35">
        <f t="shared" si="248"/>
        <v>0</v>
      </c>
      <c r="G1533" s="108" t="b">
        <f t="shared" si="249"/>
        <v>0</v>
      </c>
      <c r="H1533" s="109" t="b">
        <f t="shared" si="250"/>
        <v>0</v>
      </c>
      <c r="I1533" s="108" t="b">
        <f t="shared" si="251"/>
        <v>0</v>
      </c>
      <c r="J1533" s="108" t="b">
        <f t="shared" si="252"/>
        <v>0</v>
      </c>
      <c r="K1533" s="108" t="b">
        <f t="shared" si="253"/>
        <v>0</v>
      </c>
      <c r="L1533" s="108">
        <f t="shared" si="254"/>
        <v>0</v>
      </c>
      <c r="M1533" s="108" t="b">
        <f t="shared" si="255"/>
        <v>0</v>
      </c>
      <c r="N1533" s="108">
        <f t="shared" si="256"/>
        <v>0</v>
      </c>
      <c r="O1533" s="110">
        <f t="shared" si="257"/>
        <v>0</v>
      </c>
    </row>
    <row r="1534" spans="1:15" ht="21">
      <c r="A1534" s="31">
        <f>+'ข้อมูลกิจกรรม (ต้นไม้)'!B1539</f>
        <v>1531</v>
      </c>
      <c r="B1534" s="116">
        <f>+'ข้อมูลกิจกรรม (ต้นไม้)'!C1539</f>
        <v>0</v>
      </c>
      <c r="C1534" s="117">
        <f>+'ข้อมูลกิจกรรม (ต้นไม้)'!D1539</f>
        <v>0</v>
      </c>
      <c r="D1534" s="117">
        <f>+'ข้อมูลกิจกรรม (ต้นไม้)'!E1539</f>
        <v>0</v>
      </c>
      <c r="E1534" s="118">
        <f>+'ข้อมูลกิจกรรม (ต้นไม้)'!F1539</f>
        <v>0</v>
      </c>
      <c r="F1534" s="35">
        <f t="shared" si="248"/>
        <v>0</v>
      </c>
      <c r="G1534" s="108" t="b">
        <f t="shared" si="249"/>
        <v>0</v>
      </c>
      <c r="H1534" s="109" t="b">
        <f t="shared" si="250"/>
        <v>0</v>
      </c>
      <c r="I1534" s="108" t="b">
        <f t="shared" si="251"/>
        <v>0</v>
      </c>
      <c r="J1534" s="108" t="b">
        <f t="shared" si="252"/>
        <v>0</v>
      </c>
      <c r="K1534" s="108" t="b">
        <f t="shared" si="253"/>
        <v>0</v>
      </c>
      <c r="L1534" s="108">
        <f t="shared" si="254"/>
        <v>0</v>
      </c>
      <c r="M1534" s="108" t="b">
        <f t="shared" si="255"/>
        <v>0</v>
      </c>
      <c r="N1534" s="108">
        <f t="shared" si="256"/>
        <v>0</v>
      </c>
      <c r="O1534" s="110">
        <f t="shared" si="257"/>
        <v>0</v>
      </c>
    </row>
    <row r="1535" spans="1:15" ht="21">
      <c r="A1535" s="31">
        <f>+'ข้อมูลกิจกรรม (ต้นไม้)'!B1540</f>
        <v>1532</v>
      </c>
      <c r="B1535" s="116">
        <f>+'ข้อมูลกิจกรรม (ต้นไม้)'!C1540</f>
        <v>0</v>
      </c>
      <c r="C1535" s="117">
        <f>+'ข้อมูลกิจกรรม (ต้นไม้)'!D1540</f>
        <v>0</v>
      </c>
      <c r="D1535" s="117">
        <f>+'ข้อมูลกิจกรรม (ต้นไม้)'!E1540</f>
        <v>0</v>
      </c>
      <c r="E1535" s="118">
        <f>+'ข้อมูลกิจกรรม (ต้นไม้)'!F1540</f>
        <v>0</v>
      </c>
      <c r="F1535" s="35">
        <f t="shared" si="248"/>
        <v>0</v>
      </c>
      <c r="G1535" s="108" t="b">
        <f t="shared" si="249"/>
        <v>0</v>
      </c>
      <c r="H1535" s="109" t="b">
        <f t="shared" si="250"/>
        <v>0</v>
      </c>
      <c r="I1535" s="108" t="b">
        <f t="shared" si="251"/>
        <v>0</v>
      </c>
      <c r="J1535" s="108" t="b">
        <f t="shared" si="252"/>
        <v>0</v>
      </c>
      <c r="K1535" s="108" t="b">
        <f t="shared" si="253"/>
        <v>0</v>
      </c>
      <c r="L1535" s="108">
        <f t="shared" si="254"/>
        <v>0</v>
      </c>
      <c r="M1535" s="108" t="b">
        <f t="shared" si="255"/>
        <v>0</v>
      </c>
      <c r="N1535" s="108">
        <f t="shared" si="256"/>
        <v>0</v>
      </c>
      <c r="O1535" s="110">
        <f t="shared" si="257"/>
        <v>0</v>
      </c>
    </row>
    <row r="1536" spans="1:15" ht="21">
      <c r="A1536" s="31">
        <f>+'ข้อมูลกิจกรรม (ต้นไม้)'!B1541</f>
        <v>1533</v>
      </c>
      <c r="B1536" s="116">
        <f>+'ข้อมูลกิจกรรม (ต้นไม้)'!C1541</f>
        <v>0</v>
      </c>
      <c r="C1536" s="117">
        <f>+'ข้อมูลกิจกรรม (ต้นไม้)'!D1541</f>
        <v>0</v>
      </c>
      <c r="D1536" s="117">
        <f>+'ข้อมูลกิจกรรม (ต้นไม้)'!E1541</f>
        <v>0</v>
      </c>
      <c r="E1536" s="118">
        <f>+'ข้อมูลกิจกรรม (ต้นไม้)'!F1541</f>
        <v>0</v>
      </c>
      <c r="F1536" s="35">
        <f t="shared" si="248"/>
        <v>0</v>
      </c>
      <c r="G1536" s="108" t="b">
        <f t="shared" si="249"/>
        <v>0</v>
      </c>
      <c r="H1536" s="109" t="b">
        <f t="shared" si="250"/>
        <v>0</v>
      </c>
      <c r="I1536" s="108" t="b">
        <f t="shared" si="251"/>
        <v>0</v>
      </c>
      <c r="J1536" s="108" t="b">
        <f t="shared" si="252"/>
        <v>0</v>
      </c>
      <c r="K1536" s="108" t="b">
        <f t="shared" si="253"/>
        <v>0</v>
      </c>
      <c r="L1536" s="108">
        <f t="shared" si="254"/>
        <v>0</v>
      </c>
      <c r="M1536" s="108" t="b">
        <f t="shared" si="255"/>
        <v>0</v>
      </c>
      <c r="N1536" s="108">
        <f t="shared" si="256"/>
        <v>0</v>
      </c>
      <c r="O1536" s="110">
        <f t="shared" si="257"/>
        <v>0</v>
      </c>
    </row>
    <row r="1537" spans="1:15" ht="21">
      <c r="A1537" s="31">
        <f>+'ข้อมูลกิจกรรม (ต้นไม้)'!B1542</f>
        <v>1534</v>
      </c>
      <c r="B1537" s="116">
        <f>+'ข้อมูลกิจกรรม (ต้นไม้)'!C1542</f>
        <v>0</v>
      </c>
      <c r="C1537" s="117">
        <f>+'ข้อมูลกิจกรรม (ต้นไม้)'!D1542</f>
        <v>0</v>
      </c>
      <c r="D1537" s="117">
        <f>+'ข้อมูลกิจกรรม (ต้นไม้)'!E1542</f>
        <v>0</v>
      </c>
      <c r="E1537" s="118">
        <f>+'ข้อมูลกิจกรรม (ต้นไม้)'!F1542</f>
        <v>0</v>
      </c>
      <c r="F1537" s="35">
        <f t="shared" si="248"/>
        <v>0</v>
      </c>
      <c r="G1537" s="108" t="b">
        <f t="shared" si="249"/>
        <v>0</v>
      </c>
      <c r="H1537" s="109" t="b">
        <f t="shared" si="250"/>
        <v>0</v>
      </c>
      <c r="I1537" s="108" t="b">
        <f t="shared" si="251"/>
        <v>0</v>
      </c>
      <c r="J1537" s="108" t="b">
        <f t="shared" si="252"/>
        <v>0</v>
      </c>
      <c r="K1537" s="108" t="b">
        <f t="shared" si="253"/>
        <v>0</v>
      </c>
      <c r="L1537" s="108">
        <f t="shared" si="254"/>
        <v>0</v>
      </c>
      <c r="M1537" s="108" t="b">
        <f t="shared" si="255"/>
        <v>0</v>
      </c>
      <c r="N1537" s="108">
        <f t="shared" si="256"/>
        <v>0</v>
      </c>
      <c r="O1537" s="110">
        <f t="shared" si="257"/>
        <v>0</v>
      </c>
    </row>
    <row r="1538" spans="1:15" ht="21">
      <c r="A1538" s="31">
        <f>+'ข้อมูลกิจกรรม (ต้นไม้)'!B1543</f>
        <v>1535</v>
      </c>
      <c r="B1538" s="116">
        <f>+'ข้อมูลกิจกรรม (ต้นไม้)'!C1543</f>
        <v>0</v>
      </c>
      <c r="C1538" s="117">
        <f>+'ข้อมูลกิจกรรม (ต้นไม้)'!D1543</f>
        <v>0</v>
      </c>
      <c r="D1538" s="117">
        <f>+'ข้อมูลกิจกรรม (ต้นไม้)'!E1543</f>
        <v>0</v>
      </c>
      <c r="E1538" s="118">
        <f>+'ข้อมูลกิจกรรม (ต้นไม้)'!F1543</f>
        <v>0</v>
      </c>
      <c r="F1538" s="35">
        <f t="shared" si="248"/>
        <v>0</v>
      </c>
      <c r="G1538" s="108" t="b">
        <f t="shared" si="249"/>
        <v>0</v>
      </c>
      <c r="H1538" s="109" t="b">
        <f t="shared" si="250"/>
        <v>0</v>
      </c>
      <c r="I1538" s="108" t="b">
        <f t="shared" si="251"/>
        <v>0</v>
      </c>
      <c r="J1538" s="108" t="b">
        <f t="shared" si="252"/>
        <v>0</v>
      </c>
      <c r="K1538" s="108" t="b">
        <f t="shared" si="253"/>
        <v>0</v>
      </c>
      <c r="L1538" s="108">
        <f t="shared" si="254"/>
        <v>0</v>
      </c>
      <c r="M1538" s="108" t="b">
        <f t="shared" si="255"/>
        <v>0</v>
      </c>
      <c r="N1538" s="108">
        <f t="shared" si="256"/>
        <v>0</v>
      </c>
      <c r="O1538" s="110">
        <f t="shared" si="257"/>
        <v>0</v>
      </c>
    </row>
    <row r="1539" spans="1:15" ht="21">
      <c r="A1539" s="31">
        <f>+'ข้อมูลกิจกรรม (ต้นไม้)'!B1544</f>
        <v>1536</v>
      </c>
      <c r="B1539" s="116">
        <f>+'ข้อมูลกิจกรรม (ต้นไม้)'!C1544</f>
        <v>0</v>
      </c>
      <c r="C1539" s="117">
        <f>+'ข้อมูลกิจกรรม (ต้นไม้)'!D1544</f>
        <v>0</v>
      </c>
      <c r="D1539" s="117">
        <f>+'ข้อมูลกิจกรรม (ต้นไม้)'!E1544</f>
        <v>0</v>
      </c>
      <c r="E1539" s="118">
        <f>+'ข้อมูลกิจกรรม (ต้นไม้)'!F1544</f>
        <v>0</v>
      </c>
      <c r="F1539" s="35">
        <f t="shared" si="248"/>
        <v>0</v>
      </c>
      <c r="G1539" s="108" t="b">
        <f t="shared" si="249"/>
        <v>0</v>
      </c>
      <c r="H1539" s="109" t="b">
        <f t="shared" si="250"/>
        <v>0</v>
      </c>
      <c r="I1539" s="108" t="b">
        <f t="shared" si="251"/>
        <v>0</v>
      </c>
      <c r="J1539" s="108" t="b">
        <f t="shared" si="252"/>
        <v>0</v>
      </c>
      <c r="K1539" s="108" t="b">
        <f t="shared" si="253"/>
        <v>0</v>
      </c>
      <c r="L1539" s="108">
        <f t="shared" si="254"/>
        <v>0</v>
      </c>
      <c r="M1539" s="108" t="b">
        <f t="shared" si="255"/>
        <v>0</v>
      </c>
      <c r="N1539" s="108">
        <f t="shared" si="256"/>
        <v>0</v>
      </c>
      <c r="O1539" s="110">
        <f t="shared" si="257"/>
        <v>0</v>
      </c>
    </row>
    <row r="1540" spans="1:15" ht="21">
      <c r="A1540" s="31">
        <f>+'ข้อมูลกิจกรรม (ต้นไม้)'!B1545</f>
        <v>1537</v>
      </c>
      <c r="B1540" s="116">
        <f>+'ข้อมูลกิจกรรม (ต้นไม้)'!C1545</f>
        <v>0</v>
      </c>
      <c r="C1540" s="117">
        <f>+'ข้อมูลกิจกรรม (ต้นไม้)'!D1545</f>
        <v>0</v>
      </c>
      <c r="D1540" s="117">
        <f>+'ข้อมูลกิจกรรม (ต้นไม้)'!E1545</f>
        <v>0</v>
      </c>
      <c r="E1540" s="118">
        <f>+'ข้อมูลกิจกรรม (ต้นไม้)'!F1545</f>
        <v>0</v>
      </c>
      <c r="F1540" s="35">
        <f t="shared" si="248"/>
        <v>0</v>
      </c>
      <c r="G1540" s="108" t="b">
        <f t="shared" si="249"/>
        <v>0</v>
      </c>
      <c r="H1540" s="109" t="b">
        <f t="shared" si="250"/>
        <v>0</v>
      </c>
      <c r="I1540" s="108" t="b">
        <f t="shared" si="251"/>
        <v>0</v>
      </c>
      <c r="J1540" s="108" t="b">
        <f t="shared" si="252"/>
        <v>0</v>
      </c>
      <c r="K1540" s="108" t="b">
        <f t="shared" si="253"/>
        <v>0</v>
      </c>
      <c r="L1540" s="108">
        <f t="shared" si="254"/>
        <v>0</v>
      </c>
      <c r="M1540" s="108" t="b">
        <f t="shared" si="255"/>
        <v>0</v>
      </c>
      <c r="N1540" s="108">
        <f t="shared" si="256"/>
        <v>0</v>
      </c>
      <c r="O1540" s="110">
        <f t="shared" si="257"/>
        <v>0</v>
      </c>
    </row>
    <row r="1541" spans="1:15" ht="21">
      <c r="A1541" s="31">
        <f>+'ข้อมูลกิจกรรม (ต้นไม้)'!B1546</f>
        <v>1538</v>
      </c>
      <c r="B1541" s="116">
        <f>+'ข้อมูลกิจกรรม (ต้นไม้)'!C1546</f>
        <v>0</v>
      </c>
      <c r="C1541" s="117">
        <f>+'ข้อมูลกิจกรรม (ต้นไม้)'!D1546</f>
        <v>0</v>
      </c>
      <c r="D1541" s="117">
        <f>+'ข้อมูลกิจกรรม (ต้นไม้)'!E1546</f>
        <v>0</v>
      </c>
      <c r="E1541" s="118">
        <f>+'ข้อมูลกิจกรรม (ต้นไม้)'!F1546</f>
        <v>0</v>
      </c>
      <c r="F1541" s="35">
        <f t="shared" ref="F1541:F1604" si="258">$E1541/(22/7)</f>
        <v>0</v>
      </c>
      <c r="G1541" s="108" t="b">
        <f t="shared" si="249"/>
        <v>0</v>
      </c>
      <c r="H1541" s="109" t="b">
        <f t="shared" si="250"/>
        <v>0</v>
      </c>
      <c r="I1541" s="108" t="b">
        <f t="shared" si="251"/>
        <v>0</v>
      </c>
      <c r="J1541" s="108" t="b">
        <f t="shared" si="252"/>
        <v>0</v>
      </c>
      <c r="K1541" s="108" t="b">
        <f t="shared" si="253"/>
        <v>0</v>
      </c>
      <c r="L1541" s="108">
        <f t="shared" si="254"/>
        <v>0</v>
      </c>
      <c r="M1541" s="108" t="b">
        <f t="shared" si="255"/>
        <v>0</v>
      </c>
      <c r="N1541" s="108">
        <f t="shared" si="256"/>
        <v>0</v>
      </c>
      <c r="O1541" s="110">
        <f t="shared" si="257"/>
        <v>0</v>
      </c>
    </row>
    <row r="1542" spans="1:15" ht="21">
      <c r="A1542" s="31">
        <f>+'ข้อมูลกิจกรรม (ต้นไม้)'!B1547</f>
        <v>1539</v>
      </c>
      <c r="B1542" s="116">
        <f>+'ข้อมูลกิจกรรม (ต้นไม้)'!C1547</f>
        <v>0</v>
      </c>
      <c r="C1542" s="117">
        <f>+'ข้อมูลกิจกรรม (ต้นไม้)'!D1547</f>
        <v>0</v>
      </c>
      <c r="D1542" s="117">
        <f>+'ข้อมูลกิจกรรม (ต้นไม้)'!E1547</f>
        <v>0</v>
      </c>
      <c r="E1542" s="118">
        <f>+'ข้อมูลกิจกรรม (ต้นไม้)'!F1547</f>
        <v>0</v>
      </c>
      <c r="F1542" s="35">
        <f t="shared" si="258"/>
        <v>0</v>
      </c>
      <c r="G1542" s="108" t="b">
        <f t="shared" si="249"/>
        <v>0</v>
      </c>
      <c r="H1542" s="109" t="b">
        <f t="shared" si="250"/>
        <v>0</v>
      </c>
      <c r="I1542" s="108" t="b">
        <f t="shared" si="251"/>
        <v>0</v>
      </c>
      <c r="J1542" s="108" t="b">
        <f t="shared" si="252"/>
        <v>0</v>
      </c>
      <c r="K1542" s="108" t="b">
        <f t="shared" si="253"/>
        <v>0</v>
      </c>
      <c r="L1542" s="108">
        <f t="shared" si="254"/>
        <v>0</v>
      </c>
      <c r="M1542" s="108" t="b">
        <f t="shared" si="255"/>
        <v>0</v>
      </c>
      <c r="N1542" s="108">
        <f t="shared" si="256"/>
        <v>0</v>
      </c>
      <c r="O1542" s="110">
        <f t="shared" si="257"/>
        <v>0</v>
      </c>
    </row>
    <row r="1543" spans="1:15" ht="21">
      <c r="A1543" s="31">
        <f>+'ข้อมูลกิจกรรม (ต้นไม้)'!B1548</f>
        <v>1540</v>
      </c>
      <c r="B1543" s="116">
        <f>+'ข้อมูลกิจกรรม (ต้นไม้)'!C1548</f>
        <v>0</v>
      </c>
      <c r="C1543" s="117">
        <f>+'ข้อมูลกิจกรรม (ต้นไม้)'!D1548</f>
        <v>0</v>
      </c>
      <c r="D1543" s="117">
        <f>+'ข้อมูลกิจกรรม (ต้นไม้)'!E1548</f>
        <v>0</v>
      </c>
      <c r="E1543" s="118">
        <f>+'ข้อมูลกิจกรรม (ต้นไม้)'!F1548</f>
        <v>0</v>
      </c>
      <c r="F1543" s="35">
        <f t="shared" si="258"/>
        <v>0</v>
      </c>
      <c r="G1543" s="108" t="b">
        <f t="shared" si="249"/>
        <v>0</v>
      </c>
      <c r="H1543" s="109" t="b">
        <f t="shared" si="250"/>
        <v>0</v>
      </c>
      <c r="I1543" s="108" t="b">
        <f t="shared" si="251"/>
        <v>0</v>
      </c>
      <c r="J1543" s="108" t="b">
        <f t="shared" si="252"/>
        <v>0</v>
      </c>
      <c r="K1543" s="108" t="b">
        <f t="shared" si="253"/>
        <v>0</v>
      </c>
      <c r="L1543" s="108">
        <f t="shared" si="254"/>
        <v>0</v>
      </c>
      <c r="M1543" s="108" t="b">
        <f t="shared" si="255"/>
        <v>0</v>
      </c>
      <c r="N1543" s="108">
        <f t="shared" si="256"/>
        <v>0</v>
      </c>
      <c r="O1543" s="110">
        <f t="shared" si="257"/>
        <v>0</v>
      </c>
    </row>
    <row r="1544" spans="1:15" ht="21">
      <c r="A1544" s="31">
        <f>+'ข้อมูลกิจกรรม (ต้นไม้)'!B1549</f>
        <v>1541</v>
      </c>
      <c r="B1544" s="116">
        <f>+'ข้อมูลกิจกรรม (ต้นไม้)'!C1549</f>
        <v>0</v>
      </c>
      <c r="C1544" s="117">
        <f>+'ข้อมูลกิจกรรม (ต้นไม้)'!D1549</f>
        <v>0</v>
      </c>
      <c r="D1544" s="117">
        <f>+'ข้อมูลกิจกรรม (ต้นไม้)'!E1549</f>
        <v>0</v>
      </c>
      <c r="E1544" s="118">
        <f>+'ข้อมูลกิจกรรม (ต้นไม้)'!F1549</f>
        <v>0</v>
      </c>
      <c r="F1544" s="35">
        <f t="shared" si="258"/>
        <v>0</v>
      </c>
      <c r="G1544" s="108" t="b">
        <f t="shared" si="249"/>
        <v>0</v>
      </c>
      <c r="H1544" s="109" t="b">
        <f t="shared" si="250"/>
        <v>0</v>
      </c>
      <c r="I1544" s="108" t="b">
        <f t="shared" si="251"/>
        <v>0</v>
      </c>
      <c r="J1544" s="108" t="b">
        <f t="shared" si="252"/>
        <v>0</v>
      </c>
      <c r="K1544" s="108" t="b">
        <f t="shared" si="253"/>
        <v>0</v>
      </c>
      <c r="L1544" s="108">
        <f t="shared" si="254"/>
        <v>0</v>
      </c>
      <c r="M1544" s="108" t="b">
        <f t="shared" si="255"/>
        <v>0</v>
      </c>
      <c r="N1544" s="108">
        <f t="shared" si="256"/>
        <v>0</v>
      </c>
      <c r="O1544" s="110">
        <f t="shared" si="257"/>
        <v>0</v>
      </c>
    </row>
    <row r="1545" spans="1:15" ht="21">
      <c r="A1545" s="31">
        <f>+'ข้อมูลกิจกรรม (ต้นไม้)'!B1550</f>
        <v>1542</v>
      </c>
      <c r="B1545" s="116">
        <f>+'ข้อมูลกิจกรรม (ต้นไม้)'!C1550</f>
        <v>0</v>
      </c>
      <c r="C1545" s="117">
        <f>+'ข้อมูลกิจกรรม (ต้นไม้)'!D1550</f>
        <v>0</v>
      </c>
      <c r="D1545" s="117">
        <f>+'ข้อมูลกิจกรรม (ต้นไม้)'!E1550</f>
        <v>0</v>
      </c>
      <c r="E1545" s="118">
        <f>+'ข้อมูลกิจกรรม (ต้นไม้)'!F1550</f>
        <v>0</v>
      </c>
      <c r="F1545" s="35">
        <f t="shared" si="258"/>
        <v>0</v>
      </c>
      <c r="G1545" s="108" t="b">
        <f t="shared" si="249"/>
        <v>0</v>
      </c>
      <c r="H1545" s="109" t="b">
        <f t="shared" si="250"/>
        <v>0</v>
      </c>
      <c r="I1545" s="108" t="b">
        <f t="shared" si="251"/>
        <v>0</v>
      </c>
      <c r="J1545" s="108" t="b">
        <f t="shared" si="252"/>
        <v>0</v>
      </c>
      <c r="K1545" s="108" t="b">
        <f t="shared" si="253"/>
        <v>0</v>
      </c>
      <c r="L1545" s="108">
        <f t="shared" si="254"/>
        <v>0</v>
      </c>
      <c r="M1545" s="108" t="b">
        <f t="shared" si="255"/>
        <v>0</v>
      </c>
      <c r="N1545" s="108">
        <f t="shared" si="256"/>
        <v>0</v>
      </c>
      <c r="O1545" s="110">
        <f t="shared" si="257"/>
        <v>0</v>
      </c>
    </row>
    <row r="1546" spans="1:15" ht="21">
      <c r="A1546" s="31">
        <f>+'ข้อมูลกิจกรรม (ต้นไม้)'!B1551</f>
        <v>1543</v>
      </c>
      <c r="B1546" s="116">
        <f>+'ข้อมูลกิจกรรม (ต้นไม้)'!C1551</f>
        <v>0</v>
      </c>
      <c r="C1546" s="117">
        <f>+'ข้อมูลกิจกรรม (ต้นไม้)'!D1551</f>
        <v>0</v>
      </c>
      <c r="D1546" s="117">
        <f>+'ข้อมูลกิจกรรม (ต้นไม้)'!E1551</f>
        <v>0</v>
      </c>
      <c r="E1546" s="118">
        <f>+'ข้อมูลกิจกรรม (ต้นไม้)'!F1551</f>
        <v>0</v>
      </c>
      <c r="F1546" s="35">
        <f t="shared" si="258"/>
        <v>0</v>
      </c>
      <c r="G1546" s="108" t="b">
        <f t="shared" si="249"/>
        <v>0</v>
      </c>
      <c r="H1546" s="109" t="b">
        <f t="shared" si="250"/>
        <v>0</v>
      </c>
      <c r="I1546" s="108" t="b">
        <f t="shared" si="251"/>
        <v>0</v>
      </c>
      <c r="J1546" s="108" t="b">
        <f t="shared" si="252"/>
        <v>0</v>
      </c>
      <c r="K1546" s="108" t="b">
        <f t="shared" si="253"/>
        <v>0</v>
      </c>
      <c r="L1546" s="108">
        <f t="shared" si="254"/>
        <v>0</v>
      </c>
      <c r="M1546" s="108" t="b">
        <f t="shared" si="255"/>
        <v>0</v>
      </c>
      <c r="N1546" s="108">
        <f t="shared" si="256"/>
        <v>0</v>
      </c>
      <c r="O1546" s="110">
        <f t="shared" si="257"/>
        <v>0</v>
      </c>
    </row>
    <row r="1547" spans="1:15" ht="21">
      <c r="A1547" s="31">
        <f>+'ข้อมูลกิจกรรม (ต้นไม้)'!B1552</f>
        <v>1544</v>
      </c>
      <c r="B1547" s="116">
        <f>+'ข้อมูลกิจกรรม (ต้นไม้)'!C1552</f>
        <v>0</v>
      </c>
      <c r="C1547" s="117">
        <f>+'ข้อมูลกิจกรรม (ต้นไม้)'!D1552</f>
        <v>0</v>
      </c>
      <c r="D1547" s="117">
        <f>+'ข้อมูลกิจกรรม (ต้นไม้)'!E1552</f>
        <v>0</v>
      </c>
      <c r="E1547" s="118">
        <f>+'ข้อมูลกิจกรรม (ต้นไม้)'!F1552</f>
        <v>0</v>
      </c>
      <c r="F1547" s="35">
        <f t="shared" si="258"/>
        <v>0</v>
      </c>
      <c r="G1547" s="108" t="b">
        <f t="shared" si="249"/>
        <v>0</v>
      </c>
      <c r="H1547" s="109" t="b">
        <f t="shared" si="250"/>
        <v>0</v>
      </c>
      <c r="I1547" s="108" t="b">
        <f t="shared" si="251"/>
        <v>0</v>
      </c>
      <c r="J1547" s="108" t="b">
        <f t="shared" si="252"/>
        <v>0</v>
      </c>
      <c r="K1547" s="108" t="b">
        <f t="shared" si="253"/>
        <v>0</v>
      </c>
      <c r="L1547" s="108">
        <f t="shared" si="254"/>
        <v>0</v>
      </c>
      <c r="M1547" s="108" t="b">
        <f t="shared" si="255"/>
        <v>0</v>
      </c>
      <c r="N1547" s="108">
        <f t="shared" si="256"/>
        <v>0</v>
      </c>
      <c r="O1547" s="110">
        <f t="shared" si="257"/>
        <v>0</v>
      </c>
    </row>
    <row r="1548" spans="1:15" ht="21">
      <c r="A1548" s="31">
        <f>+'ข้อมูลกิจกรรม (ต้นไม้)'!B1553</f>
        <v>1545</v>
      </c>
      <c r="B1548" s="116">
        <f>+'ข้อมูลกิจกรรม (ต้นไม้)'!C1553</f>
        <v>0</v>
      </c>
      <c r="C1548" s="117">
        <f>+'ข้อมูลกิจกรรม (ต้นไม้)'!D1553</f>
        <v>0</v>
      </c>
      <c r="D1548" s="117">
        <f>+'ข้อมูลกิจกรรม (ต้นไม้)'!E1553</f>
        <v>0</v>
      </c>
      <c r="E1548" s="118">
        <f>+'ข้อมูลกิจกรรม (ต้นไม้)'!F1553</f>
        <v>0</v>
      </c>
      <c r="F1548" s="35">
        <f t="shared" si="258"/>
        <v>0</v>
      </c>
      <c r="G1548" s="108" t="b">
        <f t="shared" si="249"/>
        <v>0</v>
      </c>
      <c r="H1548" s="109" t="b">
        <f t="shared" si="250"/>
        <v>0</v>
      </c>
      <c r="I1548" s="108" t="b">
        <f t="shared" si="251"/>
        <v>0</v>
      </c>
      <c r="J1548" s="108" t="b">
        <f t="shared" si="252"/>
        <v>0</v>
      </c>
      <c r="K1548" s="108" t="b">
        <f t="shared" si="253"/>
        <v>0</v>
      </c>
      <c r="L1548" s="108">
        <f t="shared" si="254"/>
        <v>0</v>
      </c>
      <c r="M1548" s="108" t="b">
        <f t="shared" si="255"/>
        <v>0</v>
      </c>
      <c r="N1548" s="108">
        <f t="shared" si="256"/>
        <v>0</v>
      </c>
      <c r="O1548" s="110">
        <f t="shared" si="257"/>
        <v>0</v>
      </c>
    </row>
    <row r="1549" spans="1:15" ht="21">
      <c r="A1549" s="31">
        <f>+'ข้อมูลกิจกรรม (ต้นไม้)'!B1554</f>
        <v>1546</v>
      </c>
      <c r="B1549" s="116">
        <f>+'ข้อมูลกิจกรรม (ต้นไม้)'!C1554</f>
        <v>0</v>
      </c>
      <c r="C1549" s="117">
        <f>+'ข้อมูลกิจกรรม (ต้นไม้)'!D1554</f>
        <v>0</v>
      </c>
      <c r="D1549" s="117">
        <f>+'ข้อมูลกิจกรรม (ต้นไม้)'!E1554</f>
        <v>0</v>
      </c>
      <c r="E1549" s="118">
        <f>+'ข้อมูลกิจกรรม (ต้นไม้)'!F1554</f>
        <v>0</v>
      </c>
      <c r="F1549" s="35">
        <f t="shared" si="258"/>
        <v>0</v>
      </c>
      <c r="G1549" s="108" t="b">
        <f t="shared" si="249"/>
        <v>0</v>
      </c>
      <c r="H1549" s="109" t="b">
        <f t="shared" si="250"/>
        <v>0</v>
      </c>
      <c r="I1549" s="108" t="b">
        <f t="shared" si="251"/>
        <v>0</v>
      </c>
      <c r="J1549" s="108" t="b">
        <f t="shared" si="252"/>
        <v>0</v>
      </c>
      <c r="K1549" s="108" t="b">
        <f t="shared" si="253"/>
        <v>0</v>
      </c>
      <c r="L1549" s="108">
        <f t="shared" si="254"/>
        <v>0</v>
      </c>
      <c r="M1549" s="108" t="b">
        <f t="shared" si="255"/>
        <v>0</v>
      </c>
      <c r="N1549" s="108">
        <f t="shared" si="256"/>
        <v>0</v>
      </c>
      <c r="O1549" s="110">
        <f t="shared" si="257"/>
        <v>0</v>
      </c>
    </row>
    <row r="1550" spans="1:15" ht="21">
      <c r="A1550" s="31">
        <f>+'ข้อมูลกิจกรรม (ต้นไม้)'!B1555</f>
        <v>1547</v>
      </c>
      <c r="B1550" s="116">
        <f>+'ข้อมูลกิจกรรม (ต้นไม้)'!C1555</f>
        <v>0</v>
      </c>
      <c r="C1550" s="117">
        <f>+'ข้อมูลกิจกรรม (ต้นไม้)'!D1555</f>
        <v>0</v>
      </c>
      <c r="D1550" s="117">
        <f>+'ข้อมูลกิจกรรม (ต้นไม้)'!E1555</f>
        <v>0</v>
      </c>
      <c r="E1550" s="118">
        <f>+'ข้อมูลกิจกรรม (ต้นไม้)'!F1555</f>
        <v>0</v>
      </c>
      <c r="F1550" s="35">
        <f t="shared" si="258"/>
        <v>0</v>
      </c>
      <c r="G1550" s="108" t="b">
        <f t="shared" si="249"/>
        <v>0</v>
      </c>
      <c r="H1550" s="109" t="b">
        <f t="shared" si="250"/>
        <v>0</v>
      </c>
      <c r="I1550" s="108" t="b">
        <f t="shared" si="251"/>
        <v>0</v>
      </c>
      <c r="J1550" s="108" t="b">
        <f t="shared" si="252"/>
        <v>0</v>
      </c>
      <c r="K1550" s="108" t="b">
        <f t="shared" si="253"/>
        <v>0</v>
      </c>
      <c r="L1550" s="108">
        <f t="shared" si="254"/>
        <v>0</v>
      </c>
      <c r="M1550" s="108" t="b">
        <f t="shared" si="255"/>
        <v>0</v>
      </c>
      <c r="N1550" s="108">
        <f t="shared" si="256"/>
        <v>0</v>
      </c>
      <c r="O1550" s="110">
        <f t="shared" si="257"/>
        <v>0</v>
      </c>
    </row>
    <row r="1551" spans="1:15" ht="21">
      <c r="A1551" s="31">
        <f>+'ข้อมูลกิจกรรม (ต้นไม้)'!B1556</f>
        <v>1548</v>
      </c>
      <c r="B1551" s="116">
        <f>+'ข้อมูลกิจกรรม (ต้นไม้)'!C1556</f>
        <v>0</v>
      </c>
      <c r="C1551" s="117">
        <f>+'ข้อมูลกิจกรรม (ต้นไม้)'!D1556</f>
        <v>0</v>
      </c>
      <c r="D1551" s="117">
        <f>+'ข้อมูลกิจกรรม (ต้นไม้)'!E1556</f>
        <v>0</v>
      </c>
      <c r="E1551" s="118">
        <f>+'ข้อมูลกิจกรรม (ต้นไม้)'!F1556</f>
        <v>0</v>
      </c>
      <c r="F1551" s="35">
        <f t="shared" si="258"/>
        <v>0</v>
      </c>
      <c r="G1551" s="108" t="b">
        <f t="shared" si="249"/>
        <v>0</v>
      </c>
      <c r="H1551" s="109" t="b">
        <f t="shared" si="250"/>
        <v>0</v>
      </c>
      <c r="I1551" s="108" t="b">
        <f t="shared" si="251"/>
        <v>0</v>
      </c>
      <c r="J1551" s="108" t="b">
        <f t="shared" si="252"/>
        <v>0</v>
      </c>
      <c r="K1551" s="108" t="b">
        <f t="shared" si="253"/>
        <v>0</v>
      </c>
      <c r="L1551" s="108">
        <f t="shared" si="254"/>
        <v>0</v>
      </c>
      <c r="M1551" s="108" t="b">
        <f t="shared" si="255"/>
        <v>0</v>
      </c>
      <c r="N1551" s="108">
        <f t="shared" si="256"/>
        <v>0</v>
      </c>
      <c r="O1551" s="110">
        <f t="shared" si="257"/>
        <v>0</v>
      </c>
    </row>
    <row r="1552" spans="1:15" ht="21">
      <c r="A1552" s="31">
        <f>+'ข้อมูลกิจกรรม (ต้นไม้)'!B1557</f>
        <v>1549</v>
      </c>
      <c r="B1552" s="116">
        <f>+'ข้อมูลกิจกรรม (ต้นไม้)'!C1557</f>
        <v>0</v>
      </c>
      <c r="C1552" s="117">
        <f>+'ข้อมูลกิจกรรม (ต้นไม้)'!D1557</f>
        <v>0</v>
      </c>
      <c r="D1552" s="117">
        <f>+'ข้อมูลกิจกรรม (ต้นไม้)'!E1557</f>
        <v>0</v>
      </c>
      <c r="E1552" s="118">
        <f>+'ข้อมูลกิจกรรม (ต้นไม้)'!F1557</f>
        <v>0</v>
      </c>
      <c r="F1552" s="35">
        <f t="shared" si="258"/>
        <v>0</v>
      </c>
      <c r="G1552" s="108" t="b">
        <f t="shared" si="249"/>
        <v>0</v>
      </c>
      <c r="H1552" s="109" t="b">
        <f t="shared" si="250"/>
        <v>0</v>
      </c>
      <c r="I1552" s="108" t="b">
        <f t="shared" si="251"/>
        <v>0</v>
      </c>
      <c r="J1552" s="108" t="b">
        <f t="shared" si="252"/>
        <v>0</v>
      </c>
      <c r="K1552" s="108" t="b">
        <f t="shared" si="253"/>
        <v>0</v>
      </c>
      <c r="L1552" s="108">
        <f t="shared" si="254"/>
        <v>0</v>
      </c>
      <c r="M1552" s="108" t="b">
        <f t="shared" si="255"/>
        <v>0</v>
      </c>
      <c r="N1552" s="108">
        <f t="shared" si="256"/>
        <v>0</v>
      </c>
      <c r="O1552" s="110">
        <f t="shared" si="257"/>
        <v>0</v>
      </c>
    </row>
    <row r="1553" spans="1:15" ht="21">
      <c r="A1553" s="31">
        <f>+'ข้อมูลกิจกรรม (ต้นไม้)'!B1558</f>
        <v>1550</v>
      </c>
      <c r="B1553" s="116">
        <f>+'ข้อมูลกิจกรรม (ต้นไม้)'!C1558</f>
        <v>0</v>
      </c>
      <c r="C1553" s="117">
        <f>+'ข้อมูลกิจกรรม (ต้นไม้)'!D1558</f>
        <v>0</v>
      </c>
      <c r="D1553" s="117">
        <f>+'ข้อมูลกิจกรรม (ต้นไม้)'!E1558</f>
        <v>0</v>
      </c>
      <c r="E1553" s="118">
        <f>+'ข้อมูลกิจกรรม (ต้นไม้)'!F1558</f>
        <v>0</v>
      </c>
      <c r="F1553" s="35">
        <f t="shared" si="258"/>
        <v>0</v>
      </c>
      <c r="G1553" s="108" t="b">
        <f t="shared" si="249"/>
        <v>0</v>
      </c>
      <c r="H1553" s="109" t="b">
        <f t="shared" si="250"/>
        <v>0</v>
      </c>
      <c r="I1553" s="108" t="b">
        <f t="shared" si="251"/>
        <v>0</v>
      </c>
      <c r="J1553" s="108" t="b">
        <f t="shared" si="252"/>
        <v>0</v>
      </c>
      <c r="K1553" s="108" t="b">
        <f t="shared" si="253"/>
        <v>0</v>
      </c>
      <c r="L1553" s="108">
        <f t="shared" si="254"/>
        <v>0</v>
      </c>
      <c r="M1553" s="108" t="b">
        <f t="shared" si="255"/>
        <v>0</v>
      </c>
      <c r="N1553" s="108">
        <f t="shared" si="256"/>
        <v>0</v>
      </c>
      <c r="O1553" s="110">
        <f t="shared" si="257"/>
        <v>0</v>
      </c>
    </row>
    <row r="1554" spans="1:15" ht="21">
      <c r="A1554" s="31">
        <f>+'ข้อมูลกิจกรรม (ต้นไม้)'!B1559</f>
        <v>1551</v>
      </c>
      <c r="B1554" s="116">
        <f>+'ข้อมูลกิจกรรม (ต้นไม้)'!C1559</f>
        <v>0</v>
      </c>
      <c r="C1554" s="117">
        <f>+'ข้อมูลกิจกรรม (ต้นไม้)'!D1559</f>
        <v>0</v>
      </c>
      <c r="D1554" s="117">
        <f>+'ข้อมูลกิจกรรม (ต้นไม้)'!E1559</f>
        <v>0</v>
      </c>
      <c r="E1554" s="118">
        <f>+'ข้อมูลกิจกรรม (ต้นไม้)'!F1559</f>
        <v>0</v>
      </c>
      <c r="F1554" s="35">
        <f t="shared" si="258"/>
        <v>0</v>
      </c>
      <c r="G1554" s="108" t="b">
        <f t="shared" si="249"/>
        <v>0</v>
      </c>
      <c r="H1554" s="109" t="b">
        <f t="shared" si="250"/>
        <v>0</v>
      </c>
      <c r="I1554" s="108" t="b">
        <f t="shared" si="251"/>
        <v>0</v>
      </c>
      <c r="J1554" s="108" t="b">
        <f t="shared" si="252"/>
        <v>0</v>
      </c>
      <c r="K1554" s="108" t="b">
        <f t="shared" si="253"/>
        <v>0</v>
      </c>
      <c r="L1554" s="108">
        <f t="shared" si="254"/>
        <v>0</v>
      </c>
      <c r="M1554" s="108" t="b">
        <f t="shared" si="255"/>
        <v>0</v>
      </c>
      <c r="N1554" s="108">
        <f t="shared" si="256"/>
        <v>0</v>
      </c>
      <c r="O1554" s="110">
        <f t="shared" si="257"/>
        <v>0</v>
      </c>
    </row>
    <row r="1555" spans="1:15" ht="21">
      <c r="A1555" s="31">
        <f>+'ข้อมูลกิจกรรม (ต้นไม้)'!B1560</f>
        <v>1552</v>
      </c>
      <c r="B1555" s="116">
        <f>+'ข้อมูลกิจกรรม (ต้นไม้)'!C1560</f>
        <v>0</v>
      </c>
      <c r="C1555" s="117">
        <f>+'ข้อมูลกิจกรรม (ต้นไม้)'!D1560</f>
        <v>0</v>
      </c>
      <c r="D1555" s="117">
        <f>+'ข้อมูลกิจกรรม (ต้นไม้)'!E1560</f>
        <v>0</v>
      </c>
      <c r="E1555" s="118">
        <f>+'ข้อมูลกิจกรรม (ต้นไม้)'!F1560</f>
        <v>0</v>
      </c>
      <c r="F1555" s="35">
        <f t="shared" si="258"/>
        <v>0</v>
      </c>
      <c r="G1555" s="108" t="b">
        <f t="shared" si="249"/>
        <v>0</v>
      </c>
      <c r="H1555" s="109" t="b">
        <f t="shared" si="250"/>
        <v>0</v>
      </c>
      <c r="I1555" s="108" t="b">
        <f t="shared" si="251"/>
        <v>0</v>
      </c>
      <c r="J1555" s="108" t="b">
        <f t="shared" si="252"/>
        <v>0</v>
      </c>
      <c r="K1555" s="108" t="b">
        <f t="shared" si="253"/>
        <v>0</v>
      </c>
      <c r="L1555" s="108">
        <f t="shared" si="254"/>
        <v>0</v>
      </c>
      <c r="M1555" s="108" t="b">
        <f t="shared" si="255"/>
        <v>0</v>
      </c>
      <c r="N1555" s="108">
        <f t="shared" si="256"/>
        <v>0</v>
      </c>
      <c r="O1555" s="110">
        <f t="shared" si="257"/>
        <v>0</v>
      </c>
    </row>
    <row r="1556" spans="1:15" ht="21">
      <c r="A1556" s="31">
        <f>+'ข้อมูลกิจกรรม (ต้นไม้)'!B1561</f>
        <v>1553</v>
      </c>
      <c r="B1556" s="116">
        <f>+'ข้อมูลกิจกรรม (ต้นไม้)'!C1561</f>
        <v>0</v>
      </c>
      <c r="C1556" s="117">
        <f>+'ข้อมูลกิจกรรม (ต้นไม้)'!D1561</f>
        <v>0</v>
      </c>
      <c r="D1556" s="117">
        <f>+'ข้อมูลกิจกรรม (ต้นไม้)'!E1561</f>
        <v>0</v>
      </c>
      <c r="E1556" s="118">
        <f>+'ข้อมูลกิจกรรม (ต้นไม้)'!F1561</f>
        <v>0</v>
      </c>
      <c r="F1556" s="35">
        <f t="shared" si="258"/>
        <v>0</v>
      </c>
      <c r="G1556" s="108" t="b">
        <f t="shared" si="249"/>
        <v>0</v>
      </c>
      <c r="H1556" s="109" t="b">
        <f t="shared" si="250"/>
        <v>0</v>
      </c>
      <c r="I1556" s="108" t="b">
        <f t="shared" si="251"/>
        <v>0</v>
      </c>
      <c r="J1556" s="108" t="b">
        <f t="shared" si="252"/>
        <v>0</v>
      </c>
      <c r="K1556" s="108" t="b">
        <f t="shared" si="253"/>
        <v>0</v>
      </c>
      <c r="L1556" s="108">
        <f t="shared" si="254"/>
        <v>0</v>
      </c>
      <c r="M1556" s="108" t="b">
        <f t="shared" si="255"/>
        <v>0</v>
      </c>
      <c r="N1556" s="108">
        <f t="shared" si="256"/>
        <v>0</v>
      </c>
      <c r="O1556" s="110">
        <f t="shared" si="257"/>
        <v>0</v>
      </c>
    </row>
    <row r="1557" spans="1:15" ht="21">
      <c r="A1557" s="31">
        <f>+'ข้อมูลกิจกรรม (ต้นไม้)'!B1562</f>
        <v>1554</v>
      </c>
      <c r="B1557" s="116">
        <f>+'ข้อมูลกิจกรรม (ต้นไม้)'!C1562</f>
        <v>0</v>
      </c>
      <c r="C1557" s="117">
        <f>+'ข้อมูลกิจกรรม (ต้นไม้)'!D1562</f>
        <v>0</v>
      </c>
      <c r="D1557" s="117">
        <f>+'ข้อมูลกิจกรรม (ต้นไม้)'!E1562</f>
        <v>0</v>
      </c>
      <c r="E1557" s="118">
        <f>+'ข้อมูลกิจกรรม (ต้นไม้)'!F1562</f>
        <v>0</v>
      </c>
      <c r="F1557" s="35">
        <f t="shared" si="258"/>
        <v>0</v>
      </c>
      <c r="G1557" s="108" t="b">
        <f t="shared" si="249"/>
        <v>0</v>
      </c>
      <c r="H1557" s="109" t="b">
        <f t="shared" si="250"/>
        <v>0</v>
      </c>
      <c r="I1557" s="108" t="b">
        <f t="shared" si="251"/>
        <v>0</v>
      </c>
      <c r="J1557" s="108" t="b">
        <f t="shared" si="252"/>
        <v>0</v>
      </c>
      <c r="K1557" s="108" t="b">
        <f t="shared" si="253"/>
        <v>0</v>
      </c>
      <c r="L1557" s="108">
        <f t="shared" si="254"/>
        <v>0</v>
      </c>
      <c r="M1557" s="108" t="b">
        <f t="shared" si="255"/>
        <v>0</v>
      </c>
      <c r="N1557" s="108">
        <f t="shared" si="256"/>
        <v>0</v>
      </c>
      <c r="O1557" s="110">
        <f t="shared" si="257"/>
        <v>0</v>
      </c>
    </row>
    <row r="1558" spans="1:15" ht="21">
      <c r="A1558" s="31">
        <f>+'ข้อมูลกิจกรรม (ต้นไม้)'!B1563</f>
        <v>1555</v>
      </c>
      <c r="B1558" s="116">
        <f>+'ข้อมูลกิจกรรม (ต้นไม้)'!C1563</f>
        <v>0</v>
      </c>
      <c r="C1558" s="117">
        <f>+'ข้อมูลกิจกรรม (ต้นไม้)'!D1563</f>
        <v>0</v>
      </c>
      <c r="D1558" s="117">
        <f>+'ข้อมูลกิจกรรม (ต้นไม้)'!E1563</f>
        <v>0</v>
      </c>
      <c r="E1558" s="118">
        <f>+'ข้อมูลกิจกรรม (ต้นไม้)'!F1563</f>
        <v>0</v>
      </c>
      <c r="F1558" s="35">
        <f t="shared" si="258"/>
        <v>0</v>
      </c>
      <c r="G1558" s="108" t="b">
        <f t="shared" si="249"/>
        <v>0</v>
      </c>
      <c r="H1558" s="109" t="b">
        <f t="shared" si="250"/>
        <v>0</v>
      </c>
      <c r="I1558" s="108" t="b">
        <f t="shared" si="251"/>
        <v>0</v>
      </c>
      <c r="J1558" s="108" t="b">
        <f t="shared" si="252"/>
        <v>0</v>
      </c>
      <c r="K1558" s="108" t="b">
        <f t="shared" si="253"/>
        <v>0</v>
      </c>
      <c r="L1558" s="108">
        <f t="shared" si="254"/>
        <v>0</v>
      </c>
      <c r="M1558" s="108" t="b">
        <f t="shared" si="255"/>
        <v>0</v>
      </c>
      <c r="N1558" s="108">
        <f t="shared" si="256"/>
        <v>0</v>
      </c>
      <c r="O1558" s="110">
        <f t="shared" si="257"/>
        <v>0</v>
      </c>
    </row>
    <row r="1559" spans="1:15" ht="21">
      <c r="A1559" s="31">
        <f>+'ข้อมูลกิจกรรม (ต้นไม้)'!B1564</f>
        <v>1556</v>
      </c>
      <c r="B1559" s="116">
        <f>+'ข้อมูลกิจกรรม (ต้นไม้)'!C1564</f>
        <v>0</v>
      </c>
      <c r="C1559" s="117">
        <f>+'ข้อมูลกิจกรรม (ต้นไม้)'!D1564</f>
        <v>0</v>
      </c>
      <c r="D1559" s="117">
        <f>+'ข้อมูลกิจกรรม (ต้นไม้)'!E1564</f>
        <v>0</v>
      </c>
      <c r="E1559" s="118">
        <f>+'ข้อมูลกิจกรรม (ต้นไม้)'!F1564</f>
        <v>0</v>
      </c>
      <c r="F1559" s="35">
        <f t="shared" si="258"/>
        <v>0</v>
      </c>
      <c r="G1559" s="108" t="b">
        <f t="shared" si="249"/>
        <v>0</v>
      </c>
      <c r="H1559" s="109" t="b">
        <f t="shared" si="250"/>
        <v>0</v>
      </c>
      <c r="I1559" s="108" t="b">
        <f t="shared" si="251"/>
        <v>0</v>
      </c>
      <c r="J1559" s="108" t="b">
        <f t="shared" si="252"/>
        <v>0</v>
      </c>
      <c r="K1559" s="108" t="b">
        <f t="shared" si="253"/>
        <v>0</v>
      </c>
      <c r="L1559" s="108">
        <f t="shared" si="254"/>
        <v>0</v>
      </c>
      <c r="M1559" s="108" t="b">
        <f t="shared" si="255"/>
        <v>0</v>
      </c>
      <c r="N1559" s="108">
        <f t="shared" si="256"/>
        <v>0</v>
      </c>
      <c r="O1559" s="110">
        <f t="shared" si="257"/>
        <v>0</v>
      </c>
    </row>
    <row r="1560" spans="1:15" ht="21">
      <c r="A1560" s="31">
        <f>+'ข้อมูลกิจกรรม (ต้นไม้)'!B1565</f>
        <v>1557</v>
      </c>
      <c r="B1560" s="116">
        <f>+'ข้อมูลกิจกรรม (ต้นไม้)'!C1565</f>
        <v>0</v>
      </c>
      <c r="C1560" s="117">
        <f>+'ข้อมูลกิจกรรม (ต้นไม้)'!D1565</f>
        <v>0</v>
      </c>
      <c r="D1560" s="117">
        <f>+'ข้อมูลกิจกรรม (ต้นไม้)'!E1565</f>
        <v>0</v>
      </c>
      <c r="E1560" s="118">
        <f>+'ข้อมูลกิจกรรม (ต้นไม้)'!F1565</f>
        <v>0</v>
      </c>
      <c r="F1560" s="35">
        <f t="shared" si="258"/>
        <v>0</v>
      </c>
      <c r="G1560" s="108" t="b">
        <f t="shared" si="249"/>
        <v>0</v>
      </c>
      <c r="H1560" s="109" t="b">
        <f t="shared" si="250"/>
        <v>0</v>
      </c>
      <c r="I1560" s="108" t="b">
        <f t="shared" si="251"/>
        <v>0</v>
      </c>
      <c r="J1560" s="108" t="b">
        <f t="shared" si="252"/>
        <v>0</v>
      </c>
      <c r="K1560" s="108" t="b">
        <f t="shared" si="253"/>
        <v>0</v>
      </c>
      <c r="L1560" s="108">
        <f t="shared" si="254"/>
        <v>0</v>
      </c>
      <c r="M1560" s="108" t="b">
        <f t="shared" si="255"/>
        <v>0</v>
      </c>
      <c r="N1560" s="108">
        <f t="shared" si="256"/>
        <v>0</v>
      </c>
      <c r="O1560" s="110">
        <f t="shared" si="257"/>
        <v>0</v>
      </c>
    </row>
    <row r="1561" spans="1:15" ht="21">
      <c r="A1561" s="31">
        <f>+'ข้อมูลกิจกรรม (ต้นไม้)'!B1566</f>
        <v>1558</v>
      </c>
      <c r="B1561" s="116">
        <f>+'ข้อมูลกิจกรรม (ต้นไม้)'!C1566</f>
        <v>0</v>
      </c>
      <c r="C1561" s="117">
        <f>+'ข้อมูลกิจกรรม (ต้นไม้)'!D1566</f>
        <v>0</v>
      </c>
      <c r="D1561" s="117">
        <f>+'ข้อมูลกิจกรรม (ต้นไม้)'!E1566</f>
        <v>0</v>
      </c>
      <c r="E1561" s="118">
        <f>+'ข้อมูลกิจกรรม (ต้นไม้)'!F1566</f>
        <v>0</v>
      </c>
      <c r="F1561" s="35">
        <f t="shared" si="258"/>
        <v>0</v>
      </c>
      <c r="G1561" s="108" t="b">
        <f t="shared" si="249"/>
        <v>0</v>
      </c>
      <c r="H1561" s="109" t="b">
        <f t="shared" si="250"/>
        <v>0</v>
      </c>
      <c r="I1561" s="108" t="b">
        <f t="shared" si="251"/>
        <v>0</v>
      </c>
      <c r="J1561" s="108" t="b">
        <f t="shared" si="252"/>
        <v>0</v>
      </c>
      <c r="K1561" s="108" t="b">
        <f t="shared" si="253"/>
        <v>0</v>
      </c>
      <c r="L1561" s="108">
        <f t="shared" si="254"/>
        <v>0</v>
      </c>
      <c r="M1561" s="108" t="b">
        <f t="shared" si="255"/>
        <v>0</v>
      </c>
      <c r="N1561" s="108">
        <f t="shared" si="256"/>
        <v>0</v>
      </c>
      <c r="O1561" s="110">
        <f t="shared" si="257"/>
        <v>0</v>
      </c>
    </row>
    <row r="1562" spans="1:15" ht="21">
      <c r="A1562" s="31">
        <f>+'ข้อมูลกิจกรรม (ต้นไม้)'!B1567</f>
        <v>1559</v>
      </c>
      <c r="B1562" s="116">
        <f>+'ข้อมูลกิจกรรม (ต้นไม้)'!C1567</f>
        <v>0</v>
      </c>
      <c r="C1562" s="117">
        <f>+'ข้อมูลกิจกรรม (ต้นไม้)'!D1567</f>
        <v>0</v>
      </c>
      <c r="D1562" s="117">
        <f>+'ข้อมูลกิจกรรม (ต้นไม้)'!E1567</f>
        <v>0</v>
      </c>
      <c r="E1562" s="118">
        <f>+'ข้อมูลกิจกรรม (ต้นไม้)'!F1567</f>
        <v>0</v>
      </c>
      <c r="F1562" s="35">
        <f t="shared" si="258"/>
        <v>0</v>
      </c>
      <c r="G1562" s="108" t="b">
        <f t="shared" si="249"/>
        <v>0</v>
      </c>
      <c r="H1562" s="109" t="b">
        <f t="shared" si="250"/>
        <v>0</v>
      </c>
      <c r="I1562" s="108" t="b">
        <f t="shared" si="251"/>
        <v>0</v>
      </c>
      <c r="J1562" s="108" t="b">
        <f t="shared" si="252"/>
        <v>0</v>
      </c>
      <c r="K1562" s="108" t="b">
        <f t="shared" si="253"/>
        <v>0</v>
      </c>
      <c r="L1562" s="108">
        <f t="shared" si="254"/>
        <v>0</v>
      </c>
      <c r="M1562" s="108" t="b">
        <f t="shared" si="255"/>
        <v>0</v>
      </c>
      <c r="N1562" s="108">
        <f t="shared" si="256"/>
        <v>0</v>
      </c>
      <c r="O1562" s="110">
        <f t="shared" si="257"/>
        <v>0</v>
      </c>
    </row>
    <row r="1563" spans="1:15" ht="21">
      <c r="A1563" s="31">
        <f>+'ข้อมูลกิจกรรม (ต้นไม้)'!B1568</f>
        <v>1560</v>
      </c>
      <c r="B1563" s="116">
        <f>+'ข้อมูลกิจกรรม (ต้นไม้)'!C1568</f>
        <v>0</v>
      </c>
      <c r="C1563" s="117">
        <f>+'ข้อมูลกิจกรรม (ต้นไม้)'!D1568</f>
        <v>0</v>
      </c>
      <c r="D1563" s="117">
        <f>+'ข้อมูลกิจกรรม (ต้นไม้)'!E1568</f>
        <v>0</v>
      </c>
      <c r="E1563" s="118">
        <f>+'ข้อมูลกิจกรรม (ต้นไม้)'!F1568</f>
        <v>0</v>
      </c>
      <c r="F1563" s="35">
        <f t="shared" si="258"/>
        <v>0</v>
      </c>
      <c r="G1563" s="108" t="b">
        <f t="shared" si="249"/>
        <v>0</v>
      </c>
      <c r="H1563" s="109" t="b">
        <f t="shared" si="250"/>
        <v>0</v>
      </c>
      <c r="I1563" s="108" t="b">
        <f t="shared" si="251"/>
        <v>0</v>
      </c>
      <c r="J1563" s="108" t="b">
        <f t="shared" si="252"/>
        <v>0</v>
      </c>
      <c r="K1563" s="108" t="b">
        <f t="shared" si="253"/>
        <v>0</v>
      </c>
      <c r="L1563" s="108">
        <f t="shared" si="254"/>
        <v>0</v>
      </c>
      <c r="M1563" s="108" t="b">
        <f t="shared" si="255"/>
        <v>0</v>
      </c>
      <c r="N1563" s="108">
        <f t="shared" si="256"/>
        <v>0</v>
      </c>
      <c r="O1563" s="110">
        <f t="shared" si="257"/>
        <v>0</v>
      </c>
    </row>
    <row r="1564" spans="1:15" ht="21">
      <c r="A1564" s="31">
        <f>+'ข้อมูลกิจกรรม (ต้นไม้)'!B1569</f>
        <v>1561</v>
      </c>
      <c r="B1564" s="116">
        <f>+'ข้อมูลกิจกรรม (ต้นไม้)'!C1569</f>
        <v>0</v>
      </c>
      <c r="C1564" s="117">
        <f>+'ข้อมูลกิจกรรม (ต้นไม้)'!D1569</f>
        <v>0</v>
      </c>
      <c r="D1564" s="117">
        <f>+'ข้อมูลกิจกรรม (ต้นไม้)'!E1569</f>
        <v>0</v>
      </c>
      <c r="E1564" s="118">
        <f>+'ข้อมูลกิจกรรม (ต้นไม้)'!F1569</f>
        <v>0</v>
      </c>
      <c r="F1564" s="35">
        <f t="shared" si="258"/>
        <v>0</v>
      </c>
      <c r="G1564" s="108" t="b">
        <f t="shared" si="249"/>
        <v>0</v>
      </c>
      <c r="H1564" s="109" t="b">
        <f t="shared" si="250"/>
        <v>0</v>
      </c>
      <c r="I1564" s="108" t="b">
        <f t="shared" si="251"/>
        <v>0</v>
      </c>
      <c r="J1564" s="108" t="b">
        <f t="shared" si="252"/>
        <v>0</v>
      </c>
      <c r="K1564" s="108" t="b">
        <f t="shared" si="253"/>
        <v>0</v>
      </c>
      <c r="L1564" s="108">
        <f t="shared" si="254"/>
        <v>0</v>
      </c>
      <c r="M1564" s="108" t="b">
        <f t="shared" si="255"/>
        <v>0</v>
      </c>
      <c r="N1564" s="108">
        <f t="shared" si="256"/>
        <v>0</v>
      </c>
      <c r="O1564" s="110">
        <f t="shared" si="257"/>
        <v>0</v>
      </c>
    </row>
    <row r="1565" spans="1:15" ht="21">
      <c r="A1565" s="31">
        <f>+'ข้อมูลกิจกรรม (ต้นไม้)'!B1570</f>
        <v>1562</v>
      </c>
      <c r="B1565" s="116">
        <f>+'ข้อมูลกิจกรรม (ต้นไม้)'!C1570</f>
        <v>0</v>
      </c>
      <c r="C1565" s="117">
        <f>+'ข้อมูลกิจกรรม (ต้นไม้)'!D1570</f>
        <v>0</v>
      </c>
      <c r="D1565" s="117">
        <f>+'ข้อมูลกิจกรรม (ต้นไม้)'!E1570</f>
        <v>0</v>
      </c>
      <c r="E1565" s="118">
        <f>+'ข้อมูลกิจกรรม (ต้นไม้)'!F1570</f>
        <v>0</v>
      </c>
      <c r="F1565" s="35">
        <f t="shared" si="258"/>
        <v>0</v>
      </c>
      <c r="G1565" s="108" t="b">
        <f t="shared" si="249"/>
        <v>0</v>
      </c>
      <c r="H1565" s="109" t="b">
        <f t="shared" si="250"/>
        <v>0</v>
      </c>
      <c r="I1565" s="108" t="b">
        <f t="shared" si="251"/>
        <v>0</v>
      </c>
      <c r="J1565" s="108" t="b">
        <f t="shared" si="252"/>
        <v>0</v>
      </c>
      <c r="K1565" s="108" t="b">
        <f t="shared" si="253"/>
        <v>0</v>
      </c>
      <c r="L1565" s="108">
        <f t="shared" si="254"/>
        <v>0</v>
      </c>
      <c r="M1565" s="108" t="b">
        <f t="shared" si="255"/>
        <v>0</v>
      </c>
      <c r="N1565" s="108">
        <f t="shared" si="256"/>
        <v>0</v>
      </c>
      <c r="O1565" s="110">
        <f t="shared" si="257"/>
        <v>0</v>
      </c>
    </row>
    <row r="1566" spans="1:15" ht="21">
      <c r="A1566" s="31">
        <f>+'ข้อมูลกิจกรรม (ต้นไม้)'!B1571</f>
        <v>1563</v>
      </c>
      <c r="B1566" s="116">
        <f>+'ข้อมูลกิจกรรม (ต้นไม้)'!C1571</f>
        <v>0</v>
      </c>
      <c r="C1566" s="117">
        <f>+'ข้อมูลกิจกรรม (ต้นไม้)'!D1571</f>
        <v>0</v>
      </c>
      <c r="D1566" s="117">
        <f>+'ข้อมูลกิจกรรม (ต้นไม้)'!E1571</f>
        <v>0</v>
      </c>
      <c r="E1566" s="118">
        <f>+'ข้อมูลกิจกรรม (ต้นไม้)'!F1571</f>
        <v>0</v>
      </c>
      <c r="F1566" s="35">
        <f t="shared" si="258"/>
        <v>0</v>
      </c>
      <c r="G1566" s="108" t="b">
        <f t="shared" si="249"/>
        <v>0</v>
      </c>
      <c r="H1566" s="109" t="b">
        <f t="shared" si="250"/>
        <v>0</v>
      </c>
      <c r="I1566" s="108" t="b">
        <f t="shared" si="251"/>
        <v>0</v>
      </c>
      <c r="J1566" s="108" t="b">
        <f t="shared" si="252"/>
        <v>0</v>
      </c>
      <c r="K1566" s="108" t="b">
        <f t="shared" si="253"/>
        <v>0</v>
      </c>
      <c r="L1566" s="108">
        <f t="shared" si="254"/>
        <v>0</v>
      </c>
      <c r="M1566" s="108" t="b">
        <f t="shared" si="255"/>
        <v>0</v>
      </c>
      <c r="N1566" s="108">
        <f t="shared" si="256"/>
        <v>0</v>
      </c>
      <c r="O1566" s="110">
        <f t="shared" si="257"/>
        <v>0</v>
      </c>
    </row>
    <row r="1567" spans="1:15" ht="21">
      <c r="A1567" s="31">
        <f>+'ข้อมูลกิจกรรม (ต้นไม้)'!B1572</f>
        <v>1564</v>
      </c>
      <c r="B1567" s="116">
        <f>+'ข้อมูลกิจกรรม (ต้นไม้)'!C1572</f>
        <v>0</v>
      </c>
      <c r="C1567" s="117">
        <f>+'ข้อมูลกิจกรรม (ต้นไม้)'!D1572</f>
        <v>0</v>
      </c>
      <c r="D1567" s="117">
        <f>+'ข้อมูลกิจกรรม (ต้นไม้)'!E1572</f>
        <v>0</v>
      </c>
      <c r="E1567" s="118">
        <f>+'ข้อมูลกิจกรรม (ต้นไม้)'!F1572</f>
        <v>0</v>
      </c>
      <c r="F1567" s="35">
        <f t="shared" si="258"/>
        <v>0</v>
      </c>
      <c r="G1567" s="108" t="b">
        <f t="shared" si="249"/>
        <v>0</v>
      </c>
      <c r="H1567" s="109" t="b">
        <f t="shared" si="250"/>
        <v>0</v>
      </c>
      <c r="I1567" s="108" t="b">
        <f t="shared" si="251"/>
        <v>0</v>
      </c>
      <c r="J1567" s="108" t="b">
        <f t="shared" si="252"/>
        <v>0</v>
      </c>
      <c r="K1567" s="108" t="b">
        <f t="shared" si="253"/>
        <v>0</v>
      </c>
      <c r="L1567" s="108">
        <f t="shared" si="254"/>
        <v>0</v>
      </c>
      <c r="M1567" s="108" t="b">
        <f t="shared" si="255"/>
        <v>0</v>
      </c>
      <c r="N1567" s="108">
        <f t="shared" si="256"/>
        <v>0</v>
      </c>
      <c r="O1567" s="110">
        <f t="shared" si="257"/>
        <v>0</v>
      </c>
    </row>
    <row r="1568" spans="1:15" ht="21">
      <c r="A1568" s="31">
        <f>+'ข้อมูลกิจกรรม (ต้นไม้)'!B1573</f>
        <v>1565</v>
      </c>
      <c r="B1568" s="116">
        <f>+'ข้อมูลกิจกรรม (ต้นไม้)'!C1573</f>
        <v>0</v>
      </c>
      <c r="C1568" s="117">
        <f>+'ข้อมูลกิจกรรม (ต้นไม้)'!D1573</f>
        <v>0</v>
      </c>
      <c r="D1568" s="117">
        <f>+'ข้อมูลกิจกรรม (ต้นไม้)'!E1573</f>
        <v>0</v>
      </c>
      <c r="E1568" s="118">
        <f>+'ข้อมูลกิจกรรม (ต้นไม้)'!F1573</f>
        <v>0</v>
      </c>
      <c r="F1568" s="35">
        <f t="shared" si="258"/>
        <v>0</v>
      </c>
      <c r="G1568" s="108" t="b">
        <f t="shared" si="249"/>
        <v>0</v>
      </c>
      <c r="H1568" s="109" t="b">
        <f t="shared" si="250"/>
        <v>0</v>
      </c>
      <c r="I1568" s="108" t="b">
        <f t="shared" si="251"/>
        <v>0</v>
      </c>
      <c r="J1568" s="108" t="b">
        <f t="shared" si="252"/>
        <v>0</v>
      </c>
      <c r="K1568" s="108" t="b">
        <f t="shared" si="253"/>
        <v>0</v>
      </c>
      <c r="L1568" s="108">
        <f t="shared" si="254"/>
        <v>0</v>
      </c>
      <c r="M1568" s="108" t="b">
        <f t="shared" si="255"/>
        <v>0</v>
      </c>
      <c r="N1568" s="108">
        <f t="shared" si="256"/>
        <v>0</v>
      </c>
      <c r="O1568" s="110">
        <f t="shared" si="257"/>
        <v>0</v>
      </c>
    </row>
    <row r="1569" spans="1:15" ht="21">
      <c r="A1569" s="31">
        <f>+'ข้อมูลกิจกรรม (ต้นไม้)'!B1574</f>
        <v>1566</v>
      </c>
      <c r="B1569" s="116">
        <f>+'ข้อมูลกิจกรรม (ต้นไม้)'!C1574</f>
        <v>0</v>
      </c>
      <c r="C1569" s="117">
        <f>+'ข้อมูลกิจกรรม (ต้นไม้)'!D1574</f>
        <v>0</v>
      </c>
      <c r="D1569" s="117">
        <f>+'ข้อมูลกิจกรรม (ต้นไม้)'!E1574</f>
        <v>0</v>
      </c>
      <c r="E1569" s="118">
        <f>+'ข้อมูลกิจกรรม (ต้นไม้)'!F1574</f>
        <v>0</v>
      </c>
      <c r="F1569" s="35">
        <f t="shared" si="258"/>
        <v>0</v>
      </c>
      <c r="G1569" s="108" t="b">
        <f t="shared" si="249"/>
        <v>0</v>
      </c>
      <c r="H1569" s="109" t="b">
        <f t="shared" si="250"/>
        <v>0</v>
      </c>
      <c r="I1569" s="108" t="b">
        <f t="shared" si="251"/>
        <v>0</v>
      </c>
      <c r="J1569" s="108" t="b">
        <f t="shared" si="252"/>
        <v>0</v>
      </c>
      <c r="K1569" s="108" t="b">
        <f t="shared" si="253"/>
        <v>0</v>
      </c>
      <c r="L1569" s="108">
        <f t="shared" si="254"/>
        <v>0</v>
      </c>
      <c r="M1569" s="108" t="b">
        <f t="shared" si="255"/>
        <v>0</v>
      </c>
      <c r="N1569" s="108">
        <f t="shared" si="256"/>
        <v>0</v>
      </c>
      <c r="O1569" s="110">
        <f t="shared" si="257"/>
        <v>0</v>
      </c>
    </row>
    <row r="1570" spans="1:15" ht="21">
      <c r="A1570" s="31">
        <f>+'ข้อมูลกิจกรรม (ต้นไม้)'!B1575</f>
        <v>1567</v>
      </c>
      <c r="B1570" s="116">
        <f>+'ข้อมูลกิจกรรม (ต้นไม้)'!C1575</f>
        <v>0</v>
      </c>
      <c r="C1570" s="117">
        <f>+'ข้อมูลกิจกรรม (ต้นไม้)'!D1575</f>
        <v>0</v>
      </c>
      <c r="D1570" s="117">
        <f>+'ข้อมูลกิจกรรม (ต้นไม้)'!E1575</f>
        <v>0</v>
      </c>
      <c r="E1570" s="118">
        <f>+'ข้อมูลกิจกรรม (ต้นไม้)'!F1575</f>
        <v>0</v>
      </c>
      <c r="F1570" s="35">
        <f t="shared" si="258"/>
        <v>0</v>
      </c>
      <c r="G1570" s="108" t="b">
        <f t="shared" si="249"/>
        <v>0</v>
      </c>
      <c r="H1570" s="109" t="b">
        <f t="shared" si="250"/>
        <v>0</v>
      </c>
      <c r="I1570" s="108" t="b">
        <f t="shared" si="251"/>
        <v>0</v>
      </c>
      <c r="J1570" s="108" t="b">
        <f t="shared" si="252"/>
        <v>0</v>
      </c>
      <c r="K1570" s="108" t="b">
        <f t="shared" si="253"/>
        <v>0</v>
      </c>
      <c r="L1570" s="108">
        <f t="shared" si="254"/>
        <v>0</v>
      </c>
      <c r="M1570" s="108" t="b">
        <f t="shared" si="255"/>
        <v>0</v>
      </c>
      <c r="N1570" s="108">
        <f t="shared" si="256"/>
        <v>0</v>
      </c>
      <c r="O1570" s="110">
        <f t="shared" si="257"/>
        <v>0</v>
      </c>
    </row>
    <row r="1571" spans="1:15" ht="21">
      <c r="A1571" s="31">
        <f>+'ข้อมูลกิจกรรม (ต้นไม้)'!B1576</f>
        <v>1568</v>
      </c>
      <c r="B1571" s="116">
        <f>+'ข้อมูลกิจกรรม (ต้นไม้)'!C1576</f>
        <v>0</v>
      </c>
      <c r="C1571" s="117">
        <f>+'ข้อมูลกิจกรรม (ต้นไม้)'!D1576</f>
        <v>0</v>
      </c>
      <c r="D1571" s="117">
        <f>+'ข้อมูลกิจกรรม (ต้นไม้)'!E1576</f>
        <v>0</v>
      </c>
      <c r="E1571" s="118">
        <f>+'ข้อมูลกิจกรรม (ต้นไม้)'!F1576</f>
        <v>0</v>
      </c>
      <c r="F1571" s="35">
        <f t="shared" si="258"/>
        <v>0</v>
      </c>
      <c r="G1571" s="108" t="b">
        <f t="shared" si="249"/>
        <v>0</v>
      </c>
      <c r="H1571" s="109" t="b">
        <f t="shared" si="250"/>
        <v>0</v>
      </c>
      <c r="I1571" s="108" t="b">
        <f t="shared" si="251"/>
        <v>0</v>
      </c>
      <c r="J1571" s="108" t="b">
        <f t="shared" si="252"/>
        <v>0</v>
      </c>
      <c r="K1571" s="108" t="b">
        <f t="shared" si="253"/>
        <v>0</v>
      </c>
      <c r="L1571" s="108">
        <f t="shared" si="254"/>
        <v>0</v>
      </c>
      <c r="M1571" s="108" t="b">
        <f t="shared" si="255"/>
        <v>0</v>
      </c>
      <c r="N1571" s="108">
        <f t="shared" si="256"/>
        <v>0</v>
      </c>
      <c r="O1571" s="110">
        <f t="shared" si="257"/>
        <v>0</v>
      </c>
    </row>
    <row r="1572" spans="1:15" ht="21">
      <c r="A1572" s="31">
        <f>+'ข้อมูลกิจกรรม (ต้นไม้)'!B1577</f>
        <v>1569</v>
      </c>
      <c r="B1572" s="116">
        <f>+'ข้อมูลกิจกรรม (ต้นไม้)'!C1577</f>
        <v>0</v>
      </c>
      <c r="C1572" s="117">
        <f>+'ข้อมูลกิจกรรม (ต้นไม้)'!D1577</f>
        <v>0</v>
      </c>
      <c r="D1572" s="117">
        <f>+'ข้อมูลกิจกรรม (ต้นไม้)'!E1577</f>
        <v>0</v>
      </c>
      <c r="E1572" s="118">
        <f>+'ข้อมูลกิจกรรม (ต้นไม้)'!F1577</f>
        <v>0</v>
      </c>
      <c r="F1572" s="35">
        <f t="shared" si="258"/>
        <v>0</v>
      </c>
      <c r="G1572" s="108" t="b">
        <f t="shared" si="249"/>
        <v>0</v>
      </c>
      <c r="H1572" s="109" t="b">
        <f t="shared" si="250"/>
        <v>0</v>
      </c>
      <c r="I1572" s="108" t="b">
        <f t="shared" si="251"/>
        <v>0</v>
      </c>
      <c r="J1572" s="108" t="b">
        <f t="shared" si="252"/>
        <v>0</v>
      </c>
      <c r="K1572" s="108" t="b">
        <f t="shared" si="253"/>
        <v>0</v>
      </c>
      <c r="L1572" s="108">
        <f t="shared" si="254"/>
        <v>0</v>
      </c>
      <c r="M1572" s="108" t="b">
        <f t="shared" si="255"/>
        <v>0</v>
      </c>
      <c r="N1572" s="108">
        <f t="shared" si="256"/>
        <v>0</v>
      </c>
      <c r="O1572" s="110">
        <f t="shared" si="257"/>
        <v>0</v>
      </c>
    </row>
    <row r="1573" spans="1:15" ht="21">
      <c r="A1573" s="31">
        <f>+'ข้อมูลกิจกรรม (ต้นไม้)'!B1578</f>
        <v>1570</v>
      </c>
      <c r="B1573" s="116">
        <f>+'ข้อมูลกิจกรรม (ต้นไม้)'!C1578</f>
        <v>0</v>
      </c>
      <c r="C1573" s="117">
        <f>+'ข้อมูลกิจกรรม (ต้นไม้)'!D1578</f>
        <v>0</v>
      </c>
      <c r="D1573" s="117">
        <f>+'ข้อมูลกิจกรรม (ต้นไม้)'!E1578</f>
        <v>0</v>
      </c>
      <c r="E1573" s="118">
        <f>+'ข้อมูลกิจกรรม (ต้นไม้)'!F1578</f>
        <v>0</v>
      </c>
      <c r="F1573" s="35">
        <f t="shared" si="258"/>
        <v>0</v>
      </c>
      <c r="G1573" s="108" t="b">
        <f t="shared" si="249"/>
        <v>0</v>
      </c>
      <c r="H1573" s="109" t="b">
        <f t="shared" si="250"/>
        <v>0</v>
      </c>
      <c r="I1573" s="108" t="b">
        <f t="shared" si="251"/>
        <v>0</v>
      </c>
      <c r="J1573" s="108" t="b">
        <f t="shared" si="252"/>
        <v>0</v>
      </c>
      <c r="K1573" s="108" t="b">
        <f t="shared" si="253"/>
        <v>0</v>
      </c>
      <c r="L1573" s="108">
        <f t="shared" si="254"/>
        <v>0</v>
      </c>
      <c r="M1573" s="108" t="b">
        <f t="shared" si="255"/>
        <v>0</v>
      </c>
      <c r="N1573" s="108">
        <f t="shared" si="256"/>
        <v>0</v>
      </c>
      <c r="O1573" s="110">
        <f t="shared" si="257"/>
        <v>0</v>
      </c>
    </row>
    <row r="1574" spans="1:15" ht="21">
      <c r="A1574" s="31">
        <f>+'ข้อมูลกิจกรรม (ต้นไม้)'!B1579</f>
        <v>1571</v>
      </c>
      <c r="B1574" s="116">
        <f>+'ข้อมูลกิจกรรม (ต้นไม้)'!C1579</f>
        <v>0</v>
      </c>
      <c r="C1574" s="117">
        <f>+'ข้อมูลกิจกรรม (ต้นไม้)'!D1579</f>
        <v>0</v>
      </c>
      <c r="D1574" s="117">
        <f>+'ข้อมูลกิจกรรม (ต้นไม้)'!E1579</f>
        <v>0</v>
      </c>
      <c r="E1574" s="118">
        <f>+'ข้อมูลกิจกรรม (ต้นไม้)'!F1579</f>
        <v>0</v>
      </c>
      <c r="F1574" s="35">
        <f t="shared" si="258"/>
        <v>0</v>
      </c>
      <c r="G1574" s="108" t="b">
        <f t="shared" si="249"/>
        <v>0</v>
      </c>
      <c r="H1574" s="109" t="b">
        <f t="shared" si="250"/>
        <v>0</v>
      </c>
      <c r="I1574" s="108" t="b">
        <f t="shared" si="251"/>
        <v>0</v>
      </c>
      <c r="J1574" s="108" t="b">
        <f t="shared" si="252"/>
        <v>0</v>
      </c>
      <c r="K1574" s="108" t="b">
        <f t="shared" si="253"/>
        <v>0</v>
      </c>
      <c r="L1574" s="108">
        <f t="shared" si="254"/>
        <v>0</v>
      </c>
      <c r="M1574" s="108" t="b">
        <f t="shared" si="255"/>
        <v>0</v>
      </c>
      <c r="N1574" s="108">
        <f t="shared" si="256"/>
        <v>0</v>
      </c>
      <c r="O1574" s="110">
        <f t="shared" si="257"/>
        <v>0</v>
      </c>
    </row>
    <row r="1575" spans="1:15" ht="21">
      <c r="A1575" s="31">
        <f>+'ข้อมูลกิจกรรม (ต้นไม้)'!B1580</f>
        <v>1572</v>
      </c>
      <c r="B1575" s="116">
        <f>+'ข้อมูลกิจกรรม (ต้นไม้)'!C1580</f>
        <v>0</v>
      </c>
      <c r="C1575" s="117">
        <f>+'ข้อมูลกิจกรรม (ต้นไม้)'!D1580</f>
        <v>0</v>
      </c>
      <c r="D1575" s="117">
        <f>+'ข้อมูลกิจกรรม (ต้นไม้)'!E1580</f>
        <v>0</v>
      </c>
      <c r="E1575" s="118">
        <f>+'ข้อมูลกิจกรรม (ต้นไม้)'!F1580</f>
        <v>0</v>
      </c>
      <c r="F1575" s="35">
        <f t="shared" si="258"/>
        <v>0</v>
      </c>
      <c r="G1575" s="108" t="b">
        <f t="shared" si="249"/>
        <v>0</v>
      </c>
      <c r="H1575" s="109" t="b">
        <f t="shared" si="250"/>
        <v>0</v>
      </c>
      <c r="I1575" s="108" t="b">
        <f t="shared" si="251"/>
        <v>0</v>
      </c>
      <c r="J1575" s="108" t="b">
        <f t="shared" si="252"/>
        <v>0</v>
      </c>
      <c r="K1575" s="108" t="b">
        <f t="shared" si="253"/>
        <v>0</v>
      </c>
      <c r="L1575" s="108">
        <f t="shared" si="254"/>
        <v>0</v>
      </c>
      <c r="M1575" s="108" t="b">
        <f t="shared" si="255"/>
        <v>0</v>
      </c>
      <c r="N1575" s="108">
        <f t="shared" si="256"/>
        <v>0</v>
      </c>
      <c r="O1575" s="110">
        <f t="shared" si="257"/>
        <v>0</v>
      </c>
    </row>
    <row r="1576" spans="1:15" ht="21">
      <c r="A1576" s="31">
        <f>+'ข้อมูลกิจกรรม (ต้นไม้)'!B1581</f>
        <v>1573</v>
      </c>
      <c r="B1576" s="116">
        <f>+'ข้อมูลกิจกรรม (ต้นไม้)'!C1581</f>
        <v>0</v>
      </c>
      <c r="C1576" s="117">
        <f>+'ข้อมูลกิจกรรม (ต้นไม้)'!D1581</f>
        <v>0</v>
      </c>
      <c r="D1576" s="117">
        <f>+'ข้อมูลกิจกรรม (ต้นไม้)'!E1581</f>
        <v>0</v>
      </c>
      <c r="E1576" s="118">
        <f>+'ข้อมูลกิจกรรม (ต้นไม้)'!F1581</f>
        <v>0</v>
      </c>
      <c r="F1576" s="35">
        <f t="shared" si="258"/>
        <v>0</v>
      </c>
      <c r="G1576" s="108" t="b">
        <f t="shared" si="249"/>
        <v>0</v>
      </c>
      <c r="H1576" s="109" t="b">
        <f t="shared" si="250"/>
        <v>0</v>
      </c>
      <c r="I1576" s="108" t="b">
        <f t="shared" si="251"/>
        <v>0</v>
      </c>
      <c r="J1576" s="108" t="b">
        <f t="shared" si="252"/>
        <v>0</v>
      </c>
      <c r="K1576" s="108" t="b">
        <f t="shared" si="253"/>
        <v>0</v>
      </c>
      <c r="L1576" s="108">
        <f t="shared" si="254"/>
        <v>0</v>
      </c>
      <c r="M1576" s="108" t="b">
        <f t="shared" si="255"/>
        <v>0</v>
      </c>
      <c r="N1576" s="108">
        <f t="shared" si="256"/>
        <v>0</v>
      </c>
      <c r="O1576" s="110">
        <f t="shared" si="257"/>
        <v>0</v>
      </c>
    </row>
    <row r="1577" spans="1:15" ht="21">
      <c r="A1577" s="31">
        <f>+'ข้อมูลกิจกรรม (ต้นไม้)'!B1582</f>
        <v>1574</v>
      </c>
      <c r="B1577" s="116">
        <f>+'ข้อมูลกิจกรรม (ต้นไม้)'!C1582</f>
        <v>0</v>
      </c>
      <c r="C1577" s="117">
        <f>+'ข้อมูลกิจกรรม (ต้นไม้)'!D1582</f>
        <v>0</v>
      </c>
      <c r="D1577" s="117">
        <f>+'ข้อมูลกิจกรรม (ต้นไม้)'!E1582</f>
        <v>0</v>
      </c>
      <c r="E1577" s="118">
        <f>+'ข้อมูลกิจกรรม (ต้นไม้)'!F1582</f>
        <v>0</v>
      </c>
      <c r="F1577" s="35">
        <f t="shared" si="258"/>
        <v>0</v>
      </c>
      <c r="G1577" s="108" t="b">
        <f t="shared" si="249"/>
        <v>0</v>
      </c>
      <c r="H1577" s="109" t="b">
        <f t="shared" si="250"/>
        <v>0</v>
      </c>
      <c r="I1577" s="108" t="b">
        <f t="shared" si="251"/>
        <v>0</v>
      </c>
      <c r="J1577" s="108" t="b">
        <f t="shared" si="252"/>
        <v>0</v>
      </c>
      <c r="K1577" s="108" t="b">
        <f t="shared" si="253"/>
        <v>0</v>
      </c>
      <c r="L1577" s="108">
        <f t="shared" si="254"/>
        <v>0</v>
      </c>
      <c r="M1577" s="108" t="b">
        <f t="shared" si="255"/>
        <v>0</v>
      </c>
      <c r="N1577" s="108">
        <f t="shared" si="256"/>
        <v>0</v>
      </c>
      <c r="O1577" s="110">
        <f t="shared" si="257"/>
        <v>0</v>
      </c>
    </row>
    <row r="1578" spans="1:15" ht="21">
      <c r="A1578" s="31">
        <f>+'ข้อมูลกิจกรรม (ต้นไม้)'!B1583</f>
        <v>1575</v>
      </c>
      <c r="B1578" s="116">
        <f>+'ข้อมูลกิจกรรม (ต้นไม้)'!C1583</f>
        <v>0</v>
      </c>
      <c r="C1578" s="117">
        <f>+'ข้อมูลกิจกรรม (ต้นไม้)'!D1583</f>
        <v>0</v>
      </c>
      <c r="D1578" s="117">
        <f>+'ข้อมูลกิจกรรม (ต้นไม้)'!E1583</f>
        <v>0</v>
      </c>
      <c r="E1578" s="118">
        <f>+'ข้อมูลกิจกรรม (ต้นไม้)'!F1583</f>
        <v>0</v>
      </c>
      <c r="F1578" s="35">
        <f t="shared" si="258"/>
        <v>0</v>
      </c>
      <c r="G1578" s="108" t="b">
        <f t="shared" si="249"/>
        <v>0</v>
      </c>
      <c r="H1578" s="109" t="b">
        <f t="shared" si="250"/>
        <v>0</v>
      </c>
      <c r="I1578" s="108" t="b">
        <f t="shared" si="251"/>
        <v>0</v>
      </c>
      <c r="J1578" s="108" t="b">
        <f t="shared" si="252"/>
        <v>0</v>
      </c>
      <c r="K1578" s="108" t="b">
        <f t="shared" si="253"/>
        <v>0</v>
      </c>
      <c r="L1578" s="108">
        <f t="shared" si="254"/>
        <v>0</v>
      </c>
      <c r="M1578" s="108" t="b">
        <f t="shared" si="255"/>
        <v>0</v>
      </c>
      <c r="N1578" s="108">
        <f t="shared" si="256"/>
        <v>0</v>
      </c>
      <c r="O1578" s="110">
        <f t="shared" si="257"/>
        <v>0</v>
      </c>
    </row>
    <row r="1579" spans="1:15" ht="21">
      <c r="A1579" s="31">
        <f>+'ข้อมูลกิจกรรม (ต้นไม้)'!B1584</f>
        <v>1576</v>
      </c>
      <c r="B1579" s="116">
        <f>+'ข้อมูลกิจกรรม (ต้นไม้)'!C1584</f>
        <v>0</v>
      </c>
      <c r="C1579" s="117">
        <f>+'ข้อมูลกิจกรรม (ต้นไม้)'!D1584</f>
        <v>0</v>
      </c>
      <c r="D1579" s="117">
        <f>+'ข้อมูลกิจกรรม (ต้นไม้)'!E1584</f>
        <v>0</v>
      </c>
      <c r="E1579" s="118">
        <f>+'ข้อมูลกิจกรรม (ต้นไม้)'!F1584</f>
        <v>0</v>
      </c>
      <c r="F1579" s="35">
        <f t="shared" si="258"/>
        <v>0</v>
      </c>
      <c r="G1579" s="108" t="b">
        <f t="shared" si="249"/>
        <v>0</v>
      </c>
      <c r="H1579" s="109" t="b">
        <f t="shared" si="250"/>
        <v>0</v>
      </c>
      <c r="I1579" s="108" t="b">
        <f t="shared" si="251"/>
        <v>0</v>
      </c>
      <c r="J1579" s="108" t="b">
        <f t="shared" si="252"/>
        <v>0</v>
      </c>
      <c r="K1579" s="108" t="b">
        <f t="shared" si="253"/>
        <v>0</v>
      </c>
      <c r="L1579" s="108">
        <f t="shared" si="254"/>
        <v>0</v>
      </c>
      <c r="M1579" s="108" t="b">
        <f t="shared" si="255"/>
        <v>0</v>
      </c>
      <c r="N1579" s="108">
        <f t="shared" si="256"/>
        <v>0</v>
      </c>
      <c r="O1579" s="110">
        <f t="shared" si="257"/>
        <v>0</v>
      </c>
    </row>
    <row r="1580" spans="1:15" ht="21">
      <c r="A1580" s="31">
        <f>+'ข้อมูลกิจกรรม (ต้นไม้)'!B1585</f>
        <v>1577</v>
      </c>
      <c r="B1580" s="116">
        <f>+'ข้อมูลกิจกรรม (ต้นไม้)'!C1585</f>
        <v>0</v>
      </c>
      <c r="C1580" s="117">
        <f>+'ข้อมูลกิจกรรม (ต้นไม้)'!D1585</f>
        <v>0</v>
      </c>
      <c r="D1580" s="117">
        <f>+'ข้อมูลกิจกรรม (ต้นไม้)'!E1585</f>
        <v>0</v>
      </c>
      <c r="E1580" s="118">
        <f>+'ข้อมูลกิจกรรม (ต้นไม้)'!F1585</f>
        <v>0</v>
      </c>
      <c r="F1580" s="35">
        <f t="shared" si="258"/>
        <v>0</v>
      </c>
      <c r="G1580" s="108" t="b">
        <f t="shared" si="249"/>
        <v>0</v>
      </c>
      <c r="H1580" s="109" t="b">
        <f t="shared" si="250"/>
        <v>0</v>
      </c>
      <c r="I1580" s="108" t="b">
        <f t="shared" si="251"/>
        <v>0</v>
      </c>
      <c r="J1580" s="108" t="b">
        <f t="shared" si="252"/>
        <v>0</v>
      </c>
      <c r="K1580" s="108" t="b">
        <f t="shared" si="253"/>
        <v>0</v>
      </c>
      <c r="L1580" s="108">
        <f t="shared" si="254"/>
        <v>0</v>
      </c>
      <c r="M1580" s="108" t="b">
        <f t="shared" si="255"/>
        <v>0</v>
      </c>
      <c r="N1580" s="108">
        <f t="shared" si="256"/>
        <v>0</v>
      </c>
      <c r="O1580" s="110">
        <f t="shared" si="257"/>
        <v>0</v>
      </c>
    </row>
    <row r="1581" spans="1:15" ht="21">
      <c r="A1581" s="31">
        <f>+'ข้อมูลกิจกรรม (ต้นไม้)'!B1586</f>
        <v>1578</v>
      </c>
      <c r="B1581" s="116">
        <f>+'ข้อมูลกิจกรรม (ต้นไม้)'!C1586</f>
        <v>0</v>
      </c>
      <c r="C1581" s="117">
        <f>+'ข้อมูลกิจกรรม (ต้นไม้)'!D1586</f>
        <v>0</v>
      </c>
      <c r="D1581" s="117">
        <f>+'ข้อมูลกิจกรรม (ต้นไม้)'!E1586</f>
        <v>0</v>
      </c>
      <c r="E1581" s="118">
        <f>+'ข้อมูลกิจกรรม (ต้นไม้)'!F1586</f>
        <v>0</v>
      </c>
      <c r="F1581" s="35">
        <f t="shared" si="258"/>
        <v>0</v>
      </c>
      <c r="G1581" s="108" t="b">
        <f t="shared" si="249"/>
        <v>0</v>
      </c>
      <c r="H1581" s="109" t="b">
        <f t="shared" si="250"/>
        <v>0</v>
      </c>
      <c r="I1581" s="108" t="b">
        <f t="shared" si="251"/>
        <v>0</v>
      </c>
      <c r="J1581" s="108" t="b">
        <f t="shared" si="252"/>
        <v>0</v>
      </c>
      <c r="K1581" s="108" t="b">
        <f t="shared" si="253"/>
        <v>0</v>
      </c>
      <c r="L1581" s="108">
        <f t="shared" si="254"/>
        <v>0</v>
      </c>
      <c r="M1581" s="108" t="b">
        <f t="shared" si="255"/>
        <v>0</v>
      </c>
      <c r="N1581" s="108">
        <f t="shared" si="256"/>
        <v>0</v>
      </c>
      <c r="O1581" s="110">
        <f t="shared" si="257"/>
        <v>0</v>
      </c>
    </row>
    <row r="1582" spans="1:15" ht="21">
      <c r="A1582" s="31">
        <f>+'ข้อมูลกิจกรรม (ต้นไม้)'!B1587</f>
        <v>1579</v>
      </c>
      <c r="B1582" s="116">
        <f>+'ข้อมูลกิจกรรม (ต้นไม้)'!C1587</f>
        <v>0</v>
      </c>
      <c r="C1582" s="117">
        <f>+'ข้อมูลกิจกรรม (ต้นไม้)'!D1587</f>
        <v>0</v>
      </c>
      <c r="D1582" s="117">
        <f>+'ข้อมูลกิจกรรม (ต้นไม้)'!E1587</f>
        <v>0</v>
      </c>
      <c r="E1582" s="118">
        <f>+'ข้อมูลกิจกรรม (ต้นไม้)'!F1587</f>
        <v>0</v>
      </c>
      <c r="F1582" s="35">
        <f t="shared" si="258"/>
        <v>0</v>
      </c>
      <c r="G1582" s="108" t="b">
        <f t="shared" si="249"/>
        <v>0</v>
      </c>
      <c r="H1582" s="109" t="b">
        <f t="shared" si="250"/>
        <v>0</v>
      </c>
      <c r="I1582" s="108" t="b">
        <f t="shared" si="251"/>
        <v>0</v>
      </c>
      <c r="J1582" s="108" t="b">
        <f t="shared" si="252"/>
        <v>0</v>
      </c>
      <c r="K1582" s="108" t="b">
        <f t="shared" si="253"/>
        <v>0</v>
      </c>
      <c r="L1582" s="108">
        <f t="shared" si="254"/>
        <v>0</v>
      </c>
      <c r="M1582" s="108" t="b">
        <f t="shared" si="255"/>
        <v>0</v>
      </c>
      <c r="N1582" s="108">
        <f t="shared" si="256"/>
        <v>0</v>
      </c>
      <c r="O1582" s="110">
        <f t="shared" si="257"/>
        <v>0</v>
      </c>
    </row>
    <row r="1583" spans="1:15" ht="21">
      <c r="A1583" s="31">
        <f>+'ข้อมูลกิจกรรม (ต้นไม้)'!B1588</f>
        <v>1580</v>
      </c>
      <c r="B1583" s="116">
        <f>+'ข้อมูลกิจกรรม (ต้นไม้)'!C1588</f>
        <v>0</v>
      </c>
      <c r="C1583" s="117">
        <f>+'ข้อมูลกิจกรรม (ต้นไม้)'!D1588</f>
        <v>0</v>
      </c>
      <c r="D1583" s="117">
        <f>+'ข้อมูลกิจกรรม (ต้นไม้)'!E1588</f>
        <v>0</v>
      </c>
      <c r="E1583" s="118">
        <f>+'ข้อมูลกิจกรรม (ต้นไม้)'!F1588</f>
        <v>0</v>
      </c>
      <c r="F1583" s="35">
        <f t="shared" si="258"/>
        <v>0</v>
      </c>
      <c r="G1583" s="108" t="b">
        <f t="shared" si="249"/>
        <v>0</v>
      </c>
      <c r="H1583" s="109" t="b">
        <f t="shared" si="250"/>
        <v>0</v>
      </c>
      <c r="I1583" s="108" t="b">
        <f t="shared" si="251"/>
        <v>0</v>
      </c>
      <c r="J1583" s="108" t="b">
        <f t="shared" si="252"/>
        <v>0</v>
      </c>
      <c r="K1583" s="108" t="b">
        <f t="shared" si="253"/>
        <v>0</v>
      </c>
      <c r="L1583" s="108">
        <f t="shared" si="254"/>
        <v>0</v>
      </c>
      <c r="M1583" s="108" t="b">
        <f t="shared" si="255"/>
        <v>0</v>
      </c>
      <c r="N1583" s="108">
        <f t="shared" si="256"/>
        <v>0</v>
      </c>
      <c r="O1583" s="110">
        <f t="shared" si="257"/>
        <v>0</v>
      </c>
    </row>
    <row r="1584" spans="1:15" ht="21">
      <c r="A1584" s="31">
        <f>+'ข้อมูลกิจกรรม (ต้นไม้)'!B1589</f>
        <v>1581</v>
      </c>
      <c r="B1584" s="116">
        <f>+'ข้อมูลกิจกรรม (ต้นไม้)'!C1589</f>
        <v>0</v>
      </c>
      <c r="C1584" s="117">
        <f>+'ข้อมูลกิจกรรม (ต้นไม้)'!D1589</f>
        <v>0</v>
      </c>
      <c r="D1584" s="117">
        <f>+'ข้อมูลกิจกรรม (ต้นไม้)'!E1589</f>
        <v>0</v>
      </c>
      <c r="E1584" s="118">
        <f>+'ข้อมูลกิจกรรม (ต้นไม้)'!F1589</f>
        <v>0</v>
      </c>
      <c r="F1584" s="35">
        <f t="shared" si="258"/>
        <v>0</v>
      </c>
      <c r="G1584" s="108" t="b">
        <f t="shared" si="249"/>
        <v>0</v>
      </c>
      <c r="H1584" s="109" t="b">
        <f t="shared" si="250"/>
        <v>0</v>
      </c>
      <c r="I1584" s="108" t="b">
        <f t="shared" si="251"/>
        <v>0</v>
      </c>
      <c r="J1584" s="108" t="b">
        <f t="shared" si="252"/>
        <v>0</v>
      </c>
      <c r="K1584" s="108" t="b">
        <f t="shared" si="253"/>
        <v>0</v>
      </c>
      <c r="L1584" s="108">
        <f t="shared" si="254"/>
        <v>0</v>
      </c>
      <c r="M1584" s="108" t="b">
        <f t="shared" si="255"/>
        <v>0</v>
      </c>
      <c r="N1584" s="108">
        <f t="shared" si="256"/>
        <v>0</v>
      </c>
      <c r="O1584" s="110">
        <f t="shared" si="257"/>
        <v>0</v>
      </c>
    </row>
    <row r="1585" spans="1:15" ht="21">
      <c r="A1585" s="31">
        <f>+'ข้อมูลกิจกรรม (ต้นไม้)'!B1590</f>
        <v>1582</v>
      </c>
      <c r="B1585" s="116">
        <f>+'ข้อมูลกิจกรรม (ต้นไม้)'!C1590</f>
        <v>0</v>
      </c>
      <c r="C1585" s="117">
        <f>+'ข้อมูลกิจกรรม (ต้นไม้)'!D1590</f>
        <v>0</v>
      </c>
      <c r="D1585" s="117">
        <f>+'ข้อมูลกิจกรรม (ต้นไม้)'!E1590</f>
        <v>0</v>
      </c>
      <c r="E1585" s="118">
        <f>+'ข้อมูลกิจกรรม (ต้นไม้)'!F1590</f>
        <v>0</v>
      </c>
      <c r="F1585" s="35">
        <f t="shared" si="258"/>
        <v>0</v>
      </c>
      <c r="G1585" s="108" t="b">
        <f t="shared" ref="G1585:G1648" si="259">IF(C1585=$S$4,0.0396*((F1585^2)*D1585)^0.933,IF(C1585=$S$5,0.05466*((F1585^2)*D1585)^0.945,IF(C1585=$S$6,"ไม่มี",IF(C1585=$S$7,"ไม่มี"))))</f>
        <v>0</v>
      </c>
      <c r="H1585" s="109" t="b">
        <f t="shared" ref="H1585:H1648" si="260">IF(C1585=$S$4,0.00349*((F1585^2)*D1585)^1.03,IF(C1585=$S$5,0.01579*((F1585^2)*D1585)^0.9124,IF(C1585=$S$6,"ไม่มี",IF(C1585=$S$7,"ไม่มี"))))</f>
        <v>0</v>
      </c>
      <c r="I1585" s="108" t="b">
        <f t="shared" ref="I1585:I1648" si="261">IF(C1585=$S$4,((28/(G1585+H1585)+0.025))^(-1),IF(C1585=$S$5,0.0678*((F1585^2)*D1585)^0.5806,IF(C1585=$S$6,"ไม่มี",IF(C1585=$S$7,"ไม่มี"))))</f>
        <v>0</v>
      </c>
      <c r="J1585" s="108" t="b">
        <f t="shared" ref="J1585:J1648" si="262">IF(C1585=$S$4,G1585+H1585+I1585,IF(C1585=$S$5,G1585+H1585+I1585,IF(C1585=$S$6,6.666+12.826*(D1585^0.5)*(LN(D1585)),IF(C1585=$S$7,0.8622*(F1585^2.021)))))</f>
        <v>0</v>
      </c>
      <c r="K1585" s="108" t="b">
        <f t="shared" ref="K1585:K1648" si="263">IF(C1585=$S$4,J1585*0.27,IF(C1585=$S$5,J1585*0.48,IF(C1585=$S$6,J1585*0.41,IF(C1585=$S$7,J1585*0.27))))</f>
        <v>0</v>
      </c>
      <c r="L1585" s="108">
        <f t="shared" ref="L1585:L1648" si="264">J1585+K1585</f>
        <v>0</v>
      </c>
      <c r="M1585" s="108" t="b">
        <f t="shared" ref="M1585:M1648" si="265">IF(C1585=$S$4,L1585*0.47,IF(C1585=$S$5,L1585*0.4715,IF(C1585=$S$6,L1585*0.413,IF(C1585=$S$7,L1585*0.47))))</f>
        <v>0</v>
      </c>
      <c r="N1585" s="108">
        <f t="shared" ref="N1585:N1648" si="266">M1585*(44/12)</f>
        <v>0</v>
      </c>
      <c r="O1585" s="110">
        <f t="shared" ref="O1585:O1648" si="267">N1585/1000</f>
        <v>0</v>
      </c>
    </row>
    <row r="1586" spans="1:15" ht="21">
      <c r="A1586" s="31">
        <f>+'ข้อมูลกิจกรรม (ต้นไม้)'!B1591</f>
        <v>1583</v>
      </c>
      <c r="B1586" s="116">
        <f>+'ข้อมูลกิจกรรม (ต้นไม้)'!C1591</f>
        <v>0</v>
      </c>
      <c r="C1586" s="117">
        <f>+'ข้อมูลกิจกรรม (ต้นไม้)'!D1591</f>
        <v>0</v>
      </c>
      <c r="D1586" s="117">
        <f>+'ข้อมูลกิจกรรม (ต้นไม้)'!E1591</f>
        <v>0</v>
      </c>
      <c r="E1586" s="118">
        <f>+'ข้อมูลกิจกรรม (ต้นไม้)'!F1591</f>
        <v>0</v>
      </c>
      <c r="F1586" s="35">
        <f t="shared" si="258"/>
        <v>0</v>
      </c>
      <c r="G1586" s="108" t="b">
        <f t="shared" si="259"/>
        <v>0</v>
      </c>
      <c r="H1586" s="109" t="b">
        <f t="shared" si="260"/>
        <v>0</v>
      </c>
      <c r="I1586" s="108" t="b">
        <f t="shared" si="261"/>
        <v>0</v>
      </c>
      <c r="J1586" s="108" t="b">
        <f t="shared" si="262"/>
        <v>0</v>
      </c>
      <c r="K1586" s="108" t="b">
        <f t="shared" si="263"/>
        <v>0</v>
      </c>
      <c r="L1586" s="108">
        <f t="shared" si="264"/>
        <v>0</v>
      </c>
      <c r="M1586" s="108" t="b">
        <f t="shared" si="265"/>
        <v>0</v>
      </c>
      <c r="N1586" s="108">
        <f t="shared" si="266"/>
        <v>0</v>
      </c>
      <c r="O1586" s="110">
        <f t="shared" si="267"/>
        <v>0</v>
      </c>
    </row>
    <row r="1587" spans="1:15" ht="21">
      <c r="A1587" s="31">
        <f>+'ข้อมูลกิจกรรม (ต้นไม้)'!B1592</f>
        <v>1584</v>
      </c>
      <c r="B1587" s="116">
        <f>+'ข้อมูลกิจกรรม (ต้นไม้)'!C1592</f>
        <v>0</v>
      </c>
      <c r="C1587" s="117">
        <f>+'ข้อมูลกิจกรรม (ต้นไม้)'!D1592</f>
        <v>0</v>
      </c>
      <c r="D1587" s="117">
        <f>+'ข้อมูลกิจกรรม (ต้นไม้)'!E1592</f>
        <v>0</v>
      </c>
      <c r="E1587" s="118">
        <f>+'ข้อมูลกิจกรรม (ต้นไม้)'!F1592</f>
        <v>0</v>
      </c>
      <c r="F1587" s="35">
        <f t="shared" si="258"/>
        <v>0</v>
      </c>
      <c r="G1587" s="108" t="b">
        <f t="shared" si="259"/>
        <v>0</v>
      </c>
      <c r="H1587" s="109" t="b">
        <f t="shared" si="260"/>
        <v>0</v>
      </c>
      <c r="I1587" s="108" t="b">
        <f t="shared" si="261"/>
        <v>0</v>
      </c>
      <c r="J1587" s="108" t="b">
        <f t="shared" si="262"/>
        <v>0</v>
      </c>
      <c r="K1587" s="108" t="b">
        <f t="shared" si="263"/>
        <v>0</v>
      </c>
      <c r="L1587" s="108">
        <f t="shared" si="264"/>
        <v>0</v>
      </c>
      <c r="M1587" s="108" t="b">
        <f t="shared" si="265"/>
        <v>0</v>
      </c>
      <c r="N1587" s="108">
        <f t="shared" si="266"/>
        <v>0</v>
      </c>
      <c r="O1587" s="110">
        <f t="shared" si="267"/>
        <v>0</v>
      </c>
    </row>
    <row r="1588" spans="1:15" ht="21">
      <c r="A1588" s="31">
        <f>+'ข้อมูลกิจกรรม (ต้นไม้)'!B1593</f>
        <v>1585</v>
      </c>
      <c r="B1588" s="116">
        <f>+'ข้อมูลกิจกรรม (ต้นไม้)'!C1593</f>
        <v>0</v>
      </c>
      <c r="C1588" s="117">
        <f>+'ข้อมูลกิจกรรม (ต้นไม้)'!D1593</f>
        <v>0</v>
      </c>
      <c r="D1588" s="117">
        <f>+'ข้อมูลกิจกรรม (ต้นไม้)'!E1593</f>
        <v>0</v>
      </c>
      <c r="E1588" s="118">
        <f>+'ข้อมูลกิจกรรม (ต้นไม้)'!F1593</f>
        <v>0</v>
      </c>
      <c r="F1588" s="35">
        <f t="shared" si="258"/>
        <v>0</v>
      </c>
      <c r="G1588" s="108" t="b">
        <f t="shared" si="259"/>
        <v>0</v>
      </c>
      <c r="H1588" s="109" t="b">
        <f t="shared" si="260"/>
        <v>0</v>
      </c>
      <c r="I1588" s="108" t="b">
        <f t="shared" si="261"/>
        <v>0</v>
      </c>
      <c r="J1588" s="108" t="b">
        <f t="shared" si="262"/>
        <v>0</v>
      </c>
      <c r="K1588" s="108" t="b">
        <f t="shared" si="263"/>
        <v>0</v>
      </c>
      <c r="L1588" s="108">
        <f t="shared" si="264"/>
        <v>0</v>
      </c>
      <c r="M1588" s="108" t="b">
        <f t="shared" si="265"/>
        <v>0</v>
      </c>
      <c r="N1588" s="108">
        <f t="shared" si="266"/>
        <v>0</v>
      </c>
      <c r="O1588" s="110">
        <f t="shared" si="267"/>
        <v>0</v>
      </c>
    </row>
    <row r="1589" spans="1:15" ht="21">
      <c r="A1589" s="31">
        <f>+'ข้อมูลกิจกรรม (ต้นไม้)'!B1594</f>
        <v>1586</v>
      </c>
      <c r="B1589" s="116">
        <f>+'ข้อมูลกิจกรรม (ต้นไม้)'!C1594</f>
        <v>0</v>
      </c>
      <c r="C1589" s="117">
        <f>+'ข้อมูลกิจกรรม (ต้นไม้)'!D1594</f>
        <v>0</v>
      </c>
      <c r="D1589" s="117">
        <f>+'ข้อมูลกิจกรรม (ต้นไม้)'!E1594</f>
        <v>0</v>
      </c>
      <c r="E1589" s="118">
        <f>+'ข้อมูลกิจกรรม (ต้นไม้)'!F1594</f>
        <v>0</v>
      </c>
      <c r="F1589" s="35">
        <f t="shared" si="258"/>
        <v>0</v>
      </c>
      <c r="G1589" s="108" t="b">
        <f t="shared" si="259"/>
        <v>0</v>
      </c>
      <c r="H1589" s="109" t="b">
        <f t="shared" si="260"/>
        <v>0</v>
      </c>
      <c r="I1589" s="108" t="b">
        <f t="shared" si="261"/>
        <v>0</v>
      </c>
      <c r="J1589" s="108" t="b">
        <f t="shared" si="262"/>
        <v>0</v>
      </c>
      <c r="K1589" s="108" t="b">
        <f t="shared" si="263"/>
        <v>0</v>
      </c>
      <c r="L1589" s="108">
        <f t="shared" si="264"/>
        <v>0</v>
      </c>
      <c r="M1589" s="108" t="b">
        <f t="shared" si="265"/>
        <v>0</v>
      </c>
      <c r="N1589" s="108">
        <f t="shared" si="266"/>
        <v>0</v>
      </c>
      <c r="O1589" s="110">
        <f t="shared" si="267"/>
        <v>0</v>
      </c>
    </row>
    <row r="1590" spans="1:15" ht="21">
      <c r="A1590" s="31">
        <f>+'ข้อมูลกิจกรรม (ต้นไม้)'!B1595</f>
        <v>1587</v>
      </c>
      <c r="B1590" s="116">
        <f>+'ข้อมูลกิจกรรม (ต้นไม้)'!C1595</f>
        <v>0</v>
      </c>
      <c r="C1590" s="117">
        <f>+'ข้อมูลกิจกรรม (ต้นไม้)'!D1595</f>
        <v>0</v>
      </c>
      <c r="D1590" s="117">
        <f>+'ข้อมูลกิจกรรม (ต้นไม้)'!E1595</f>
        <v>0</v>
      </c>
      <c r="E1590" s="118">
        <f>+'ข้อมูลกิจกรรม (ต้นไม้)'!F1595</f>
        <v>0</v>
      </c>
      <c r="F1590" s="35">
        <f t="shared" si="258"/>
        <v>0</v>
      </c>
      <c r="G1590" s="108" t="b">
        <f t="shared" si="259"/>
        <v>0</v>
      </c>
      <c r="H1590" s="109" t="b">
        <f t="shared" si="260"/>
        <v>0</v>
      </c>
      <c r="I1590" s="108" t="b">
        <f t="shared" si="261"/>
        <v>0</v>
      </c>
      <c r="J1590" s="108" t="b">
        <f t="shared" si="262"/>
        <v>0</v>
      </c>
      <c r="K1590" s="108" t="b">
        <f t="shared" si="263"/>
        <v>0</v>
      </c>
      <c r="L1590" s="108">
        <f t="shared" si="264"/>
        <v>0</v>
      </c>
      <c r="M1590" s="108" t="b">
        <f t="shared" si="265"/>
        <v>0</v>
      </c>
      <c r="N1590" s="108">
        <f t="shared" si="266"/>
        <v>0</v>
      </c>
      <c r="O1590" s="110">
        <f t="shared" si="267"/>
        <v>0</v>
      </c>
    </row>
    <row r="1591" spans="1:15" ht="21">
      <c r="A1591" s="31">
        <f>+'ข้อมูลกิจกรรม (ต้นไม้)'!B1596</f>
        <v>1588</v>
      </c>
      <c r="B1591" s="116">
        <f>+'ข้อมูลกิจกรรม (ต้นไม้)'!C1596</f>
        <v>0</v>
      </c>
      <c r="C1591" s="117">
        <f>+'ข้อมูลกิจกรรม (ต้นไม้)'!D1596</f>
        <v>0</v>
      </c>
      <c r="D1591" s="117">
        <f>+'ข้อมูลกิจกรรม (ต้นไม้)'!E1596</f>
        <v>0</v>
      </c>
      <c r="E1591" s="118">
        <f>+'ข้อมูลกิจกรรม (ต้นไม้)'!F1596</f>
        <v>0</v>
      </c>
      <c r="F1591" s="35">
        <f t="shared" si="258"/>
        <v>0</v>
      </c>
      <c r="G1591" s="108" t="b">
        <f t="shared" si="259"/>
        <v>0</v>
      </c>
      <c r="H1591" s="109" t="b">
        <f t="shared" si="260"/>
        <v>0</v>
      </c>
      <c r="I1591" s="108" t="b">
        <f t="shared" si="261"/>
        <v>0</v>
      </c>
      <c r="J1591" s="108" t="b">
        <f t="shared" si="262"/>
        <v>0</v>
      </c>
      <c r="K1591" s="108" t="b">
        <f t="shared" si="263"/>
        <v>0</v>
      </c>
      <c r="L1591" s="108">
        <f t="shared" si="264"/>
        <v>0</v>
      </c>
      <c r="M1591" s="108" t="b">
        <f t="shared" si="265"/>
        <v>0</v>
      </c>
      <c r="N1591" s="108">
        <f t="shared" si="266"/>
        <v>0</v>
      </c>
      <c r="O1591" s="110">
        <f t="shared" si="267"/>
        <v>0</v>
      </c>
    </row>
    <row r="1592" spans="1:15" ht="21">
      <c r="A1592" s="31">
        <f>+'ข้อมูลกิจกรรม (ต้นไม้)'!B1597</f>
        <v>1589</v>
      </c>
      <c r="B1592" s="116">
        <f>+'ข้อมูลกิจกรรม (ต้นไม้)'!C1597</f>
        <v>0</v>
      </c>
      <c r="C1592" s="117">
        <f>+'ข้อมูลกิจกรรม (ต้นไม้)'!D1597</f>
        <v>0</v>
      </c>
      <c r="D1592" s="117">
        <f>+'ข้อมูลกิจกรรม (ต้นไม้)'!E1597</f>
        <v>0</v>
      </c>
      <c r="E1592" s="118">
        <f>+'ข้อมูลกิจกรรม (ต้นไม้)'!F1597</f>
        <v>0</v>
      </c>
      <c r="F1592" s="35">
        <f t="shared" si="258"/>
        <v>0</v>
      </c>
      <c r="G1592" s="108" t="b">
        <f t="shared" si="259"/>
        <v>0</v>
      </c>
      <c r="H1592" s="109" t="b">
        <f t="shared" si="260"/>
        <v>0</v>
      </c>
      <c r="I1592" s="108" t="b">
        <f t="shared" si="261"/>
        <v>0</v>
      </c>
      <c r="J1592" s="108" t="b">
        <f t="shared" si="262"/>
        <v>0</v>
      </c>
      <c r="K1592" s="108" t="b">
        <f t="shared" si="263"/>
        <v>0</v>
      </c>
      <c r="L1592" s="108">
        <f t="shared" si="264"/>
        <v>0</v>
      </c>
      <c r="M1592" s="108" t="b">
        <f t="shared" si="265"/>
        <v>0</v>
      </c>
      <c r="N1592" s="108">
        <f t="shared" si="266"/>
        <v>0</v>
      </c>
      <c r="O1592" s="110">
        <f t="shared" si="267"/>
        <v>0</v>
      </c>
    </row>
    <row r="1593" spans="1:15" ht="21">
      <c r="A1593" s="31">
        <f>+'ข้อมูลกิจกรรม (ต้นไม้)'!B1598</f>
        <v>1590</v>
      </c>
      <c r="B1593" s="116">
        <f>+'ข้อมูลกิจกรรม (ต้นไม้)'!C1598</f>
        <v>0</v>
      </c>
      <c r="C1593" s="117">
        <f>+'ข้อมูลกิจกรรม (ต้นไม้)'!D1598</f>
        <v>0</v>
      </c>
      <c r="D1593" s="117">
        <f>+'ข้อมูลกิจกรรม (ต้นไม้)'!E1598</f>
        <v>0</v>
      </c>
      <c r="E1593" s="118">
        <f>+'ข้อมูลกิจกรรม (ต้นไม้)'!F1598</f>
        <v>0</v>
      </c>
      <c r="F1593" s="35">
        <f t="shared" si="258"/>
        <v>0</v>
      </c>
      <c r="G1593" s="108" t="b">
        <f t="shared" si="259"/>
        <v>0</v>
      </c>
      <c r="H1593" s="109" t="b">
        <f t="shared" si="260"/>
        <v>0</v>
      </c>
      <c r="I1593" s="108" t="b">
        <f t="shared" si="261"/>
        <v>0</v>
      </c>
      <c r="J1593" s="108" t="b">
        <f t="shared" si="262"/>
        <v>0</v>
      </c>
      <c r="K1593" s="108" t="b">
        <f t="shared" si="263"/>
        <v>0</v>
      </c>
      <c r="L1593" s="108">
        <f t="shared" si="264"/>
        <v>0</v>
      </c>
      <c r="M1593" s="108" t="b">
        <f t="shared" si="265"/>
        <v>0</v>
      </c>
      <c r="N1593" s="108">
        <f t="shared" si="266"/>
        <v>0</v>
      </c>
      <c r="O1593" s="110">
        <f t="shared" si="267"/>
        <v>0</v>
      </c>
    </row>
    <row r="1594" spans="1:15" ht="21">
      <c r="A1594" s="31">
        <f>+'ข้อมูลกิจกรรม (ต้นไม้)'!B1599</f>
        <v>1591</v>
      </c>
      <c r="B1594" s="116">
        <f>+'ข้อมูลกิจกรรม (ต้นไม้)'!C1599</f>
        <v>0</v>
      </c>
      <c r="C1594" s="117">
        <f>+'ข้อมูลกิจกรรม (ต้นไม้)'!D1599</f>
        <v>0</v>
      </c>
      <c r="D1594" s="117">
        <f>+'ข้อมูลกิจกรรม (ต้นไม้)'!E1599</f>
        <v>0</v>
      </c>
      <c r="E1594" s="118">
        <f>+'ข้อมูลกิจกรรม (ต้นไม้)'!F1599</f>
        <v>0</v>
      </c>
      <c r="F1594" s="35">
        <f t="shared" si="258"/>
        <v>0</v>
      </c>
      <c r="G1594" s="108" t="b">
        <f t="shared" si="259"/>
        <v>0</v>
      </c>
      <c r="H1594" s="109" t="b">
        <f t="shared" si="260"/>
        <v>0</v>
      </c>
      <c r="I1594" s="108" t="b">
        <f t="shared" si="261"/>
        <v>0</v>
      </c>
      <c r="J1594" s="108" t="b">
        <f t="shared" si="262"/>
        <v>0</v>
      </c>
      <c r="K1594" s="108" t="b">
        <f t="shared" si="263"/>
        <v>0</v>
      </c>
      <c r="L1594" s="108">
        <f t="shared" si="264"/>
        <v>0</v>
      </c>
      <c r="M1594" s="108" t="b">
        <f t="shared" si="265"/>
        <v>0</v>
      </c>
      <c r="N1594" s="108">
        <f t="shared" si="266"/>
        <v>0</v>
      </c>
      <c r="O1594" s="110">
        <f t="shared" si="267"/>
        <v>0</v>
      </c>
    </row>
    <row r="1595" spans="1:15" ht="21">
      <c r="A1595" s="31">
        <f>+'ข้อมูลกิจกรรม (ต้นไม้)'!B1600</f>
        <v>1592</v>
      </c>
      <c r="B1595" s="116">
        <f>+'ข้อมูลกิจกรรม (ต้นไม้)'!C1600</f>
        <v>0</v>
      </c>
      <c r="C1595" s="117">
        <f>+'ข้อมูลกิจกรรม (ต้นไม้)'!D1600</f>
        <v>0</v>
      </c>
      <c r="D1595" s="117">
        <f>+'ข้อมูลกิจกรรม (ต้นไม้)'!E1600</f>
        <v>0</v>
      </c>
      <c r="E1595" s="118">
        <f>+'ข้อมูลกิจกรรม (ต้นไม้)'!F1600</f>
        <v>0</v>
      </c>
      <c r="F1595" s="35">
        <f t="shared" si="258"/>
        <v>0</v>
      </c>
      <c r="G1595" s="108" t="b">
        <f t="shared" si="259"/>
        <v>0</v>
      </c>
      <c r="H1595" s="109" t="b">
        <f t="shared" si="260"/>
        <v>0</v>
      </c>
      <c r="I1595" s="108" t="b">
        <f t="shared" si="261"/>
        <v>0</v>
      </c>
      <c r="J1595" s="108" t="b">
        <f t="shared" si="262"/>
        <v>0</v>
      </c>
      <c r="K1595" s="108" t="b">
        <f t="shared" si="263"/>
        <v>0</v>
      </c>
      <c r="L1595" s="108">
        <f t="shared" si="264"/>
        <v>0</v>
      </c>
      <c r="M1595" s="108" t="b">
        <f t="shared" si="265"/>
        <v>0</v>
      </c>
      <c r="N1595" s="108">
        <f t="shared" si="266"/>
        <v>0</v>
      </c>
      <c r="O1595" s="110">
        <f t="shared" si="267"/>
        <v>0</v>
      </c>
    </row>
    <row r="1596" spans="1:15" ht="21">
      <c r="A1596" s="31">
        <f>+'ข้อมูลกิจกรรม (ต้นไม้)'!B1601</f>
        <v>1593</v>
      </c>
      <c r="B1596" s="116">
        <f>+'ข้อมูลกิจกรรม (ต้นไม้)'!C1601</f>
        <v>0</v>
      </c>
      <c r="C1596" s="117">
        <f>+'ข้อมูลกิจกรรม (ต้นไม้)'!D1601</f>
        <v>0</v>
      </c>
      <c r="D1596" s="117">
        <f>+'ข้อมูลกิจกรรม (ต้นไม้)'!E1601</f>
        <v>0</v>
      </c>
      <c r="E1596" s="118">
        <f>+'ข้อมูลกิจกรรม (ต้นไม้)'!F1601</f>
        <v>0</v>
      </c>
      <c r="F1596" s="35">
        <f t="shared" si="258"/>
        <v>0</v>
      </c>
      <c r="G1596" s="108" t="b">
        <f t="shared" si="259"/>
        <v>0</v>
      </c>
      <c r="H1596" s="109" t="b">
        <f t="shared" si="260"/>
        <v>0</v>
      </c>
      <c r="I1596" s="108" t="b">
        <f t="shared" si="261"/>
        <v>0</v>
      </c>
      <c r="J1596" s="108" t="b">
        <f t="shared" si="262"/>
        <v>0</v>
      </c>
      <c r="K1596" s="108" t="b">
        <f t="shared" si="263"/>
        <v>0</v>
      </c>
      <c r="L1596" s="108">
        <f t="shared" si="264"/>
        <v>0</v>
      </c>
      <c r="M1596" s="108" t="b">
        <f t="shared" si="265"/>
        <v>0</v>
      </c>
      <c r="N1596" s="108">
        <f t="shared" si="266"/>
        <v>0</v>
      </c>
      <c r="O1596" s="110">
        <f t="shared" si="267"/>
        <v>0</v>
      </c>
    </row>
    <row r="1597" spans="1:15" ht="21">
      <c r="A1597" s="31">
        <f>+'ข้อมูลกิจกรรม (ต้นไม้)'!B1602</f>
        <v>1594</v>
      </c>
      <c r="B1597" s="116">
        <f>+'ข้อมูลกิจกรรม (ต้นไม้)'!C1602</f>
        <v>0</v>
      </c>
      <c r="C1597" s="117">
        <f>+'ข้อมูลกิจกรรม (ต้นไม้)'!D1602</f>
        <v>0</v>
      </c>
      <c r="D1597" s="117">
        <f>+'ข้อมูลกิจกรรม (ต้นไม้)'!E1602</f>
        <v>0</v>
      </c>
      <c r="E1597" s="118">
        <f>+'ข้อมูลกิจกรรม (ต้นไม้)'!F1602</f>
        <v>0</v>
      </c>
      <c r="F1597" s="35">
        <f t="shared" si="258"/>
        <v>0</v>
      </c>
      <c r="G1597" s="108" t="b">
        <f t="shared" si="259"/>
        <v>0</v>
      </c>
      <c r="H1597" s="109" t="b">
        <f t="shared" si="260"/>
        <v>0</v>
      </c>
      <c r="I1597" s="108" t="b">
        <f t="shared" si="261"/>
        <v>0</v>
      </c>
      <c r="J1597" s="108" t="b">
        <f t="shared" si="262"/>
        <v>0</v>
      </c>
      <c r="K1597" s="108" t="b">
        <f t="shared" si="263"/>
        <v>0</v>
      </c>
      <c r="L1597" s="108">
        <f t="shared" si="264"/>
        <v>0</v>
      </c>
      <c r="M1597" s="108" t="b">
        <f t="shared" si="265"/>
        <v>0</v>
      </c>
      <c r="N1597" s="108">
        <f t="shared" si="266"/>
        <v>0</v>
      </c>
      <c r="O1597" s="110">
        <f t="shared" si="267"/>
        <v>0</v>
      </c>
    </row>
    <row r="1598" spans="1:15" ht="21">
      <c r="A1598" s="31">
        <f>+'ข้อมูลกิจกรรม (ต้นไม้)'!B1603</f>
        <v>1595</v>
      </c>
      <c r="B1598" s="116">
        <f>+'ข้อมูลกิจกรรม (ต้นไม้)'!C1603</f>
        <v>0</v>
      </c>
      <c r="C1598" s="117">
        <f>+'ข้อมูลกิจกรรม (ต้นไม้)'!D1603</f>
        <v>0</v>
      </c>
      <c r="D1598" s="117">
        <f>+'ข้อมูลกิจกรรม (ต้นไม้)'!E1603</f>
        <v>0</v>
      </c>
      <c r="E1598" s="118">
        <f>+'ข้อมูลกิจกรรม (ต้นไม้)'!F1603</f>
        <v>0</v>
      </c>
      <c r="F1598" s="35">
        <f t="shared" si="258"/>
        <v>0</v>
      </c>
      <c r="G1598" s="108" t="b">
        <f t="shared" si="259"/>
        <v>0</v>
      </c>
      <c r="H1598" s="109" t="b">
        <f t="shared" si="260"/>
        <v>0</v>
      </c>
      <c r="I1598" s="108" t="b">
        <f t="shared" si="261"/>
        <v>0</v>
      </c>
      <c r="J1598" s="108" t="b">
        <f t="shared" si="262"/>
        <v>0</v>
      </c>
      <c r="K1598" s="108" t="b">
        <f t="shared" si="263"/>
        <v>0</v>
      </c>
      <c r="L1598" s="108">
        <f t="shared" si="264"/>
        <v>0</v>
      </c>
      <c r="M1598" s="108" t="b">
        <f t="shared" si="265"/>
        <v>0</v>
      </c>
      <c r="N1598" s="108">
        <f t="shared" si="266"/>
        <v>0</v>
      </c>
      <c r="O1598" s="110">
        <f t="shared" si="267"/>
        <v>0</v>
      </c>
    </row>
    <row r="1599" spans="1:15" ht="21">
      <c r="A1599" s="31">
        <f>+'ข้อมูลกิจกรรม (ต้นไม้)'!B1604</f>
        <v>1596</v>
      </c>
      <c r="B1599" s="116">
        <f>+'ข้อมูลกิจกรรม (ต้นไม้)'!C1604</f>
        <v>0</v>
      </c>
      <c r="C1599" s="117">
        <f>+'ข้อมูลกิจกรรม (ต้นไม้)'!D1604</f>
        <v>0</v>
      </c>
      <c r="D1599" s="117">
        <f>+'ข้อมูลกิจกรรม (ต้นไม้)'!E1604</f>
        <v>0</v>
      </c>
      <c r="E1599" s="118">
        <f>+'ข้อมูลกิจกรรม (ต้นไม้)'!F1604</f>
        <v>0</v>
      </c>
      <c r="F1599" s="35">
        <f t="shared" si="258"/>
        <v>0</v>
      </c>
      <c r="G1599" s="108" t="b">
        <f t="shared" si="259"/>
        <v>0</v>
      </c>
      <c r="H1599" s="109" t="b">
        <f t="shared" si="260"/>
        <v>0</v>
      </c>
      <c r="I1599" s="108" t="b">
        <f t="shared" si="261"/>
        <v>0</v>
      </c>
      <c r="J1599" s="108" t="b">
        <f t="shared" si="262"/>
        <v>0</v>
      </c>
      <c r="K1599" s="108" t="b">
        <f t="shared" si="263"/>
        <v>0</v>
      </c>
      <c r="L1599" s="108">
        <f t="shared" si="264"/>
        <v>0</v>
      </c>
      <c r="M1599" s="108" t="b">
        <f t="shared" si="265"/>
        <v>0</v>
      </c>
      <c r="N1599" s="108">
        <f t="shared" si="266"/>
        <v>0</v>
      </c>
      <c r="O1599" s="110">
        <f t="shared" si="267"/>
        <v>0</v>
      </c>
    </row>
    <row r="1600" spans="1:15" ht="21">
      <c r="A1600" s="31">
        <f>+'ข้อมูลกิจกรรม (ต้นไม้)'!B1605</f>
        <v>1597</v>
      </c>
      <c r="B1600" s="116">
        <f>+'ข้อมูลกิจกรรม (ต้นไม้)'!C1605</f>
        <v>0</v>
      </c>
      <c r="C1600" s="117">
        <f>+'ข้อมูลกิจกรรม (ต้นไม้)'!D1605</f>
        <v>0</v>
      </c>
      <c r="D1600" s="117">
        <f>+'ข้อมูลกิจกรรม (ต้นไม้)'!E1605</f>
        <v>0</v>
      </c>
      <c r="E1600" s="118">
        <f>+'ข้อมูลกิจกรรม (ต้นไม้)'!F1605</f>
        <v>0</v>
      </c>
      <c r="F1600" s="35">
        <f t="shared" si="258"/>
        <v>0</v>
      </c>
      <c r="G1600" s="108" t="b">
        <f t="shared" si="259"/>
        <v>0</v>
      </c>
      <c r="H1600" s="109" t="b">
        <f t="shared" si="260"/>
        <v>0</v>
      </c>
      <c r="I1600" s="108" t="b">
        <f t="shared" si="261"/>
        <v>0</v>
      </c>
      <c r="J1600" s="108" t="b">
        <f t="shared" si="262"/>
        <v>0</v>
      </c>
      <c r="K1600" s="108" t="b">
        <f t="shared" si="263"/>
        <v>0</v>
      </c>
      <c r="L1600" s="108">
        <f t="shared" si="264"/>
        <v>0</v>
      </c>
      <c r="M1600" s="108" t="b">
        <f t="shared" si="265"/>
        <v>0</v>
      </c>
      <c r="N1600" s="108">
        <f t="shared" si="266"/>
        <v>0</v>
      </c>
      <c r="O1600" s="110">
        <f t="shared" si="267"/>
        <v>0</v>
      </c>
    </row>
    <row r="1601" spans="1:15" ht="21">
      <c r="A1601" s="31">
        <f>+'ข้อมูลกิจกรรม (ต้นไม้)'!B1606</f>
        <v>1598</v>
      </c>
      <c r="B1601" s="116">
        <f>+'ข้อมูลกิจกรรม (ต้นไม้)'!C1606</f>
        <v>0</v>
      </c>
      <c r="C1601" s="117">
        <f>+'ข้อมูลกิจกรรม (ต้นไม้)'!D1606</f>
        <v>0</v>
      </c>
      <c r="D1601" s="117">
        <f>+'ข้อมูลกิจกรรม (ต้นไม้)'!E1606</f>
        <v>0</v>
      </c>
      <c r="E1601" s="118">
        <f>+'ข้อมูลกิจกรรม (ต้นไม้)'!F1606</f>
        <v>0</v>
      </c>
      <c r="F1601" s="35">
        <f t="shared" si="258"/>
        <v>0</v>
      </c>
      <c r="G1601" s="108" t="b">
        <f t="shared" si="259"/>
        <v>0</v>
      </c>
      <c r="H1601" s="109" t="b">
        <f t="shared" si="260"/>
        <v>0</v>
      </c>
      <c r="I1601" s="108" t="b">
        <f t="shared" si="261"/>
        <v>0</v>
      </c>
      <c r="J1601" s="108" t="b">
        <f t="shared" si="262"/>
        <v>0</v>
      </c>
      <c r="K1601" s="108" t="b">
        <f t="shared" si="263"/>
        <v>0</v>
      </c>
      <c r="L1601" s="108">
        <f t="shared" si="264"/>
        <v>0</v>
      </c>
      <c r="M1601" s="108" t="b">
        <f t="shared" si="265"/>
        <v>0</v>
      </c>
      <c r="N1601" s="108">
        <f t="shared" si="266"/>
        <v>0</v>
      </c>
      <c r="O1601" s="110">
        <f t="shared" si="267"/>
        <v>0</v>
      </c>
    </row>
    <row r="1602" spans="1:15" ht="21">
      <c r="A1602" s="31">
        <f>+'ข้อมูลกิจกรรม (ต้นไม้)'!B1607</f>
        <v>1599</v>
      </c>
      <c r="B1602" s="116">
        <f>+'ข้อมูลกิจกรรม (ต้นไม้)'!C1607</f>
        <v>0</v>
      </c>
      <c r="C1602" s="117">
        <f>+'ข้อมูลกิจกรรม (ต้นไม้)'!D1607</f>
        <v>0</v>
      </c>
      <c r="D1602" s="117">
        <f>+'ข้อมูลกิจกรรม (ต้นไม้)'!E1607</f>
        <v>0</v>
      </c>
      <c r="E1602" s="118">
        <f>+'ข้อมูลกิจกรรม (ต้นไม้)'!F1607</f>
        <v>0</v>
      </c>
      <c r="F1602" s="35">
        <f t="shared" si="258"/>
        <v>0</v>
      </c>
      <c r="G1602" s="108" t="b">
        <f t="shared" si="259"/>
        <v>0</v>
      </c>
      <c r="H1602" s="109" t="b">
        <f t="shared" si="260"/>
        <v>0</v>
      </c>
      <c r="I1602" s="108" t="b">
        <f t="shared" si="261"/>
        <v>0</v>
      </c>
      <c r="J1602" s="108" t="b">
        <f t="shared" si="262"/>
        <v>0</v>
      </c>
      <c r="K1602" s="108" t="b">
        <f t="shared" si="263"/>
        <v>0</v>
      </c>
      <c r="L1602" s="108">
        <f t="shared" si="264"/>
        <v>0</v>
      </c>
      <c r="M1602" s="108" t="b">
        <f t="shared" si="265"/>
        <v>0</v>
      </c>
      <c r="N1602" s="108">
        <f t="shared" si="266"/>
        <v>0</v>
      </c>
      <c r="O1602" s="110">
        <f t="shared" si="267"/>
        <v>0</v>
      </c>
    </row>
    <row r="1603" spans="1:15" ht="21">
      <c r="A1603" s="31">
        <f>+'ข้อมูลกิจกรรม (ต้นไม้)'!B1608</f>
        <v>1600</v>
      </c>
      <c r="B1603" s="116">
        <f>+'ข้อมูลกิจกรรม (ต้นไม้)'!C1608</f>
        <v>0</v>
      </c>
      <c r="C1603" s="117">
        <f>+'ข้อมูลกิจกรรม (ต้นไม้)'!D1608</f>
        <v>0</v>
      </c>
      <c r="D1603" s="117">
        <f>+'ข้อมูลกิจกรรม (ต้นไม้)'!E1608</f>
        <v>0</v>
      </c>
      <c r="E1603" s="118">
        <f>+'ข้อมูลกิจกรรม (ต้นไม้)'!F1608</f>
        <v>0</v>
      </c>
      <c r="F1603" s="35">
        <f t="shared" si="258"/>
        <v>0</v>
      </c>
      <c r="G1603" s="108" t="b">
        <f t="shared" si="259"/>
        <v>0</v>
      </c>
      <c r="H1603" s="109" t="b">
        <f t="shared" si="260"/>
        <v>0</v>
      </c>
      <c r="I1603" s="108" t="b">
        <f t="shared" si="261"/>
        <v>0</v>
      </c>
      <c r="J1603" s="108" t="b">
        <f t="shared" si="262"/>
        <v>0</v>
      </c>
      <c r="K1603" s="108" t="b">
        <f t="shared" si="263"/>
        <v>0</v>
      </c>
      <c r="L1603" s="108">
        <f t="shared" si="264"/>
        <v>0</v>
      </c>
      <c r="M1603" s="108" t="b">
        <f t="shared" si="265"/>
        <v>0</v>
      </c>
      <c r="N1603" s="108">
        <f t="shared" si="266"/>
        <v>0</v>
      </c>
      <c r="O1603" s="110">
        <f t="shared" si="267"/>
        <v>0</v>
      </c>
    </row>
    <row r="1604" spans="1:15" ht="21">
      <c r="A1604" s="31">
        <f>+'ข้อมูลกิจกรรม (ต้นไม้)'!B1609</f>
        <v>1601</v>
      </c>
      <c r="B1604" s="116">
        <f>+'ข้อมูลกิจกรรม (ต้นไม้)'!C1609</f>
        <v>0</v>
      </c>
      <c r="C1604" s="117">
        <f>+'ข้อมูลกิจกรรม (ต้นไม้)'!D1609</f>
        <v>0</v>
      </c>
      <c r="D1604" s="117">
        <f>+'ข้อมูลกิจกรรม (ต้นไม้)'!E1609</f>
        <v>0</v>
      </c>
      <c r="E1604" s="118">
        <f>+'ข้อมูลกิจกรรม (ต้นไม้)'!F1609</f>
        <v>0</v>
      </c>
      <c r="F1604" s="35">
        <f t="shared" si="258"/>
        <v>0</v>
      </c>
      <c r="G1604" s="108" t="b">
        <f t="shared" si="259"/>
        <v>0</v>
      </c>
      <c r="H1604" s="109" t="b">
        <f t="shared" si="260"/>
        <v>0</v>
      </c>
      <c r="I1604" s="108" t="b">
        <f t="shared" si="261"/>
        <v>0</v>
      </c>
      <c r="J1604" s="108" t="b">
        <f t="shared" si="262"/>
        <v>0</v>
      </c>
      <c r="K1604" s="108" t="b">
        <f t="shared" si="263"/>
        <v>0</v>
      </c>
      <c r="L1604" s="108">
        <f t="shared" si="264"/>
        <v>0</v>
      </c>
      <c r="M1604" s="108" t="b">
        <f t="shared" si="265"/>
        <v>0</v>
      </c>
      <c r="N1604" s="108">
        <f t="shared" si="266"/>
        <v>0</v>
      </c>
      <c r="O1604" s="110">
        <f t="shared" si="267"/>
        <v>0</v>
      </c>
    </row>
    <row r="1605" spans="1:15" ht="21">
      <c r="A1605" s="31">
        <f>+'ข้อมูลกิจกรรม (ต้นไม้)'!B1610</f>
        <v>1602</v>
      </c>
      <c r="B1605" s="116">
        <f>+'ข้อมูลกิจกรรม (ต้นไม้)'!C1610</f>
        <v>0</v>
      </c>
      <c r="C1605" s="117">
        <f>+'ข้อมูลกิจกรรม (ต้นไม้)'!D1610</f>
        <v>0</v>
      </c>
      <c r="D1605" s="117">
        <f>+'ข้อมูลกิจกรรม (ต้นไม้)'!E1610</f>
        <v>0</v>
      </c>
      <c r="E1605" s="118">
        <f>+'ข้อมูลกิจกรรม (ต้นไม้)'!F1610</f>
        <v>0</v>
      </c>
      <c r="F1605" s="35">
        <f t="shared" ref="F1605:F1668" si="268">$E1605/(22/7)</f>
        <v>0</v>
      </c>
      <c r="G1605" s="108" t="b">
        <f t="shared" si="259"/>
        <v>0</v>
      </c>
      <c r="H1605" s="109" t="b">
        <f t="shared" si="260"/>
        <v>0</v>
      </c>
      <c r="I1605" s="108" t="b">
        <f t="shared" si="261"/>
        <v>0</v>
      </c>
      <c r="J1605" s="108" t="b">
        <f t="shared" si="262"/>
        <v>0</v>
      </c>
      <c r="K1605" s="108" t="b">
        <f t="shared" si="263"/>
        <v>0</v>
      </c>
      <c r="L1605" s="108">
        <f t="shared" si="264"/>
        <v>0</v>
      </c>
      <c r="M1605" s="108" t="b">
        <f t="shared" si="265"/>
        <v>0</v>
      </c>
      <c r="N1605" s="108">
        <f t="shared" si="266"/>
        <v>0</v>
      </c>
      <c r="O1605" s="110">
        <f t="shared" si="267"/>
        <v>0</v>
      </c>
    </row>
    <row r="1606" spans="1:15" ht="21">
      <c r="A1606" s="31">
        <f>+'ข้อมูลกิจกรรม (ต้นไม้)'!B1611</f>
        <v>1603</v>
      </c>
      <c r="B1606" s="116">
        <f>+'ข้อมูลกิจกรรม (ต้นไม้)'!C1611</f>
        <v>0</v>
      </c>
      <c r="C1606" s="117">
        <f>+'ข้อมูลกิจกรรม (ต้นไม้)'!D1611</f>
        <v>0</v>
      </c>
      <c r="D1606" s="117">
        <f>+'ข้อมูลกิจกรรม (ต้นไม้)'!E1611</f>
        <v>0</v>
      </c>
      <c r="E1606" s="118">
        <f>+'ข้อมูลกิจกรรม (ต้นไม้)'!F1611</f>
        <v>0</v>
      </c>
      <c r="F1606" s="35">
        <f t="shared" si="268"/>
        <v>0</v>
      </c>
      <c r="G1606" s="108" t="b">
        <f t="shared" si="259"/>
        <v>0</v>
      </c>
      <c r="H1606" s="109" t="b">
        <f t="shared" si="260"/>
        <v>0</v>
      </c>
      <c r="I1606" s="108" t="b">
        <f t="shared" si="261"/>
        <v>0</v>
      </c>
      <c r="J1606" s="108" t="b">
        <f t="shared" si="262"/>
        <v>0</v>
      </c>
      <c r="K1606" s="108" t="b">
        <f t="shared" si="263"/>
        <v>0</v>
      </c>
      <c r="L1606" s="108">
        <f t="shared" si="264"/>
        <v>0</v>
      </c>
      <c r="M1606" s="108" t="b">
        <f t="shared" si="265"/>
        <v>0</v>
      </c>
      <c r="N1606" s="108">
        <f t="shared" si="266"/>
        <v>0</v>
      </c>
      <c r="O1606" s="110">
        <f t="shared" si="267"/>
        <v>0</v>
      </c>
    </row>
    <row r="1607" spans="1:15" ht="21">
      <c r="A1607" s="31">
        <f>+'ข้อมูลกิจกรรม (ต้นไม้)'!B1612</f>
        <v>1604</v>
      </c>
      <c r="B1607" s="116">
        <f>+'ข้อมูลกิจกรรม (ต้นไม้)'!C1612</f>
        <v>0</v>
      </c>
      <c r="C1607" s="117">
        <f>+'ข้อมูลกิจกรรม (ต้นไม้)'!D1612</f>
        <v>0</v>
      </c>
      <c r="D1607" s="117">
        <f>+'ข้อมูลกิจกรรม (ต้นไม้)'!E1612</f>
        <v>0</v>
      </c>
      <c r="E1607" s="118">
        <f>+'ข้อมูลกิจกรรม (ต้นไม้)'!F1612</f>
        <v>0</v>
      </c>
      <c r="F1607" s="35">
        <f t="shared" si="268"/>
        <v>0</v>
      </c>
      <c r="G1607" s="108" t="b">
        <f t="shared" si="259"/>
        <v>0</v>
      </c>
      <c r="H1607" s="109" t="b">
        <f t="shared" si="260"/>
        <v>0</v>
      </c>
      <c r="I1607" s="108" t="b">
        <f t="shared" si="261"/>
        <v>0</v>
      </c>
      <c r="J1607" s="108" t="b">
        <f t="shared" si="262"/>
        <v>0</v>
      </c>
      <c r="K1607" s="108" t="b">
        <f t="shared" si="263"/>
        <v>0</v>
      </c>
      <c r="L1607" s="108">
        <f t="shared" si="264"/>
        <v>0</v>
      </c>
      <c r="M1607" s="108" t="b">
        <f t="shared" si="265"/>
        <v>0</v>
      </c>
      <c r="N1607" s="108">
        <f t="shared" si="266"/>
        <v>0</v>
      </c>
      <c r="O1607" s="110">
        <f t="shared" si="267"/>
        <v>0</v>
      </c>
    </row>
    <row r="1608" spans="1:15" ht="21">
      <c r="A1608" s="31">
        <f>+'ข้อมูลกิจกรรม (ต้นไม้)'!B1613</f>
        <v>1605</v>
      </c>
      <c r="B1608" s="116">
        <f>+'ข้อมูลกิจกรรม (ต้นไม้)'!C1613</f>
        <v>0</v>
      </c>
      <c r="C1608" s="117">
        <f>+'ข้อมูลกิจกรรม (ต้นไม้)'!D1613</f>
        <v>0</v>
      </c>
      <c r="D1608" s="117">
        <f>+'ข้อมูลกิจกรรม (ต้นไม้)'!E1613</f>
        <v>0</v>
      </c>
      <c r="E1608" s="118">
        <f>+'ข้อมูลกิจกรรม (ต้นไม้)'!F1613</f>
        <v>0</v>
      </c>
      <c r="F1608" s="35">
        <f t="shared" si="268"/>
        <v>0</v>
      </c>
      <c r="G1608" s="108" t="b">
        <f t="shared" si="259"/>
        <v>0</v>
      </c>
      <c r="H1608" s="109" t="b">
        <f t="shared" si="260"/>
        <v>0</v>
      </c>
      <c r="I1608" s="108" t="b">
        <f t="shared" si="261"/>
        <v>0</v>
      </c>
      <c r="J1608" s="108" t="b">
        <f t="shared" si="262"/>
        <v>0</v>
      </c>
      <c r="K1608" s="108" t="b">
        <f t="shared" si="263"/>
        <v>0</v>
      </c>
      <c r="L1608" s="108">
        <f t="shared" si="264"/>
        <v>0</v>
      </c>
      <c r="M1608" s="108" t="b">
        <f t="shared" si="265"/>
        <v>0</v>
      </c>
      <c r="N1608" s="108">
        <f t="shared" si="266"/>
        <v>0</v>
      </c>
      <c r="O1608" s="110">
        <f t="shared" si="267"/>
        <v>0</v>
      </c>
    </row>
    <row r="1609" spans="1:15" ht="21">
      <c r="A1609" s="31">
        <f>+'ข้อมูลกิจกรรม (ต้นไม้)'!B1614</f>
        <v>1606</v>
      </c>
      <c r="B1609" s="116">
        <f>+'ข้อมูลกิจกรรม (ต้นไม้)'!C1614</f>
        <v>0</v>
      </c>
      <c r="C1609" s="117">
        <f>+'ข้อมูลกิจกรรม (ต้นไม้)'!D1614</f>
        <v>0</v>
      </c>
      <c r="D1609" s="117">
        <f>+'ข้อมูลกิจกรรม (ต้นไม้)'!E1614</f>
        <v>0</v>
      </c>
      <c r="E1609" s="118">
        <f>+'ข้อมูลกิจกรรม (ต้นไม้)'!F1614</f>
        <v>0</v>
      </c>
      <c r="F1609" s="35">
        <f t="shared" si="268"/>
        <v>0</v>
      </c>
      <c r="G1609" s="108" t="b">
        <f t="shared" si="259"/>
        <v>0</v>
      </c>
      <c r="H1609" s="109" t="b">
        <f t="shared" si="260"/>
        <v>0</v>
      </c>
      <c r="I1609" s="108" t="b">
        <f t="shared" si="261"/>
        <v>0</v>
      </c>
      <c r="J1609" s="108" t="b">
        <f t="shared" si="262"/>
        <v>0</v>
      </c>
      <c r="K1609" s="108" t="b">
        <f t="shared" si="263"/>
        <v>0</v>
      </c>
      <c r="L1609" s="108">
        <f t="shared" si="264"/>
        <v>0</v>
      </c>
      <c r="M1609" s="108" t="b">
        <f t="shared" si="265"/>
        <v>0</v>
      </c>
      <c r="N1609" s="108">
        <f t="shared" si="266"/>
        <v>0</v>
      </c>
      <c r="O1609" s="110">
        <f t="shared" si="267"/>
        <v>0</v>
      </c>
    </row>
    <row r="1610" spans="1:15" ht="21">
      <c r="A1610" s="31">
        <f>+'ข้อมูลกิจกรรม (ต้นไม้)'!B1615</f>
        <v>1607</v>
      </c>
      <c r="B1610" s="116">
        <f>+'ข้อมูลกิจกรรม (ต้นไม้)'!C1615</f>
        <v>0</v>
      </c>
      <c r="C1610" s="117">
        <f>+'ข้อมูลกิจกรรม (ต้นไม้)'!D1615</f>
        <v>0</v>
      </c>
      <c r="D1610" s="117">
        <f>+'ข้อมูลกิจกรรม (ต้นไม้)'!E1615</f>
        <v>0</v>
      </c>
      <c r="E1610" s="118">
        <f>+'ข้อมูลกิจกรรม (ต้นไม้)'!F1615</f>
        <v>0</v>
      </c>
      <c r="F1610" s="35">
        <f t="shared" si="268"/>
        <v>0</v>
      </c>
      <c r="G1610" s="108" t="b">
        <f t="shared" si="259"/>
        <v>0</v>
      </c>
      <c r="H1610" s="109" t="b">
        <f t="shared" si="260"/>
        <v>0</v>
      </c>
      <c r="I1610" s="108" t="b">
        <f t="shared" si="261"/>
        <v>0</v>
      </c>
      <c r="J1610" s="108" t="b">
        <f t="shared" si="262"/>
        <v>0</v>
      </c>
      <c r="K1610" s="108" t="b">
        <f t="shared" si="263"/>
        <v>0</v>
      </c>
      <c r="L1610" s="108">
        <f t="shared" si="264"/>
        <v>0</v>
      </c>
      <c r="M1610" s="108" t="b">
        <f t="shared" si="265"/>
        <v>0</v>
      </c>
      <c r="N1610" s="108">
        <f t="shared" si="266"/>
        <v>0</v>
      </c>
      <c r="O1610" s="110">
        <f t="shared" si="267"/>
        <v>0</v>
      </c>
    </row>
    <row r="1611" spans="1:15" ht="21">
      <c r="A1611" s="31">
        <f>+'ข้อมูลกิจกรรม (ต้นไม้)'!B1616</f>
        <v>1608</v>
      </c>
      <c r="B1611" s="116">
        <f>+'ข้อมูลกิจกรรม (ต้นไม้)'!C1616</f>
        <v>0</v>
      </c>
      <c r="C1611" s="117">
        <f>+'ข้อมูลกิจกรรม (ต้นไม้)'!D1616</f>
        <v>0</v>
      </c>
      <c r="D1611" s="117">
        <f>+'ข้อมูลกิจกรรม (ต้นไม้)'!E1616</f>
        <v>0</v>
      </c>
      <c r="E1611" s="118">
        <f>+'ข้อมูลกิจกรรม (ต้นไม้)'!F1616</f>
        <v>0</v>
      </c>
      <c r="F1611" s="35">
        <f t="shared" si="268"/>
        <v>0</v>
      </c>
      <c r="G1611" s="108" t="b">
        <f t="shared" si="259"/>
        <v>0</v>
      </c>
      <c r="H1611" s="109" t="b">
        <f t="shared" si="260"/>
        <v>0</v>
      </c>
      <c r="I1611" s="108" t="b">
        <f t="shared" si="261"/>
        <v>0</v>
      </c>
      <c r="J1611" s="108" t="b">
        <f t="shared" si="262"/>
        <v>0</v>
      </c>
      <c r="K1611" s="108" t="b">
        <f t="shared" si="263"/>
        <v>0</v>
      </c>
      <c r="L1611" s="108">
        <f t="shared" si="264"/>
        <v>0</v>
      </c>
      <c r="M1611" s="108" t="b">
        <f t="shared" si="265"/>
        <v>0</v>
      </c>
      <c r="N1611" s="108">
        <f t="shared" si="266"/>
        <v>0</v>
      </c>
      <c r="O1611" s="110">
        <f t="shared" si="267"/>
        <v>0</v>
      </c>
    </row>
    <row r="1612" spans="1:15" ht="21">
      <c r="A1612" s="31">
        <f>+'ข้อมูลกิจกรรม (ต้นไม้)'!B1617</f>
        <v>1609</v>
      </c>
      <c r="B1612" s="116">
        <f>+'ข้อมูลกิจกรรม (ต้นไม้)'!C1617</f>
        <v>0</v>
      </c>
      <c r="C1612" s="117">
        <f>+'ข้อมูลกิจกรรม (ต้นไม้)'!D1617</f>
        <v>0</v>
      </c>
      <c r="D1612" s="117">
        <f>+'ข้อมูลกิจกรรม (ต้นไม้)'!E1617</f>
        <v>0</v>
      </c>
      <c r="E1612" s="118">
        <f>+'ข้อมูลกิจกรรม (ต้นไม้)'!F1617</f>
        <v>0</v>
      </c>
      <c r="F1612" s="35">
        <f t="shared" si="268"/>
        <v>0</v>
      </c>
      <c r="G1612" s="108" t="b">
        <f t="shared" si="259"/>
        <v>0</v>
      </c>
      <c r="H1612" s="109" t="b">
        <f t="shared" si="260"/>
        <v>0</v>
      </c>
      <c r="I1612" s="108" t="b">
        <f t="shared" si="261"/>
        <v>0</v>
      </c>
      <c r="J1612" s="108" t="b">
        <f t="shared" si="262"/>
        <v>0</v>
      </c>
      <c r="K1612" s="108" t="b">
        <f t="shared" si="263"/>
        <v>0</v>
      </c>
      <c r="L1612" s="108">
        <f t="shared" si="264"/>
        <v>0</v>
      </c>
      <c r="M1612" s="108" t="b">
        <f t="shared" si="265"/>
        <v>0</v>
      </c>
      <c r="N1612" s="108">
        <f t="shared" si="266"/>
        <v>0</v>
      </c>
      <c r="O1612" s="110">
        <f t="shared" si="267"/>
        <v>0</v>
      </c>
    </row>
    <row r="1613" spans="1:15" ht="21">
      <c r="A1613" s="31">
        <f>+'ข้อมูลกิจกรรม (ต้นไม้)'!B1618</f>
        <v>1610</v>
      </c>
      <c r="B1613" s="116">
        <f>+'ข้อมูลกิจกรรม (ต้นไม้)'!C1618</f>
        <v>0</v>
      </c>
      <c r="C1613" s="117">
        <f>+'ข้อมูลกิจกรรม (ต้นไม้)'!D1618</f>
        <v>0</v>
      </c>
      <c r="D1613" s="117">
        <f>+'ข้อมูลกิจกรรม (ต้นไม้)'!E1618</f>
        <v>0</v>
      </c>
      <c r="E1613" s="118">
        <f>+'ข้อมูลกิจกรรม (ต้นไม้)'!F1618</f>
        <v>0</v>
      </c>
      <c r="F1613" s="35">
        <f t="shared" si="268"/>
        <v>0</v>
      </c>
      <c r="G1613" s="108" t="b">
        <f t="shared" si="259"/>
        <v>0</v>
      </c>
      <c r="H1613" s="109" t="b">
        <f t="shared" si="260"/>
        <v>0</v>
      </c>
      <c r="I1613" s="108" t="b">
        <f t="shared" si="261"/>
        <v>0</v>
      </c>
      <c r="J1613" s="108" t="b">
        <f t="shared" si="262"/>
        <v>0</v>
      </c>
      <c r="K1613" s="108" t="b">
        <f t="shared" si="263"/>
        <v>0</v>
      </c>
      <c r="L1613" s="108">
        <f t="shared" si="264"/>
        <v>0</v>
      </c>
      <c r="M1613" s="108" t="b">
        <f t="shared" si="265"/>
        <v>0</v>
      </c>
      <c r="N1613" s="108">
        <f t="shared" si="266"/>
        <v>0</v>
      </c>
      <c r="O1613" s="110">
        <f t="shared" si="267"/>
        <v>0</v>
      </c>
    </row>
    <row r="1614" spans="1:15" ht="21">
      <c r="A1614" s="31">
        <f>+'ข้อมูลกิจกรรม (ต้นไม้)'!B1619</f>
        <v>1611</v>
      </c>
      <c r="B1614" s="116">
        <f>+'ข้อมูลกิจกรรม (ต้นไม้)'!C1619</f>
        <v>0</v>
      </c>
      <c r="C1614" s="117">
        <f>+'ข้อมูลกิจกรรม (ต้นไม้)'!D1619</f>
        <v>0</v>
      </c>
      <c r="D1614" s="117">
        <f>+'ข้อมูลกิจกรรม (ต้นไม้)'!E1619</f>
        <v>0</v>
      </c>
      <c r="E1614" s="118">
        <f>+'ข้อมูลกิจกรรม (ต้นไม้)'!F1619</f>
        <v>0</v>
      </c>
      <c r="F1614" s="35">
        <f t="shared" si="268"/>
        <v>0</v>
      </c>
      <c r="G1614" s="108" t="b">
        <f t="shared" si="259"/>
        <v>0</v>
      </c>
      <c r="H1614" s="109" t="b">
        <f t="shared" si="260"/>
        <v>0</v>
      </c>
      <c r="I1614" s="108" t="b">
        <f t="shared" si="261"/>
        <v>0</v>
      </c>
      <c r="J1614" s="108" t="b">
        <f t="shared" si="262"/>
        <v>0</v>
      </c>
      <c r="K1614" s="108" t="b">
        <f t="shared" si="263"/>
        <v>0</v>
      </c>
      <c r="L1614" s="108">
        <f t="shared" si="264"/>
        <v>0</v>
      </c>
      <c r="M1614" s="108" t="b">
        <f t="shared" si="265"/>
        <v>0</v>
      </c>
      <c r="N1614" s="108">
        <f t="shared" si="266"/>
        <v>0</v>
      </c>
      <c r="O1614" s="110">
        <f t="shared" si="267"/>
        <v>0</v>
      </c>
    </row>
    <row r="1615" spans="1:15" ht="21">
      <c r="A1615" s="31">
        <f>+'ข้อมูลกิจกรรม (ต้นไม้)'!B1620</f>
        <v>1612</v>
      </c>
      <c r="B1615" s="116">
        <f>+'ข้อมูลกิจกรรม (ต้นไม้)'!C1620</f>
        <v>0</v>
      </c>
      <c r="C1615" s="117">
        <f>+'ข้อมูลกิจกรรม (ต้นไม้)'!D1620</f>
        <v>0</v>
      </c>
      <c r="D1615" s="117">
        <f>+'ข้อมูลกิจกรรม (ต้นไม้)'!E1620</f>
        <v>0</v>
      </c>
      <c r="E1615" s="118">
        <f>+'ข้อมูลกิจกรรม (ต้นไม้)'!F1620</f>
        <v>0</v>
      </c>
      <c r="F1615" s="35">
        <f t="shared" si="268"/>
        <v>0</v>
      </c>
      <c r="G1615" s="108" t="b">
        <f t="shared" si="259"/>
        <v>0</v>
      </c>
      <c r="H1615" s="109" t="b">
        <f t="shared" si="260"/>
        <v>0</v>
      </c>
      <c r="I1615" s="108" t="b">
        <f t="shared" si="261"/>
        <v>0</v>
      </c>
      <c r="J1615" s="108" t="b">
        <f t="shared" si="262"/>
        <v>0</v>
      </c>
      <c r="K1615" s="108" t="b">
        <f t="shared" si="263"/>
        <v>0</v>
      </c>
      <c r="L1615" s="108">
        <f t="shared" si="264"/>
        <v>0</v>
      </c>
      <c r="M1615" s="108" t="b">
        <f t="shared" si="265"/>
        <v>0</v>
      </c>
      <c r="N1615" s="108">
        <f t="shared" si="266"/>
        <v>0</v>
      </c>
      <c r="O1615" s="110">
        <f t="shared" si="267"/>
        <v>0</v>
      </c>
    </row>
    <row r="1616" spans="1:15" ht="21">
      <c r="A1616" s="31">
        <f>+'ข้อมูลกิจกรรม (ต้นไม้)'!B1621</f>
        <v>1613</v>
      </c>
      <c r="B1616" s="116">
        <f>+'ข้อมูลกิจกรรม (ต้นไม้)'!C1621</f>
        <v>0</v>
      </c>
      <c r="C1616" s="117">
        <f>+'ข้อมูลกิจกรรม (ต้นไม้)'!D1621</f>
        <v>0</v>
      </c>
      <c r="D1616" s="117">
        <f>+'ข้อมูลกิจกรรม (ต้นไม้)'!E1621</f>
        <v>0</v>
      </c>
      <c r="E1616" s="118">
        <f>+'ข้อมูลกิจกรรม (ต้นไม้)'!F1621</f>
        <v>0</v>
      </c>
      <c r="F1616" s="35">
        <f t="shared" si="268"/>
        <v>0</v>
      </c>
      <c r="G1616" s="108" t="b">
        <f t="shared" si="259"/>
        <v>0</v>
      </c>
      <c r="H1616" s="109" t="b">
        <f t="shared" si="260"/>
        <v>0</v>
      </c>
      <c r="I1616" s="108" t="b">
        <f t="shared" si="261"/>
        <v>0</v>
      </c>
      <c r="J1616" s="108" t="b">
        <f t="shared" si="262"/>
        <v>0</v>
      </c>
      <c r="K1616" s="108" t="b">
        <f t="shared" si="263"/>
        <v>0</v>
      </c>
      <c r="L1616" s="108">
        <f t="shared" si="264"/>
        <v>0</v>
      </c>
      <c r="M1616" s="108" t="b">
        <f t="shared" si="265"/>
        <v>0</v>
      </c>
      <c r="N1616" s="108">
        <f t="shared" si="266"/>
        <v>0</v>
      </c>
      <c r="O1616" s="110">
        <f t="shared" si="267"/>
        <v>0</v>
      </c>
    </row>
    <row r="1617" spans="1:15" ht="21">
      <c r="A1617" s="31">
        <f>+'ข้อมูลกิจกรรม (ต้นไม้)'!B1622</f>
        <v>1614</v>
      </c>
      <c r="B1617" s="116">
        <f>+'ข้อมูลกิจกรรม (ต้นไม้)'!C1622</f>
        <v>0</v>
      </c>
      <c r="C1617" s="117">
        <f>+'ข้อมูลกิจกรรม (ต้นไม้)'!D1622</f>
        <v>0</v>
      </c>
      <c r="D1617" s="117">
        <f>+'ข้อมูลกิจกรรม (ต้นไม้)'!E1622</f>
        <v>0</v>
      </c>
      <c r="E1617" s="118">
        <f>+'ข้อมูลกิจกรรม (ต้นไม้)'!F1622</f>
        <v>0</v>
      </c>
      <c r="F1617" s="35">
        <f t="shared" si="268"/>
        <v>0</v>
      </c>
      <c r="G1617" s="108" t="b">
        <f t="shared" si="259"/>
        <v>0</v>
      </c>
      <c r="H1617" s="109" t="b">
        <f t="shared" si="260"/>
        <v>0</v>
      </c>
      <c r="I1617" s="108" t="b">
        <f t="shared" si="261"/>
        <v>0</v>
      </c>
      <c r="J1617" s="108" t="b">
        <f t="shared" si="262"/>
        <v>0</v>
      </c>
      <c r="K1617" s="108" t="b">
        <f t="shared" si="263"/>
        <v>0</v>
      </c>
      <c r="L1617" s="108">
        <f t="shared" si="264"/>
        <v>0</v>
      </c>
      <c r="M1617" s="108" t="b">
        <f t="shared" si="265"/>
        <v>0</v>
      </c>
      <c r="N1617" s="108">
        <f t="shared" si="266"/>
        <v>0</v>
      </c>
      <c r="O1617" s="110">
        <f t="shared" si="267"/>
        <v>0</v>
      </c>
    </row>
    <row r="1618" spans="1:15" ht="21">
      <c r="A1618" s="31">
        <f>+'ข้อมูลกิจกรรม (ต้นไม้)'!B1623</f>
        <v>1615</v>
      </c>
      <c r="B1618" s="116">
        <f>+'ข้อมูลกิจกรรม (ต้นไม้)'!C1623</f>
        <v>0</v>
      </c>
      <c r="C1618" s="117">
        <f>+'ข้อมูลกิจกรรม (ต้นไม้)'!D1623</f>
        <v>0</v>
      </c>
      <c r="D1618" s="117">
        <f>+'ข้อมูลกิจกรรม (ต้นไม้)'!E1623</f>
        <v>0</v>
      </c>
      <c r="E1618" s="118">
        <f>+'ข้อมูลกิจกรรม (ต้นไม้)'!F1623</f>
        <v>0</v>
      </c>
      <c r="F1618" s="35">
        <f t="shared" si="268"/>
        <v>0</v>
      </c>
      <c r="G1618" s="108" t="b">
        <f t="shared" si="259"/>
        <v>0</v>
      </c>
      <c r="H1618" s="109" t="b">
        <f t="shared" si="260"/>
        <v>0</v>
      </c>
      <c r="I1618" s="108" t="b">
        <f t="shared" si="261"/>
        <v>0</v>
      </c>
      <c r="J1618" s="108" t="b">
        <f t="shared" si="262"/>
        <v>0</v>
      </c>
      <c r="K1618" s="108" t="b">
        <f t="shared" si="263"/>
        <v>0</v>
      </c>
      <c r="L1618" s="108">
        <f t="shared" si="264"/>
        <v>0</v>
      </c>
      <c r="M1618" s="108" t="b">
        <f t="shared" si="265"/>
        <v>0</v>
      </c>
      <c r="N1618" s="108">
        <f t="shared" si="266"/>
        <v>0</v>
      </c>
      <c r="O1618" s="110">
        <f t="shared" si="267"/>
        <v>0</v>
      </c>
    </row>
    <row r="1619" spans="1:15" ht="21">
      <c r="A1619" s="31">
        <f>+'ข้อมูลกิจกรรม (ต้นไม้)'!B1624</f>
        <v>1616</v>
      </c>
      <c r="B1619" s="116">
        <f>+'ข้อมูลกิจกรรม (ต้นไม้)'!C1624</f>
        <v>0</v>
      </c>
      <c r="C1619" s="117">
        <f>+'ข้อมูลกิจกรรม (ต้นไม้)'!D1624</f>
        <v>0</v>
      </c>
      <c r="D1619" s="117">
        <f>+'ข้อมูลกิจกรรม (ต้นไม้)'!E1624</f>
        <v>0</v>
      </c>
      <c r="E1619" s="118">
        <f>+'ข้อมูลกิจกรรม (ต้นไม้)'!F1624</f>
        <v>0</v>
      </c>
      <c r="F1619" s="35">
        <f t="shared" si="268"/>
        <v>0</v>
      </c>
      <c r="G1619" s="108" t="b">
        <f t="shared" si="259"/>
        <v>0</v>
      </c>
      <c r="H1619" s="109" t="b">
        <f t="shared" si="260"/>
        <v>0</v>
      </c>
      <c r="I1619" s="108" t="b">
        <f t="shared" si="261"/>
        <v>0</v>
      </c>
      <c r="J1619" s="108" t="b">
        <f t="shared" si="262"/>
        <v>0</v>
      </c>
      <c r="K1619" s="108" t="b">
        <f t="shared" si="263"/>
        <v>0</v>
      </c>
      <c r="L1619" s="108">
        <f t="shared" si="264"/>
        <v>0</v>
      </c>
      <c r="M1619" s="108" t="b">
        <f t="shared" si="265"/>
        <v>0</v>
      </c>
      <c r="N1619" s="108">
        <f t="shared" si="266"/>
        <v>0</v>
      </c>
      <c r="O1619" s="110">
        <f t="shared" si="267"/>
        <v>0</v>
      </c>
    </row>
    <row r="1620" spans="1:15" ht="21">
      <c r="A1620" s="31">
        <f>+'ข้อมูลกิจกรรม (ต้นไม้)'!B1625</f>
        <v>1617</v>
      </c>
      <c r="B1620" s="116">
        <f>+'ข้อมูลกิจกรรม (ต้นไม้)'!C1625</f>
        <v>0</v>
      </c>
      <c r="C1620" s="117">
        <f>+'ข้อมูลกิจกรรม (ต้นไม้)'!D1625</f>
        <v>0</v>
      </c>
      <c r="D1620" s="117">
        <f>+'ข้อมูลกิจกรรม (ต้นไม้)'!E1625</f>
        <v>0</v>
      </c>
      <c r="E1620" s="118">
        <f>+'ข้อมูลกิจกรรม (ต้นไม้)'!F1625</f>
        <v>0</v>
      </c>
      <c r="F1620" s="35">
        <f t="shared" si="268"/>
        <v>0</v>
      </c>
      <c r="G1620" s="108" t="b">
        <f t="shared" si="259"/>
        <v>0</v>
      </c>
      <c r="H1620" s="109" t="b">
        <f t="shared" si="260"/>
        <v>0</v>
      </c>
      <c r="I1620" s="108" t="b">
        <f t="shared" si="261"/>
        <v>0</v>
      </c>
      <c r="J1620" s="108" t="b">
        <f t="shared" si="262"/>
        <v>0</v>
      </c>
      <c r="K1620" s="108" t="b">
        <f t="shared" si="263"/>
        <v>0</v>
      </c>
      <c r="L1620" s="108">
        <f t="shared" si="264"/>
        <v>0</v>
      </c>
      <c r="M1620" s="108" t="b">
        <f t="shared" si="265"/>
        <v>0</v>
      </c>
      <c r="N1620" s="108">
        <f t="shared" si="266"/>
        <v>0</v>
      </c>
      <c r="O1620" s="110">
        <f t="shared" si="267"/>
        <v>0</v>
      </c>
    </row>
    <row r="1621" spans="1:15" ht="21">
      <c r="A1621" s="31">
        <f>+'ข้อมูลกิจกรรม (ต้นไม้)'!B1626</f>
        <v>1618</v>
      </c>
      <c r="B1621" s="116">
        <f>+'ข้อมูลกิจกรรม (ต้นไม้)'!C1626</f>
        <v>0</v>
      </c>
      <c r="C1621" s="117">
        <f>+'ข้อมูลกิจกรรม (ต้นไม้)'!D1626</f>
        <v>0</v>
      </c>
      <c r="D1621" s="117">
        <f>+'ข้อมูลกิจกรรม (ต้นไม้)'!E1626</f>
        <v>0</v>
      </c>
      <c r="E1621" s="118">
        <f>+'ข้อมูลกิจกรรม (ต้นไม้)'!F1626</f>
        <v>0</v>
      </c>
      <c r="F1621" s="35">
        <f t="shared" si="268"/>
        <v>0</v>
      </c>
      <c r="G1621" s="108" t="b">
        <f t="shared" si="259"/>
        <v>0</v>
      </c>
      <c r="H1621" s="109" t="b">
        <f t="shared" si="260"/>
        <v>0</v>
      </c>
      <c r="I1621" s="108" t="b">
        <f t="shared" si="261"/>
        <v>0</v>
      </c>
      <c r="J1621" s="108" t="b">
        <f t="shared" si="262"/>
        <v>0</v>
      </c>
      <c r="K1621" s="108" t="b">
        <f t="shared" si="263"/>
        <v>0</v>
      </c>
      <c r="L1621" s="108">
        <f t="shared" si="264"/>
        <v>0</v>
      </c>
      <c r="M1621" s="108" t="b">
        <f t="shared" si="265"/>
        <v>0</v>
      </c>
      <c r="N1621" s="108">
        <f t="shared" si="266"/>
        <v>0</v>
      </c>
      <c r="O1621" s="110">
        <f t="shared" si="267"/>
        <v>0</v>
      </c>
    </row>
    <row r="1622" spans="1:15" ht="21">
      <c r="A1622" s="31">
        <f>+'ข้อมูลกิจกรรม (ต้นไม้)'!B1627</f>
        <v>1619</v>
      </c>
      <c r="B1622" s="116">
        <f>+'ข้อมูลกิจกรรม (ต้นไม้)'!C1627</f>
        <v>0</v>
      </c>
      <c r="C1622" s="117">
        <f>+'ข้อมูลกิจกรรม (ต้นไม้)'!D1627</f>
        <v>0</v>
      </c>
      <c r="D1622" s="117">
        <f>+'ข้อมูลกิจกรรม (ต้นไม้)'!E1627</f>
        <v>0</v>
      </c>
      <c r="E1622" s="118">
        <f>+'ข้อมูลกิจกรรม (ต้นไม้)'!F1627</f>
        <v>0</v>
      </c>
      <c r="F1622" s="35">
        <f t="shared" si="268"/>
        <v>0</v>
      </c>
      <c r="G1622" s="108" t="b">
        <f t="shared" si="259"/>
        <v>0</v>
      </c>
      <c r="H1622" s="109" t="b">
        <f t="shared" si="260"/>
        <v>0</v>
      </c>
      <c r="I1622" s="108" t="b">
        <f t="shared" si="261"/>
        <v>0</v>
      </c>
      <c r="J1622" s="108" t="b">
        <f t="shared" si="262"/>
        <v>0</v>
      </c>
      <c r="K1622" s="108" t="b">
        <f t="shared" si="263"/>
        <v>0</v>
      </c>
      <c r="L1622" s="108">
        <f t="shared" si="264"/>
        <v>0</v>
      </c>
      <c r="M1622" s="108" t="b">
        <f t="shared" si="265"/>
        <v>0</v>
      </c>
      <c r="N1622" s="108">
        <f t="shared" si="266"/>
        <v>0</v>
      </c>
      <c r="O1622" s="110">
        <f t="shared" si="267"/>
        <v>0</v>
      </c>
    </row>
    <row r="1623" spans="1:15" ht="21">
      <c r="A1623" s="31">
        <f>+'ข้อมูลกิจกรรม (ต้นไม้)'!B1628</f>
        <v>1620</v>
      </c>
      <c r="B1623" s="116">
        <f>+'ข้อมูลกิจกรรม (ต้นไม้)'!C1628</f>
        <v>0</v>
      </c>
      <c r="C1623" s="117">
        <f>+'ข้อมูลกิจกรรม (ต้นไม้)'!D1628</f>
        <v>0</v>
      </c>
      <c r="D1623" s="117">
        <f>+'ข้อมูลกิจกรรม (ต้นไม้)'!E1628</f>
        <v>0</v>
      </c>
      <c r="E1623" s="118">
        <f>+'ข้อมูลกิจกรรม (ต้นไม้)'!F1628</f>
        <v>0</v>
      </c>
      <c r="F1623" s="35">
        <f t="shared" si="268"/>
        <v>0</v>
      </c>
      <c r="G1623" s="108" t="b">
        <f t="shared" si="259"/>
        <v>0</v>
      </c>
      <c r="H1623" s="109" t="b">
        <f t="shared" si="260"/>
        <v>0</v>
      </c>
      <c r="I1623" s="108" t="b">
        <f t="shared" si="261"/>
        <v>0</v>
      </c>
      <c r="J1623" s="108" t="b">
        <f t="shared" si="262"/>
        <v>0</v>
      </c>
      <c r="K1623" s="108" t="b">
        <f t="shared" si="263"/>
        <v>0</v>
      </c>
      <c r="L1623" s="108">
        <f t="shared" si="264"/>
        <v>0</v>
      </c>
      <c r="M1623" s="108" t="b">
        <f t="shared" si="265"/>
        <v>0</v>
      </c>
      <c r="N1623" s="108">
        <f t="shared" si="266"/>
        <v>0</v>
      </c>
      <c r="O1623" s="110">
        <f t="shared" si="267"/>
        <v>0</v>
      </c>
    </row>
    <row r="1624" spans="1:15" ht="21">
      <c r="A1624" s="31">
        <f>+'ข้อมูลกิจกรรม (ต้นไม้)'!B1629</f>
        <v>1621</v>
      </c>
      <c r="B1624" s="116">
        <f>+'ข้อมูลกิจกรรม (ต้นไม้)'!C1629</f>
        <v>0</v>
      </c>
      <c r="C1624" s="117">
        <f>+'ข้อมูลกิจกรรม (ต้นไม้)'!D1629</f>
        <v>0</v>
      </c>
      <c r="D1624" s="117">
        <f>+'ข้อมูลกิจกรรม (ต้นไม้)'!E1629</f>
        <v>0</v>
      </c>
      <c r="E1624" s="118">
        <f>+'ข้อมูลกิจกรรม (ต้นไม้)'!F1629</f>
        <v>0</v>
      </c>
      <c r="F1624" s="35">
        <f t="shared" si="268"/>
        <v>0</v>
      </c>
      <c r="G1624" s="108" t="b">
        <f t="shared" si="259"/>
        <v>0</v>
      </c>
      <c r="H1624" s="109" t="b">
        <f t="shared" si="260"/>
        <v>0</v>
      </c>
      <c r="I1624" s="108" t="b">
        <f t="shared" si="261"/>
        <v>0</v>
      </c>
      <c r="J1624" s="108" t="b">
        <f t="shared" si="262"/>
        <v>0</v>
      </c>
      <c r="K1624" s="108" t="b">
        <f t="shared" si="263"/>
        <v>0</v>
      </c>
      <c r="L1624" s="108">
        <f t="shared" si="264"/>
        <v>0</v>
      </c>
      <c r="M1624" s="108" t="b">
        <f t="shared" si="265"/>
        <v>0</v>
      </c>
      <c r="N1624" s="108">
        <f t="shared" si="266"/>
        <v>0</v>
      </c>
      <c r="O1624" s="110">
        <f t="shared" si="267"/>
        <v>0</v>
      </c>
    </row>
    <row r="1625" spans="1:15" ht="21">
      <c r="A1625" s="31">
        <f>+'ข้อมูลกิจกรรม (ต้นไม้)'!B1630</f>
        <v>1622</v>
      </c>
      <c r="B1625" s="116">
        <f>+'ข้อมูลกิจกรรม (ต้นไม้)'!C1630</f>
        <v>0</v>
      </c>
      <c r="C1625" s="117">
        <f>+'ข้อมูลกิจกรรม (ต้นไม้)'!D1630</f>
        <v>0</v>
      </c>
      <c r="D1625" s="117">
        <f>+'ข้อมูลกิจกรรม (ต้นไม้)'!E1630</f>
        <v>0</v>
      </c>
      <c r="E1625" s="118">
        <f>+'ข้อมูลกิจกรรม (ต้นไม้)'!F1630</f>
        <v>0</v>
      </c>
      <c r="F1625" s="35">
        <f t="shared" si="268"/>
        <v>0</v>
      </c>
      <c r="G1625" s="108" t="b">
        <f t="shared" si="259"/>
        <v>0</v>
      </c>
      <c r="H1625" s="109" t="b">
        <f t="shared" si="260"/>
        <v>0</v>
      </c>
      <c r="I1625" s="108" t="b">
        <f t="shared" si="261"/>
        <v>0</v>
      </c>
      <c r="J1625" s="108" t="b">
        <f t="shared" si="262"/>
        <v>0</v>
      </c>
      <c r="K1625" s="108" t="b">
        <f t="shared" si="263"/>
        <v>0</v>
      </c>
      <c r="L1625" s="108">
        <f t="shared" si="264"/>
        <v>0</v>
      </c>
      <c r="M1625" s="108" t="b">
        <f t="shared" si="265"/>
        <v>0</v>
      </c>
      <c r="N1625" s="108">
        <f t="shared" si="266"/>
        <v>0</v>
      </c>
      <c r="O1625" s="110">
        <f t="shared" si="267"/>
        <v>0</v>
      </c>
    </row>
    <row r="1626" spans="1:15" ht="21">
      <c r="A1626" s="31">
        <f>+'ข้อมูลกิจกรรม (ต้นไม้)'!B1631</f>
        <v>1623</v>
      </c>
      <c r="B1626" s="116">
        <f>+'ข้อมูลกิจกรรม (ต้นไม้)'!C1631</f>
        <v>0</v>
      </c>
      <c r="C1626" s="117">
        <f>+'ข้อมูลกิจกรรม (ต้นไม้)'!D1631</f>
        <v>0</v>
      </c>
      <c r="D1626" s="117">
        <f>+'ข้อมูลกิจกรรม (ต้นไม้)'!E1631</f>
        <v>0</v>
      </c>
      <c r="E1626" s="118">
        <f>+'ข้อมูลกิจกรรม (ต้นไม้)'!F1631</f>
        <v>0</v>
      </c>
      <c r="F1626" s="35">
        <f t="shared" si="268"/>
        <v>0</v>
      </c>
      <c r="G1626" s="108" t="b">
        <f t="shared" si="259"/>
        <v>0</v>
      </c>
      <c r="H1626" s="109" t="b">
        <f t="shared" si="260"/>
        <v>0</v>
      </c>
      <c r="I1626" s="108" t="b">
        <f t="shared" si="261"/>
        <v>0</v>
      </c>
      <c r="J1626" s="108" t="b">
        <f t="shared" si="262"/>
        <v>0</v>
      </c>
      <c r="K1626" s="108" t="b">
        <f t="shared" si="263"/>
        <v>0</v>
      </c>
      <c r="L1626" s="108">
        <f t="shared" si="264"/>
        <v>0</v>
      </c>
      <c r="M1626" s="108" t="b">
        <f t="shared" si="265"/>
        <v>0</v>
      </c>
      <c r="N1626" s="108">
        <f t="shared" si="266"/>
        <v>0</v>
      </c>
      <c r="O1626" s="110">
        <f t="shared" si="267"/>
        <v>0</v>
      </c>
    </row>
    <row r="1627" spans="1:15" ht="21">
      <c r="A1627" s="31">
        <f>+'ข้อมูลกิจกรรม (ต้นไม้)'!B1632</f>
        <v>1624</v>
      </c>
      <c r="B1627" s="116">
        <f>+'ข้อมูลกิจกรรม (ต้นไม้)'!C1632</f>
        <v>0</v>
      </c>
      <c r="C1627" s="117">
        <f>+'ข้อมูลกิจกรรม (ต้นไม้)'!D1632</f>
        <v>0</v>
      </c>
      <c r="D1627" s="117">
        <f>+'ข้อมูลกิจกรรม (ต้นไม้)'!E1632</f>
        <v>0</v>
      </c>
      <c r="E1627" s="118">
        <f>+'ข้อมูลกิจกรรม (ต้นไม้)'!F1632</f>
        <v>0</v>
      </c>
      <c r="F1627" s="35">
        <f t="shared" si="268"/>
        <v>0</v>
      </c>
      <c r="G1627" s="108" t="b">
        <f t="shared" si="259"/>
        <v>0</v>
      </c>
      <c r="H1627" s="109" t="b">
        <f t="shared" si="260"/>
        <v>0</v>
      </c>
      <c r="I1627" s="108" t="b">
        <f t="shared" si="261"/>
        <v>0</v>
      </c>
      <c r="J1627" s="108" t="b">
        <f t="shared" si="262"/>
        <v>0</v>
      </c>
      <c r="K1627" s="108" t="b">
        <f t="shared" si="263"/>
        <v>0</v>
      </c>
      <c r="L1627" s="108">
        <f t="shared" si="264"/>
        <v>0</v>
      </c>
      <c r="M1627" s="108" t="b">
        <f t="shared" si="265"/>
        <v>0</v>
      </c>
      <c r="N1627" s="108">
        <f t="shared" si="266"/>
        <v>0</v>
      </c>
      <c r="O1627" s="110">
        <f t="shared" si="267"/>
        <v>0</v>
      </c>
    </row>
    <row r="1628" spans="1:15" ht="21">
      <c r="A1628" s="31">
        <f>+'ข้อมูลกิจกรรม (ต้นไม้)'!B1633</f>
        <v>1625</v>
      </c>
      <c r="B1628" s="116">
        <f>+'ข้อมูลกิจกรรม (ต้นไม้)'!C1633</f>
        <v>0</v>
      </c>
      <c r="C1628" s="117">
        <f>+'ข้อมูลกิจกรรม (ต้นไม้)'!D1633</f>
        <v>0</v>
      </c>
      <c r="D1628" s="117">
        <f>+'ข้อมูลกิจกรรม (ต้นไม้)'!E1633</f>
        <v>0</v>
      </c>
      <c r="E1628" s="118">
        <f>+'ข้อมูลกิจกรรม (ต้นไม้)'!F1633</f>
        <v>0</v>
      </c>
      <c r="F1628" s="35">
        <f t="shared" si="268"/>
        <v>0</v>
      </c>
      <c r="G1628" s="108" t="b">
        <f t="shared" si="259"/>
        <v>0</v>
      </c>
      <c r="H1628" s="109" t="b">
        <f t="shared" si="260"/>
        <v>0</v>
      </c>
      <c r="I1628" s="108" t="b">
        <f t="shared" si="261"/>
        <v>0</v>
      </c>
      <c r="J1628" s="108" t="b">
        <f t="shared" si="262"/>
        <v>0</v>
      </c>
      <c r="K1628" s="108" t="b">
        <f t="shared" si="263"/>
        <v>0</v>
      </c>
      <c r="L1628" s="108">
        <f t="shared" si="264"/>
        <v>0</v>
      </c>
      <c r="M1628" s="108" t="b">
        <f t="shared" si="265"/>
        <v>0</v>
      </c>
      <c r="N1628" s="108">
        <f t="shared" si="266"/>
        <v>0</v>
      </c>
      <c r="O1628" s="110">
        <f t="shared" si="267"/>
        <v>0</v>
      </c>
    </row>
    <row r="1629" spans="1:15" ht="21">
      <c r="A1629" s="31">
        <f>+'ข้อมูลกิจกรรม (ต้นไม้)'!B1634</f>
        <v>1626</v>
      </c>
      <c r="B1629" s="116">
        <f>+'ข้อมูลกิจกรรม (ต้นไม้)'!C1634</f>
        <v>0</v>
      </c>
      <c r="C1629" s="117">
        <f>+'ข้อมูลกิจกรรม (ต้นไม้)'!D1634</f>
        <v>0</v>
      </c>
      <c r="D1629" s="117">
        <f>+'ข้อมูลกิจกรรม (ต้นไม้)'!E1634</f>
        <v>0</v>
      </c>
      <c r="E1629" s="118">
        <f>+'ข้อมูลกิจกรรม (ต้นไม้)'!F1634</f>
        <v>0</v>
      </c>
      <c r="F1629" s="35">
        <f t="shared" si="268"/>
        <v>0</v>
      </c>
      <c r="G1629" s="108" t="b">
        <f t="shared" si="259"/>
        <v>0</v>
      </c>
      <c r="H1629" s="109" t="b">
        <f t="shared" si="260"/>
        <v>0</v>
      </c>
      <c r="I1629" s="108" t="b">
        <f t="shared" si="261"/>
        <v>0</v>
      </c>
      <c r="J1629" s="108" t="b">
        <f t="shared" si="262"/>
        <v>0</v>
      </c>
      <c r="K1629" s="108" t="b">
        <f t="shared" si="263"/>
        <v>0</v>
      </c>
      <c r="L1629" s="108">
        <f t="shared" si="264"/>
        <v>0</v>
      </c>
      <c r="M1629" s="108" t="b">
        <f t="shared" si="265"/>
        <v>0</v>
      </c>
      <c r="N1629" s="108">
        <f t="shared" si="266"/>
        <v>0</v>
      </c>
      <c r="O1629" s="110">
        <f t="shared" si="267"/>
        <v>0</v>
      </c>
    </row>
    <row r="1630" spans="1:15" ht="21">
      <c r="A1630" s="31">
        <f>+'ข้อมูลกิจกรรม (ต้นไม้)'!B1635</f>
        <v>1627</v>
      </c>
      <c r="B1630" s="116">
        <f>+'ข้อมูลกิจกรรม (ต้นไม้)'!C1635</f>
        <v>0</v>
      </c>
      <c r="C1630" s="117">
        <f>+'ข้อมูลกิจกรรม (ต้นไม้)'!D1635</f>
        <v>0</v>
      </c>
      <c r="D1630" s="117">
        <f>+'ข้อมูลกิจกรรม (ต้นไม้)'!E1635</f>
        <v>0</v>
      </c>
      <c r="E1630" s="118">
        <f>+'ข้อมูลกิจกรรม (ต้นไม้)'!F1635</f>
        <v>0</v>
      </c>
      <c r="F1630" s="35">
        <f t="shared" si="268"/>
        <v>0</v>
      </c>
      <c r="G1630" s="108" t="b">
        <f t="shared" si="259"/>
        <v>0</v>
      </c>
      <c r="H1630" s="109" t="b">
        <f t="shared" si="260"/>
        <v>0</v>
      </c>
      <c r="I1630" s="108" t="b">
        <f t="shared" si="261"/>
        <v>0</v>
      </c>
      <c r="J1630" s="108" t="b">
        <f t="shared" si="262"/>
        <v>0</v>
      </c>
      <c r="K1630" s="108" t="b">
        <f t="shared" si="263"/>
        <v>0</v>
      </c>
      <c r="L1630" s="108">
        <f t="shared" si="264"/>
        <v>0</v>
      </c>
      <c r="M1630" s="108" t="b">
        <f t="shared" si="265"/>
        <v>0</v>
      </c>
      <c r="N1630" s="108">
        <f t="shared" si="266"/>
        <v>0</v>
      </c>
      <c r="O1630" s="110">
        <f t="shared" si="267"/>
        <v>0</v>
      </c>
    </row>
    <row r="1631" spans="1:15" ht="21">
      <c r="A1631" s="31">
        <f>+'ข้อมูลกิจกรรม (ต้นไม้)'!B1636</f>
        <v>1628</v>
      </c>
      <c r="B1631" s="116">
        <f>+'ข้อมูลกิจกรรม (ต้นไม้)'!C1636</f>
        <v>0</v>
      </c>
      <c r="C1631" s="117">
        <f>+'ข้อมูลกิจกรรม (ต้นไม้)'!D1636</f>
        <v>0</v>
      </c>
      <c r="D1631" s="117">
        <f>+'ข้อมูลกิจกรรม (ต้นไม้)'!E1636</f>
        <v>0</v>
      </c>
      <c r="E1631" s="118">
        <f>+'ข้อมูลกิจกรรม (ต้นไม้)'!F1636</f>
        <v>0</v>
      </c>
      <c r="F1631" s="35">
        <f t="shared" si="268"/>
        <v>0</v>
      </c>
      <c r="G1631" s="108" t="b">
        <f t="shared" si="259"/>
        <v>0</v>
      </c>
      <c r="H1631" s="109" t="b">
        <f t="shared" si="260"/>
        <v>0</v>
      </c>
      <c r="I1631" s="108" t="b">
        <f t="shared" si="261"/>
        <v>0</v>
      </c>
      <c r="J1631" s="108" t="b">
        <f t="shared" si="262"/>
        <v>0</v>
      </c>
      <c r="K1631" s="108" t="b">
        <f t="shared" si="263"/>
        <v>0</v>
      </c>
      <c r="L1631" s="108">
        <f t="shared" si="264"/>
        <v>0</v>
      </c>
      <c r="M1631" s="108" t="b">
        <f t="shared" si="265"/>
        <v>0</v>
      </c>
      <c r="N1631" s="108">
        <f t="shared" si="266"/>
        <v>0</v>
      </c>
      <c r="O1631" s="110">
        <f t="shared" si="267"/>
        <v>0</v>
      </c>
    </row>
    <row r="1632" spans="1:15" ht="21">
      <c r="A1632" s="31">
        <f>+'ข้อมูลกิจกรรม (ต้นไม้)'!B1637</f>
        <v>1629</v>
      </c>
      <c r="B1632" s="116">
        <f>+'ข้อมูลกิจกรรม (ต้นไม้)'!C1637</f>
        <v>0</v>
      </c>
      <c r="C1632" s="117">
        <f>+'ข้อมูลกิจกรรม (ต้นไม้)'!D1637</f>
        <v>0</v>
      </c>
      <c r="D1632" s="117">
        <f>+'ข้อมูลกิจกรรม (ต้นไม้)'!E1637</f>
        <v>0</v>
      </c>
      <c r="E1632" s="118">
        <f>+'ข้อมูลกิจกรรม (ต้นไม้)'!F1637</f>
        <v>0</v>
      </c>
      <c r="F1632" s="35">
        <f t="shared" si="268"/>
        <v>0</v>
      </c>
      <c r="G1632" s="108" t="b">
        <f t="shared" si="259"/>
        <v>0</v>
      </c>
      <c r="H1632" s="109" t="b">
        <f t="shared" si="260"/>
        <v>0</v>
      </c>
      <c r="I1632" s="108" t="b">
        <f t="shared" si="261"/>
        <v>0</v>
      </c>
      <c r="J1632" s="108" t="b">
        <f t="shared" si="262"/>
        <v>0</v>
      </c>
      <c r="K1632" s="108" t="b">
        <f t="shared" si="263"/>
        <v>0</v>
      </c>
      <c r="L1632" s="108">
        <f t="shared" si="264"/>
        <v>0</v>
      </c>
      <c r="M1632" s="108" t="b">
        <f t="shared" si="265"/>
        <v>0</v>
      </c>
      <c r="N1632" s="108">
        <f t="shared" si="266"/>
        <v>0</v>
      </c>
      <c r="O1632" s="110">
        <f t="shared" si="267"/>
        <v>0</v>
      </c>
    </row>
    <row r="1633" spans="1:15" ht="21">
      <c r="A1633" s="31">
        <f>+'ข้อมูลกิจกรรม (ต้นไม้)'!B1638</f>
        <v>1630</v>
      </c>
      <c r="B1633" s="116">
        <f>+'ข้อมูลกิจกรรม (ต้นไม้)'!C1638</f>
        <v>0</v>
      </c>
      <c r="C1633" s="117">
        <f>+'ข้อมูลกิจกรรม (ต้นไม้)'!D1638</f>
        <v>0</v>
      </c>
      <c r="D1633" s="117">
        <f>+'ข้อมูลกิจกรรม (ต้นไม้)'!E1638</f>
        <v>0</v>
      </c>
      <c r="E1633" s="118">
        <f>+'ข้อมูลกิจกรรม (ต้นไม้)'!F1638</f>
        <v>0</v>
      </c>
      <c r="F1633" s="35">
        <f t="shared" si="268"/>
        <v>0</v>
      </c>
      <c r="G1633" s="108" t="b">
        <f t="shared" si="259"/>
        <v>0</v>
      </c>
      <c r="H1633" s="109" t="b">
        <f t="shared" si="260"/>
        <v>0</v>
      </c>
      <c r="I1633" s="108" t="b">
        <f t="shared" si="261"/>
        <v>0</v>
      </c>
      <c r="J1633" s="108" t="b">
        <f t="shared" si="262"/>
        <v>0</v>
      </c>
      <c r="K1633" s="108" t="b">
        <f t="shared" si="263"/>
        <v>0</v>
      </c>
      <c r="L1633" s="108">
        <f t="shared" si="264"/>
        <v>0</v>
      </c>
      <c r="M1633" s="108" t="b">
        <f t="shared" si="265"/>
        <v>0</v>
      </c>
      <c r="N1633" s="108">
        <f t="shared" si="266"/>
        <v>0</v>
      </c>
      <c r="O1633" s="110">
        <f t="shared" si="267"/>
        <v>0</v>
      </c>
    </row>
    <row r="1634" spans="1:15" ht="21">
      <c r="A1634" s="31">
        <f>+'ข้อมูลกิจกรรม (ต้นไม้)'!B1639</f>
        <v>1631</v>
      </c>
      <c r="B1634" s="116">
        <f>+'ข้อมูลกิจกรรม (ต้นไม้)'!C1639</f>
        <v>0</v>
      </c>
      <c r="C1634" s="117">
        <f>+'ข้อมูลกิจกรรม (ต้นไม้)'!D1639</f>
        <v>0</v>
      </c>
      <c r="D1634" s="117">
        <f>+'ข้อมูลกิจกรรม (ต้นไม้)'!E1639</f>
        <v>0</v>
      </c>
      <c r="E1634" s="118">
        <f>+'ข้อมูลกิจกรรม (ต้นไม้)'!F1639</f>
        <v>0</v>
      </c>
      <c r="F1634" s="35">
        <f t="shared" si="268"/>
        <v>0</v>
      </c>
      <c r="G1634" s="108" t="b">
        <f t="shared" si="259"/>
        <v>0</v>
      </c>
      <c r="H1634" s="109" t="b">
        <f t="shared" si="260"/>
        <v>0</v>
      </c>
      <c r="I1634" s="108" t="b">
        <f t="shared" si="261"/>
        <v>0</v>
      </c>
      <c r="J1634" s="108" t="b">
        <f t="shared" si="262"/>
        <v>0</v>
      </c>
      <c r="K1634" s="108" t="b">
        <f t="shared" si="263"/>
        <v>0</v>
      </c>
      <c r="L1634" s="108">
        <f t="shared" si="264"/>
        <v>0</v>
      </c>
      <c r="M1634" s="108" t="b">
        <f t="shared" si="265"/>
        <v>0</v>
      </c>
      <c r="N1634" s="108">
        <f t="shared" si="266"/>
        <v>0</v>
      </c>
      <c r="O1634" s="110">
        <f t="shared" si="267"/>
        <v>0</v>
      </c>
    </row>
    <row r="1635" spans="1:15" ht="21">
      <c r="A1635" s="31">
        <f>+'ข้อมูลกิจกรรม (ต้นไม้)'!B1640</f>
        <v>1632</v>
      </c>
      <c r="B1635" s="116">
        <f>+'ข้อมูลกิจกรรม (ต้นไม้)'!C1640</f>
        <v>0</v>
      </c>
      <c r="C1635" s="117">
        <f>+'ข้อมูลกิจกรรม (ต้นไม้)'!D1640</f>
        <v>0</v>
      </c>
      <c r="D1635" s="117">
        <f>+'ข้อมูลกิจกรรม (ต้นไม้)'!E1640</f>
        <v>0</v>
      </c>
      <c r="E1635" s="118">
        <f>+'ข้อมูลกิจกรรม (ต้นไม้)'!F1640</f>
        <v>0</v>
      </c>
      <c r="F1635" s="35">
        <f t="shared" si="268"/>
        <v>0</v>
      </c>
      <c r="G1635" s="108" t="b">
        <f t="shared" si="259"/>
        <v>0</v>
      </c>
      <c r="H1635" s="109" t="b">
        <f t="shared" si="260"/>
        <v>0</v>
      </c>
      <c r="I1635" s="108" t="b">
        <f t="shared" si="261"/>
        <v>0</v>
      </c>
      <c r="J1635" s="108" t="b">
        <f t="shared" si="262"/>
        <v>0</v>
      </c>
      <c r="K1635" s="108" t="b">
        <f t="shared" si="263"/>
        <v>0</v>
      </c>
      <c r="L1635" s="108">
        <f t="shared" si="264"/>
        <v>0</v>
      </c>
      <c r="M1635" s="108" t="b">
        <f t="shared" si="265"/>
        <v>0</v>
      </c>
      <c r="N1635" s="108">
        <f t="shared" si="266"/>
        <v>0</v>
      </c>
      <c r="O1635" s="110">
        <f t="shared" si="267"/>
        <v>0</v>
      </c>
    </row>
    <row r="1636" spans="1:15" ht="21">
      <c r="A1636" s="31">
        <f>+'ข้อมูลกิจกรรม (ต้นไม้)'!B1641</f>
        <v>1633</v>
      </c>
      <c r="B1636" s="116">
        <f>+'ข้อมูลกิจกรรม (ต้นไม้)'!C1641</f>
        <v>0</v>
      </c>
      <c r="C1636" s="117">
        <f>+'ข้อมูลกิจกรรม (ต้นไม้)'!D1641</f>
        <v>0</v>
      </c>
      <c r="D1636" s="117">
        <f>+'ข้อมูลกิจกรรม (ต้นไม้)'!E1641</f>
        <v>0</v>
      </c>
      <c r="E1636" s="118">
        <f>+'ข้อมูลกิจกรรม (ต้นไม้)'!F1641</f>
        <v>0</v>
      </c>
      <c r="F1636" s="35">
        <f t="shared" si="268"/>
        <v>0</v>
      </c>
      <c r="G1636" s="108" t="b">
        <f t="shared" si="259"/>
        <v>0</v>
      </c>
      <c r="H1636" s="109" t="b">
        <f t="shared" si="260"/>
        <v>0</v>
      </c>
      <c r="I1636" s="108" t="b">
        <f t="shared" si="261"/>
        <v>0</v>
      </c>
      <c r="J1636" s="108" t="b">
        <f t="shared" si="262"/>
        <v>0</v>
      </c>
      <c r="K1636" s="108" t="b">
        <f t="shared" si="263"/>
        <v>0</v>
      </c>
      <c r="L1636" s="108">
        <f t="shared" si="264"/>
        <v>0</v>
      </c>
      <c r="M1636" s="108" t="b">
        <f t="shared" si="265"/>
        <v>0</v>
      </c>
      <c r="N1636" s="108">
        <f t="shared" si="266"/>
        <v>0</v>
      </c>
      <c r="O1636" s="110">
        <f t="shared" si="267"/>
        <v>0</v>
      </c>
    </row>
    <row r="1637" spans="1:15" ht="21">
      <c r="A1637" s="31">
        <f>+'ข้อมูลกิจกรรม (ต้นไม้)'!B1642</f>
        <v>1634</v>
      </c>
      <c r="B1637" s="116">
        <f>+'ข้อมูลกิจกรรม (ต้นไม้)'!C1642</f>
        <v>0</v>
      </c>
      <c r="C1637" s="117">
        <f>+'ข้อมูลกิจกรรม (ต้นไม้)'!D1642</f>
        <v>0</v>
      </c>
      <c r="D1637" s="117">
        <f>+'ข้อมูลกิจกรรม (ต้นไม้)'!E1642</f>
        <v>0</v>
      </c>
      <c r="E1637" s="118">
        <f>+'ข้อมูลกิจกรรม (ต้นไม้)'!F1642</f>
        <v>0</v>
      </c>
      <c r="F1637" s="35">
        <f t="shared" si="268"/>
        <v>0</v>
      </c>
      <c r="G1637" s="108" t="b">
        <f t="shared" si="259"/>
        <v>0</v>
      </c>
      <c r="H1637" s="109" t="b">
        <f t="shared" si="260"/>
        <v>0</v>
      </c>
      <c r="I1637" s="108" t="b">
        <f t="shared" si="261"/>
        <v>0</v>
      </c>
      <c r="J1637" s="108" t="b">
        <f t="shared" si="262"/>
        <v>0</v>
      </c>
      <c r="K1637" s="108" t="b">
        <f t="shared" si="263"/>
        <v>0</v>
      </c>
      <c r="L1637" s="108">
        <f t="shared" si="264"/>
        <v>0</v>
      </c>
      <c r="M1637" s="108" t="b">
        <f t="shared" si="265"/>
        <v>0</v>
      </c>
      <c r="N1637" s="108">
        <f t="shared" si="266"/>
        <v>0</v>
      </c>
      <c r="O1637" s="110">
        <f t="shared" si="267"/>
        <v>0</v>
      </c>
    </row>
    <row r="1638" spans="1:15" ht="21">
      <c r="A1638" s="31">
        <f>+'ข้อมูลกิจกรรม (ต้นไม้)'!B1643</f>
        <v>1635</v>
      </c>
      <c r="B1638" s="116">
        <f>+'ข้อมูลกิจกรรม (ต้นไม้)'!C1643</f>
        <v>0</v>
      </c>
      <c r="C1638" s="117">
        <f>+'ข้อมูลกิจกรรม (ต้นไม้)'!D1643</f>
        <v>0</v>
      </c>
      <c r="D1638" s="117">
        <f>+'ข้อมูลกิจกรรม (ต้นไม้)'!E1643</f>
        <v>0</v>
      </c>
      <c r="E1638" s="118">
        <f>+'ข้อมูลกิจกรรม (ต้นไม้)'!F1643</f>
        <v>0</v>
      </c>
      <c r="F1638" s="35">
        <f t="shared" si="268"/>
        <v>0</v>
      </c>
      <c r="G1638" s="108" t="b">
        <f t="shared" si="259"/>
        <v>0</v>
      </c>
      <c r="H1638" s="109" t="b">
        <f t="shared" si="260"/>
        <v>0</v>
      </c>
      <c r="I1638" s="108" t="b">
        <f t="shared" si="261"/>
        <v>0</v>
      </c>
      <c r="J1638" s="108" t="b">
        <f t="shared" si="262"/>
        <v>0</v>
      </c>
      <c r="K1638" s="108" t="b">
        <f t="shared" si="263"/>
        <v>0</v>
      </c>
      <c r="L1638" s="108">
        <f t="shared" si="264"/>
        <v>0</v>
      </c>
      <c r="M1638" s="108" t="b">
        <f t="shared" si="265"/>
        <v>0</v>
      </c>
      <c r="N1638" s="108">
        <f t="shared" si="266"/>
        <v>0</v>
      </c>
      <c r="O1638" s="110">
        <f t="shared" si="267"/>
        <v>0</v>
      </c>
    </row>
    <row r="1639" spans="1:15" ht="21">
      <c r="A1639" s="31">
        <f>+'ข้อมูลกิจกรรม (ต้นไม้)'!B1644</f>
        <v>1636</v>
      </c>
      <c r="B1639" s="116">
        <f>+'ข้อมูลกิจกรรม (ต้นไม้)'!C1644</f>
        <v>0</v>
      </c>
      <c r="C1639" s="117">
        <f>+'ข้อมูลกิจกรรม (ต้นไม้)'!D1644</f>
        <v>0</v>
      </c>
      <c r="D1639" s="117">
        <f>+'ข้อมูลกิจกรรม (ต้นไม้)'!E1644</f>
        <v>0</v>
      </c>
      <c r="E1639" s="118">
        <f>+'ข้อมูลกิจกรรม (ต้นไม้)'!F1644</f>
        <v>0</v>
      </c>
      <c r="F1639" s="35">
        <f t="shared" si="268"/>
        <v>0</v>
      </c>
      <c r="G1639" s="108" t="b">
        <f t="shared" si="259"/>
        <v>0</v>
      </c>
      <c r="H1639" s="109" t="b">
        <f t="shared" si="260"/>
        <v>0</v>
      </c>
      <c r="I1639" s="108" t="b">
        <f t="shared" si="261"/>
        <v>0</v>
      </c>
      <c r="J1639" s="108" t="b">
        <f t="shared" si="262"/>
        <v>0</v>
      </c>
      <c r="K1639" s="108" t="b">
        <f t="shared" si="263"/>
        <v>0</v>
      </c>
      <c r="L1639" s="108">
        <f t="shared" si="264"/>
        <v>0</v>
      </c>
      <c r="M1639" s="108" t="b">
        <f t="shared" si="265"/>
        <v>0</v>
      </c>
      <c r="N1639" s="108">
        <f t="shared" si="266"/>
        <v>0</v>
      </c>
      <c r="O1639" s="110">
        <f t="shared" si="267"/>
        <v>0</v>
      </c>
    </row>
    <row r="1640" spans="1:15" ht="21">
      <c r="A1640" s="31">
        <f>+'ข้อมูลกิจกรรม (ต้นไม้)'!B1645</f>
        <v>1637</v>
      </c>
      <c r="B1640" s="116">
        <f>+'ข้อมูลกิจกรรม (ต้นไม้)'!C1645</f>
        <v>0</v>
      </c>
      <c r="C1640" s="117">
        <f>+'ข้อมูลกิจกรรม (ต้นไม้)'!D1645</f>
        <v>0</v>
      </c>
      <c r="D1640" s="117">
        <f>+'ข้อมูลกิจกรรม (ต้นไม้)'!E1645</f>
        <v>0</v>
      </c>
      <c r="E1640" s="118">
        <f>+'ข้อมูลกิจกรรม (ต้นไม้)'!F1645</f>
        <v>0</v>
      </c>
      <c r="F1640" s="35">
        <f t="shared" si="268"/>
        <v>0</v>
      </c>
      <c r="G1640" s="108" t="b">
        <f t="shared" si="259"/>
        <v>0</v>
      </c>
      <c r="H1640" s="109" t="b">
        <f t="shared" si="260"/>
        <v>0</v>
      </c>
      <c r="I1640" s="108" t="b">
        <f t="shared" si="261"/>
        <v>0</v>
      </c>
      <c r="J1640" s="108" t="b">
        <f t="shared" si="262"/>
        <v>0</v>
      </c>
      <c r="K1640" s="108" t="b">
        <f t="shared" si="263"/>
        <v>0</v>
      </c>
      <c r="L1640" s="108">
        <f t="shared" si="264"/>
        <v>0</v>
      </c>
      <c r="M1640" s="108" t="b">
        <f t="shared" si="265"/>
        <v>0</v>
      </c>
      <c r="N1640" s="108">
        <f t="shared" si="266"/>
        <v>0</v>
      </c>
      <c r="O1640" s="110">
        <f t="shared" si="267"/>
        <v>0</v>
      </c>
    </row>
    <row r="1641" spans="1:15" ht="21">
      <c r="A1641" s="31">
        <f>+'ข้อมูลกิจกรรม (ต้นไม้)'!B1646</f>
        <v>1638</v>
      </c>
      <c r="B1641" s="116">
        <f>+'ข้อมูลกิจกรรม (ต้นไม้)'!C1646</f>
        <v>0</v>
      </c>
      <c r="C1641" s="117">
        <f>+'ข้อมูลกิจกรรม (ต้นไม้)'!D1646</f>
        <v>0</v>
      </c>
      <c r="D1641" s="117">
        <f>+'ข้อมูลกิจกรรม (ต้นไม้)'!E1646</f>
        <v>0</v>
      </c>
      <c r="E1641" s="118">
        <f>+'ข้อมูลกิจกรรม (ต้นไม้)'!F1646</f>
        <v>0</v>
      </c>
      <c r="F1641" s="35">
        <f t="shared" si="268"/>
        <v>0</v>
      </c>
      <c r="G1641" s="108" t="b">
        <f t="shared" si="259"/>
        <v>0</v>
      </c>
      <c r="H1641" s="109" t="b">
        <f t="shared" si="260"/>
        <v>0</v>
      </c>
      <c r="I1641" s="108" t="b">
        <f t="shared" si="261"/>
        <v>0</v>
      </c>
      <c r="J1641" s="108" t="b">
        <f t="shared" si="262"/>
        <v>0</v>
      </c>
      <c r="K1641" s="108" t="b">
        <f t="shared" si="263"/>
        <v>0</v>
      </c>
      <c r="L1641" s="108">
        <f t="shared" si="264"/>
        <v>0</v>
      </c>
      <c r="M1641" s="108" t="b">
        <f t="shared" si="265"/>
        <v>0</v>
      </c>
      <c r="N1641" s="108">
        <f t="shared" si="266"/>
        <v>0</v>
      </c>
      <c r="O1641" s="110">
        <f t="shared" si="267"/>
        <v>0</v>
      </c>
    </row>
    <row r="1642" spans="1:15" ht="21">
      <c r="A1642" s="31">
        <f>+'ข้อมูลกิจกรรม (ต้นไม้)'!B1647</f>
        <v>1639</v>
      </c>
      <c r="B1642" s="116">
        <f>+'ข้อมูลกิจกรรม (ต้นไม้)'!C1647</f>
        <v>0</v>
      </c>
      <c r="C1642" s="117">
        <f>+'ข้อมูลกิจกรรม (ต้นไม้)'!D1647</f>
        <v>0</v>
      </c>
      <c r="D1642" s="117">
        <f>+'ข้อมูลกิจกรรม (ต้นไม้)'!E1647</f>
        <v>0</v>
      </c>
      <c r="E1642" s="118">
        <f>+'ข้อมูลกิจกรรม (ต้นไม้)'!F1647</f>
        <v>0</v>
      </c>
      <c r="F1642" s="35">
        <f t="shared" si="268"/>
        <v>0</v>
      </c>
      <c r="G1642" s="108" t="b">
        <f t="shared" si="259"/>
        <v>0</v>
      </c>
      <c r="H1642" s="109" t="b">
        <f t="shared" si="260"/>
        <v>0</v>
      </c>
      <c r="I1642" s="108" t="b">
        <f t="shared" si="261"/>
        <v>0</v>
      </c>
      <c r="J1642" s="108" t="b">
        <f t="shared" si="262"/>
        <v>0</v>
      </c>
      <c r="K1642" s="108" t="b">
        <f t="shared" si="263"/>
        <v>0</v>
      </c>
      <c r="L1642" s="108">
        <f t="shared" si="264"/>
        <v>0</v>
      </c>
      <c r="M1642" s="108" t="b">
        <f t="shared" si="265"/>
        <v>0</v>
      </c>
      <c r="N1642" s="108">
        <f t="shared" si="266"/>
        <v>0</v>
      </c>
      <c r="O1642" s="110">
        <f t="shared" si="267"/>
        <v>0</v>
      </c>
    </row>
    <row r="1643" spans="1:15" ht="21">
      <c r="A1643" s="31">
        <f>+'ข้อมูลกิจกรรม (ต้นไม้)'!B1648</f>
        <v>1640</v>
      </c>
      <c r="B1643" s="116">
        <f>+'ข้อมูลกิจกรรม (ต้นไม้)'!C1648</f>
        <v>0</v>
      </c>
      <c r="C1643" s="117">
        <f>+'ข้อมูลกิจกรรม (ต้นไม้)'!D1648</f>
        <v>0</v>
      </c>
      <c r="D1643" s="117">
        <f>+'ข้อมูลกิจกรรม (ต้นไม้)'!E1648</f>
        <v>0</v>
      </c>
      <c r="E1643" s="118">
        <f>+'ข้อมูลกิจกรรม (ต้นไม้)'!F1648</f>
        <v>0</v>
      </c>
      <c r="F1643" s="35">
        <f t="shared" si="268"/>
        <v>0</v>
      </c>
      <c r="G1643" s="108" t="b">
        <f t="shared" si="259"/>
        <v>0</v>
      </c>
      <c r="H1643" s="109" t="b">
        <f t="shared" si="260"/>
        <v>0</v>
      </c>
      <c r="I1643" s="108" t="b">
        <f t="shared" si="261"/>
        <v>0</v>
      </c>
      <c r="J1643" s="108" t="b">
        <f t="shared" si="262"/>
        <v>0</v>
      </c>
      <c r="K1643" s="108" t="b">
        <f t="shared" si="263"/>
        <v>0</v>
      </c>
      <c r="L1643" s="108">
        <f t="shared" si="264"/>
        <v>0</v>
      </c>
      <c r="M1643" s="108" t="b">
        <f t="shared" si="265"/>
        <v>0</v>
      </c>
      <c r="N1643" s="108">
        <f t="shared" si="266"/>
        <v>0</v>
      </c>
      <c r="O1643" s="110">
        <f t="shared" si="267"/>
        <v>0</v>
      </c>
    </row>
    <row r="1644" spans="1:15" ht="21">
      <c r="A1644" s="31">
        <f>+'ข้อมูลกิจกรรม (ต้นไม้)'!B1649</f>
        <v>1641</v>
      </c>
      <c r="B1644" s="116">
        <f>+'ข้อมูลกิจกรรม (ต้นไม้)'!C1649</f>
        <v>0</v>
      </c>
      <c r="C1644" s="117">
        <f>+'ข้อมูลกิจกรรม (ต้นไม้)'!D1649</f>
        <v>0</v>
      </c>
      <c r="D1644" s="117">
        <f>+'ข้อมูลกิจกรรม (ต้นไม้)'!E1649</f>
        <v>0</v>
      </c>
      <c r="E1644" s="118">
        <f>+'ข้อมูลกิจกรรม (ต้นไม้)'!F1649</f>
        <v>0</v>
      </c>
      <c r="F1644" s="35">
        <f t="shared" si="268"/>
        <v>0</v>
      </c>
      <c r="G1644" s="108" t="b">
        <f t="shared" si="259"/>
        <v>0</v>
      </c>
      <c r="H1644" s="109" t="b">
        <f t="shared" si="260"/>
        <v>0</v>
      </c>
      <c r="I1644" s="108" t="b">
        <f t="shared" si="261"/>
        <v>0</v>
      </c>
      <c r="J1644" s="108" t="b">
        <f t="shared" si="262"/>
        <v>0</v>
      </c>
      <c r="K1644" s="108" t="b">
        <f t="shared" si="263"/>
        <v>0</v>
      </c>
      <c r="L1644" s="108">
        <f t="shared" si="264"/>
        <v>0</v>
      </c>
      <c r="M1644" s="108" t="b">
        <f t="shared" si="265"/>
        <v>0</v>
      </c>
      <c r="N1644" s="108">
        <f t="shared" si="266"/>
        <v>0</v>
      </c>
      <c r="O1644" s="110">
        <f t="shared" si="267"/>
        <v>0</v>
      </c>
    </row>
    <row r="1645" spans="1:15" ht="21">
      <c r="A1645" s="31">
        <f>+'ข้อมูลกิจกรรม (ต้นไม้)'!B1650</f>
        <v>1642</v>
      </c>
      <c r="B1645" s="116">
        <f>+'ข้อมูลกิจกรรม (ต้นไม้)'!C1650</f>
        <v>0</v>
      </c>
      <c r="C1645" s="117">
        <f>+'ข้อมูลกิจกรรม (ต้นไม้)'!D1650</f>
        <v>0</v>
      </c>
      <c r="D1645" s="117">
        <f>+'ข้อมูลกิจกรรม (ต้นไม้)'!E1650</f>
        <v>0</v>
      </c>
      <c r="E1645" s="118">
        <f>+'ข้อมูลกิจกรรม (ต้นไม้)'!F1650</f>
        <v>0</v>
      </c>
      <c r="F1645" s="35">
        <f t="shared" si="268"/>
        <v>0</v>
      </c>
      <c r="G1645" s="108" t="b">
        <f t="shared" si="259"/>
        <v>0</v>
      </c>
      <c r="H1645" s="109" t="b">
        <f t="shared" si="260"/>
        <v>0</v>
      </c>
      <c r="I1645" s="108" t="b">
        <f t="shared" si="261"/>
        <v>0</v>
      </c>
      <c r="J1645" s="108" t="b">
        <f t="shared" si="262"/>
        <v>0</v>
      </c>
      <c r="K1645" s="108" t="b">
        <f t="shared" si="263"/>
        <v>0</v>
      </c>
      <c r="L1645" s="108">
        <f t="shared" si="264"/>
        <v>0</v>
      </c>
      <c r="M1645" s="108" t="b">
        <f t="shared" si="265"/>
        <v>0</v>
      </c>
      <c r="N1645" s="108">
        <f t="shared" si="266"/>
        <v>0</v>
      </c>
      <c r="O1645" s="110">
        <f t="shared" si="267"/>
        <v>0</v>
      </c>
    </row>
    <row r="1646" spans="1:15" ht="21">
      <c r="A1646" s="31">
        <f>+'ข้อมูลกิจกรรม (ต้นไม้)'!B1651</f>
        <v>1643</v>
      </c>
      <c r="B1646" s="116">
        <f>+'ข้อมูลกิจกรรม (ต้นไม้)'!C1651</f>
        <v>0</v>
      </c>
      <c r="C1646" s="117">
        <f>+'ข้อมูลกิจกรรม (ต้นไม้)'!D1651</f>
        <v>0</v>
      </c>
      <c r="D1646" s="117">
        <f>+'ข้อมูลกิจกรรม (ต้นไม้)'!E1651</f>
        <v>0</v>
      </c>
      <c r="E1646" s="118">
        <f>+'ข้อมูลกิจกรรม (ต้นไม้)'!F1651</f>
        <v>0</v>
      </c>
      <c r="F1646" s="35">
        <f t="shared" si="268"/>
        <v>0</v>
      </c>
      <c r="G1646" s="108" t="b">
        <f t="shared" si="259"/>
        <v>0</v>
      </c>
      <c r="H1646" s="109" t="b">
        <f t="shared" si="260"/>
        <v>0</v>
      </c>
      <c r="I1646" s="108" t="b">
        <f t="shared" si="261"/>
        <v>0</v>
      </c>
      <c r="J1646" s="108" t="b">
        <f t="shared" si="262"/>
        <v>0</v>
      </c>
      <c r="K1646" s="108" t="b">
        <f t="shared" si="263"/>
        <v>0</v>
      </c>
      <c r="L1646" s="108">
        <f t="shared" si="264"/>
        <v>0</v>
      </c>
      <c r="M1646" s="108" t="b">
        <f t="shared" si="265"/>
        <v>0</v>
      </c>
      <c r="N1646" s="108">
        <f t="shared" si="266"/>
        <v>0</v>
      </c>
      <c r="O1646" s="110">
        <f t="shared" si="267"/>
        <v>0</v>
      </c>
    </row>
    <row r="1647" spans="1:15" ht="21">
      <c r="A1647" s="31">
        <f>+'ข้อมูลกิจกรรม (ต้นไม้)'!B1652</f>
        <v>1644</v>
      </c>
      <c r="B1647" s="116">
        <f>+'ข้อมูลกิจกรรม (ต้นไม้)'!C1652</f>
        <v>0</v>
      </c>
      <c r="C1647" s="117">
        <f>+'ข้อมูลกิจกรรม (ต้นไม้)'!D1652</f>
        <v>0</v>
      </c>
      <c r="D1647" s="117">
        <f>+'ข้อมูลกิจกรรม (ต้นไม้)'!E1652</f>
        <v>0</v>
      </c>
      <c r="E1647" s="118">
        <f>+'ข้อมูลกิจกรรม (ต้นไม้)'!F1652</f>
        <v>0</v>
      </c>
      <c r="F1647" s="35">
        <f t="shared" si="268"/>
        <v>0</v>
      </c>
      <c r="G1647" s="108" t="b">
        <f t="shared" si="259"/>
        <v>0</v>
      </c>
      <c r="H1647" s="109" t="b">
        <f t="shared" si="260"/>
        <v>0</v>
      </c>
      <c r="I1647" s="108" t="b">
        <f t="shared" si="261"/>
        <v>0</v>
      </c>
      <c r="J1647" s="108" t="b">
        <f t="shared" si="262"/>
        <v>0</v>
      </c>
      <c r="K1647" s="108" t="b">
        <f t="shared" si="263"/>
        <v>0</v>
      </c>
      <c r="L1647" s="108">
        <f t="shared" si="264"/>
        <v>0</v>
      </c>
      <c r="M1647" s="108" t="b">
        <f t="shared" si="265"/>
        <v>0</v>
      </c>
      <c r="N1647" s="108">
        <f t="shared" si="266"/>
        <v>0</v>
      </c>
      <c r="O1647" s="110">
        <f t="shared" si="267"/>
        <v>0</v>
      </c>
    </row>
    <row r="1648" spans="1:15" ht="21">
      <c r="A1648" s="31">
        <f>+'ข้อมูลกิจกรรม (ต้นไม้)'!B1653</f>
        <v>1645</v>
      </c>
      <c r="B1648" s="116">
        <f>+'ข้อมูลกิจกรรม (ต้นไม้)'!C1653</f>
        <v>0</v>
      </c>
      <c r="C1648" s="117">
        <f>+'ข้อมูลกิจกรรม (ต้นไม้)'!D1653</f>
        <v>0</v>
      </c>
      <c r="D1648" s="117">
        <f>+'ข้อมูลกิจกรรม (ต้นไม้)'!E1653</f>
        <v>0</v>
      </c>
      <c r="E1648" s="118">
        <f>+'ข้อมูลกิจกรรม (ต้นไม้)'!F1653</f>
        <v>0</v>
      </c>
      <c r="F1648" s="35">
        <f t="shared" si="268"/>
        <v>0</v>
      </c>
      <c r="G1648" s="108" t="b">
        <f t="shared" si="259"/>
        <v>0</v>
      </c>
      <c r="H1648" s="109" t="b">
        <f t="shared" si="260"/>
        <v>0</v>
      </c>
      <c r="I1648" s="108" t="b">
        <f t="shared" si="261"/>
        <v>0</v>
      </c>
      <c r="J1648" s="108" t="b">
        <f t="shared" si="262"/>
        <v>0</v>
      </c>
      <c r="K1648" s="108" t="b">
        <f t="shared" si="263"/>
        <v>0</v>
      </c>
      <c r="L1648" s="108">
        <f t="shared" si="264"/>
        <v>0</v>
      </c>
      <c r="M1648" s="108" t="b">
        <f t="shared" si="265"/>
        <v>0</v>
      </c>
      <c r="N1648" s="108">
        <f t="shared" si="266"/>
        <v>0</v>
      </c>
      <c r="O1648" s="110">
        <f t="shared" si="267"/>
        <v>0</v>
      </c>
    </row>
    <row r="1649" spans="1:15" ht="21">
      <c r="A1649" s="31">
        <f>+'ข้อมูลกิจกรรม (ต้นไม้)'!B1654</f>
        <v>1646</v>
      </c>
      <c r="B1649" s="116">
        <f>+'ข้อมูลกิจกรรม (ต้นไม้)'!C1654</f>
        <v>0</v>
      </c>
      <c r="C1649" s="117">
        <f>+'ข้อมูลกิจกรรม (ต้นไม้)'!D1654</f>
        <v>0</v>
      </c>
      <c r="D1649" s="117">
        <f>+'ข้อมูลกิจกรรม (ต้นไม้)'!E1654</f>
        <v>0</v>
      </c>
      <c r="E1649" s="118">
        <f>+'ข้อมูลกิจกรรม (ต้นไม้)'!F1654</f>
        <v>0</v>
      </c>
      <c r="F1649" s="35">
        <f t="shared" si="268"/>
        <v>0</v>
      </c>
      <c r="G1649" s="108" t="b">
        <f t="shared" ref="G1649:G1712" si="269">IF(C1649=$S$4,0.0396*((F1649^2)*D1649)^0.933,IF(C1649=$S$5,0.05466*((F1649^2)*D1649)^0.945,IF(C1649=$S$6,"ไม่มี",IF(C1649=$S$7,"ไม่มี"))))</f>
        <v>0</v>
      </c>
      <c r="H1649" s="109" t="b">
        <f t="shared" ref="H1649:H1712" si="270">IF(C1649=$S$4,0.00349*((F1649^2)*D1649)^1.03,IF(C1649=$S$5,0.01579*((F1649^2)*D1649)^0.9124,IF(C1649=$S$6,"ไม่มี",IF(C1649=$S$7,"ไม่มี"))))</f>
        <v>0</v>
      </c>
      <c r="I1649" s="108" t="b">
        <f t="shared" ref="I1649:I1712" si="271">IF(C1649=$S$4,((28/(G1649+H1649)+0.025))^(-1),IF(C1649=$S$5,0.0678*((F1649^2)*D1649)^0.5806,IF(C1649=$S$6,"ไม่มี",IF(C1649=$S$7,"ไม่มี"))))</f>
        <v>0</v>
      </c>
      <c r="J1649" s="108" t="b">
        <f t="shared" ref="J1649:J1712" si="272">IF(C1649=$S$4,G1649+H1649+I1649,IF(C1649=$S$5,G1649+H1649+I1649,IF(C1649=$S$6,6.666+12.826*(D1649^0.5)*(LN(D1649)),IF(C1649=$S$7,0.8622*(F1649^2.021)))))</f>
        <v>0</v>
      </c>
      <c r="K1649" s="108" t="b">
        <f t="shared" ref="K1649:K1712" si="273">IF(C1649=$S$4,J1649*0.27,IF(C1649=$S$5,J1649*0.48,IF(C1649=$S$6,J1649*0.41,IF(C1649=$S$7,J1649*0.27))))</f>
        <v>0</v>
      </c>
      <c r="L1649" s="108">
        <f t="shared" ref="L1649:L1712" si="274">J1649+K1649</f>
        <v>0</v>
      </c>
      <c r="M1649" s="108" t="b">
        <f t="shared" ref="M1649:M1712" si="275">IF(C1649=$S$4,L1649*0.47,IF(C1649=$S$5,L1649*0.4715,IF(C1649=$S$6,L1649*0.413,IF(C1649=$S$7,L1649*0.47))))</f>
        <v>0</v>
      </c>
      <c r="N1649" s="108">
        <f t="shared" ref="N1649:N1712" si="276">M1649*(44/12)</f>
        <v>0</v>
      </c>
      <c r="O1649" s="110">
        <f t="shared" ref="O1649:O1712" si="277">N1649/1000</f>
        <v>0</v>
      </c>
    </row>
    <row r="1650" spans="1:15" ht="21">
      <c r="A1650" s="31">
        <f>+'ข้อมูลกิจกรรม (ต้นไม้)'!B1655</f>
        <v>1647</v>
      </c>
      <c r="B1650" s="116">
        <f>+'ข้อมูลกิจกรรม (ต้นไม้)'!C1655</f>
        <v>0</v>
      </c>
      <c r="C1650" s="117">
        <f>+'ข้อมูลกิจกรรม (ต้นไม้)'!D1655</f>
        <v>0</v>
      </c>
      <c r="D1650" s="117">
        <f>+'ข้อมูลกิจกรรม (ต้นไม้)'!E1655</f>
        <v>0</v>
      </c>
      <c r="E1650" s="118">
        <f>+'ข้อมูลกิจกรรม (ต้นไม้)'!F1655</f>
        <v>0</v>
      </c>
      <c r="F1650" s="35">
        <f t="shared" si="268"/>
        <v>0</v>
      </c>
      <c r="G1650" s="108" t="b">
        <f t="shared" si="269"/>
        <v>0</v>
      </c>
      <c r="H1650" s="109" t="b">
        <f t="shared" si="270"/>
        <v>0</v>
      </c>
      <c r="I1650" s="108" t="b">
        <f t="shared" si="271"/>
        <v>0</v>
      </c>
      <c r="J1650" s="108" t="b">
        <f t="shared" si="272"/>
        <v>0</v>
      </c>
      <c r="K1650" s="108" t="b">
        <f t="shared" si="273"/>
        <v>0</v>
      </c>
      <c r="L1650" s="108">
        <f t="shared" si="274"/>
        <v>0</v>
      </c>
      <c r="M1650" s="108" t="b">
        <f t="shared" si="275"/>
        <v>0</v>
      </c>
      <c r="N1650" s="108">
        <f t="shared" si="276"/>
        <v>0</v>
      </c>
      <c r="O1650" s="110">
        <f t="shared" si="277"/>
        <v>0</v>
      </c>
    </row>
    <row r="1651" spans="1:15" ht="21">
      <c r="A1651" s="31">
        <f>+'ข้อมูลกิจกรรม (ต้นไม้)'!B1656</f>
        <v>1648</v>
      </c>
      <c r="B1651" s="116">
        <f>+'ข้อมูลกิจกรรม (ต้นไม้)'!C1656</f>
        <v>0</v>
      </c>
      <c r="C1651" s="117">
        <f>+'ข้อมูลกิจกรรม (ต้นไม้)'!D1656</f>
        <v>0</v>
      </c>
      <c r="D1651" s="117">
        <f>+'ข้อมูลกิจกรรม (ต้นไม้)'!E1656</f>
        <v>0</v>
      </c>
      <c r="E1651" s="118">
        <f>+'ข้อมูลกิจกรรม (ต้นไม้)'!F1656</f>
        <v>0</v>
      </c>
      <c r="F1651" s="35">
        <f t="shared" si="268"/>
        <v>0</v>
      </c>
      <c r="G1651" s="108" t="b">
        <f t="shared" si="269"/>
        <v>0</v>
      </c>
      <c r="H1651" s="109" t="b">
        <f t="shared" si="270"/>
        <v>0</v>
      </c>
      <c r="I1651" s="108" t="b">
        <f t="shared" si="271"/>
        <v>0</v>
      </c>
      <c r="J1651" s="108" t="b">
        <f t="shared" si="272"/>
        <v>0</v>
      </c>
      <c r="K1651" s="108" t="b">
        <f t="shared" si="273"/>
        <v>0</v>
      </c>
      <c r="L1651" s="108">
        <f t="shared" si="274"/>
        <v>0</v>
      </c>
      <c r="M1651" s="108" t="b">
        <f t="shared" si="275"/>
        <v>0</v>
      </c>
      <c r="N1651" s="108">
        <f t="shared" si="276"/>
        <v>0</v>
      </c>
      <c r="O1651" s="110">
        <f t="shared" si="277"/>
        <v>0</v>
      </c>
    </row>
    <row r="1652" spans="1:15" ht="21">
      <c r="A1652" s="31">
        <f>+'ข้อมูลกิจกรรม (ต้นไม้)'!B1657</f>
        <v>1649</v>
      </c>
      <c r="B1652" s="116">
        <f>+'ข้อมูลกิจกรรม (ต้นไม้)'!C1657</f>
        <v>0</v>
      </c>
      <c r="C1652" s="117">
        <f>+'ข้อมูลกิจกรรม (ต้นไม้)'!D1657</f>
        <v>0</v>
      </c>
      <c r="D1652" s="117">
        <f>+'ข้อมูลกิจกรรม (ต้นไม้)'!E1657</f>
        <v>0</v>
      </c>
      <c r="E1652" s="118">
        <f>+'ข้อมูลกิจกรรม (ต้นไม้)'!F1657</f>
        <v>0</v>
      </c>
      <c r="F1652" s="35">
        <f t="shared" si="268"/>
        <v>0</v>
      </c>
      <c r="G1652" s="108" t="b">
        <f t="shared" si="269"/>
        <v>0</v>
      </c>
      <c r="H1652" s="109" t="b">
        <f t="shared" si="270"/>
        <v>0</v>
      </c>
      <c r="I1652" s="108" t="b">
        <f t="shared" si="271"/>
        <v>0</v>
      </c>
      <c r="J1652" s="108" t="b">
        <f t="shared" si="272"/>
        <v>0</v>
      </c>
      <c r="K1652" s="108" t="b">
        <f t="shared" si="273"/>
        <v>0</v>
      </c>
      <c r="L1652" s="108">
        <f t="shared" si="274"/>
        <v>0</v>
      </c>
      <c r="M1652" s="108" t="b">
        <f t="shared" si="275"/>
        <v>0</v>
      </c>
      <c r="N1652" s="108">
        <f t="shared" si="276"/>
        <v>0</v>
      </c>
      <c r="O1652" s="110">
        <f t="shared" si="277"/>
        <v>0</v>
      </c>
    </row>
    <row r="1653" spans="1:15" ht="21">
      <c r="A1653" s="31">
        <f>+'ข้อมูลกิจกรรม (ต้นไม้)'!B1658</f>
        <v>1650</v>
      </c>
      <c r="B1653" s="116">
        <f>+'ข้อมูลกิจกรรม (ต้นไม้)'!C1658</f>
        <v>0</v>
      </c>
      <c r="C1653" s="117">
        <f>+'ข้อมูลกิจกรรม (ต้นไม้)'!D1658</f>
        <v>0</v>
      </c>
      <c r="D1653" s="117">
        <f>+'ข้อมูลกิจกรรม (ต้นไม้)'!E1658</f>
        <v>0</v>
      </c>
      <c r="E1653" s="118">
        <f>+'ข้อมูลกิจกรรม (ต้นไม้)'!F1658</f>
        <v>0</v>
      </c>
      <c r="F1653" s="35">
        <f t="shared" si="268"/>
        <v>0</v>
      </c>
      <c r="G1653" s="108" t="b">
        <f t="shared" si="269"/>
        <v>0</v>
      </c>
      <c r="H1653" s="109" t="b">
        <f t="shared" si="270"/>
        <v>0</v>
      </c>
      <c r="I1653" s="108" t="b">
        <f t="shared" si="271"/>
        <v>0</v>
      </c>
      <c r="J1653" s="108" t="b">
        <f t="shared" si="272"/>
        <v>0</v>
      </c>
      <c r="K1653" s="108" t="b">
        <f t="shared" si="273"/>
        <v>0</v>
      </c>
      <c r="L1653" s="108">
        <f t="shared" si="274"/>
        <v>0</v>
      </c>
      <c r="M1653" s="108" t="b">
        <f t="shared" si="275"/>
        <v>0</v>
      </c>
      <c r="N1653" s="108">
        <f t="shared" si="276"/>
        <v>0</v>
      </c>
      <c r="O1653" s="110">
        <f t="shared" si="277"/>
        <v>0</v>
      </c>
    </row>
    <row r="1654" spans="1:15" ht="21">
      <c r="A1654" s="31">
        <f>+'ข้อมูลกิจกรรม (ต้นไม้)'!B1659</f>
        <v>1651</v>
      </c>
      <c r="B1654" s="116">
        <f>+'ข้อมูลกิจกรรม (ต้นไม้)'!C1659</f>
        <v>0</v>
      </c>
      <c r="C1654" s="117">
        <f>+'ข้อมูลกิจกรรม (ต้นไม้)'!D1659</f>
        <v>0</v>
      </c>
      <c r="D1654" s="117">
        <f>+'ข้อมูลกิจกรรม (ต้นไม้)'!E1659</f>
        <v>0</v>
      </c>
      <c r="E1654" s="118">
        <f>+'ข้อมูลกิจกรรม (ต้นไม้)'!F1659</f>
        <v>0</v>
      </c>
      <c r="F1654" s="35">
        <f t="shared" si="268"/>
        <v>0</v>
      </c>
      <c r="G1654" s="108" t="b">
        <f t="shared" si="269"/>
        <v>0</v>
      </c>
      <c r="H1654" s="109" t="b">
        <f t="shared" si="270"/>
        <v>0</v>
      </c>
      <c r="I1654" s="108" t="b">
        <f t="shared" si="271"/>
        <v>0</v>
      </c>
      <c r="J1654" s="108" t="b">
        <f t="shared" si="272"/>
        <v>0</v>
      </c>
      <c r="K1654" s="108" t="b">
        <f t="shared" si="273"/>
        <v>0</v>
      </c>
      <c r="L1654" s="108">
        <f t="shared" si="274"/>
        <v>0</v>
      </c>
      <c r="M1654" s="108" t="b">
        <f t="shared" si="275"/>
        <v>0</v>
      </c>
      <c r="N1654" s="108">
        <f t="shared" si="276"/>
        <v>0</v>
      </c>
      <c r="O1654" s="110">
        <f t="shared" si="277"/>
        <v>0</v>
      </c>
    </row>
    <row r="1655" spans="1:15" ht="21">
      <c r="A1655" s="31">
        <f>+'ข้อมูลกิจกรรม (ต้นไม้)'!B1660</f>
        <v>1652</v>
      </c>
      <c r="B1655" s="116">
        <f>+'ข้อมูลกิจกรรม (ต้นไม้)'!C1660</f>
        <v>0</v>
      </c>
      <c r="C1655" s="117">
        <f>+'ข้อมูลกิจกรรม (ต้นไม้)'!D1660</f>
        <v>0</v>
      </c>
      <c r="D1655" s="117">
        <f>+'ข้อมูลกิจกรรม (ต้นไม้)'!E1660</f>
        <v>0</v>
      </c>
      <c r="E1655" s="118">
        <f>+'ข้อมูลกิจกรรม (ต้นไม้)'!F1660</f>
        <v>0</v>
      </c>
      <c r="F1655" s="35">
        <f t="shared" si="268"/>
        <v>0</v>
      </c>
      <c r="G1655" s="108" t="b">
        <f t="shared" si="269"/>
        <v>0</v>
      </c>
      <c r="H1655" s="109" t="b">
        <f t="shared" si="270"/>
        <v>0</v>
      </c>
      <c r="I1655" s="108" t="b">
        <f t="shared" si="271"/>
        <v>0</v>
      </c>
      <c r="J1655" s="108" t="b">
        <f t="shared" si="272"/>
        <v>0</v>
      </c>
      <c r="K1655" s="108" t="b">
        <f t="shared" si="273"/>
        <v>0</v>
      </c>
      <c r="L1655" s="108">
        <f t="shared" si="274"/>
        <v>0</v>
      </c>
      <c r="M1655" s="108" t="b">
        <f t="shared" si="275"/>
        <v>0</v>
      </c>
      <c r="N1655" s="108">
        <f t="shared" si="276"/>
        <v>0</v>
      </c>
      <c r="O1655" s="110">
        <f t="shared" si="277"/>
        <v>0</v>
      </c>
    </row>
    <row r="1656" spans="1:15" ht="21">
      <c r="A1656" s="31">
        <f>+'ข้อมูลกิจกรรม (ต้นไม้)'!B1661</f>
        <v>1653</v>
      </c>
      <c r="B1656" s="116">
        <f>+'ข้อมูลกิจกรรม (ต้นไม้)'!C1661</f>
        <v>0</v>
      </c>
      <c r="C1656" s="117">
        <f>+'ข้อมูลกิจกรรม (ต้นไม้)'!D1661</f>
        <v>0</v>
      </c>
      <c r="D1656" s="117">
        <f>+'ข้อมูลกิจกรรม (ต้นไม้)'!E1661</f>
        <v>0</v>
      </c>
      <c r="E1656" s="118">
        <f>+'ข้อมูลกิจกรรม (ต้นไม้)'!F1661</f>
        <v>0</v>
      </c>
      <c r="F1656" s="35">
        <f t="shared" si="268"/>
        <v>0</v>
      </c>
      <c r="G1656" s="108" t="b">
        <f t="shared" si="269"/>
        <v>0</v>
      </c>
      <c r="H1656" s="109" t="b">
        <f t="shared" si="270"/>
        <v>0</v>
      </c>
      <c r="I1656" s="108" t="b">
        <f t="shared" si="271"/>
        <v>0</v>
      </c>
      <c r="J1656" s="108" t="b">
        <f t="shared" si="272"/>
        <v>0</v>
      </c>
      <c r="K1656" s="108" t="b">
        <f t="shared" si="273"/>
        <v>0</v>
      </c>
      <c r="L1656" s="108">
        <f t="shared" si="274"/>
        <v>0</v>
      </c>
      <c r="M1656" s="108" t="b">
        <f t="shared" si="275"/>
        <v>0</v>
      </c>
      <c r="N1656" s="108">
        <f t="shared" si="276"/>
        <v>0</v>
      </c>
      <c r="O1656" s="110">
        <f t="shared" si="277"/>
        <v>0</v>
      </c>
    </row>
    <row r="1657" spans="1:15" ht="21">
      <c r="A1657" s="31">
        <f>+'ข้อมูลกิจกรรม (ต้นไม้)'!B1662</f>
        <v>1654</v>
      </c>
      <c r="B1657" s="116">
        <f>+'ข้อมูลกิจกรรม (ต้นไม้)'!C1662</f>
        <v>0</v>
      </c>
      <c r="C1657" s="117">
        <f>+'ข้อมูลกิจกรรม (ต้นไม้)'!D1662</f>
        <v>0</v>
      </c>
      <c r="D1657" s="117">
        <f>+'ข้อมูลกิจกรรม (ต้นไม้)'!E1662</f>
        <v>0</v>
      </c>
      <c r="E1657" s="118">
        <f>+'ข้อมูลกิจกรรม (ต้นไม้)'!F1662</f>
        <v>0</v>
      </c>
      <c r="F1657" s="35">
        <f t="shared" si="268"/>
        <v>0</v>
      </c>
      <c r="G1657" s="108" t="b">
        <f t="shared" si="269"/>
        <v>0</v>
      </c>
      <c r="H1657" s="109" t="b">
        <f t="shared" si="270"/>
        <v>0</v>
      </c>
      <c r="I1657" s="108" t="b">
        <f t="shared" si="271"/>
        <v>0</v>
      </c>
      <c r="J1657" s="108" t="b">
        <f t="shared" si="272"/>
        <v>0</v>
      </c>
      <c r="K1657" s="108" t="b">
        <f t="shared" si="273"/>
        <v>0</v>
      </c>
      <c r="L1657" s="108">
        <f t="shared" si="274"/>
        <v>0</v>
      </c>
      <c r="M1657" s="108" t="b">
        <f t="shared" si="275"/>
        <v>0</v>
      </c>
      <c r="N1657" s="108">
        <f t="shared" si="276"/>
        <v>0</v>
      </c>
      <c r="O1657" s="110">
        <f t="shared" si="277"/>
        <v>0</v>
      </c>
    </row>
    <row r="1658" spans="1:15" ht="21">
      <c r="A1658" s="31">
        <f>+'ข้อมูลกิจกรรม (ต้นไม้)'!B1663</f>
        <v>1655</v>
      </c>
      <c r="B1658" s="116">
        <f>+'ข้อมูลกิจกรรม (ต้นไม้)'!C1663</f>
        <v>0</v>
      </c>
      <c r="C1658" s="117">
        <f>+'ข้อมูลกิจกรรม (ต้นไม้)'!D1663</f>
        <v>0</v>
      </c>
      <c r="D1658" s="117">
        <f>+'ข้อมูลกิจกรรม (ต้นไม้)'!E1663</f>
        <v>0</v>
      </c>
      <c r="E1658" s="118">
        <f>+'ข้อมูลกิจกรรม (ต้นไม้)'!F1663</f>
        <v>0</v>
      </c>
      <c r="F1658" s="35">
        <f t="shared" si="268"/>
        <v>0</v>
      </c>
      <c r="G1658" s="108" t="b">
        <f t="shared" si="269"/>
        <v>0</v>
      </c>
      <c r="H1658" s="109" t="b">
        <f t="shared" si="270"/>
        <v>0</v>
      </c>
      <c r="I1658" s="108" t="b">
        <f t="shared" si="271"/>
        <v>0</v>
      </c>
      <c r="J1658" s="108" t="b">
        <f t="shared" si="272"/>
        <v>0</v>
      </c>
      <c r="K1658" s="108" t="b">
        <f t="shared" si="273"/>
        <v>0</v>
      </c>
      <c r="L1658" s="108">
        <f t="shared" si="274"/>
        <v>0</v>
      </c>
      <c r="M1658" s="108" t="b">
        <f t="shared" si="275"/>
        <v>0</v>
      </c>
      <c r="N1658" s="108">
        <f t="shared" si="276"/>
        <v>0</v>
      </c>
      <c r="O1658" s="110">
        <f t="shared" si="277"/>
        <v>0</v>
      </c>
    </row>
    <row r="1659" spans="1:15" ht="21">
      <c r="A1659" s="31">
        <f>+'ข้อมูลกิจกรรม (ต้นไม้)'!B1664</f>
        <v>1656</v>
      </c>
      <c r="B1659" s="116">
        <f>+'ข้อมูลกิจกรรม (ต้นไม้)'!C1664</f>
        <v>0</v>
      </c>
      <c r="C1659" s="117">
        <f>+'ข้อมูลกิจกรรม (ต้นไม้)'!D1664</f>
        <v>0</v>
      </c>
      <c r="D1659" s="117">
        <f>+'ข้อมูลกิจกรรม (ต้นไม้)'!E1664</f>
        <v>0</v>
      </c>
      <c r="E1659" s="118">
        <f>+'ข้อมูลกิจกรรม (ต้นไม้)'!F1664</f>
        <v>0</v>
      </c>
      <c r="F1659" s="35">
        <f t="shared" si="268"/>
        <v>0</v>
      </c>
      <c r="G1659" s="108" t="b">
        <f t="shared" si="269"/>
        <v>0</v>
      </c>
      <c r="H1659" s="109" t="b">
        <f t="shared" si="270"/>
        <v>0</v>
      </c>
      <c r="I1659" s="108" t="b">
        <f t="shared" si="271"/>
        <v>0</v>
      </c>
      <c r="J1659" s="108" t="b">
        <f t="shared" si="272"/>
        <v>0</v>
      </c>
      <c r="K1659" s="108" t="b">
        <f t="shared" si="273"/>
        <v>0</v>
      </c>
      <c r="L1659" s="108">
        <f t="shared" si="274"/>
        <v>0</v>
      </c>
      <c r="M1659" s="108" t="b">
        <f t="shared" si="275"/>
        <v>0</v>
      </c>
      <c r="N1659" s="108">
        <f t="shared" si="276"/>
        <v>0</v>
      </c>
      <c r="O1659" s="110">
        <f t="shared" si="277"/>
        <v>0</v>
      </c>
    </row>
    <row r="1660" spans="1:15" ht="21">
      <c r="A1660" s="31">
        <f>+'ข้อมูลกิจกรรม (ต้นไม้)'!B1665</f>
        <v>1657</v>
      </c>
      <c r="B1660" s="116">
        <f>+'ข้อมูลกิจกรรม (ต้นไม้)'!C1665</f>
        <v>0</v>
      </c>
      <c r="C1660" s="117">
        <f>+'ข้อมูลกิจกรรม (ต้นไม้)'!D1665</f>
        <v>0</v>
      </c>
      <c r="D1660" s="117">
        <f>+'ข้อมูลกิจกรรม (ต้นไม้)'!E1665</f>
        <v>0</v>
      </c>
      <c r="E1660" s="118">
        <f>+'ข้อมูลกิจกรรม (ต้นไม้)'!F1665</f>
        <v>0</v>
      </c>
      <c r="F1660" s="35">
        <f t="shared" si="268"/>
        <v>0</v>
      </c>
      <c r="G1660" s="108" t="b">
        <f t="shared" si="269"/>
        <v>0</v>
      </c>
      <c r="H1660" s="109" t="b">
        <f t="shared" si="270"/>
        <v>0</v>
      </c>
      <c r="I1660" s="108" t="b">
        <f t="shared" si="271"/>
        <v>0</v>
      </c>
      <c r="J1660" s="108" t="b">
        <f t="shared" si="272"/>
        <v>0</v>
      </c>
      <c r="K1660" s="108" t="b">
        <f t="shared" si="273"/>
        <v>0</v>
      </c>
      <c r="L1660" s="108">
        <f t="shared" si="274"/>
        <v>0</v>
      </c>
      <c r="M1660" s="108" t="b">
        <f t="shared" si="275"/>
        <v>0</v>
      </c>
      <c r="N1660" s="108">
        <f t="shared" si="276"/>
        <v>0</v>
      </c>
      <c r="O1660" s="110">
        <f t="shared" si="277"/>
        <v>0</v>
      </c>
    </row>
    <row r="1661" spans="1:15" ht="21">
      <c r="A1661" s="31">
        <f>+'ข้อมูลกิจกรรม (ต้นไม้)'!B1666</f>
        <v>1658</v>
      </c>
      <c r="B1661" s="116">
        <f>+'ข้อมูลกิจกรรม (ต้นไม้)'!C1666</f>
        <v>0</v>
      </c>
      <c r="C1661" s="117">
        <f>+'ข้อมูลกิจกรรม (ต้นไม้)'!D1666</f>
        <v>0</v>
      </c>
      <c r="D1661" s="117">
        <f>+'ข้อมูลกิจกรรม (ต้นไม้)'!E1666</f>
        <v>0</v>
      </c>
      <c r="E1661" s="118">
        <f>+'ข้อมูลกิจกรรม (ต้นไม้)'!F1666</f>
        <v>0</v>
      </c>
      <c r="F1661" s="35">
        <f t="shared" si="268"/>
        <v>0</v>
      </c>
      <c r="G1661" s="108" t="b">
        <f t="shared" si="269"/>
        <v>0</v>
      </c>
      <c r="H1661" s="109" t="b">
        <f t="shared" si="270"/>
        <v>0</v>
      </c>
      <c r="I1661" s="108" t="b">
        <f t="shared" si="271"/>
        <v>0</v>
      </c>
      <c r="J1661" s="108" t="b">
        <f t="shared" si="272"/>
        <v>0</v>
      </c>
      <c r="K1661" s="108" t="b">
        <f t="shared" si="273"/>
        <v>0</v>
      </c>
      <c r="L1661" s="108">
        <f t="shared" si="274"/>
        <v>0</v>
      </c>
      <c r="M1661" s="108" t="b">
        <f t="shared" si="275"/>
        <v>0</v>
      </c>
      <c r="N1661" s="108">
        <f t="shared" si="276"/>
        <v>0</v>
      </c>
      <c r="O1661" s="110">
        <f t="shared" si="277"/>
        <v>0</v>
      </c>
    </row>
    <row r="1662" spans="1:15" ht="21">
      <c r="A1662" s="31">
        <f>+'ข้อมูลกิจกรรม (ต้นไม้)'!B1667</f>
        <v>1659</v>
      </c>
      <c r="B1662" s="116">
        <f>+'ข้อมูลกิจกรรม (ต้นไม้)'!C1667</f>
        <v>0</v>
      </c>
      <c r="C1662" s="117">
        <f>+'ข้อมูลกิจกรรม (ต้นไม้)'!D1667</f>
        <v>0</v>
      </c>
      <c r="D1662" s="117">
        <f>+'ข้อมูลกิจกรรม (ต้นไม้)'!E1667</f>
        <v>0</v>
      </c>
      <c r="E1662" s="118">
        <f>+'ข้อมูลกิจกรรม (ต้นไม้)'!F1667</f>
        <v>0</v>
      </c>
      <c r="F1662" s="35">
        <f t="shared" si="268"/>
        <v>0</v>
      </c>
      <c r="G1662" s="108" t="b">
        <f t="shared" si="269"/>
        <v>0</v>
      </c>
      <c r="H1662" s="109" t="b">
        <f t="shared" si="270"/>
        <v>0</v>
      </c>
      <c r="I1662" s="108" t="b">
        <f t="shared" si="271"/>
        <v>0</v>
      </c>
      <c r="J1662" s="108" t="b">
        <f t="shared" si="272"/>
        <v>0</v>
      </c>
      <c r="K1662" s="108" t="b">
        <f t="shared" si="273"/>
        <v>0</v>
      </c>
      <c r="L1662" s="108">
        <f t="shared" si="274"/>
        <v>0</v>
      </c>
      <c r="M1662" s="108" t="b">
        <f t="shared" si="275"/>
        <v>0</v>
      </c>
      <c r="N1662" s="108">
        <f t="shared" si="276"/>
        <v>0</v>
      </c>
      <c r="O1662" s="110">
        <f t="shared" si="277"/>
        <v>0</v>
      </c>
    </row>
    <row r="1663" spans="1:15" ht="21">
      <c r="A1663" s="31">
        <f>+'ข้อมูลกิจกรรม (ต้นไม้)'!B1668</f>
        <v>1660</v>
      </c>
      <c r="B1663" s="116">
        <f>+'ข้อมูลกิจกรรม (ต้นไม้)'!C1668</f>
        <v>0</v>
      </c>
      <c r="C1663" s="117">
        <f>+'ข้อมูลกิจกรรม (ต้นไม้)'!D1668</f>
        <v>0</v>
      </c>
      <c r="D1663" s="117">
        <f>+'ข้อมูลกิจกรรม (ต้นไม้)'!E1668</f>
        <v>0</v>
      </c>
      <c r="E1663" s="118">
        <f>+'ข้อมูลกิจกรรม (ต้นไม้)'!F1668</f>
        <v>0</v>
      </c>
      <c r="F1663" s="35">
        <f t="shared" si="268"/>
        <v>0</v>
      </c>
      <c r="G1663" s="108" t="b">
        <f t="shared" si="269"/>
        <v>0</v>
      </c>
      <c r="H1663" s="109" t="b">
        <f t="shared" si="270"/>
        <v>0</v>
      </c>
      <c r="I1663" s="108" t="b">
        <f t="shared" si="271"/>
        <v>0</v>
      </c>
      <c r="J1663" s="108" t="b">
        <f t="shared" si="272"/>
        <v>0</v>
      </c>
      <c r="K1663" s="108" t="b">
        <f t="shared" si="273"/>
        <v>0</v>
      </c>
      <c r="L1663" s="108">
        <f t="shared" si="274"/>
        <v>0</v>
      </c>
      <c r="M1663" s="108" t="b">
        <f t="shared" si="275"/>
        <v>0</v>
      </c>
      <c r="N1663" s="108">
        <f t="shared" si="276"/>
        <v>0</v>
      </c>
      <c r="O1663" s="110">
        <f t="shared" si="277"/>
        <v>0</v>
      </c>
    </row>
    <row r="1664" spans="1:15" ht="21">
      <c r="A1664" s="31">
        <f>+'ข้อมูลกิจกรรม (ต้นไม้)'!B1669</f>
        <v>1661</v>
      </c>
      <c r="B1664" s="116">
        <f>+'ข้อมูลกิจกรรม (ต้นไม้)'!C1669</f>
        <v>0</v>
      </c>
      <c r="C1664" s="117">
        <f>+'ข้อมูลกิจกรรม (ต้นไม้)'!D1669</f>
        <v>0</v>
      </c>
      <c r="D1664" s="117">
        <f>+'ข้อมูลกิจกรรม (ต้นไม้)'!E1669</f>
        <v>0</v>
      </c>
      <c r="E1664" s="118">
        <f>+'ข้อมูลกิจกรรม (ต้นไม้)'!F1669</f>
        <v>0</v>
      </c>
      <c r="F1664" s="35">
        <f t="shared" si="268"/>
        <v>0</v>
      </c>
      <c r="G1664" s="108" t="b">
        <f t="shared" si="269"/>
        <v>0</v>
      </c>
      <c r="H1664" s="109" t="b">
        <f t="shared" si="270"/>
        <v>0</v>
      </c>
      <c r="I1664" s="108" t="b">
        <f t="shared" si="271"/>
        <v>0</v>
      </c>
      <c r="J1664" s="108" t="b">
        <f t="shared" si="272"/>
        <v>0</v>
      </c>
      <c r="K1664" s="108" t="b">
        <f t="shared" si="273"/>
        <v>0</v>
      </c>
      <c r="L1664" s="108">
        <f t="shared" si="274"/>
        <v>0</v>
      </c>
      <c r="M1664" s="108" t="b">
        <f t="shared" si="275"/>
        <v>0</v>
      </c>
      <c r="N1664" s="108">
        <f t="shared" si="276"/>
        <v>0</v>
      </c>
      <c r="O1664" s="110">
        <f t="shared" si="277"/>
        <v>0</v>
      </c>
    </row>
    <row r="1665" spans="1:15" ht="21">
      <c r="A1665" s="31">
        <f>+'ข้อมูลกิจกรรม (ต้นไม้)'!B1670</f>
        <v>1662</v>
      </c>
      <c r="B1665" s="116">
        <f>+'ข้อมูลกิจกรรม (ต้นไม้)'!C1670</f>
        <v>0</v>
      </c>
      <c r="C1665" s="117">
        <f>+'ข้อมูลกิจกรรม (ต้นไม้)'!D1670</f>
        <v>0</v>
      </c>
      <c r="D1665" s="117">
        <f>+'ข้อมูลกิจกรรม (ต้นไม้)'!E1670</f>
        <v>0</v>
      </c>
      <c r="E1665" s="118">
        <f>+'ข้อมูลกิจกรรม (ต้นไม้)'!F1670</f>
        <v>0</v>
      </c>
      <c r="F1665" s="35">
        <f t="shared" si="268"/>
        <v>0</v>
      </c>
      <c r="G1665" s="108" t="b">
        <f t="shared" si="269"/>
        <v>0</v>
      </c>
      <c r="H1665" s="109" t="b">
        <f t="shared" si="270"/>
        <v>0</v>
      </c>
      <c r="I1665" s="108" t="b">
        <f t="shared" si="271"/>
        <v>0</v>
      </c>
      <c r="J1665" s="108" t="b">
        <f t="shared" si="272"/>
        <v>0</v>
      </c>
      <c r="K1665" s="108" t="b">
        <f t="shared" si="273"/>
        <v>0</v>
      </c>
      <c r="L1665" s="108">
        <f t="shared" si="274"/>
        <v>0</v>
      </c>
      <c r="M1665" s="108" t="b">
        <f t="shared" si="275"/>
        <v>0</v>
      </c>
      <c r="N1665" s="108">
        <f t="shared" si="276"/>
        <v>0</v>
      </c>
      <c r="O1665" s="110">
        <f t="shared" si="277"/>
        <v>0</v>
      </c>
    </row>
    <row r="1666" spans="1:15" ht="21">
      <c r="A1666" s="31">
        <f>+'ข้อมูลกิจกรรม (ต้นไม้)'!B1671</f>
        <v>1663</v>
      </c>
      <c r="B1666" s="116">
        <f>+'ข้อมูลกิจกรรม (ต้นไม้)'!C1671</f>
        <v>0</v>
      </c>
      <c r="C1666" s="117">
        <f>+'ข้อมูลกิจกรรม (ต้นไม้)'!D1671</f>
        <v>0</v>
      </c>
      <c r="D1666" s="117">
        <f>+'ข้อมูลกิจกรรม (ต้นไม้)'!E1671</f>
        <v>0</v>
      </c>
      <c r="E1666" s="118">
        <f>+'ข้อมูลกิจกรรม (ต้นไม้)'!F1671</f>
        <v>0</v>
      </c>
      <c r="F1666" s="35">
        <f t="shared" si="268"/>
        <v>0</v>
      </c>
      <c r="G1666" s="108" t="b">
        <f t="shared" si="269"/>
        <v>0</v>
      </c>
      <c r="H1666" s="109" t="b">
        <f t="shared" si="270"/>
        <v>0</v>
      </c>
      <c r="I1666" s="108" t="b">
        <f t="shared" si="271"/>
        <v>0</v>
      </c>
      <c r="J1666" s="108" t="b">
        <f t="shared" si="272"/>
        <v>0</v>
      </c>
      <c r="K1666" s="108" t="b">
        <f t="shared" si="273"/>
        <v>0</v>
      </c>
      <c r="L1666" s="108">
        <f t="shared" si="274"/>
        <v>0</v>
      </c>
      <c r="M1666" s="108" t="b">
        <f t="shared" si="275"/>
        <v>0</v>
      </c>
      <c r="N1666" s="108">
        <f t="shared" si="276"/>
        <v>0</v>
      </c>
      <c r="O1666" s="110">
        <f t="shared" si="277"/>
        <v>0</v>
      </c>
    </row>
    <row r="1667" spans="1:15" ht="21">
      <c r="A1667" s="31">
        <f>+'ข้อมูลกิจกรรม (ต้นไม้)'!B1672</f>
        <v>1664</v>
      </c>
      <c r="B1667" s="116">
        <f>+'ข้อมูลกิจกรรม (ต้นไม้)'!C1672</f>
        <v>0</v>
      </c>
      <c r="C1667" s="117">
        <f>+'ข้อมูลกิจกรรม (ต้นไม้)'!D1672</f>
        <v>0</v>
      </c>
      <c r="D1667" s="117">
        <f>+'ข้อมูลกิจกรรม (ต้นไม้)'!E1672</f>
        <v>0</v>
      </c>
      <c r="E1667" s="118">
        <f>+'ข้อมูลกิจกรรม (ต้นไม้)'!F1672</f>
        <v>0</v>
      </c>
      <c r="F1667" s="35">
        <f t="shared" si="268"/>
        <v>0</v>
      </c>
      <c r="G1667" s="108" t="b">
        <f t="shared" si="269"/>
        <v>0</v>
      </c>
      <c r="H1667" s="109" t="b">
        <f t="shared" si="270"/>
        <v>0</v>
      </c>
      <c r="I1667" s="108" t="b">
        <f t="shared" si="271"/>
        <v>0</v>
      </c>
      <c r="J1667" s="108" t="b">
        <f t="shared" si="272"/>
        <v>0</v>
      </c>
      <c r="K1667" s="108" t="b">
        <f t="shared" si="273"/>
        <v>0</v>
      </c>
      <c r="L1667" s="108">
        <f t="shared" si="274"/>
        <v>0</v>
      </c>
      <c r="M1667" s="108" t="b">
        <f t="shared" si="275"/>
        <v>0</v>
      </c>
      <c r="N1667" s="108">
        <f t="shared" si="276"/>
        <v>0</v>
      </c>
      <c r="O1667" s="110">
        <f t="shared" si="277"/>
        <v>0</v>
      </c>
    </row>
    <row r="1668" spans="1:15" ht="21">
      <c r="A1668" s="31">
        <f>+'ข้อมูลกิจกรรม (ต้นไม้)'!B1673</f>
        <v>1665</v>
      </c>
      <c r="B1668" s="116">
        <f>+'ข้อมูลกิจกรรม (ต้นไม้)'!C1673</f>
        <v>0</v>
      </c>
      <c r="C1668" s="117">
        <f>+'ข้อมูลกิจกรรม (ต้นไม้)'!D1673</f>
        <v>0</v>
      </c>
      <c r="D1668" s="117">
        <f>+'ข้อมูลกิจกรรม (ต้นไม้)'!E1673</f>
        <v>0</v>
      </c>
      <c r="E1668" s="118">
        <f>+'ข้อมูลกิจกรรม (ต้นไม้)'!F1673</f>
        <v>0</v>
      </c>
      <c r="F1668" s="35">
        <f t="shared" si="268"/>
        <v>0</v>
      </c>
      <c r="G1668" s="108" t="b">
        <f t="shared" si="269"/>
        <v>0</v>
      </c>
      <c r="H1668" s="109" t="b">
        <f t="shared" si="270"/>
        <v>0</v>
      </c>
      <c r="I1668" s="108" t="b">
        <f t="shared" si="271"/>
        <v>0</v>
      </c>
      <c r="J1668" s="108" t="b">
        <f t="shared" si="272"/>
        <v>0</v>
      </c>
      <c r="K1668" s="108" t="b">
        <f t="shared" si="273"/>
        <v>0</v>
      </c>
      <c r="L1668" s="108">
        <f t="shared" si="274"/>
        <v>0</v>
      </c>
      <c r="M1668" s="108" t="b">
        <f t="shared" si="275"/>
        <v>0</v>
      </c>
      <c r="N1668" s="108">
        <f t="shared" si="276"/>
        <v>0</v>
      </c>
      <c r="O1668" s="110">
        <f t="shared" si="277"/>
        <v>0</v>
      </c>
    </row>
    <row r="1669" spans="1:15" ht="21">
      <c r="A1669" s="31">
        <f>+'ข้อมูลกิจกรรม (ต้นไม้)'!B1674</f>
        <v>1666</v>
      </c>
      <c r="B1669" s="116">
        <f>+'ข้อมูลกิจกรรม (ต้นไม้)'!C1674</f>
        <v>0</v>
      </c>
      <c r="C1669" s="117">
        <f>+'ข้อมูลกิจกรรม (ต้นไม้)'!D1674</f>
        <v>0</v>
      </c>
      <c r="D1669" s="117">
        <f>+'ข้อมูลกิจกรรม (ต้นไม้)'!E1674</f>
        <v>0</v>
      </c>
      <c r="E1669" s="118">
        <f>+'ข้อมูลกิจกรรม (ต้นไม้)'!F1674</f>
        <v>0</v>
      </c>
      <c r="F1669" s="35">
        <f t="shared" ref="F1669:F1732" si="278">$E1669/(22/7)</f>
        <v>0</v>
      </c>
      <c r="G1669" s="108" t="b">
        <f t="shared" si="269"/>
        <v>0</v>
      </c>
      <c r="H1669" s="109" t="b">
        <f t="shared" si="270"/>
        <v>0</v>
      </c>
      <c r="I1669" s="108" t="b">
        <f t="shared" si="271"/>
        <v>0</v>
      </c>
      <c r="J1669" s="108" t="b">
        <f t="shared" si="272"/>
        <v>0</v>
      </c>
      <c r="K1669" s="108" t="b">
        <f t="shared" si="273"/>
        <v>0</v>
      </c>
      <c r="L1669" s="108">
        <f t="shared" si="274"/>
        <v>0</v>
      </c>
      <c r="M1669" s="108" t="b">
        <f t="shared" si="275"/>
        <v>0</v>
      </c>
      <c r="N1669" s="108">
        <f t="shared" si="276"/>
        <v>0</v>
      </c>
      <c r="O1669" s="110">
        <f t="shared" si="277"/>
        <v>0</v>
      </c>
    </row>
    <row r="1670" spans="1:15" ht="21">
      <c r="A1670" s="31">
        <f>+'ข้อมูลกิจกรรม (ต้นไม้)'!B1675</f>
        <v>1667</v>
      </c>
      <c r="B1670" s="116">
        <f>+'ข้อมูลกิจกรรม (ต้นไม้)'!C1675</f>
        <v>0</v>
      </c>
      <c r="C1670" s="117">
        <f>+'ข้อมูลกิจกรรม (ต้นไม้)'!D1675</f>
        <v>0</v>
      </c>
      <c r="D1670" s="117">
        <f>+'ข้อมูลกิจกรรม (ต้นไม้)'!E1675</f>
        <v>0</v>
      </c>
      <c r="E1670" s="118">
        <f>+'ข้อมูลกิจกรรม (ต้นไม้)'!F1675</f>
        <v>0</v>
      </c>
      <c r="F1670" s="35">
        <f t="shared" si="278"/>
        <v>0</v>
      </c>
      <c r="G1670" s="108" t="b">
        <f t="shared" si="269"/>
        <v>0</v>
      </c>
      <c r="H1670" s="109" t="b">
        <f t="shared" si="270"/>
        <v>0</v>
      </c>
      <c r="I1670" s="108" t="b">
        <f t="shared" si="271"/>
        <v>0</v>
      </c>
      <c r="J1670" s="108" t="b">
        <f t="shared" si="272"/>
        <v>0</v>
      </c>
      <c r="K1670" s="108" t="b">
        <f t="shared" si="273"/>
        <v>0</v>
      </c>
      <c r="L1670" s="108">
        <f t="shared" si="274"/>
        <v>0</v>
      </c>
      <c r="M1670" s="108" t="b">
        <f t="shared" si="275"/>
        <v>0</v>
      </c>
      <c r="N1670" s="108">
        <f t="shared" si="276"/>
        <v>0</v>
      </c>
      <c r="O1670" s="110">
        <f t="shared" si="277"/>
        <v>0</v>
      </c>
    </row>
    <row r="1671" spans="1:15" ht="21">
      <c r="A1671" s="31">
        <f>+'ข้อมูลกิจกรรม (ต้นไม้)'!B1676</f>
        <v>1668</v>
      </c>
      <c r="B1671" s="116">
        <f>+'ข้อมูลกิจกรรม (ต้นไม้)'!C1676</f>
        <v>0</v>
      </c>
      <c r="C1671" s="117">
        <f>+'ข้อมูลกิจกรรม (ต้นไม้)'!D1676</f>
        <v>0</v>
      </c>
      <c r="D1671" s="117">
        <f>+'ข้อมูลกิจกรรม (ต้นไม้)'!E1676</f>
        <v>0</v>
      </c>
      <c r="E1671" s="118">
        <f>+'ข้อมูลกิจกรรม (ต้นไม้)'!F1676</f>
        <v>0</v>
      </c>
      <c r="F1671" s="35">
        <f t="shared" si="278"/>
        <v>0</v>
      </c>
      <c r="G1671" s="108" t="b">
        <f t="shared" si="269"/>
        <v>0</v>
      </c>
      <c r="H1671" s="109" t="b">
        <f t="shared" si="270"/>
        <v>0</v>
      </c>
      <c r="I1671" s="108" t="b">
        <f t="shared" si="271"/>
        <v>0</v>
      </c>
      <c r="J1671" s="108" t="b">
        <f t="shared" si="272"/>
        <v>0</v>
      </c>
      <c r="K1671" s="108" t="b">
        <f t="shared" si="273"/>
        <v>0</v>
      </c>
      <c r="L1671" s="108">
        <f t="shared" si="274"/>
        <v>0</v>
      </c>
      <c r="M1671" s="108" t="b">
        <f t="shared" si="275"/>
        <v>0</v>
      </c>
      <c r="N1671" s="108">
        <f t="shared" si="276"/>
        <v>0</v>
      </c>
      <c r="O1671" s="110">
        <f t="shared" si="277"/>
        <v>0</v>
      </c>
    </row>
    <row r="1672" spans="1:15" ht="21">
      <c r="A1672" s="31">
        <f>+'ข้อมูลกิจกรรม (ต้นไม้)'!B1677</f>
        <v>1669</v>
      </c>
      <c r="B1672" s="116">
        <f>+'ข้อมูลกิจกรรม (ต้นไม้)'!C1677</f>
        <v>0</v>
      </c>
      <c r="C1672" s="117">
        <f>+'ข้อมูลกิจกรรม (ต้นไม้)'!D1677</f>
        <v>0</v>
      </c>
      <c r="D1672" s="117">
        <f>+'ข้อมูลกิจกรรม (ต้นไม้)'!E1677</f>
        <v>0</v>
      </c>
      <c r="E1672" s="118">
        <f>+'ข้อมูลกิจกรรม (ต้นไม้)'!F1677</f>
        <v>0</v>
      </c>
      <c r="F1672" s="35">
        <f t="shared" si="278"/>
        <v>0</v>
      </c>
      <c r="G1672" s="108" t="b">
        <f t="shared" si="269"/>
        <v>0</v>
      </c>
      <c r="H1672" s="109" t="b">
        <f t="shared" si="270"/>
        <v>0</v>
      </c>
      <c r="I1672" s="108" t="b">
        <f t="shared" si="271"/>
        <v>0</v>
      </c>
      <c r="J1672" s="108" t="b">
        <f t="shared" si="272"/>
        <v>0</v>
      </c>
      <c r="K1672" s="108" t="b">
        <f t="shared" si="273"/>
        <v>0</v>
      </c>
      <c r="L1672" s="108">
        <f t="shared" si="274"/>
        <v>0</v>
      </c>
      <c r="M1672" s="108" t="b">
        <f t="shared" si="275"/>
        <v>0</v>
      </c>
      <c r="N1672" s="108">
        <f t="shared" si="276"/>
        <v>0</v>
      </c>
      <c r="O1672" s="110">
        <f t="shared" si="277"/>
        <v>0</v>
      </c>
    </row>
    <row r="1673" spans="1:15" ht="21">
      <c r="A1673" s="31">
        <f>+'ข้อมูลกิจกรรม (ต้นไม้)'!B1678</f>
        <v>1670</v>
      </c>
      <c r="B1673" s="116">
        <f>+'ข้อมูลกิจกรรม (ต้นไม้)'!C1678</f>
        <v>0</v>
      </c>
      <c r="C1673" s="117">
        <f>+'ข้อมูลกิจกรรม (ต้นไม้)'!D1678</f>
        <v>0</v>
      </c>
      <c r="D1673" s="117">
        <f>+'ข้อมูลกิจกรรม (ต้นไม้)'!E1678</f>
        <v>0</v>
      </c>
      <c r="E1673" s="118">
        <f>+'ข้อมูลกิจกรรม (ต้นไม้)'!F1678</f>
        <v>0</v>
      </c>
      <c r="F1673" s="35">
        <f t="shared" si="278"/>
        <v>0</v>
      </c>
      <c r="G1673" s="108" t="b">
        <f t="shared" si="269"/>
        <v>0</v>
      </c>
      <c r="H1673" s="109" t="b">
        <f t="shared" si="270"/>
        <v>0</v>
      </c>
      <c r="I1673" s="108" t="b">
        <f t="shared" si="271"/>
        <v>0</v>
      </c>
      <c r="J1673" s="108" t="b">
        <f t="shared" si="272"/>
        <v>0</v>
      </c>
      <c r="K1673" s="108" t="b">
        <f t="shared" si="273"/>
        <v>0</v>
      </c>
      <c r="L1673" s="108">
        <f t="shared" si="274"/>
        <v>0</v>
      </c>
      <c r="M1673" s="108" t="b">
        <f t="shared" si="275"/>
        <v>0</v>
      </c>
      <c r="N1673" s="108">
        <f t="shared" si="276"/>
        <v>0</v>
      </c>
      <c r="O1673" s="110">
        <f t="shared" si="277"/>
        <v>0</v>
      </c>
    </row>
    <row r="1674" spans="1:15" ht="21">
      <c r="A1674" s="31">
        <f>+'ข้อมูลกิจกรรม (ต้นไม้)'!B1679</f>
        <v>1671</v>
      </c>
      <c r="B1674" s="116">
        <f>+'ข้อมูลกิจกรรม (ต้นไม้)'!C1679</f>
        <v>0</v>
      </c>
      <c r="C1674" s="117">
        <f>+'ข้อมูลกิจกรรม (ต้นไม้)'!D1679</f>
        <v>0</v>
      </c>
      <c r="D1674" s="117">
        <f>+'ข้อมูลกิจกรรม (ต้นไม้)'!E1679</f>
        <v>0</v>
      </c>
      <c r="E1674" s="118">
        <f>+'ข้อมูลกิจกรรม (ต้นไม้)'!F1679</f>
        <v>0</v>
      </c>
      <c r="F1674" s="35">
        <f t="shared" si="278"/>
        <v>0</v>
      </c>
      <c r="G1674" s="108" t="b">
        <f t="shared" si="269"/>
        <v>0</v>
      </c>
      <c r="H1674" s="109" t="b">
        <f t="shared" si="270"/>
        <v>0</v>
      </c>
      <c r="I1674" s="108" t="b">
        <f t="shared" si="271"/>
        <v>0</v>
      </c>
      <c r="J1674" s="108" t="b">
        <f t="shared" si="272"/>
        <v>0</v>
      </c>
      <c r="K1674" s="108" t="b">
        <f t="shared" si="273"/>
        <v>0</v>
      </c>
      <c r="L1674" s="108">
        <f t="shared" si="274"/>
        <v>0</v>
      </c>
      <c r="M1674" s="108" t="b">
        <f t="shared" si="275"/>
        <v>0</v>
      </c>
      <c r="N1674" s="108">
        <f t="shared" si="276"/>
        <v>0</v>
      </c>
      <c r="O1674" s="110">
        <f t="shared" si="277"/>
        <v>0</v>
      </c>
    </row>
    <row r="1675" spans="1:15" ht="21">
      <c r="A1675" s="31">
        <f>+'ข้อมูลกิจกรรม (ต้นไม้)'!B1680</f>
        <v>1672</v>
      </c>
      <c r="B1675" s="116">
        <f>+'ข้อมูลกิจกรรม (ต้นไม้)'!C1680</f>
        <v>0</v>
      </c>
      <c r="C1675" s="117">
        <f>+'ข้อมูลกิจกรรม (ต้นไม้)'!D1680</f>
        <v>0</v>
      </c>
      <c r="D1675" s="117">
        <f>+'ข้อมูลกิจกรรม (ต้นไม้)'!E1680</f>
        <v>0</v>
      </c>
      <c r="E1675" s="118">
        <f>+'ข้อมูลกิจกรรม (ต้นไม้)'!F1680</f>
        <v>0</v>
      </c>
      <c r="F1675" s="35">
        <f t="shared" si="278"/>
        <v>0</v>
      </c>
      <c r="G1675" s="108" t="b">
        <f t="shared" si="269"/>
        <v>0</v>
      </c>
      <c r="H1675" s="109" t="b">
        <f t="shared" si="270"/>
        <v>0</v>
      </c>
      <c r="I1675" s="108" t="b">
        <f t="shared" si="271"/>
        <v>0</v>
      </c>
      <c r="J1675" s="108" t="b">
        <f t="shared" si="272"/>
        <v>0</v>
      </c>
      <c r="K1675" s="108" t="b">
        <f t="shared" si="273"/>
        <v>0</v>
      </c>
      <c r="L1675" s="108">
        <f t="shared" si="274"/>
        <v>0</v>
      </c>
      <c r="M1675" s="108" t="b">
        <f t="shared" si="275"/>
        <v>0</v>
      </c>
      <c r="N1675" s="108">
        <f t="shared" si="276"/>
        <v>0</v>
      </c>
      <c r="O1675" s="110">
        <f t="shared" si="277"/>
        <v>0</v>
      </c>
    </row>
    <row r="1676" spans="1:15" ht="21">
      <c r="A1676" s="31">
        <f>+'ข้อมูลกิจกรรม (ต้นไม้)'!B1681</f>
        <v>1673</v>
      </c>
      <c r="B1676" s="116">
        <f>+'ข้อมูลกิจกรรม (ต้นไม้)'!C1681</f>
        <v>0</v>
      </c>
      <c r="C1676" s="117">
        <f>+'ข้อมูลกิจกรรม (ต้นไม้)'!D1681</f>
        <v>0</v>
      </c>
      <c r="D1676" s="117">
        <f>+'ข้อมูลกิจกรรม (ต้นไม้)'!E1681</f>
        <v>0</v>
      </c>
      <c r="E1676" s="118">
        <f>+'ข้อมูลกิจกรรม (ต้นไม้)'!F1681</f>
        <v>0</v>
      </c>
      <c r="F1676" s="35">
        <f t="shared" si="278"/>
        <v>0</v>
      </c>
      <c r="G1676" s="108" t="b">
        <f t="shared" si="269"/>
        <v>0</v>
      </c>
      <c r="H1676" s="109" t="b">
        <f t="shared" si="270"/>
        <v>0</v>
      </c>
      <c r="I1676" s="108" t="b">
        <f t="shared" si="271"/>
        <v>0</v>
      </c>
      <c r="J1676" s="108" t="b">
        <f t="shared" si="272"/>
        <v>0</v>
      </c>
      <c r="K1676" s="108" t="b">
        <f t="shared" si="273"/>
        <v>0</v>
      </c>
      <c r="L1676" s="108">
        <f t="shared" si="274"/>
        <v>0</v>
      </c>
      <c r="M1676" s="108" t="b">
        <f t="shared" si="275"/>
        <v>0</v>
      </c>
      <c r="N1676" s="108">
        <f t="shared" si="276"/>
        <v>0</v>
      </c>
      <c r="O1676" s="110">
        <f t="shared" si="277"/>
        <v>0</v>
      </c>
    </row>
    <row r="1677" spans="1:15" ht="21">
      <c r="A1677" s="31">
        <f>+'ข้อมูลกิจกรรม (ต้นไม้)'!B1682</f>
        <v>1674</v>
      </c>
      <c r="B1677" s="116">
        <f>+'ข้อมูลกิจกรรม (ต้นไม้)'!C1682</f>
        <v>0</v>
      </c>
      <c r="C1677" s="117">
        <f>+'ข้อมูลกิจกรรม (ต้นไม้)'!D1682</f>
        <v>0</v>
      </c>
      <c r="D1677" s="117">
        <f>+'ข้อมูลกิจกรรม (ต้นไม้)'!E1682</f>
        <v>0</v>
      </c>
      <c r="E1677" s="118">
        <f>+'ข้อมูลกิจกรรม (ต้นไม้)'!F1682</f>
        <v>0</v>
      </c>
      <c r="F1677" s="35">
        <f t="shared" si="278"/>
        <v>0</v>
      </c>
      <c r="G1677" s="108" t="b">
        <f t="shared" si="269"/>
        <v>0</v>
      </c>
      <c r="H1677" s="109" t="b">
        <f t="shared" si="270"/>
        <v>0</v>
      </c>
      <c r="I1677" s="108" t="b">
        <f t="shared" si="271"/>
        <v>0</v>
      </c>
      <c r="J1677" s="108" t="b">
        <f t="shared" si="272"/>
        <v>0</v>
      </c>
      <c r="K1677" s="108" t="b">
        <f t="shared" si="273"/>
        <v>0</v>
      </c>
      <c r="L1677" s="108">
        <f t="shared" si="274"/>
        <v>0</v>
      </c>
      <c r="M1677" s="108" t="b">
        <f t="shared" si="275"/>
        <v>0</v>
      </c>
      <c r="N1677" s="108">
        <f t="shared" si="276"/>
        <v>0</v>
      </c>
      <c r="O1677" s="110">
        <f t="shared" si="277"/>
        <v>0</v>
      </c>
    </row>
    <row r="1678" spans="1:15" ht="21">
      <c r="A1678" s="31">
        <f>+'ข้อมูลกิจกรรม (ต้นไม้)'!B1683</f>
        <v>1675</v>
      </c>
      <c r="B1678" s="116">
        <f>+'ข้อมูลกิจกรรม (ต้นไม้)'!C1683</f>
        <v>0</v>
      </c>
      <c r="C1678" s="117">
        <f>+'ข้อมูลกิจกรรม (ต้นไม้)'!D1683</f>
        <v>0</v>
      </c>
      <c r="D1678" s="117">
        <f>+'ข้อมูลกิจกรรม (ต้นไม้)'!E1683</f>
        <v>0</v>
      </c>
      <c r="E1678" s="118">
        <f>+'ข้อมูลกิจกรรม (ต้นไม้)'!F1683</f>
        <v>0</v>
      </c>
      <c r="F1678" s="35">
        <f t="shared" si="278"/>
        <v>0</v>
      </c>
      <c r="G1678" s="108" t="b">
        <f t="shared" si="269"/>
        <v>0</v>
      </c>
      <c r="H1678" s="109" t="b">
        <f t="shared" si="270"/>
        <v>0</v>
      </c>
      <c r="I1678" s="108" t="b">
        <f t="shared" si="271"/>
        <v>0</v>
      </c>
      <c r="J1678" s="108" t="b">
        <f t="shared" si="272"/>
        <v>0</v>
      </c>
      <c r="K1678" s="108" t="b">
        <f t="shared" si="273"/>
        <v>0</v>
      </c>
      <c r="L1678" s="108">
        <f t="shared" si="274"/>
        <v>0</v>
      </c>
      <c r="M1678" s="108" t="b">
        <f t="shared" si="275"/>
        <v>0</v>
      </c>
      <c r="N1678" s="108">
        <f t="shared" si="276"/>
        <v>0</v>
      </c>
      <c r="O1678" s="110">
        <f t="shared" si="277"/>
        <v>0</v>
      </c>
    </row>
    <row r="1679" spans="1:15" ht="21">
      <c r="A1679" s="31">
        <f>+'ข้อมูลกิจกรรม (ต้นไม้)'!B1684</f>
        <v>1676</v>
      </c>
      <c r="B1679" s="116">
        <f>+'ข้อมูลกิจกรรม (ต้นไม้)'!C1684</f>
        <v>0</v>
      </c>
      <c r="C1679" s="117">
        <f>+'ข้อมูลกิจกรรม (ต้นไม้)'!D1684</f>
        <v>0</v>
      </c>
      <c r="D1679" s="117">
        <f>+'ข้อมูลกิจกรรม (ต้นไม้)'!E1684</f>
        <v>0</v>
      </c>
      <c r="E1679" s="118">
        <f>+'ข้อมูลกิจกรรม (ต้นไม้)'!F1684</f>
        <v>0</v>
      </c>
      <c r="F1679" s="35">
        <f t="shared" si="278"/>
        <v>0</v>
      </c>
      <c r="G1679" s="108" t="b">
        <f t="shared" si="269"/>
        <v>0</v>
      </c>
      <c r="H1679" s="109" t="b">
        <f t="shared" si="270"/>
        <v>0</v>
      </c>
      <c r="I1679" s="108" t="b">
        <f t="shared" si="271"/>
        <v>0</v>
      </c>
      <c r="J1679" s="108" t="b">
        <f t="shared" si="272"/>
        <v>0</v>
      </c>
      <c r="K1679" s="108" t="b">
        <f t="shared" si="273"/>
        <v>0</v>
      </c>
      <c r="L1679" s="108">
        <f t="shared" si="274"/>
        <v>0</v>
      </c>
      <c r="M1679" s="108" t="b">
        <f t="shared" si="275"/>
        <v>0</v>
      </c>
      <c r="N1679" s="108">
        <f t="shared" si="276"/>
        <v>0</v>
      </c>
      <c r="O1679" s="110">
        <f t="shared" si="277"/>
        <v>0</v>
      </c>
    </row>
    <row r="1680" spans="1:15" ht="21">
      <c r="A1680" s="31">
        <f>+'ข้อมูลกิจกรรม (ต้นไม้)'!B1685</f>
        <v>1677</v>
      </c>
      <c r="B1680" s="116">
        <f>+'ข้อมูลกิจกรรม (ต้นไม้)'!C1685</f>
        <v>0</v>
      </c>
      <c r="C1680" s="117">
        <f>+'ข้อมูลกิจกรรม (ต้นไม้)'!D1685</f>
        <v>0</v>
      </c>
      <c r="D1680" s="117">
        <f>+'ข้อมูลกิจกรรม (ต้นไม้)'!E1685</f>
        <v>0</v>
      </c>
      <c r="E1680" s="118">
        <f>+'ข้อมูลกิจกรรม (ต้นไม้)'!F1685</f>
        <v>0</v>
      </c>
      <c r="F1680" s="35">
        <f t="shared" si="278"/>
        <v>0</v>
      </c>
      <c r="G1680" s="108" t="b">
        <f t="shared" si="269"/>
        <v>0</v>
      </c>
      <c r="H1680" s="109" t="b">
        <f t="shared" si="270"/>
        <v>0</v>
      </c>
      <c r="I1680" s="108" t="b">
        <f t="shared" si="271"/>
        <v>0</v>
      </c>
      <c r="J1680" s="108" t="b">
        <f t="shared" si="272"/>
        <v>0</v>
      </c>
      <c r="K1680" s="108" t="b">
        <f t="shared" si="273"/>
        <v>0</v>
      </c>
      <c r="L1680" s="108">
        <f t="shared" si="274"/>
        <v>0</v>
      </c>
      <c r="M1680" s="108" t="b">
        <f t="shared" si="275"/>
        <v>0</v>
      </c>
      <c r="N1680" s="108">
        <f t="shared" si="276"/>
        <v>0</v>
      </c>
      <c r="O1680" s="110">
        <f t="shared" si="277"/>
        <v>0</v>
      </c>
    </row>
    <row r="1681" spans="1:15" ht="21">
      <c r="A1681" s="31">
        <f>+'ข้อมูลกิจกรรม (ต้นไม้)'!B1686</f>
        <v>1678</v>
      </c>
      <c r="B1681" s="116">
        <f>+'ข้อมูลกิจกรรม (ต้นไม้)'!C1686</f>
        <v>0</v>
      </c>
      <c r="C1681" s="117">
        <f>+'ข้อมูลกิจกรรม (ต้นไม้)'!D1686</f>
        <v>0</v>
      </c>
      <c r="D1681" s="117">
        <f>+'ข้อมูลกิจกรรม (ต้นไม้)'!E1686</f>
        <v>0</v>
      </c>
      <c r="E1681" s="118">
        <f>+'ข้อมูลกิจกรรม (ต้นไม้)'!F1686</f>
        <v>0</v>
      </c>
      <c r="F1681" s="35">
        <f t="shared" si="278"/>
        <v>0</v>
      </c>
      <c r="G1681" s="108" t="b">
        <f t="shared" si="269"/>
        <v>0</v>
      </c>
      <c r="H1681" s="109" t="b">
        <f t="shared" si="270"/>
        <v>0</v>
      </c>
      <c r="I1681" s="108" t="b">
        <f t="shared" si="271"/>
        <v>0</v>
      </c>
      <c r="J1681" s="108" t="b">
        <f t="shared" si="272"/>
        <v>0</v>
      </c>
      <c r="K1681" s="108" t="b">
        <f t="shared" si="273"/>
        <v>0</v>
      </c>
      <c r="L1681" s="108">
        <f t="shared" si="274"/>
        <v>0</v>
      </c>
      <c r="M1681" s="108" t="b">
        <f t="shared" si="275"/>
        <v>0</v>
      </c>
      <c r="N1681" s="108">
        <f t="shared" si="276"/>
        <v>0</v>
      </c>
      <c r="O1681" s="110">
        <f t="shared" si="277"/>
        <v>0</v>
      </c>
    </row>
    <row r="1682" spans="1:15" ht="21">
      <c r="A1682" s="31">
        <f>+'ข้อมูลกิจกรรม (ต้นไม้)'!B1687</f>
        <v>1679</v>
      </c>
      <c r="B1682" s="116">
        <f>+'ข้อมูลกิจกรรม (ต้นไม้)'!C1687</f>
        <v>0</v>
      </c>
      <c r="C1682" s="117">
        <f>+'ข้อมูลกิจกรรม (ต้นไม้)'!D1687</f>
        <v>0</v>
      </c>
      <c r="D1682" s="117">
        <f>+'ข้อมูลกิจกรรม (ต้นไม้)'!E1687</f>
        <v>0</v>
      </c>
      <c r="E1682" s="118">
        <f>+'ข้อมูลกิจกรรม (ต้นไม้)'!F1687</f>
        <v>0</v>
      </c>
      <c r="F1682" s="35">
        <f t="shared" si="278"/>
        <v>0</v>
      </c>
      <c r="G1682" s="108" t="b">
        <f t="shared" si="269"/>
        <v>0</v>
      </c>
      <c r="H1682" s="109" t="b">
        <f t="shared" si="270"/>
        <v>0</v>
      </c>
      <c r="I1682" s="108" t="b">
        <f t="shared" si="271"/>
        <v>0</v>
      </c>
      <c r="J1682" s="108" t="b">
        <f t="shared" si="272"/>
        <v>0</v>
      </c>
      <c r="K1682" s="108" t="b">
        <f t="shared" si="273"/>
        <v>0</v>
      </c>
      <c r="L1682" s="108">
        <f t="shared" si="274"/>
        <v>0</v>
      </c>
      <c r="M1682" s="108" t="b">
        <f t="shared" si="275"/>
        <v>0</v>
      </c>
      <c r="N1682" s="108">
        <f t="shared" si="276"/>
        <v>0</v>
      </c>
      <c r="O1682" s="110">
        <f t="shared" si="277"/>
        <v>0</v>
      </c>
    </row>
    <row r="1683" spans="1:15" ht="21">
      <c r="A1683" s="31">
        <f>+'ข้อมูลกิจกรรม (ต้นไม้)'!B1688</f>
        <v>1680</v>
      </c>
      <c r="B1683" s="116">
        <f>+'ข้อมูลกิจกรรม (ต้นไม้)'!C1688</f>
        <v>0</v>
      </c>
      <c r="C1683" s="117">
        <f>+'ข้อมูลกิจกรรม (ต้นไม้)'!D1688</f>
        <v>0</v>
      </c>
      <c r="D1683" s="117">
        <f>+'ข้อมูลกิจกรรม (ต้นไม้)'!E1688</f>
        <v>0</v>
      </c>
      <c r="E1683" s="118">
        <f>+'ข้อมูลกิจกรรม (ต้นไม้)'!F1688</f>
        <v>0</v>
      </c>
      <c r="F1683" s="35">
        <f t="shared" si="278"/>
        <v>0</v>
      </c>
      <c r="G1683" s="108" t="b">
        <f t="shared" si="269"/>
        <v>0</v>
      </c>
      <c r="H1683" s="109" t="b">
        <f t="shared" si="270"/>
        <v>0</v>
      </c>
      <c r="I1683" s="108" t="b">
        <f t="shared" si="271"/>
        <v>0</v>
      </c>
      <c r="J1683" s="108" t="b">
        <f t="shared" si="272"/>
        <v>0</v>
      </c>
      <c r="K1683" s="108" t="b">
        <f t="shared" si="273"/>
        <v>0</v>
      </c>
      <c r="L1683" s="108">
        <f t="shared" si="274"/>
        <v>0</v>
      </c>
      <c r="M1683" s="108" t="b">
        <f t="shared" si="275"/>
        <v>0</v>
      </c>
      <c r="N1683" s="108">
        <f t="shared" si="276"/>
        <v>0</v>
      </c>
      <c r="O1683" s="110">
        <f t="shared" si="277"/>
        <v>0</v>
      </c>
    </row>
    <row r="1684" spans="1:15" ht="21">
      <c r="A1684" s="31">
        <f>+'ข้อมูลกิจกรรม (ต้นไม้)'!B1689</f>
        <v>1681</v>
      </c>
      <c r="B1684" s="116">
        <f>+'ข้อมูลกิจกรรม (ต้นไม้)'!C1689</f>
        <v>0</v>
      </c>
      <c r="C1684" s="117">
        <f>+'ข้อมูลกิจกรรม (ต้นไม้)'!D1689</f>
        <v>0</v>
      </c>
      <c r="D1684" s="117">
        <f>+'ข้อมูลกิจกรรม (ต้นไม้)'!E1689</f>
        <v>0</v>
      </c>
      <c r="E1684" s="118">
        <f>+'ข้อมูลกิจกรรม (ต้นไม้)'!F1689</f>
        <v>0</v>
      </c>
      <c r="F1684" s="35">
        <f t="shared" si="278"/>
        <v>0</v>
      </c>
      <c r="G1684" s="108" t="b">
        <f t="shared" si="269"/>
        <v>0</v>
      </c>
      <c r="H1684" s="109" t="b">
        <f t="shared" si="270"/>
        <v>0</v>
      </c>
      <c r="I1684" s="108" t="b">
        <f t="shared" si="271"/>
        <v>0</v>
      </c>
      <c r="J1684" s="108" t="b">
        <f t="shared" si="272"/>
        <v>0</v>
      </c>
      <c r="K1684" s="108" t="b">
        <f t="shared" si="273"/>
        <v>0</v>
      </c>
      <c r="L1684" s="108">
        <f t="shared" si="274"/>
        <v>0</v>
      </c>
      <c r="M1684" s="108" t="b">
        <f t="shared" si="275"/>
        <v>0</v>
      </c>
      <c r="N1684" s="108">
        <f t="shared" si="276"/>
        <v>0</v>
      </c>
      <c r="O1684" s="110">
        <f t="shared" si="277"/>
        <v>0</v>
      </c>
    </row>
    <row r="1685" spans="1:15" ht="21">
      <c r="A1685" s="31">
        <f>+'ข้อมูลกิจกรรม (ต้นไม้)'!B1690</f>
        <v>1682</v>
      </c>
      <c r="B1685" s="116">
        <f>+'ข้อมูลกิจกรรม (ต้นไม้)'!C1690</f>
        <v>0</v>
      </c>
      <c r="C1685" s="117">
        <f>+'ข้อมูลกิจกรรม (ต้นไม้)'!D1690</f>
        <v>0</v>
      </c>
      <c r="D1685" s="117">
        <f>+'ข้อมูลกิจกรรม (ต้นไม้)'!E1690</f>
        <v>0</v>
      </c>
      <c r="E1685" s="118">
        <f>+'ข้อมูลกิจกรรม (ต้นไม้)'!F1690</f>
        <v>0</v>
      </c>
      <c r="F1685" s="35">
        <f t="shared" si="278"/>
        <v>0</v>
      </c>
      <c r="G1685" s="108" t="b">
        <f t="shared" si="269"/>
        <v>0</v>
      </c>
      <c r="H1685" s="109" t="b">
        <f t="shared" si="270"/>
        <v>0</v>
      </c>
      <c r="I1685" s="108" t="b">
        <f t="shared" si="271"/>
        <v>0</v>
      </c>
      <c r="J1685" s="108" t="b">
        <f t="shared" si="272"/>
        <v>0</v>
      </c>
      <c r="K1685" s="108" t="b">
        <f t="shared" si="273"/>
        <v>0</v>
      </c>
      <c r="L1685" s="108">
        <f t="shared" si="274"/>
        <v>0</v>
      </c>
      <c r="M1685" s="108" t="b">
        <f t="shared" si="275"/>
        <v>0</v>
      </c>
      <c r="N1685" s="108">
        <f t="shared" si="276"/>
        <v>0</v>
      </c>
      <c r="O1685" s="110">
        <f t="shared" si="277"/>
        <v>0</v>
      </c>
    </row>
    <row r="1686" spans="1:15" ht="21">
      <c r="A1686" s="31">
        <f>+'ข้อมูลกิจกรรม (ต้นไม้)'!B1691</f>
        <v>1683</v>
      </c>
      <c r="B1686" s="116">
        <f>+'ข้อมูลกิจกรรม (ต้นไม้)'!C1691</f>
        <v>0</v>
      </c>
      <c r="C1686" s="117">
        <f>+'ข้อมูลกิจกรรม (ต้นไม้)'!D1691</f>
        <v>0</v>
      </c>
      <c r="D1686" s="117">
        <f>+'ข้อมูลกิจกรรม (ต้นไม้)'!E1691</f>
        <v>0</v>
      </c>
      <c r="E1686" s="118">
        <f>+'ข้อมูลกิจกรรม (ต้นไม้)'!F1691</f>
        <v>0</v>
      </c>
      <c r="F1686" s="35">
        <f t="shared" si="278"/>
        <v>0</v>
      </c>
      <c r="G1686" s="108" t="b">
        <f t="shared" si="269"/>
        <v>0</v>
      </c>
      <c r="H1686" s="109" t="b">
        <f t="shared" si="270"/>
        <v>0</v>
      </c>
      <c r="I1686" s="108" t="b">
        <f t="shared" si="271"/>
        <v>0</v>
      </c>
      <c r="J1686" s="108" t="b">
        <f t="shared" si="272"/>
        <v>0</v>
      </c>
      <c r="K1686" s="108" t="b">
        <f t="shared" si="273"/>
        <v>0</v>
      </c>
      <c r="L1686" s="108">
        <f t="shared" si="274"/>
        <v>0</v>
      </c>
      <c r="M1686" s="108" t="b">
        <f t="shared" si="275"/>
        <v>0</v>
      </c>
      <c r="N1686" s="108">
        <f t="shared" si="276"/>
        <v>0</v>
      </c>
      <c r="O1686" s="110">
        <f t="shared" si="277"/>
        <v>0</v>
      </c>
    </row>
    <row r="1687" spans="1:15" ht="21">
      <c r="A1687" s="31">
        <f>+'ข้อมูลกิจกรรม (ต้นไม้)'!B1692</f>
        <v>1684</v>
      </c>
      <c r="B1687" s="116">
        <f>+'ข้อมูลกิจกรรม (ต้นไม้)'!C1692</f>
        <v>0</v>
      </c>
      <c r="C1687" s="117">
        <f>+'ข้อมูลกิจกรรม (ต้นไม้)'!D1692</f>
        <v>0</v>
      </c>
      <c r="D1687" s="117">
        <f>+'ข้อมูลกิจกรรม (ต้นไม้)'!E1692</f>
        <v>0</v>
      </c>
      <c r="E1687" s="118">
        <f>+'ข้อมูลกิจกรรม (ต้นไม้)'!F1692</f>
        <v>0</v>
      </c>
      <c r="F1687" s="35">
        <f t="shared" si="278"/>
        <v>0</v>
      </c>
      <c r="G1687" s="108" t="b">
        <f t="shared" si="269"/>
        <v>0</v>
      </c>
      <c r="H1687" s="109" t="b">
        <f t="shared" si="270"/>
        <v>0</v>
      </c>
      <c r="I1687" s="108" t="b">
        <f t="shared" si="271"/>
        <v>0</v>
      </c>
      <c r="J1687" s="108" t="b">
        <f t="shared" si="272"/>
        <v>0</v>
      </c>
      <c r="K1687" s="108" t="b">
        <f t="shared" si="273"/>
        <v>0</v>
      </c>
      <c r="L1687" s="108">
        <f t="shared" si="274"/>
        <v>0</v>
      </c>
      <c r="M1687" s="108" t="b">
        <f t="shared" si="275"/>
        <v>0</v>
      </c>
      <c r="N1687" s="108">
        <f t="shared" si="276"/>
        <v>0</v>
      </c>
      <c r="O1687" s="110">
        <f t="shared" si="277"/>
        <v>0</v>
      </c>
    </row>
    <row r="1688" spans="1:15" ht="21">
      <c r="A1688" s="31">
        <f>+'ข้อมูลกิจกรรม (ต้นไม้)'!B1693</f>
        <v>1685</v>
      </c>
      <c r="B1688" s="116">
        <f>+'ข้อมูลกิจกรรม (ต้นไม้)'!C1693</f>
        <v>0</v>
      </c>
      <c r="C1688" s="117">
        <f>+'ข้อมูลกิจกรรม (ต้นไม้)'!D1693</f>
        <v>0</v>
      </c>
      <c r="D1688" s="117">
        <f>+'ข้อมูลกิจกรรม (ต้นไม้)'!E1693</f>
        <v>0</v>
      </c>
      <c r="E1688" s="118">
        <f>+'ข้อมูลกิจกรรม (ต้นไม้)'!F1693</f>
        <v>0</v>
      </c>
      <c r="F1688" s="35">
        <f t="shared" si="278"/>
        <v>0</v>
      </c>
      <c r="G1688" s="108" t="b">
        <f t="shared" si="269"/>
        <v>0</v>
      </c>
      <c r="H1688" s="109" t="b">
        <f t="shared" si="270"/>
        <v>0</v>
      </c>
      <c r="I1688" s="108" t="b">
        <f t="shared" si="271"/>
        <v>0</v>
      </c>
      <c r="J1688" s="108" t="b">
        <f t="shared" si="272"/>
        <v>0</v>
      </c>
      <c r="K1688" s="108" t="b">
        <f t="shared" si="273"/>
        <v>0</v>
      </c>
      <c r="L1688" s="108">
        <f t="shared" si="274"/>
        <v>0</v>
      </c>
      <c r="M1688" s="108" t="b">
        <f t="shared" si="275"/>
        <v>0</v>
      </c>
      <c r="N1688" s="108">
        <f t="shared" si="276"/>
        <v>0</v>
      </c>
      <c r="O1688" s="110">
        <f t="shared" si="277"/>
        <v>0</v>
      </c>
    </row>
    <row r="1689" spans="1:15" ht="21">
      <c r="A1689" s="31">
        <f>+'ข้อมูลกิจกรรม (ต้นไม้)'!B1694</f>
        <v>1686</v>
      </c>
      <c r="B1689" s="116">
        <f>+'ข้อมูลกิจกรรม (ต้นไม้)'!C1694</f>
        <v>0</v>
      </c>
      <c r="C1689" s="117">
        <f>+'ข้อมูลกิจกรรม (ต้นไม้)'!D1694</f>
        <v>0</v>
      </c>
      <c r="D1689" s="117">
        <f>+'ข้อมูลกิจกรรม (ต้นไม้)'!E1694</f>
        <v>0</v>
      </c>
      <c r="E1689" s="118">
        <f>+'ข้อมูลกิจกรรม (ต้นไม้)'!F1694</f>
        <v>0</v>
      </c>
      <c r="F1689" s="35">
        <f t="shared" si="278"/>
        <v>0</v>
      </c>
      <c r="G1689" s="108" t="b">
        <f t="shared" si="269"/>
        <v>0</v>
      </c>
      <c r="H1689" s="109" t="b">
        <f t="shared" si="270"/>
        <v>0</v>
      </c>
      <c r="I1689" s="108" t="b">
        <f t="shared" si="271"/>
        <v>0</v>
      </c>
      <c r="J1689" s="108" t="b">
        <f t="shared" si="272"/>
        <v>0</v>
      </c>
      <c r="K1689" s="108" t="b">
        <f t="shared" si="273"/>
        <v>0</v>
      </c>
      <c r="L1689" s="108">
        <f t="shared" si="274"/>
        <v>0</v>
      </c>
      <c r="M1689" s="108" t="b">
        <f t="shared" si="275"/>
        <v>0</v>
      </c>
      <c r="N1689" s="108">
        <f t="shared" si="276"/>
        <v>0</v>
      </c>
      <c r="O1689" s="110">
        <f t="shared" si="277"/>
        <v>0</v>
      </c>
    </row>
    <row r="1690" spans="1:15" ht="21">
      <c r="A1690" s="31">
        <f>+'ข้อมูลกิจกรรม (ต้นไม้)'!B1695</f>
        <v>1687</v>
      </c>
      <c r="B1690" s="116">
        <f>+'ข้อมูลกิจกรรม (ต้นไม้)'!C1695</f>
        <v>0</v>
      </c>
      <c r="C1690" s="117">
        <f>+'ข้อมูลกิจกรรม (ต้นไม้)'!D1695</f>
        <v>0</v>
      </c>
      <c r="D1690" s="117">
        <f>+'ข้อมูลกิจกรรม (ต้นไม้)'!E1695</f>
        <v>0</v>
      </c>
      <c r="E1690" s="118">
        <f>+'ข้อมูลกิจกรรม (ต้นไม้)'!F1695</f>
        <v>0</v>
      </c>
      <c r="F1690" s="35">
        <f t="shared" si="278"/>
        <v>0</v>
      </c>
      <c r="G1690" s="108" t="b">
        <f t="shared" si="269"/>
        <v>0</v>
      </c>
      <c r="H1690" s="109" t="b">
        <f t="shared" si="270"/>
        <v>0</v>
      </c>
      <c r="I1690" s="108" t="b">
        <f t="shared" si="271"/>
        <v>0</v>
      </c>
      <c r="J1690" s="108" t="b">
        <f t="shared" si="272"/>
        <v>0</v>
      </c>
      <c r="K1690" s="108" t="b">
        <f t="shared" si="273"/>
        <v>0</v>
      </c>
      <c r="L1690" s="108">
        <f t="shared" si="274"/>
        <v>0</v>
      </c>
      <c r="M1690" s="108" t="b">
        <f t="shared" si="275"/>
        <v>0</v>
      </c>
      <c r="N1690" s="108">
        <f t="shared" si="276"/>
        <v>0</v>
      </c>
      <c r="O1690" s="110">
        <f t="shared" si="277"/>
        <v>0</v>
      </c>
    </row>
    <row r="1691" spans="1:15" ht="21">
      <c r="A1691" s="31">
        <f>+'ข้อมูลกิจกรรม (ต้นไม้)'!B1696</f>
        <v>1688</v>
      </c>
      <c r="B1691" s="116">
        <f>+'ข้อมูลกิจกรรม (ต้นไม้)'!C1696</f>
        <v>0</v>
      </c>
      <c r="C1691" s="117">
        <f>+'ข้อมูลกิจกรรม (ต้นไม้)'!D1696</f>
        <v>0</v>
      </c>
      <c r="D1691" s="117">
        <f>+'ข้อมูลกิจกรรม (ต้นไม้)'!E1696</f>
        <v>0</v>
      </c>
      <c r="E1691" s="118">
        <f>+'ข้อมูลกิจกรรม (ต้นไม้)'!F1696</f>
        <v>0</v>
      </c>
      <c r="F1691" s="35">
        <f t="shared" si="278"/>
        <v>0</v>
      </c>
      <c r="G1691" s="108" t="b">
        <f t="shared" si="269"/>
        <v>0</v>
      </c>
      <c r="H1691" s="109" t="b">
        <f t="shared" si="270"/>
        <v>0</v>
      </c>
      <c r="I1691" s="108" t="b">
        <f t="shared" si="271"/>
        <v>0</v>
      </c>
      <c r="J1691" s="108" t="b">
        <f t="shared" si="272"/>
        <v>0</v>
      </c>
      <c r="K1691" s="108" t="b">
        <f t="shared" si="273"/>
        <v>0</v>
      </c>
      <c r="L1691" s="108">
        <f t="shared" si="274"/>
        <v>0</v>
      </c>
      <c r="M1691" s="108" t="b">
        <f t="shared" si="275"/>
        <v>0</v>
      </c>
      <c r="N1691" s="108">
        <f t="shared" si="276"/>
        <v>0</v>
      </c>
      <c r="O1691" s="110">
        <f t="shared" si="277"/>
        <v>0</v>
      </c>
    </row>
    <row r="1692" spans="1:15" ht="21">
      <c r="A1692" s="31">
        <f>+'ข้อมูลกิจกรรม (ต้นไม้)'!B1697</f>
        <v>1689</v>
      </c>
      <c r="B1692" s="116">
        <f>+'ข้อมูลกิจกรรม (ต้นไม้)'!C1697</f>
        <v>0</v>
      </c>
      <c r="C1692" s="117">
        <f>+'ข้อมูลกิจกรรม (ต้นไม้)'!D1697</f>
        <v>0</v>
      </c>
      <c r="D1692" s="117">
        <f>+'ข้อมูลกิจกรรม (ต้นไม้)'!E1697</f>
        <v>0</v>
      </c>
      <c r="E1692" s="118">
        <f>+'ข้อมูลกิจกรรม (ต้นไม้)'!F1697</f>
        <v>0</v>
      </c>
      <c r="F1692" s="35">
        <f t="shared" si="278"/>
        <v>0</v>
      </c>
      <c r="G1692" s="108" t="b">
        <f t="shared" si="269"/>
        <v>0</v>
      </c>
      <c r="H1692" s="109" t="b">
        <f t="shared" si="270"/>
        <v>0</v>
      </c>
      <c r="I1692" s="108" t="b">
        <f t="shared" si="271"/>
        <v>0</v>
      </c>
      <c r="J1692" s="108" t="b">
        <f t="shared" si="272"/>
        <v>0</v>
      </c>
      <c r="K1692" s="108" t="b">
        <f t="shared" si="273"/>
        <v>0</v>
      </c>
      <c r="L1692" s="108">
        <f t="shared" si="274"/>
        <v>0</v>
      </c>
      <c r="M1692" s="108" t="b">
        <f t="shared" si="275"/>
        <v>0</v>
      </c>
      <c r="N1692" s="108">
        <f t="shared" si="276"/>
        <v>0</v>
      </c>
      <c r="O1692" s="110">
        <f t="shared" si="277"/>
        <v>0</v>
      </c>
    </row>
    <row r="1693" spans="1:15" ht="21">
      <c r="A1693" s="31">
        <f>+'ข้อมูลกิจกรรม (ต้นไม้)'!B1698</f>
        <v>1690</v>
      </c>
      <c r="B1693" s="116">
        <f>+'ข้อมูลกิจกรรม (ต้นไม้)'!C1698</f>
        <v>0</v>
      </c>
      <c r="C1693" s="117">
        <f>+'ข้อมูลกิจกรรม (ต้นไม้)'!D1698</f>
        <v>0</v>
      </c>
      <c r="D1693" s="117">
        <f>+'ข้อมูลกิจกรรม (ต้นไม้)'!E1698</f>
        <v>0</v>
      </c>
      <c r="E1693" s="118">
        <f>+'ข้อมูลกิจกรรม (ต้นไม้)'!F1698</f>
        <v>0</v>
      </c>
      <c r="F1693" s="35">
        <f t="shared" si="278"/>
        <v>0</v>
      </c>
      <c r="G1693" s="108" t="b">
        <f t="shared" si="269"/>
        <v>0</v>
      </c>
      <c r="H1693" s="109" t="b">
        <f t="shared" si="270"/>
        <v>0</v>
      </c>
      <c r="I1693" s="108" t="b">
        <f t="shared" si="271"/>
        <v>0</v>
      </c>
      <c r="J1693" s="108" t="b">
        <f t="shared" si="272"/>
        <v>0</v>
      </c>
      <c r="K1693" s="108" t="b">
        <f t="shared" si="273"/>
        <v>0</v>
      </c>
      <c r="L1693" s="108">
        <f t="shared" si="274"/>
        <v>0</v>
      </c>
      <c r="M1693" s="108" t="b">
        <f t="shared" si="275"/>
        <v>0</v>
      </c>
      <c r="N1693" s="108">
        <f t="shared" si="276"/>
        <v>0</v>
      </c>
      <c r="O1693" s="110">
        <f t="shared" si="277"/>
        <v>0</v>
      </c>
    </row>
    <row r="1694" spans="1:15" ht="21">
      <c r="A1694" s="31">
        <f>+'ข้อมูลกิจกรรม (ต้นไม้)'!B1699</f>
        <v>1691</v>
      </c>
      <c r="B1694" s="116">
        <f>+'ข้อมูลกิจกรรม (ต้นไม้)'!C1699</f>
        <v>0</v>
      </c>
      <c r="C1694" s="117">
        <f>+'ข้อมูลกิจกรรม (ต้นไม้)'!D1699</f>
        <v>0</v>
      </c>
      <c r="D1694" s="117">
        <f>+'ข้อมูลกิจกรรม (ต้นไม้)'!E1699</f>
        <v>0</v>
      </c>
      <c r="E1694" s="118">
        <f>+'ข้อมูลกิจกรรม (ต้นไม้)'!F1699</f>
        <v>0</v>
      </c>
      <c r="F1694" s="35">
        <f t="shared" si="278"/>
        <v>0</v>
      </c>
      <c r="G1694" s="108" t="b">
        <f t="shared" si="269"/>
        <v>0</v>
      </c>
      <c r="H1694" s="109" t="b">
        <f t="shared" si="270"/>
        <v>0</v>
      </c>
      <c r="I1694" s="108" t="b">
        <f t="shared" si="271"/>
        <v>0</v>
      </c>
      <c r="J1694" s="108" t="b">
        <f t="shared" si="272"/>
        <v>0</v>
      </c>
      <c r="K1694" s="108" t="b">
        <f t="shared" si="273"/>
        <v>0</v>
      </c>
      <c r="L1694" s="108">
        <f t="shared" si="274"/>
        <v>0</v>
      </c>
      <c r="M1694" s="108" t="b">
        <f t="shared" si="275"/>
        <v>0</v>
      </c>
      <c r="N1694" s="108">
        <f t="shared" si="276"/>
        <v>0</v>
      </c>
      <c r="O1694" s="110">
        <f t="shared" si="277"/>
        <v>0</v>
      </c>
    </row>
    <row r="1695" spans="1:15" ht="21">
      <c r="A1695" s="31">
        <f>+'ข้อมูลกิจกรรม (ต้นไม้)'!B1700</f>
        <v>1692</v>
      </c>
      <c r="B1695" s="116">
        <f>+'ข้อมูลกิจกรรม (ต้นไม้)'!C1700</f>
        <v>0</v>
      </c>
      <c r="C1695" s="117">
        <f>+'ข้อมูลกิจกรรม (ต้นไม้)'!D1700</f>
        <v>0</v>
      </c>
      <c r="D1695" s="117">
        <f>+'ข้อมูลกิจกรรม (ต้นไม้)'!E1700</f>
        <v>0</v>
      </c>
      <c r="E1695" s="118">
        <f>+'ข้อมูลกิจกรรม (ต้นไม้)'!F1700</f>
        <v>0</v>
      </c>
      <c r="F1695" s="35">
        <f t="shared" si="278"/>
        <v>0</v>
      </c>
      <c r="G1695" s="108" t="b">
        <f t="shared" si="269"/>
        <v>0</v>
      </c>
      <c r="H1695" s="109" t="b">
        <f t="shared" si="270"/>
        <v>0</v>
      </c>
      <c r="I1695" s="108" t="b">
        <f t="shared" si="271"/>
        <v>0</v>
      </c>
      <c r="J1695" s="108" t="b">
        <f t="shared" si="272"/>
        <v>0</v>
      </c>
      <c r="K1695" s="108" t="b">
        <f t="shared" si="273"/>
        <v>0</v>
      </c>
      <c r="L1695" s="108">
        <f t="shared" si="274"/>
        <v>0</v>
      </c>
      <c r="M1695" s="108" t="b">
        <f t="shared" si="275"/>
        <v>0</v>
      </c>
      <c r="N1695" s="108">
        <f t="shared" si="276"/>
        <v>0</v>
      </c>
      <c r="O1695" s="110">
        <f t="shared" si="277"/>
        <v>0</v>
      </c>
    </row>
    <row r="1696" spans="1:15" ht="21">
      <c r="A1696" s="31">
        <f>+'ข้อมูลกิจกรรม (ต้นไม้)'!B1701</f>
        <v>1693</v>
      </c>
      <c r="B1696" s="116">
        <f>+'ข้อมูลกิจกรรม (ต้นไม้)'!C1701</f>
        <v>0</v>
      </c>
      <c r="C1696" s="117">
        <f>+'ข้อมูลกิจกรรม (ต้นไม้)'!D1701</f>
        <v>0</v>
      </c>
      <c r="D1696" s="117">
        <f>+'ข้อมูลกิจกรรม (ต้นไม้)'!E1701</f>
        <v>0</v>
      </c>
      <c r="E1696" s="118">
        <f>+'ข้อมูลกิจกรรม (ต้นไม้)'!F1701</f>
        <v>0</v>
      </c>
      <c r="F1696" s="35">
        <f t="shared" si="278"/>
        <v>0</v>
      </c>
      <c r="G1696" s="108" t="b">
        <f t="shared" si="269"/>
        <v>0</v>
      </c>
      <c r="H1696" s="109" t="b">
        <f t="shared" si="270"/>
        <v>0</v>
      </c>
      <c r="I1696" s="108" t="b">
        <f t="shared" si="271"/>
        <v>0</v>
      </c>
      <c r="J1696" s="108" t="b">
        <f t="shared" si="272"/>
        <v>0</v>
      </c>
      <c r="K1696" s="108" t="b">
        <f t="shared" si="273"/>
        <v>0</v>
      </c>
      <c r="L1696" s="108">
        <f t="shared" si="274"/>
        <v>0</v>
      </c>
      <c r="M1696" s="108" t="b">
        <f t="shared" si="275"/>
        <v>0</v>
      </c>
      <c r="N1696" s="108">
        <f t="shared" si="276"/>
        <v>0</v>
      </c>
      <c r="O1696" s="110">
        <f t="shared" si="277"/>
        <v>0</v>
      </c>
    </row>
    <row r="1697" spans="1:15" ht="21">
      <c r="A1697" s="31">
        <f>+'ข้อมูลกิจกรรม (ต้นไม้)'!B1702</f>
        <v>1694</v>
      </c>
      <c r="B1697" s="116">
        <f>+'ข้อมูลกิจกรรม (ต้นไม้)'!C1702</f>
        <v>0</v>
      </c>
      <c r="C1697" s="117">
        <f>+'ข้อมูลกิจกรรม (ต้นไม้)'!D1702</f>
        <v>0</v>
      </c>
      <c r="D1697" s="117">
        <f>+'ข้อมูลกิจกรรม (ต้นไม้)'!E1702</f>
        <v>0</v>
      </c>
      <c r="E1697" s="118">
        <f>+'ข้อมูลกิจกรรม (ต้นไม้)'!F1702</f>
        <v>0</v>
      </c>
      <c r="F1697" s="35">
        <f t="shared" si="278"/>
        <v>0</v>
      </c>
      <c r="G1697" s="108" t="b">
        <f t="shared" si="269"/>
        <v>0</v>
      </c>
      <c r="H1697" s="109" t="b">
        <f t="shared" si="270"/>
        <v>0</v>
      </c>
      <c r="I1697" s="108" t="b">
        <f t="shared" si="271"/>
        <v>0</v>
      </c>
      <c r="J1697" s="108" t="b">
        <f t="shared" si="272"/>
        <v>0</v>
      </c>
      <c r="K1697" s="108" t="b">
        <f t="shared" si="273"/>
        <v>0</v>
      </c>
      <c r="L1697" s="108">
        <f t="shared" si="274"/>
        <v>0</v>
      </c>
      <c r="M1697" s="108" t="b">
        <f t="shared" si="275"/>
        <v>0</v>
      </c>
      <c r="N1697" s="108">
        <f t="shared" si="276"/>
        <v>0</v>
      </c>
      <c r="O1697" s="110">
        <f t="shared" si="277"/>
        <v>0</v>
      </c>
    </row>
    <row r="1698" spans="1:15" ht="21">
      <c r="A1698" s="31">
        <f>+'ข้อมูลกิจกรรม (ต้นไม้)'!B1703</f>
        <v>1695</v>
      </c>
      <c r="B1698" s="116">
        <f>+'ข้อมูลกิจกรรม (ต้นไม้)'!C1703</f>
        <v>0</v>
      </c>
      <c r="C1698" s="117">
        <f>+'ข้อมูลกิจกรรม (ต้นไม้)'!D1703</f>
        <v>0</v>
      </c>
      <c r="D1698" s="117">
        <f>+'ข้อมูลกิจกรรม (ต้นไม้)'!E1703</f>
        <v>0</v>
      </c>
      <c r="E1698" s="118">
        <f>+'ข้อมูลกิจกรรม (ต้นไม้)'!F1703</f>
        <v>0</v>
      </c>
      <c r="F1698" s="35">
        <f t="shared" si="278"/>
        <v>0</v>
      </c>
      <c r="G1698" s="108" t="b">
        <f t="shared" si="269"/>
        <v>0</v>
      </c>
      <c r="H1698" s="109" t="b">
        <f t="shared" si="270"/>
        <v>0</v>
      </c>
      <c r="I1698" s="108" t="b">
        <f t="shared" si="271"/>
        <v>0</v>
      </c>
      <c r="J1698" s="108" t="b">
        <f t="shared" si="272"/>
        <v>0</v>
      </c>
      <c r="K1698" s="108" t="b">
        <f t="shared" si="273"/>
        <v>0</v>
      </c>
      <c r="L1698" s="108">
        <f t="shared" si="274"/>
        <v>0</v>
      </c>
      <c r="M1698" s="108" t="b">
        <f t="shared" si="275"/>
        <v>0</v>
      </c>
      <c r="N1698" s="108">
        <f t="shared" si="276"/>
        <v>0</v>
      </c>
      <c r="O1698" s="110">
        <f t="shared" si="277"/>
        <v>0</v>
      </c>
    </row>
    <row r="1699" spans="1:15" ht="21">
      <c r="A1699" s="31">
        <f>+'ข้อมูลกิจกรรม (ต้นไม้)'!B1704</f>
        <v>1696</v>
      </c>
      <c r="B1699" s="116">
        <f>+'ข้อมูลกิจกรรม (ต้นไม้)'!C1704</f>
        <v>0</v>
      </c>
      <c r="C1699" s="117">
        <f>+'ข้อมูลกิจกรรม (ต้นไม้)'!D1704</f>
        <v>0</v>
      </c>
      <c r="D1699" s="117">
        <f>+'ข้อมูลกิจกรรม (ต้นไม้)'!E1704</f>
        <v>0</v>
      </c>
      <c r="E1699" s="118">
        <f>+'ข้อมูลกิจกรรม (ต้นไม้)'!F1704</f>
        <v>0</v>
      </c>
      <c r="F1699" s="35">
        <f t="shared" si="278"/>
        <v>0</v>
      </c>
      <c r="G1699" s="108" t="b">
        <f t="shared" si="269"/>
        <v>0</v>
      </c>
      <c r="H1699" s="109" t="b">
        <f t="shared" si="270"/>
        <v>0</v>
      </c>
      <c r="I1699" s="108" t="b">
        <f t="shared" si="271"/>
        <v>0</v>
      </c>
      <c r="J1699" s="108" t="b">
        <f t="shared" si="272"/>
        <v>0</v>
      </c>
      <c r="K1699" s="108" t="b">
        <f t="shared" si="273"/>
        <v>0</v>
      </c>
      <c r="L1699" s="108">
        <f t="shared" si="274"/>
        <v>0</v>
      </c>
      <c r="M1699" s="108" t="b">
        <f t="shared" si="275"/>
        <v>0</v>
      </c>
      <c r="N1699" s="108">
        <f t="shared" si="276"/>
        <v>0</v>
      </c>
      <c r="O1699" s="110">
        <f t="shared" si="277"/>
        <v>0</v>
      </c>
    </row>
    <row r="1700" spans="1:15" ht="21">
      <c r="A1700" s="31">
        <f>+'ข้อมูลกิจกรรม (ต้นไม้)'!B1705</f>
        <v>1697</v>
      </c>
      <c r="B1700" s="116">
        <f>+'ข้อมูลกิจกรรม (ต้นไม้)'!C1705</f>
        <v>0</v>
      </c>
      <c r="C1700" s="117">
        <f>+'ข้อมูลกิจกรรม (ต้นไม้)'!D1705</f>
        <v>0</v>
      </c>
      <c r="D1700" s="117">
        <f>+'ข้อมูลกิจกรรม (ต้นไม้)'!E1705</f>
        <v>0</v>
      </c>
      <c r="E1700" s="118">
        <f>+'ข้อมูลกิจกรรม (ต้นไม้)'!F1705</f>
        <v>0</v>
      </c>
      <c r="F1700" s="35">
        <f t="shared" si="278"/>
        <v>0</v>
      </c>
      <c r="G1700" s="108" t="b">
        <f t="shared" si="269"/>
        <v>0</v>
      </c>
      <c r="H1700" s="109" t="b">
        <f t="shared" si="270"/>
        <v>0</v>
      </c>
      <c r="I1700" s="108" t="b">
        <f t="shared" si="271"/>
        <v>0</v>
      </c>
      <c r="J1700" s="108" t="b">
        <f t="shared" si="272"/>
        <v>0</v>
      </c>
      <c r="K1700" s="108" t="b">
        <f t="shared" si="273"/>
        <v>0</v>
      </c>
      <c r="L1700" s="108">
        <f t="shared" si="274"/>
        <v>0</v>
      </c>
      <c r="M1700" s="108" t="b">
        <f t="shared" si="275"/>
        <v>0</v>
      </c>
      <c r="N1700" s="108">
        <f t="shared" si="276"/>
        <v>0</v>
      </c>
      <c r="O1700" s="110">
        <f t="shared" si="277"/>
        <v>0</v>
      </c>
    </row>
    <row r="1701" spans="1:15" ht="21">
      <c r="A1701" s="31">
        <f>+'ข้อมูลกิจกรรม (ต้นไม้)'!B1706</f>
        <v>1698</v>
      </c>
      <c r="B1701" s="116">
        <f>+'ข้อมูลกิจกรรม (ต้นไม้)'!C1706</f>
        <v>0</v>
      </c>
      <c r="C1701" s="117">
        <f>+'ข้อมูลกิจกรรม (ต้นไม้)'!D1706</f>
        <v>0</v>
      </c>
      <c r="D1701" s="117">
        <f>+'ข้อมูลกิจกรรม (ต้นไม้)'!E1706</f>
        <v>0</v>
      </c>
      <c r="E1701" s="118">
        <f>+'ข้อมูลกิจกรรม (ต้นไม้)'!F1706</f>
        <v>0</v>
      </c>
      <c r="F1701" s="35">
        <f t="shared" si="278"/>
        <v>0</v>
      </c>
      <c r="G1701" s="108" t="b">
        <f t="shared" si="269"/>
        <v>0</v>
      </c>
      <c r="H1701" s="109" t="b">
        <f t="shared" si="270"/>
        <v>0</v>
      </c>
      <c r="I1701" s="108" t="b">
        <f t="shared" si="271"/>
        <v>0</v>
      </c>
      <c r="J1701" s="108" t="b">
        <f t="shared" si="272"/>
        <v>0</v>
      </c>
      <c r="K1701" s="108" t="b">
        <f t="shared" si="273"/>
        <v>0</v>
      </c>
      <c r="L1701" s="108">
        <f t="shared" si="274"/>
        <v>0</v>
      </c>
      <c r="M1701" s="108" t="b">
        <f t="shared" si="275"/>
        <v>0</v>
      </c>
      <c r="N1701" s="108">
        <f t="shared" si="276"/>
        <v>0</v>
      </c>
      <c r="O1701" s="110">
        <f t="shared" si="277"/>
        <v>0</v>
      </c>
    </row>
    <row r="1702" spans="1:15" ht="21">
      <c r="A1702" s="31">
        <f>+'ข้อมูลกิจกรรม (ต้นไม้)'!B1707</f>
        <v>1699</v>
      </c>
      <c r="B1702" s="116">
        <f>+'ข้อมูลกิจกรรม (ต้นไม้)'!C1707</f>
        <v>0</v>
      </c>
      <c r="C1702" s="117">
        <f>+'ข้อมูลกิจกรรม (ต้นไม้)'!D1707</f>
        <v>0</v>
      </c>
      <c r="D1702" s="117">
        <f>+'ข้อมูลกิจกรรม (ต้นไม้)'!E1707</f>
        <v>0</v>
      </c>
      <c r="E1702" s="118">
        <f>+'ข้อมูลกิจกรรม (ต้นไม้)'!F1707</f>
        <v>0</v>
      </c>
      <c r="F1702" s="35">
        <f t="shared" si="278"/>
        <v>0</v>
      </c>
      <c r="G1702" s="108" t="b">
        <f t="shared" si="269"/>
        <v>0</v>
      </c>
      <c r="H1702" s="109" t="b">
        <f t="shared" si="270"/>
        <v>0</v>
      </c>
      <c r="I1702" s="108" t="b">
        <f t="shared" si="271"/>
        <v>0</v>
      </c>
      <c r="J1702" s="108" t="b">
        <f t="shared" si="272"/>
        <v>0</v>
      </c>
      <c r="K1702" s="108" t="b">
        <f t="shared" si="273"/>
        <v>0</v>
      </c>
      <c r="L1702" s="108">
        <f t="shared" si="274"/>
        <v>0</v>
      </c>
      <c r="M1702" s="108" t="b">
        <f t="shared" si="275"/>
        <v>0</v>
      </c>
      <c r="N1702" s="108">
        <f t="shared" si="276"/>
        <v>0</v>
      </c>
      <c r="O1702" s="110">
        <f t="shared" si="277"/>
        <v>0</v>
      </c>
    </row>
    <row r="1703" spans="1:15" ht="21">
      <c r="A1703" s="31">
        <f>+'ข้อมูลกิจกรรม (ต้นไม้)'!B1708</f>
        <v>1700</v>
      </c>
      <c r="B1703" s="116">
        <f>+'ข้อมูลกิจกรรม (ต้นไม้)'!C1708</f>
        <v>0</v>
      </c>
      <c r="C1703" s="117">
        <f>+'ข้อมูลกิจกรรม (ต้นไม้)'!D1708</f>
        <v>0</v>
      </c>
      <c r="D1703" s="117">
        <f>+'ข้อมูลกิจกรรม (ต้นไม้)'!E1708</f>
        <v>0</v>
      </c>
      <c r="E1703" s="118">
        <f>+'ข้อมูลกิจกรรม (ต้นไม้)'!F1708</f>
        <v>0</v>
      </c>
      <c r="F1703" s="35">
        <f t="shared" si="278"/>
        <v>0</v>
      </c>
      <c r="G1703" s="108" t="b">
        <f t="shared" si="269"/>
        <v>0</v>
      </c>
      <c r="H1703" s="109" t="b">
        <f t="shared" si="270"/>
        <v>0</v>
      </c>
      <c r="I1703" s="108" t="b">
        <f t="shared" si="271"/>
        <v>0</v>
      </c>
      <c r="J1703" s="108" t="b">
        <f t="shared" si="272"/>
        <v>0</v>
      </c>
      <c r="K1703" s="108" t="b">
        <f t="shared" si="273"/>
        <v>0</v>
      </c>
      <c r="L1703" s="108">
        <f t="shared" si="274"/>
        <v>0</v>
      </c>
      <c r="M1703" s="108" t="b">
        <f t="shared" si="275"/>
        <v>0</v>
      </c>
      <c r="N1703" s="108">
        <f t="shared" si="276"/>
        <v>0</v>
      </c>
      <c r="O1703" s="110">
        <f t="shared" si="277"/>
        <v>0</v>
      </c>
    </row>
    <row r="1704" spans="1:15" ht="21">
      <c r="A1704" s="31">
        <f>+'ข้อมูลกิจกรรม (ต้นไม้)'!B1709</f>
        <v>1701</v>
      </c>
      <c r="B1704" s="116">
        <f>+'ข้อมูลกิจกรรม (ต้นไม้)'!C1709</f>
        <v>0</v>
      </c>
      <c r="C1704" s="117">
        <f>+'ข้อมูลกิจกรรม (ต้นไม้)'!D1709</f>
        <v>0</v>
      </c>
      <c r="D1704" s="117">
        <f>+'ข้อมูลกิจกรรม (ต้นไม้)'!E1709</f>
        <v>0</v>
      </c>
      <c r="E1704" s="118">
        <f>+'ข้อมูลกิจกรรม (ต้นไม้)'!F1709</f>
        <v>0</v>
      </c>
      <c r="F1704" s="35">
        <f t="shared" si="278"/>
        <v>0</v>
      </c>
      <c r="G1704" s="108" t="b">
        <f t="shared" si="269"/>
        <v>0</v>
      </c>
      <c r="H1704" s="109" t="b">
        <f t="shared" si="270"/>
        <v>0</v>
      </c>
      <c r="I1704" s="108" t="b">
        <f t="shared" si="271"/>
        <v>0</v>
      </c>
      <c r="J1704" s="108" t="b">
        <f t="shared" si="272"/>
        <v>0</v>
      </c>
      <c r="K1704" s="108" t="b">
        <f t="shared" si="273"/>
        <v>0</v>
      </c>
      <c r="L1704" s="108">
        <f t="shared" si="274"/>
        <v>0</v>
      </c>
      <c r="M1704" s="108" t="b">
        <f t="shared" si="275"/>
        <v>0</v>
      </c>
      <c r="N1704" s="108">
        <f t="shared" si="276"/>
        <v>0</v>
      </c>
      <c r="O1704" s="110">
        <f t="shared" si="277"/>
        <v>0</v>
      </c>
    </row>
    <row r="1705" spans="1:15" ht="21">
      <c r="A1705" s="31">
        <f>+'ข้อมูลกิจกรรม (ต้นไม้)'!B1710</f>
        <v>1702</v>
      </c>
      <c r="B1705" s="116">
        <f>+'ข้อมูลกิจกรรม (ต้นไม้)'!C1710</f>
        <v>0</v>
      </c>
      <c r="C1705" s="117">
        <f>+'ข้อมูลกิจกรรม (ต้นไม้)'!D1710</f>
        <v>0</v>
      </c>
      <c r="D1705" s="117">
        <f>+'ข้อมูลกิจกรรม (ต้นไม้)'!E1710</f>
        <v>0</v>
      </c>
      <c r="E1705" s="118">
        <f>+'ข้อมูลกิจกรรม (ต้นไม้)'!F1710</f>
        <v>0</v>
      </c>
      <c r="F1705" s="35">
        <f t="shared" si="278"/>
        <v>0</v>
      </c>
      <c r="G1705" s="108" t="b">
        <f t="shared" si="269"/>
        <v>0</v>
      </c>
      <c r="H1705" s="109" t="b">
        <f t="shared" si="270"/>
        <v>0</v>
      </c>
      <c r="I1705" s="108" t="b">
        <f t="shared" si="271"/>
        <v>0</v>
      </c>
      <c r="J1705" s="108" t="b">
        <f t="shared" si="272"/>
        <v>0</v>
      </c>
      <c r="K1705" s="108" t="b">
        <f t="shared" si="273"/>
        <v>0</v>
      </c>
      <c r="L1705" s="108">
        <f t="shared" si="274"/>
        <v>0</v>
      </c>
      <c r="M1705" s="108" t="b">
        <f t="shared" si="275"/>
        <v>0</v>
      </c>
      <c r="N1705" s="108">
        <f t="shared" si="276"/>
        <v>0</v>
      </c>
      <c r="O1705" s="110">
        <f t="shared" si="277"/>
        <v>0</v>
      </c>
    </row>
    <row r="1706" spans="1:15" ht="21">
      <c r="A1706" s="31">
        <f>+'ข้อมูลกิจกรรม (ต้นไม้)'!B1711</f>
        <v>1703</v>
      </c>
      <c r="B1706" s="116">
        <f>+'ข้อมูลกิจกรรม (ต้นไม้)'!C1711</f>
        <v>0</v>
      </c>
      <c r="C1706" s="117">
        <f>+'ข้อมูลกิจกรรม (ต้นไม้)'!D1711</f>
        <v>0</v>
      </c>
      <c r="D1706" s="117">
        <f>+'ข้อมูลกิจกรรม (ต้นไม้)'!E1711</f>
        <v>0</v>
      </c>
      <c r="E1706" s="118">
        <f>+'ข้อมูลกิจกรรม (ต้นไม้)'!F1711</f>
        <v>0</v>
      </c>
      <c r="F1706" s="35">
        <f t="shared" si="278"/>
        <v>0</v>
      </c>
      <c r="G1706" s="108" t="b">
        <f t="shared" si="269"/>
        <v>0</v>
      </c>
      <c r="H1706" s="109" t="b">
        <f t="shared" si="270"/>
        <v>0</v>
      </c>
      <c r="I1706" s="108" t="b">
        <f t="shared" si="271"/>
        <v>0</v>
      </c>
      <c r="J1706" s="108" t="b">
        <f t="shared" si="272"/>
        <v>0</v>
      </c>
      <c r="K1706" s="108" t="b">
        <f t="shared" si="273"/>
        <v>0</v>
      </c>
      <c r="L1706" s="108">
        <f t="shared" si="274"/>
        <v>0</v>
      </c>
      <c r="M1706" s="108" t="b">
        <f t="shared" si="275"/>
        <v>0</v>
      </c>
      <c r="N1706" s="108">
        <f t="shared" si="276"/>
        <v>0</v>
      </c>
      <c r="O1706" s="110">
        <f t="shared" si="277"/>
        <v>0</v>
      </c>
    </row>
    <row r="1707" spans="1:15" ht="21">
      <c r="A1707" s="31">
        <f>+'ข้อมูลกิจกรรม (ต้นไม้)'!B1712</f>
        <v>1704</v>
      </c>
      <c r="B1707" s="116">
        <f>+'ข้อมูลกิจกรรม (ต้นไม้)'!C1712</f>
        <v>0</v>
      </c>
      <c r="C1707" s="117">
        <f>+'ข้อมูลกิจกรรม (ต้นไม้)'!D1712</f>
        <v>0</v>
      </c>
      <c r="D1707" s="117">
        <f>+'ข้อมูลกิจกรรม (ต้นไม้)'!E1712</f>
        <v>0</v>
      </c>
      <c r="E1707" s="118">
        <f>+'ข้อมูลกิจกรรม (ต้นไม้)'!F1712</f>
        <v>0</v>
      </c>
      <c r="F1707" s="35">
        <f t="shared" si="278"/>
        <v>0</v>
      </c>
      <c r="G1707" s="108" t="b">
        <f t="shared" si="269"/>
        <v>0</v>
      </c>
      <c r="H1707" s="109" t="b">
        <f t="shared" si="270"/>
        <v>0</v>
      </c>
      <c r="I1707" s="108" t="b">
        <f t="shared" si="271"/>
        <v>0</v>
      </c>
      <c r="J1707" s="108" t="b">
        <f t="shared" si="272"/>
        <v>0</v>
      </c>
      <c r="K1707" s="108" t="b">
        <f t="shared" si="273"/>
        <v>0</v>
      </c>
      <c r="L1707" s="108">
        <f t="shared" si="274"/>
        <v>0</v>
      </c>
      <c r="M1707" s="108" t="b">
        <f t="shared" si="275"/>
        <v>0</v>
      </c>
      <c r="N1707" s="108">
        <f t="shared" si="276"/>
        <v>0</v>
      </c>
      <c r="O1707" s="110">
        <f t="shared" si="277"/>
        <v>0</v>
      </c>
    </row>
    <row r="1708" spans="1:15" ht="21">
      <c r="A1708" s="31">
        <f>+'ข้อมูลกิจกรรม (ต้นไม้)'!B1713</f>
        <v>1705</v>
      </c>
      <c r="B1708" s="116">
        <f>+'ข้อมูลกิจกรรม (ต้นไม้)'!C1713</f>
        <v>0</v>
      </c>
      <c r="C1708" s="117">
        <f>+'ข้อมูลกิจกรรม (ต้นไม้)'!D1713</f>
        <v>0</v>
      </c>
      <c r="D1708" s="117">
        <f>+'ข้อมูลกิจกรรม (ต้นไม้)'!E1713</f>
        <v>0</v>
      </c>
      <c r="E1708" s="118">
        <f>+'ข้อมูลกิจกรรม (ต้นไม้)'!F1713</f>
        <v>0</v>
      </c>
      <c r="F1708" s="35">
        <f t="shared" si="278"/>
        <v>0</v>
      </c>
      <c r="G1708" s="108" t="b">
        <f t="shared" si="269"/>
        <v>0</v>
      </c>
      <c r="H1708" s="109" t="b">
        <f t="shared" si="270"/>
        <v>0</v>
      </c>
      <c r="I1708" s="108" t="b">
        <f t="shared" si="271"/>
        <v>0</v>
      </c>
      <c r="J1708" s="108" t="b">
        <f t="shared" si="272"/>
        <v>0</v>
      </c>
      <c r="K1708" s="108" t="b">
        <f t="shared" si="273"/>
        <v>0</v>
      </c>
      <c r="L1708" s="108">
        <f t="shared" si="274"/>
        <v>0</v>
      </c>
      <c r="M1708" s="108" t="b">
        <f t="shared" si="275"/>
        <v>0</v>
      </c>
      <c r="N1708" s="108">
        <f t="shared" si="276"/>
        <v>0</v>
      </c>
      <c r="O1708" s="110">
        <f t="shared" si="277"/>
        <v>0</v>
      </c>
    </row>
    <row r="1709" spans="1:15" ht="21">
      <c r="A1709" s="31">
        <f>+'ข้อมูลกิจกรรม (ต้นไม้)'!B1714</f>
        <v>1706</v>
      </c>
      <c r="B1709" s="116">
        <f>+'ข้อมูลกิจกรรม (ต้นไม้)'!C1714</f>
        <v>0</v>
      </c>
      <c r="C1709" s="117">
        <f>+'ข้อมูลกิจกรรม (ต้นไม้)'!D1714</f>
        <v>0</v>
      </c>
      <c r="D1709" s="117">
        <f>+'ข้อมูลกิจกรรม (ต้นไม้)'!E1714</f>
        <v>0</v>
      </c>
      <c r="E1709" s="118">
        <f>+'ข้อมูลกิจกรรม (ต้นไม้)'!F1714</f>
        <v>0</v>
      </c>
      <c r="F1709" s="35">
        <f t="shared" si="278"/>
        <v>0</v>
      </c>
      <c r="G1709" s="108" t="b">
        <f t="shared" si="269"/>
        <v>0</v>
      </c>
      <c r="H1709" s="109" t="b">
        <f t="shared" si="270"/>
        <v>0</v>
      </c>
      <c r="I1709" s="108" t="b">
        <f t="shared" si="271"/>
        <v>0</v>
      </c>
      <c r="J1709" s="108" t="b">
        <f t="shared" si="272"/>
        <v>0</v>
      </c>
      <c r="K1709" s="108" t="b">
        <f t="shared" si="273"/>
        <v>0</v>
      </c>
      <c r="L1709" s="108">
        <f t="shared" si="274"/>
        <v>0</v>
      </c>
      <c r="M1709" s="108" t="b">
        <f t="shared" si="275"/>
        <v>0</v>
      </c>
      <c r="N1709" s="108">
        <f t="shared" si="276"/>
        <v>0</v>
      </c>
      <c r="O1709" s="110">
        <f t="shared" si="277"/>
        <v>0</v>
      </c>
    </row>
    <row r="1710" spans="1:15" ht="21">
      <c r="A1710" s="31">
        <f>+'ข้อมูลกิจกรรม (ต้นไม้)'!B1715</f>
        <v>1707</v>
      </c>
      <c r="B1710" s="116">
        <f>+'ข้อมูลกิจกรรม (ต้นไม้)'!C1715</f>
        <v>0</v>
      </c>
      <c r="C1710" s="117">
        <f>+'ข้อมูลกิจกรรม (ต้นไม้)'!D1715</f>
        <v>0</v>
      </c>
      <c r="D1710" s="117">
        <f>+'ข้อมูลกิจกรรม (ต้นไม้)'!E1715</f>
        <v>0</v>
      </c>
      <c r="E1710" s="118">
        <f>+'ข้อมูลกิจกรรม (ต้นไม้)'!F1715</f>
        <v>0</v>
      </c>
      <c r="F1710" s="35">
        <f t="shared" si="278"/>
        <v>0</v>
      </c>
      <c r="G1710" s="108" t="b">
        <f t="shared" si="269"/>
        <v>0</v>
      </c>
      <c r="H1710" s="109" t="b">
        <f t="shared" si="270"/>
        <v>0</v>
      </c>
      <c r="I1710" s="108" t="b">
        <f t="shared" si="271"/>
        <v>0</v>
      </c>
      <c r="J1710" s="108" t="b">
        <f t="shared" si="272"/>
        <v>0</v>
      </c>
      <c r="K1710" s="108" t="b">
        <f t="shared" si="273"/>
        <v>0</v>
      </c>
      <c r="L1710" s="108">
        <f t="shared" si="274"/>
        <v>0</v>
      </c>
      <c r="M1710" s="108" t="b">
        <f t="shared" si="275"/>
        <v>0</v>
      </c>
      <c r="N1710" s="108">
        <f t="shared" si="276"/>
        <v>0</v>
      </c>
      <c r="O1710" s="110">
        <f t="shared" si="277"/>
        <v>0</v>
      </c>
    </row>
    <row r="1711" spans="1:15" ht="21">
      <c r="A1711" s="31">
        <f>+'ข้อมูลกิจกรรม (ต้นไม้)'!B1716</f>
        <v>1708</v>
      </c>
      <c r="B1711" s="116">
        <f>+'ข้อมูลกิจกรรม (ต้นไม้)'!C1716</f>
        <v>0</v>
      </c>
      <c r="C1711" s="117">
        <f>+'ข้อมูลกิจกรรม (ต้นไม้)'!D1716</f>
        <v>0</v>
      </c>
      <c r="D1711" s="117">
        <f>+'ข้อมูลกิจกรรม (ต้นไม้)'!E1716</f>
        <v>0</v>
      </c>
      <c r="E1711" s="118">
        <f>+'ข้อมูลกิจกรรม (ต้นไม้)'!F1716</f>
        <v>0</v>
      </c>
      <c r="F1711" s="35">
        <f t="shared" si="278"/>
        <v>0</v>
      </c>
      <c r="G1711" s="108" t="b">
        <f t="shared" si="269"/>
        <v>0</v>
      </c>
      <c r="H1711" s="109" t="b">
        <f t="shared" si="270"/>
        <v>0</v>
      </c>
      <c r="I1711" s="108" t="b">
        <f t="shared" si="271"/>
        <v>0</v>
      </c>
      <c r="J1711" s="108" t="b">
        <f t="shared" si="272"/>
        <v>0</v>
      </c>
      <c r="K1711" s="108" t="b">
        <f t="shared" si="273"/>
        <v>0</v>
      </c>
      <c r="L1711" s="108">
        <f t="shared" si="274"/>
        <v>0</v>
      </c>
      <c r="M1711" s="108" t="b">
        <f t="shared" si="275"/>
        <v>0</v>
      </c>
      <c r="N1711" s="108">
        <f t="shared" si="276"/>
        <v>0</v>
      </c>
      <c r="O1711" s="110">
        <f t="shared" si="277"/>
        <v>0</v>
      </c>
    </row>
    <row r="1712" spans="1:15" ht="21">
      <c r="A1712" s="31">
        <f>+'ข้อมูลกิจกรรม (ต้นไม้)'!B1717</f>
        <v>1709</v>
      </c>
      <c r="B1712" s="116">
        <f>+'ข้อมูลกิจกรรม (ต้นไม้)'!C1717</f>
        <v>0</v>
      </c>
      <c r="C1712" s="117">
        <f>+'ข้อมูลกิจกรรม (ต้นไม้)'!D1717</f>
        <v>0</v>
      </c>
      <c r="D1712" s="117">
        <f>+'ข้อมูลกิจกรรม (ต้นไม้)'!E1717</f>
        <v>0</v>
      </c>
      <c r="E1712" s="118">
        <f>+'ข้อมูลกิจกรรม (ต้นไม้)'!F1717</f>
        <v>0</v>
      </c>
      <c r="F1712" s="35">
        <f t="shared" si="278"/>
        <v>0</v>
      </c>
      <c r="G1712" s="108" t="b">
        <f t="shared" si="269"/>
        <v>0</v>
      </c>
      <c r="H1712" s="109" t="b">
        <f t="shared" si="270"/>
        <v>0</v>
      </c>
      <c r="I1712" s="108" t="b">
        <f t="shared" si="271"/>
        <v>0</v>
      </c>
      <c r="J1712" s="108" t="b">
        <f t="shared" si="272"/>
        <v>0</v>
      </c>
      <c r="K1712" s="108" t="b">
        <f t="shared" si="273"/>
        <v>0</v>
      </c>
      <c r="L1712" s="108">
        <f t="shared" si="274"/>
        <v>0</v>
      </c>
      <c r="M1712" s="108" t="b">
        <f t="shared" si="275"/>
        <v>0</v>
      </c>
      <c r="N1712" s="108">
        <f t="shared" si="276"/>
        <v>0</v>
      </c>
      <c r="O1712" s="110">
        <f t="shared" si="277"/>
        <v>0</v>
      </c>
    </row>
    <row r="1713" spans="1:15" ht="21">
      <c r="A1713" s="31">
        <f>+'ข้อมูลกิจกรรม (ต้นไม้)'!B1718</f>
        <v>1710</v>
      </c>
      <c r="B1713" s="116">
        <f>+'ข้อมูลกิจกรรม (ต้นไม้)'!C1718</f>
        <v>0</v>
      </c>
      <c r="C1713" s="117">
        <f>+'ข้อมูลกิจกรรม (ต้นไม้)'!D1718</f>
        <v>0</v>
      </c>
      <c r="D1713" s="117">
        <f>+'ข้อมูลกิจกรรม (ต้นไม้)'!E1718</f>
        <v>0</v>
      </c>
      <c r="E1713" s="118">
        <f>+'ข้อมูลกิจกรรม (ต้นไม้)'!F1718</f>
        <v>0</v>
      </c>
      <c r="F1713" s="35">
        <f t="shared" si="278"/>
        <v>0</v>
      </c>
      <c r="G1713" s="108" t="b">
        <f t="shared" ref="G1713:G1776" si="279">IF(C1713=$S$4,0.0396*((F1713^2)*D1713)^0.933,IF(C1713=$S$5,0.05466*((F1713^2)*D1713)^0.945,IF(C1713=$S$6,"ไม่มี",IF(C1713=$S$7,"ไม่มี"))))</f>
        <v>0</v>
      </c>
      <c r="H1713" s="109" t="b">
        <f t="shared" ref="H1713:H1776" si="280">IF(C1713=$S$4,0.00349*((F1713^2)*D1713)^1.03,IF(C1713=$S$5,0.01579*((F1713^2)*D1713)^0.9124,IF(C1713=$S$6,"ไม่มี",IF(C1713=$S$7,"ไม่มี"))))</f>
        <v>0</v>
      </c>
      <c r="I1713" s="108" t="b">
        <f t="shared" ref="I1713:I1776" si="281">IF(C1713=$S$4,((28/(G1713+H1713)+0.025))^(-1),IF(C1713=$S$5,0.0678*((F1713^2)*D1713)^0.5806,IF(C1713=$S$6,"ไม่มี",IF(C1713=$S$7,"ไม่มี"))))</f>
        <v>0</v>
      </c>
      <c r="J1713" s="108" t="b">
        <f t="shared" ref="J1713:J1776" si="282">IF(C1713=$S$4,G1713+H1713+I1713,IF(C1713=$S$5,G1713+H1713+I1713,IF(C1713=$S$6,6.666+12.826*(D1713^0.5)*(LN(D1713)),IF(C1713=$S$7,0.8622*(F1713^2.021)))))</f>
        <v>0</v>
      </c>
      <c r="K1713" s="108" t="b">
        <f t="shared" ref="K1713:K1776" si="283">IF(C1713=$S$4,J1713*0.27,IF(C1713=$S$5,J1713*0.48,IF(C1713=$S$6,J1713*0.41,IF(C1713=$S$7,J1713*0.27))))</f>
        <v>0</v>
      </c>
      <c r="L1713" s="108">
        <f t="shared" ref="L1713:L1776" si="284">J1713+K1713</f>
        <v>0</v>
      </c>
      <c r="M1713" s="108" t="b">
        <f t="shared" ref="M1713:M1776" si="285">IF(C1713=$S$4,L1713*0.47,IF(C1713=$S$5,L1713*0.4715,IF(C1713=$S$6,L1713*0.413,IF(C1713=$S$7,L1713*0.47))))</f>
        <v>0</v>
      </c>
      <c r="N1713" s="108">
        <f t="shared" ref="N1713:N1776" si="286">M1713*(44/12)</f>
        <v>0</v>
      </c>
      <c r="O1713" s="110">
        <f t="shared" ref="O1713:O1776" si="287">N1713/1000</f>
        <v>0</v>
      </c>
    </row>
    <row r="1714" spans="1:15" ht="21">
      <c r="A1714" s="31">
        <f>+'ข้อมูลกิจกรรม (ต้นไม้)'!B1719</f>
        <v>1711</v>
      </c>
      <c r="B1714" s="116">
        <f>+'ข้อมูลกิจกรรม (ต้นไม้)'!C1719</f>
        <v>0</v>
      </c>
      <c r="C1714" s="117">
        <f>+'ข้อมูลกิจกรรม (ต้นไม้)'!D1719</f>
        <v>0</v>
      </c>
      <c r="D1714" s="117">
        <f>+'ข้อมูลกิจกรรม (ต้นไม้)'!E1719</f>
        <v>0</v>
      </c>
      <c r="E1714" s="118">
        <f>+'ข้อมูลกิจกรรม (ต้นไม้)'!F1719</f>
        <v>0</v>
      </c>
      <c r="F1714" s="35">
        <f t="shared" si="278"/>
        <v>0</v>
      </c>
      <c r="G1714" s="108" t="b">
        <f t="shared" si="279"/>
        <v>0</v>
      </c>
      <c r="H1714" s="109" t="b">
        <f t="shared" si="280"/>
        <v>0</v>
      </c>
      <c r="I1714" s="108" t="b">
        <f t="shared" si="281"/>
        <v>0</v>
      </c>
      <c r="J1714" s="108" t="b">
        <f t="shared" si="282"/>
        <v>0</v>
      </c>
      <c r="K1714" s="108" t="b">
        <f t="shared" si="283"/>
        <v>0</v>
      </c>
      <c r="L1714" s="108">
        <f t="shared" si="284"/>
        <v>0</v>
      </c>
      <c r="M1714" s="108" t="b">
        <f t="shared" si="285"/>
        <v>0</v>
      </c>
      <c r="N1714" s="108">
        <f t="shared" si="286"/>
        <v>0</v>
      </c>
      <c r="O1714" s="110">
        <f t="shared" si="287"/>
        <v>0</v>
      </c>
    </row>
    <row r="1715" spans="1:15" ht="21">
      <c r="A1715" s="31">
        <f>+'ข้อมูลกิจกรรม (ต้นไม้)'!B1720</f>
        <v>1712</v>
      </c>
      <c r="B1715" s="116">
        <f>+'ข้อมูลกิจกรรม (ต้นไม้)'!C1720</f>
        <v>0</v>
      </c>
      <c r="C1715" s="117">
        <f>+'ข้อมูลกิจกรรม (ต้นไม้)'!D1720</f>
        <v>0</v>
      </c>
      <c r="D1715" s="117">
        <f>+'ข้อมูลกิจกรรม (ต้นไม้)'!E1720</f>
        <v>0</v>
      </c>
      <c r="E1715" s="118">
        <f>+'ข้อมูลกิจกรรม (ต้นไม้)'!F1720</f>
        <v>0</v>
      </c>
      <c r="F1715" s="35">
        <f t="shared" si="278"/>
        <v>0</v>
      </c>
      <c r="G1715" s="108" t="b">
        <f t="shared" si="279"/>
        <v>0</v>
      </c>
      <c r="H1715" s="109" t="b">
        <f t="shared" si="280"/>
        <v>0</v>
      </c>
      <c r="I1715" s="108" t="b">
        <f t="shared" si="281"/>
        <v>0</v>
      </c>
      <c r="J1715" s="108" t="b">
        <f t="shared" si="282"/>
        <v>0</v>
      </c>
      <c r="K1715" s="108" t="b">
        <f t="shared" si="283"/>
        <v>0</v>
      </c>
      <c r="L1715" s="108">
        <f t="shared" si="284"/>
        <v>0</v>
      </c>
      <c r="M1715" s="108" t="b">
        <f t="shared" si="285"/>
        <v>0</v>
      </c>
      <c r="N1715" s="108">
        <f t="shared" si="286"/>
        <v>0</v>
      </c>
      <c r="O1715" s="110">
        <f t="shared" si="287"/>
        <v>0</v>
      </c>
    </row>
    <row r="1716" spans="1:15" ht="21">
      <c r="A1716" s="31">
        <f>+'ข้อมูลกิจกรรม (ต้นไม้)'!B1721</f>
        <v>1713</v>
      </c>
      <c r="B1716" s="116">
        <f>+'ข้อมูลกิจกรรม (ต้นไม้)'!C1721</f>
        <v>0</v>
      </c>
      <c r="C1716" s="117">
        <f>+'ข้อมูลกิจกรรม (ต้นไม้)'!D1721</f>
        <v>0</v>
      </c>
      <c r="D1716" s="117">
        <f>+'ข้อมูลกิจกรรม (ต้นไม้)'!E1721</f>
        <v>0</v>
      </c>
      <c r="E1716" s="118">
        <f>+'ข้อมูลกิจกรรม (ต้นไม้)'!F1721</f>
        <v>0</v>
      </c>
      <c r="F1716" s="35">
        <f t="shared" si="278"/>
        <v>0</v>
      </c>
      <c r="G1716" s="108" t="b">
        <f t="shared" si="279"/>
        <v>0</v>
      </c>
      <c r="H1716" s="109" t="b">
        <f t="shared" si="280"/>
        <v>0</v>
      </c>
      <c r="I1716" s="108" t="b">
        <f t="shared" si="281"/>
        <v>0</v>
      </c>
      <c r="J1716" s="108" t="b">
        <f t="shared" si="282"/>
        <v>0</v>
      </c>
      <c r="K1716" s="108" t="b">
        <f t="shared" si="283"/>
        <v>0</v>
      </c>
      <c r="L1716" s="108">
        <f t="shared" si="284"/>
        <v>0</v>
      </c>
      <c r="M1716" s="108" t="b">
        <f t="shared" si="285"/>
        <v>0</v>
      </c>
      <c r="N1716" s="108">
        <f t="shared" si="286"/>
        <v>0</v>
      </c>
      <c r="O1716" s="110">
        <f t="shared" si="287"/>
        <v>0</v>
      </c>
    </row>
    <row r="1717" spans="1:15" ht="21">
      <c r="A1717" s="31">
        <f>+'ข้อมูลกิจกรรม (ต้นไม้)'!B1722</f>
        <v>1714</v>
      </c>
      <c r="B1717" s="116">
        <f>+'ข้อมูลกิจกรรม (ต้นไม้)'!C1722</f>
        <v>0</v>
      </c>
      <c r="C1717" s="117">
        <f>+'ข้อมูลกิจกรรม (ต้นไม้)'!D1722</f>
        <v>0</v>
      </c>
      <c r="D1717" s="117">
        <f>+'ข้อมูลกิจกรรม (ต้นไม้)'!E1722</f>
        <v>0</v>
      </c>
      <c r="E1717" s="118">
        <f>+'ข้อมูลกิจกรรม (ต้นไม้)'!F1722</f>
        <v>0</v>
      </c>
      <c r="F1717" s="35">
        <f t="shared" si="278"/>
        <v>0</v>
      </c>
      <c r="G1717" s="108" t="b">
        <f t="shared" si="279"/>
        <v>0</v>
      </c>
      <c r="H1717" s="109" t="b">
        <f t="shared" si="280"/>
        <v>0</v>
      </c>
      <c r="I1717" s="108" t="b">
        <f t="shared" si="281"/>
        <v>0</v>
      </c>
      <c r="J1717" s="108" t="b">
        <f t="shared" si="282"/>
        <v>0</v>
      </c>
      <c r="K1717" s="108" t="b">
        <f t="shared" si="283"/>
        <v>0</v>
      </c>
      <c r="L1717" s="108">
        <f t="shared" si="284"/>
        <v>0</v>
      </c>
      <c r="M1717" s="108" t="b">
        <f t="shared" si="285"/>
        <v>0</v>
      </c>
      <c r="N1717" s="108">
        <f t="shared" si="286"/>
        <v>0</v>
      </c>
      <c r="O1717" s="110">
        <f t="shared" si="287"/>
        <v>0</v>
      </c>
    </row>
    <row r="1718" spans="1:15" ht="21">
      <c r="A1718" s="31">
        <f>+'ข้อมูลกิจกรรม (ต้นไม้)'!B1723</f>
        <v>1715</v>
      </c>
      <c r="B1718" s="116">
        <f>+'ข้อมูลกิจกรรม (ต้นไม้)'!C1723</f>
        <v>0</v>
      </c>
      <c r="C1718" s="117">
        <f>+'ข้อมูลกิจกรรม (ต้นไม้)'!D1723</f>
        <v>0</v>
      </c>
      <c r="D1718" s="117">
        <f>+'ข้อมูลกิจกรรม (ต้นไม้)'!E1723</f>
        <v>0</v>
      </c>
      <c r="E1718" s="118">
        <f>+'ข้อมูลกิจกรรม (ต้นไม้)'!F1723</f>
        <v>0</v>
      </c>
      <c r="F1718" s="35">
        <f t="shared" si="278"/>
        <v>0</v>
      </c>
      <c r="G1718" s="108" t="b">
        <f t="shared" si="279"/>
        <v>0</v>
      </c>
      <c r="H1718" s="109" t="b">
        <f t="shared" si="280"/>
        <v>0</v>
      </c>
      <c r="I1718" s="108" t="b">
        <f t="shared" si="281"/>
        <v>0</v>
      </c>
      <c r="J1718" s="108" t="b">
        <f t="shared" si="282"/>
        <v>0</v>
      </c>
      <c r="K1718" s="108" t="b">
        <f t="shared" si="283"/>
        <v>0</v>
      </c>
      <c r="L1718" s="108">
        <f t="shared" si="284"/>
        <v>0</v>
      </c>
      <c r="M1718" s="108" t="b">
        <f t="shared" si="285"/>
        <v>0</v>
      </c>
      <c r="N1718" s="108">
        <f t="shared" si="286"/>
        <v>0</v>
      </c>
      <c r="O1718" s="110">
        <f t="shared" si="287"/>
        <v>0</v>
      </c>
    </row>
    <row r="1719" spans="1:15" ht="21">
      <c r="A1719" s="31">
        <f>+'ข้อมูลกิจกรรม (ต้นไม้)'!B1724</f>
        <v>1716</v>
      </c>
      <c r="B1719" s="116">
        <f>+'ข้อมูลกิจกรรม (ต้นไม้)'!C1724</f>
        <v>0</v>
      </c>
      <c r="C1719" s="117">
        <f>+'ข้อมูลกิจกรรม (ต้นไม้)'!D1724</f>
        <v>0</v>
      </c>
      <c r="D1719" s="117">
        <f>+'ข้อมูลกิจกรรม (ต้นไม้)'!E1724</f>
        <v>0</v>
      </c>
      <c r="E1719" s="118">
        <f>+'ข้อมูลกิจกรรม (ต้นไม้)'!F1724</f>
        <v>0</v>
      </c>
      <c r="F1719" s="35">
        <f t="shared" si="278"/>
        <v>0</v>
      </c>
      <c r="G1719" s="108" t="b">
        <f t="shared" si="279"/>
        <v>0</v>
      </c>
      <c r="H1719" s="109" t="b">
        <f t="shared" si="280"/>
        <v>0</v>
      </c>
      <c r="I1719" s="108" t="b">
        <f t="shared" si="281"/>
        <v>0</v>
      </c>
      <c r="J1719" s="108" t="b">
        <f t="shared" si="282"/>
        <v>0</v>
      </c>
      <c r="K1719" s="108" t="b">
        <f t="shared" si="283"/>
        <v>0</v>
      </c>
      <c r="L1719" s="108">
        <f t="shared" si="284"/>
        <v>0</v>
      </c>
      <c r="M1719" s="108" t="b">
        <f t="shared" si="285"/>
        <v>0</v>
      </c>
      <c r="N1719" s="108">
        <f t="shared" si="286"/>
        <v>0</v>
      </c>
      <c r="O1719" s="110">
        <f t="shared" si="287"/>
        <v>0</v>
      </c>
    </row>
    <row r="1720" spans="1:15" ht="21">
      <c r="A1720" s="31">
        <f>+'ข้อมูลกิจกรรม (ต้นไม้)'!B1725</f>
        <v>1717</v>
      </c>
      <c r="B1720" s="116">
        <f>+'ข้อมูลกิจกรรม (ต้นไม้)'!C1725</f>
        <v>0</v>
      </c>
      <c r="C1720" s="117">
        <f>+'ข้อมูลกิจกรรม (ต้นไม้)'!D1725</f>
        <v>0</v>
      </c>
      <c r="D1720" s="117">
        <f>+'ข้อมูลกิจกรรม (ต้นไม้)'!E1725</f>
        <v>0</v>
      </c>
      <c r="E1720" s="118">
        <f>+'ข้อมูลกิจกรรม (ต้นไม้)'!F1725</f>
        <v>0</v>
      </c>
      <c r="F1720" s="35">
        <f t="shared" si="278"/>
        <v>0</v>
      </c>
      <c r="G1720" s="108" t="b">
        <f t="shared" si="279"/>
        <v>0</v>
      </c>
      <c r="H1720" s="109" t="b">
        <f t="shared" si="280"/>
        <v>0</v>
      </c>
      <c r="I1720" s="108" t="b">
        <f t="shared" si="281"/>
        <v>0</v>
      </c>
      <c r="J1720" s="108" t="b">
        <f t="shared" si="282"/>
        <v>0</v>
      </c>
      <c r="K1720" s="108" t="b">
        <f t="shared" si="283"/>
        <v>0</v>
      </c>
      <c r="L1720" s="108">
        <f t="shared" si="284"/>
        <v>0</v>
      </c>
      <c r="M1720" s="108" t="b">
        <f t="shared" si="285"/>
        <v>0</v>
      </c>
      <c r="N1720" s="108">
        <f t="shared" si="286"/>
        <v>0</v>
      </c>
      <c r="O1720" s="110">
        <f t="shared" si="287"/>
        <v>0</v>
      </c>
    </row>
    <row r="1721" spans="1:15" ht="21">
      <c r="A1721" s="31">
        <f>+'ข้อมูลกิจกรรม (ต้นไม้)'!B1726</f>
        <v>1718</v>
      </c>
      <c r="B1721" s="116">
        <f>+'ข้อมูลกิจกรรม (ต้นไม้)'!C1726</f>
        <v>0</v>
      </c>
      <c r="C1721" s="117">
        <f>+'ข้อมูลกิจกรรม (ต้นไม้)'!D1726</f>
        <v>0</v>
      </c>
      <c r="D1721" s="117">
        <f>+'ข้อมูลกิจกรรม (ต้นไม้)'!E1726</f>
        <v>0</v>
      </c>
      <c r="E1721" s="118">
        <f>+'ข้อมูลกิจกรรม (ต้นไม้)'!F1726</f>
        <v>0</v>
      </c>
      <c r="F1721" s="35">
        <f t="shared" si="278"/>
        <v>0</v>
      </c>
      <c r="G1721" s="108" t="b">
        <f t="shared" si="279"/>
        <v>0</v>
      </c>
      <c r="H1721" s="109" t="b">
        <f t="shared" si="280"/>
        <v>0</v>
      </c>
      <c r="I1721" s="108" t="b">
        <f t="shared" si="281"/>
        <v>0</v>
      </c>
      <c r="J1721" s="108" t="b">
        <f t="shared" si="282"/>
        <v>0</v>
      </c>
      <c r="K1721" s="108" t="b">
        <f t="shared" si="283"/>
        <v>0</v>
      </c>
      <c r="L1721" s="108">
        <f t="shared" si="284"/>
        <v>0</v>
      </c>
      <c r="M1721" s="108" t="b">
        <f t="shared" si="285"/>
        <v>0</v>
      </c>
      <c r="N1721" s="108">
        <f t="shared" si="286"/>
        <v>0</v>
      </c>
      <c r="O1721" s="110">
        <f t="shared" si="287"/>
        <v>0</v>
      </c>
    </row>
    <row r="1722" spans="1:15" ht="21">
      <c r="A1722" s="31">
        <f>+'ข้อมูลกิจกรรม (ต้นไม้)'!B1727</f>
        <v>1719</v>
      </c>
      <c r="B1722" s="116">
        <f>+'ข้อมูลกิจกรรม (ต้นไม้)'!C1727</f>
        <v>0</v>
      </c>
      <c r="C1722" s="117">
        <f>+'ข้อมูลกิจกรรม (ต้นไม้)'!D1727</f>
        <v>0</v>
      </c>
      <c r="D1722" s="117">
        <f>+'ข้อมูลกิจกรรม (ต้นไม้)'!E1727</f>
        <v>0</v>
      </c>
      <c r="E1722" s="118">
        <f>+'ข้อมูลกิจกรรม (ต้นไม้)'!F1727</f>
        <v>0</v>
      </c>
      <c r="F1722" s="35">
        <f t="shared" si="278"/>
        <v>0</v>
      </c>
      <c r="G1722" s="108" t="b">
        <f t="shared" si="279"/>
        <v>0</v>
      </c>
      <c r="H1722" s="109" t="b">
        <f t="shared" si="280"/>
        <v>0</v>
      </c>
      <c r="I1722" s="108" t="b">
        <f t="shared" si="281"/>
        <v>0</v>
      </c>
      <c r="J1722" s="108" t="b">
        <f t="shared" si="282"/>
        <v>0</v>
      </c>
      <c r="K1722" s="108" t="b">
        <f t="shared" si="283"/>
        <v>0</v>
      </c>
      <c r="L1722" s="108">
        <f t="shared" si="284"/>
        <v>0</v>
      </c>
      <c r="M1722" s="108" t="b">
        <f t="shared" si="285"/>
        <v>0</v>
      </c>
      <c r="N1722" s="108">
        <f t="shared" si="286"/>
        <v>0</v>
      </c>
      <c r="O1722" s="110">
        <f t="shared" si="287"/>
        <v>0</v>
      </c>
    </row>
    <row r="1723" spans="1:15" ht="21">
      <c r="A1723" s="31">
        <f>+'ข้อมูลกิจกรรม (ต้นไม้)'!B1728</f>
        <v>1720</v>
      </c>
      <c r="B1723" s="116">
        <f>+'ข้อมูลกิจกรรม (ต้นไม้)'!C1728</f>
        <v>0</v>
      </c>
      <c r="C1723" s="117">
        <f>+'ข้อมูลกิจกรรม (ต้นไม้)'!D1728</f>
        <v>0</v>
      </c>
      <c r="D1723" s="117">
        <f>+'ข้อมูลกิจกรรม (ต้นไม้)'!E1728</f>
        <v>0</v>
      </c>
      <c r="E1723" s="118">
        <f>+'ข้อมูลกิจกรรม (ต้นไม้)'!F1728</f>
        <v>0</v>
      </c>
      <c r="F1723" s="35">
        <f t="shared" si="278"/>
        <v>0</v>
      </c>
      <c r="G1723" s="108" t="b">
        <f t="shared" si="279"/>
        <v>0</v>
      </c>
      <c r="H1723" s="109" t="b">
        <f t="shared" si="280"/>
        <v>0</v>
      </c>
      <c r="I1723" s="108" t="b">
        <f t="shared" si="281"/>
        <v>0</v>
      </c>
      <c r="J1723" s="108" t="b">
        <f t="shared" si="282"/>
        <v>0</v>
      </c>
      <c r="K1723" s="108" t="b">
        <f t="shared" si="283"/>
        <v>0</v>
      </c>
      <c r="L1723" s="108">
        <f t="shared" si="284"/>
        <v>0</v>
      </c>
      <c r="M1723" s="108" t="b">
        <f t="shared" si="285"/>
        <v>0</v>
      </c>
      <c r="N1723" s="108">
        <f t="shared" si="286"/>
        <v>0</v>
      </c>
      <c r="O1723" s="110">
        <f t="shared" si="287"/>
        <v>0</v>
      </c>
    </row>
    <row r="1724" spans="1:15" ht="21">
      <c r="A1724" s="31">
        <f>+'ข้อมูลกิจกรรม (ต้นไม้)'!B1729</f>
        <v>1721</v>
      </c>
      <c r="B1724" s="116">
        <f>+'ข้อมูลกิจกรรม (ต้นไม้)'!C1729</f>
        <v>0</v>
      </c>
      <c r="C1724" s="117">
        <f>+'ข้อมูลกิจกรรม (ต้นไม้)'!D1729</f>
        <v>0</v>
      </c>
      <c r="D1724" s="117">
        <f>+'ข้อมูลกิจกรรม (ต้นไม้)'!E1729</f>
        <v>0</v>
      </c>
      <c r="E1724" s="118">
        <f>+'ข้อมูลกิจกรรม (ต้นไม้)'!F1729</f>
        <v>0</v>
      </c>
      <c r="F1724" s="35">
        <f t="shared" si="278"/>
        <v>0</v>
      </c>
      <c r="G1724" s="108" t="b">
        <f t="shared" si="279"/>
        <v>0</v>
      </c>
      <c r="H1724" s="109" t="b">
        <f t="shared" si="280"/>
        <v>0</v>
      </c>
      <c r="I1724" s="108" t="b">
        <f t="shared" si="281"/>
        <v>0</v>
      </c>
      <c r="J1724" s="108" t="b">
        <f t="shared" si="282"/>
        <v>0</v>
      </c>
      <c r="K1724" s="108" t="b">
        <f t="shared" si="283"/>
        <v>0</v>
      </c>
      <c r="L1724" s="108">
        <f t="shared" si="284"/>
        <v>0</v>
      </c>
      <c r="M1724" s="108" t="b">
        <f t="shared" si="285"/>
        <v>0</v>
      </c>
      <c r="N1724" s="108">
        <f t="shared" si="286"/>
        <v>0</v>
      </c>
      <c r="O1724" s="110">
        <f t="shared" si="287"/>
        <v>0</v>
      </c>
    </row>
    <row r="1725" spans="1:15" ht="21">
      <c r="A1725" s="31">
        <f>+'ข้อมูลกิจกรรม (ต้นไม้)'!B1730</f>
        <v>1722</v>
      </c>
      <c r="B1725" s="116">
        <f>+'ข้อมูลกิจกรรม (ต้นไม้)'!C1730</f>
        <v>0</v>
      </c>
      <c r="C1725" s="117">
        <f>+'ข้อมูลกิจกรรม (ต้นไม้)'!D1730</f>
        <v>0</v>
      </c>
      <c r="D1725" s="117">
        <f>+'ข้อมูลกิจกรรม (ต้นไม้)'!E1730</f>
        <v>0</v>
      </c>
      <c r="E1725" s="118">
        <f>+'ข้อมูลกิจกรรม (ต้นไม้)'!F1730</f>
        <v>0</v>
      </c>
      <c r="F1725" s="35">
        <f t="shared" si="278"/>
        <v>0</v>
      </c>
      <c r="G1725" s="108" t="b">
        <f t="shared" si="279"/>
        <v>0</v>
      </c>
      <c r="H1725" s="109" t="b">
        <f t="shared" si="280"/>
        <v>0</v>
      </c>
      <c r="I1725" s="108" t="b">
        <f t="shared" si="281"/>
        <v>0</v>
      </c>
      <c r="J1725" s="108" t="b">
        <f t="shared" si="282"/>
        <v>0</v>
      </c>
      <c r="K1725" s="108" t="b">
        <f t="shared" si="283"/>
        <v>0</v>
      </c>
      <c r="L1725" s="108">
        <f t="shared" si="284"/>
        <v>0</v>
      </c>
      <c r="M1725" s="108" t="b">
        <f t="shared" si="285"/>
        <v>0</v>
      </c>
      <c r="N1725" s="108">
        <f t="shared" si="286"/>
        <v>0</v>
      </c>
      <c r="O1725" s="110">
        <f t="shared" si="287"/>
        <v>0</v>
      </c>
    </row>
    <row r="1726" spans="1:15" ht="21">
      <c r="A1726" s="31">
        <f>+'ข้อมูลกิจกรรม (ต้นไม้)'!B1731</f>
        <v>1723</v>
      </c>
      <c r="B1726" s="116">
        <f>+'ข้อมูลกิจกรรม (ต้นไม้)'!C1731</f>
        <v>0</v>
      </c>
      <c r="C1726" s="117">
        <f>+'ข้อมูลกิจกรรม (ต้นไม้)'!D1731</f>
        <v>0</v>
      </c>
      <c r="D1726" s="117">
        <f>+'ข้อมูลกิจกรรม (ต้นไม้)'!E1731</f>
        <v>0</v>
      </c>
      <c r="E1726" s="118">
        <f>+'ข้อมูลกิจกรรม (ต้นไม้)'!F1731</f>
        <v>0</v>
      </c>
      <c r="F1726" s="35">
        <f t="shared" si="278"/>
        <v>0</v>
      </c>
      <c r="G1726" s="108" t="b">
        <f t="shared" si="279"/>
        <v>0</v>
      </c>
      <c r="H1726" s="109" t="b">
        <f t="shared" si="280"/>
        <v>0</v>
      </c>
      <c r="I1726" s="108" t="b">
        <f t="shared" si="281"/>
        <v>0</v>
      </c>
      <c r="J1726" s="108" t="b">
        <f t="shared" si="282"/>
        <v>0</v>
      </c>
      <c r="K1726" s="108" t="b">
        <f t="shared" si="283"/>
        <v>0</v>
      </c>
      <c r="L1726" s="108">
        <f t="shared" si="284"/>
        <v>0</v>
      </c>
      <c r="M1726" s="108" t="b">
        <f t="shared" si="285"/>
        <v>0</v>
      </c>
      <c r="N1726" s="108">
        <f t="shared" si="286"/>
        <v>0</v>
      </c>
      <c r="O1726" s="110">
        <f t="shared" si="287"/>
        <v>0</v>
      </c>
    </row>
    <row r="1727" spans="1:15" ht="21">
      <c r="A1727" s="31">
        <f>+'ข้อมูลกิจกรรม (ต้นไม้)'!B1732</f>
        <v>1724</v>
      </c>
      <c r="B1727" s="116">
        <f>+'ข้อมูลกิจกรรม (ต้นไม้)'!C1732</f>
        <v>0</v>
      </c>
      <c r="C1727" s="117">
        <f>+'ข้อมูลกิจกรรม (ต้นไม้)'!D1732</f>
        <v>0</v>
      </c>
      <c r="D1727" s="117">
        <f>+'ข้อมูลกิจกรรม (ต้นไม้)'!E1732</f>
        <v>0</v>
      </c>
      <c r="E1727" s="118">
        <f>+'ข้อมูลกิจกรรม (ต้นไม้)'!F1732</f>
        <v>0</v>
      </c>
      <c r="F1727" s="35">
        <f t="shared" si="278"/>
        <v>0</v>
      </c>
      <c r="G1727" s="108" t="b">
        <f t="shared" si="279"/>
        <v>0</v>
      </c>
      <c r="H1727" s="109" t="b">
        <f t="shared" si="280"/>
        <v>0</v>
      </c>
      <c r="I1727" s="108" t="b">
        <f t="shared" si="281"/>
        <v>0</v>
      </c>
      <c r="J1727" s="108" t="b">
        <f t="shared" si="282"/>
        <v>0</v>
      </c>
      <c r="K1727" s="108" t="b">
        <f t="shared" si="283"/>
        <v>0</v>
      </c>
      <c r="L1727" s="108">
        <f t="shared" si="284"/>
        <v>0</v>
      </c>
      <c r="M1727" s="108" t="b">
        <f t="shared" si="285"/>
        <v>0</v>
      </c>
      <c r="N1727" s="108">
        <f t="shared" si="286"/>
        <v>0</v>
      </c>
      <c r="O1727" s="110">
        <f t="shared" si="287"/>
        <v>0</v>
      </c>
    </row>
    <row r="1728" spans="1:15" ht="21">
      <c r="A1728" s="31">
        <f>+'ข้อมูลกิจกรรม (ต้นไม้)'!B1733</f>
        <v>1725</v>
      </c>
      <c r="B1728" s="116">
        <f>+'ข้อมูลกิจกรรม (ต้นไม้)'!C1733</f>
        <v>0</v>
      </c>
      <c r="C1728" s="117">
        <f>+'ข้อมูลกิจกรรม (ต้นไม้)'!D1733</f>
        <v>0</v>
      </c>
      <c r="D1728" s="117">
        <f>+'ข้อมูลกิจกรรม (ต้นไม้)'!E1733</f>
        <v>0</v>
      </c>
      <c r="E1728" s="118">
        <f>+'ข้อมูลกิจกรรม (ต้นไม้)'!F1733</f>
        <v>0</v>
      </c>
      <c r="F1728" s="35">
        <f t="shared" si="278"/>
        <v>0</v>
      </c>
      <c r="G1728" s="108" t="b">
        <f t="shared" si="279"/>
        <v>0</v>
      </c>
      <c r="H1728" s="109" t="b">
        <f t="shared" si="280"/>
        <v>0</v>
      </c>
      <c r="I1728" s="108" t="b">
        <f t="shared" si="281"/>
        <v>0</v>
      </c>
      <c r="J1728" s="108" t="b">
        <f t="shared" si="282"/>
        <v>0</v>
      </c>
      <c r="K1728" s="108" t="b">
        <f t="shared" si="283"/>
        <v>0</v>
      </c>
      <c r="L1728" s="108">
        <f t="shared" si="284"/>
        <v>0</v>
      </c>
      <c r="M1728" s="108" t="b">
        <f t="shared" si="285"/>
        <v>0</v>
      </c>
      <c r="N1728" s="108">
        <f t="shared" si="286"/>
        <v>0</v>
      </c>
      <c r="O1728" s="110">
        <f t="shared" si="287"/>
        <v>0</v>
      </c>
    </row>
    <row r="1729" spans="1:15" ht="21">
      <c r="A1729" s="31">
        <f>+'ข้อมูลกิจกรรม (ต้นไม้)'!B1734</f>
        <v>1726</v>
      </c>
      <c r="B1729" s="116">
        <f>+'ข้อมูลกิจกรรม (ต้นไม้)'!C1734</f>
        <v>0</v>
      </c>
      <c r="C1729" s="117">
        <f>+'ข้อมูลกิจกรรม (ต้นไม้)'!D1734</f>
        <v>0</v>
      </c>
      <c r="D1729" s="117">
        <f>+'ข้อมูลกิจกรรม (ต้นไม้)'!E1734</f>
        <v>0</v>
      </c>
      <c r="E1729" s="118">
        <f>+'ข้อมูลกิจกรรม (ต้นไม้)'!F1734</f>
        <v>0</v>
      </c>
      <c r="F1729" s="35">
        <f t="shared" si="278"/>
        <v>0</v>
      </c>
      <c r="G1729" s="108" t="b">
        <f t="shared" si="279"/>
        <v>0</v>
      </c>
      <c r="H1729" s="109" t="b">
        <f t="shared" si="280"/>
        <v>0</v>
      </c>
      <c r="I1729" s="108" t="b">
        <f t="shared" si="281"/>
        <v>0</v>
      </c>
      <c r="J1729" s="108" t="b">
        <f t="shared" si="282"/>
        <v>0</v>
      </c>
      <c r="K1729" s="108" t="b">
        <f t="shared" si="283"/>
        <v>0</v>
      </c>
      <c r="L1729" s="108">
        <f t="shared" si="284"/>
        <v>0</v>
      </c>
      <c r="M1729" s="108" t="b">
        <f t="shared" si="285"/>
        <v>0</v>
      </c>
      <c r="N1729" s="108">
        <f t="shared" si="286"/>
        <v>0</v>
      </c>
      <c r="O1729" s="110">
        <f t="shared" si="287"/>
        <v>0</v>
      </c>
    </row>
    <row r="1730" spans="1:15" ht="21">
      <c r="A1730" s="31">
        <f>+'ข้อมูลกิจกรรม (ต้นไม้)'!B1735</f>
        <v>1727</v>
      </c>
      <c r="B1730" s="116">
        <f>+'ข้อมูลกิจกรรม (ต้นไม้)'!C1735</f>
        <v>0</v>
      </c>
      <c r="C1730" s="117">
        <f>+'ข้อมูลกิจกรรม (ต้นไม้)'!D1735</f>
        <v>0</v>
      </c>
      <c r="D1730" s="117">
        <f>+'ข้อมูลกิจกรรม (ต้นไม้)'!E1735</f>
        <v>0</v>
      </c>
      <c r="E1730" s="118">
        <f>+'ข้อมูลกิจกรรม (ต้นไม้)'!F1735</f>
        <v>0</v>
      </c>
      <c r="F1730" s="35">
        <f t="shared" si="278"/>
        <v>0</v>
      </c>
      <c r="G1730" s="108" t="b">
        <f t="shared" si="279"/>
        <v>0</v>
      </c>
      <c r="H1730" s="109" t="b">
        <f t="shared" si="280"/>
        <v>0</v>
      </c>
      <c r="I1730" s="108" t="b">
        <f t="shared" si="281"/>
        <v>0</v>
      </c>
      <c r="J1730" s="108" t="b">
        <f t="shared" si="282"/>
        <v>0</v>
      </c>
      <c r="K1730" s="108" t="b">
        <f t="shared" si="283"/>
        <v>0</v>
      </c>
      <c r="L1730" s="108">
        <f t="shared" si="284"/>
        <v>0</v>
      </c>
      <c r="M1730" s="108" t="b">
        <f t="shared" si="285"/>
        <v>0</v>
      </c>
      <c r="N1730" s="108">
        <f t="shared" si="286"/>
        <v>0</v>
      </c>
      <c r="O1730" s="110">
        <f t="shared" si="287"/>
        <v>0</v>
      </c>
    </row>
    <row r="1731" spans="1:15" ht="21">
      <c r="A1731" s="31">
        <f>+'ข้อมูลกิจกรรม (ต้นไม้)'!B1736</f>
        <v>1728</v>
      </c>
      <c r="B1731" s="116">
        <f>+'ข้อมูลกิจกรรม (ต้นไม้)'!C1736</f>
        <v>0</v>
      </c>
      <c r="C1731" s="117">
        <f>+'ข้อมูลกิจกรรม (ต้นไม้)'!D1736</f>
        <v>0</v>
      </c>
      <c r="D1731" s="117">
        <f>+'ข้อมูลกิจกรรม (ต้นไม้)'!E1736</f>
        <v>0</v>
      </c>
      <c r="E1731" s="118">
        <f>+'ข้อมูลกิจกรรม (ต้นไม้)'!F1736</f>
        <v>0</v>
      </c>
      <c r="F1731" s="35">
        <f t="shared" si="278"/>
        <v>0</v>
      </c>
      <c r="G1731" s="108" t="b">
        <f t="shared" si="279"/>
        <v>0</v>
      </c>
      <c r="H1731" s="109" t="b">
        <f t="shared" si="280"/>
        <v>0</v>
      </c>
      <c r="I1731" s="108" t="b">
        <f t="shared" si="281"/>
        <v>0</v>
      </c>
      <c r="J1731" s="108" t="b">
        <f t="shared" si="282"/>
        <v>0</v>
      </c>
      <c r="K1731" s="108" t="b">
        <f t="shared" si="283"/>
        <v>0</v>
      </c>
      <c r="L1731" s="108">
        <f t="shared" si="284"/>
        <v>0</v>
      </c>
      <c r="M1731" s="108" t="b">
        <f t="shared" si="285"/>
        <v>0</v>
      </c>
      <c r="N1731" s="108">
        <f t="shared" si="286"/>
        <v>0</v>
      </c>
      <c r="O1731" s="110">
        <f t="shared" si="287"/>
        <v>0</v>
      </c>
    </row>
    <row r="1732" spans="1:15" ht="21">
      <c r="A1732" s="31">
        <f>+'ข้อมูลกิจกรรม (ต้นไม้)'!B1737</f>
        <v>1729</v>
      </c>
      <c r="B1732" s="116">
        <f>+'ข้อมูลกิจกรรม (ต้นไม้)'!C1737</f>
        <v>0</v>
      </c>
      <c r="C1732" s="117">
        <f>+'ข้อมูลกิจกรรม (ต้นไม้)'!D1737</f>
        <v>0</v>
      </c>
      <c r="D1732" s="117">
        <f>+'ข้อมูลกิจกรรม (ต้นไม้)'!E1737</f>
        <v>0</v>
      </c>
      <c r="E1732" s="118">
        <f>+'ข้อมูลกิจกรรม (ต้นไม้)'!F1737</f>
        <v>0</v>
      </c>
      <c r="F1732" s="35">
        <f t="shared" si="278"/>
        <v>0</v>
      </c>
      <c r="G1732" s="108" t="b">
        <f t="shared" si="279"/>
        <v>0</v>
      </c>
      <c r="H1732" s="109" t="b">
        <f t="shared" si="280"/>
        <v>0</v>
      </c>
      <c r="I1732" s="108" t="b">
        <f t="shared" si="281"/>
        <v>0</v>
      </c>
      <c r="J1732" s="108" t="b">
        <f t="shared" si="282"/>
        <v>0</v>
      </c>
      <c r="K1732" s="108" t="b">
        <f t="shared" si="283"/>
        <v>0</v>
      </c>
      <c r="L1732" s="108">
        <f t="shared" si="284"/>
        <v>0</v>
      </c>
      <c r="M1732" s="108" t="b">
        <f t="shared" si="285"/>
        <v>0</v>
      </c>
      <c r="N1732" s="108">
        <f t="shared" si="286"/>
        <v>0</v>
      </c>
      <c r="O1732" s="110">
        <f t="shared" si="287"/>
        <v>0</v>
      </c>
    </row>
    <row r="1733" spans="1:15" ht="21">
      <c r="A1733" s="31">
        <f>+'ข้อมูลกิจกรรม (ต้นไม้)'!B1738</f>
        <v>1730</v>
      </c>
      <c r="B1733" s="116">
        <f>+'ข้อมูลกิจกรรม (ต้นไม้)'!C1738</f>
        <v>0</v>
      </c>
      <c r="C1733" s="117">
        <f>+'ข้อมูลกิจกรรม (ต้นไม้)'!D1738</f>
        <v>0</v>
      </c>
      <c r="D1733" s="117">
        <f>+'ข้อมูลกิจกรรม (ต้นไม้)'!E1738</f>
        <v>0</v>
      </c>
      <c r="E1733" s="118">
        <f>+'ข้อมูลกิจกรรม (ต้นไม้)'!F1738</f>
        <v>0</v>
      </c>
      <c r="F1733" s="35">
        <f t="shared" ref="F1733:F1796" si="288">$E1733/(22/7)</f>
        <v>0</v>
      </c>
      <c r="G1733" s="108" t="b">
        <f t="shared" si="279"/>
        <v>0</v>
      </c>
      <c r="H1733" s="109" t="b">
        <f t="shared" si="280"/>
        <v>0</v>
      </c>
      <c r="I1733" s="108" t="b">
        <f t="shared" si="281"/>
        <v>0</v>
      </c>
      <c r="J1733" s="108" t="b">
        <f t="shared" si="282"/>
        <v>0</v>
      </c>
      <c r="K1733" s="108" t="b">
        <f t="shared" si="283"/>
        <v>0</v>
      </c>
      <c r="L1733" s="108">
        <f t="shared" si="284"/>
        <v>0</v>
      </c>
      <c r="M1733" s="108" t="b">
        <f t="shared" si="285"/>
        <v>0</v>
      </c>
      <c r="N1733" s="108">
        <f t="shared" si="286"/>
        <v>0</v>
      </c>
      <c r="O1733" s="110">
        <f t="shared" si="287"/>
        <v>0</v>
      </c>
    </row>
    <row r="1734" spans="1:15" ht="21">
      <c r="A1734" s="31">
        <f>+'ข้อมูลกิจกรรม (ต้นไม้)'!B1739</f>
        <v>1731</v>
      </c>
      <c r="B1734" s="116">
        <f>+'ข้อมูลกิจกรรม (ต้นไม้)'!C1739</f>
        <v>0</v>
      </c>
      <c r="C1734" s="117">
        <f>+'ข้อมูลกิจกรรม (ต้นไม้)'!D1739</f>
        <v>0</v>
      </c>
      <c r="D1734" s="117">
        <f>+'ข้อมูลกิจกรรม (ต้นไม้)'!E1739</f>
        <v>0</v>
      </c>
      <c r="E1734" s="118">
        <f>+'ข้อมูลกิจกรรม (ต้นไม้)'!F1739</f>
        <v>0</v>
      </c>
      <c r="F1734" s="35">
        <f t="shared" si="288"/>
        <v>0</v>
      </c>
      <c r="G1734" s="108" t="b">
        <f t="shared" si="279"/>
        <v>0</v>
      </c>
      <c r="H1734" s="109" t="b">
        <f t="shared" si="280"/>
        <v>0</v>
      </c>
      <c r="I1734" s="108" t="b">
        <f t="shared" si="281"/>
        <v>0</v>
      </c>
      <c r="J1734" s="108" t="b">
        <f t="shared" si="282"/>
        <v>0</v>
      </c>
      <c r="K1734" s="108" t="b">
        <f t="shared" si="283"/>
        <v>0</v>
      </c>
      <c r="L1734" s="108">
        <f t="shared" si="284"/>
        <v>0</v>
      </c>
      <c r="M1734" s="108" t="b">
        <f t="shared" si="285"/>
        <v>0</v>
      </c>
      <c r="N1734" s="108">
        <f t="shared" si="286"/>
        <v>0</v>
      </c>
      <c r="O1734" s="110">
        <f t="shared" si="287"/>
        <v>0</v>
      </c>
    </row>
    <row r="1735" spans="1:15" ht="21">
      <c r="A1735" s="31">
        <f>+'ข้อมูลกิจกรรม (ต้นไม้)'!B1740</f>
        <v>1732</v>
      </c>
      <c r="B1735" s="116">
        <f>+'ข้อมูลกิจกรรม (ต้นไม้)'!C1740</f>
        <v>0</v>
      </c>
      <c r="C1735" s="117">
        <f>+'ข้อมูลกิจกรรม (ต้นไม้)'!D1740</f>
        <v>0</v>
      </c>
      <c r="D1735" s="117">
        <f>+'ข้อมูลกิจกรรม (ต้นไม้)'!E1740</f>
        <v>0</v>
      </c>
      <c r="E1735" s="118">
        <f>+'ข้อมูลกิจกรรม (ต้นไม้)'!F1740</f>
        <v>0</v>
      </c>
      <c r="F1735" s="35">
        <f t="shared" si="288"/>
        <v>0</v>
      </c>
      <c r="G1735" s="108" t="b">
        <f t="shared" si="279"/>
        <v>0</v>
      </c>
      <c r="H1735" s="109" t="b">
        <f t="shared" si="280"/>
        <v>0</v>
      </c>
      <c r="I1735" s="108" t="b">
        <f t="shared" si="281"/>
        <v>0</v>
      </c>
      <c r="J1735" s="108" t="b">
        <f t="shared" si="282"/>
        <v>0</v>
      </c>
      <c r="K1735" s="108" t="b">
        <f t="shared" si="283"/>
        <v>0</v>
      </c>
      <c r="L1735" s="108">
        <f t="shared" si="284"/>
        <v>0</v>
      </c>
      <c r="M1735" s="108" t="b">
        <f t="shared" si="285"/>
        <v>0</v>
      </c>
      <c r="N1735" s="108">
        <f t="shared" si="286"/>
        <v>0</v>
      </c>
      <c r="O1735" s="110">
        <f t="shared" si="287"/>
        <v>0</v>
      </c>
    </row>
    <row r="1736" spans="1:15" ht="21">
      <c r="A1736" s="31">
        <f>+'ข้อมูลกิจกรรม (ต้นไม้)'!B1741</f>
        <v>1733</v>
      </c>
      <c r="B1736" s="116">
        <f>+'ข้อมูลกิจกรรม (ต้นไม้)'!C1741</f>
        <v>0</v>
      </c>
      <c r="C1736" s="117">
        <f>+'ข้อมูลกิจกรรม (ต้นไม้)'!D1741</f>
        <v>0</v>
      </c>
      <c r="D1736" s="117">
        <f>+'ข้อมูลกิจกรรม (ต้นไม้)'!E1741</f>
        <v>0</v>
      </c>
      <c r="E1736" s="118">
        <f>+'ข้อมูลกิจกรรม (ต้นไม้)'!F1741</f>
        <v>0</v>
      </c>
      <c r="F1736" s="35">
        <f t="shared" si="288"/>
        <v>0</v>
      </c>
      <c r="G1736" s="108" t="b">
        <f t="shared" si="279"/>
        <v>0</v>
      </c>
      <c r="H1736" s="109" t="b">
        <f t="shared" si="280"/>
        <v>0</v>
      </c>
      <c r="I1736" s="108" t="b">
        <f t="shared" si="281"/>
        <v>0</v>
      </c>
      <c r="J1736" s="108" t="b">
        <f t="shared" si="282"/>
        <v>0</v>
      </c>
      <c r="K1736" s="108" t="b">
        <f t="shared" si="283"/>
        <v>0</v>
      </c>
      <c r="L1736" s="108">
        <f t="shared" si="284"/>
        <v>0</v>
      </c>
      <c r="M1736" s="108" t="b">
        <f t="shared" si="285"/>
        <v>0</v>
      </c>
      <c r="N1736" s="108">
        <f t="shared" si="286"/>
        <v>0</v>
      </c>
      <c r="O1736" s="110">
        <f t="shared" si="287"/>
        <v>0</v>
      </c>
    </row>
    <row r="1737" spans="1:15" ht="21">
      <c r="A1737" s="31">
        <f>+'ข้อมูลกิจกรรม (ต้นไม้)'!B1742</f>
        <v>1734</v>
      </c>
      <c r="B1737" s="116">
        <f>+'ข้อมูลกิจกรรม (ต้นไม้)'!C1742</f>
        <v>0</v>
      </c>
      <c r="C1737" s="117">
        <f>+'ข้อมูลกิจกรรม (ต้นไม้)'!D1742</f>
        <v>0</v>
      </c>
      <c r="D1737" s="117">
        <f>+'ข้อมูลกิจกรรม (ต้นไม้)'!E1742</f>
        <v>0</v>
      </c>
      <c r="E1737" s="118">
        <f>+'ข้อมูลกิจกรรม (ต้นไม้)'!F1742</f>
        <v>0</v>
      </c>
      <c r="F1737" s="35">
        <f t="shared" si="288"/>
        <v>0</v>
      </c>
      <c r="G1737" s="108" t="b">
        <f t="shared" si="279"/>
        <v>0</v>
      </c>
      <c r="H1737" s="109" t="b">
        <f t="shared" si="280"/>
        <v>0</v>
      </c>
      <c r="I1737" s="108" t="b">
        <f t="shared" si="281"/>
        <v>0</v>
      </c>
      <c r="J1737" s="108" t="b">
        <f t="shared" si="282"/>
        <v>0</v>
      </c>
      <c r="K1737" s="108" t="b">
        <f t="shared" si="283"/>
        <v>0</v>
      </c>
      <c r="L1737" s="108">
        <f t="shared" si="284"/>
        <v>0</v>
      </c>
      <c r="M1737" s="108" t="b">
        <f t="shared" si="285"/>
        <v>0</v>
      </c>
      <c r="N1737" s="108">
        <f t="shared" si="286"/>
        <v>0</v>
      </c>
      <c r="O1737" s="110">
        <f t="shared" si="287"/>
        <v>0</v>
      </c>
    </row>
    <row r="1738" spans="1:15" ht="21">
      <c r="A1738" s="31">
        <f>+'ข้อมูลกิจกรรม (ต้นไม้)'!B1743</f>
        <v>1735</v>
      </c>
      <c r="B1738" s="116">
        <f>+'ข้อมูลกิจกรรม (ต้นไม้)'!C1743</f>
        <v>0</v>
      </c>
      <c r="C1738" s="117">
        <f>+'ข้อมูลกิจกรรม (ต้นไม้)'!D1743</f>
        <v>0</v>
      </c>
      <c r="D1738" s="117">
        <f>+'ข้อมูลกิจกรรม (ต้นไม้)'!E1743</f>
        <v>0</v>
      </c>
      <c r="E1738" s="118">
        <f>+'ข้อมูลกิจกรรม (ต้นไม้)'!F1743</f>
        <v>0</v>
      </c>
      <c r="F1738" s="35">
        <f t="shared" si="288"/>
        <v>0</v>
      </c>
      <c r="G1738" s="108" t="b">
        <f t="shared" si="279"/>
        <v>0</v>
      </c>
      <c r="H1738" s="109" t="b">
        <f t="shared" si="280"/>
        <v>0</v>
      </c>
      <c r="I1738" s="108" t="b">
        <f t="shared" si="281"/>
        <v>0</v>
      </c>
      <c r="J1738" s="108" t="b">
        <f t="shared" si="282"/>
        <v>0</v>
      </c>
      <c r="K1738" s="108" t="b">
        <f t="shared" si="283"/>
        <v>0</v>
      </c>
      <c r="L1738" s="108">
        <f t="shared" si="284"/>
        <v>0</v>
      </c>
      <c r="M1738" s="108" t="b">
        <f t="shared" si="285"/>
        <v>0</v>
      </c>
      <c r="N1738" s="108">
        <f t="shared" si="286"/>
        <v>0</v>
      </c>
      <c r="O1738" s="110">
        <f t="shared" si="287"/>
        <v>0</v>
      </c>
    </row>
    <row r="1739" spans="1:15" ht="21">
      <c r="A1739" s="31">
        <f>+'ข้อมูลกิจกรรม (ต้นไม้)'!B1744</f>
        <v>1736</v>
      </c>
      <c r="B1739" s="116">
        <f>+'ข้อมูลกิจกรรม (ต้นไม้)'!C1744</f>
        <v>0</v>
      </c>
      <c r="C1739" s="117">
        <f>+'ข้อมูลกิจกรรม (ต้นไม้)'!D1744</f>
        <v>0</v>
      </c>
      <c r="D1739" s="117">
        <f>+'ข้อมูลกิจกรรม (ต้นไม้)'!E1744</f>
        <v>0</v>
      </c>
      <c r="E1739" s="118">
        <f>+'ข้อมูลกิจกรรม (ต้นไม้)'!F1744</f>
        <v>0</v>
      </c>
      <c r="F1739" s="35">
        <f t="shared" si="288"/>
        <v>0</v>
      </c>
      <c r="G1739" s="108" t="b">
        <f t="shared" si="279"/>
        <v>0</v>
      </c>
      <c r="H1739" s="109" t="b">
        <f t="shared" si="280"/>
        <v>0</v>
      </c>
      <c r="I1739" s="108" t="b">
        <f t="shared" si="281"/>
        <v>0</v>
      </c>
      <c r="J1739" s="108" t="b">
        <f t="shared" si="282"/>
        <v>0</v>
      </c>
      <c r="K1739" s="108" t="b">
        <f t="shared" si="283"/>
        <v>0</v>
      </c>
      <c r="L1739" s="108">
        <f t="shared" si="284"/>
        <v>0</v>
      </c>
      <c r="M1739" s="108" t="b">
        <f t="shared" si="285"/>
        <v>0</v>
      </c>
      <c r="N1739" s="108">
        <f t="shared" si="286"/>
        <v>0</v>
      </c>
      <c r="O1739" s="110">
        <f t="shared" si="287"/>
        <v>0</v>
      </c>
    </row>
    <row r="1740" spans="1:15" ht="21">
      <c r="A1740" s="31">
        <f>+'ข้อมูลกิจกรรม (ต้นไม้)'!B1745</f>
        <v>1737</v>
      </c>
      <c r="B1740" s="116">
        <f>+'ข้อมูลกิจกรรม (ต้นไม้)'!C1745</f>
        <v>0</v>
      </c>
      <c r="C1740" s="117">
        <f>+'ข้อมูลกิจกรรม (ต้นไม้)'!D1745</f>
        <v>0</v>
      </c>
      <c r="D1740" s="117">
        <f>+'ข้อมูลกิจกรรม (ต้นไม้)'!E1745</f>
        <v>0</v>
      </c>
      <c r="E1740" s="118">
        <f>+'ข้อมูลกิจกรรม (ต้นไม้)'!F1745</f>
        <v>0</v>
      </c>
      <c r="F1740" s="35">
        <f t="shared" si="288"/>
        <v>0</v>
      </c>
      <c r="G1740" s="108" t="b">
        <f t="shared" si="279"/>
        <v>0</v>
      </c>
      <c r="H1740" s="109" t="b">
        <f t="shared" si="280"/>
        <v>0</v>
      </c>
      <c r="I1740" s="108" t="b">
        <f t="shared" si="281"/>
        <v>0</v>
      </c>
      <c r="J1740" s="108" t="b">
        <f t="shared" si="282"/>
        <v>0</v>
      </c>
      <c r="K1740" s="108" t="b">
        <f t="shared" si="283"/>
        <v>0</v>
      </c>
      <c r="L1740" s="108">
        <f t="shared" si="284"/>
        <v>0</v>
      </c>
      <c r="M1740" s="108" t="b">
        <f t="shared" si="285"/>
        <v>0</v>
      </c>
      <c r="N1740" s="108">
        <f t="shared" si="286"/>
        <v>0</v>
      </c>
      <c r="O1740" s="110">
        <f t="shared" si="287"/>
        <v>0</v>
      </c>
    </row>
    <row r="1741" spans="1:15" ht="21">
      <c r="A1741" s="31">
        <f>+'ข้อมูลกิจกรรม (ต้นไม้)'!B1746</f>
        <v>1738</v>
      </c>
      <c r="B1741" s="116">
        <f>+'ข้อมูลกิจกรรม (ต้นไม้)'!C1746</f>
        <v>0</v>
      </c>
      <c r="C1741" s="117">
        <f>+'ข้อมูลกิจกรรม (ต้นไม้)'!D1746</f>
        <v>0</v>
      </c>
      <c r="D1741" s="117">
        <f>+'ข้อมูลกิจกรรม (ต้นไม้)'!E1746</f>
        <v>0</v>
      </c>
      <c r="E1741" s="118">
        <f>+'ข้อมูลกิจกรรม (ต้นไม้)'!F1746</f>
        <v>0</v>
      </c>
      <c r="F1741" s="35">
        <f t="shared" si="288"/>
        <v>0</v>
      </c>
      <c r="G1741" s="108" t="b">
        <f t="shared" si="279"/>
        <v>0</v>
      </c>
      <c r="H1741" s="109" t="b">
        <f t="shared" si="280"/>
        <v>0</v>
      </c>
      <c r="I1741" s="108" t="b">
        <f t="shared" si="281"/>
        <v>0</v>
      </c>
      <c r="J1741" s="108" t="b">
        <f t="shared" si="282"/>
        <v>0</v>
      </c>
      <c r="K1741" s="108" t="b">
        <f t="shared" si="283"/>
        <v>0</v>
      </c>
      <c r="L1741" s="108">
        <f t="shared" si="284"/>
        <v>0</v>
      </c>
      <c r="M1741" s="108" t="b">
        <f t="shared" si="285"/>
        <v>0</v>
      </c>
      <c r="N1741" s="108">
        <f t="shared" si="286"/>
        <v>0</v>
      </c>
      <c r="O1741" s="110">
        <f t="shared" si="287"/>
        <v>0</v>
      </c>
    </row>
    <row r="1742" spans="1:15" ht="21">
      <c r="A1742" s="31">
        <f>+'ข้อมูลกิจกรรม (ต้นไม้)'!B1747</f>
        <v>1739</v>
      </c>
      <c r="B1742" s="116">
        <f>+'ข้อมูลกิจกรรม (ต้นไม้)'!C1747</f>
        <v>0</v>
      </c>
      <c r="C1742" s="117">
        <f>+'ข้อมูลกิจกรรม (ต้นไม้)'!D1747</f>
        <v>0</v>
      </c>
      <c r="D1742" s="117">
        <f>+'ข้อมูลกิจกรรม (ต้นไม้)'!E1747</f>
        <v>0</v>
      </c>
      <c r="E1742" s="118">
        <f>+'ข้อมูลกิจกรรม (ต้นไม้)'!F1747</f>
        <v>0</v>
      </c>
      <c r="F1742" s="35">
        <f t="shared" si="288"/>
        <v>0</v>
      </c>
      <c r="G1742" s="108" t="b">
        <f t="shared" si="279"/>
        <v>0</v>
      </c>
      <c r="H1742" s="109" t="b">
        <f t="shared" si="280"/>
        <v>0</v>
      </c>
      <c r="I1742" s="108" t="b">
        <f t="shared" si="281"/>
        <v>0</v>
      </c>
      <c r="J1742" s="108" t="b">
        <f t="shared" si="282"/>
        <v>0</v>
      </c>
      <c r="K1742" s="108" t="b">
        <f t="shared" si="283"/>
        <v>0</v>
      </c>
      <c r="L1742" s="108">
        <f t="shared" si="284"/>
        <v>0</v>
      </c>
      <c r="M1742" s="108" t="b">
        <f t="shared" si="285"/>
        <v>0</v>
      </c>
      <c r="N1742" s="108">
        <f t="shared" si="286"/>
        <v>0</v>
      </c>
      <c r="O1742" s="110">
        <f t="shared" si="287"/>
        <v>0</v>
      </c>
    </row>
    <row r="1743" spans="1:15" ht="21">
      <c r="A1743" s="31">
        <f>+'ข้อมูลกิจกรรม (ต้นไม้)'!B1748</f>
        <v>1740</v>
      </c>
      <c r="B1743" s="116">
        <f>+'ข้อมูลกิจกรรม (ต้นไม้)'!C1748</f>
        <v>0</v>
      </c>
      <c r="C1743" s="117">
        <f>+'ข้อมูลกิจกรรม (ต้นไม้)'!D1748</f>
        <v>0</v>
      </c>
      <c r="D1743" s="117">
        <f>+'ข้อมูลกิจกรรม (ต้นไม้)'!E1748</f>
        <v>0</v>
      </c>
      <c r="E1743" s="118">
        <f>+'ข้อมูลกิจกรรม (ต้นไม้)'!F1748</f>
        <v>0</v>
      </c>
      <c r="F1743" s="35">
        <f t="shared" si="288"/>
        <v>0</v>
      </c>
      <c r="G1743" s="108" t="b">
        <f t="shared" si="279"/>
        <v>0</v>
      </c>
      <c r="H1743" s="109" t="b">
        <f t="shared" si="280"/>
        <v>0</v>
      </c>
      <c r="I1743" s="108" t="b">
        <f t="shared" si="281"/>
        <v>0</v>
      </c>
      <c r="J1743" s="108" t="b">
        <f t="shared" si="282"/>
        <v>0</v>
      </c>
      <c r="K1743" s="108" t="b">
        <f t="shared" si="283"/>
        <v>0</v>
      </c>
      <c r="L1743" s="108">
        <f t="shared" si="284"/>
        <v>0</v>
      </c>
      <c r="M1743" s="108" t="b">
        <f t="shared" si="285"/>
        <v>0</v>
      </c>
      <c r="N1743" s="108">
        <f t="shared" si="286"/>
        <v>0</v>
      </c>
      <c r="O1743" s="110">
        <f t="shared" si="287"/>
        <v>0</v>
      </c>
    </row>
    <row r="1744" spans="1:15" ht="21">
      <c r="A1744" s="31">
        <f>+'ข้อมูลกิจกรรม (ต้นไม้)'!B1749</f>
        <v>1741</v>
      </c>
      <c r="B1744" s="116">
        <f>+'ข้อมูลกิจกรรม (ต้นไม้)'!C1749</f>
        <v>0</v>
      </c>
      <c r="C1744" s="117">
        <f>+'ข้อมูลกิจกรรม (ต้นไม้)'!D1749</f>
        <v>0</v>
      </c>
      <c r="D1744" s="117">
        <f>+'ข้อมูลกิจกรรม (ต้นไม้)'!E1749</f>
        <v>0</v>
      </c>
      <c r="E1744" s="118">
        <f>+'ข้อมูลกิจกรรม (ต้นไม้)'!F1749</f>
        <v>0</v>
      </c>
      <c r="F1744" s="35">
        <f t="shared" si="288"/>
        <v>0</v>
      </c>
      <c r="G1744" s="108" t="b">
        <f t="shared" si="279"/>
        <v>0</v>
      </c>
      <c r="H1744" s="109" t="b">
        <f t="shared" si="280"/>
        <v>0</v>
      </c>
      <c r="I1744" s="108" t="b">
        <f t="shared" si="281"/>
        <v>0</v>
      </c>
      <c r="J1744" s="108" t="b">
        <f t="shared" si="282"/>
        <v>0</v>
      </c>
      <c r="K1744" s="108" t="b">
        <f t="shared" si="283"/>
        <v>0</v>
      </c>
      <c r="L1744" s="108">
        <f t="shared" si="284"/>
        <v>0</v>
      </c>
      <c r="M1744" s="108" t="b">
        <f t="shared" si="285"/>
        <v>0</v>
      </c>
      <c r="N1744" s="108">
        <f t="shared" si="286"/>
        <v>0</v>
      </c>
      <c r="O1744" s="110">
        <f t="shared" si="287"/>
        <v>0</v>
      </c>
    </row>
    <row r="1745" spans="1:15" ht="21">
      <c r="A1745" s="31">
        <f>+'ข้อมูลกิจกรรม (ต้นไม้)'!B1750</f>
        <v>1742</v>
      </c>
      <c r="B1745" s="116">
        <f>+'ข้อมูลกิจกรรม (ต้นไม้)'!C1750</f>
        <v>0</v>
      </c>
      <c r="C1745" s="117">
        <f>+'ข้อมูลกิจกรรม (ต้นไม้)'!D1750</f>
        <v>0</v>
      </c>
      <c r="D1745" s="117">
        <f>+'ข้อมูลกิจกรรม (ต้นไม้)'!E1750</f>
        <v>0</v>
      </c>
      <c r="E1745" s="118">
        <f>+'ข้อมูลกิจกรรม (ต้นไม้)'!F1750</f>
        <v>0</v>
      </c>
      <c r="F1745" s="35">
        <f t="shared" si="288"/>
        <v>0</v>
      </c>
      <c r="G1745" s="108" t="b">
        <f t="shared" si="279"/>
        <v>0</v>
      </c>
      <c r="H1745" s="109" t="b">
        <f t="shared" si="280"/>
        <v>0</v>
      </c>
      <c r="I1745" s="108" t="b">
        <f t="shared" si="281"/>
        <v>0</v>
      </c>
      <c r="J1745" s="108" t="b">
        <f t="shared" si="282"/>
        <v>0</v>
      </c>
      <c r="K1745" s="108" t="b">
        <f t="shared" si="283"/>
        <v>0</v>
      </c>
      <c r="L1745" s="108">
        <f t="shared" si="284"/>
        <v>0</v>
      </c>
      <c r="M1745" s="108" t="b">
        <f t="shared" si="285"/>
        <v>0</v>
      </c>
      <c r="N1745" s="108">
        <f t="shared" si="286"/>
        <v>0</v>
      </c>
      <c r="O1745" s="110">
        <f t="shared" si="287"/>
        <v>0</v>
      </c>
    </row>
    <row r="1746" spans="1:15" ht="21">
      <c r="A1746" s="31">
        <f>+'ข้อมูลกิจกรรม (ต้นไม้)'!B1751</f>
        <v>1743</v>
      </c>
      <c r="B1746" s="116">
        <f>+'ข้อมูลกิจกรรม (ต้นไม้)'!C1751</f>
        <v>0</v>
      </c>
      <c r="C1746" s="117">
        <f>+'ข้อมูลกิจกรรม (ต้นไม้)'!D1751</f>
        <v>0</v>
      </c>
      <c r="D1746" s="117">
        <f>+'ข้อมูลกิจกรรม (ต้นไม้)'!E1751</f>
        <v>0</v>
      </c>
      <c r="E1746" s="118">
        <f>+'ข้อมูลกิจกรรม (ต้นไม้)'!F1751</f>
        <v>0</v>
      </c>
      <c r="F1746" s="35">
        <f t="shared" si="288"/>
        <v>0</v>
      </c>
      <c r="G1746" s="108" t="b">
        <f t="shared" si="279"/>
        <v>0</v>
      </c>
      <c r="H1746" s="109" t="b">
        <f t="shared" si="280"/>
        <v>0</v>
      </c>
      <c r="I1746" s="108" t="b">
        <f t="shared" si="281"/>
        <v>0</v>
      </c>
      <c r="J1746" s="108" t="b">
        <f t="shared" si="282"/>
        <v>0</v>
      </c>
      <c r="K1746" s="108" t="b">
        <f t="shared" si="283"/>
        <v>0</v>
      </c>
      <c r="L1746" s="108">
        <f t="shared" si="284"/>
        <v>0</v>
      </c>
      <c r="M1746" s="108" t="b">
        <f t="shared" si="285"/>
        <v>0</v>
      </c>
      <c r="N1746" s="108">
        <f t="shared" si="286"/>
        <v>0</v>
      </c>
      <c r="O1746" s="110">
        <f t="shared" si="287"/>
        <v>0</v>
      </c>
    </row>
    <row r="1747" spans="1:15" ht="21">
      <c r="A1747" s="31">
        <f>+'ข้อมูลกิจกรรม (ต้นไม้)'!B1752</f>
        <v>1744</v>
      </c>
      <c r="B1747" s="116">
        <f>+'ข้อมูลกิจกรรม (ต้นไม้)'!C1752</f>
        <v>0</v>
      </c>
      <c r="C1747" s="117">
        <f>+'ข้อมูลกิจกรรม (ต้นไม้)'!D1752</f>
        <v>0</v>
      </c>
      <c r="D1747" s="117">
        <f>+'ข้อมูลกิจกรรม (ต้นไม้)'!E1752</f>
        <v>0</v>
      </c>
      <c r="E1747" s="118">
        <f>+'ข้อมูลกิจกรรม (ต้นไม้)'!F1752</f>
        <v>0</v>
      </c>
      <c r="F1747" s="35">
        <f t="shared" si="288"/>
        <v>0</v>
      </c>
      <c r="G1747" s="108" t="b">
        <f t="shared" si="279"/>
        <v>0</v>
      </c>
      <c r="H1747" s="109" t="b">
        <f t="shared" si="280"/>
        <v>0</v>
      </c>
      <c r="I1747" s="108" t="b">
        <f t="shared" si="281"/>
        <v>0</v>
      </c>
      <c r="J1747" s="108" t="b">
        <f t="shared" si="282"/>
        <v>0</v>
      </c>
      <c r="K1747" s="108" t="b">
        <f t="shared" si="283"/>
        <v>0</v>
      </c>
      <c r="L1747" s="108">
        <f t="shared" si="284"/>
        <v>0</v>
      </c>
      <c r="M1747" s="108" t="b">
        <f t="shared" si="285"/>
        <v>0</v>
      </c>
      <c r="N1747" s="108">
        <f t="shared" si="286"/>
        <v>0</v>
      </c>
      <c r="O1747" s="110">
        <f t="shared" si="287"/>
        <v>0</v>
      </c>
    </row>
    <row r="1748" spans="1:15" ht="21">
      <c r="A1748" s="31">
        <f>+'ข้อมูลกิจกรรม (ต้นไม้)'!B1753</f>
        <v>1745</v>
      </c>
      <c r="B1748" s="116">
        <f>+'ข้อมูลกิจกรรม (ต้นไม้)'!C1753</f>
        <v>0</v>
      </c>
      <c r="C1748" s="117">
        <f>+'ข้อมูลกิจกรรม (ต้นไม้)'!D1753</f>
        <v>0</v>
      </c>
      <c r="D1748" s="117">
        <f>+'ข้อมูลกิจกรรม (ต้นไม้)'!E1753</f>
        <v>0</v>
      </c>
      <c r="E1748" s="118">
        <f>+'ข้อมูลกิจกรรม (ต้นไม้)'!F1753</f>
        <v>0</v>
      </c>
      <c r="F1748" s="35">
        <f t="shared" si="288"/>
        <v>0</v>
      </c>
      <c r="G1748" s="108" t="b">
        <f t="shared" si="279"/>
        <v>0</v>
      </c>
      <c r="H1748" s="109" t="b">
        <f t="shared" si="280"/>
        <v>0</v>
      </c>
      <c r="I1748" s="108" t="b">
        <f t="shared" si="281"/>
        <v>0</v>
      </c>
      <c r="J1748" s="108" t="b">
        <f t="shared" si="282"/>
        <v>0</v>
      </c>
      <c r="K1748" s="108" t="b">
        <f t="shared" si="283"/>
        <v>0</v>
      </c>
      <c r="L1748" s="108">
        <f t="shared" si="284"/>
        <v>0</v>
      </c>
      <c r="M1748" s="108" t="b">
        <f t="shared" si="285"/>
        <v>0</v>
      </c>
      <c r="N1748" s="108">
        <f t="shared" si="286"/>
        <v>0</v>
      </c>
      <c r="O1748" s="110">
        <f t="shared" si="287"/>
        <v>0</v>
      </c>
    </row>
    <row r="1749" spans="1:15" ht="21">
      <c r="A1749" s="31">
        <f>+'ข้อมูลกิจกรรม (ต้นไม้)'!B1754</f>
        <v>1746</v>
      </c>
      <c r="B1749" s="116">
        <f>+'ข้อมูลกิจกรรม (ต้นไม้)'!C1754</f>
        <v>0</v>
      </c>
      <c r="C1749" s="117">
        <f>+'ข้อมูลกิจกรรม (ต้นไม้)'!D1754</f>
        <v>0</v>
      </c>
      <c r="D1749" s="117">
        <f>+'ข้อมูลกิจกรรม (ต้นไม้)'!E1754</f>
        <v>0</v>
      </c>
      <c r="E1749" s="118">
        <f>+'ข้อมูลกิจกรรม (ต้นไม้)'!F1754</f>
        <v>0</v>
      </c>
      <c r="F1749" s="35">
        <f t="shared" si="288"/>
        <v>0</v>
      </c>
      <c r="G1749" s="108" t="b">
        <f t="shared" si="279"/>
        <v>0</v>
      </c>
      <c r="H1749" s="109" t="b">
        <f t="shared" si="280"/>
        <v>0</v>
      </c>
      <c r="I1749" s="108" t="b">
        <f t="shared" si="281"/>
        <v>0</v>
      </c>
      <c r="J1749" s="108" t="b">
        <f t="shared" si="282"/>
        <v>0</v>
      </c>
      <c r="K1749" s="108" t="b">
        <f t="shared" si="283"/>
        <v>0</v>
      </c>
      <c r="L1749" s="108">
        <f t="shared" si="284"/>
        <v>0</v>
      </c>
      <c r="M1749" s="108" t="b">
        <f t="shared" si="285"/>
        <v>0</v>
      </c>
      <c r="N1749" s="108">
        <f t="shared" si="286"/>
        <v>0</v>
      </c>
      <c r="O1749" s="110">
        <f t="shared" si="287"/>
        <v>0</v>
      </c>
    </row>
    <row r="1750" spans="1:15" ht="21">
      <c r="A1750" s="31">
        <f>+'ข้อมูลกิจกรรม (ต้นไม้)'!B1755</f>
        <v>1747</v>
      </c>
      <c r="B1750" s="116">
        <f>+'ข้อมูลกิจกรรม (ต้นไม้)'!C1755</f>
        <v>0</v>
      </c>
      <c r="C1750" s="117">
        <f>+'ข้อมูลกิจกรรม (ต้นไม้)'!D1755</f>
        <v>0</v>
      </c>
      <c r="D1750" s="117">
        <f>+'ข้อมูลกิจกรรม (ต้นไม้)'!E1755</f>
        <v>0</v>
      </c>
      <c r="E1750" s="118">
        <f>+'ข้อมูลกิจกรรม (ต้นไม้)'!F1755</f>
        <v>0</v>
      </c>
      <c r="F1750" s="35">
        <f t="shared" si="288"/>
        <v>0</v>
      </c>
      <c r="G1750" s="108" t="b">
        <f t="shared" si="279"/>
        <v>0</v>
      </c>
      <c r="H1750" s="109" t="b">
        <f t="shared" si="280"/>
        <v>0</v>
      </c>
      <c r="I1750" s="108" t="b">
        <f t="shared" si="281"/>
        <v>0</v>
      </c>
      <c r="J1750" s="108" t="b">
        <f t="shared" si="282"/>
        <v>0</v>
      </c>
      <c r="K1750" s="108" t="b">
        <f t="shared" si="283"/>
        <v>0</v>
      </c>
      <c r="L1750" s="108">
        <f t="shared" si="284"/>
        <v>0</v>
      </c>
      <c r="M1750" s="108" t="b">
        <f t="shared" si="285"/>
        <v>0</v>
      </c>
      <c r="N1750" s="108">
        <f t="shared" si="286"/>
        <v>0</v>
      </c>
      <c r="O1750" s="110">
        <f t="shared" si="287"/>
        <v>0</v>
      </c>
    </row>
    <row r="1751" spans="1:15" ht="21">
      <c r="A1751" s="31">
        <f>+'ข้อมูลกิจกรรม (ต้นไม้)'!B1756</f>
        <v>1748</v>
      </c>
      <c r="B1751" s="116">
        <f>+'ข้อมูลกิจกรรม (ต้นไม้)'!C1756</f>
        <v>0</v>
      </c>
      <c r="C1751" s="117">
        <f>+'ข้อมูลกิจกรรม (ต้นไม้)'!D1756</f>
        <v>0</v>
      </c>
      <c r="D1751" s="117">
        <f>+'ข้อมูลกิจกรรม (ต้นไม้)'!E1756</f>
        <v>0</v>
      </c>
      <c r="E1751" s="118">
        <f>+'ข้อมูลกิจกรรม (ต้นไม้)'!F1756</f>
        <v>0</v>
      </c>
      <c r="F1751" s="35">
        <f t="shared" si="288"/>
        <v>0</v>
      </c>
      <c r="G1751" s="108" t="b">
        <f t="shared" si="279"/>
        <v>0</v>
      </c>
      <c r="H1751" s="109" t="b">
        <f t="shared" si="280"/>
        <v>0</v>
      </c>
      <c r="I1751" s="108" t="b">
        <f t="shared" si="281"/>
        <v>0</v>
      </c>
      <c r="J1751" s="108" t="b">
        <f t="shared" si="282"/>
        <v>0</v>
      </c>
      <c r="K1751" s="108" t="b">
        <f t="shared" si="283"/>
        <v>0</v>
      </c>
      <c r="L1751" s="108">
        <f t="shared" si="284"/>
        <v>0</v>
      </c>
      <c r="M1751" s="108" t="b">
        <f t="shared" si="285"/>
        <v>0</v>
      </c>
      <c r="N1751" s="108">
        <f t="shared" si="286"/>
        <v>0</v>
      </c>
      <c r="O1751" s="110">
        <f t="shared" si="287"/>
        <v>0</v>
      </c>
    </row>
    <row r="1752" spans="1:15" ht="21">
      <c r="A1752" s="31">
        <f>+'ข้อมูลกิจกรรม (ต้นไม้)'!B1757</f>
        <v>1749</v>
      </c>
      <c r="B1752" s="116">
        <f>+'ข้อมูลกิจกรรม (ต้นไม้)'!C1757</f>
        <v>0</v>
      </c>
      <c r="C1752" s="117">
        <f>+'ข้อมูลกิจกรรม (ต้นไม้)'!D1757</f>
        <v>0</v>
      </c>
      <c r="D1752" s="117">
        <f>+'ข้อมูลกิจกรรม (ต้นไม้)'!E1757</f>
        <v>0</v>
      </c>
      <c r="E1752" s="118">
        <f>+'ข้อมูลกิจกรรม (ต้นไม้)'!F1757</f>
        <v>0</v>
      </c>
      <c r="F1752" s="35">
        <f t="shared" si="288"/>
        <v>0</v>
      </c>
      <c r="G1752" s="108" t="b">
        <f t="shared" si="279"/>
        <v>0</v>
      </c>
      <c r="H1752" s="109" t="b">
        <f t="shared" si="280"/>
        <v>0</v>
      </c>
      <c r="I1752" s="108" t="b">
        <f t="shared" si="281"/>
        <v>0</v>
      </c>
      <c r="J1752" s="108" t="b">
        <f t="shared" si="282"/>
        <v>0</v>
      </c>
      <c r="K1752" s="108" t="b">
        <f t="shared" si="283"/>
        <v>0</v>
      </c>
      <c r="L1752" s="108">
        <f t="shared" si="284"/>
        <v>0</v>
      </c>
      <c r="M1752" s="108" t="b">
        <f t="shared" si="285"/>
        <v>0</v>
      </c>
      <c r="N1752" s="108">
        <f t="shared" si="286"/>
        <v>0</v>
      </c>
      <c r="O1752" s="110">
        <f t="shared" si="287"/>
        <v>0</v>
      </c>
    </row>
    <row r="1753" spans="1:15" ht="21">
      <c r="A1753" s="31">
        <f>+'ข้อมูลกิจกรรม (ต้นไม้)'!B1758</f>
        <v>1750</v>
      </c>
      <c r="B1753" s="116">
        <f>+'ข้อมูลกิจกรรม (ต้นไม้)'!C1758</f>
        <v>0</v>
      </c>
      <c r="C1753" s="117">
        <f>+'ข้อมูลกิจกรรม (ต้นไม้)'!D1758</f>
        <v>0</v>
      </c>
      <c r="D1753" s="117">
        <f>+'ข้อมูลกิจกรรม (ต้นไม้)'!E1758</f>
        <v>0</v>
      </c>
      <c r="E1753" s="118">
        <f>+'ข้อมูลกิจกรรม (ต้นไม้)'!F1758</f>
        <v>0</v>
      </c>
      <c r="F1753" s="35">
        <f t="shared" si="288"/>
        <v>0</v>
      </c>
      <c r="G1753" s="108" t="b">
        <f t="shared" si="279"/>
        <v>0</v>
      </c>
      <c r="H1753" s="109" t="b">
        <f t="shared" si="280"/>
        <v>0</v>
      </c>
      <c r="I1753" s="108" t="b">
        <f t="shared" si="281"/>
        <v>0</v>
      </c>
      <c r="J1753" s="108" t="b">
        <f t="shared" si="282"/>
        <v>0</v>
      </c>
      <c r="K1753" s="108" t="b">
        <f t="shared" si="283"/>
        <v>0</v>
      </c>
      <c r="L1753" s="108">
        <f t="shared" si="284"/>
        <v>0</v>
      </c>
      <c r="M1753" s="108" t="b">
        <f t="shared" si="285"/>
        <v>0</v>
      </c>
      <c r="N1753" s="108">
        <f t="shared" si="286"/>
        <v>0</v>
      </c>
      <c r="O1753" s="110">
        <f t="shared" si="287"/>
        <v>0</v>
      </c>
    </row>
    <row r="1754" spans="1:15" ht="21">
      <c r="A1754" s="31">
        <f>+'ข้อมูลกิจกรรม (ต้นไม้)'!B1759</f>
        <v>1751</v>
      </c>
      <c r="B1754" s="116">
        <f>+'ข้อมูลกิจกรรม (ต้นไม้)'!C1759</f>
        <v>0</v>
      </c>
      <c r="C1754" s="117">
        <f>+'ข้อมูลกิจกรรม (ต้นไม้)'!D1759</f>
        <v>0</v>
      </c>
      <c r="D1754" s="117">
        <f>+'ข้อมูลกิจกรรม (ต้นไม้)'!E1759</f>
        <v>0</v>
      </c>
      <c r="E1754" s="118">
        <f>+'ข้อมูลกิจกรรม (ต้นไม้)'!F1759</f>
        <v>0</v>
      </c>
      <c r="F1754" s="35">
        <f t="shared" si="288"/>
        <v>0</v>
      </c>
      <c r="G1754" s="108" t="b">
        <f t="shared" si="279"/>
        <v>0</v>
      </c>
      <c r="H1754" s="109" t="b">
        <f t="shared" si="280"/>
        <v>0</v>
      </c>
      <c r="I1754" s="108" t="b">
        <f t="shared" si="281"/>
        <v>0</v>
      </c>
      <c r="J1754" s="108" t="b">
        <f t="shared" si="282"/>
        <v>0</v>
      </c>
      <c r="K1754" s="108" t="b">
        <f t="shared" si="283"/>
        <v>0</v>
      </c>
      <c r="L1754" s="108">
        <f t="shared" si="284"/>
        <v>0</v>
      </c>
      <c r="M1754" s="108" t="b">
        <f t="shared" si="285"/>
        <v>0</v>
      </c>
      <c r="N1754" s="108">
        <f t="shared" si="286"/>
        <v>0</v>
      </c>
      <c r="O1754" s="110">
        <f t="shared" si="287"/>
        <v>0</v>
      </c>
    </row>
    <row r="1755" spans="1:15" ht="21">
      <c r="A1755" s="31">
        <f>+'ข้อมูลกิจกรรม (ต้นไม้)'!B1760</f>
        <v>1752</v>
      </c>
      <c r="B1755" s="116">
        <f>+'ข้อมูลกิจกรรม (ต้นไม้)'!C1760</f>
        <v>0</v>
      </c>
      <c r="C1755" s="117">
        <f>+'ข้อมูลกิจกรรม (ต้นไม้)'!D1760</f>
        <v>0</v>
      </c>
      <c r="D1755" s="117">
        <f>+'ข้อมูลกิจกรรม (ต้นไม้)'!E1760</f>
        <v>0</v>
      </c>
      <c r="E1755" s="118">
        <f>+'ข้อมูลกิจกรรม (ต้นไม้)'!F1760</f>
        <v>0</v>
      </c>
      <c r="F1755" s="35">
        <f t="shared" si="288"/>
        <v>0</v>
      </c>
      <c r="G1755" s="108" t="b">
        <f t="shared" si="279"/>
        <v>0</v>
      </c>
      <c r="H1755" s="109" t="b">
        <f t="shared" si="280"/>
        <v>0</v>
      </c>
      <c r="I1755" s="108" t="b">
        <f t="shared" si="281"/>
        <v>0</v>
      </c>
      <c r="J1755" s="108" t="b">
        <f t="shared" si="282"/>
        <v>0</v>
      </c>
      <c r="K1755" s="108" t="b">
        <f t="shared" si="283"/>
        <v>0</v>
      </c>
      <c r="L1755" s="108">
        <f t="shared" si="284"/>
        <v>0</v>
      </c>
      <c r="M1755" s="108" t="b">
        <f t="shared" si="285"/>
        <v>0</v>
      </c>
      <c r="N1755" s="108">
        <f t="shared" si="286"/>
        <v>0</v>
      </c>
      <c r="O1755" s="110">
        <f t="shared" si="287"/>
        <v>0</v>
      </c>
    </row>
    <row r="1756" spans="1:15" ht="21">
      <c r="A1756" s="31">
        <f>+'ข้อมูลกิจกรรม (ต้นไม้)'!B1761</f>
        <v>1753</v>
      </c>
      <c r="B1756" s="116">
        <f>+'ข้อมูลกิจกรรม (ต้นไม้)'!C1761</f>
        <v>0</v>
      </c>
      <c r="C1756" s="117">
        <f>+'ข้อมูลกิจกรรม (ต้นไม้)'!D1761</f>
        <v>0</v>
      </c>
      <c r="D1756" s="117">
        <f>+'ข้อมูลกิจกรรม (ต้นไม้)'!E1761</f>
        <v>0</v>
      </c>
      <c r="E1756" s="118">
        <f>+'ข้อมูลกิจกรรม (ต้นไม้)'!F1761</f>
        <v>0</v>
      </c>
      <c r="F1756" s="35">
        <f t="shared" si="288"/>
        <v>0</v>
      </c>
      <c r="G1756" s="108" t="b">
        <f t="shared" si="279"/>
        <v>0</v>
      </c>
      <c r="H1756" s="109" t="b">
        <f t="shared" si="280"/>
        <v>0</v>
      </c>
      <c r="I1756" s="108" t="b">
        <f t="shared" si="281"/>
        <v>0</v>
      </c>
      <c r="J1756" s="108" t="b">
        <f t="shared" si="282"/>
        <v>0</v>
      </c>
      <c r="K1756" s="108" t="b">
        <f t="shared" si="283"/>
        <v>0</v>
      </c>
      <c r="L1756" s="108">
        <f t="shared" si="284"/>
        <v>0</v>
      </c>
      <c r="M1756" s="108" t="b">
        <f t="shared" si="285"/>
        <v>0</v>
      </c>
      <c r="N1756" s="108">
        <f t="shared" si="286"/>
        <v>0</v>
      </c>
      <c r="O1756" s="110">
        <f t="shared" si="287"/>
        <v>0</v>
      </c>
    </row>
    <row r="1757" spans="1:15" ht="21">
      <c r="A1757" s="31">
        <f>+'ข้อมูลกิจกรรม (ต้นไม้)'!B1762</f>
        <v>1754</v>
      </c>
      <c r="B1757" s="116">
        <f>+'ข้อมูลกิจกรรม (ต้นไม้)'!C1762</f>
        <v>0</v>
      </c>
      <c r="C1757" s="117">
        <f>+'ข้อมูลกิจกรรม (ต้นไม้)'!D1762</f>
        <v>0</v>
      </c>
      <c r="D1757" s="117">
        <f>+'ข้อมูลกิจกรรม (ต้นไม้)'!E1762</f>
        <v>0</v>
      </c>
      <c r="E1757" s="118">
        <f>+'ข้อมูลกิจกรรม (ต้นไม้)'!F1762</f>
        <v>0</v>
      </c>
      <c r="F1757" s="35">
        <f t="shared" si="288"/>
        <v>0</v>
      </c>
      <c r="G1757" s="108" t="b">
        <f t="shared" si="279"/>
        <v>0</v>
      </c>
      <c r="H1757" s="109" t="b">
        <f t="shared" si="280"/>
        <v>0</v>
      </c>
      <c r="I1757" s="108" t="b">
        <f t="shared" si="281"/>
        <v>0</v>
      </c>
      <c r="J1757" s="108" t="b">
        <f t="shared" si="282"/>
        <v>0</v>
      </c>
      <c r="K1757" s="108" t="b">
        <f t="shared" si="283"/>
        <v>0</v>
      </c>
      <c r="L1757" s="108">
        <f t="shared" si="284"/>
        <v>0</v>
      </c>
      <c r="M1757" s="108" t="b">
        <f t="shared" si="285"/>
        <v>0</v>
      </c>
      <c r="N1757" s="108">
        <f t="shared" si="286"/>
        <v>0</v>
      </c>
      <c r="O1757" s="110">
        <f t="shared" si="287"/>
        <v>0</v>
      </c>
    </row>
    <row r="1758" spans="1:15" ht="21">
      <c r="A1758" s="31">
        <f>+'ข้อมูลกิจกรรม (ต้นไม้)'!B1763</f>
        <v>1755</v>
      </c>
      <c r="B1758" s="116">
        <f>+'ข้อมูลกิจกรรม (ต้นไม้)'!C1763</f>
        <v>0</v>
      </c>
      <c r="C1758" s="117">
        <f>+'ข้อมูลกิจกรรม (ต้นไม้)'!D1763</f>
        <v>0</v>
      </c>
      <c r="D1758" s="117">
        <f>+'ข้อมูลกิจกรรม (ต้นไม้)'!E1763</f>
        <v>0</v>
      </c>
      <c r="E1758" s="118">
        <f>+'ข้อมูลกิจกรรม (ต้นไม้)'!F1763</f>
        <v>0</v>
      </c>
      <c r="F1758" s="35">
        <f t="shared" si="288"/>
        <v>0</v>
      </c>
      <c r="G1758" s="108" t="b">
        <f t="shared" si="279"/>
        <v>0</v>
      </c>
      <c r="H1758" s="109" t="b">
        <f t="shared" si="280"/>
        <v>0</v>
      </c>
      <c r="I1758" s="108" t="b">
        <f t="shared" si="281"/>
        <v>0</v>
      </c>
      <c r="J1758" s="108" t="b">
        <f t="shared" si="282"/>
        <v>0</v>
      </c>
      <c r="K1758" s="108" t="b">
        <f t="shared" si="283"/>
        <v>0</v>
      </c>
      <c r="L1758" s="108">
        <f t="shared" si="284"/>
        <v>0</v>
      </c>
      <c r="M1758" s="108" t="b">
        <f t="shared" si="285"/>
        <v>0</v>
      </c>
      <c r="N1758" s="108">
        <f t="shared" si="286"/>
        <v>0</v>
      </c>
      <c r="O1758" s="110">
        <f t="shared" si="287"/>
        <v>0</v>
      </c>
    </row>
    <row r="1759" spans="1:15" ht="21">
      <c r="A1759" s="31">
        <f>+'ข้อมูลกิจกรรม (ต้นไม้)'!B1764</f>
        <v>1756</v>
      </c>
      <c r="B1759" s="116">
        <f>+'ข้อมูลกิจกรรม (ต้นไม้)'!C1764</f>
        <v>0</v>
      </c>
      <c r="C1759" s="117">
        <f>+'ข้อมูลกิจกรรม (ต้นไม้)'!D1764</f>
        <v>0</v>
      </c>
      <c r="D1759" s="117">
        <f>+'ข้อมูลกิจกรรม (ต้นไม้)'!E1764</f>
        <v>0</v>
      </c>
      <c r="E1759" s="118">
        <f>+'ข้อมูลกิจกรรม (ต้นไม้)'!F1764</f>
        <v>0</v>
      </c>
      <c r="F1759" s="35">
        <f t="shared" si="288"/>
        <v>0</v>
      </c>
      <c r="G1759" s="108" t="b">
        <f t="shared" si="279"/>
        <v>0</v>
      </c>
      <c r="H1759" s="109" t="b">
        <f t="shared" si="280"/>
        <v>0</v>
      </c>
      <c r="I1759" s="108" t="b">
        <f t="shared" si="281"/>
        <v>0</v>
      </c>
      <c r="J1759" s="108" t="b">
        <f t="shared" si="282"/>
        <v>0</v>
      </c>
      <c r="K1759" s="108" t="b">
        <f t="shared" si="283"/>
        <v>0</v>
      </c>
      <c r="L1759" s="108">
        <f t="shared" si="284"/>
        <v>0</v>
      </c>
      <c r="M1759" s="108" t="b">
        <f t="shared" si="285"/>
        <v>0</v>
      </c>
      <c r="N1759" s="108">
        <f t="shared" si="286"/>
        <v>0</v>
      </c>
      <c r="O1759" s="110">
        <f t="shared" si="287"/>
        <v>0</v>
      </c>
    </row>
    <row r="1760" spans="1:15" ht="21">
      <c r="A1760" s="31">
        <f>+'ข้อมูลกิจกรรม (ต้นไม้)'!B1765</f>
        <v>1757</v>
      </c>
      <c r="B1760" s="116">
        <f>+'ข้อมูลกิจกรรม (ต้นไม้)'!C1765</f>
        <v>0</v>
      </c>
      <c r="C1760" s="117">
        <f>+'ข้อมูลกิจกรรม (ต้นไม้)'!D1765</f>
        <v>0</v>
      </c>
      <c r="D1760" s="117">
        <f>+'ข้อมูลกิจกรรม (ต้นไม้)'!E1765</f>
        <v>0</v>
      </c>
      <c r="E1760" s="118">
        <f>+'ข้อมูลกิจกรรม (ต้นไม้)'!F1765</f>
        <v>0</v>
      </c>
      <c r="F1760" s="35">
        <f t="shared" si="288"/>
        <v>0</v>
      </c>
      <c r="G1760" s="108" t="b">
        <f t="shared" si="279"/>
        <v>0</v>
      </c>
      <c r="H1760" s="109" t="b">
        <f t="shared" si="280"/>
        <v>0</v>
      </c>
      <c r="I1760" s="108" t="b">
        <f t="shared" si="281"/>
        <v>0</v>
      </c>
      <c r="J1760" s="108" t="b">
        <f t="shared" si="282"/>
        <v>0</v>
      </c>
      <c r="K1760" s="108" t="b">
        <f t="shared" si="283"/>
        <v>0</v>
      </c>
      <c r="L1760" s="108">
        <f t="shared" si="284"/>
        <v>0</v>
      </c>
      <c r="M1760" s="108" t="b">
        <f t="shared" si="285"/>
        <v>0</v>
      </c>
      <c r="N1760" s="108">
        <f t="shared" si="286"/>
        <v>0</v>
      </c>
      <c r="O1760" s="110">
        <f t="shared" si="287"/>
        <v>0</v>
      </c>
    </row>
    <row r="1761" spans="1:15" ht="21">
      <c r="A1761" s="31">
        <f>+'ข้อมูลกิจกรรม (ต้นไม้)'!B1766</f>
        <v>1758</v>
      </c>
      <c r="B1761" s="116">
        <f>+'ข้อมูลกิจกรรม (ต้นไม้)'!C1766</f>
        <v>0</v>
      </c>
      <c r="C1761" s="117">
        <f>+'ข้อมูลกิจกรรม (ต้นไม้)'!D1766</f>
        <v>0</v>
      </c>
      <c r="D1761" s="117">
        <f>+'ข้อมูลกิจกรรม (ต้นไม้)'!E1766</f>
        <v>0</v>
      </c>
      <c r="E1761" s="118">
        <f>+'ข้อมูลกิจกรรม (ต้นไม้)'!F1766</f>
        <v>0</v>
      </c>
      <c r="F1761" s="35">
        <f t="shared" si="288"/>
        <v>0</v>
      </c>
      <c r="G1761" s="108" t="b">
        <f t="shared" si="279"/>
        <v>0</v>
      </c>
      <c r="H1761" s="109" t="b">
        <f t="shared" si="280"/>
        <v>0</v>
      </c>
      <c r="I1761" s="108" t="b">
        <f t="shared" si="281"/>
        <v>0</v>
      </c>
      <c r="J1761" s="108" t="b">
        <f t="shared" si="282"/>
        <v>0</v>
      </c>
      <c r="K1761" s="108" t="b">
        <f t="shared" si="283"/>
        <v>0</v>
      </c>
      <c r="L1761" s="108">
        <f t="shared" si="284"/>
        <v>0</v>
      </c>
      <c r="M1761" s="108" t="b">
        <f t="shared" si="285"/>
        <v>0</v>
      </c>
      <c r="N1761" s="108">
        <f t="shared" si="286"/>
        <v>0</v>
      </c>
      <c r="O1761" s="110">
        <f t="shared" si="287"/>
        <v>0</v>
      </c>
    </row>
    <row r="1762" spans="1:15" ht="21">
      <c r="A1762" s="31">
        <f>+'ข้อมูลกิจกรรม (ต้นไม้)'!B1767</f>
        <v>1759</v>
      </c>
      <c r="B1762" s="116">
        <f>+'ข้อมูลกิจกรรม (ต้นไม้)'!C1767</f>
        <v>0</v>
      </c>
      <c r="C1762" s="117">
        <f>+'ข้อมูลกิจกรรม (ต้นไม้)'!D1767</f>
        <v>0</v>
      </c>
      <c r="D1762" s="117">
        <f>+'ข้อมูลกิจกรรม (ต้นไม้)'!E1767</f>
        <v>0</v>
      </c>
      <c r="E1762" s="118">
        <f>+'ข้อมูลกิจกรรม (ต้นไม้)'!F1767</f>
        <v>0</v>
      </c>
      <c r="F1762" s="35">
        <f t="shared" si="288"/>
        <v>0</v>
      </c>
      <c r="G1762" s="108" t="b">
        <f t="shared" si="279"/>
        <v>0</v>
      </c>
      <c r="H1762" s="109" t="b">
        <f t="shared" si="280"/>
        <v>0</v>
      </c>
      <c r="I1762" s="108" t="b">
        <f t="shared" si="281"/>
        <v>0</v>
      </c>
      <c r="J1762" s="108" t="b">
        <f t="shared" si="282"/>
        <v>0</v>
      </c>
      <c r="K1762" s="108" t="b">
        <f t="shared" si="283"/>
        <v>0</v>
      </c>
      <c r="L1762" s="108">
        <f t="shared" si="284"/>
        <v>0</v>
      </c>
      <c r="M1762" s="108" t="b">
        <f t="shared" si="285"/>
        <v>0</v>
      </c>
      <c r="N1762" s="108">
        <f t="shared" si="286"/>
        <v>0</v>
      </c>
      <c r="O1762" s="110">
        <f t="shared" si="287"/>
        <v>0</v>
      </c>
    </row>
    <row r="1763" spans="1:15" ht="21">
      <c r="A1763" s="31">
        <f>+'ข้อมูลกิจกรรม (ต้นไม้)'!B1768</f>
        <v>1760</v>
      </c>
      <c r="B1763" s="116">
        <f>+'ข้อมูลกิจกรรม (ต้นไม้)'!C1768</f>
        <v>0</v>
      </c>
      <c r="C1763" s="117">
        <f>+'ข้อมูลกิจกรรม (ต้นไม้)'!D1768</f>
        <v>0</v>
      </c>
      <c r="D1763" s="117">
        <f>+'ข้อมูลกิจกรรม (ต้นไม้)'!E1768</f>
        <v>0</v>
      </c>
      <c r="E1763" s="118">
        <f>+'ข้อมูลกิจกรรม (ต้นไม้)'!F1768</f>
        <v>0</v>
      </c>
      <c r="F1763" s="35">
        <f t="shared" si="288"/>
        <v>0</v>
      </c>
      <c r="G1763" s="108" t="b">
        <f t="shared" si="279"/>
        <v>0</v>
      </c>
      <c r="H1763" s="109" t="b">
        <f t="shared" si="280"/>
        <v>0</v>
      </c>
      <c r="I1763" s="108" t="b">
        <f t="shared" si="281"/>
        <v>0</v>
      </c>
      <c r="J1763" s="108" t="b">
        <f t="shared" si="282"/>
        <v>0</v>
      </c>
      <c r="K1763" s="108" t="b">
        <f t="shared" si="283"/>
        <v>0</v>
      </c>
      <c r="L1763" s="108">
        <f t="shared" si="284"/>
        <v>0</v>
      </c>
      <c r="M1763" s="108" t="b">
        <f t="shared" si="285"/>
        <v>0</v>
      </c>
      <c r="N1763" s="108">
        <f t="shared" si="286"/>
        <v>0</v>
      </c>
      <c r="O1763" s="110">
        <f t="shared" si="287"/>
        <v>0</v>
      </c>
    </row>
    <row r="1764" spans="1:15" ht="21">
      <c r="A1764" s="31">
        <f>+'ข้อมูลกิจกรรม (ต้นไม้)'!B1769</f>
        <v>1761</v>
      </c>
      <c r="B1764" s="116">
        <f>+'ข้อมูลกิจกรรม (ต้นไม้)'!C1769</f>
        <v>0</v>
      </c>
      <c r="C1764" s="117">
        <f>+'ข้อมูลกิจกรรม (ต้นไม้)'!D1769</f>
        <v>0</v>
      </c>
      <c r="D1764" s="117">
        <f>+'ข้อมูลกิจกรรม (ต้นไม้)'!E1769</f>
        <v>0</v>
      </c>
      <c r="E1764" s="118">
        <f>+'ข้อมูลกิจกรรม (ต้นไม้)'!F1769</f>
        <v>0</v>
      </c>
      <c r="F1764" s="35">
        <f t="shared" si="288"/>
        <v>0</v>
      </c>
      <c r="G1764" s="108" t="b">
        <f t="shared" si="279"/>
        <v>0</v>
      </c>
      <c r="H1764" s="109" t="b">
        <f t="shared" si="280"/>
        <v>0</v>
      </c>
      <c r="I1764" s="108" t="b">
        <f t="shared" si="281"/>
        <v>0</v>
      </c>
      <c r="J1764" s="108" t="b">
        <f t="shared" si="282"/>
        <v>0</v>
      </c>
      <c r="K1764" s="108" t="b">
        <f t="shared" si="283"/>
        <v>0</v>
      </c>
      <c r="L1764" s="108">
        <f t="shared" si="284"/>
        <v>0</v>
      </c>
      <c r="M1764" s="108" t="b">
        <f t="shared" si="285"/>
        <v>0</v>
      </c>
      <c r="N1764" s="108">
        <f t="shared" si="286"/>
        <v>0</v>
      </c>
      <c r="O1764" s="110">
        <f t="shared" si="287"/>
        <v>0</v>
      </c>
    </row>
    <row r="1765" spans="1:15" ht="21">
      <c r="A1765" s="31">
        <f>+'ข้อมูลกิจกรรม (ต้นไม้)'!B1770</f>
        <v>1762</v>
      </c>
      <c r="B1765" s="116">
        <f>+'ข้อมูลกิจกรรม (ต้นไม้)'!C1770</f>
        <v>0</v>
      </c>
      <c r="C1765" s="117">
        <f>+'ข้อมูลกิจกรรม (ต้นไม้)'!D1770</f>
        <v>0</v>
      </c>
      <c r="D1765" s="117">
        <f>+'ข้อมูลกิจกรรม (ต้นไม้)'!E1770</f>
        <v>0</v>
      </c>
      <c r="E1765" s="118">
        <f>+'ข้อมูลกิจกรรม (ต้นไม้)'!F1770</f>
        <v>0</v>
      </c>
      <c r="F1765" s="35">
        <f t="shared" si="288"/>
        <v>0</v>
      </c>
      <c r="G1765" s="108" t="b">
        <f t="shared" si="279"/>
        <v>0</v>
      </c>
      <c r="H1765" s="109" t="b">
        <f t="shared" si="280"/>
        <v>0</v>
      </c>
      <c r="I1765" s="108" t="b">
        <f t="shared" si="281"/>
        <v>0</v>
      </c>
      <c r="J1765" s="108" t="b">
        <f t="shared" si="282"/>
        <v>0</v>
      </c>
      <c r="K1765" s="108" t="b">
        <f t="shared" si="283"/>
        <v>0</v>
      </c>
      <c r="L1765" s="108">
        <f t="shared" si="284"/>
        <v>0</v>
      </c>
      <c r="M1765" s="108" t="b">
        <f t="shared" si="285"/>
        <v>0</v>
      </c>
      <c r="N1765" s="108">
        <f t="shared" si="286"/>
        <v>0</v>
      </c>
      <c r="O1765" s="110">
        <f t="shared" si="287"/>
        <v>0</v>
      </c>
    </row>
    <row r="1766" spans="1:15" ht="21">
      <c r="A1766" s="31">
        <f>+'ข้อมูลกิจกรรม (ต้นไม้)'!B1771</f>
        <v>1763</v>
      </c>
      <c r="B1766" s="116">
        <f>+'ข้อมูลกิจกรรม (ต้นไม้)'!C1771</f>
        <v>0</v>
      </c>
      <c r="C1766" s="117">
        <f>+'ข้อมูลกิจกรรม (ต้นไม้)'!D1771</f>
        <v>0</v>
      </c>
      <c r="D1766" s="117">
        <f>+'ข้อมูลกิจกรรม (ต้นไม้)'!E1771</f>
        <v>0</v>
      </c>
      <c r="E1766" s="118">
        <f>+'ข้อมูลกิจกรรม (ต้นไม้)'!F1771</f>
        <v>0</v>
      </c>
      <c r="F1766" s="35">
        <f t="shared" si="288"/>
        <v>0</v>
      </c>
      <c r="G1766" s="108" t="b">
        <f t="shared" si="279"/>
        <v>0</v>
      </c>
      <c r="H1766" s="109" t="b">
        <f t="shared" si="280"/>
        <v>0</v>
      </c>
      <c r="I1766" s="108" t="b">
        <f t="shared" si="281"/>
        <v>0</v>
      </c>
      <c r="J1766" s="108" t="b">
        <f t="shared" si="282"/>
        <v>0</v>
      </c>
      <c r="K1766" s="108" t="b">
        <f t="shared" si="283"/>
        <v>0</v>
      </c>
      <c r="L1766" s="108">
        <f t="shared" si="284"/>
        <v>0</v>
      </c>
      <c r="M1766" s="108" t="b">
        <f t="shared" si="285"/>
        <v>0</v>
      </c>
      <c r="N1766" s="108">
        <f t="shared" si="286"/>
        <v>0</v>
      </c>
      <c r="O1766" s="110">
        <f t="shared" si="287"/>
        <v>0</v>
      </c>
    </row>
    <row r="1767" spans="1:15" ht="21">
      <c r="A1767" s="31">
        <f>+'ข้อมูลกิจกรรม (ต้นไม้)'!B1772</f>
        <v>1764</v>
      </c>
      <c r="B1767" s="116">
        <f>+'ข้อมูลกิจกรรม (ต้นไม้)'!C1772</f>
        <v>0</v>
      </c>
      <c r="C1767" s="117">
        <f>+'ข้อมูลกิจกรรม (ต้นไม้)'!D1772</f>
        <v>0</v>
      </c>
      <c r="D1767" s="117">
        <f>+'ข้อมูลกิจกรรม (ต้นไม้)'!E1772</f>
        <v>0</v>
      </c>
      <c r="E1767" s="118">
        <f>+'ข้อมูลกิจกรรม (ต้นไม้)'!F1772</f>
        <v>0</v>
      </c>
      <c r="F1767" s="35">
        <f t="shared" si="288"/>
        <v>0</v>
      </c>
      <c r="G1767" s="108" t="b">
        <f t="shared" si="279"/>
        <v>0</v>
      </c>
      <c r="H1767" s="109" t="b">
        <f t="shared" si="280"/>
        <v>0</v>
      </c>
      <c r="I1767" s="108" t="b">
        <f t="shared" si="281"/>
        <v>0</v>
      </c>
      <c r="J1767" s="108" t="b">
        <f t="shared" si="282"/>
        <v>0</v>
      </c>
      <c r="K1767" s="108" t="b">
        <f t="shared" si="283"/>
        <v>0</v>
      </c>
      <c r="L1767" s="108">
        <f t="shared" si="284"/>
        <v>0</v>
      </c>
      <c r="M1767" s="108" t="b">
        <f t="shared" si="285"/>
        <v>0</v>
      </c>
      <c r="N1767" s="108">
        <f t="shared" si="286"/>
        <v>0</v>
      </c>
      <c r="O1767" s="110">
        <f t="shared" si="287"/>
        <v>0</v>
      </c>
    </row>
    <row r="1768" spans="1:15" ht="21">
      <c r="A1768" s="31">
        <f>+'ข้อมูลกิจกรรม (ต้นไม้)'!B1773</f>
        <v>1765</v>
      </c>
      <c r="B1768" s="116">
        <f>+'ข้อมูลกิจกรรม (ต้นไม้)'!C1773</f>
        <v>0</v>
      </c>
      <c r="C1768" s="117">
        <f>+'ข้อมูลกิจกรรม (ต้นไม้)'!D1773</f>
        <v>0</v>
      </c>
      <c r="D1768" s="117">
        <f>+'ข้อมูลกิจกรรม (ต้นไม้)'!E1773</f>
        <v>0</v>
      </c>
      <c r="E1768" s="118">
        <f>+'ข้อมูลกิจกรรม (ต้นไม้)'!F1773</f>
        <v>0</v>
      </c>
      <c r="F1768" s="35">
        <f t="shared" si="288"/>
        <v>0</v>
      </c>
      <c r="G1768" s="108" t="b">
        <f t="shared" si="279"/>
        <v>0</v>
      </c>
      <c r="H1768" s="109" t="b">
        <f t="shared" si="280"/>
        <v>0</v>
      </c>
      <c r="I1768" s="108" t="b">
        <f t="shared" si="281"/>
        <v>0</v>
      </c>
      <c r="J1768" s="108" t="b">
        <f t="shared" si="282"/>
        <v>0</v>
      </c>
      <c r="K1768" s="108" t="b">
        <f t="shared" si="283"/>
        <v>0</v>
      </c>
      <c r="L1768" s="108">
        <f t="shared" si="284"/>
        <v>0</v>
      </c>
      <c r="M1768" s="108" t="b">
        <f t="shared" si="285"/>
        <v>0</v>
      </c>
      <c r="N1768" s="108">
        <f t="shared" si="286"/>
        <v>0</v>
      </c>
      <c r="O1768" s="110">
        <f t="shared" si="287"/>
        <v>0</v>
      </c>
    </row>
    <row r="1769" spans="1:15" ht="21">
      <c r="A1769" s="31">
        <f>+'ข้อมูลกิจกรรม (ต้นไม้)'!B1774</f>
        <v>1766</v>
      </c>
      <c r="B1769" s="116">
        <f>+'ข้อมูลกิจกรรม (ต้นไม้)'!C1774</f>
        <v>0</v>
      </c>
      <c r="C1769" s="117">
        <f>+'ข้อมูลกิจกรรม (ต้นไม้)'!D1774</f>
        <v>0</v>
      </c>
      <c r="D1769" s="117">
        <f>+'ข้อมูลกิจกรรม (ต้นไม้)'!E1774</f>
        <v>0</v>
      </c>
      <c r="E1769" s="118">
        <f>+'ข้อมูลกิจกรรม (ต้นไม้)'!F1774</f>
        <v>0</v>
      </c>
      <c r="F1769" s="35">
        <f t="shared" si="288"/>
        <v>0</v>
      </c>
      <c r="G1769" s="108" t="b">
        <f t="shared" si="279"/>
        <v>0</v>
      </c>
      <c r="H1769" s="109" t="b">
        <f t="shared" si="280"/>
        <v>0</v>
      </c>
      <c r="I1769" s="108" t="b">
        <f t="shared" si="281"/>
        <v>0</v>
      </c>
      <c r="J1769" s="108" t="b">
        <f t="shared" si="282"/>
        <v>0</v>
      </c>
      <c r="K1769" s="108" t="b">
        <f t="shared" si="283"/>
        <v>0</v>
      </c>
      <c r="L1769" s="108">
        <f t="shared" si="284"/>
        <v>0</v>
      </c>
      <c r="M1769" s="108" t="b">
        <f t="shared" si="285"/>
        <v>0</v>
      </c>
      <c r="N1769" s="108">
        <f t="shared" si="286"/>
        <v>0</v>
      </c>
      <c r="O1769" s="110">
        <f t="shared" si="287"/>
        <v>0</v>
      </c>
    </row>
    <row r="1770" spans="1:15" ht="21">
      <c r="A1770" s="31">
        <f>+'ข้อมูลกิจกรรม (ต้นไม้)'!B1775</f>
        <v>1767</v>
      </c>
      <c r="B1770" s="116">
        <f>+'ข้อมูลกิจกรรม (ต้นไม้)'!C1775</f>
        <v>0</v>
      </c>
      <c r="C1770" s="117">
        <f>+'ข้อมูลกิจกรรม (ต้นไม้)'!D1775</f>
        <v>0</v>
      </c>
      <c r="D1770" s="117">
        <f>+'ข้อมูลกิจกรรม (ต้นไม้)'!E1775</f>
        <v>0</v>
      </c>
      <c r="E1770" s="118">
        <f>+'ข้อมูลกิจกรรม (ต้นไม้)'!F1775</f>
        <v>0</v>
      </c>
      <c r="F1770" s="35">
        <f t="shared" si="288"/>
        <v>0</v>
      </c>
      <c r="G1770" s="108" t="b">
        <f t="shared" si="279"/>
        <v>0</v>
      </c>
      <c r="H1770" s="109" t="b">
        <f t="shared" si="280"/>
        <v>0</v>
      </c>
      <c r="I1770" s="108" t="b">
        <f t="shared" si="281"/>
        <v>0</v>
      </c>
      <c r="J1770" s="108" t="b">
        <f t="shared" si="282"/>
        <v>0</v>
      </c>
      <c r="K1770" s="108" t="b">
        <f t="shared" si="283"/>
        <v>0</v>
      </c>
      <c r="L1770" s="108">
        <f t="shared" si="284"/>
        <v>0</v>
      </c>
      <c r="M1770" s="108" t="b">
        <f t="shared" si="285"/>
        <v>0</v>
      </c>
      <c r="N1770" s="108">
        <f t="shared" si="286"/>
        <v>0</v>
      </c>
      <c r="O1770" s="110">
        <f t="shared" si="287"/>
        <v>0</v>
      </c>
    </row>
    <row r="1771" spans="1:15" ht="21">
      <c r="A1771" s="31">
        <f>+'ข้อมูลกิจกรรม (ต้นไม้)'!B1776</f>
        <v>1768</v>
      </c>
      <c r="B1771" s="116">
        <f>+'ข้อมูลกิจกรรม (ต้นไม้)'!C1776</f>
        <v>0</v>
      </c>
      <c r="C1771" s="117">
        <f>+'ข้อมูลกิจกรรม (ต้นไม้)'!D1776</f>
        <v>0</v>
      </c>
      <c r="D1771" s="117">
        <f>+'ข้อมูลกิจกรรม (ต้นไม้)'!E1776</f>
        <v>0</v>
      </c>
      <c r="E1771" s="118">
        <f>+'ข้อมูลกิจกรรม (ต้นไม้)'!F1776</f>
        <v>0</v>
      </c>
      <c r="F1771" s="35">
        <f t="shared" si="288"/>
        <v>0</v>
      </c>
      <c r="G1771" s="108" t="b">
        <f t="shared" si="279"/>
        <v>0</v>
      </c>
      <c r="H1771" s="109" t="b">
        <f t="shared" si="280"/>
        <v>0</v>
      </c>
      <c r="I1771" s="108" t="b">
        <f t="shared" si="281"/>
        <v>0</v>
      </c>
      <c r="J1771" s="108" t="b">
        <f t="shared" si="282"/>
        <v>0</v>
      </c>
      <c r="K1771" s="108" t="b">
        <f t="shared" si="283"/>
        <v>0</v>
      </c>
      <c r="L1771" s="108">
        <f t="shared" si="284"/>
        <v>0</v>
      </c>
      <c r="M1771" s="108" t="b">
        <f t="shared" si="285"/>
        <v>0</v>
      </c>
      <c r="N1771" s="108">
        <f t="shared" si="286"/>
        <v>0</v>
      </c>
      <c r="O1771" s="110">
        <f t="shared" si="287"/>
        <v>0</v>
      </c>
    </row>
    <row r="1772" spans="1:15" ht="21">
      <c r="A1772" s="31">
        <f>+'ข้อมูลกิจกรรม (ต้นไม้)'!B1777</f>
        <v>1769</v>
      </c>
      <c r="B1772" s="116">
        <f>+'ข้อมูลกิจกรรม (ต้นไม้)'!C1777</f>
        <v>0</v>
      </c>
      <c r="C1772" s="117">
        <f>+'ข้อมูลกิจกรรม (ต้นไม้)'!D1777</f>
        <v>0</v>
      </c>
      <c r="D1772" s="117">
        <f>+'ข้อมูลกิจกรรม (ต้นไม้)'!E1777</f>
        <v>0</v>
      </c>
      <c r="E1772" s="118">
        <f>+'ข้อมูลกิจกรรม (ต้นไม้)'!F1777</f>
        <v>0</v>
      </c>
      <c r="F1772" s="35">
        <f t="shared" si="288"/>
        <v>0</v>
      </c>
      <c r="G1772" s="108" t="b">
        <f t="shared" si="279"/>
        <v>0</v>
      </c>
      <c r="H1772" s="109" t="b">
        <f t="shared" si="280"/>
        <v>0</v>
      </c>
      <c r="I1772" s="108" t="b">
        <f t="shared" si="281"/>
        <v>0</v>
      </c>
      <c r="J1772" s="108" t="b">
        <f t="shared" si="282"/>
        <v>0</v>
      </c>
      <c r="K1772" s="108" t="b">
        <f t="shared" si="283"/>
        <v>0</v>
      </c>
      <c r="L1772" s="108">
        <f t="shared" si="284"/>
        <v>0</v>
      </c>
      <c r="M1772" s="108" t="b">
        <f t="shared" si="285"/>
        <v>0</v>
      </c>
      <c r="N1772" s="108">
        <f t="shared" si="286"/>
        <v>0</v>
      </c>
      <c r="O1772" s="110">
        <f t="shared" si="287"/>
        <v>0</v>
      </c>
    </row>
    <row r="1773" spans="1:15" ht="21">
      <c r="A1773" s="31">
        <f>+'ข้อมูลกิจกรรม (ต้นไม้)'!B1778</f>
        <v>1770</v>
      </c>
      <c r="B1773" s="116">
        <f>+'ข้อมูลกิจกรรม (ต้นไม้)'!C1778</f>
        <v>0</v>
      </c>
      <c r="C1773" s="117">
        <f>+'ข้อมูลกิจกรรม (ต้นไม้)'!D1778</f>
        <v>0</v>
      </c>
      <c r="D1773" s="117">
        <f>+'ข้อมูลกิจกรรม (ต้นไม้)'!E1778</f>
        <v>0</v>
      </c>
      <c r="E1773" s="118">
        <f>+'ข้อมูลกิจกรรม (ต้นไม้)'!F1778</f>
        <v>0</v>
      </c>
      <c r="F1773" s="35">
        <f t="shared" si="288"/>
        <v>0</v>
      </c>
      <c r="G1773" s="108" t="b">
        <f t="shared" si="279"/>
        <v>0</v>
      </c>
      <c r="H1773" s="109" t="b">
        <f t="shared" si="280"/>
        <v>0</v>
      </c>
      <c r="I1773" s="108" t="b">
        <f t="shared" si="281"/>
        <v>0</v>
      </c>
      <c r="J1773" s="108" t="b">
        <f t="shared" si="282"/>
        <v>0</v>
      </c>
      <c r="K1773" s="108" t="b">
        <f t="shared" si="283"/>
        <v>0</v>
      </c>
      <c r="L1773" s="108">
        <f t="shared" si="284"/>
        <v>0</v>
      </c>
      <c r="M1773" s="108" t="b">
        <f t="shared" si="285"/>
        <v>0</v>
      </c>
      <c r="N1773" s="108">
        <f t="shared" si="286"/>
        <v>0</v>
      </c>
      <c r="O1773" s="110">
        <f t="shared" si="287"/>
        <v>0</v>
      </c>
    </row>
    <row r="1774" spans="1:15" ht="21">
      <c r="A1774" s="31">
        <f>+'ข้อมูลกิจกรรม (ต้นไม้)'!B1779</f>
        <v>1771</v>
      </c>
      <c r="B1774" s="116">
        <f>+'ข้อมูลกิจกรรม (ต้นไม้)'!C1779</f>
        <v>0</v>
      </c>
      <c r="C1774" s="117">
        <f>+'ข้อมูลกิจกรรม (ต้นไม้)'!D1779</f>
        <v>0</v>
      </c>
      <c r="D1774" s="117">
        <f>+'ข้อมูลกิจกรรม (ต้นไม้)'!E1779</f>
        <v>0</v>
      </c>
      <c r="E1774" s="118">
        <f>+'ข้อมูลกิจกรรม (ต้นไม้)'!F1779</f>
        <v>0</v>
      </c>
      <c r="F1774" s="35">
        <f t="shared" si="288"/>
        <v>0</v>
      </c>
      <c r="G1774" s="108" t="b">
        <f t="shared" si="279"/>
        <v>0</v>
      </c>
      <c r="H1774" s="109" t="b">
        <f t="shared" si="280"/>
        <v>0</v>
      </c>
      <c r="I1774" s="108" t="b">
        <f t="shared" si="281"/>
        <v>0</v>
      </c>
      <c r="J1774" s="108" t="b">
        <f t="shared" si="282"/>
        <v>0</v>
      </c>
      <c r="K1774" s="108" t="b">
        <f t="shared" si="283"/>
        <v>0</v>
      </c>
      <c r="L1774" s="108">
        <f t="shared" si="284"/>
        <v>0</v>
      </c>
      <c r="M1774" s="108" t="b">
        <f t="shared" si="285"/>
        <v>0</v>
      </c>
      <c r="N1774" s="108">
        <f t="shared" si="286"/>
        <v>0</v>
      </c>
      <c r="O1774" s="110">
        <f t="shared" si="287"/>
        <v>0</v>
      </c>
    </row>
    <row r="1775" spans="1:15" ht="21">
      <c r="A1775" s="31">
        <f>+'ข้อมูลกิจกรรม (ต้นไม้)'!B1780</f>
        <v>1772</v>
      </c>
      <c r="B1775" s="116">
        <f>+'ข้อมูลกิจกรรม (ต้นไม้)'!C1780</f>
        <v>0</v>
      </c>
      <c r="C1775" s="117">
        <f>+'ข้อมูลกิจกรรม (ต้นไม้)'!D1780</f>
        <v>0</v>
      </c>
      <c r="D1775" s="117">
        <f>+'ข้อมูลกิจกรรม (ต้นไม้)'!E1780</f>
        <v>0</v>
      </c>
      <c r="E1775" s="118">
        <f>+'ข้อมูลกิจกรรม (ต้นไม้)'!F1780</f>
        <v>0</v>
      </c>
      <c r="F1775" s="35">
        <f t="shared" si="288"/>
        <v>0</v>
      </c>
      <c r="G1775" s="108" t="b">
        <f t="shared" si="279"/>
        <v>0</v>
      </c>
      <c r="H1775" s="109" t="b">
        <f t="shared" si="280"/>
        <v>0</v>
      </c>
      <c r="I1775" s="108" t="b">
        <f t="shared" si="281"/>
        <v>0</v>
      </c>
      <c r="J1775" s="108" t="b">
        <f t="shared" si="282"/>
        <v>0</v>
      </c>
      <c r="K1775" s="108" t="b">
        <f t="shared" si="283"/>
        <v>0</v>
      </c>
      <c r="L1775" s="108">
        <f t="shared" si="284"/>
        <v>0</v>
      </c>
      <c r="M1775" s="108" t="b">
        <f t="shared" si="285"/>
        <v>0</v>
      </c>
      <c r="N1775" s="108">
        <f t="shared" si="286"/>
        <v>0</v>
      </c>
      <c r="O1775" s="110">
        <f t="shared" si="287"/>
        <v>0</v>
      </c>
    </row>
    <row r="1776" spans="1:15" ht="21">
      <c r="A1776" s="31">
        <f>+'ข้อมูลกิจกรรม (ต้นไม้)'!B1781</f>
        <v>1773</v>
      </c>
      <c r="B1776" s="116">
        <f>+'ข้อมูลกิจกรรม (ต้นไม้)'!C1781</f>
        <v>0</v>
      </c>
      <c r="C1776" s="117">
        <f>+'ข้อมูลกิจกรรม (ต้นไม้)'!D1781</f>
        <v>0</v>
      </c>
      <c r="D1776" s="117">
        <f>+'ข้อมูลกิจกรรม (ต้นไม้)'!E1781</f>
        <v>0</v>
      </c>
      <c r="E1776" s="118">
        <f>+'ข้อมูลกิจกรรม (ต้นไม้)'!F1781</f>
        <v>0</v>
      </c>
      <c r="F1776" s="35">
        <f t="shared" si="288"/>
        <v>0</v>
      </c>
      <c r="G1776" s="108" t="b">
        <f t="shared" si="279"/>
        <v>0</v>
      </c>
      <c r="H1776" s="109" t="b">
        <f t="shared" si="280"/>
        <v>0</v>
      </c>
      <c r="I1776" s="108" t="b">
        <f t="shared" si="281"/>
        <v>0</v>
      </c>
      <c r="J1776" s="108" t="b">
        <f t="shared" si="282"/>
        <v>0</v>
      </c>
      <c r="K1776" s="108" t="b">
        <f t="shared" si="283"/>
        <v>0</v>
      </c>
      <c r="L1776" s="108">
        <f t="shared" si="284"/>
        <v>0</v>
      </c>
      <c r="M1776" s="108" t="b">
        <f t="shared" si="285"/>
        <v>0</v>
      </c>
      <c r="N1776" s="108">
        <f t="shared" si="286"/>
        <v>0</v>
      </c>
      <c r="O1776" s="110">
        <f t="shared" si="287"/>
        <v>0</v>
      </c>
    </row>
    <row r="1777" spans="1:15" ht="21">
      <c r="A1777" s="31">
        <f>+'ข้อมูลกิจกรรม (ต้นไม้)'!B1782</f>
        <v>1774</v>
      </c>
      <c r="B1777" s="116">
        <f>+'ข้อมูลกิจกรรม (ต้นไม้)'!C1782</f>
        <v>0</v>
      </c>
      <c r="C1777" s="117">
        <f>+'ข้อมูลกิจกรรม (ต้นไม้)'!D1782</f>
        <v>0</v>
      </c>
      <c r="D1777" s="117">
        <f>+'ข้อมูลกิจกรรม (ต้นไม้)'!E1782</f>
        <v>0</v>
      </c>
      <c r="E1777" s="118">
        <f>+'ข้อมูลกิจกรรม (ต้นไม้)'!F1782</f>
        <v>0</v>
      </c>
      <c r="F1777" s="35">
        <f t="shared" si="288"/>
        <v>0</v>
      </c>
      <c r="G1777" s="108" t="b">
        <f t="shared" ref="G1777:G1840" si="289">IF(C1777=$S$4,0.0396*((F1777^2)*D1777)^0.933,IF(C1777=$S$5,0.05466*((F1777^2)*D1777)^0.945,IF(C1777=$S$6,"ไม่มี",IF(C1777=$S$7,"ไม่มี"))))</f>
        <v>0</v>
      </c>
      <c r="H1777" s="109" t="b">
        <f t="shared" ref="H1777:H1840" si="290">IF(C1777=$S$4,0.00349*((F1777^2)*D1777)^1.03,IF(C1777=$S$5,0.01579*((F1777^2)*D1777)^0.9124,IF(C1777=$S$6,"ไม่มี",IF(C1777=$S$7,"ไม่มี"))))</f>
        <v>0</v>
      </c>
      <c r="I1777" s="108" t="b">
        <f t="shared" ref="I1777:I1840" si="291">IF(C1777=$S$4,((28/(G1777+H1777)+0.025))^(-1),IF(C1777=$S$5,0.0678*((F1777^2)*D1777)^0.5806,IF(C1777=$S$6,"ไม่มี",IF(C1777=$S$7,"ไม่มี"))))</f>
        <v>0</v>
      </c>
      <c r="J1777" s="108" t="b">
        <f t="shared" ref="J1777:J1840" si="292">IF(C1777=$S$4,G1777+H1777+I1777,IF(C1777=$S$5,G1777+H1777+I1777,IF(C1777=$S$6,6.666+12.826*(D1777^0.5)*(LN(D1777)),IF(C1777=$S$7,0.8622*(F1777^2.021)))))</f>
        <v>0</v>
      </c>
      <c r="K1777" s="108" t="b">
        <f t="shared" ref="K1777:K1840" si="293">IF(C1777=$S$4,J1777*0.27,IF(C1777=$S$5,J1777*0.48,IF(C1777=$S$6,J1777*0.41,IF(C1777=$S$7,J1777*0.27))))</f>
        <v>0</v>
      </c>
      <c r="L1777" s="108">
        <f t="shared" ref="L1777:L1840" si="294">J1777+K1777</f>
        <v>0</v>
      </c>
      <c r="M1777" s="108" t="b">
        <f t="shared" ref="M1777:M1840" si="295">IF(C1777=$S$4,L1777*0.47,IF(C1777=$S$5,L1777*0.4715,IF(C1777=$S$6,L1777*0.413,IF(C1777=$S$7,L1777*0.47))))</f>
        <v>0</v>
      </c>
      <c r="N1777" s="108">
        <f t="shared" ref="N1777:N1840" si="296">M1777*(44/12)</f>
        <v>0</v>
      </c>
      <c r="O1777" s="110">
        <f t="shared" ref="O1777:O1840" si="297">N1777/1000</f>
        <v>0</v>
      </c>
    </row>
    <row r="1778" spans="1:15" ht="21">
      <c r="A1778" s="31">
        <f>+'ข้อมูลกิจกรรม (ต้นไม้)'!B1783</f>
        <v>1775</v>
      </c>
      <c r="B1778" s="116">
        <f>+'ข้อมูลกิจกรรม (ต้นไม้)'!C1783</f>
        <v>0</v>
      </c>
      <c r="C1778" s="117">
        <f>+'ข้อมูลกิจกรรม (ต้นไม้)'!D1783</f>
        <v>0</v>
      </c>
      <c r="D1778" s="117">
        <f>+'ข้อมูลกิจกรรม (ต้นไม้)'!E1783</f>
        <v>0</v>
      </c>
      <c r="E1778" s="118">
        <f>+'ข้อมูลกิจกรรม (ต้นไม้)'!F1783</f>
        <v>0</v>
      </c>
      <c r="F1778" s="35">
        <f t="shared" si="288"/>
        <v>0</v>
      </c>
      <c r="G1778" s="108" t="b">
        <f t="shared" si="289"/>
        <v>0</v>
      </c>
      <c r="H1778" s="109" t="b">
        <f t="shared" si="290"/>
        <v>0</v>
      </c>
      <c r="I1778" s="108" t="b">
        <f t="shared" si="291"/>
        <v>0</v>
      </c>
      <c r="J1778" s="108" t="b">
        <f t="shared" si="292"/>
        <v>0</v>
      </c>
      <c r="K1778" s="108" t="b">
        <f t="shared" si="293"/>
        <v>0</v>
      </c>
      <c r="L1778" s="108">
        <f t="shared" si="294"/>
        <v>0</v>
      </c>
      <c r="M1778" s="108" t="b">
        <f t="shared" si="295"/>
        <v>0</v>
      </c>
      <c r="N1778" s="108">
        <f t="shared" si="296"/>
        <v>0</v>
      </c>
      <c r="O1778" s="110">
        <f t="shared" si="297"/>
        <v>0</v>
      </c>
    </row>
    <row r="1779" spans="1:15" ht="21">
      <c r="A1779" s="31">
        <f>+'ข้อมูลกิจกรรม (ต้นไม้)'!B1784</f>
        <v>1776</v>
      </c>
      <c r="B1779" s="116">
        <f>+'ข้อมูลกิจกรรม (ต้นไม้)'!C1784</f>
        <v>0</v>
      </c>
      <c r="C1779" s="117">
        <f>+'ข้อมูลกิจกรรม (ต้นไม้)'!D1784</f>
        <v>0</v>
      </c>
      <c r="D1779" s="117">
        <f>+'ข้อมูลกิจกรรม (ต้นไม้)'!E1784</f>
        <v>0</v>
      </c>
      <c r="E1779" s="118">
        <f>+'ข้อมูลกิจกรรม (ต้นไม้)'!F1784</f>
        <v>0</v>
      </c>
      <c r="F1779" s="35">
        <f t="shared" si="288"/>
        <v>0</v>
      </c>
      <c r="G1779" s="108" t="b">
        <f t="shared" si="289"/>
        <v>0</v>
      </c>
      <c r="H1779" s="109" t="b">
        <f t="shared" si="290"/>
        <v>0</v>
      </c>
      <c r="I1779" s="108" t="b">
        <f t="shared" si="291"/>
        <v>0</v>
      </c>
      <c r="J1779" s="108" t="b">
        <f t="shared" si="292"/>
        <v>0</v>
      </c>
      <c r="K1779" s="108" t="b">
        <f t="shared" si="293"/>
        <v>0</v>
      </c>
      <c r="L1779" s="108">
        <f t="shared" si="294"/>
        <v>0</v>
      </c>
      <c r="M1779" s="108" t="b">
        <f t="shared" si="295"/>
        <v>0</v>
      </c>
      <c r="N1779" s="108">
        <f t="shared" si="296"/>
        <v>0</v>
      </c>
      <c r="O1779" s="110">
        <f t="shared" si="297"/>
        <v>0</v>
      </c>
    </row>
    <row r="1780" spans="1:15" ht="21">
      <c r="A1780" s="31">
        <f>+'ข้อมูลกิจกรรม (ต้นไม้)'!B1785</f>
        <v>1777</v>
      </c>
      <c r="B1780" s="116">
        <f>+'ข้อมูลกิจกรรม (ต้นไม้)'!C1785</f>
        <v>0</v>
      </c>
      <c r="C1780" s="117">
        <f>+'ข้อมูลกิจกรรม (ต้นไม้)'!D1785</f>
        <v>0</v>
      </c>
      <c r="D1780" s="117">
        <f>+'ข้อมูลกิจกรรม (ต้นไม้)'!E1785</f>
        <v>0</v>
      </c>
      <c r="E1780" s="118">
        <f>+'ข้อมูลกิจกรรม (ต้นไม้)'!F1785</f>
        <v>0</v>
      </c>
      <c r="F1780" s="35">
        <f t="shared" si="288"/>
        <v>0</v>
      </c>
      <c r="G1780" s="108" t="b">
        <f t="shared" si="289"/>
        <v>0</v>
      </c>
      <c r="H1780" s="109" t="b">
        <f t="shared" si="290"/>
        <v>0</v>
      </c>
      <c r="I1780" s="108" t="b">
        <f t="shared" si="291"/>
        <v>0</v>
      </c>
      <c r="J1780" s="108" t="b">
        <f t="shared" si="292"/>
        <v>0</v>
      </c>
      <c r="K1780" s="108" t="b">
        <f t="shared" si="293"/>
        <v>0</v>
      </c>
      <c r="L1780" s="108">
        <f t="shared" si="294"/>
        <v>0</v>
      </c>
      <c r="M1780" s="108" t="b">
        <f t="shared" si="295"/>
        <v>0</v>
      </c>
      <c r="N1780" s="108">
        <f t="shared" si="296"/>
        <v>0</v>
      </c>
      <c r="O1780" s="110">
        <f t="shared" si="297"/>
        <v>0</v>
      </c>
    </row>
    <row r="1781" spans="1:15" ht="21">
      <c r="A1781" s="31">
        <f>+'ข้อมูลกิจกรรม (ต้นไม้)'!B1786</f>
        <v>1778</v>
      </c>
      <c r="B1781" s="116">
        <f>+'ข้อมูลกิจกรรม (ต้นไม้)'!C1786</f>
        <v>0</v>
      </c>
      <c r="C1781" s="117">
        <f>+'ข้อมูลกิจกรรม (ต้นไม้)'!D1786</f>
        <v>0</v>
      </c>
      <c r="D1781" s="117">
        <f>+'ข้อมูลกิจกรรม (ต้นไม้)'!E1786</f>
        <v>0</v>
      </c>
      <c r="E1781" s="118">
        <f>+'ข้อมูลกิจกรรม (ต้นไม้)'!F1786</f>
        <v>0</v>
      </c>
      <c r="F1781" s="35">
        <f t="shared" si="288"/>
        <v>0</v>
      </c>
      <c r="G1781" s="108" t="b">
        <f t="shared" si="289"/>
        <v>0</v>
      </c>
      <c r="H1781" s="109" t="b">
        <f t="shared" si="290"/>
        <v>0</v>
      </c>
      <c r="I1781" s="108" t="b">
        <f t="shared" si="291"/>
        <v>0</v>
      </c>
      <c r="J1781" s="108" t="b">
        <f t="shared" si="292"/>
        <v>0</v>
      </c>
      <c r="K1781" s="108" t="b">
        <f t="shared" si="293"/>
        <v>0</v>
      </c>
      <c r="L1781" s="108">
        <f t="shared" si="294"/>
        <v>0</v>
      </c>
      <c r="M1781" s="108" t="b">
        <f t="shared" si="295"/>
        <v>0</v>
      </c>
      <c r="N1781" s="108">
        <f t="shared" si="296"/>
        <v>0</v>
      </c>
      <c r="O1781" s="110">
        <f t="shared" si="297"/>
        <v>0</v>
      </c>
    </row>
    <row r="1782" spans="1:15" ht="21">
      <c r="A1782" s="31">
        <f>+'ข้อมูลกิจกรรม (ต้นไม้)'!B1787</f>
        <v>1779</v>
      </c>
      <c r="B1782" s="116">
        <f>+'ข้อมูลกิจกรรม (ต้นไม้)'!C1787</f>
        <v>0</v>
      </c>
      <c r="C1782" s="117">
        <f>+'ข้อมูลกิจกรรม (ต้นไม้)'!D1787</f>
        <v>0</v>
      </c>
      <c r="D1782" s="117">
        <f>+'ข้อมูลกิจกรรม (ต้นไม้)'!E1787</f>
        <v>0</v>
      </c>
      <c r="E1782" s="118">
        <f>+'ข้อมูลกิจกรรม (ต้นไม้)'!F1787</f>
        <v>0</v>
      </c>
      <c r="F1782" s="35">
        <f t="shared" si="288"/>
        <v>0</v>
      </c>
      <c r="G1782" s="108" t="b">
        <f t="shared" si="289"/>
        <v>0</v>
      </c>
      <c r="H1782" s="109" t="b">
        <f t="shared" si="290"/>
        <v>0</v>
      </c>
      <c r="I1782" s="108" t="b">
        <f t="shared" si="291"/>
        <v>0</v>
      </c>
      <c r="J1782" s="108" t="b">
        <f t="shared" si="292"/>
        <v>0</v>
      </c>
      <c r="K1782" s="108" t="b">
        <f t="shared" si="293"/>
        <v>0</v>
      </c>
      <c r="L1782" s="108">
        <f t="shared" si="294"/>
        <v>0</v>
      </c>
      <c r="M1782" s="108" t="b">
        <f t="shared" si="295"/>
        <v>0</v>
      </c>
      <c r="N1782" s="108">
        <f t="shared" si="296"/>
        <v>0</v>
      </c>
      <c r="O1782" s="110">
        <f t="shared" si="297"/>
        <v>0</v>
      </c>
    </row>
    <row r="1783" spans="1:15" ht="21">
      <c r="A1783" s="31">
        <f>+'ข้อมูลกิจกรรม (ต้นไม้)'!B1788</f>
        <v>1780</v>
      </c>
      <c r="B1783" s="116">
        <f>+'ข้อมูลกิจกรรม (ต้นไม้)'!C1788</f>
        <v>0</v>
      </c>
      <c r="C1783" s="117">
        <f>+'ข้อมูลกิจกรรม (ต้นไม้)'!D1788</f>
        <v>0</v>
      </c>
      <c r="D1783" s="117">
        <f>+'ข้อมูลกิจกรรม (ต้นไม้)'!E1788</f>
        <v>0</v>
      </c>
      <c r="E1783" s="118">
        <f>+'ข้อมูลกิจกรรม (ต้นไม้)'!F1788</f>
        <v>0</v>
      </c>
      <c r="F1783" s="35">
        <f t="shared" si="288"/>
        <v>0</v>
      </c>
      <c r="G1783" s="108" t="b">
        <f t="shared" si="289"/>
        <v>0</v>
      </c>
      <c r="H1783" s="109" t="b">
        <f t="shared" si="290"/>
        <v>0</v>
      </c>
      <c r="I1783" s="108" t="b">
        <f t="shared" si="291"/>
        <v>0</v>
      </c>
      <c r="J1783" s="108" t="b">
        <f t="shared" si="292"/>
        <v>0</v>
      </c>
      <c r="K1783" s="108" t="b">
        <f t="shared" si="293"/>
        <v>0</v>
      </c>
      <c r="L1783" s="108">
        <f t="shared" si="294"/>
        <v>0</v>
      </c>
      <c r="M1783" s="108" t="b">
        <f t="shared" si="295"/>
        <v>0</v>
      </c>
      <c r="N1783" s="108">
        <f t="shared" si="296"/>
        <v>0</v>
      </c>
      <c r="O1783" s="110">
        <f t="shared" si="297"/>
        <v>0</v>
      </c>
    </row>
    <row r="1784" spans="1:15" ht="21">
      <c r="A1784" s="31">
        <f>+'ข้อมูลกิจกรรม (ต้นไม้)'!B1789</f>
        <v>1781</v>
      </c>
      <c r="B1784" s="116">
        <f>+'ข้อมูลกิจกรรม (ต้นไม้)'!C1789</f>
        <v>0</v>
      </c>
      <c r="C1784" s="117">
        <f>+'ข้อมูลกิจกรรม (ต้นไม้)'!D1789</f>
        <v>0</v>
      </c>
      <c r="D1784" s="117">
        <f>+'ข้อมูลกิจกรรม (ต้นไม้)'!E1789</f>
        <v>0</v>
      </c>
      <c r="E1784" s="118">
        <f>+'ข้อมูลกิจกรรม (ต้นไม้)'!F1789</f>
        <v>0</v>
      </c>
      <c r="F1784" s="35">
        <f t="shared" si="288"/>
        <v>0</v>
      </c>
      <c r="G1784" s="108" t="b">
        <f t="shared" si="289"/>
        <v>0</v>
      </c>
      <c r="H1784" s="109" t="b">
        <f t="shared" si="290"/>
        <v>0</v>
      </c>
      <c r="I1784" s="108" t="b">
        <f t="shared" si="291"/>
        <v>0</v>
      </c>
      <c r="J1784" s="108" t="b">
        <f t="shared" si="292"/>
        <v>0</v>
      </c>
      <c r="K1784" s="108" t="b">
        <f t="shared" si="293"/>
        <v>0</v>
      </c>
      <c r="L1784" s="108">
        <f t="shared" si="294"/>
        <v>0</v>
      </c>
      <c r="M1784" s="108" t="b">
        <f t="shared" si="295"/>
        <v>0</v>
      </c>
      <c r="N1784" s="108">
        <f t="shared" si="296"/>
        <v>0</v>
      </c>
      <c r="O1784" s="110">
        <f t="shared" si="297"/>
        <v>0</v>
      </c>
    </row>
    <row r="1785" spans="1:15" ht="21">
      <c r="A1785" s="31">
        <f>+'ข้อมูลกิจกรรม (ต้นไม้)'!B1790</f>
        <v>1782</v>
      </c>
      <c r="B1785" s="116">
        <f>+'ข้อมูลกิจกรรม (ต้นไม้)'!C1790</f>
        <v>0</v>
      </c>
      <c r="C1785" s="117">
        <f>+'ข้อมูลกิจกรรม (ต้นไม้)'!D1790</f>
        <v>0</v>
      </c>
      <c r="D1785" s="117">
        <f>+'ข้อมูลกิจกรรม (ต้นไม้)'!E1790</f>
        <v>0</v>
      </c>
      <c r="E1785" s="118">
        <f>+'ข้อมูลกิจกรรม (ต้นไม้)'!F1790</f>
        <v>0</v>
      </c>
      <c r="F1785" s="35">
        <f t="shared" si="288"/>
        <v>0</v>
      </c>
      <c r="G1785" s="108" t="b">
        <f t="shared" si="289"/>
        <v>0</v>
      </c>
      <c r="H1785" s="109" t="b">
        <f t="shared" si="290"/>
        <v>0</v>
      </c>
      <c r="I1785" s="108" t="b">
        <f t="shared" si="291"/>
        <v>0</v>
      </c>
      <c r="J1785" s="108" t="b">
        <f t="shared" si="292"/>
        <v>0</v>
      </c>
      <c r="K1785" s="108" t="b">
        <f t="shared" si="293"/>
        <v>0</v>
      </c>
      <c r="L1785" s="108">
        <f t="shared" si="294"/>
        <v>0</v>
      </c>
      <c r="M1785" s="108" t="b">
        <f t="shared" si="295"/>
        <v>0</v>
      </c>
      <c r="N1785" s="108">
        <f t="shared" si="296"/>
        <v>0</v>
      </c>
      <c r="O1785" s="110">
        <f t="shared" si="297"/>
        <v>0</v>
      </c>
    </row>
    <row r="1786" spans="1:15" ht="21">
      <c r="A1786" s="31">
        <f>+'ข้อมูลกิจกรรม (ต้นไม้)'!B1791</f>
        <v>1783</v>
      </c>
      <c r="B1786" s="116">
        <f>+'ข้อมูลกิจกรรม (ต้นไม้)'!C1791</f>
        <v>0</v>
      </c>
      <c r="C1786" s="117">
        <f>+'ข้อมูลกิจกรรม (ต้นไม้)'!D1791</f>
        <v>0</v>
      </c>
      <c r="D1786" s="117">
        <f>+'ข้อมูลกิจกรรม (ต้นไม้)'!E1791</f>
        <v>0</v>
      </c>
      <c r="E1786" s="118">
        <f>+'ข้อมูลกิจกรรม (ต้นไม้)'!F1791</f>
        <v>0</v>
      </c>
      <c r="F1786" s="35">
        <f t="shared" si="288"/>
        <v>0</v>
      </c>
      <c r="G1786" s="108" t="b">
        <f t="shared" si="289"/>
        <v>0</v>
      </c>
      <c r="H1786" s="109" t="b">
        <f t="shared" si="290"/>
        <v>0</v>
      </c>
      <c r="I1786" s="108" t="b">
        <f t="shared" si="291"/>
        <v>0</v>
      </c>
      <c r="J1786" s="108" t="b">
        <f t="shared" si="292"/>
        <v>0</v>
      </c>
      <c r="K1786" s="108" t="b">
        <f t="shared" si="293"/>
        <v>0</v>
      </c>
      <c r="L1786" s="108">
        <f t="shared" si="294"/>
        <v>0</v>
      </c>
      <c r="M1786" s="108" t="b">
        <f t="shared" si="295"/>
        <v>0</v>
      </c>
      <c r="N1786" s="108">
        <f t="shared" si="296"/>
        <v>0</v>
      </c>
      <c r="O1786" s="110">
        <f t="shared" si="297"/>
        <v>0</v>
      </c>
    </row>
    <row r="1787" spans="1:15" ht="21">
      <c r="A1787" s="31">
        <f>+'ข้อมูลกิจกรรม (ต้นไม้)'!B1792</f>
        <v>1784</v>
      </c>
      <c r="B1787" s="116">
        <f>+'ข้อมูลกิจกรรม (ต้นไม้)'!C1792</f>
        <v>0</v>
      </c>
      <c r="C1787" s="117">
        <f>+'ข้อมูลกิจกรรม (ต้นไม้)'!D1792</f>
        <v>0</v>
      </c>
      <c r="D1787" s="117">
        <f>+'ข้อมูลกิจกรรม (ต้นไม้)'!E1792</f>
        <v>0</v>
      </c>
      <c r="E1787" s="118">
        <f>+'ข้อมูลกิจกรรม (ต้นไม้)'!F1792</f>
        <v>0</v>
      </c>
      <c r="F1787" s="35">
        <f t="shared" si="288"/>
        <v>0</v>
      </c>
      <c r="G1787" s="108" t="b">
        <f t="shared" si="289"/>
        <v>0</v>
      </c>
      <c r="H1787" s="109" t="b">
        <f t="shared" si="290"/>
        <v>0</v>
      </c>
      <c r="I1787" s="108" t="b">
        <f t="shared" si="291"/>
        <v>0</v>
      </c>
      <c r="J1787" s="108" t="b">
        <f t="shared" si="292"/>
        <v>0</v>
      </c>
      <c r="K1787" s="108" t="b">
        <f t="shared" si="293"/>
        <v>0</v>
      </c>
      <c r="L1787" s="108">
        <f t="shared" si="294"/>
        <v>0</v>
      </c>
      <c r="M1787" s="108" t="b">
        <f t="shared" si="295"/>
        <v>0</v>
      </c>
      <c r="N1787" s="108">
        <f t="shared" si="296"/>
        <v>0</v>
      </c>
      <c r="O1787" s="110">
        <f t="shared" si="297"/>
        <v>0</v>
      </c>
    </row>
    <row r="1788" spans="1:15" ht="21">
      <c r="A1788" s="31">
        <f>+'ข้อมูลกิจกรรม (ต้นไม้)'!B1793</f>
        <v>1785</v>
      </c>
      <c r="B1788" s="116">
        <f>+'ข้อมูลกิจกรรม (ต้นไม้)'!C1793</f>
        <v>0</v>
      </c>
      <c r="C1788" s="117">
        <f>+'ข้อมูลกิจกรรม (ต้นไม้)'!D1793</f>
        <v>0</v>
      </c>
      <c r="D1788" s="117">
        <f>+'ข้อมูลกิจกรรม (ต้นไม้)'!E1793</f>
        <v>0</v>
      </c>
      <c r="E1788" s="118">
        <f>+'ข้อมูลกิจกรรม (ต้นไม้)'!F1793</f>
        <v>0</v>
      </c>
      <c r="F1788" s="35">
        <f t="shared" si="288"/>
        <v>0</v>
      </c>
      <c r="G1788" s="108" t="b">
        <f t="shared" si="289"/>
        <v>0</v>
      </c>
      <c r="H1788" s="109" t="b">
        <f t="shared" si="290"/>
        <v>0</v>
      </c>
      <c r="I1788" s="108" t="b">
        <f t="shared" si="291"/>
        <v>0</v>
      </c>
      <c r="J1788" s="108" t="b">
        <f t="shared" si="292"/>
        <v>0</v>
      </c>
      <c r="K1788" s="108" t="b">
        <f t="shared" si="293"/>
        <v>0</v>
      </c>
      <c r="L1788" s="108">
        <f t="shared" si="294"/>
        <v>0</v>
      </c>
      <c r="M1788" s="108" t="b">
        <f t="shared" si="295"/>
        <v>0</v>
      </c>
      <c r="N1788" s="108">
        <f t="shared" si="296"/>
        <v>0</v>
      </c>
      <c r="O1788" s="110">
        <f t="shared" si="297"/>
        <v>0</v>
      </c>
    </row>
    <row r="1789" spans="1:15" ht="21">
      <c r="A1789" s="31">
        <f>+'ข้อมูลกิจกรรม (ต้นไม้)'!B1794</f>
        <v>1786</v>
      </c>
      <c r="B1789" s="116">
        <f>+'ข้อมูลกิจกรรม (ต้นไม้)'!C1794</f>
        <v>0</v>
      </c>
      <c r="C1789" s="117">
        <f>+'ข้อมูลกิจกรรม (ต้นไม้)'!D1794</f>
        <v>0</v>
      </c>
      <c r="D1789" s="117">
        <f>+'ข้อมูลกิจกรรม (ต้นไม้)'!E1794</f>
        <v>0</v>
      </c>
      <c r="E1789" s="118">
        <f>+'ข้อมูลกิจกรรม (ต้นไม้)'!F1794</f>
        <v>0</v>
      </c>
      <c r="F1789" s="35">
        <f t="shared" si="288"/>
        <v>0</v>
      </c>
      <c r="G1789" s="108" t="b">
        <f t="shared" si="289"/>
        <v>0</v>
      </c>
      <c r="H1789" s="109" t="b">
        <f t="shared" si="290"/>
        <v>0</v>
      </c>
      <c r="I1789" s="108" t="b">
        <f t="shared" si="291"/>
        <v>0</v>
      </c>
      <c r="J1789" s="108" t="b">
        <f t="shared" si="292"/>
        <v>0</v>
      </c>
      <c r="K1789" s="108" t="b">
        <f t="shared" si="293"/>
        <v>0</v>
      </c>
      <c r="L1789" s="108">
        <f t="shared" si="294"/>
        <v>0</v>
      </c>
      <c r="M1789" s="108" t="b">
        <f t="shared" si="295"/>
        <v>0</v>
      </c>
      <c r="N1789" s="108">
        <f t="shared" si="296"/>
        <v>0</v>
      </c>
      <c r="O1789" s="110">
        <f t="shared" si="297"/>
        <v>0</v>
      </c>
    </row>
    <row r="1790" spans="1:15" ht="21">
      <c r="A1790" s="31">
        <f>+'ข้อมูลกิจกรรม (ต้นไม้)'!B1795</f>
        <v>1787</v>
      </c>
      <c r="B1790" s="116">
        <f>+'ข้อมูลกิจกรรม (ต้นไม้)'!C1795</f>
        <v>0</v>
      </c>
      <c r="C1790" s="117">
        <f>+'ข้อมูลกิจกรรม (ต้นไม้)'!D1795</f>
        <v>0</v>
      </c>
      <c r="D1790" s="117">
        <f>+'ข้อมูลกิจกรรม (ต้นไม้)'!E1795</f>
        <v>0</v>
      </c>
      <c r="E1790" s="118">
        <f>+'ข้อมูลกิจกรรม (ต้นไม้)'!F1795</f>
        <v>0</v>
      </c>
      <c r="F1790" s="35">
        <f t="shared" si="288"/>
        <v>0</v>
      </c>
      <c r="G1790" s="108" t="b">
        <f t="shared" si="289"/>
        <v>0</v>
      </c>
      <c r="H1790" s="109" t="b">
        <f t="shared" si="290"/>
        <v>0</v>
      </c>
      <c r="I1790" s="108" t="b">
        <f t="shared" si="291"/>
        <v>0</v>
      </c>
      <c r="J1790" s="108" t="b">
        <f t="shared" si="292"/>
        <v>0</v>
      </c>
      <c r="K1790" s="108" t="b">
        <f t="shared" si="293"/>
        <v>0</v>
      </c>
      <c r="L1790" s="108">
        <f t="shared" si="294"/>
        <v>0</v>
      </c>
      <c r="M1790" s="108" t="b">
        <f t="shared" si="295"/>
        <v>0</v>
      </c>
      <c r="N1790" s="108">
        <f t="shared" si="296"/>
        <v>0</v>
      </c>
      <c r="O1790" s="110">
        <f t="shared" si="297"/>
        <v>0</v>
      </c>
    </row>
    <row r="1791" spans="1:15" ht="21">
      <c r="A1791" s="31">
        <f>+'ข้อมูลกิจกรรม (ต้นไม้)'!B1796</f>
        <v>1788</v>
      </c>
      <c r="B1791" s="116">
        <f>+'ข้อมูลกิจกรรม (ต้นไม้)'!C1796</f>
        <v>0</v>
      </c>
      <c r="C1791" s="117">
        <f>+'ข้อมูลกิจกรรม (ต้นไม้)'!D1796</f>
        <v>0</v>
      </c>
      <c r="D1791" s="117">
        <f>+'ข้อมูลกิจกรรม (ต้นไม้)'!E1796</f>
        <v>0</v>
      </c>
      <c r="E1791" s="118">
        <f>+'ข้อมูลกิจกรรม (ต้นไม้)'!F1796</f>
        <v>0</v>
      </c>
      <c r="F1791" s="35">
        <f t="shared" si="288"/>
        <v>0</v>
      </c>
      <c r="G1791" s="108" t="b">
        <f t="shared" si="289"/>
        <v>0</v>
      </c>
      <c r="H1791" s="109" t="b">
        <f t="shared" si="290"/>
        <v>0</v>
      </c>
      <c r="I1791" s="108" t="b">
        <f t="shared" si="291"/>
        <v>0</v>
      </c>
      <c r="J1791" s="108" t="b">
        <f t="shared" si="292"/>
        <v>0</v>
      </c>
      <c r="K1791" s="108" t="b">
        <f t="shared" si="293"/>
        <v>0</v>
      </c>
      <c r="L1791" s="108">
        <f t="shared" si="294"/>
        <v>0</v>
      </c>
      <c r="M1791" s="108" t="b">
        <f t="shared" si="295"/>
        <v>0</v>
      </c>
      <c r="N1791" s="108">
        <f t="shared" si="296"/>
        <v>0</v>
      </c>
      <c r="O1791" s="110">
        <f t="shared" si="297"/>
        <v>0</v>
      </c>
    </row>
    <row r="1792" spans="1:15" ht="21">
      <c r="A1792" s="31">
        <f>+'ข้อมูลกิจกรรม (ต้นไม้)'!B1797</f>
        <v>1789</v>
      </c>
      <c r="B1792" s="116">
        <f>+'ข้อมูลกิจกรรม (ต้นไม้)'!C1797</f>
        <v>0</v>
      </c>
      <c r="C1792" s="117">
        <f>+'ข้อมูลกิจกรรม (ต้นไม้)'!D1797</f>
        <v>0</v>
      </c>
      <c r="D1792" s="117">
        <f>+'ข้อมูลกิจกรรม (ต้นไม้)'!E1797</f>
        <v>0</v>
      </c>
      <c r="E1792" s="118">
        <f>+'ข้อมูลกิจกรรม (ต้นไม้)'!F1797</f>
        <v>0</v>
      </c>
      <c r="F1792" s="35">
        <f t="shared" si="288"/>
        <v>0</v>
      </c>
      <c r="G1792" s="108" t="b">
        <f t="shared" si="289"/>
        <v>0</v>
      </c>
      <c r="H1792" s="109" t="b">
        <f t="shared" si="290"/>
        <v>0</v>
      </c>
      <c r="I1792" s="108" t="b">
        <f t="shared" si="291"/>
        <v>0</v>
      </c>
      <c r="J1792" s="108" t="b">
        <f t="shared" si="292"/>
        <v>0</v>
      </c>
      <c r="K1792" s="108" t="b">
        <f t="shared" si="293"/>
        <v>0</v>
      </c>
      <c r="L1792" s="108">
        <f t="shared" si="294"/>
        <v>0</v>
      </c>
      <c r="M1792" s="108" t="b">
        <f t="shared" si="295"/>
        <v>0</v>
      </c>
      <c r="N1792" s="108">
        <f t="shared" si="296"/>
        <v>0</v>
      </c>
      <c r="O1792" s="110">
        <f t="shared" si="297"/>
        <v>0</v>
      </c>
    </row>
    <row r="1793" spans="1:15" ht="21">
      <c r="A1793" s="31">
        <f>+'ข้อมูลกิจกรรม (ต้นไม้)'!B1798</f>
        <v>1790</v>
      </c>
      <c r="B1793" s="116">
        <f>+'ข้อมูลกิจกรรม (ต้นไม้)'!C1798</f>
        <v>0</v>
      </c>
      <c r="C1793" s="117">
        <f>+'ข้อมูลกิจกรรม (ต้นไม้)'!D1798</f>
        <v>0</v>
      </c>
      <c r="D1793" s="117">
        <f>+'ข้อมูลกิจกรรม (ต้นไม้)'!E1798</f>
        <v>0</v>
      </c>
      <c r="E1793" s="118">
        <f>+'ข้อมูลกิจกรรม (ต้นไม้)'!F1798</f>
        <v>0</v>
      </c>
      <c r="F1793" s="35">
        <f t="shared" si="288"/>
        <v>0</v>
      </c>
      <c r="G1793" s="108" t="b">
        <f t="shared" si="289"/>
        <v>0</v>
      </c>
      <c r="H1793" s="109" t="b">
        <f t="shared" si="290"/>
        <v>0</v>
      </c>
      <c r="I1793" s="108" t="b">
        <f t="shared" si="291"/>
        <v>0</v>
      </c>
      <c r="J1793" s="108" t="b">
        <f t="shared" si="292"/>
        <v>0</v>
      </c>
      <c r="K1793" s="108" t="b">
        <f t="shared" si="293"/>
        <v>0</v>
      </c>
      <c r="L1793" s="108">
        <f t="shared" si="294"/>
        <v>0</v>
      </c>
      <c r="M1793" s="108" t="b">
        <f t="shared" si="295"/>
        <v>0</v>
      </c>
      <c r="N1793" s="108">
        <f t="shared" si="296"/>
        <v>0</v>
      </c>
      <c r="O1793" s="110">
        <f t="shared" si="297"/>
        <v>0</v>
      </c>
    </row>
    <row r="1794" spans="1:15" ht="21">
      <c r="A1794" s="31">
        <f>+'ข้อมูลกิจกรรม (ต้นไม้)'!B1799</f>
        <v>1791</v>
      </c>
      <c r="B1794" s="116">
        <f>+'ข้อมูลกิจกรรม (ต้นไม้)'!C1799</f>
        <v>0</v>
      </c>
      <c r="C1794" s="117">
        <f>+'ข้อมูลกิจกรรม (ต้นไม้)'!D1799</f>
        <v>0</v>
      </c>
      <c r="D1794" s="117">
        <f>+'ข้อมูลกิจกรรม (ต้นไม้)'!E1799</f>
        <v>0</v>
      </c>
      <c r="E1794" s="118">
        <f>+'ข้อมูลกิจกรรม (ต้นไม้)'!F1799</f>
        <v>0</v>
      </c>
      <c r="F1794" s="35">
        <f t="shared" si="288"/>
        <v>0</v>
      </c>
      <c r="G1794" s="108" t="b">
        <f t="shared" si="289"/>
        <v>0</v>
      </c>
      <c r="H1794" s="109" t="b">
        <f t="shared" si="290"/>
        <v>0</v>
      </c>
      <c r="I1794" s="108" t="b">
        <f t="shared" si="291"/>
        <v>0</v>
      </c>
      <c r="J1794" s="108" t="b">
        <f t="shared" si="292"/>
        <v>0</v>
      </c>
      <c r="K1794" s="108" t="b">
        <f t="shared" si="293"/>
        <v>0</v>
      </c>
      <c r="L1794" s="108">
        <f t="shared" si="294"/>
        <v>0</v>
      </c>
      <c r="M1794" s="108" t="b">
        <f t="shared" si="295"/>
        <v>0</v>
      </c>
      <c r="N1794" s="108">
        <f t="shared" si="296"/>
        <v>0</v>
      </c>
      <c r="O1794" s="110">
        <f t="shared" si="297"/>
        <v>0</v>
      </c>
    </row>
    <row r="1795" spans="1:15" ht="21">
      <c r="A1795" s="31">
        <f>+'ข้อมูลกิจกรรม (ต้นไม้)'!B1800</f>
        <v>1792</v>
      </c>
      <c r="B1795" s="116">
        <f>+'ข้อมูลกิจกรรม (ต้นไม้)'!C1800</f>
        <v>0</v>
      </c>
      <c r="C1795" s="117">
        <f>+'ข้อมูลกิจกรรม (ต้นไม้)'!D1800</f>
        <v>0</v>
      </c>
      <c r="D1795" s="117">
        <f>+'ข้อมูลกิจกรรม (ต้นไม้)'!E1800</f>
        <v>0</v>
      </c>
      <c r="E1795" s="118">
        <f>+'ข้อมูลกิจกรรม (ต้นไม้)'!F1800</f>
        <v>0</v>
      </c>
      <c r="F1795" s="35">
        <f t="shared" si="288"/>
        <v>0</v>
      </c>
      <c r="G1795" s="108" t="b">
        <f t="shared" si="289"/>
        <v>0</v>
      </c>
      <c r="H1795" s="109" t="b">
        <f t="shared" si="290"/>
        <v>0</v>
      </c>
      <c r="I1795" s="108" t="b">
        <f t="shared" si="291"/>
        <v>0</v>
      </c>
      <c r="J1795" s="108" t="b">
        <f t="shared" si="292"/>
        <v>0</v>
      </c>
      <c r="K1795" s="108" t="b">
        <f t="shared" si="293"/>
        <v>0</v>
      </c>
      <c r="L1795" s="108">
        <f t="shared" si="294"/>
        <v>0</v>
      </c>
      <c r="M1795" s="108" t="b">
        <f t="shared" si="295"/>
        <v>0</v>
      </c>
      <c r="N1795" s="108">
        <f t="shared" si="296"/>
        <v>0</v>
      </c>
      <c r="O1795" s="110">
        <f t="shared" si="297"/>
        <v>0</v>
      </c>
    </row>
    <row r="1796" spans="1:15" ht="21">
      <c r="A1796" s="31">
        <f>+'ข้อมูลกิจกรรม (ต้นไม้)'!B1801</f>
        <v>1793</v>
      </c>
      <c r="B1796" s="116">
        <f>+'ข้อมูลกิจกรรม (ต้นไม้)'!C1801</f>
        <v>0</v>
      </c>
      <c r="C1796" s="117">
        <f>+'ข้อมูลกิจกรรม (ต้นไม้)'!D1801</f>
        <v>0</v>
      </c>
      <c r="D1796" s="117">
        <f>+'ข้อมูลกิจกรรม (ต้นไม้)'!E1801</f>
        <v>0</v>
      </c>
      <c r="E1796" s="118">
        <f>+'ข้อมูลกิจกรรม (ต้นไม้)'!F1801</f>
        <v>0</v>
      </c>
      <c r="F1796" s="35">
        <f t="shared" si="288"/>
        <v>0</v>
      </c>
      <c r="G1796" s="108" t="b">
        <f t="shared" si="289"/>
        <v>0</v>
      </c>
      <c r="H1796" s="109" t="b">
        <f t="shared" si="290"/>
        <v>0</v>
      </c>
      <c r="I1796" s="108" t="b">
        <f t="shared" si="291"/>
        <v>0</v>
      </c>
      <c r="J1796" s="108" t="b">
        <f t="shared" si="292"/>
        <v>0</v>
      </c>
      <c r="K1796" s="108" t="b">
        <f t="shared" si="293"/>
        <v>0</v>
      </c>
      <c r="L1796" s="108">
        <f t="shared" si="294"/>
        <v>0</v>
      </c>
      <c r="M1796" s="108" t="b">
        <f t="shared" si="295"/>
        <v>0</v>
      </c>
      <c r="N1796" s="108">
        <f t="shared" si="296"/>
        <v>0</v>
      </c>
      <c r="O1796" s="110">
        <f t="shared" si="297"/>
        <v>0</v>
      </c>
    </row>
    <row r="1797" spans="1:15" ht="21">
      <c r="A1797" s="31">
        <f>+'ข้อมูลกิจกรรม (ต้นไม้)'!B1802</f>
        <v>1794</v>
      </c>
      <c r="B1797" s="116">
        <f>+'ข้อมูลกิจกรรม (ต้นไม้)'!C1802</f>
        <v>0</v>
      </c>
      <c r="C1797" s="117">
        <f>+'ข้อมูลกิจกรรม (ต้นไม้)'!D1802</f>
        <v>0</v>
      </c>
      <c r="D1797" s="117">
        <f>+'ข้อมูลกิจกรรม (ต้นไม้)'!E1802</f>
        <v>0</v>
      </c>
      <c r="E1797" s="118">
        <f>+'ข้อมูลกิจกรรม (ต้นไม้)'!F1802</f>
        <v>0</v>
      </c>
      <c r="F1797" s="35">
        <f t="shared" ref="F1797:F1860" si="298">$E1797/(22/7)</f>
        <v>0</v>
      </c>
      <c r="G1797" s="108" t="b">
        <f t="shared" si="289"/>
        <v>0</v>
      </c>
      <c r="H1797" s="109" t="b">
        <f t="shared" si="290"/>
        <v>0</v>
      </c>
      <c r="I1797" s="108" t="b">
        <f t="shared" si="291"/>
        <v>0</v>
      </c>
      <c r="J1797" s="108" t="b">
        <f t="shared" si="292"/>
        <v>0</v>
      </c>
      <c r="K1797" s="108" t="b">
        <f t="shared" si="293"/>
        <v>0</v>
      </c>
      <c r="L1797" s="108">
        <f t="shared" si="294"/>
        <v>0</v>
      </c>
      <c r="M1797" s="108" t="b">
        <f t="shared" si="295"/>
        <v>0</v>
      </c>
      <c r="N1797" s="108">
        <f t="shared" si="296"/>
        <v>0</v>
      </c>
      <c r="O1797" s="110">
        <f t="shared" si="297"/>
        <v>0</v>
      </c>
    </row>
    <row r="1798" spans="1:15" ht="21">
      <c r="A1798" s="31">
        <f>+'ข้อมูลกิจกรรม (ต้นไม้)'!B1803</f>
        <v>1795</v>
      </c>
      <c r="B1798" s="116">
        <f>+'ข้อมูลกิจกรรม (ต้นไม้)'!C1803</f>
        <v>0</v>
      </c>
      <c r="C1798" s="117">
        <f>+'ข้อมูลกิจกรรม (ต้นไม้)'!D1803</f>
        <v>0</v>
      </c>
      <c r="D1798" s="117">
        <f>+'ข้อมูลกิจกรรม (ต้นไม้)'!E1803</f>
        <v>0</v>
      </c>
      <c r="E1798" s="118">
        <f>+'ข้อมูลกิจกรรม (ต้นไม้)'!F1803</f>
        <v>0</v>
      </c>
      <c r="F1798" s="35">
        <f t="shared" si="298"/>
        <v>0</v>
      </c>
      <c r="G1798" s="108" t="b">
        <f t="shared" si="289"/>
        <v>0</v>
      </c>
      <c r="H1798" s="109" t="b">
        <f t="shared" si="290"/>
        <v>0</v>
      </c>
      <c r="I1798" s="108" t="b">
        <f t="shared" si="291"/>
        <v>0</v>
      </c>
      <c r="J1798" s="108" t="b">
        <f t="shared" si="292"/>
        <v>0</v>
      </c>
      <c r="K1798" s="108" t="b">
        <f t="shared" si="293"/>
        <v>0</v>
      </c>
      <c r="L1798" s="108">
        <f t="shared" si="294"/>
        <v>0</v>
      </c>
      <c r="M1798" s="108" t="b">
        <f t="shared" si="295"/>
        <v>0</v>
      </c>
      <c r="N1798" s="108">
        <f t="shared" si="296"/>
        <v>0</v>
      </c>
      <c r="O1798" s="110">
        <f t="shared" si="297"/>
        <v>0</v>
      </c>
    </row>
    <row r="1799" spans="1:15" ht="21">
      <c r="A1799" s="31">
        <f>+'ข้อมูลกิจกรรม (ต้นไม้)'!B1804</f>
        <v>1796</v>
      </c>
      <c r="B1799" s="116">
        <f>+'ข้อมูลกิจกรรม (ต้นไม้)'!C1804</f>
        <v>0</v>
      </c>
      <c r="C1799" s="117">
        <f>+'ข้อมูลกิจกรรม (ต้นไม้)'!D1804</f>
        <v>0</v>
      </c>
      <c r="D1799" s="117">
        <f>+'ข้อมูลกิจกรรม (ต้นไม้)'!E1804</f>
        <v>0</v>
      </c>
      <c r="E1799" s="118">
        <f>+'ข้อมูลกิจกรรม (ต้นไม้)'!F1804</f>
        <v>0</v>
      </c>
      <c r="F1799" s="35">
        <f t="shared" si="298"/>
        <v>0</v>
      </c>
      <c r="G1799" s="108" t="b">
        <f t="shared" si="289"/>
        <v>0</v>
      </c>
      <c r="H1799" s="109" t="b">
        <f t="shared" si="290"/>
        <v>0</v>
      </c>
      <c r="I1799" s="108" t="b">
        <f t="shared" si="291"/>
        <v>0</v>
      </c>
      <c r="J1799" s="108" t="b">
        <f t="shared" si="292"/>
        <v>0</v>
      </c>
      <c r="K1799" s="108" t="b">
        <f t="shared" si="293"/>
        <v>0</v>
      </c>
      <c r="L1799" s="108">
        <f t="shared" si="294"/>
        <v>0</v>
      </c>
      <c r="M1799" s="108" t="b">
        <f t="shared" si="295"/>
        <v>0</v>
      </c>
      <c r="N1799" s="108">
        <f t="shared" si="296"/>
        <v>0</v>
      </c>
      <c r="O1799" s="110">
        <f t="shared" si="297"/>
        <v>0</v>
      </c>
    </row>
    <row r="1800" spans="1:15" ht="21">
      <c r="A1800" s="31">
        <f>+'ข้อมูลกิจกรรม (ต้นไม้)'!B1805</f>
        <v>1797</v>
      </c>
      <c r="B1800" s="116">
        <f>+'ข้อมูลกิจกรรม (ต้นไม้)'!C1805</f>
        <v>0</v>
      </c>
      <c r="C1800" s="117">
        <f>+'ข้อมูลกิจกรรม (ต้นไม้)'!D1805</f>
        <v>0</v>
      </c>
      <c r="D1800" s="117">
        <f>+'ข้อมูลกิจกรรม (ต้นไม้)'!E1805</f>
        <v>0</v>
      </c>
      <c r="E1800" s="118">
        <f>+'ข้อมูลกิจกรรม (ต้นไม้)'!F1805</f>
        <v>0</v>
      </c>
      <c r="F1800" s="35">
        <f t="shared" si="298"/>
        <v>0</v>
      </c>
      <c r="G1800" s="108" t="b">
        <f t="shared" si="289"/>
        <v>0</v>
      </c>
      <c r="H1800" s="109" t="b">
        <f t="shared" si="290"/>
        <v>0</v>
      </c>
      <c r="I1800" s="108" t="b">
        <f t="shared" si="291"/>
        <v>0</v>
      </c>
      <c r="J1800" s="108" t="b">
        <f t="shared" si="292"/>
        <v>0</v>
      </c>
      <c r="K1800" s="108" t="b">
        <f t="shared" si="293"/>
        <v>0</v>
      </c>
      <c r="L1800" s="108">
        <f t="shared" si="294"/>
        <v>0</v>
      </c>
      <c r="M1800" s="108" t="b">
        <f t="shared" si="295"/>
        <v>0</v>
      </c>
      <c r="N1800" s="108">
        <f t="shared" si="296"/>
        <v>0</v>
      </c>
      <c r="O1800" s="110">
        <f t="shared" si="297"/>
        <v>0</v>
      </c>
    </row>
    <row r="1801" spans="1:15" ht="21">
      <c r="A1801" s="31">
        <f>+'ข้อมูลกิจกรรม (ต้นไม้)'!B1806</f>
        <v>1798</v>
      </c>
      <c r="B1801" s="116">
        <f>+'ข้อมูลกิจกรรม (ต้นไม้)'!C1806</f>
        <v>0</v>
      </c>
      <c r="C1801" s="117">
        <f>+'ข้อมูลกิจกรรม (ต้นไม้)'!D1806</f>
        <v>0</v>
      </c>
      <c r="D1801" s="117">
        <f>+'ข้อมูลกิจกรรม (ต้นไม้)'!E1806</f>
        <v>0</v>
      </c>
      <c r="E1801" s="118">
        <f>+'ข้อมูลกิจกรรม (ต้นไม้)'!F1806</f>
        <v>0</v>
      </c>
      <c r="F1801" s="35">
        <f t="shared" si="298"/>
        <v>0</v>
      </c>
      <c r="G1801" s="108" t="b">
        <f t="shared" si="289"/>
        <v>0</v>
      </c>
      <c r="H1801" s="109" t="b">
        <f t="shared" si="290"/>
        <v>0</v>
      </c>
      <c r="I1801" s="108" t="b">
        <f t="shared" si="291"/>
        <v>0</v>
      </c>
      <c r="J1801" s="108" t="b">
        <f t="shared" si="292"/>
        <v>0</v>
      </c>
      <c r="K1801" s="108" t="b">
        <f t="shared" si="293"/>
        <v>0</v>
      </c>
      <c r="L1801" s="108">
        <f t="shared" si="294"/>
        <v>0</v>
      </c>
      <c r="M1801" s="108" t="b">
        <f t="shared" si="295"/>
        <v>0</v>
      </c>
      <c r="N1801" s="108">
        <f t="shared" si="296"/>
        <v>0</v>
      </c>
      <c r="O1801" s="110">
        <f t="shared" si="297"/>
        <v>0</v>
      </c>
    </row>
    <row r="1802" spans="1:15" ht="21">
      <c r="A1802" s="31">
        <f>+'ข้อมูลกิจกรรม (ต้นไม้)'!B1807</f>
        <v>1799</v>
      </c>
      <c r="B1802" s="116">
        <f>+'ข้อมูลกิจกรรม (ต้นไม้)'!C1807</f>
        <v>0</v>
      </c>
      <c r="C1802" s="117">
        <f>+'ข้อมูลกิจกรรม (ต้นไม้)'!D1807</f>
        <v>0</v>
      </c>
      <c r="D1802" s="117">
        <f>+'ข้อมูลกิจกรรม (ต้นไม้)'!E1807</f>
        <v>0</v>
      </c>
      <c r="E1802" s="118">
        <f>+'ข้อมูลกิจกรรม (ต้นไม้)'!F1807</f>
        <v>0</v>
      </c>
      <c r="F1802" s="35">
        <f t="shared" si="298"/>
        <v>0</v>
      </c>
      <c r="G1802" s="108" t="b">
        <f t="shared" si="289"/>
        <v>0</v>
      </c>
      <c r="H1802" s="109" t="b">
        <f t="shared" si="290"/>
        <v>0</v>
      </c>
      <c r="I1802" s="108" t="b">
        <f t="shared" si="291"/>
        <v>0</v>
      </c>
      <c r="J1802" s="108" t="b">
        <f t="shared" si="292"/>
        <v>0</v>
      </c>
      <c r="K1802" s="108" t="b">
        <f t="shared" si="293"/>
        <v>0</v>
      </c>
      <c r="L1802" s="108">
        <f t="shared" si="294"/>
        <v>0</v>
      </c>
      <c r="M1802" s="108" t="b">
        <f t="shared" si="295"/>
        <v>0</v>
      </c>
      <c r="N1802" s="108">
        <f t="shared" si="296"/>
        <v>0</v>
      </c>
      <c r="O1802" s="110">
        <f t="shared" si="297"/>
        <v>0</v>
      </c>
    </row>
    <row r="1803" spans="1:15" ht="21">
      <c r="A1803" s="31">
        <f>+'ข้อมูลกิจกรรม (ต้นไม้)'!B1808</f>
        <v>1800</v>
      </c>
      <c r="B1803" s="116">
        <f>+'ข้อมูลกิจกรรม (ต้นไม้)'!C1808</f>
        <v>0</v>
      </c>
      <c r="C1803" s="117">
        <f>+'ข้อมูลกิจกรรม (ต้นไม้)'!D1808</f>
        <v>0</v>
      </c>
      <c r="D1803" s="117">
        <f>+'ข้อมูลกิจกรรม (ต้นไม้)'!E1808</f>
        <v>0</v>
      </c>
      <c r="E1803" s="118">
        <f>+'ข้อมูลกิจกรรม (ต้นไม้)'!F1808</f>
        <v>0</v>
      </c>
      <c r="F1803" s="35">
        <f t="shared" si="298"/>
        <v>0</v>
      </c>
      <c r="G1803" s="108" t="b">
        <f t="shared" si="289"/>
        <v>0</v>
      </c>
      <c r="H1803" s="109" t="b">
        <f t="shared" si="290"/>
        <v>0</v>
      </c>
      <c r="I1803" s="108" t="b">
        <f t="shared" si="291"/>
        <v>0</v>
      </c>
      <c r="J1803" s="108" t="b">
        <f t="shared" si="292"/>
        <v>0</v>
      </c>
      <c r="K1803" s="108" t="b">
        <f t="shared" si="293"/>
        <v>0</v>
      </c>
      <c r="L1803" s="108">
        <f t="shared" si="294"/>
        <v>0</v>
      </c>
      <c r="M1803" s="108" t="b">
        <f t="shared" si="295"/>
        <v>0</v>
      </c>
      <c r="N1803" s="108">
        <f t="shared" si="296"/>
        <v>0</v>
      </c>
      <c r="O1803" s="110">
        <f t="shared" si="297"/>
        <v>0</v>
      </c>
    </row>
    <row r="1804" spans="1:15" ht="21">
      <c r="A1804" s="31">
        <f>+'ข้อมูลกิจกรรม (ต้นไม้)'!B1809</f>
        <v>1801</v>
      </c>
      <c r="B1804" s="116">
        <f>+'ข้อมูลกิจกรรม (ต้นไม้)'!C1809</f>
        <v>0</v>
      </c>
      <c r="C1804" s="117">
        <f>+'ข้อมูลกิจกรรม (ต้นไม้)'!D1809</f>
        <v>0</v>
      </c>
      <c r="D1804" s="117">
        <f>+'ข้อมูลกิจกรรม (ต้นไม้)'!E1809</f>
        <v>0</v>
      </c>
      <c r="E1804" s="118">
        <f>+'ข้อมูลกิจกรรม (ต้นไม้)'!F1809</f>
        <v>0</v>
      </c>
      <c r="F1804" s="35">
        <f t="shared" si="298"/>
        <v>0</v>
      </c>
      <c r="G1804" s="108" t="b">
        <f t="shared" si="289"/>
        <v>0</v>
      </c>
      <c r="H1804" s="109" t="b">
        <f t="shared" si="290"/>
        <v>0</v>
      </c>
      <c r="I1804" s="108" t="b">
        <f t="shared" si="291"/>
        <v>0</v>
      </c>
      <c r="J1804" s="108" t="b">
        <f t="shared" si="292"/>
        <v>0</v>
      </c>
      <c r="K1804" s="108" t="b">
        <f t="shared" si="293"/>
        <v>0</v>
      </c>
      <c r="L1804" s="108">
        <f t="shared" si="294"/>
        <v>0</v>
      </c>
      <c r="M1804" s="108" t="b">
        <f t="shared" si="295"/>
        <v>0</v>
      </c>
      <c r="N1804" s="108">
        <f t="shared" si="296"/>
        <v>0</v>
      </c>
      <c r="O1804" s="110">
        <f t="shared" si="297"/>
        <v>0</v>
      </c>
    </row>
    <row r="1805" spans="1:15" ht="21">
      <c r="A1805" s="31">
        <f>+'ข้อมูลกิจกรรม (ต้นไม้)'!B1810</f>
        <v>1802</v>
      </c>
      <c r="B1805" s="116">
        <f>+'ข้อมูลกิจกรรม (ต้นไม้)'!C1810</f>
        <v>0</v>
      </c>
      <c r="C1805" s="117">
        <f>+'ข้อมูลกิจกรรม (ต้นไม้)'!D1810</f>
        <v>0</v>
      </c>
      <c r="D1805" s="117">
        <f>+'ข้อมูลกิจกรรม (ต้นไม้)'!E1810</f>
        <v>0</v>
      </c>
      <c r="E1805" s="118">
        <f>+'ข้อมูลกิจกรรม (ต้นไม้)'!F1810</f>
        <v>0</v>
      </c>
      <c r="F1805" s="35">
        <f t="shared" si="298"/>
        <v>0</v>
      </c>
      <c r="G1805" s="108" t="b">
        <f t="shared" si="289"/>
        <v>0</v>
      </c>
      <c r="H1805" s="109" t="b">
        <f t="shared" si="290"/>
        <v>0</v>
      </c>
      <c r="I1805" s="108" t="b">
        <f t="shared" si="291"/>
        <v>0</v>
      </c>
      <c r="J1805" s="108" t="b">
        <f t="shared" si="292"/>
        <v>0</v>
      </c>
      <c r="K1805" s="108" t="b">
        <f t="shared" si="293"/>
        <v>0</v>
      </c>
      <c r="L1805" s="108">
        <f t="shared" si="294"/>
        <v>0</v>
      </c>
      <c r="M1805" s="108" t="b">
        <f t="shared" si="295"/>
        <v>0</v>
      </c>
      <c r="N1805" s="108">
        <f t="shared" si="296"/>
        <v>0</v>
      </c>
      <c r="O1805" s="110">
        <f t="shared" si="297"/>
        <v>0</v>
      </c>
    </row>
    <row r="1806" spans="1:15" ht="21">
      <c r="A1806" s="31">
        <f>+'ข้อมูลกิจกรรม (ต้นไม้)'!B1811</f>
        <v>1803</v>
      </c>
      <c r="B1806" s="116">
        <f>+'ข้อมูลกิจกรรม (ต้นไม้)'!C1811</f>
        <v>0</v>
      </c>
      <c r="C1806" s="117">
        <f>+'ข้อมูลกิจกรรม (ต้นไม้)'!D1811</f>
        <v>0</v>
      </c>
      <c r="D1806" s="117">
        <f>+'ข้อมูลกิจกรรม (ต้นไม้)'!E1811</f>
        <v>0</v>
      </c>
      <c r="E1806" s="118">
        <f>+'ข้อมูลกิจกรรม (ต้นไม้)'!F1811</f>
        <v>0</v>
      </c>
      <c r="F1806" s="35">
        <f t="shared" si="298"/>
        <v>0</v>
      </c>
      <c r="G1806" s="108" t="b">
        <f t="shared" si="289"/>
        <v>0</v>
      </c>
      <c r="H1806" s="109" t="b">
        <f t="shared" si="290"/>
        <v>0</v>
      </c>
      <c r="I1806" s="108" t="b">
        <f t="shared" si="291"/>
        <v>0</v>
      </c>
      <c r="J1806" s="108" t="b">
        <f t="shared" si="292"/>
        <v>0</v>
      </c>
      <c r="K1806" s="108" t="b">
        <f t="shared" si="293"/>
        <v>0</v>
      </c>
      <c r="L1806" s="108">
        <f t="shared" si="294"/>
        <v>0</v>
      </c>
      <c r="M1806" s="108" t="b">
        <f t="shared" si="295"/>
        <v>0</v>
      </c>
      <c r="N1806" s="108">
        <f t="shared" si="296"/>
        <v>0</v>
      </c>
      <c r="O1806" s="110">
        <f t="shared" si="297"/>
        <v>0</v>
      </c>
    </row>
    <row r="1807" spans="1:15" ht="21">
      <c r="A1807" s="31">
        <f>+'ข้อมูลกิจกรรม (ต้นไม้)'!B1812</f>
        <v>1804</v>
      </c>
      <c r="B1807" s="116">
        <f>+'ข้อมูลกิจกรรม (ต้นไม้)'!C1812</f>
        <v>0</v>
      </c>
      <c r="C1807" s="117">
        <f>+'ข้อมูลกิจกรรม (ต้นไม้)'!D1812</f>
        <v>0</v>
      </c>
      <c r="D1807" s="117">
        <f>+'ข้อมูลกิจกรรม (ต้นไม้)'!E1812</f>
        <v>0</v>
      </c>
      <c r="E1807" s="118">
        <f>+'ข้อมูลกิจกรรม (ต้นไม้)'!F1812</f>
        <v>0</v>
      </c>
      <c r="F1807" s="35">
        <f t="shared" si="298"/>
        <v>0</v>
      </c>
      <c r="G1807" s="108" t="b">
        <f t="shared" si="289"/>
        <v>0</v>
      </c>
      <c r="H1807" s="109" t="b">
        <f t="shared" si="290"/>
        <v>0</v>
      </c>
      <c r="I1807" s="108" t="b">
        <f t="shared" si="291"/>
        <v>0</v>
      </c>
      <c r="J1807" s="108" t="b">
        <f t="shared" si="292"/>
        <v>0</v>
      </c>
      <c r="K1807" s="108" t="b">
        <f t="shared" si="293"/>
        <v>0</v>
      </c>
      <c r="L1807" s="108">
        <f t="shared" si="294"/>
        <v>0</v>
      </c>
      <c r="M1807" s="108" t="b">
        <f t="shared" si="295"/>
        <v>0</v>
      </c>
      <c r="N1807" s="108">
        <f t="shared" si="296"/>
        <v>0</v>
      </c>
      <c r="O1807" s="110">
        <f t="shared" si="297"/>
        <v>0</v>
      </c>
    </row>
    <row r="1808" spans="1:15" ht="21">
      <c r="A1808" s="31">
        <f>+'ข้อมูลกิจกรรม (ต้นไม้)'!B1813</f>
        <v>1805</v>
      </c>
      <c r="B1808" s="116">
        <f>+'ข้อมูลกิจกรรม (ต้นไม้)'!C1813</f>
        <v>0</v>
      </c>
      <c r="C1808" s="117">
        <f>+'ข้อมูลกิจกรรม (ต้นไม้)'!D1813</f>
        <v>0</v>
      </c>
      <c r="D1808" s="117">
        <f>+'ข้อมูลกิจกรรม (ต้นไม้)'!E1813</f>
        <v>0</v>
      </c>
      <c r="E1808" s="118">
        <f>+'ข้อมูลกิจกรรม (ต้นไม้)'!F1813</f>
        <v>0</v>
      </c>
      <c r="F1808" s="35">
        <f t="shared" si="298"/>
        <v>0</v>
      </c>
      <c r="G1808" s="108" t="b">
        <f t="shared" si="289"/>
        <v>0</v>
      </c>
      <c r="H1808" s="109" t="b">
        <f t="shared" si="290"/>
        <v>0</v>
      </c>
      <c r="I1808" s="108" t="b">
        <f t="shared" si="291"/>
        <v>0</v>
      </c>
      <c r="J1808" s="108" t="b">
        <f t="shared" si="292"/>
        <v>0</v>
      </c>
      <c r="K1808" s="108" t="b">
        <f t="shared" si="293"/>
        <v>0</v>
      </c>
      <c r="L1808" s="108">
        <f t="shared" si="294"/>
        <v>0</v>
      </c>
      <c r="M1808" s="108" t="b">
        <f t="shared" si="295"/>
        <v>0</v>
      </c>
      <c r="N1808" s="108">
        <f t="shared" si="296"/>
        <v>0</v>
      </c>
      <c r="O1808" s="110">
        <f t="shared" si="297"/>
        <v>0</v>
      </c>
    </row>
    <row r="1809" spans="1:15" ht="21">
      <c r="A1809" s="31">
        <f>+'ข้อมูลกิจกรรม (ต้นไม้)'!B1814</f>
        <v>1806</v>
      </c>
      <c r="B1809" s="116">
        <f>+'ข้อมูลกิจกรรม (ต้นไม้)'!C1814</f>
        <v>0</v>
      </c>
      <c r="C1809" s="117">
        <f>+'ข้อมูลกิจกรรม (ต้นไม้)'!D1814</f>
        <v>0</v>
      </c>
      <c r="D1809" s="117">
        <f>+'ข้อมูลกิจกรรม (ต้นไม้)'!E1814</f>
        <v>0</v>
      </c>
      <c r="E1809" s="118">
        <f>+'ข้อมูลกิจกรรม (ต้นไม้)'!F1814</f>
        <v>0</v>
      </c>
      <c r="F1809" s="35">
        <f t="shared" si="298"/>
        <v>0</v>
      </c>
      <c r="G1809" s="108" t="b">
        <f t="shared" si="289"/>
        <v>0</v>
      </c>
      <c r="H1809" s="109" t="b">
        <f t="shared" si="290"/>
        <v>0</v>
      </c>
      <c r="I1809" s="108" t="b">
        <f t="shared" si="291"/>
        <v>0</v>
      </c>
      <c r="J1809" s="108" t="b">
        <f t="shared" si="292"/>
        <v>0</v>
      </c>
      <c r="K1809" s="108" t="b">
        <f t="shared" si="293"/>
        <v>0</v>
      </c>
      <c r="L1809" s="108">
        <f t="shared" si="294"/>
        <v>0</v>
      </c>
      <c r="M1809" s="108" t="b">
        <f t="shared" si="295"/>
        <v>0</v>
      </c>
      <c r="N1809" s="108">
        <f t="shared" si="296"/>
        <v>0</v>
      </c>
      <c r="O1809" s="110">
        <f t="shared" si="297"/>
        <v>0</v>
      </c>
    </row>
    <row r="1810" spans="1:15" ht="21">
      <c r="A1810" s="31">
        <f>+'ข้อมูลกิจกรรม (ต้นไม้)'!B1815</f>
        <v>1807</v>
      </c>
      <c r="B1810" s="116">
        <f>+'ข้อมูลกิจกรรม (ต้นไม้)'!C1815</f>
        <v>0</v>
      </c>
      <c r="C1810" s="117">
        <f>+'ข้อมูลกิจกรรม (ต้นไม้)'!D1815</f>
        <v>0</v>
      </c>
      <c r="D1810" s="117">
        <f>+'ข้อมูลกิจกรรม (ต้นไม้)'!E1815</f>
        <v>0</v>
      </c>
      <c r="E1810" s="118">
        <f>+'ข้อมูลกิจกรรม (ต้นไม้)'!F1815</f>
        <v>0</v>
      </c>
      <c r="F1810" s="35">
        <f t="shared" si="298"/>
        <v>0</v>
      </c>
      <c r="G1810" s="108" t="b">
        <f t="shared" si="289"/>
        <v>0</v>
      </c>
      <c r="H1810" s="109" t="b">
        <f t="shared" si="290"/>
        <v>0</v>
      </c>
      <c r="I1810" s="108" t="b">
        <f t="shared" si="291"/>
        <v>0</v>
      </c>
      <c r="J1810" s="108" t="b">
        <f t="shared" si="292"/>
        <v>0</v>
      </c>
      <c r="K1810" s="108" t="b">
        <f t="shared" si="293"/>
        <v>0</v>
      </c>
      <c r="L1810" s="108">
        <f t="shared" si="294"/>
        <v>0</v>
      </c>
      <c r="M1810" s="108" t="b">
        <f t="shared" si="295"/>
        <v>0</v>
      </c>
      <c r="N1810" s="108">
        <f t="shared" si="296"/>
        <v>0</v>
      </c>
      <c r="O1810" s="110">
        <f t="shared" si="297"/>
        <v>0</v>
      </c>
    </row>
    <row r="1811" spans="1:15" ht="21">
      <c r="A1811" s="31">
        <f>+'ข้อมูลกิจกรรม (ต้นไม้)'!B1816</f>
        <v>1808</v>
      </c>
      <c r="B1811" s="116">
        <f>+'ข้อมูลกิจกรรม (ต้นไม้)'!C1816</f>
        <v>0</v>
      </c>
      <c r="C1811" s="117">
        <f>+'ข้อมูลกิจกรรม (ต้นไม้)'!D1816</f>
        <v>0</v>
      </c>
      <c r="D1811" s="117">
        <f>+'ข้อมูลกิจกรรม (ต้นไม้)'!E1816</f>
        <v>0</v>
      </c>
      <c r="E1811" s="118">
        <f>+'ข้อมูลกิจกรรม (ต้นไม้)'!F1816</f>
        <v>0</v>
      </c>
      <c r="F1811" s="35">
        <f t="shared" si="298"/>
        <v>0</v>
      </c>
      <c r="G1811" s="108" t="b">
        <f t="shared" si="289"/>
        <v>0</v>
      </c>
      <c r="H1811" s="109" t="b">
        <f t="shared" si="290"/>
        <v>0</v>
      </c>
      <c r="I1811" s="108" t="b">
        <f t="shared" si="291"/>
        <v>0</v>
      </c>
      <c r="J1811" s="108" t="b">
        <f t="shared" si="292"/>
        <v>0</v>
      </c>
      <c r="K1811" s="108" t="b">
        <f t="shared" si="293"/>
        <v>0</v>
      </c>
      <c r="L1811" s="108">
        <f t="shared" si="294"/>
        <v>0</v>
      </c>
      <c r="M1811" s="108" t="b">
        <f t="shared" si="295"/>
        <v>0</v>
      </c>
      <c r="N1811" s="108">
        <f t="shared" si="296"/>
        <v>0</v>
      </c>
      <c r="O1811" s="110">
        <f t="shared" si="297"/>
        <v>0</v>
      </c>
    </row>
    <row r="1812" spans="1:15" ht="21">
      <c r="A1812" s="31">
        <f>+'ข้อมูลกิจกรรม (ต้นไม้)'!B1817</f>
        <v>1809</v>
      </c>
      <c r="B1812" s="116">
        <f>+'ข้อมูลกิจกรรม (ต้นไม้)'!C1817</f>
        <v>0</v>
      </c>
      <c r="C1812" s="117">
        <f>+'ข้อมูลกิจกรรม (ต้นไม้)'!D1817</f>
        <v>0</v>
      </c>
      <c r="D1812" s="117">
        <f>+'ข้อมูลกิจกรรม (ต้นไม้)'!E1817</f>
        <v>0</v>
      </c>
      <c r="E1812" s="118">
        <f>+'ข้อมูลกิจกรรม (ต้นไม้)'!F1817</f>
        <v>0</v>
      </c>
      <c r="F1812" s="35">
        <f t="shared" si="298"/>
        <v>0</v>
      </c>
      <c r="G1812" s="108" t="b">
        <f t="shared" si="289"/>
        <v>0</v>
      </c>
      <c r="H1812" s="109" t="b">
        <f t="shared" si="290"/>
        <v>0</v>
      </c>
      <c r="I1812" s="108" t="b">
        <f t="shared" si="291"/>
        <v>0</v>
      </c>
      <c r="J1812" s="108" t="b">
        <f t="shared" si="292"/>
        <v>0</v>
      </c>
      <c r="K1812" s="108" t="b">
        <f t="shared" si="293"/>
        <v>0</v>
      </c>
      <c r="L1812" s="108">
        <f t="shared" si="294"/>
        <v>0</v>
      </c>
      <c r="M1812" s="108" t="b">
        <f t="shared" si="295"/>
        <v>0</v>
      </c>
      <c r="N1812" s="108">
        <f t="shared" si="296"/>
        <v>0</v>
      </c>
      <c r="O1812" s="110">
        <f t="shared" si="297"/>
        <v>0</v>
      </c>
    </row>
    <row r="1813" spans="1:15" ht="21">
      <c r="A1813" s="31">
        <f>+'ข้อมูลกิจกรรม (ต้นไม้)'!B1818</f>
        <v>1810</v>
      </c>
      <c r="B1813" s="116">
        <f>+'ข้อมูลกิจกรรม (ต้นไม้)'!C1818</f>
        <v>0</v>
      </c>
      <c r="C1813" s="117">
        <f>+'ข้อมูลกิจกรรม (ต้นไม้)'!D1818</f>
        <v>0</v>
      </c>
      <c r="D1813" s="117">
        <f>+'ข้อมูลกิจกรรม (ต้นไม้)'!E1818</f>
        <v>0</v>
      </c>
      <c r="E1813" s="118">
        <f>+'ข้อมูลกิจกรรม (ต้นไม้)'!F1818</f>
        <v>0</v>
      </c>
      <c r="F1813" s="35">
        <f t="shared" si="298"/>
        <v>0</v>
      </c>
      <c r="G1813" s="108" t="b">
        <f t="shared" si="289"/>
        <v>0</v>
      </c>
      <c r="H1813" s="109" t="b">
        <f t="shared" si="290"/>
        <v>0</v>
      </c>
      <c r="I1813" s="108" t="b">
        <f t="shared" si="291"/>
        <v>0</v>
      </c>
      <c r="J1813" s="108" t="b">
        <f t="shared" si="292"/>
        <v>0</v>
      </c>
      <c r="K1813" s="108" t="b">
        <f t="shared" si="293"/>
        <v>0</v>
      </c>
      <c r="L1813" s="108">
        <f t="shared" si="294"/>
        <v>0</v>
      </c>
      <c r="M1813" s="108" t="b">
        <f t="shared" si="295"/>
        <v>0</v>
      </c>
      <c r="N1813" s="108">
        <f t="shared" si="296"/>
        <v>0</v>
      </c>
      <c r="O1813" s="110">
        <f t="shared" si="297"/>
        <v>0</v>
      </c>
    </row>
    <row r="1814" spans="1:15" ht="21">
      <c r="A1814" s="31">
        <f>+'ข้อมูลกิจกรรม (ต้นไม้)'!B1819</f>
        <v>1811</v>
      </c>
      <c r="B1814" s="116">
        <f>+'ข้อมูลกิจกรรม (ต้นไม้)'!C1819</f>
        <v>0</v>
      </c>
      <c r="C1814" s="117">
        <f>+'ข้อมูลกิจกรรม (ต้นไม้)'!D1819</f>
        <v>0</v>
      </c>
      <c r="D1814" s="117">
        <f>+'ข้อมูลกิจกรรม (ต้นไม้)'!E1819</f>
        <v>0</v>
      </c>
      <c r="E1814" s="118">
        <f>+'ข้อมูลกิจกรรม (ต้นไม้)'!F1819</f>
        <v>0</v>
      </c>
      <c r="F1814" s="35">
        <f t="shared" si="298"/>
        <v>0</v>
      </c>
      <c r="G1814" s="108" t="b">
        <f t="shared" si="289"/>
        <v>0</v>
      </c>
      <c r="H1814" s="109" t="b">
        <f t="shared" si="290"/>
        <v>0</v>
      </c>
      <c r="I1814" s="108" t="b">
        <f t="shared" si="291"/>
        <v>0</v>
      </c>
      <c r="J1814" s="108" t="b">
        <f t="shared" si="292"/>
        <v>0</v>
      </c>
      <c r="K1814" s="108" t="b">
        <f t="shared" si="293"/>
        <v>0</v>
      </c>
      <c r="L1814" s="108">
        <f t="shared" si="294"/>
        <v>0</v>
      </c>
      <c r="M1814" s="108" t="b">
        <f t="shared" si="295"/>
        <v>0</v>
      </c>
      <c r="N1814" s="108">
        <f t="shared" si="296"/>
        <v>0</v>
      </c>
      <c r="O1814" s="110">
        <f t="shared" si="297"/>
        <v>0</v>
      </c>
    </row>
    <row r="1815" spans="1:15" ht="21">
      <c r="A1815" s="31">
        <f>+'ข้อมูลกิจกรรม (ต้นไม้)'!B1820</f>
        <v>1812</v>
      </c>
      <c r="B1815" s="116">
        <f>+'ข้อมูลกิจกรรม (ต้นไม้)'!C1820</f>
        <v>0</v>
      </c>
      <c r="C1815" s="117">
        <f>+'ข้อมูลกิจกรรม (ต้นไม้)'!D1820</f>
        <v>0</v>
      </c>
      <c r="D1815" s="117">
        <f>+'ข้อมูลกิจกรรม (ต้นไม้)'!E1820</f>
        <v>0</v>
      </c>
      <c r="E1815" s="118">
        <f>+'ข้อมูลกิจกรรม (ต้นไม้)'!F1820</f>
        <v>0</v>
      </c>
      <c r="F1815" s="35">
        <f t="shared" si="298"/>
        <v>0</v>
      </c>
      <c r="G1815" s="108" t="b">
        <f t="shared" si="289"/>
        <v>0</v>
      </c>
      <c r="H1815" s="109" t="b">
        <f t="shared" si="290"/>
        <v>0</v>
      </c>
      <c r="I1815" s="108" t="b">
        <f t="shared" si="291"/>
        <v>0</v>
      </c>
      <c r="J1815" s="108" t="b">
        <f t="shared" si="292"/>
        <v>0</v>
      </c>
      <c r="K1815" s="108" t="b">
        <f t="shared" si="293"/>
        <v>0</v>
      </c>
      <c r="L1815" s="108">
        <f t="shared" si="294"/>
        <v>0</v>
      </c>
      <c r="M1815" s="108" t="b">
        <f t="shared" si="295"/>
        <v>0</v>
      </c>
      <c r="N1815" s="108">
        <f t="shared" si="296"/>
        <v>0</v>
      </c>
      <c r="O1815" s="110">
        <f t="shared" si="297"/>
        <v>0</v>
      </c>
    </row>
    <row r="1816" spans="1:15" ht="21">
      <c r="A1816" s="31">
        <f>+'ข้อมูลกิจกรรม (ต้นไม้)'!B1821</f>
        <v>1813</v>
      </c>
      <c r="B1816" s="116">
        <f>+'ข้อมูลกิจกรรม (ต้นไม้)'!C1821</f>
        <v>0</v>
      </c>
      <c r="C1816" s="117">
        <f>+'ข้อมูลกิจกรรม (ต้นไม้)'!D1821</f>
        <v>0</v>
      </c>
      <c r="D1816" s="117">
        <f>+'ข้อมูลกิจกรรม (ต้นไม้)'!E1821</f>
        <v>0</v>
      </c>
      <c r="E1816" s="118">
        <f>+'ข้อมูลกิจกรรม (ต้นไม้)'!F1821</f>
        <v>0</v>
      </c>
      <c r="F1816" s="35">
        <f t="shared" si="298"/>
        <v>0</v>
      </c>
      <c r="G1816" s="108" t="b">
        <f t="shared" si="289"/>
        <v>0</v>
      </c>
      <c r="H1816" s="109" t="b">
        <f t="shared" si="290"/>
        <v>0</v>
      </c>
      <c r="I1816" s="108" t="b">
        <f t="shared" si="291"/>
        <v>0</v>
      </c>
      <c r="J1816" s="108" t="b">
        <f t="shared" si="292"/>
        <v>0</v>
      </c>
      <c r="K1816" s="108" t="b">
        <f t="shared" si="293"/>
        <v>0</v>
      </c>
      <c r="L1816" s="108">
        <f t="shared" si="294"/>
        <v>0</v>
      </c>
      <c r="M1816" s="108" t="b">
        <f t="shared" si="295"/>
        <v>0</v>
      </c>
      <c r="N1816" s="108">
        <f t="shared" si="296"/>
        <v>0</v>
      </c>
      <c r="O1816" s="110">
        <f t="shared" si="297"/>
        <v>0</v>
      </c>
    </row>
    <row r="1817" spans="1:15" ht="21">
      <c r="A1817" s="31">
        <f>+'ข้อมูลกิจกรรม (ต้นไม้)'!B1822</f>
        <v>1814</v>
      </c>
      <c r="B1817" s="116">
        <f>+'ข้อมูลกิจกรรม (ต้นไม้)'!C1822</f>
        <v>0</v>
      </c>
      <c r="C1817" s="117">
        <f>+'ข้อมูลกิจกรรม (ต้นไม้)'!D1822</f>
        <v>0</v>
      </c>
      <c r="D1817" s="117">
        <f>+'ข้อมูลกิจกรรม (ต้นไม้)'!E1822</f>
        <v>0</v>
      </c>
      <c r="E1817" s="118">
        <f>+'ข้อมูลกิจกรรม (ต้นไม้)'!F1822</f>
        <v>0</v>
      </c>
      <c r="F1817" s="35">
        <f t="shared" si="298"/>
        <v>0</v>
      </c>
      <c r="G1817" s="108" t="b">
        <f t="shared" si="289"/>
        <v>0</v>
      </c>
      <c r="H1817" s="109" t="b">
        <f t="shared" si="290"/>
        <v>0</v>
      </c>
      <c r="I1817" s="108" t="b">
        <f t="shared" si="291"/>
        <v>0</v>
      </c>
      <c r="J1817" s="108" t="b">
        <f t="shared" si="292"/>
        <v>0</v>
      </c>
      <c r="K1817" s="108" t="b">
        <f t="shared" si="293"/>
        <v>0</v>
      </c>
      <c r="L1817" s="108">
        <f t="shared" si="294"/>
        <v>0</v>
      </c>
      <c r="M1817" s="108" t="b">
        <f t="shared" si="295"/>
        <v>0</v>
      </c>
      <c r="N1817" s="108">
        <f t="shared" si="296"/>
        <v>0</v>
      </c>
      <c r="O1817" s="110">
        <f t="shared" si="297"/>
        <v>0</v>
      </c>
    </row>
    <row r="1818" spans="1:15" ht="21">
      <c r="A1818" s="31">
        <f>+'ข้อมูลกิจกรรม (ต้นไม้)'!B1823</f>
        <v>1815</v>
      </c>
      <c r="B1818" s="116">
        <f>+'ข้อมูลกิจกรรม (ต้นไม้)'!C1823</f>
        <v>0</v>
      </c>
      <c r="C1818" s="117">
        <f>+'ข้อมูลกิจกรรม (ต้นไม้)'!D1823</f>
        <v>0</v>
      </c>
      <c r="D1818" s="117">
        <f>+'ข้อมูลกิจกรรม (ต้นไม้)'!E1823</f>
        <v>0</v>
      </c>
      <c r="E1818" s="118">
        <f>+'ข้อมูลกิจกรรม (ต้นไม้)'!F1823</f>
        <v>0</v>
      </c>
      <c r="F1818" s="35">
        <f t="shared" si="298"/>
        <v>0</v>
      </c>
      <c r="G1818" s="108" t="b">
        <f t="shared" si="289"/>
        <v>0</v>
      </c>
      <c r="H1818" s="109" t="b">
        <f t="shared" si="290"/>
        <v>0</v>
      </c>
      <c r="I1818" s="108" t="b">
        <f t="shared" si="291"/>
        <v>0</v>
      </c>
      <c r="J1818" s="108" t="b">
        <f t="shared" si="292"/>
        <v>0</v>
      </c>
      <c r="K1818" s="108" t="b">
        <f t="shared" si="293"/>
        <v>0</v>
      </c>
      <c r="L1818" s="108">
        <f t="shared" si="294"/>
        <v>0</v>
      </c>
      <c r="M1818" s="108" t="b">
        <f t="shared" si="295"/>
        <v>0</v>
      </c>
      <c r="N1818" s="108">
        <f t="shared" si="296"/>
        <v>0</v>
      </c>
      <c r="O1818" s="110">
        <f t="shared" si="297"/>
        <v>0</v>
      </c>
    </row>
    <row r="1819" spans="1:15" ht="21">
      <c r="A1819" s="31">
        <f>+'ข้อมูลกิจกรรม (ต้นไม้)'!B1824</f>
        <v>1816</v>
      </c>
      <c r="B1819" s="116">
        <f>+'ข้อมูลกิจกรรม (ต้นไม้)'!C1824</f>
        <v>0</v>
      </c>
      <c r="C1819" s="117">
        <f>+'ข้อมูลกิจกรรม (ต้นไม้)'!D1824</f>
        <v>0</v>
      </c>
      <c r="D1819" s="117">
        <f>+'ข้อมูลกิจกรรม (ต้นไม้)'!E1824</f>
        <v>0</v>
      </c>
      <c r="E1819" s="118">
        <f>+'ข้อมูลกิจกรรม (ต้นไม้)'!F1824</f>
        <v>0</v>
      </c>
      <c r="F1819" s="35">
        <f t="shared" si="298"/>
        <v>0</v>
      </c>
      <c r="G1819" s="108" t="b">
        <f t="shared" si="289"/>
        <v>0</v>
      </c>
      <c r="H1819" s="109" t="b">
        <f t="shared" si="290"/>
        <v>0</v>
      </c>
      <c r="I1819" s="108" t="b">
        <f t="shared" si="291"/>
        <v>0</v>
      </c>
      <c r="J1819" s="108" t="b">
        <f t="shared" si="292"/>
        <v>0</v>
      </c>
      <c r="K1819" s="108" t="b">
        <f t="shared" si="293"/>
        <v>0</v>
      </c>
      <c r="L1819" s="108">
        <f t="shared" si="294"/>
        <v>0</v>
      </c>
      <c r="M1819" s="108" t="b">
        <f t="shared" si="295"/>
        <v>0</v>
      </c>
      <c r="N1819" s="108">
        <f t="shared" si="296"/>
        <v>0</v>
      </c>
      <c r="O1819" s="110">
        <f t="shared" si="297"/>
        <v>0</v>
      </c>
    </row>
    <row r="1820" spans="1:15" ht="21">
      <c r="A1820" s="31">
        <f>+'ข้อมูลกิจกรรม (ต้นไม้)'!B1825</f>
        <v>1817</v>
      </c>
      <c r="B1820" s="116">
        <f>+'ข้อมูลกิจกรรม (ต้นไม้)'!C1825</f>
        <v>0</v>
      </c>
      <c r="C1820" s="117">
        <f>+'ข้อมูลกิจกรรม (ต้นไม้)'!D1825</f>
        <v>0</v>
      </c>
      <c r="D1820" s="117">
        <f>+'ข้อมูลกิจกรรม (ต้นไม้)'!E1825</f>
        <v>0</v>
      </c>
      <c r="E1820" s="118">
        <f>+'ข้อมูลกิจกรรม (ต้นไม้)'!F1825</f>
        <v>0</v>
      </c>
      <c r="F1820" s="35">
        <f t="shared" si="298"/>
        <v>0</v>
      </c>
      <c r="G1820" s="108" t="b">
        <f t="shared" si="289"/>
        <v>0</v>
      </c>
      <c r="H1820" s="109" t="b">
        <f t="shared" si="290"/>
        <v>0</v>
      </c>
      <c r="I1820" s="108" t="b">
        <f t="shared" si="291"/>
        <v>0</v>
      </c>
      <c r="J1820" s="108" t="b">
        <f t="shared" si="292"/>
        <v>0</v>
      </c>
      <c r="K1820" s="108" t="b">
        <f t="shared" si="293"/>
        <v>0</v>
      </c>
      <c r="L1820" s="108">
        <f t="shared" si="294"/>
        <v>0</v>
      </c>
      <c r="M1820" s="108" t="b">
        <f t="shared" si="295"/>
        <v>0</v>
      </c>
      <c r="N1820" s="108">
        <f t="shared" si="296"/>
        <v>0</v>
      </c>
      <c r="O1820" s="110">
        <f t="shared" si="297"/>
        <v>0</v>
      </c>
    </row>
    <row r="1821" spans="1:15" ht="21">
      <c r="A1821" s="31">
        <f>+'ข้อมูลกิจกรรม (ต้นไม้)'!B1826</f>
        <v>1818</v>
      </c>
      <c r="B1821" s="116">
        <f>+'ข้อมูลกิจกรรม (ต้นไม้)'!C1826</f>
        <v>0</v>
      </c>
      <c r="C1821" s="117">
        <f>+'ข้อมูลกิจกรรม (ต้นไม้)'!D1826</f>
        <v>0</v>
      </c>
      <c r="D1821" s="117">
        <f>+'ข้อมูลกิจกรรม (ต้นไม้)'!E1826</f>
        <v>0</v>
      </c>
      <c r="E1821" s="118">
        <f>+'ข้อมูลกิจกรรม (ต้นไม้)'!F1826</f>
        <v>0</v>
      </c>
      <c r="F1821" s="35">
        <f t="shared" si="298"/>
        <v>0</v>
      </c>
      <c r="G1821" s="108" t="b">
        <f t="shared" si="289"/>
        <v>0</v>
      </c>
      <c r="H1821" s="109" t="b">
        <f t="shared" si="290"/>
        <v>0</v>
      </c>
      <c r="I1821" s="108" t="b">
        <f t="shared" si="291"/>
        <v>0</v>
      </c>
      <c r="J1821" s="108" t="b">
        <f t="shared" si="292"/>
        <v>0</v>
      </c>
      <c r="K1821" s="108" t="b">
        <f t="shared" si="293"/>
        <v>0</v>
      </c>
      <c r="L1821" s="108">
        <f t="shared" si="294"/>
        <v>0</v>
      </c>
      <c r="M1821" s="108" t="b">
        <f t="shared" si="295"/>
        <v>0</v>
      </c>
      <c r="N1821" s="108">
        <f t="shared" si="296"/>
        <v>0</v>
      </c>
      <c r="O1821" s="110">
        <f t="shared" si="297"/>
        <v>0</v>
      </c>
    </row>
    <row r="1822" spans="1:15" ht="21">
      <c r="A1822" s="31">
        <f>+'ข้อมูลกิจกรรม (ต้นไม้)'!B1827</f>
        <v>1819</v>
      </c>
      <c r="B1822" s="116">
        <f>+'ข้อมูลกิจกรรม (ต้นไม้)'!C1827</f>
        <v>0</v>
      </c>
      <c r="C1822" s="117">
        <f>+'ข้อมูลกิจกรรม (ต้นไม้)'!D1827</f>
        <v>0</v>
      </c>
      <c r="D1822" s="117">
        <f>+'ข้อมูลกิจกรรม (ต้นไม้)'!E1827</f>
        <v>0</v>
      </c>
      <c r="E1822" s="118">
        <f>+'ข้อมูลกิจกรรม (ต้นไม้)'!F1827</f>
        <v>0</v>
      </c>
      <c r="F1822" s="35">
        <f t="shared" si="298"/>
        <v>0</v>
      </c>
      <c r="G1822" s="108" t="b">
        <f t="shared" si="289"/>
        <v>0</v>
      </c>
      <c r="H1822" s="109" t="b">
        <f t="shared" si="290"/>
        <v>0</v>
      </c>
      <c r="I1822" s="108" t="b">
        <f t="shared" si="291"/>
        <v>0</v>
      </c>
      <c r="J1822" s="108" t="b">
        <f t="shared" si="292"/>
        <v>0</v>
      </c>
      <c r="K1822" s="108" t="b">
        <f t="shared" si="293"/>
        <v>0</v>
      </c>
      <c r="L1822" s="108">
        <f t="shared" si="294"/>
        <v>0</v>
      </c>
      <c r="M1822" s="108" t="b">
        <f t="shared" si="295"/>
        <v>0</v>
      </c>
      <c r="N1822" s="108">
        <f t="shared" si="296"/>
        <v>0</v>
      </c>
      <c r="O1822" s="110">
        <f t="shared" si="297"/>
        <v>0</v>
      </c>
    </row>
    <row r="1823" spans="1:15" ht="21">
      <c r="A1823" s="31">
        <f>+'ข้อมูลกิจกรรม (ต้นไม้)'!B1828</f>
        <v>1820</v>
      </c>
      <c r="B1823" s="116">
        <f>+'ข้อมูลกิจกรรม (ต้นไม้)'!C1828</f>
        <v>0</v>
      </c>
      <c r="C1823" s="117">
        <f>+'ข้อมูลกิจกรรม (ต้นไม้)'!D1828</f>
        <v>0</v>
      </c>
      <c r="D1823" s="117">
        <f>+'ข้อมูลกิจกรรม (ต้นไม้)'!E1828</f>
        <v>0</v>
      </c>
      <c r="E1823" s="118">
        <f>+'ข้อมูลกิจกรรม (ต้นไม้)'!F1828</f>
        <v>0</v>
      </c>
      <c r="F1823" s="35">
        <f t="shared" si="298"/>
        <v>0</v>
      </c>
      <c r="G1823" s="108" t="b">
        <f t="shared" si="289"/>
        <v>0</v>
      </c>
      <c r="H1823" s="109" t="b">
        <f t="shared" si="290"/>
        <v>0</v>
      </c>
      <c r="I1823" s="108" t="b">
        <f t="shared" si="291"/>
        <v>0</v>
      </c>
      <c r="J1823" s="108" t="b">
        <f t="shared" si="292"/>
        <v>0</v>
      </c>
      <c r="K1823" s="108" t="b">
        <f t="shared" si="293"/>
        <v>0</v>
      </c>
      <c r="L1823" s="108">
        <f t="shared" si="294"/>
        <v>0</v>
      </c>
      <c r="M1823" s="108" t="b">
        <f t="shared" si="295"/>
        <v>0</v>
      </c>
      <c r="N1823" s="108">
        <f t="shared" si="296"/>
        <v>0</v>
      </c>
      <c r="O1823" s="110">
        <f t="shared" si="297"/>
        <v>0</v>
      </c>
    </row>
    <row r="1824" spans="1:15" ht="21">
      <c r="A1824" s="31">
        <f>+'ข้อมูลกิจกรรม (ต้นไม้)'!B1829</f>
        <v>1821</v>
      </c>
      <c r="B1824" s="116">
        <f>+'ข้อมูลกิจกรรม (ต้นไม้)'!C1829</f>
        <v>0</v>
      </c>
      <c r="C1824" s="117">
        <f>+'ข้อมูลกิจกรรม (ต้นไม้)'!D1829</f>
        <v>0</v>
      </c>
      <c r="D1824" s="117">
        <f>+'ข้อมูลกิจกรรม (ต้นไม้)'!E1829</f>
        <v>0</v>
      </c>
      <c r="E1824" s="118">
        <f>+'ข้อมูลกิจกรรม (ต้นไม้)'!F1829</f>
        <v>0</v>
      </c>
      <c r="F1824" s="35">
        <f t="shared" si="298"/>
        <v>0</v>
      </c>
      <c r="G1824" s="108" t="b">
        <f t="shared" si="289"/>
        <v>0</v>
      </c>
      <c r="H1824" s="109" t="b">
        <f t="shared" si="290"/>
        <v>0</v>
      </c>
      <c r="I1824" s="108" t="b">
        <f t="shared" si="291"/>
        <v>0</v>
      </c>
      <c r="J1824" s="108" t="b">
        <f t="shared" si="292"/>
        <v>0</v>
      </c>
      <c r="K1824" s="108" t="b">
        <f t="shared" si="293"/>
        <v>0</v>
      </c>
      <c r="L1824" s="108">
        <f t="shared" si="294"/>
        <v>0</v>
      </c>
      <c r="M1824" s="108" t="b">
        <f t="shared" si="295"/>
        <v>0</v>
      </c>
      <c r="N1824" s="108">
        <f t="shared" si="296"/>
        <v>0</v>
      </c>
      <c r="O1824" s="110">
        <f t="shared" si="297"/>
        <v>0</v>
      </c>
    </row>
    <row r="1825" spans="1:15" ht="21">
      <c r="A1825" s="31">
        <f>+'ข้อมูลกิจกรรม (ต้นไม้)'!B1830</f>
        <v>1822</v>
      </c>
      <c r="B1825" s="116">
        <f>+'ข้อมูลกิจกรรม (ต้นไม้)'!C1830</f>
        <v>0</v>
      </c>
      <c r="C1825" s="117">
        <f>+'ข้อมูลกิจกรรม (ต้นไม้)'!D1830</f>
        <v>0</v>
      </c>
      <c r="D1825" s="117">
        <f>+'ข้อมูลกิจกรรม (ต้นไม้)'!E1830</f>
        <v>0</v>
      </c>
      <c r="E1825" s="118">
        <f>+'ข้อมูลกิจกรรม (ต้นไม้)'!F1830</f>
        <v>0</v>
      </c>
      <c r="F1825" s="35">
        <f t="shared" si="298"/>
        <v>0</v>
      </c>
      <c r="G1825" s="108" t="b">
        <f t="shared" si="289"/>
        <v>0</v>
      </c>
      <c r="H1825" s="109" t="b">
        <f t="shared" si="290"/>
        <v>0</v>
      </c>
      <c r="I1825" s="108" t="b">
        <f t="shared" si="291"/>
        <v>0</v>
      </c>
      <c r="J1825" s="108" t="b">
        <f t="shared" si="292"/>
        <v>0</v>
      </c>
      <c r="K1825" s="108" t="b">
        <f t="shared" si="293"/>
        <v>0</v>
      </c>
      <c r="L1825" s="108">
        <f t="shared" si="294"/>
        <v>0</v>
      </c>
      <c r="M1825" s="108" t="b">
        <f t="shared" si="295"/>
        <v>0</v>
      </c>
      <c r="N1825" s="108">
        <f t="shared" si="296"/>
        <v>0</v>
      </c>
      <c r="O1825" s="110">
        <f t="shared" si="297"/>
        <v>0</v>
      </c>
    </row>
    <row r="1826" spans="1:15" ht="21">
      <c r="A1826" s="31">
        <f>+'ข้อมูลกิจกรรม (ต้นไม้)'!B1831</f>
        <v>1823</v>
      </c>
      <c r="B1826" s="116">
        <f>+'ข้อมูลกิจกรรม (ต้นไม้)'!C1831</f>
        <v>0</v>
      </c>
      <c r="C1826" s="117">
        <f>+'ข้อมูลกิจกรรม (ต้นไม้)'!D1831</f>
        <v>0</v>
      </c>
      <c r="D1826" s="117">
        <f>+'ข้อมูลกิจกรรม (ต้นไม้)'!E1831</f>
        <v>0</v>
      </c>
      <c r="E1826" s="118">
        <f>+'ข้อมูลกิจกรรม (ต้นไม้)'!F1831</f>
        <v>0</v>
      </c>
      <c r="F1826" s="35">
        <f t="shared" si="298"/>
        <v>0</v>
      </c>
      <c r="G1826" s="108" t="b">
        <f t="shared" si="289"/>
        <v>0</v>
      </c>
      <c r="H1826" s="109" t="b">
        <f t="shared" si="290"/>
        <v>0</v>
      </c>
      <c r="I1826" s="108" t="b">
        <f t="shared" si="291"/>
        <v>0</v>
      </c>
      <c r="J1826" s="108" t="b">
        <f t="shared" si="292"/>
        <v>0</v>
      </c>
      <c r="K1826" s="108" t="b">
        <f t="shared" si="293"/>
        <v>0</v>
      </c>
      <c r="L1826" s="108">
        <f t="shared" si="294"/>
        <v>0</v>
      </c>
      <c r="M1826" s="108" t="b">
        <f t="shared" si="295"/>
        <v>0</v>
      </c>
      <c r="N1826" s="108">
        <f t="shared" si="296"/>
        <v>0</v>
      </c>
      <c r="O1826" s="110">
        <f t="shared" si="297"/>
        <v>0</v>
      </c>
    </row>
    <row r="1827" spans="1:15" ht="21">
      <c r="A1827" s="31">
        <f>+'ข้อมูลกิจกรรม (ต้นไม้)'!B1832</f>
        <v>1824</v>
      </c>
      <c r="B1827" s="116">
        <f>+'ข้อมูลกิจกรรม (ต้นไม้)'!C1832</f>
        <v>0</v>
      </c>
      <c r="C1827" s="117">
        <f>+'ข้อมูลกิจกรรม (ต้นไม้)'!D1832</f>
        <v>0</v>
      </c>
      <c r="D1827" s="117">
        <f>+'ข้อมูลกิจกรรม (ต้นไม้)'!E1832</f>
        <v>0</v>
      </c>
      <c r="E1827" s="118">
        <f>+'ข้อมูลกิจกรรม (ต้นไม้)'!F1832</f>
        <v>0</v>
      </c>
      <c r="F1827" s="35">
        <f t="shared" si="298"/>
        <v>0</v>
      </c>
      <c r="G1827" s="108" t="b">
        <f t="shared" si="289"/>
        <v>0</v>
      </c>
      <c r="H1827" s="109" t="b">
        <f t="shared" si="290"/>
        <v>0</v>
      </c>
      <c r="I1827" s="108" t="b">
        <f t="shared" si="291"/>
        <v>0</v>
      </c>
      <c r="J1827" s="108" t="b">
        <f t="shared" si="292"/>
        <v>0</v>
      </c>
      <c r="K1827" s="108" t="b">
        <f t="shared" si="293"/>
        <v>0</v>
      </c>
      <c r="L1827" s="108">
        <f t="shared" si="294"/>
        <v>0</v>
      </c>
      <c r="M1827" s="108" t="b">
        <f t="shared" si="295"/>
        <v>0</v>
      </c>
      <c r="N1827" s="108">
        <f t="shared" si="296"/>
        <v>0</v>
      </c>
      <c r="O1827" s="110">
        <f t="shared" si="297"/>
        <v>0</v>
      </c>
    </row>
    <row r="1828" spans="1:15" ht="21">
      <c r="A1828" s="31">
        <f>+'ข้อมูลกิจกรรม (ต้นไม้)'!B1833</f>
        <v>1825</v>
      </c>
      <c r="B1828" s="116">
        <f>+'ข้อมูลกิจกรรม (ต้นไม้)'!C1833</f>
        <v>0</v>
      </c>
      <c r="C1828" s="117">
        <f>+'ข้อมูลกิจกรรม (ต้นไม้)'!D1833</f>
        <v>0</v>
      </c>
      <c r="D1828" s="117">
        <f>+'ข้อมูลกิจกรรม (ต้นไม้)'!E1833</f>
        <v>0</v>
      </c>
      <c r="E1828" s="118">
        <f>+'ข้อมูลกิจกรรม (ต้นไม้)'!F1833</f>
        <v>0</v>
      </c>
      <c r="F1828" s="35">
        <f t="shared" si="298"/>
        <v>0</v>
      </c>
      <c r="G1828" s="108" t="b">
        <f t="shared" si="289"/>
        <v>0</v>
      </c>
      <c r="H1828" s="109" t="b">
        <f t="shared" si="290"/>
        <v>0</v>
      </c>
      <c r="I1828" s="108" t="b">
        <f t="shared" si="291"/>
        <v>0</v>
      </c>
      <c r="J1828" s="108" t="b">
        <f t="shared" si="292"/>
        <v>0</v>
      </c>
      <c r="K1828" s="108" t="b">
        <f t="shared" si="293"/>
        <v>0</v>
      </c>
      <c r="L1828" s="108">
        <f t="shared" si="294"/>
        <v>0</v>
      </c>
      <c r="M1828" s="108" t="b">
        <f t="shared" si="295"/>
        <v>0</v>
      </c>
      <c r="N1828" s="108">
        <f t="shared" si="296"/>
        <v>0</v>
      </c>
      <c r="O1828" s="110">
        <f t="shared" si="297"/>
        <v>0</v>
      </c>
    </row>
    <row r="1829" spans="1:15" ht="21">
      <c r="A1829" s="31">
        <f>+'ข้อมูลกิจกรรม (ต้นไม้)'!B1834</f>
        <v>1826</v>
      </c>
      <c r="B1829" s="116">
        <f>+'ข้อมูลกิจกรรม (ต้นไม้)'!C1834</f>
        <v>0</v>
      </c>
      <c r="C1829" s="117">
        <f>+'ข้อมูลกิจกรรม (ต้นไม้)'!D1834</f>
        <v>0</v>
      </c>
      <c r="D1829" s="117">
        <f>+'ข้อมูลกิจกรรม (ต้นไม้)'!E1834</f>
        <v>0</v>
      </c>
      <c r="E1829" s="118">
        <f>+'ข้อมูลกิจกรรม (ต้นไม้)'!F1834</f>
        <v>0</v>
      </c>
      <c r="F1829" s="35">
        <f t="shared" si="298"/>
        <v>0</v>
      </c>
      <c r="G1829" s="108" t="b">
        <f t="shared" si="289"/>
        <v>0</v>
      </c>
      <c r="H1829" s="109" t="b">
        <f t="shared" si="290"/>
        <v>0</v>
      </c>
      <c r="I1829" s="108" t="b">
        <f t="shared" si="291"/>
        <v>0</v>
      </c>
      <c r="J1829" s="108" t="b">
        <f t="shared" si="292"/>
        <v>0</v>
      </c>
      <c r="K1829" s="108" t="b">
        <f t="shared" si="293"/>
        <v>0</v>
      </c>
      <c r="L1829" s="108">
        <f t="shared" si="294"/>
        <v>0</v>
      </c>
      <c r="M1829" s="108" t="b">
        <f t="shared" si="295"/>
        <v>0</v>
      </c>
      <c r="N1829" s="108">
        <f t="shared" si="296"/>
        <v>0</v>
      </c>
      <c r="O1829" s="110">
        <f t="shared" si="297"/>
        <v>0</v>
      </c>
    </row>
    <row r="1830" spans="1:15" ht="21">
      <c r="A1830" s="31">
        <f>+'ข้อมูลกิจกรรม (ต้นไม้)'!B1835</f>
        <v>1827</v>
      </c>
      <c r="B1830" s="116">
        <f>+'ข้อมูลกิจกรรม (ต้นไม้)'!C1835</f>
        <v>0</v>
      </c>
      <c r="C1830" s="117">
        <f>+'ข้อมูลกิจกรรม (ต้นไม้)'!D1835</f>
        <v>0</v>
      </c>
      <c r="D1830" s="117">
        <f>+'ข้อมูลกิจกรรม (ต้นไม้)'!E1835</f>
        <v>0</v>
      </c>
      <c r="E1830" s="118">
        <f>+'ข้อมูลกิจกรรม (ต้นไม้)'!F1835</f>
        <v>0</v>
      </c>
      <c r="F1830" s="35">
        <f t="shared" si="298"/>
        <v>0</v>
      </c>
      <c r="G1830" s="108" t="b">
        <f t="shared" si="289"/>
        <v>0</v>
      </c>
      <c r="H1830" s="109" t="b">
        <f t="shared" si="290"/>
        <v>0</v>
      </c>
      <c r="I1830" s="108" t="b">
        <f t="shared" si="291"/>
        <v>0</v>
      </c>
      <c r="J1830" s="108" t="b">
        <f t="shared" si="292"/>
        <v>0</v>
      </c>
      <c r="K1830" s="108" t="b">
        <f t="shared" si="293"/>
        <v>0</v>
      </c>
      <c r="L1830" s="108">
        <f t="shared" si="294"/>
        <v>0</v>
      </c>
      <c r="M1830" s="108" t="b">
        <f t="shared" si="295"/>
        <v>0</v>
      </c>
      <c r="N1830" s="108">
        <f t="shared" si="296"/>
        <v>0</v>
      </c>
      <c r="O1830" s="110">
        <f t="shared" si="297"/>
        <v>0</v>
      </c>
    </row>
    <row r="1831" spans="1:15" ht="21">
      <c r="A1831" s="31">
        <f>+'ข้อมูลกิจกรรม (ต้นไม้)'!B1836</f>
        <v>1828</v>
      </c>
      <c r="B1831" s="116">
        <f>+'ข้อมูลกิจกรรม (ต้นไม้)'!C1836</f>
        <v>0</v>
      </c>
      <c r="C1831" s="117">
        <f>+'ข้อมูลกิจกรรม (ต้นไม้)'!D1836</f>
        <v>0</v>
      </c>
      <c r="D1831" s="117">
        <f>+'ข้อมูลกิจกรรม (ต้นไม้)'!E1836</f>
        <v>0</v>
      </c>
      <c r="E1831" s="118">
        <f>+'ข้อมูลกิจกรรม (ต้นไม้)'!F1836</f>
        <v>0</v>
      </c>
      <c r="F1831" s="35">
        <f t="shared" si="298"/>
        <v>0</v>
      </c>
      <c r="G1831" s="108" t="b">
        <f t="shared" si="289"/>
        <v>0</v>
      </c>
      <c r="H1831" s="109" t="b">
        <f t="shared" si="290"/>
        <v>0</v>
      </c>
      <c r="I1831" s="108" t="b">
        <f t="shared" si="291"/>
        <v>0</v>
      </c>
      <c r="J1831" s="108" t="b">
        <f t="shared" si="292"/>
        <v>0</v>
      </c>
      <c r="K1831" s="108" t="b">
        <f t="shared" si="293"/>
        <v>0</v>
      </c>
      <c r="L1831" s="108">
        <f t="shared" si="294"/>
        <v>0</v>
      </c>
      <c r="M1831" s="108" t="b">
        <f t="shared" si="295"/>
        <v>0</v>
      </c>
      <c r="N1831" s="108">
        <f t="shared" si="296"/>
        <v>0</v>
      </c>
      <c r="O1831" s="110">
        <f t="shared" si="297"/>
        <v>0</v>
      </c>
    </row>
    <row r="1832" spans="1:15" ht="21">
      <c r="A1832" s="31">
        <f>+'ข้อมูลกิจกรรม (ต้นไม้)'!B1837</f>
        <v>1829</v>
      </c>
      <c r="B1832" s="116">
        <f>+'ข้อมูลกิจกรรม (ต้นไม้)'!C1837</f>
        <v>0</v>
      </c>
      <c r="C1832" s="117">
        <f>+'ข้อมูลกิจกรรม (ต้นไม้)'!D1837</f>
        <v>0</v>
      </c>
      <c r="D1832" s="117">
        <f>+'ข้อมูลกิจกรรม (ต้นไม้)'!E1837</f>
        <v>0</v>
      </c>
      <c r="E1832" s="118">
        <f>+'ข้อมูลกิจกรรม (ต้นไม้)'!F1837</f>
        <v>0</v>
      </c>
      <c r="F1832" s="35">
        <f t="shared" si="298"/>
        <v>0</v>
      </c>
      <c r="G1832" s="108" t="b">
        <f t="shared" si="289"/>
        <v>0</v>
      </c>
      <c r="H1832" s="109" t="b">
        <f t="shared" si="290"/>
        <v>0</v>
      </c>
      <c r="I1832" s="108" t="b">
        <f t="shared" si="291"/>
        <v>0</v>
      </c>
      <c r="J1832" s="108" t="b">
        <f t="shared" si="292"/>
        <v>0</v>
      </c>
      <c r="K1832" s="108" t="b">
        <f t="shared" si="293"/>
        <v>0</v>
      </c>
      <c r="L1832" s="108">
        <f t="shared" si="294"/>
        <v>0</v>
      </c>
      <c r="M1832" s="108" t="b">
        <f t="shared" si="295"/>
        <v>0</v>
      </c>
      <c r="N1832" s="108">
        <f t="shared" si="296"/>
        <v>0</v>
      </c>
      <c r="O1832" s="110">
        <f t="shared" si="297"/>
        <v>0</v>
      </c>
    </row>
    <row r="1833" spans="1:15" ht="21">
      <c r="A1833" s="31">
        <f>+'ข้อมูลกิจกรรม (ต้นไม้)'!B1838</f>
        <v>1830</v>
      </c>
      <c r="B1833" s="116">
        <f>+'ข้อมูลกิจกรรม (ต้นไม้)'!C1838</f>
        <v>0</v>
      </c>
      <c r="C1833" s="117">
        <f>+'ข้อมูลกิจกรรม (ต้นไม้)'!D1838</f>
        <v>0</v>
      </c>
      <c r="D1833" s="117">
        <f>+'ข้อมูลกิจกรรม (ต้นไม้)'!E1838</f>
        <v>0</v>
      </c>
      <c r="E1833" s="118">
        <f>+'ข้อมูลกิจกรรม (ต้นไม้)'!F1838</f>
        <v>0</v>
      </c>
      <c r="F1833" s="35">
        <f t="shared" si="298"/>
        <v>0</v>
      </c>
      <c r="G1833" s="108" t="b">
        <f t="shared" si="289"/>
        <v>0</v>
      </c>
      <c r="H1833" s="109" t="b">
        <f t="shared" si="290"/>
        <v>0</v>
      </c>
      <c r="I1833" s="108" t="b">
        <f t="shared" si="291"/>
        <v>0</v>
      </c>
      <c r="J1833" s="108" t="b">
        <f t="shared" si="292"/>
        <v>0</v>
      </c>
      <c r="K1833" s="108" t="b">
        <f t="shared" si="293"/>
        <v>0</v>
      </c>
      <c r="L1833" s="108">
        <f t="shared" si="294"/>
        <v>0</v>
      </c>
      <c r="M1833" s="108" t="b">
        <f t="shared" si="295"/>
        <v>0</v>
      </c>
      <c r="N1833" s="108">
        <f t="shared" si="296"/>
        <v>0</v>
      </c>
      <c r="O1833" s="110">
        <f t="shared" si="297"/>
        <v>0</v>
      </c>
    </row>
    <row r="1834" spans="1:15" ht="21">
      <c r="A1834" s="31">
        <f>+'ข้อมูลกิจกรรม (ต้นไม้)'!B1839</f>
        <v>1831</v>
      </c>
      <c r="B1834" s="116">
        <f>+'ข้อมูลกิจกรรม (ต้นไม้)'!C1839</f>
        <v>0</v>
      </c>
      <c r="C1834" s="117">
        <f>+'ข้อมูลกิจกรรม (ต้นไม้)'!D1839</f>
        <v>0</v>
      </c>
      <c r="D1834" s="117">
        <f>+'ข้อมูลกิจกรรม (ต้นไม้)'!E1839</f>
        <v>0</v>
      </c>
      <c r="E1834" s="118">
        <f>+'ข้อมูลกิจกรรม (ต้นไม้)'!F1839</f>
        <v>0</v>
      </c>
      <c r="F1834" s="35">
        <f t="shared" si="298"/>
        <v>0</v>
      </c>
      <c r="G1834" s="108" t="b">
        <f t="shared" si="289"/>
        <v>0</v>
      </c>
      <c r="H1834" s="109" t="b">
        <f t="shared" si="290"/>
        <v>0</v>
      </c>
      <c r="I1834" s="108" t="b">
        <f t="shared" si="291"/>
        <v>0</v>
      </c>
      <c r="J1834" s="108" t="b">
        <f t="shared" si="292"/>
        <v>0</v>
      </c>
      <c r="K1834" s="108" t="b">
        <f t="shared" si="293"/>
        <v>0</v>
      </c>
      <c r="L1834" s="108">
        <f t="shared" si="294"/>
        <v>0</v>
      </c>
      <c r="M1834" s="108" t="b">
        <f t="shared" si="295"/>
        <v>0</v>
      </c>
      <c r="N1834" s="108">
        <f t="shared" si="296"/>
        <v>0</v>
      </c>
      <c r="O1834" s="110">
        <f t="shared" si="297"/>
        <v>0</v>
      </c>
    </row>
    <row r="1835" spans="1:15" ht="21">
      <c r="A1835" s="31">
        <f>+'ข้อมูลกิจกรรม (ต้นไม้)'!B1840</f>
        <v>1832</v>
      </c>
      <c r="B1835" s="116">
        <f>+'ข้อมูลกิจกรรม (ต้นไม้)'!C1840</f>
        <v>0</v>
      </c>
      <c r="C1835" s="117">
        <f>+'ข้อมูลกิจกรรม (ต้นไม้)'!D1840</f>
        <v>0</v>
      </c>
      <c r="D1835" s="117">
        <f>+'ข้อมูลกิจกรรม (ต้นไม้)'!E1840</f>
        <v>0</v>
      </c>
      <c r="E1835" s="118">
        <f>+'ข้อมูลกิจกรรม (ต้นไม้)'!F1840</f>
        <v>0</v>
      </c>
      <c r="F1835" s="35">
        <f t="shared" si="298"/>
        <v>0</v>
      </c>
      <c r="G1835" s="108" t="b">
        <f t="shared" si="289"/>
        <v>0</v>
      </c>
      <c r="H1835" s="109" t="b">
        <f t="shared" si="290"/>
        <v>0</v>
      </c>
      <c r="I1835" s="108" t="b">
        <f t="shared" si="291"/>
        <v>0</v>
      </c>
      <c r="J1835" s="108" t="b">
        <f t="shared" si="292"/>
        <v>0</v>
      </c>
      <c r="K1835" s="108" t="b">
        <f t="shared" si="293"/>
        <v>0</v>
      </c>
      <c r="L1835" s="108">
        <f t="shared" si="294"/>
        <v>0</v>
      </c>
      <c r="M1835" s="108" t="b">
        <f t="shared" si="295"/>
        <v>0</v>
      </c>
      <c r="N1835" s="108">
        <f t="shared" si="296"/>
        <v>0</v>
      </c>
      <c r="O1835" s="110">
        <f t="shared" si="297"/>
        <v>0</v>
      </c>
    </row>
    <row r="1836" spans="1:15" ht="21">
      <c r="A1836" s="31">
        <f>+'ข้อมูลกิจกรรม (ต้นไม้)'!B1841</f>
        <v>1833</v>
      </c>
      <c r="B1836" s="116">
        <f>+'ข้อมูลกิจกรรม (ต้นไม้)'!C1841</f>
        <v>0</v>
      </c>
      <c r="C1836" s="117">
        <f>+'ข้อมูลกิจกรรม (ต้นไม้)'!D1841</f>
        <v>0</v>
      </c>
      <c r="D1836" s="117">
        <f>+'ข้อมูลกิจกรรม (ต้นไม้)'!E1841</f>
        <v>0</v>
      </c>
      <c r="E1836" s="118">
        <f>+'ข้อมูลกิจกรรม (ต้นไม้)'!F1841</f>
        <v>0</v>
      </c>
      <c r="F1836" s="35">
        <f t="shared" si="298"/>
        <v>0</v>
      </c>
      <c r="G1836" s="108" t="b">
        <f t="shared" si="289"/>
        <v>0</v>
      </c>
      <c r="H1836" s="109" t="b">
        <f t="shared" si="290"/>
        <v>0</v>
      </c>
      <c r="I1836" s="108" t="b">
        <f t="shared" si="291"/>
        <v>0</v>
      </c>
      <c r="J1836" s="108" t="b">
        <f t="shared" si="292"/>
        <v>0</v>
      </c>
      <c r="K1836" s="108" t="b">
        <f t="shared" si="293"/>
        <v>0</v>
      </c>
      <c r="L1836" s="108">
        <f t="shared" si="294"/>
        <v>0</v>
      </c>
      <c r="M1836" s="108" t="b">
        <f t="shared" si="295"/>
        <v>0</v>
      </c>
      <c r="N1836" s="108">
        <f t="shared" si="296"/>
        <v>0</v>
      </c>
      <c r="O1836" s="110">
        <f t="shared" si="297"/>
        <v>0</v>
      </c>
    </row>
    <row r="1837" spans="1:15" ht="21">
      <c r="A1837" s="31">
        <f>+'ข้อมูลกิจกรรม (ต้นไม้)'!B1842</f>
        <v>1834</v>
      </c>
      <c r="B1837" s="116">
        <f>+'ข้อมูลกิจกรรม (ต้นไม้)'!C1842</f>
        <v>0</v>
      </c>
      <c r="C1837" s="117">
        <f>+'ข้อมูลกิจกรรม (ต้นไม้)'!D1842</f>
        <v>0</v>
      </c>
      <c r="D1837" s="117">
        <f>+'ข้อมูลกิจกรรม (ต้นไม้)'!E1842</f>
        <v>0</v>
      </c>
      <c r="E1837" s="118">
        <f>+'ข้อมูลกิจกรรม (ต้นไม้)'!F1842</f>
        <v>0</v>
      </c>
      <c r="F1837" s="35">
        <f t="shared" si="298"/>
        <v>0</v>
      </c>
      <c r="G1837" s="108" t="b">
        <f t="shared" si="289"/>
        <v>0</v>
      </c>
      <c r="H1837" s="109" t="b">
        <f t="shared" si="290"/>
        <v>0</v>
      </c>
      <c r="I1837" s="108" t="b">
        <f t="shared" si="291"/>
        <v>0</v>
      </c>
      <c r="J1837" s="108" t="b">
        <f t="shared" si="292"/>
        <v>0</v>
      </c>
      <c r="K1837" s="108" t="b">
        <f t="shared" si="293"/>
        <v>0</v>
      </c>
      <c r="L1837" s="108">
        <f t="shared" si="294"/>
        <v>0</v>
      </c>
      <c r="M1837" s="108" t="b">
        <f t="shared" si="295"/>
        <v>0</v>
      </c>
      <c r="N1837" s="108">
        <f t="shared" si="296"/>
        <v>0</v>
      </c>
      <c r="O1837" s="110">
        <f t="shared" si="297"/>
        <v>0</v>
      </c>
    </row>
    <row r="1838" spans="1:15" ht="21">
      <c r="A1838" s="31">
        <f>+'ข้อมูลกิจกรรม (ต้นไม้)'!B1843</f>
        <v>1835</v>
      </c>
      <c r="B1838" s="116">
        <f>+'ข้อมูลกิจกรรม (ต้นไม้)'!C1843</f>
        <v>0</v>
      </c>
      <c r="C1838" s="117">
        <f>+'ข้อมูลกิจกรรม (ต้นไม้)'!D1843</f>
        <v>0</v>
      </c>
      <c r="D1838" s="117">
        <f>+'ข้อมูลกิจกรรม (ต้นไม้)'!E1843</f>
        <v>0</v>
      </c>
      <c r="E1838" s="118">
        <f>+'ข้อมูลกิจกรรม (ต้นไม้)'!F1843</f>
        <v>0</v>
      </c>
      <c r="F1838" s="35">
        <f t="shared" si="298"/>
        <v>0</v>
      </c>
      <c r="G1838" s="108" t="b">
        <f t="shared" si="289"/>
        <v>0</v>
      </c>
      <c r="H1838" s="109" t="b">
        <f t="shared" si="290"/>
        <v>0</v>
      </c>
      <c r="I1838" s="108" t="b">
        <f t="shared" si="291"/>
        <v>0</v>
      </c>
      <c r="J1838" s="108" t="b">
        <f t="shared" si="292"/>
        <v>0</v>
      </c>
      <c r="K1838" s="108" t="b">
        <f t="shared" si="293"/>
        <v>0</v>
      </c>
      <c r="L1838" s="108">
        <f t="shared" si="294"/>
        <v>0</v>
      </c>
      <c r="M1838" s="108" t="b">
        <f t="shared" si="295"/>
        <v>0</v>
      </c>
      <c r="N1838" s="108">
        <f t="shared" si="296"/>
        <v>0</v>
      </c>
      <c r="O1838" s="110">
        <f t="shared" si="297"/>
        <v>0</v>
      </c>
    </row>
    <row r="1839" spans="1:15" ht="21">
      <c r="A1839" s="31">
        <f>+'ข้อมูลกิจกรรม (ต้นไม้)'!B1844</f>
        <v>1836</v>
      </c>
      <c r="B1839" s="116">
        <f>+'ข้อมูลกิจกรรม (ต้นไม้)'!C1844</f>
        <v>0</v>
      </c>
      <c r="C1839" s="117">
        <f>+'ข้อมูลกิจกรรม (ต้นไม้)'!D1844</f>
        <v>0</v>
      </c>
      <c r="D1839" s="117">
        <f>+'ข้อมูลกิจกรรม (ต้นไม้)'!E1844</f>
        <v>0</v>
      </c>
      <c r="E1839" s="118">
        <f>+'ข้อมูลกิจกรรม (ต้นไม้)'!F1844</f>
        <v>0</v>
      </c>
      <c r="F1839" s="35">
        <f t="shared" si="298"/>
        <v>0</v>
      </c>
      <c r="G1839" s="108" t="b">
        <f t="shared" si="289"/>
        <v>0</v>
      </c>
      <c r="H1839" s="109" t="b">
        <f t="shared" si="290"/>
        <v>0</v>
      </c>
      <c r="I1839" s="108" t="b">
        <f t="shared" si="291"/>
        <v>0</v>
      </c>
      <c r="J1839" s="108" t="b">
        <f t="shared" si="292"/>
        <v>0</v>
      </c>
      <c r="K1839" s="108" t="b">
        <f t="shared" si="293"/>
        <v>0</v>
      </c>
      <c r="L1839" s="108">
        <f t="shared" si="294"/>
        <v>0</v>
      </c>
      <c r="M1839" s="108" t="b">
        <f t="shared" si="295"/>
        <v>0</v>
      </c>
      <c r="N1839" s="108">
        <f t="shared" si="296"/>
        <v>0</v>
      </c>
      <c r="O1839" s="110">
        <f t="shared" si="297"/>
        <v>0</v>
      </c>
    </row>
    <row r="1840" spans="1:15" ht="21">
      <c r="A1840" s="31">
        <f>+'ข้อมูลกิจกรรม (ต้นไม้)'!B1845</f>
        <v>1837</v>
      </c>
      <c r="B1840" s="116">
        <f>+'ข้อมูลกิจกรรม (ต้นไม้)'!C1845</f>
        <v>0</v>
      </c>
      <c r="C1840" s="117">
        <f>+'ข้อมูลกิจกรรม (ต้นไม้)'!D1845</f>
        <v>0</v>
      </c>
      <c r="D1840" s="117">
        <f>+'ข้อมูลกิจกรรม (ต้นไม้)'!E1845</f>
        <v>0</v>
      </c>
      <c r="E1840" s="118">
        <f>+'ข้อมูลกิจกรรม (ต้นไม้)'!F1845</f>
        <v>0</v>
      </c>
      <c r="F1840" s="35">
        <f t="shared" si="298"/>
        <v>0</v>
      </c>
      <c r="G1840" s="108" t="b">
        <f t="shared" si="289"/>
        <v>0</v>
      </c>
      <c r="H1840" s="109" t="b">
        <f t="shared" si="290"/>
        <v>0</v>
      </c>
      <c r="I1840" s="108" t="b">
        <f t="shared" si="291"/>
        <v>0</v>
      </c>
      <c r="J1840" s="108" t="b">
        <f t="shared" si="292"/>
        <v>0</v>
      </c>
      <c r="K1840" s="108" t="b">
        <f t="shared" si="293"/>
        <v>0</v>
      </c>
      <c r="L1840" s="108">
        <f t="shared" si="294"/>
        <v>0</v>
      </c>
      <c r="M1840" s="108" t="b">
        <f t="shared" si="295"/>
        <v>0</v>
      </c>
      <c r="N1840" s="108">
        <f t="shared" si="296"/>
        <v>0</v>
      </c>
      <c r="O1840" s="110">
        <f t="shared" si="297"/>
        <v>0</v>
      </c>
    </row>
    <row r="1841" spans="1:15" ht="21">
      <c r="A1841" s="31">
        <f>+'ข้อมูลกิจกรรม (ต้นไม้)'!B1846</f>
        <v>1838</v>
      </c>
      <c r="B1841" s="116">
        <f>+'ข้อมูลกิจกรรม (ต้นไม้)'!C1846</f>
        <v>0</v>
      </c>
      <c r="C1841" s="117">
        <f>+'ข้อมูลกิจกรรม (ต้นไม้)'!D1846</f>
        <v>0</v>
      </c>
      <c r="D1841" s="117">
        <f>+'ข้อมูลกิจกรรม (ต้นไม้)'!E1846</f>
        <v>0</v>
      </c>
      <c r="E1841" s="118">
        <f>+'ข้อมูลกิจกรรม (ต้นไม้)'!F1846</f>
        <v>0</v>
      </c>
      <c r="F1841" s="35">
        <f t="shared" si="298"/>
        <v>0</v>
      </c>
      <c r="G1841" s="108" t="b">
        <f t="shared" ref="G1841:G1904" si="299">IF(C1841=$S$4,0.0396*((F1841^2)*D1841)^0.933,IF(C1841=$S$5,0.05466*((F1841^2)*D1841)^0.945,IF(C1841=$S$6,"ไม่มี",IF(C1841=$S$7,"ไม่มี"))))</f>
        <v>0</v>
      </c>
      <c r="H1841" s="109" t="b">
        <f t="shared" ref="H1841:H1904" si="300">IF(C1841=$S$4,0.00349*((F1841^2)*D1841)^1.03,IF(C1841=$S$5,0.01579*((F1841^2)*D1841)^0.9124,IF(C1841=$S$6,"ไม่มี",IF(C1841=$S$7,"ไม่มี"))))</f>
        <v>0</v>
      </c>
      <c r="I1841" s="108" t="b">
        <f t="shared" ref="I1841:I1904" si="301">IF(C1841=$S$4,((28/(G1841+H1841)+0.025))^(-1),IF(C1841=$S$5,0.0678*((F1841^2)*D1841)^0.5806,IF(C1841=$S$6,"ไม่มี",IF(C1841=$S$7,"ไม่มี"))))</f>
        <v>0</v>
      </c>
      <c r="J1841" s="108" t="b">
        <f t="shared" ref="J1841:J1904" si="302">IF(C1841=$S$4,G1841+H1841+I1841,IF(C1841=$S$5,G1841+H1841+I1841,IF(C1841=$S$6,6.666+12.826*(D1841^0.5)*(LN(D1841)),IF(C1841=$S$7,0.8622*(F1841^2.021)))))</f>
        <v>0</v>
      </c>
      <c r="K1841" s="108" t="b">
        <f t="shared" ref="K1841:K1904" si="303">IF(C1841=$S$4,J1841*0.27,IF(C1841=$S$5,J1841*0.48,IF(C1841=$S$6,J1841*0.41,IF(C1841=$S$7,J1841*0.27))))</f>
        <v>0</v>
      </c>
      <c r="L1841" s="108">
        <f t="shared" ref="L1841:L1904" si="304">J1841+K1841</f>
        <v>0</v>
      </c>
      <c r="M1841" s="108" t="b">
        <f t="shared" ref="M1841:M1904" si="305">IF(C1841=$S$4,L1841*0.47,IF(C1841=$S$5,L1841*0.4715,IF(C1841=$S$6,L1841*0.413,IF(C1841=$S$7,L1841*0.47))))</f>
        <v>0</v>
      </c>
      <c r="N1841" s="108">
        <f t="shared" ref="N1841:N1904" si="306">M1841*(44/12)</f>
        <v>0</v>
      </c>
      <c r="O1841" s="110">
        <f t="shared" ref="O1841:O1904" si="307">N1841/1000</f>
        <v>0</v>
      </c>
    </row>
    <row r="1842" spans="1:15" ht="21">
      <c r="A1842" s="31">
        <f>+'ข้อมูลกิจกรรม (ต้นไม้)'!B1847</f>
        <v>1839</v>
      </c>
      <c r="B1842" s="116">
        <f>+'ข้อมูลกิจกรรม (ต้นไม้)'!C1847</f>
        <v>0</v>
      </c>
      <c r="C1842" s="117">
        <f>+'ข้อมูลกิจกรรม (ต้นไม้)'!D1847</f>
        <v>0</v>
      </c>
      <c r="D1842" s="117">
        <f>+'ข้อมูลกิจกรรม (ต้นไม้)'!E1847</f>
        <v>0</v>
      </c>
      <c r="E1842" s="118">
        <f>+'ข้อมูลกิจกรรม (ต้นไม้)'!F1847</f>
        <v>0</v>
      </c>
      <c r="F1842" s="35">
        <f t="shared" si="298"/>
        <v>0</v>
      </c>
      <c r="G1842" s="108" t="b">
        <f t="shared" si="299"/>
        <v>0</v>
      </c>
      <c r="H1842" s="109" t="b">
        <f t="shared" si="300"/>
        <v>0</v>
      </c>
      <c r="I1842" s="108" t="b">
        <f t="shared" si="301"/>
        <v>0</v>
      </c>
      <c r="J1842" s="108" t="b">
        <f t="shared" si="302"/>
        <v>0</v>
      </c>
      <c r="K1842" s="108" t="b">
        <f t="shared" si="303"/>
        <v>0</v>
      </c>
      <c r="L1842" s="108">
        <f t="shared" si="304"/>
        <v>0</v>
      </c>
      <c r="M1842" s="108" t="b">
        <f t="shared" si="305"/>
        <v>0</v>
      </c>
      <c r="N1842" s="108">
        <f t="shared" si="306"/>
        <v>0</v>
      </c>
      <c r="O1842" s="110">
        <f t="shared" si="307"/>
        <v>0</v>
      </c>
    </row>
    <row r="1843" spans="1:15" ht="21">
      <c r="A1843" s="31">
        <f>+'ข้อมูลกิจกรรม (ต้นไม้)'!B1848</f>
        <v>1840</v>
      </c>
      <c r="B1843" s="116">
        <f>+'ข้อมูลกิจกรรม (ต้นไม้)'!C1848</f>
        <v>0</v>
      </c>
      <c r="C1843" s="117">
        <f>+'ข้อมูลกิจกรรม (ต้นไม้)'!D1848</f>
        <v>0</v>
      </c>
      <c r="D1843" s="117">
        <f>+'ข้อมูลกิจกรรม (ต้นไม้)'!E1848</f>
        <v>0</v>
      </c>
      <c r="E1843" s="118">
        <f>+'ข้อมูลกิจกรรม (ต้นไม้)'!F1848</f>
        <v>0</v>
      </c>
      <c r="F1843" s="35">
        <f t="shared" si="298"/>
        <v>0</v>
      </c>
      <c r="G1843" s="108" t="b">
        <f t="shared" si="299"/>
        <v>0</v>
      </c>
      <c r="H1843" s="109" t="b">
        <f t="shared" si="300"/>
        <v>0</v>
      </c>
      <c r="I1843" s="108" t="b">
        <f t="shared" si="301"/>
        <v>0</v>
      </c>
      <c r="J1843" s="108" t="b">
        <f t="shared" si="302"/>
        <v>0</v>
      </c>
      <c r="K1843" s="108" t="b">
        <f t="shared" si="303"/>
        <v>0</v>
      </c>
      <c r="L1843" s="108">
        <f t="shared" si="304"/>
        <v>0</v>
      </c>
      <c r="M1843" s="108" t="b">
        <f t="shared" si="305"/>
        <v>0</v>
      </c>
      <c r="N1843" s="108">
        <f t="shared" si="306"/>
        <v>0</v>
      </c>
      <c r="O1843" s="110">
        <f t="shared" si="307"/>
        <v>0</v>
      </c>
    </row>
    <row r="1844" spans="1:15" ht="21">
      <c r="A1844" s="31">
        <f>+'ข้อมูลกิจกรรม (ต้นไม้)'!B1849</f>
        <v>1841</v>
      </c>
      <c r="B1844" s="116">
        <f>+'ข้อมูลกิจกรรม (ต้นไม้)'!C1849</f>
        <v>0</v>
      </c>
      <c r="C1844" s="117">
        <f>+'ข้อมูลกิจกรรม (ต้นไม้)'!D1849</f>
        <v>0</v>
      </c>
      <c r="D1844" s="117">
        <f>+'ข้อมูลกิจกรรม (ต้นไม้)'!E1849</f>
        <v>0</v>
      </c>
      <c r="E1844" s="118">
        <f>+'ข้อมูลกิจกรรม (ต้นไม้)'!F1849</f>
        <v>0</v>
      </c>
      <c r="F1844" s="35">
        <f t="shared" si="298"/>
        <v>0</v>
      </c>
      <c r="G1844" s="108" t="b">
        <f t="shared" si="299"/>
        <v>0</v>
      </c>
      <c r="H1844" s="109" t="b">
        <f t="shared" si="300"/>
        <v>0</v>
      </c>
      <c r="I1844" s="108" t="b">
        <f t="shared" si="301"/>
        <v>0</v>
      </c>
      <c r="J1844" s="108" t="b">
        <f t="shared" si="302"/>
        <v>0</v>
      </c>
      <c r="K1844" s="108" t="b">
        <f t="shared" si="303"/>
        <v>0</v>
      </c>
      <c r="L1844" s="108">
        <f t="shared" si="304"/>
        <v>0</v>
      </c>
      <c r="M1844" s="108" t="b">
        <f t="shared" si="305"/>
        <v>0</v>
      </c>
      <c r="N1844" s="108">
        <f t="shared" si="306"/>
        <v>0</v>
      </c>
      <c r="O1844" s="110">
        <f t="shared" si="307"/>
        <v>0</v>
      </c>
    </row>
    <row r="1845" spans="1:15" ht="21">
      <c r="A1845" s="31">
        <f>+'ข้อมูลกิจกรรม (ต้นไม้)'!B1850</f>
        <v>1842</v>
      </c>
      <c r="B1845" s="116">
        <f>+'ข้อมูลกิจกรรม (ต้นไม้)'!C1850</f>
        <v>0</v>
      </c>
      <c r="C1845" s="117">
        <f>+'ข้อมูลกิจกรรม (ต้นไม้)'!D1850</f>
        <v>0</v>
      </c>
      <c r="D1845" s="117">
        <f>+'ข้อมูลกิจกรรม (ต้นไม้)'!E1850</f>
        <v>0</v>
      </c>
      <c r="E1845" s="118">
        <f>+'ข้อมูลกิจกรรม (ต้นไม้)'!F1850</f>
        <v>0</v>
      </c>
      <c r="F1845" s="35">
        <f t="shared" si="298"/>
        <v>0</v>
      </c>
      <c r="G1845" s="108" t="b">
        <f t="shared" si="299"/>
        <v>0</v>
      </c>
      <c r="H1845" s="109" t="b">
        <f t="shared" si="300"/>
        <v>0</v>
      </c>
      <c r="I1845" s="108" t="b">
        <f t="shared" si="301"/>
        <v>0</v>
      </c>
      <c r="J1845" s="108" t="b">
        <f t="shared" si="302"/>
        <v>0</v>
      </c>
      <c r="K1845" s="108" t="b">
        <f t="shared" si="303"/>
        <v>0</v>
      </c>
      <c r="L1845" s="108">
        <f t="shared" si="304"/>
        <v>0</v>
      </c>
      <c r="M1845" s="108" t="b">
        <f t="shared" si="305"/>
        <v>0</v>
      </c>
      <c r="N1845" s="108">
        <f t="shared" si="306"/>
        <v>0</v>
      </c>
      <c r="O1845" s="110">
        <f t="shared" si="307"/>
        <v>0</v>
      </c>
    </row>
    <row r="1846" spans="1:15" ht="21">
      <c r="A1846" s="31">
        <f>+'ข้อมูลกิจกรรม (ต้นไม้)'!B1851</f>
        <v>1843</v>
      </c>
      <c r="B1846" s="116">
        <f>+'ข้อมูลกิจกรรม (ต้นไม้)'!C1851</f>
        <v>0</v>
      </c>
      <c r="C1846" s="117">
        <f>+'ข้อมูลกิจกรรม (ต้นไม้)'!D1851</f>
        <v>0</v>
      </c>
      <c r="D1846" s="117">
        <f>+'ข้อมูลกิจกรรม (ต้นไม้)'!E1851</f>
        <v>0</v>
      </c>
      <c r="E1846" s="118">
        <f>+'ข้อมูลกิจกรรม (ต้นไม้)'!F1851</f>
        <v>0</v>
      </c>
      <c r="F1846" s="35">
        <f t="shared" si="298"/>
        <v>0</v>
      </c>
      <c r="G1846" s="108" t="b">
        <f t="shared" si="299"/>
        <v>0</v>
      </c>
      <c r="H1846" s="109" t="b">
        <f t="shared" si="300"/>
        <v>0</v>
      </c>
      <c r="I1846" s="108" t="b">
        <f t="shared" si="301"/>
        <v>0</v>
      </c>
      <c r="J1846" s="108" t="b">
        <f t="shared" si="302"/>
        <v>0</v>
      </c>
      <c r="K1846" s="108" t="b">
        <f t="shared" si="303"/>
        <v>0</v>
      </c>
      <c r="L1846" s="108">
        <f t="shared" si="304"/>
        <v>0</v>
      </c>
      <c r="M1846" s="108" t="b">
        <f t="shared" si="305"/>
        <v>0</v>
      </c>
      <c r="N1846" s="108">
        <f t="shared" si="306"/>
        <v>0</v>
      </c>
      <c r="O1846" s="110">
        <f t="shared" si="307"/>
        <v>0</v>
      </c>
    </row>
    <row r="1847" spans="1:15" ht="21">
      <c r="A1847" s="31">
        <f>+'ข้อมูลกิจกรรม (ต้นไม้)'!B1852</f>
        <v>1844</v>
      </c>
      <c r="B1847" s="116">
        <f>+'ข้อมูลกิจกรรม (ต้นไม้)'!C1852</f>
        <v>0</v>
      </c>
      <c r="C1847" s="117">
        <f>+'ข้อมูลกิจกรรม (ต้นไม้)'!D1852</f>
        <v>0</v>
      </c>
      <c r="D1847" s="117">
        <f>+'ข้อมูลกิจกรรม (ต้นไม้)'!E1852</f>
        <v>0</v>
      </c>
      <c r="E1847" s="118">
        <f>+'ข้อมูลกิจกรรม (ต้นไม้)'!F1852</f>
        <v>0</v>
      </c>
      <c r="F1847" s="35">
        <f t="shared" si="298"/>
        <v>0</v>
      </c>
      <c r="G1847" s="108" t="b">
        <f t="shared" si="299"/>
        <v>0</v>
      </c>
      <c r="H1847" s="109" t="b">
        <f t="shared" si="300"/>
        <v>0</v>
      </c>
      <c r="I1847" s="108" t="b">
        <f t="shared" si="301"/>
        <v>0</v>
      </c>
      <c r="J1847" s="108" t="b">
        <f t="shared" si="302"/>
        <v>0</v>
      </c>
      <c r="K1847" s="108" t="b">
        <f t="shared" si="303"/>
        <v>0</v>
      </c>
      <c r="L1847" s="108">
        <f t="shared" si="304"/>
        <v>0</v>
      </c>
      <c r="M1847" s="108" t="b">
        <f t="shared" si="305"/>
        <v>0</v>
      </c>
      <c r="N1847" s="108">
        <f t="shared" si="306"/>
        <v>0</v>
      </c>
      <c r="O1847" s="110">
        <f t="shared" si="307"/>
        <v>0</v>
      </c>
    </row>
    <row r="1848" spans="1:15" ht="21">
      <c r="A1848" s="31">
        <f>+'ข้อมูลกิจกรรม (ต้นไม้)'!B1853</f>
        <v>1845</v>
      </c>
      <c r="B1848" s="116">
        <f>+'ข้อมูลกิจกรรม (ต้นไม้)'!C1853</f>
        <v>0</v>
      </c>
      <c r="C1848" s="117">
        <f>+'ข้อมูลกิจกรรม (ต้นไม้)'!D1853</f>
        <v>0</v>
      </c>
      <c r="D1848" s="117">
        <f>+'ข้อมูลกิจกรรม (ต้นไม้)'!E1853</f>
        <v>0</v>
      </c>
      <c r="E1848" s="118">
        <f>+'ข้อมูลกิจกรรม (ต้นไม้)'!F1853</f>
        <v>0</v>
      </c>
      <c r="F1848" s="35">
        <f t="shared" si="298"/>
        <v>0</v>
      </c>
      <c r="G1848" s="108" t="b">
        <f t="shared" si="299"/>
        <v>0</v>
      </c>
      <c r="H1848" s="109" t="b">
        <f t="shared" si="300"/>
        <v>0</v>
      </c>
      <c r="I1848" s="108" t="b">
        <f t="shared" si="301"/>
        <v>0</v>
      </c>
      <c r="J1848" s="108" t="b">
        <f t="shared" si="302"/>
        <v>0</v>
      </c>
      <c r="K1848" s="108" t="b">
        <f t="shared" si="303"/>
        <v>0</v>
      </c>
      <c r="L1848" s="108">
        <f t="shared" si="304"/>
        <v>0</v>
      </c>
      <c r="M1848" s="108" t="b">
        <f t="shared" si="305"/>
        <v>0</v>
      </c>
      <c r="N1848" s="108">
        <f t="shared" si="306"/>
        <v>0</v>
      </c>
      <c r="O1848" s="110">
        <f t="shared" si="307"/>
        <v>0</v>
      </c>
    </row>
    <row r="1849" spans="1:15" ht="21">
      <c r="A1849" s="31">
        <f>+'ข้อมูลกิจกรรม (ต้นไม้)'!B1854</f>
        <v>1846</v>
      </c>
      <c r="B1849" s="116">
        <f>+'ข้อมูลกิจกรรม (ต้นไม้)'!C1854</f>
        <v>0</v>
      </c>
      <c r="C1849" s="117">
        <f>+'ข้อมูลกิจกรรม (ต้นไม้)'!D1854</f>
        <v>0</v>
      </c>
      <c r="D1849" s="117">
        <f>+'ข้อมูลกิจกรรม (ต้นไม้)'!E1854</f>
        <v>0</v>
      </c>
      <c r="E1849" s="118">
        <f>+'ข้อมูลกิจกรรม (ต้นไม้)'!F1854</f>
        <v>0</v>
      </c>
      <c r="F1849" s="35">
        <f t="shared" si="298"/>
        <v>0</v>
      </c>
      <c r="G1849" s="108" t="b">
        <f t="shared" si="299"/>
        <v>0</v>
      </c>
      <c r="H1849" s="109" t="b">
        <f t="shared" si="300"/>
        <v>0</v>
      </c>
      <c r="I1849" s="108" t="b">
        <f t="shared" si="301"/>
        <v>0</v>
      </c>
      <c r="J1849" s="108" t="b">
        <f t="shared" si="302"/>
        <v>0</v>
      </c>
      <c r="K1849" s="108" t="b">
        <f t="shared" si="303"/>
        <v>0</v>
      </c>
      <c r="L1849" s="108">
        <f t="shared" si="304"/>
        <v>0</v>
      </c>
      <c r="M1849" s="108" t="b">
        <f t="shared" si="305"/>
        <v>0</v>
      </c>
      <c r="N1849" s="108">
        <f t="shared" si="306"/>
        <v>0</v>
      </c>
      <c r="O1849" s="110">
        <f t="shared" si="307"/>
        <v>0</v>
      </c>
    </row>
    <row r="1850" spans="1:15" ht="21">
      <c r="A1850" s="31">
        <f>+'ข้อมูลกิจกรรม (ต้นไม้)'!B1855</f>
        <v>1847</v>
      </c>
      <c r="B1850" s="116">
        <f>+'ข้อมูลกิจกรรม (ต้นไม้)'!C1855</f>
        <v>0</v>
      </c>
      <c r="C1850" s="117">
        <f>+'ข้อมูลกิจกรรม (ต้นไม้)'!D1855</f>
        <v>0</v>
      </c>
      <c r="D1850" s="117">
        <f>+'ข้อมูลกิจกรรม (ต้นไม้)'!E1855</f>
        <v>0</v>
      </c>
      <c r="E1850" s="118">
        <f>+'ข้อมูลกิจกรรม (ต้นไม้)'!F1855</f>
        <v>0</v>
      </c>
      <c r="F1850" s="35">
        <f t="shared" si="298"/>
        <v>0</v>
      </c>
      <c r="G1850" s="108" t="b">
        <f t="shared" si="299"/>
        <v>0</v>
      </c>
      <c r="H1850" s="109" t="b">
        <f t="shared" si="300"/>
        <v>0</v>
      </c>
      <c r="I1850" s="108" t="b">
        <f t="shared" si="301"/>
        <v>0</v>
      </c>
      <c r="J1850" s="108" t="b">
        <f t="shared" si="302"/>
        <v>0</v>
      </c>
      <c r="K1850" s="108" t="b">
        <f t="shared" si="303"/>
        <v>0</v>
      </c>
      <c r="L1850" s="108">
        <f t="shared" si="304"/>
        <v>0</v>
      </c>
      <c r="M1850" s="108" t="b">
        <f t="shared" si="305"/>
        <v>0</v>
      </c>
      <c r="N1850" s="108">
        <f t="shared" si="306"/>
        <v>0</v>
      </c>
      <c r="O1850" s="110">
        <f t="shared" si="307"/>
        <v>0</v>
      </c>
    </row>
    <row r="1851" spans="1:15" ht="21">
      <c r="A1851" s="31">
        <f>+'ข้อมูลกิจกรรม (ต้นไม้)'!B1856</f>
        <v>1848</v>
      </c>
      <c r="B1851" s="116">
        <f>+'ข้อมูลกิจกรรม (ต้นไม้)'!C1856</f>
        <v>0</v>
      </c>
      <c r="C1851" s="117">
        <f>+'ข้อมูลกิจกรรม (ต้นไม้)'!D1856</f>
        <v>0</v>
      </c>
      <c r="D1851" s="117">
        <f>+'ข้อมูลกิจกรรม (ต้นไม้)'!E1856</f>
        <v>0</v>
      </c>
      <c r="E1851" s="118">
        <f>+'ข้อมูลกิจกรรม (ต้นไม้)'!F1856</f>
        <v>0</v>
      </c>
      <c r="F1851" s="35">
        <f t="shared" si="298"/>
        <v>0</v>
      </c>
      <c r="G1851" s="108" t="b">
        <f t="shared" si="299"/>
        <v>0</v>
      </c>
      <c r="H1851" s="109" t="b">
        <f t="shared" si="300"/>
        <v>0</v>
      </c>
      <c r="I1851" s="108" t="b">
        <f t="shared" si="301"/>
        <v>0</v>
      </c>
      <c r="J1851" s="108" t="b">
        <f t="shared" si="302"/>
        <v>0</v>
      </c>
      <c r="K1851" s="108" t="b">
        <f t="shared" si="303"/>
        <v>0</v>
      </c>
      <c r="L1851" s="108">
        <f t="shared" si="304"/>
        <v>0</v>
      </c>
      <c r="M1851" s="108" t="b">
        <f t="shared" si="305"/>
        <v>0</v>
      </c>
      <c r="N1851" s="108">
        <f t="shared" si="306"/>
        <v>0</v>
      </c>
      <c r="O1851" s="110">
        <f t="shared" si="307"/>
        <v>0</v>
      </c>
    </row>
    <row r="1852" spans="1:15" ht="21">
      <c r="A1852" s="31">
        <f>+'ข้อมูลกิจกรรม (ต้นไม้)'!B1857</f>
        <v>1849</v>
      </c>
      <c r="B1852" s="116">
        <f>+'ข้อมูลกิจกรรม (ต้นไม้)'!C1857</f>
        <v>0</v>
      </c>
      <c r="C1852" s="117">
        <f>+'ข้อมูลกิจกรรม (ต้นไม้)'!D1857</f>
        <v>0</v>
      </c>
      <c r="D1852" s="117">
        <f>+'ข้อมูลกิจกรรม (ต้นไม้)'!E1857</f>
        <v>0</v>
      </c>
      <c r="E1852" s="118">
        <f>+'ข้อมูลกิจกรรม (ต้นไม้)'!F1857</f>
        <v>0</v>
      </c>
      <c r="F1852" s="35">
        <f t="shared" si="298"/>
        <v>0</v>
      </c>
      <c r="G1852" s="108" t="b">
        <f t="shared" si="299"/>
        <v>0</v>
      </c>
      <c r="H1852" s="109" t="b">
        <f t="shared" si="300"/>
        <v>0</v>
      </c>
      <c r="I1852" s="108" t="b">
        <f t="shared" si="301"/>
        <v>0</v>
      </c>
      <c r="J1852" s="108" t="b">
        <f t="shared" si="302"/>
        <v>0</v>
      </c>
      <c r="K1852" s="108" t="b">
        <f t="shared" si="303"/>
        <v>0</v>
      </c>
      <c r="L1852" s="108">
        <f t="shared" si="304"/>
        <v>0</v>
      </c>
      <c r="M1852" s="108" t="b">
        <f t="shared" si="305"/>
        <v>0</v>
      </c>
      <c r="N1852" s="108">
        <f t="shared" si="306"/>
        <v>0</v>
      </c>
      <c r="O1852" s="110">
        <f t="shared" si="307"/>
        <v>0</v>
      </c>
    </row>
    <row r="1853" spans="1:15" ht="21">
      <c r="A1853" s="31">
        <f>+'ข้อมูลกิจกรรม (ต้นไม้)'!B1858</f>
        <v>1850</v>
      </c>
      <c r="B1853" s="116">
        <f>+'ข้อมูลกิจกรรม (ต้นไม้)'!C1858</f>
        <v>0</v>
      </c>
      <c r="C1853" s="117">
        <f>+'ข้อมูลกิจกรรม (ต้นไม้)'!D1858</f>
        <v>0</v>
      </c>
      <c r="D1853" s="117">
        <f>+'ข้อมูลกิจกรรม (ต้นไม้)'!E1858</f>
        <v>0</v>
      </c>
      <c r="E1853" s="118">
        <f>+'ข้อมูลกิจกรรม (ต้นไม้)'!F1858</f>
        <v>0</v>
      </c>
      <c r="F1853" s="35">
        <f t="shared" si="298"/>
        <v>0</v>
      </c>
      <c r="G1853" s="108" t="b">
        <f t="shared" si="299"/>
        <v>0</v>
      </c>
      <c r="H1853" s="109" t="b">
        <f t="shared" si="300"/>
        <v>0</v>
      </c>
      <c r="I1853" s="108" t="b">
        <f t="shared" si="301"/>
        <v>0</v>
      </c>
      <c r="J1853" s="108" t="b">
        <f t="shared" si="302"/>
        <v>0</v>
      </c>
      <c r="K1853" s="108" t="b">
        <f t="shared" si="303"/>
        <v>0</v>
      </c>
      <c r="L1853" s="108">
        <f t="shared" si="304"/>
        <v>0</v>
      </c>
      <c r="M1853" s="108" t="b">
        <f t="shared" si="305"/>
        <v>0</v>
      </c>
      <c r="N1853" s="108">
        <f t="shared" si="306"/>
        <v>0</v>
      </c>
      <c r="O1853" s="110">
        <f t="shared" si="307"/>
        <v>0</v>
      </c>
    </row>
    <row r="1854" spans="1:15" ht="21">
      <c r="A1854" s="31">
        <f>+'ข้อมูลกิจกรรม (ต้นไม้)'!B1859</f>
        <v>1851</v>
      </c>
      <c r="B1854" s="116">
        <f>+'ข้อมูลกิจกรรม (ต้นไม้)'!C1859</f>
        <v>0</v>
      </c>
      <c r="C1854" s="117">
        <f>+'ข้อมูลกิจกรรม (ต้นไม้)'!D1859</f>
        <v>0</v>
      </c>
      <c r="D1854" s="117">
        <f>+'ข้อมูลกิจกรรม (ต้นไม้)'!E1859</f>
        <v>0</v>
      </c>
      <c r="E1854" s="118">
        <f>+'ข้อมูลกิจกรรม (ต้นไม้)'!F1859</f>
        <v>0</v>
      </c>
      <c r="F1854" s="35">
        <f t="shared" si="298"/>
        <v>0</v>
      </c>
      <c r="G1854" s="108" t="b">
        <f t="shared" si="299"/>
        <v>0</v>
      </c>
      <c r="H1854" s="109" t="b">
        <f t="shared" si="300"/>
        <v>0</v>
      </c>
      <c r="I1854" s="108" t="b">
        <f t="shared" si="301"/>
        <v>0</v>
      </c>
      <c r="J1854" s="108" t="b">
        <f t="shared" si="302"/>
        <v>0</v>
      </c>
      <c r="K1854" s="108" t="b">
        <f t="shared" si="303"/>
        <v>0</v>
      </c>
      <c r="L1854" s="108">
        <f t="shared" si="304"/>
        <v>0</v>
      </c>
      <c r="M1854" s="108" t="b">
        <f t="shared" si="305"/>
        <v>0</v>
      </c>
      <c r="N1854" s="108">
        <f t="shared" si="306"/>
        <v>0</v>
      </c>
      <c r="O1854" s="110">
        <f t="shared" si="307"/>
        <v>0</v>
      </c>
    </row>
    <row r="1855" spans="1:15" ht="21">
      <c r="A1855" s="31">
        <f>+'ข้อมูลกิจกรรม (ต้นไม้)'!B1860</f>
        <v>1852</v>
      </c>
      <c r="B1855" s="116">
        <f>+'ข้อมูลกิจกรรม (ต้นไม้)'!C1860</f>
        <v>0</v>
      </c>
      <c r="C1855" s="117">
        <f>+'ข้อมูลกิจกรรม (ต้นไม้)'!D1860</f>
        <v>0</v>
      </c>
      <c r="D1855" s="117">
        <f>+'ข้อมูลกิจกรรม (ต้นไม้)'!E1860</f>
        <v>0</v>
      </c>
      <c r="E1855" s="118">
        <f>+'ข้อมูลกิจกรรม (ต้นไม้)'!F1860</f>
        <v>0</v>
      </c>
      <c r="F1855" s="35">
        <f t="shared" si="298"/>
        <v>0</v>
      </c>
      <c r="G1855" s="108" t="b">
        <f t="shared" si="299"/>
        <v>0</v>
      </c>
      <c r="H1855" s="109" t="b">
        <f t="shared" si="300"/>
        <v>0</v>
      </c>
      <c r="I1855" s="108" t="b">
        <f t="shared" si="301"/>
        <v>0</v>
      </c>
      <c r="J1855" s="108" t="b">
        <f t="shared" si="302"/>
        <v>0</v>
      </c>
      <c r="K1855" s="108" t="b">
        <f t="shared" si="303"/>
        <v>0</v>
      </c>
      <c r="L1855" s="108">
        <f t="shared" si="304"/>
        <v>0</v>
      </c>
      <c r="M1855" s="108" t="b">
        <f t="shared" si="305"/>
        <v>0</v>
      </c>
      <c r="N1855" s="108">
        <f t="shared" si="306"/>
        <v>0</v>
      </c>
      <c r="O1855" s="110">
        <f t="shared" si="307"/>
        <v>0</v>
      </c>
    </row>
    <row r="1856" spans="1:15" ht="21">
      <c r="A1856" s="31">
        <f>+'ข้อมูลกิจกรรม (ต้นไม้)'!B1861</f>
        <v>1853</v>
      </c>
      <c r="B1856" s="116">
        <f>+'ข้อมูลกิจกรรม (ต้นไม้)'!C1861</f>
        <v>0</v>
      </c>
      <c r="C1856" s="117">
        <f>+'ข้อมูลกิจกรรม (ต้นไม้)'!D1861</f>
        <v>0</v>
      </c>
      <c r="D1856" s="117">
        <f>+'ข้อมูลกิจกรรม (ต้นไม้)'!E1861</f>
        <v>0</v>
      </c>
      <c r="E1856" s="118">
        <f>+'ข้อมูลกิจกรรม (ต้นไม้)'!F1861</f>
        <v>0</v>
      </c>
      <c r="F1856" s="35">
        <f t="shared" si="298"/>
        <v>0</v>
      </c>
      <c r="G1856" s="108" t="b">
        <f t="shared" si="299"/>
        <v>0</v>
      </c>
      <c r="H1856" s="109" t="b">
        <f t="shared" si="300"/>
        <v>0</v>
      </c>
      <c r="I1856" s="108" t="b">
        <f t="shared" si="301"/>
        <v>0</v>
      </c>
      <c r="J1856" s="108" t="b">
        <f t="shared" si="302"/>
        <v>0</v>
      </c>
      <c r="K1856" s="108" t="b">
        <f t="shared" si="303"/>
        <v>0</v>
      </c>
      <c r="L1856" s="108">
        <f t="shared" si="304"/>
        <v>0</v>
      </c>
      <c r="M1856" s="108" t="b">
        <f t="shared" si="305"/>
        <v>0</v>
      </c>
      <c r="N1856" s="108">
        <f t="shared" si="306"/>
        <v>0</v>
      </c>
      <c r="O1856" s="110">
        <f t="shared" si="307"/>
        <v>0</v>
      </c>
    </row>
    <row r="1857" spans="1:15" ht="21">
      <c r="A1857" s="31">
        <f>+'ข้อมูลกิจกรรม (ต้นไม้)'!B1862</f>
        <v>1854</v>
      </c>
      <c r="B1857" s="116">
        <f>+'ข้อมูลกิจกรรม (ต้นไม้)'!C1862</f>
        <v>0</v>
      </c>
      <c r="C1857" s="117">
        <f>+'ข้อมูลกิจกรรม (ต้นไม้)'!D1862</f>
        <v>0</v>
      </c>
      <c r="D1857" s="117">
        <f>+'ข้อมูลกิจกรรม (ต้นไม้)'!E1862</f>
        <v>0</v>
      </c>
      <c r="E1857" s="118">
        <f>+'ข้อมูลกิจกรรม (ต้นไม้)'!F1862</f>
        <v>0</v>
      </c>
      <c r="F1857" s="35">
        <f t="shared" si="298"/>
        <v>0</v>
      </c>
      <c r="G1857" s="108" t="b">
        <f t="shared" si="299"/>
        <v>0</v>
      </c>
      <c r="H1857" s="109" t="b">
        <f t="shared" si="300"/>
        <v>0</v>
      </c>
      <c r="I1857" s="108" t="b">
        <f t="shared" si="301"/>
        <v>0</v>
      </c>
      <c r="J1857" s="108" t="b">
        <f t="shared" si="302"/>
        <v>0</v>
      </c>
      <c r="K1857" s="108" t="b">
        <f t="shared" si="303"/>
        <v>0</v>
      </c>
      <c r="L1857" s="108">
        <f t="shared" si="304"/>
        <v>0</v>
      </c>
      <c r="M1857" s="108" t="b">
        <f t="shared" si="305"/>
        <v>0</v>
      </c>
      <c r="N1857" s="108">
        <f t="shared" si="306"/>
        <v>0</v>
      </c>
      <c r="O1857" s="110">
        <f t="shared" si="307"/>
        <v>0</v>
      </c>
    </row>
    <row r="1858" spans="1:15" ht="21">
      <c r="A1858" s="31">
        <f>+'ข้อมูลกิจกรรม (ต้นไม้)'!B1863</f>
        <v>1855</v>
      </c>
      <c r="B1858" s="116">
        <f>+'ข้อมูลกิจกรรม (ต้นไม้)'!C1863</f>
        <v>0</v>
      </c>
      <c r="C1858" s="117">
        <f>+'ข้อมูลกิจกรรม (ต้นไม้)'!D1863</f>
        <v>0</v>
      </c>
      <c r="D1858" s="117">
        <f>+'ข้อมูลกิจกรรม (ต้นไม้)'!E1863</f>
        <v>0</v>
      </c>
      <c r="E1858" s="118">
        <f>+'ข้อมูลกิจกรรม (ต้นไม้)'!F1863</f>
        <v>0</v>
      </c>
      <c r="F1858" s="35">
        <f t="shared" si="298"/>
        <v>0</v>
      </c>
      <c r="G1858" s="108" t="b">
        <f t="shared" si="299"/>
        <v>0</v>
      </c>
      <c r="H1858" s="109" t="b">
        <f t="shared" si="300"/>
        <v>0</v>
      </c>
      <c r="I1858" s="108" t="b">
        <f t="shared" si="301"/>
        <v>0</v>
      </c>
      <c r="J1858" s="108" t="b">
        <f t="shared" si="302"/>
        <v>0</v>
      </c>
      <c r="K1858" s="108" t="b">
        <f t="shared" si="303"/>
        <v>0</v>
      </c>
      <c r="L1858" s="108">
        <f t="shared" si="304"/>
        <v>0</v>
      </c>
      <c r="M1858" s="108" t="b">
        <f t="shared" si="305"/>
        <v>0</v>
      </c>
      <c r="N1858" s="108">
        <f t="shared" si="306"/>
        <v>0</v>
      </c>
      <c r="O1858" s="110">
        <f t="shared" si="307"/>
        <v>0</v>
      </c>
    </row>
    <row r="1859" spans="1:15" ht="21">
      <c r="A1859" s="31">
        <f>+'ข้อมูลกิจกรรม (ต้นไม้)'!B1864</f>
        <v>1856</v>
      </c>
      <c r="B1859" s="116">
        <f>+'ข้อมูลกิจกรรม (ต้นไม้)'!C1864</f>
        <v>0</v>
      </c>
      <c r="C1859" s="117">
        <f>+'ข้อมูลกิจกรรม (ต้นไม้)'!D1864</f>
        <v>0</v>
      </c>
      <c r="D1859" s="117">
        <f>+'ข้อมูลกิจกรรม (ต้นไม้)'!E1864</f>
        <v>0</v>
      </c>
      <c r="E1859" s="118">
        <f>+'ข้อมูลกิจกรรม (ต้นไม้)'!F1864</f>
        <v>0</v>
      </c>
      <c r="F1859" s="35">
        <f t="shared" si="298"/>
        <v>0</v>
      </c>
      <c r="G1859" s="108" t="b">
        <f t="shared" si="299"/>
        <v>0</v>
      </c>
      <c r="H1859" s="109" t="b">
        <f t="shared" si="300"/>
        <v>0</v>
      </c>
      <c r="I1859" s="108" t="b">
        <f t="shared" si="301"/>
        <v>0</v>
      </c>
      <c r="J1859" s="108" t="b">
        <f t="shared" si="302"/>
        <v>0</v>
      </c>
      <c r="K1859" s="108" t="b">
        <f t="shared" si="303"/>
        <v>0</v>
      </c>
      <c r="L1859" s="108">
        <f t="shared" si="304"/>
        <v>0</v>
      </c>
      <c r="M1859" s="108" t="b">
        <f t="shared" si="305"/>
        <v>0</v>
      </c>
      <c r="N1859" s="108">
        <f t="shared" si="306"/>
        <v>0</v>
      </c>
      <c r="O1859" s="110">
        <f t="shared" si="307"/>
        <v>0</v>
      </c>
    </row>
    <row r="1860" spans="1:15" ht="21">
      <c r="A1860" s="31">
        <f>+'ข้อมูลกิจกรรม (ต้นไม้)'!B1865</f>
        <v>1857</v>
      </c>
      <c r="B1860" s="116">
        <f>+'ข้อมูลกิจกรรม (ต้นไม้)'!C1865</f>
        <v>0</v>
      </c>
      <c r="C1860" s="117">
        <f>+'ข้อมูลกิจกรรม (ต้นไม้)'!D1865</f>
        <v>0</v>
      </c>
      <c r="D1860" s="117">
        <f>+'ข้อมูลกิจกรรม (ต้นไม้)'!E1865</f>
        <v>0</v>
      </c>
      <c r="E1860" s="118">
        <f>+'ข้อมูลกิจกรรม (ต้นไม้)'!F1865</f>
        <v>0</v>
      </c>
      <c r="F1860" s="35">
        <f t="shared" si="298"/>
        <v>0</v>
      </c>
      <c r="G1860" s="108" t="b">
        <f t="shared" si="299"/>
        <v>0</v>
      </c>
      <c r="H1860" s="109" t="b">
        <f t="shared" si="300"/>
        <v>0</v>
      </c>
      <c r="I1860" s="108" t="b">
        <f t="shared" si="301"/>
        <v>0</v>
      </c>
      <c r="J1860" s="108" t="b">
        <f t="shared" si="302"/>
        <v>0</v>
      </c>
      <c r="K1860" s="108" t="b">
        <f t="shared" si="303"/>
        <v>0</v>
      </c>
      <c r="L1860" s="108">
        <f t="shared" si="304"/>
        <v>0</v>
      </c>
      <c r="M1860" s="108" t="b">
        <f t="shared" si="305"/>
        <v>0</v>
      </c>
      <c r="N1860" s="108">
        <f t="shared" si="306"/>
        <v>0</v>
      </c>
      <c r="O1860" s="110">
        <f t="shared" si="307"/>
        <v>0</v>
      </c>
    </row>
    <row r="1861" spans="1:15" ht="21">
      <c r="A1861" s="31">
        <f>+'ข้อมูลกิจกรรม (ต้นไม้)'!B1866</f>
        <v>1858</v>
      </c>
      <c r="B1861" s="116">
        <f>+'ข้อมูลกิจกรรม (ต้นไม้)'!C1866</f>
        <v>0</v>
      </c>
      <c r="C1861" s="117">
        <f>+'ข้อมูลกิจกรรม (ต้นไม้)'!D1866</f>
        <v>0</v>
      </c>
      <c r="D1861" s="117">
        <f>+'ข้อมูลกิจกรรม (ต้นไม้)'!E1866</f>
        <v>0</v>
      </c>
      <c r="E1861" s="118">
        <f>+'ข้อมูลกิจกรรม (ต้นไม้)'!F1866</f>
        <v>0</v>
      </c>
      <c r="F1861" s="35">
        <f t="shared" ref="F1861:F1924" si="308">$E1861/(22/7)</f>
        <v>0</v>
      </c>
      <c r="G1861" s="108" t="b">
        <f t="shared" si="299"/>
        <v>0</v>
      </c>
      <c r="H1861" s="109" t="b">
        <f t="shared" si="300"/>
        <v>0</v>
      </c>
      <c r="I1861" s="108" t="b">
        <f t="shared" si="301"/>
        <v>0</v>
      </c>
      <c r="J1861" s="108" t="b">
        <f t="shared" si="302"/>
        <v>0</v>
      </c>
      <c r="K1861" s="108" t="b">
        <f t="shared" si="303"/>
        <v>0</v>
      </c>
      <c r="L1861" s="108">
        <f t="shared" si="304"/>
        <v>0</v>
      </c>
      <c r="M1861" s="108" t="b">
        <f t="shared" si="305"/>
        <v>0</v>
      </c>
      <c r="N1861" s="108">
        <f t="shared" si="306"/>
        <v>0</v>
      </c>
      <c r="O1861" s="110">
        <f t="shared" si="307"/>
        <v>0</v>
      </c>
    </row>
    <row r="1862" spans="1:15" ht="21">
      <c r="A1862" s="31">
        <f>+'ข้อมูลกิจกรรม (ต้นไม้)'!B1867</f>
        <v>1859</v>
      </c>
      <c r="B1862" s="116">
        <f>+'ข้อมูลกิจกรรม (ต้นไม้)'!C1867</f>
        <v>0</v>
      </c>
      <c r="C1862" s="117">
        <f>+'ข้อมูลกิจกรรม (ต้นไม้)'!D1867</f>
        <v>0</v>
      </c>
      <c r="D1862" s="117">
        <f>+'ข้อมูลกิจกรรม (ต้นไม้)'!E1867</f>
        <v>0</v>
      </c>
      <c r="E1862" s="118">
        <f>+'ข้อมูลกิจกรรม (ต้นไม้)'!F1867</f>
        <v>0</v>
      </c>
      <c r="F1862" s="35">
        <f t="shared" si="308"/>
        <v>0</v>
      </c>
      <c r="G1862" s="108" t="b">
        <f t="shared" si="299"/>
        <v>0</v>
      </c>
      <c r="H1862" s="109" t="b">
        <f t="shared" si="300"/>
        <v>0</v>
      </c>
      <c r="I1862" s="108" t="b">
        <f t="shared" si="301"/>
        <v>0</v>
      </c>
      <c r="J1862" s="108" t="b">
        <f t="shared" si="302"/>
        <v>0</v>
      </c>
      <c r="K1862" s="108" t="b">
        <f t="shared" si="303"/>
        <v>0</v>
      </c>
      <c r="L1862" s="108">
        <f t="shared" si="304"/>
        <v>0</v>
      </c>
      <c r="M1862" s="108" t="b">
        <f t="shared" si="305"/>
        <v>0</v>
      </c>
      <c r="N1862" s="108">
        <f t="shared" si="306"/>
        <v>0</v>
      </c>
      <c r="O1862" s="110">
        <f t="shared" si="307"/>
        <v>0</v>
      </c>
    </row>
    <row r="1863" spans="1:15" ht="21">
      <c r="A1863" s="31">
        <f>+'ข้อมูลกิจกรรม (ต้นไม้)'!B1868</f>
        <v>1860</v>
      </c>
      <c r="B1863" s="116">
        <f>+'ข้อมูลกิจกรรม (ต้นไม้)'!C1868</f>
        <v>0</v>
      </c>
      <c r="C1863" s="117">
        <f>+'ข้อมูลกิจกรรม (ต้นไม้)'!D1868</f>
        <v>0</v>
      </c>
      <c r="D1863" s="117">
        <f>+'ข้อมูลกิจกรรม (ต้นไม้)'!E1868</f>
        <v>0</v>
      </c>
      <c r="E1863" s="118">
        <f>+'ข้อมูลกิจกรรม (ต้นไม้)'!F1868</f>
        <v>0</v>
      </c>
      <c r="F1863" s="35">
        <f t="shared" si="308"/>
        <v>0</v>
      </c>
      <c r="G1863" s="108" t="b">
        <f t="shared" si="299"/>
        <v>0</v>
      </c>
      <c r="H1863" s="109" t="b">
        <f t="shared" si="300"/>
        <v>0</v>
      </c>
      <c r="I1863" s="108" t="b">
        <f t="shared" si="301"/>
        <v>0</v>
      </c>
      <c r="J1863" s="108" t="b">
        <f t="shared" si="302"/>
        <v>0</v>
      </c>
      <c r="K1863" s="108" t="b">
        <f t="shared" si="303"/>
        <v>0</v>
      </c>
      <c r="L1863" s="108">
        <f t="shared" si="304"/>
        <v>0</v>
      </c>
      <c r="M1863" s="108" t="b">
        <f t="shared" si="305"/>
        <v>0</v>
      </c>
      <c r="N1863" s="108">
        <f t="shared" si="306"/>
        <v>0</v>
      </c>
      <c r="O1863" s="110">
        <f t="shared" si="307"/>
        <v>0</v>
      </c>
    </row>
    <row r="1864" spans="1:15" ht="21">
      <c r="A1864" s="31">
        <f>+'ข้อมูลกิจกรรม (ต้นไม้)'!B1869</f>
        <v>1861</v>
      </c>
      <c r="B1864" s="116">
        <f>+'ข้อมูลกิจกรรม (ต้นไม้)'!C1869</f>
        <v>0</v>
      </c>
      <c r="C1864" s="117">
        <f>+'ข้อมูลกิจกรรม (ต้นไม้)'!D1869</f>
        <v>0</v>
      </c>
      <c r="D1864" s="117">
        <f>+'ข้อมูลกิจกรรม (ต้นไม้)'!E1869</f>
        <v>0</v>
      </c>
      <c r="E1864" s="118">
        <f>+'ข้อมูลกิจกรรม (ต้นไม้)'!F1869</f>
        <v>0</v>
      </c>
      <c r="F1864" s="35">
        <f t="shared" si="308"/>
        <v>0</v>
      </c>
      <c r="G1864" s="108" t="b">
        <f t="shared" si="299"/>
        <v>0</v>
      </c>
      <c r="H1864" s="109" t="b">
        <f t="shared" si="300"/>
        <v>0</v>
      </c>
      <c r="I1864" s="108" t="b">
        <f t="shared" si="301"/>
        <v>0</v>
      </c>
      <c r="J1864" s="108" t="b">
        <f t="shared" si="302"/>
        <v>0</v>
      </c>
      <c r="K1864" s="108" t="b">
        <f t="shared" si="303"/>
        <v>0</v>
      </c>
      <c r="L1864" s="108">
        <f t="shared" si="304"/>
        <v>0</v>
      </c>
      <c r="M1864" s="108" t="b">
        <f t="shared" si="305"/>
        <v>0</v>
      </c>
      <c r="N1864" s="108">
        <f t="shared" si="306"/>
        <v>0</v>
      </c>
      <c r="O1864" s="110">
        <f t="shared" si="307"/>
        <v>0</v>
      </c>
    </row>
    <row r="1865" spans="1:15" ht="21">
      <c r="A1865" s="31">
        <f>+'ข้อมูลกิจกรรม (ต้นไม้)'!B1870</f>
        <v>1862</v>
      </c>
      <c r="B1865" s="116">
        <f>+'ข้อมูลกิจกรรม (ต้นไม้)'!C1870</f>
        <v>0</v>
      </c>
      <c r="C1865" s="117">
        <f>+'ข้อมูลกิจกรรม (ต้นไม้)'!D1870</f>
        <v>0</v>
      </c>
      <c r="D1865" s="117">
        <f>+'ข้อมูลกิจกรรม (ต้นไม้)'!E1870</f>
        <v>0</v>
      </c>
      <c r="E1865" s="118">
        <f>+'ข้อมูลกิจกรรม (ต้นไม้)'!F1870</f>
        <v>0</v>
      </c>
      <c r="F1865" s="35">
        <f t="shared" si="308"/>
        <v>0</v>
      </c>
      <c r="G1865" s="108" t="b">
        <f t="shared" si="299"/>
        <v>0</v>
      </c>
      <c r="H1865" s="109" t="b">
        <f t="shared" si="300"/>
        <v>0</v>
      </c>
      <c r="I1865" s="108" t="b">
        <f t="shared" si="301"/>
        <v>0</v>
      </c>
      <c r="J1865" s="108" t="b">
        <f t="shared" si="302"/>
        <v>0</v>
      </c>
      <c r="K1865" s="108" t="b">
        <f t="shared" si="303"/>
        <v>0</v>
      </c>
      <c r="L1865" s="108">
        <f t="shared" si="304"/>
        <v>0</v>
      </c>
      <c r="M1865" s="108" t="b">
        <f t="shared" si="305"/>
        <v>0</v>
      </c>
      <c r="N1865" s="108">
        <f t="shared" si="306"/>
        <v>0</v>
      </c>
      <c r="O1865" s="110">
        <f t="shared" si="307"/>
        <v>0</v>
      </c>
    </row>
    <row r="1866" spans="1:15" ht="21">
      <c r="A1866" s="31">
        <f>+'ข้อมูลกิจกรรม (ต้นไม้)'!B1871</f>
        <v>1863</v>
      </c>
      <c r="B1866" s="116">
        <f>+'ข้อมูลกิจกรรม (ต้นไม้)'!C1871</f>
        <v>0</v>
      </c>
      <c r="C1866" s="117">
        <f>+'ข้อมูลกิจกรรม (ต้นไม้)'!D1871</f>
        <v>0</v>
      </c>
      <c r="D1866" s="117">
        <f>+'ข้อมูลกิจกรรม (ต้นไม้)'!E1871</f>
        <v>0</v>
      </c>
      <c r="E1866" s="118">
        <f>+'ข้อมูลกิจกรรม (ต้นไม้)'!F1871</f>
        <v>0</v>
      </c>
      <c r="F1866" s="35">
        <f t="shared" si="308"/>
        <v>0</v>
      </c>
      <c r="G1866" s="108" t="b">
        <f t="shared" si="299"/>
        <v>0</v>
      </c>
      <c r="H1866" s="109" t="b">
        <f t="shared" si="300"/>
        <v>0</v>
      </c>
      <c r="I1866" s="108" t="b">
        <f t="shared" si="301"/>
        <v>0</v>
      </c>
      <c r="J1866" s="108" t="b">
        <f t="shared" si="302"/>
        <v>0</v>
      </c>
      <c r="K1866" s="108" t="b">
        <f t="shared" si="303"/>
        <v>0</v>
      </c>
      <c r="L1866" s="108">
        <f t="shared" si="304"/>
        <v>0</v>
      </c>
      <c r="M1866" s="108" t="b">
        <f t="shared" si="305"/>
        <v>0</v>
      </c>
      <c r="N1866" s="108">
        <f t="shared" si="306"/>
        <v>0</v>
      </c>
      <c r="O1866" s="110">
        <f t="shared" si="307"/>
        <v>0</v>
      </c>
    </row>
    <row r="1867" spans="1:15" ht="21">
      <c r="A1867" s="31">
        <f>+'ข้อมูลกิจกรรม (ต้นไม้)'!B1872</f>
        <v>1864</v>
      </c>
      <c r="B1867" s="116">
        <f>+'ข้อมูลกิจกรรม (ต้นไม้)'!C1872</f>
        <v>0</v>
      </c>
      <c r="C1867" s="117">
        <f>+'ข้อมูลกิจกรรม (ต้นไม้)'!D1872</f>
        <v>0</v>
      </c>
      <c r="D1867" s="117">
        <f>+'ข้อมูลกิจกรรม (ต้นไม้)'!E1872</f>
        <v>0</v>
      </c>
      <c r="E1867" s="118">
        <f>+'ข้อมูลกิจกรรม (ต้นไม้)'!F1872</f>
        <v>0</v>
      </c>
      <c r="F1867" s="35">
        <f t="shared" si="308"/>
        <v>0</v>
      </c>
      <c r="G1867" s="108" t="b">
        <f t="shared" si="299"/>
        <v>0</v>
      </c>
      <c r="H1867" s="109" t="b">
        <f t="shared" si="300"/>
        <v>0</v>
      </c>
      <c r="I1867" s="108" t="b">
        <f t="shared" si="301"/>
        <v>0</v>
      </c>
      <c r="J1867" s="108" t="b">
        <f t="shared" si="302"/>
        <v>0</v>
      </c>
      <c r="K1867" s="108" t="b">
        <f t="shared" si="303"/>
        <v>0</v>
      </c>
      <c r="L1867" s="108">
        <f t="shared" si="304"/>
        <v>0</v>
      </c>
      <c r="M1867" s="108" t="b">
        <f t="shared" si="305"/>
        <v>0</v>
      </c>
      <c r="N1867" s="108">
        <f t="shared" si="306"/>
        <v>0</v>
      </c>
      <c r="O1867" s="110">
        <f t="shared" si="307"/>
        <v>0</v>
      </c>
    </row>
    <row r="1868" spans="1:15" ht="21">
      <c r="A1868" s="31">
        <f>+'ข้อมูลกิจกรรม (ต้นไม้)'!B1873</f>
        <v>1865</v>
      </c>
      <c r="B1868" s="116">
        <f>+'ข้อมูลกิจกรรม (ต้นไม้)'!C1873</f>
        <v>0</v>
      </c>
      <c r="C1868" s="117">
        <f>+'ข้อมูลกิจกรรม (ต้นไม้)'!D1873</f>
        <v>0</v>
      </c>
      <c r="D1868" s="117">
        <f>+'ข้อมูลกิจกรรม (ต้นไม้)'!E1873</f>
        <v>0</v>
      </c>
      <c r="E1868" s="118">
        <f>+'ข้อมูลกิจกรรม (ต้นไม้)'!F1873</f>
        <v>0</v>
      </c>
      <c r="F1868" s="35">
        <f t="shared" si="308"/>
        <v>0</v>
      </c>
      <c r="G1868" s="108" t="b">
        <f t="shared" si="299"/>
        <v>0</v>
      </c>
      <c r="H1868" s="109" t="b">
        <f t="shared" si="300"/>
        <v>0</v>
      </c>
      <c r="I1868" s="108" t="b">
        <f t="shared" si="301"/>
        <v>0</v>
      </c>
      <c r="J1868" s="108" t="b">
        <f t="shared" si="302"/>
        <v>0</v>
      </c>
      <c r="K1868" s="108" t="b">
        <f t="shared" si="303"/>
        <v>0</v>
      </c>
      <c r="L1868" s="108">
        <f t="shared" si="304"/>
        <v>0</v>
      </c>
      <c r="M1868" s="108" t="b">
        <f t="shared" si="305"/>
        <v>0</v>
      </c>
      <c r="N1868" s="108">
        <f t="shared" si="306"/>
        <v>0</v>
      </c>
      <c r="O1868" s="110">
        <f t="shared" si="307"/>
        <v>0</v>
      </c>
    </row>
    <row r="1869" spans="1:15" ht="21">
      <c r="A1869" s="31">
        <f>+'ข้อมูลกิจกรรม (ต้นไม้)'!B1874</f>
        <v>1866</v>
      </c>
      <c r="B1869" s="116">
        <f>+'ข้อมูลกิจกรรม (ต้นไม้)'!C1874</f>
        <v>0</v>
      </c>
      <c r="C1869" s="117">
        <f>+'ข้อมูลกิจกรรม (ต้นไม้)'!D1874</f>
        <v>0</v>
      </c>
      <c r="D1869" s="117">
        <f>+'ข้อมูลกิจกรรม (ต้นไม้)'!E1874</f>
        <v>0</v>
      </c>
      <c r="E1869" s="118">
        <f>+'ข้อมูลกิจกรรม (ต้นไม้)'!F1874</f>
        <v>0</v>
      </c>
      <c r="F1869" s="35">
        <f t="shared" si="308"/>
        <v>0</v>
      </c>
      <c r="G1869" s="108" t="b">
        <f t="shared" si="299"/>
        <v>0</v>
      </c>
      <c r="H1869" s="109" t="b">
        <f t="shared" si="300"/>
        <v>0</v>
      </c>
      <c r="I1869" s="108" t="b">
        <f t="shared" si="301"/>
        <v>0</v>
      </c>
      <c r="J1869" s="108" t="b">
        <f t="shared" si="302"/>
        <v>0</v>
      </c>
      <c r="K1869" s="108" t="b">
        <f t="shared" si="303"/>
        <v>0</v>
      </c>
      <c r="L1869" s="108">
        <f t="shared" si="304"/>
        <v>0</v>
      </c>
      <c r="M1869" s="108" t="b">
        <f t="shared" si="305"/>
        <v>0</v>
      </c>
      <c r="N1869" s="108">
        <f t="shared" si="306"/>
        <v>0</v>
      </c>
      <c r="O1869" s="110">
        <f t="shared" si="307"/>
        <v>0</v>
      </c>
    </row>
    <row r="1870" spans="1:15" ht="21">
      <c r="A1870" s="31">
        <f>+'ข้อมูลกิจกรรม (ต้นไม้)'!B1875</f>
        <v>1867</v>
      </c>
      <c r="B1870" s="116">
        <f>+'ข้อมูลกิจกรรม (ต้นไม้)'!C1875</f>
        <v>0</v>
      </c>
      <c r="C1870" s="117">
        <f>+'ข้อมูลกิจกรรม (ต้นไม้)'!D1875</f>
        <v>0</v>
      </c>
      <c r="D1870" s="117">
        <f>+'ข้อมูลกิจกรรม (ต้นไม้)'!E1875</f>
        <v>0</v>
      </c>
      <c r="E1870" s="118">
        <f>+'ข้อมูลกิจกรรม (ต้นไม้)'!F1875</f>
        <v>0</v>
      </c>
      <c r="F1870" s="35">
        <f t="shared" si="308"/>
        <v>0</v>
      </c>
      <c r="G1870" s="108" t="b">
        <f t="shared" si="299"/>
        <v>0</v>
      </c>
      <c r="H1870" s="109" t="b">
        <f t="shared" si="300"/>
        <v>0</v>
      </c>
      <c r="I1870" s="108" t="b">
        <f t="shared" si="301"/>
        <v>0</v>
      </c>
      <c r="J1870" s="108" t="b">
        <f t="shared" si="302"/>
        <v>0</v>
      </c>
      <c r="K1870" s="108" t="b">
        <f t="shared" si="303"/>
        <v>0</v>
      </c>
      <c r="L1870" s="108">
        <f t="shared" si="304"/>
        <v>0</v>
      </c>
      <c r="M1870" s="108" t="b">
        <f t="shared" si="305"/>
        <v>0</v>
      </c>
      <c r="N1870" s="108">
        <f t="shared" si="306"/>
        <v>0</v>
      </c>
      <c r="O1870" s="110">
        <f t="shared" si="307"/>
        <v>0</v>
      </c>
    </row>
    <row r="1871" spans="1:15" ht="21">
      <c r="A1871" s="31">
        <f>+'ข้อมูลกิจกรรม (ต้นไม้)'!B1876</f>
        <v>1868</v>
      </c>
      <c r="B1871" s="116">
        <f>+'ข้อมูลกิจกรรม (ต้นไม้)'!C1876</f>
        <v>0</v>
      </c>
      <c r="C1871" s="117">
        <f>+'ข้อมูลกิจกรรม (ต้นไม้)'!D1876</f>
        <v>0</v>
      </c>
      <c r="D1871" s="117">
        <f>+'ข้อมูลกิจกรรม (ต้นไม้)'!E1876</f>
        <v>0</v>
      </c>
      <c r="E1871" s="118">
        <f>+'ข้อมูลกิจกรรม (ต้นไม้)'!F1876</f>
        <v>0</v>
      </c>
      <c r="F1871" s="35">
        <f t="shared" si="308"/>
        <v>0</v>
      </c>
      <c r="G1871" s="108" t="b">
        <f t="shared" si="299"/>
        <v>0</v>
      </c>
      <c r="H1871" s="109" t="b">
        <f t="shared" si="300"/>
        <v>0</v>
      </c>
      <c r="I1871" s="108" t="b">
        <f t="shared" si="301"/>
        <v>0</v>
      </c>
      <c r="J1871" s="108" t="b">
        <f t="shared" si="302"/>
        <v>0</v>
      </c>
      <c r="K1871" s="108" t="b">
        <f t="shared" si="303"/>
        <v>0</v>
      </c>
      <c r="L1871" s="108">
        <f t="shared" si="304"/>
        <v>0</v>
      </c>
      <c r="M1871" s="108" t="b">
        <f t="shared" si="305"/>
        <v>0</v>
      </c>
      <c r="N1871" s="108">
        <f t="shared" si="306"/>
        <v>0</v>
      </c>
      <c r="O1871" s="110">
        <f t="shared" si="307"/>
        <v>0</v>
      </c>
    </row>
    <row r="1872" spans="1:15" ht="21">
      <c r="A1872" s="31">
        <f>+'ข้อมูลกิจกรรม (ต้นไม้)'!B1877</f>
        <v>1869</v>
      </c>
      <c r="B1872" s="116">
        <f>+'ข้อมูลกิจกรรม (ต้นไม้)'!C1877</f>
        <v>0</v>
      </c>
      <c r="C1872" s="117">
        <f>+'ข้อมูลกิจกรรม (ต้นไม้)'!D1877</f>
        <v>0</v>
      </c>
      <c r="D1872" s="117">
        <f>+'ข้อมูลกิจกรรม (ต้นไม้)'!E1877</f>
        <v>0</v>
      </c>
      <c r="E1872" s="118">
        <f>+'ข้อมูลกิจกรรม (ต้นไม้)'!F1877</f>
        <v>0</v>
      </c>
      <c r="F1872" s="35">
        <f t="shared" si="308"/>
        <v>0</v>
      </c>
      <c r="G1872" s="108" t="b">
        <f t="shared" si="299"/>
        <v>0</v>
      </c>
      <c r="H1872" s="109" t="b">
        <f t="shared" si="300"/>
        <v>0</v>
      </c>
      <c r="I1872" s="108" t="b">
        <f t="shared" si="301"/>
        <v>0</v>
      </c>
      <c r="J1872" s="108" t="b">
        <f t="shared" si="302"/>
        <v>0</v>
      </c>
      <c r="K1872" s="108" t="b">
        <f t="shared" si="303"/>
        <v>0</v>
      </c>
      <c r="L1872" s="108">
        <f t="shared" si="304"/>
        <v>0</v>
      </c>
      <c r="M1872" s="108" t="b">
        <f t="shared" si="305"/>
        <v>0</v>
      </c>
      <c r="N1872" s="108">
        <f t="shared" si="306"/>
        <v>0</v>
      </c>
      <c r="O1872" s="110">
        <f t="shared" si="307"/>
        <v>0</v>
      </c>
    </row>
    <row r="1873" spans="1:15" ht="21">
      <c r="A1873" s="31">
        <f>+'ข้อมูลกิจกรรม (ต้นไม้)'!B1878</f>
        <v>1870</v>
      </c>
      <c r="B1873" s="116">
        <f>+'ข้อมูลกิจกรรม (ต้นไม้)'!C1878</f>
        <v>0</v>
      </c>
      <c r="C1873" s="117">
        <f>+'ข้อมูลกิจกรรม (ต้นไม้)'!D1878</f>
        <v>0</v>
      </c>
      <c r="D1873" s="117">
        <f>+'ข้อมูลกิจกรรม (ต้นไม้)'!E1878</f>
        <v>0</v>
      </c>
      <c r="E1873" s="118">
        <f>+'ข้อมูลกิจกรรม (ต้นไม้)'!F1878</f>
        <v>0</v>
      </c>
      <c r="F1873" s="35">
        <f t="shared" si="308"/>
        <v>0</v>
      </c>
      <c r="G1873" s="108" t="b">
        <f t="shared" si="299"/>
        <v>0</v>
      </c>
      <c r="H1873" s="109" t="b">
        <f t="shared" si="300"/>
        <v>0</v>
      </c>
      <c r="I1873" s="108" t="b">
        <f t="shared" si="301"/>
        <v>0</v>
      </c>
      <c r="J1873" s="108" t="b">
        <f t="shared" si="302"/>
        <v>0</v>
      </c>
      <c r="K1873" s="108" t="b">
        <f t="shared" si="303"/>
        <v>0</v>
      </c>
      <c r="L1873" s="108">
        <f t="shared" si="304"/>
        <v>0</v>
      </c>
      <c r="M1873" s="108" t="b">
        <f t="shared" si="305"/>
        <v>0</v>
      </c>
      <c r="N1873" s="108">
        <f t="shared" si="306"/>
        <v>0</v>
      </c>
      <c r="O1873" s="110">
        <f t="shared" si="307"/>
        <v>0</v>
      </c>
    </row>
    <row r="1874" spans="1:15" ht="21">
      <c r="A1874" s="31">
        <f>+'ข้อมูลกิจกรรม (ต้นไม้)'!B1879</f>
        <v>1871</v>
      </c>
      <c r="B1874" s="116">
        <f>+'ข้อมูลกิจกรรม (ต้นไม้)'!C1879</f>
        <v>0</v>
      </c>
      <c r="C1874" s="117">
        <f>+'ข้อมูลกิจกรรม (ต้นไม้)'!D1879</f>
        <v>0</v>
      </c>
      <c r="D1874" s="117">
        <f>+'ข้อมูลกิจกรรม (ต้นไม้)'!E1879</f>
        <v>0</v>
      </c>
      <c r="E1874" s="118">
        <f>+'ข้อมูลกิจกรรม (ต้นไม้)'!F1879</f>
        <v>0</v>
      </c>
      <c r="F1874" s="35">
        <f t="shared" si="308"/>
        <v>0</v>
      </c>
      <c r="G1874" s="108" t="b">
        <f t="shared" si="299"/>
        <v>0</v>
      </c>
      <c r="H1874" s="109" t="b">
        <f t="shared" si="300"/>
        <v>0</v>
      </c>
      <c r="I1874" s="108" t="b">
        <f t="shared" si="301"/>
        <v>0</v>
      </c>
      <c r="J1874" s="108" t="b">
        <f t="shared" si="302"/>
        <v>0</v>
      </c>
      <c r="K1874" s="108" t="b">
        <f t="shared" si="303"/>
        <v>0</v>
      </c>
      <c r="L1874" s="108">
        <f t="shared" si="304"/>
        <v>0</v>
      </c>
      <c r="M1874" s="108" t="b">
        <f t="shared" si="305"/>
        <v>0</v>
      </c>
      <c r="N1874" s="108">
        <f t="shared" si="306"/>
        <v>0</v>
      </c>
      <c r="O1874" s="110">
        <f t="shared" si="307"/>
        <v>0</v>
      </c>
    </row>
    <row r="1875" spans="1:15" ht="21">
      <c r="A1875" s="31">
        <f>+'ข้อมูลกิจกรรม (ต้นไม้)'!B1880</f>
        <v>1872</v>
      </c>
      <c r="B1875" s="116">
        <f>+'ข้อมูลกิจกรรม (ต้นไม้)'!C1880</f>
        <v>0</v>
      </c>
      <c r="C1875" s="117">
        <f>+'ข้อมูลกิจกรรม (ต้นไม้)'!D1880</f>
        <v>0</v>
      </c>
      <c r="D1875" s="117">
        <f>+'ข้อมูลกิจกรรม (ต้นไม้)'!E1880</f>
        <v>0</v>
      </c>
      <c r="E1875" s="118">
        <f>+'ข้อมูลกิจกรรม (ต้นไม้)'!F1880</f>
        <v>0</v>
      </c>
      <c r="F1875" s="35">
        <f t="shared" si="308"/>
        <v>0</v>
      </c>
      <c r="G1875" s="108" t="b">
        <f t="shared" si="299"/>
        <v>0</v>
      </c>
      <c r="H1875" s="109" t="b">
        <f t="shared" si="300"/>
        <v>0</v>
      </c>
      <c r="I1875" s="108" t="b">
        <f t="shared" si="301"/>
        <v>0</v>
      </c>
      <c r="J1875" s="108" t="b">
        <f t="shared" si="302"/>
        <v>0</v>
      </c>
      <c r="K1875" s="108" t="b">
        <f t="shared" si="303"/>
        <v>0</v>
      </c>
      <c r="L1875" s="108">
        <f t="shared" si="304"/>
        <v>0</v>
      </c>
      <c r="M1875" s="108" t="b">
        <f t="shared" si="305"/>
        <v>0</v>
      </c>
      <c r="N1875" s="108">
        <f t="shared" si="306"/>
        <v>0</v>
      </c>
      <c r="O1875" s="110">
        <f t="shared" si="307"/>
        <v>0</v>
      </c>
    </row>
    <row r="1876" spans="1:15" ht="21">
      <c r="A1876" s="31">
        <f>+'ข้อมูลกิจกรรม (ต้นไม้)'!B1881</f>
        <v>1873</v>
      </c>
      <c r="B1876" s="116">
        <f>+'ข้อมูลกิจกรรม (ต้นไม้)'!C1881</f>
        <v>0</v>
      </c>
      <c r="C1876" s="117">
        <f>+'ข้อมูลกิจกรรม (ต้นไม้)'!D1881</f>
        <v>0</v>
      </c>
      <c r="D1876" s="117">
        <f>+'ข้อมูลกิจกรรม (ต้นไม้)'!E1881</f>
        <v>0</v>
      </c>
      <c r="E1876" s="118">
        <f>+'ข้อมูลกิจกรรม (ต้นไม้)'!F1881</f>
        <v>0</v>
      </c>
      <c r="F1876" s="35">
        <f t="shared" si="308"/>
        <v>0</v>
      </c>
      <c r="G1876" s="108" t="b">
        <f t="shared" si="299"/>
        <v>0</v>
      </c>
      <c r="H1876" s="109" t="b">
        <f t="shared" si="300"/>
        <v>0</v>
      </c>
      <c r="I1876" s="108" t="b">
        <f t="shared" si="301"/>
        <v>0</v>
      </c>
      <c r="J1876" s="108" t="b">
        <f t="shared" si="302"/>
        <v>0</v>
      </c>
      <c r="K1876" s="108" t="b">
        <f t="shared" si="303"/>
        <v>0</v>
      </c>
      <c r="L1876" s="108">
        <f t="shared" si="304"/>
        <v>0</v>
      </c>
      <c r="M1876" s="108" t="b">
        <f t="shared" si="305"/>
        <v>0</v>
      </c>
      <c r="N1876" s="108">
        <f t="shared" si="306"/>
        <v>0</v>
      </c>
      <c r="O1876" s="110">
        <f t="shared" si="307"/>
        <v>0</v>
      </c>
    </row>
    <row r="1877" spans="1:15" ht="21">
      <c r="A1877" s="31">
        <f>+'ข้อมูลกิจกรรม (ต้นไม้)'!B1882</f>
        <v>1874</v>
      </c>
      <c r="B1877" s="116">
        <f>+'ข้อมูลกิจกรรม (ต้นไม้)'!C1882</f>
        <v>0</v>
      </c>
      <c r="C1877" s="117">
        <f>+'ข้อมูลกิจกรรม (ต้นไม้)'!D1882</f>
        <v>0</v>
      </c>
      <c r="D1877" s="117">
        <f>+'ข้อมูลกิจกรรม (ต้นไม้)'!E1882</f>
        <v>0</v>
      </c>
      <c r="E1877" s="118">
        <f>+'ข้อมูลกิจกรรม (ต้นไม้)'!F1882</f>
        <v>0</v>
      </c>
      <c r="F1877" s="35">
        <f t="shared" si="308"/>
        <v>0</v>
      </c>
      <c r="G1877" s="108" t="b">
        <f t="shared" si="299"/>
        <v>0</v>
      </c>
      <c r="H1877" s="109" t="b">
        <f t="shared" si="300"/>
        <v>0</v>
      </c>
      <c r="I1877" s="108" t="b">
        <f t="shared" si="301"/>
        <v>0</v>
      </c>
      <c r="J1877" s="108" t="b">
        <f t="shared" si="302"/>
        <v>0</v>
      </c>
      <c r="K1877" s="108" t="b">
        <f t="shared" si="303"/>
        <v>0</v>
      </c>
      <c r="L1877" s="108">
        <f t="shared" si="304"/>
        <v>0</v>
      </c>
      <c r="M1877" s="108" t="b">
        <f t="shared" si="305"/>
        <v>0</v>
      </c>
      <c r="N1877" s="108">
        <f t="shared" si="306"/>
        <v>0</v>
      </c>
      <c r="O1877" s="110">
        <f t="shared" si="307"/>
        <v>0</v>
      </c>
    </row>
    <row r="1878" spans="1:15" ht="21">
      <c r="A1878" s="31">
        <f>+'ข้อมูลกิจกรรม (ต้นไม้)'!B1883</f>
        <v>1875</v>
      </c>
      <c r="B1878" s="116">
        <f>+'ข้อมูลกิจกรรม (ต้นไม้)'!C1883</f>
        <v>0</v>
      </c>
      <c r="C1878" s="117">
        <f>+'ข้อมูลกิจกรรม (ต้นไม้)'!D1883</f>
        <v>0</v>
      </c>
      <c r="D1878" s="117">
        <f>+'ข้อมูลกิจกรรม (ต้นไม้)'!E1883</f>
        <v>0</v>
      </c>
      <c r="E1878" s="118">
        <f>+'ข้อมูลกิจกรรม (ต้นไม้)'!F1883</f>
        <v>0</v>
      </c>
      <c r="F1878" s="35">
        <f t="shared" si="308"/>
        <v>0</v>
      </c>
      <c r="G1878" s="108" t="b">
        <f t="shared" si="299"/>
        <v>0</v>
      </c>
      <c r="H1878" s="109" t="b">
        <f t="shared" si="300"/>
        <v>0</v>
      </c>
      <c r="I1878" s="108" t="b">
        <f t="shared" si="301"/>
        <v>0</v>
      </c>
      <c r="J1878" s="108" t="b">
        <f t="shared" si="302"/>
        <v>0</v>
      </c>
      <c r="K1878" s="108" t="b">
        <f t="shared" si="303"/>
        <v>0</v>
      </c>
      <c r="L1878" s="108">
        <f t="shared" si="304"/>
        <v>0</v>
      </c>
      <c r="M1878" s="108" t="b">
        <f t="shared" si="305"/>
        <v>0</v>
      </c>
      <c r="N1878" s="108">
        <f t="shared" si="306"/>
        <v>0</v>
      </c>
      <c r="O1878" s="110">
        <f t="shared" si="307"/>
        <v>0</v>
      </c>
    </row>
    <row r="1879" spans="1:15" ht="21">
      <c r="A1879" s="31">
        <f>+'ข้อมูลกิจกรรม (ต้นไม้)'!B1884</f>
        <v>1876</v>
      </c>
      <c r="B1879" s="116">
        <f>+'ข้อมูลกิจกรรม (ต้นไม้)'!C1884</f>
        <v>0</v>
      </c>
      <c r="C1879" s="117">
        <f>+'ข้อมูลกิจกรรม (ต้นไม้)'!D1884</f>
        <v>0</v>
      </c>
      <c r="D1879" s="117">
        <f>+'ข้อมูลกิจกรรม (ต้นไม้)'!E1884</f>
        <v>0</v>
      </c>
      <c r="E1879" s="118">
        <f>+'ข้อมูลกิจกรรม (ต้นไม้)'!F1884</f>
        <v>0</v>
      </c>
      <c r="F1879" s="35">
        <f t="shared" si="308"/>
        <v>0</v>
      </c>
      <c r="G1879" s="108" t="b">
        <f t="shared" si="299"/>
        <v>0</v>
      </c>
      <c r="H1879" s="109" t="b">
        <f t="shared" si="300"/>
        <v>0</v>
      </c>
      <c r="I1879" s="108" t="b">
        <f t="shared" si="301"/>
        <v>0</v>
      </c>
      <c r="J1879" s="108" t="b">
        <f t="shared" si="302"/>
        <v>0</v>
      </c>
      <c r="K1879" s="108" t="b">
        <f t="shared" si="303"/>
        <v>0</v>
      </c>
      <c r="L1879" s="108">
        <f t="shared" si="304"/>
        <v>0</v>
      </c>
      <c r="M1879" s="108" t="b">
        <f t="shared" si="305"/>
        <v>0</v>
      </c>
      <c r="N1879" s="108">
        <f t="shared" si="306"/>
        <v>0</v>
      </c>
      <c r="O1879" s="110">
        <f t="shared" si="307"/>
        <v>0</v>
      </c>
    </row>
    <row r="1880" spans="1:15" ht="21">
      <c r="A1880" s="31">
        <f>+'ข้อมูลกิจกรรม (ต้นไม้)'!B1885</f>
        <v>1877</v>
      </c>
      <c r="B1880" s="116">
        <f>+'ข้อมูลกิจกรรม (ต้นไม้)'!C1885</f>
        <v>0</v>
      </c>
      <c r="C1880" s="117">
        <f>+'ข้อมูลกิจกรรม (ต้นไม้)'!D1885</f>
        <v>0</v>
      </c>
      <c r="D1880" s="117">
        <f>+'ข้อมูลกิจกรรม (ต้นไม้)'!E1885</f>
        <v>0</v>
      </c>
      <c r="E1880" s="118">
        <f>+'ข้อมูลกิจกรรม (ต้นไม้)'!F1885</f>
        <v>0</v>
      </c>
      <c r="F1880" s="35">
        <f t="shared" si="308"/>
        <v>0</v>
      </c>
      <c r="G1880" s="108" t="b">
        <f t="shared" si="299"/>
        <v>0</v>
      </c>
      <c r="H1880" s="109" t="b">
        <f t="shared" si="300"/>
        <v>0</v>
      </c>
      <c r="I1880" s="108" t="b">
        <f t="shared" si="301"/>
        <v>0</v>
      </c>
      <c r="J1880" s="108" t="b">
        <f t="shared" si="302"/>
        <v>0</v>
      </c>
      <c r="K1880" s="108" t="b">
        <f t="shared" si="303"/>
        <v>0</v>
      </c>
      <c r="L1880" s="108">
        <f t="shared" si="304"/>
        <v>0</v>
      </c>
      <c r="M1880" s="108" t="b">
        <f t="shared" si="305"/>
        <v>0</v>
      </c>
      <c r="N1880" s="108">
        <f t="shared" si="306"/>
        <v>0</v>
      </c>
      <c r="O1880" s="110">
        <f t="shared" si="307"/>
        <v>0</v>
      </c>
    </row>
    <row r="1881" spans="1:15" ht="21">
      <c r="A1881" s="31">
        <f>+'ข้อมูลกิจกรรม (ต้นไม้)'!B1886</f>
        <v>1878</v>
      </c>
      <c r="B1881" s="116">
        <f>+'ข้อมูลกิจกรรม (ต้นไม้)'!C1886</f>
        <v>0</v>
      </c>
      <c r="C1881" s="117">
        <f>+'ข้อมูลกิจกรรม (ต้นไม้)'!D1886</f>
        <v>0</v>
      </c>
      <c r="D1881" s="117">
        <f>+'ข้อมูลกิจกรรม (ต้นไม้)'!E1886</f>
        <v>0</v>
      </c>
      <c r="E1881" s="118">
        <f>+'ข้อมูลกิจกรรม (ต้นไม้)'!F1886</f>
        <v>0</v>
      </c>
      <c r="F1881" s="35">
        <f t="shared" si="308"/>
        <v>0</v>
      </c>
      <c r="G1881" s="108" t="b">
        <f t="shared" si="299"/>
        <v>0</v>
      </c>
      <c r="H1881" s="109" t="b">
        <f t="shared" si="300"/>
        <v>0</v>
      </c>
      <c r="I1881" s="108" t="b">
        <f t="shared" si="301"/>
        <v>0</v>
      </c>
      <c r="J1881" s="108" t="b">
        <f t="shared" si="302"/>
        <v>0</v>
      </c>
      <c r="K1881" s="108" t="b">
        <f t="shared" si="303"/>
        <v>0</v>
      </c>
      <c r="L1881" s="108">
        <f t="shared" si="304"/>
        <v>0</v>
      </c>
      <c r="M1881" s="108" t="b">
        <f t="shared" si="305"/>
        <v>0</v>
      </c>
      <c r="N1881" s="108">
        <f t="shared" si="306"/>
        <v>0</v>
      </c>
      <c r="O1881" s="110">
        <f t="shared" si="307"/>
        <v>0</v>
      </c>
    </row>
    <row r="1882" spans="1:15" ht="21">
      <c r="A1882" s="31">
        <f>+'ข้อมูลกิจกรรม (ต้นไม้)'!B1887</f>
        <v>1879</v>
      </c>
      <c r="B1882" s="116">
        <f>+'ข้อมูลกิจกรรม (ต้นไม้)'!C1887</f>
        <v>0</v>
      </c>
      <c r="C1882" s="117">
        <f>+'ข้อมูลกิจกรรม (ต้นไม้)'!D1887</f>
        <v>0</v>
      </c>
      <c r="D1882" s="117">
        <f>+'ข้อมูลกิจกรรม (ต้นไม้)'!E1887</f>
        <v>0</v>
      </c>
      <c r="E1882" s="118">
        <f>+'ข้อมูลกิจกรรม (ต้นไม้)'!F1887</f>
        <v>0</v>
      </c>
      <c r="F1882" s="35">
        <f t="shared" si="308"/>
        <v>0</v>
      </c>
      <c r="G1882" s="108" t="b">
        <f t="shared" si="299"/>
        <v>0</v>
      </c>
      <c r="H1882" s="109" t="b">
        <f t="shared" si="300"/>
        <v>0</v>
      </c>
      <c r="I1882" s="108" t="b">
        <f t="shared" si="301"/>
        <v>0</v>
      </c>
      <c r="J1882" s="108" t="b">
        <f t="shared" si="302"/>
        <v>0</v>
      </c>
      <c r="K1882" s="108" t="b">
        <f t="shared" si="303"/>
        <v>0</v>
      </c>
      <c r="L1882" s="108">
        <f t="shared" si="304"/>
        <v>0</v>
      </c>
      <c r="M1882" s="108" t="b">
        <f t="shared" si="305"/>
        <v>0</v>
      </c>
      <c r="N1882" s="108">
        <f t="shared" si="306"/>
        <v>0</v>
      </c>
      <c r="O1882" s="110">
        <f t="shared" si="307"/>
        <v>0</v>
      </c>
    </row>
    <row r="1883" spans="1:15" ht="21">
      <c r="A1883" s="31">
        <f>+'ข้อมูลกิจกรรม (ต้นไม้)'!B1888</f>
        <v>1880</v>
      </c>
      <c r="B1883" s="116">
        <f>+'ข้อมูลกิจกรรม (ต้นไม้)'!C1888</f>
        <v>0</v>
      </c>
      <c r="C1883" s="117">
        <f>+'ข้อมูลกิจกรรม (ต้นไม้)'!D1888</f>
        <v>0</v>
      </c>
      <c r="D1883" s="117">
        <f>+'ข้อมูลกิจกรรม (ต้นไม้)'!E1888</f>
        <v>0</v>
      </c>
      <c r="E1883" s="118">
        <f>+'ข้อมูลกิจกรรม (ต้นไม้)'!F1888</f>
        <v>0</v>
      </c>
      <c r="F1883" s="35">
        <f t="shared" si="308"/>
        <v>0</v>
      </c>
      <c r="G1883" s="108" t="b">
        <f t="shared" si="299"/>
        <v>0</v>
      </c>
      <c r="H1883" s="109" t="b">
        <f t="shared" si="300"/>
        <v>0</v>
      </c>
      <c r="I1883" s="108" t="b">
        <f t="shared" si="301"/>
        <v>0</v>
      </c>
      <c r="J1883" s="108" t="b">
        <f t="shared" si="302"/>
        <v>0</v>
      </c>
      <c r="K1883" s="108" t="b">
        <f t="shared" si="303"/>
        <v>0</v>
      </c>
      <c r="L1883" s="108">
        <f t="shared" si="304"/>
        <v>0</v>
      </c>
      <c r="M1883" s="108" t="b">
        <f t="shared" si="305"/>
        <v>0</v>
      </c>
      <c r="N1883" s="108">
        <f t="shared" si="306"/>
        <v>0</v>
      </c>
      <c r="O1883" s="110">
        <f t="shared" si="307"/>
        <v>0</v>
      </c>
    </row>
    <row r="1884" spans="1:15" ht="21">
      <c r="A1884" s="31">
        <f>+'ข้อมูลกิจกรรม (ต้นไม้)'!B1889</f>
        <v>1881</v>
      </c>
      <c r="B1884" s="116">
        <f>+'ข้อมูลกิจกรรม (ต้นไม้)'!C1889</f>
        <v>0</v>
      </c>
      <c r="C1884" s="117">
        <f>+'ข้อมูลกิจกรรม (ต้นไม้)'!D1889</f>
        <v>0</v>
      </c>
      <c r="D1884" s="117">
        <f>+'ข้อมูลกิจกรรม (ต้นไม้)'!E1889</f>
        <v>0</v>
      </c>
      <c r="E1884" s="118">
        <f>+'ข้อมูลกิจกรรม (ต้นไม้)'!F1889</f>
        <v>0</v>
      </c>
      <c r="F1884" s="35">
        <f t="shared" si="308"/>
        <v>0</v>
      </c>
      <c r="G1884" s="108" t="b">
        <f t="shared" si="299"/>
        <v>0</v>
      </c>
      <c r="H1884" s="109" t="b">
        <f t="shared" si="300"/>
        <v>0</v>
      </c>
      <c r="I1884" s="108" t="b">
        <f t="shared" si="301"/>
        <v>0</v>
      </c>
      <c r="J1884" s="108" t="b">
        <f t="shared" si="302"/>
        <v>0</v>
      </c>
      <c r="K1884" s="108" t="b">
        <f t="shared" si="303"/>
        <v>0</v>
      </c>
      <c r="L1884" s="108">
        <f t="shared" si="304"/>
        <v>0</v>
      </c>
      <c r="M1884" s="108" t="b">
        <f t="shared" si="305"/>
        <v>0</v>
      </c>
      <c r="N1884" s="108">
        <f t="shared" si="306"/>
        <v>0</v>
      </c>
      <c r="O1884" s="110">
        <f t="shared" si="307"/>
        <v>0</v>
      </c>
    </row>
    <row r="1885" spans="1:15" ht="21">
      <c r="A1885" s="31">
        <f>+'ข้อมูลกิจกรรม (ต้นไม้)'!B1890</f>
        <v>1882</v>
      </c>
      <c r="B1885" s="116">
        <f>+'ข้อมูลกิจกรรม (ต้นไม้)'!C1890</f>
        <v>0</v>
      </c>
      <c r="C1885" s="117">
        <f>+'ข้อมูลกิจกรรม (ต้นไม้)'!D1890</f>
        <v>0</v>
      </c>
      <c r="D1885" s="117">
        <f>+'ข้อมูลกิจกรรม (ต้นไม้)'!E1890</f>
        <v>0</v>
      </c>
      <c r="E1885" s="118">
        <f>+'ข้อมูลกิจกรรม (ต้นไม้)'!F1890</f>
        <v>0</v>
      </c>
      <c r="F1885" s="35">
        <f t="shared" si="308"/>
        <v>0</v>
      </c>
      <c r="G1885" s="108" t="b">
        <f t="shared" si="299"/>
        <v>0</v>
      </c>
      <c r="H1885" s="109" t="b">
        <f t="shared" si="300"/>
        <v>0</v>
      </c>
      <c r="I1885" s="108" t="b">
        <f t="shared" si="301"/>
        <v>0</v>
      </c>
      <c r="J1885" s="108" t="b">
        <f t="shared" si="302"/>
        <v>0</v>
      </c>
      <c r="K1885" s="108" t="b">
        <f t="shared" si="303"/>
        <v>0</v>
      </c>
      <c r="L1885" s="108">
        <f t="shared" si="304"/>
        <v>0</v>
      </c>
      <c r="M1885" s="108" t="b">
        <f t="shared" si="305"/>
        <v>0</v>
      </c>
      <c r="N1885" s="108">
        <f t="shared" si="306"/>
        <v>0</v>
      </c>
      <c r="O1885" s="110">
        <f t="shared" si="307"/>
        <v>0</v>
      </c>
    </row>
    <row r="1886" spans="1:15" ht="21">
      <c r="A1886" s="31">
        <f>+'ข้อมูลกิจกรรม (ต้นไม้)'!B1891</f>
        <v>1883</v>
      </c>
      <c r="B1886" s="116">
        <f>+'ข้อมูลกิจกรรม (ต้นไม้)'!C1891</f>
        <v>0</v>
      </c>
      <c r="C1886" s="117">
        <f>+'ข้อมูลกิจกรรม (ต้นไม้)'!D1891</f>
        <v>0</v>
      </c>
      <c r="D1886" s="117">
        <f>+'ข้อมูลกิจกรรม (ต้นไม้)'!E1891</f>
        <v>0</v>
      </c>
      <c r="E1886" s="118">
        <f>+'ข้อมูลกิจกรรม (ต้นไม้)'!F1891</f>
        <v>0</v>
      </c>
      <c r="F1886" s="35">
        <f t="shared" si="308"/>
        <v>0</v>
      </c>
      <c r="G1886" s="108" t="b">
        <f t="shared" si="299"/>
        <v>0</v>
      </c>
      <c r="H1886" s="109" t="b">
        <f t="shared" si="300"/>
        <v>0</v>
      </c>
      <c r="I1886" s="108" t="b">
        <f t="shared" si="301"/>
        <v>0</v>
      </c>
      <c r="J1886" s="108" t="b">
        <f t="shared" si="302"/>
        <v>0</v>
      </c>
      <c r="K1886" s="108" t="b">
        <f t="shared" si="303"/>
        <v>0</v>
      </c>
      <c r="L1886" s="108">
        <f t="shared" si="304"/>
        <v>0</v>
      </c>
      <c r="M1886" s="108" t="b">
        <f t="shared" si="305"/>
        <v>0</v>
      </c>
      <c r="N1886" s="108">
        <f t="shared" si="306"/>
        <v>0</v>
      </c>
      <c r="O1886" s="110">
        <f t="shared" si="307"/>
        <v>0</v>
      </c>
    </row>
    <row r="1887" spans="1:15" ht="21">
      <c r="A1887" s="31">
        <f>+'ข้อมูลกิจกรรม (ต้นไม้)'!B1892</f>
        <v>1884</v>
      </c>
      <c r="B1887" s="116">
        <f>+'ข้อมูลกิจกรรม (ต้นไม้)'!C1892</f>
        <v>0</v>
      </c>
      <c r="C1887" s="117">
        <f>+'ข้อมูลกิจกรรม (ต้นไม้)'!D1892</f>
        <v>0</v>
      </c>
      <c r="D1887" s="117">
        <f>+'ข้อมูลกิจกรรม (ต้นไม้)'!E1892</f>
        <v>0</v>
      </c>
      <c r="E1887" s="118">
        <f>+'ข้อมูลกิจกรรม (ต้นไม้)'!F1892</f>
        <v>0</v>
      </c>
      <c r="F1887" s="35">
        <f t="shared" si="308"/>
        <v>0</v>
      </c>
      <c r="G1887" s="108" t="b">
        <f t="shared" si="299"/>
        <v>0</v>
      </c>
      <c r="H1887" s="109" t="b">
        <f t="shared" si="300"/>
        <v>0</v>
      </c>
      <c r="I1887" s="108" t="b">
        <f t="shared" si="301"/>
        <v>0</v>
      </c>
      <c r="J1887" s="108" t="b">
        <f t="shared" si="302"/>
        <v>0</v>
      </c>
      <c r="K1887" s="108" t="b">
        <f t="shared" si="303"/>
        <v>0</v>
      </c>
      <c r="L1887" s="108">
        <f t="shared" si="304"/>
        <v>0</v>
      </c>
      <c r="M1887" s="108" t="b">
        <f t="shared" si="305"/>
        <v>0</v>
      </c>
      <c r="N1887" s="108">
        <f t="shared" si="306"/>
        <v>0</v>
      </c>
      <c r="O1887" s="110">
        <f t="shared" si="307"/>
        <v>0</v>
      </c>
    </row>
    <row r="1888" spans="1:15" ht="21">
      <c r="A1888" s="31">
        <f>+'ข้อมูลกิจกรรม (ต้นไม้)'!B1893</f>
        <v>1885</v>
      </c>
      <c r="B1888" s="116">
        <f>+'ข้อมูลกิจกรรม (ต้นไม้)'!C1893</f>
        <v>0</v>
      </c>
      <c r="C1888" s="117">
        <f>+'ข้อมูลกิจกรรม (ต้นไม้)'!D1893</f>
        <v>0</v>
      </c>
      <c r="D1888" s="117">
        <f>+'ข้อมูลกิจกรรม (ต้นไม้)'!E1893</f>
        <v>0</v>
      </c>
      <c r="E1888" s="118">
        <f>+'ข้อมูลกิจกรรม (ต้นไม้)'!F1893</f>
        <v>0</v>
      </c>
      <c r="F1888" s="35">
        <f t="shared" si="308"/>
        <v>0</v>
      </c>
      <c r="G1888" s="108" t="b">
        <f t="shared" si="299"/>
        <v>0</v>
      </c>
      <c r="H1888" s="109" t="b">
        <f t="shared" si="300"/>
        <v>0</v>
      </c>
      <c r="I1888" s="108" t="b">
        <f t="shared" si="301"/>
        <v>0</v>
      </c>
      <c r="J1888" s="108" t="b">
        <f t="shared" si="302"/>
        <v>0</v>
      </c>
      <c r="K1888" s="108" t="b">
        <f t="shared" si="303"/>
        <v>0</v>
      </c>
      <c r="L1888" s="108">
        <f t="shared" si="304"/>
        <v>0</v>
      </c>
      <c r="M1888" s="108" t="b">
        <f t="shared" si="305"/>
        <v>0</v>
      </c>
      <c r="N1888" s="108">
        <f t="shared" si="306"/>
        <v>0</v>
      </c>
      <c r="O1888" s="110">
        <f t="shared" si="307"/>
        <v>0</v>
      </c>
    </row>
    <row r="1889" spans="1:15" ht="21">
      <c r="A1889" s="31">
        <f>+'ข้อมูลกิจกรรม (ต้นไม้)'!B1894</f>
        <v>1886</v>
      </c>
      <c r="B1889" s="116">
        <f>+'ข้อมูลกิจกรรม (ต้นไม้)'!C1894</f>
        <v>0</v>
      </c>
      <c r="C1889" s="117">
        <f>+'ข้อมูลกิจกรรม (ต้นไม้)'!D1894</f>
        <v>0</v>
      </c>
      <c r="D1889" s="117">
        <f>+'ข้อมูลกิจกรรม (ต้นไม้)'!E1894</f>
        <v>0</v>
      </c>
      <c r="E1889" s="118">
        <f>+'ข้อมูลกิจกรรม (ต้นไม้)'!F1894</f>
        <v>0</v>
      </c>
      <c r="F1889" s="35">
        <f t="shared" si="308"/>
        <v>0</v>
      </c>
      <c r="G1889" s="108" t="b">
        <f t="shared" si="299"/>
        <v>0</v>
      </c>
      <c r="H1889" s="109" t="b">
        <f t="shared" si="300"/>
        <v>0</v>
      </c>
      <c r="I1889" s="108" t="b">
        <f t="shared" si="301"/>
        <v>0</v>
      </c>
      <c r="J1889" s="108" t="b">
        <f t="shared" si="302"/>
        <v>0</v>
      </c>
      <c r="K1889" s="108" t="b">
        <f t="shared" si="303"/>
        <v>0</v>
      </c>
      <c r="L1889" s="108">
        <f t="shared" si="304"/>
        <v>0</v>
      </c>
      <c r="M1889" s="108" t="b">
        <f t="shared" si="305"/>
        <v>0</v>
      </c>
      <c r="N1889" s="108">
        <f t="shared" si="306"/>
        <v>0</v>
      </c>
      <c r="O1889" s="110">
        <f t="shared" si="307"/>
        <v>0</v>
      </c>
    </row>
    <row r="1890" spans="1:15" ht="21">
      <c r="A1890" s="31">
        <f>+'ข้อมูลกิจกรรม (ต้นไม้)'!B1895</f>
        <v>1887</v>
      </c>
      <c r="B1890" s="116">
        <f>+'ข้อมูลกิจกรรม (ต้นไม้)'!C1895</f>
        <v>0</v>
      </c>
      <c r="C1890" s="117">
        <f>+'ข้อมูลกิจกรรม (ต้นไม้)'!D1895</f>
        <v>0</v>
      </c>
      <c r="D1890" s="117">
        <f>+'ข้อมูลกิจกรรม (ต้นไม้)'!E1895</f>
        <v>0</v>
      </c>
      <c r="E1890" s="118">
        <f>+'ข้อมูลกิจกรรม (ต้นไม้)'!F1895</f>
        <v>0</v>
      </c>
      <c r="F1890" s="35">
        <f t="shared" si="308"/>
        <v>0</v>
      </c>
      <c r="G1890" s="108" t="b">
        <f t="shared" si="299"/>
        <v>0</v>
      </c>
      <c r="H1890" s="109" t="b">
        <f t="shared" si="300"/>
        <v>0</v>
      </c>
      <c r="I1890" s="108" t="b">
        <f t="shared" si="301"/>
        <v>0</v>
      </c>
      <c r="J1890" s="108" t="b">
        <f t="shared" si="302"/>
        <v>0</v>
      </c>
      <c r="K1890" s="108" t="b">
        <f t="shared" si="303"/>
        <v>0</v>
      </c>
      <c r="L1890" s="108">
        <f t="shared" si="304"/>
        <v>0</v>
      </c>
      <c r="M1890" s="108" t="b">
        <f t="shared" si="305"/>
        <v>0</v>
      </c>
      <c r="N1890" s="108">
        <f t="shared" si="306"/>
        <v>0</v>
      </c>
      <c r="O1890" s="110">
        <f t="shared" si="307"/>
        <v>0</v>
      </c>
    </row>
    <row r="1891" spans="1:15" ht="21">
      <c r="A1891" s="31">
        <f>+'ข้อมูลกิจกรรม (ต้นไม้)'!B1896</f>
        <v>1888</v>
      </c>
      <c r="B1891" s="116">
        <f>+'ข้อมูลกิจกรรม (ต้นไม้)'!C1896</f>
        <v>0</v>
      </c>
      <c r="C1891" s="117">
        <f>+'ข้อมูลกิจกรรม (ต้นไม้)'!D1896</f>
        <v>0</v>
      </c>
      <c r="D1891" s="117">
        <f>+'ข้อมูลกิจกรรม (ต้นไม้)'!E1896</f>
        <v>0</v>
      </c>
      <c r="E1891" s="118">
        <f>+'ข้อมูลกิจกรรม (ต้นไม้)'!F1896</f>
        <v>0</v>
      </c>
      <c r="F1891" s="35">
        <f t="shared" si="308"/>
        <v>0</v>
      </c>
      <c r="G1891" s="108" t="b">
        <f t="shared" si="299"/>
        <v>0</v>
      </c>
      <c r="H1891" s="109" t="b">
        <f t="shared" si="300"/>
        <v>0</v>
      </c>
      <c r="I1891" s="108" t="b">
        <f t="shared" si="301"/>
        <v>0</v>
      </c>
      <c r="J1891" s="108" t="b">
        <f t="shared" si="302"/>
        <v>0</v>
      </c>
      <c r="K1891" s="108" t="b">
        <f t="shared" si="303"/>
        <v>0</v>
      </c>
      <c r="L1891" s="108">
        <f t="shared" si="304"/>
        <v>0</v>
      </c>
      <c r="M1891" s="108" t="b">
        <f t="shared" si="305"/>
        <v>0</v>
      </c>
      <c r="N1891" s="108">
        <f t="shared" si="306"/>
        <v>0</v>
      </c>
      <c r="O1891" s="110">
        <f t="shared" si="307"/>
        <v>0</v>
      </c>
    </row>
    <row r="1892" spans="1:15" ht="21">
      <c r="A1892" s="31">
        <f>+'ข้อมูลกิจกรรม (ต้นไม้)'!B1897</f>
        <v>1889</v>
      </c>
      <c r="B1892" s="116">
        <f>+'ข้อมูลกิจกรรม (ต้นไม้)'!C1897</f>
        <v>0</v>
      </c>
      <c r="C1892" s="117">
        <f>+'ข้อมูลกิจกรรม (ต้นไม้)'!D1897</f>
        <v>0</v>
      </c>
      <c r="D1892" s="117">
        <f>+'ข้อมูลกิจกรรม (ต้นไม้)'!E1897</f>
        <v>0</v>
      </c>
      <c r="E1892" s="118">
        <f>+'ข้อมูลกิจกรรม (ต้นไม้)'!F1897</f>
        <v>0</v>
      </c>
      <c r="F1892" s="35">
        <f t="shared" si="308"/>
        <v>0</v>
      </c>
      <c r="G1892" s="108" t="b">
        <f t="shared" si="299"/>
        <v>0</v>
      </c>
      <c r="H1892" s="109" t="b">
        <f t="shared" si="300"/>
        <v>0</v>
      </c>
      <c r="I1892" s="108" t="b">
        <f t="shared" si="301"/>
        <v>0</v>
      </c>
      <c r="J1892" s="108" t="b">
        <f t="shared" si="302"/>
        <v>0</v>
      </c>
      <c r="K1892" s="108" t="b">
        <f t="shared" si="303"/>
        <v>0</v>
      </c>
      <c r="L1892" s="108">
        <f t="shared" si="304"/>
        <v>0</v>
      </c>
      <c r="M1892" s="108" t="b">
        <f t="shared" si="305"/>
        <v>0</v>
      </c>
      <c r="N1892" s="108">
        <f t="shared" si="306"/>
        <v>0</v>
      </c>
      <c r="O1892" s="110">
        <f t="shared" si="307"/>
        <v>0</v>
      </c>
    </row>
    <row r="1893" spans="1:15" ht="21">
      <c r="A1893" s="31">
        <f>+'ข้อมูลกิจกรรม (ต้นไม้)'!B1898</f>
        <v>1890</v>
      </c>
      <c r="B1893" s="116">
        <f>+'ข้อมูลกิจกรรม (ต้นไม้)'!C1898</f>
        <v>0</v>
      </c>
      <c r="C1893" s="117">
        <f>+'ข้อมูลกิจกรรม (ต้นไม้)'!D1898</f>
        <v>0</v>
      </c>
      <c r="D1893" s="117">
        <f>+'ข้อมูลกิจกรรม (ต้นไม้)'!E1898</f>
        <v>0</v>
      </c>
      <c r="E1893" s="118">
        <f>+'ข้อมูลกิจกรรม (ต้นไม้)'!F1898</f>
        <v>0</v>
      </c>
      <c r="F1893" s="35">
        <f t="shared" si="308"/>
        <v>0</v>
      </c>
      <c r="G1893" s="108" t="b">
        <f t="shared" si="299"/>
        <v>0</v>
      </c>
      <c r="H1893" s="109" t="b">
        <f t="shared" si="300"/>
        <v>0</v>
      </c>
      <c r="I1893" s="108" t="b">
        <f t="shared" si="301"/>
        <v>0</v>
      </c>
      <c r="J1893" s="108" t="b">
        <f t="shared" si="302"/>
        <v>0</v>
      </c>
      <c r="K1893" s="108" t="b">
        <f t="shared" si="303"/>
        <v>0</v>
      </c>
      <c r="L1893" s="108">
        <f t="shared" si="304"/>
        <v>0</v>
      </c>
      <c r="M1893" s="108" t="b">
        <f t="shared" si="305"/>
        <v>0</v>
      </c>
      <c r="N1893" s="108">
        <f t="shared" si="306"/>
        <v>0</v>
      </c>
      <c r="O1893" s="110">
        <f t="shared" si="307"/>
        <v>0</v>
      </c>
    </row>
    <row r="1894" spans="1:15" ht="21">
      <c r="A1894" s="31">
        <f>+'ข้อมูลกิจกรรม (ต้นไม้)'!B1899</f>
        <v>1891</v>
      </c>
      <c r="B1894" s="116">
        <f>+'ข้อมูลกิจกรรม (ต้นไม้)'!C1899</f>
        <v>0</v>
      </c>
      <c r="C1894" s="117">
        <f>+'ข้อมูลกิจกรรม (ต้นไม้)'!D1899</f>
        <v>0</v>
      </c>
      <c r="D1894" s="117">
        <f>+'ข้อมูลกิจกรรม (ต้นไม้)'!E1899</f>
        <v>0</v>
      </c>
      <c r="E1894" s="118">
        <f>+'ข้อมูลกิจกรรม (ต้นไม้)'!F1899</f>
        <v>0</v>
      </c>
      <c r="F1894" s="35">
        <f t="shared" si="308"/>
        <v>0</v>
      </c>
      <c r="G1894" s="108" t="b">
        <f t="shared" si="299"/>
        <v>0</v>
      </c>
      <c r="H1894" s="109" t="b">
        <f t="shared" si="300"/>
        <v>0</v>
      </c>
      <c r="I1894" s="108" t="b">
        <f t="shared" si="301"/>
        <v>0</v>
      </c>
      <c r="J1894" s="108" t="b">
        <f t="shared" si="302"/>
        <v>0</v>
      </c>
      <c r="K1894" s="108" t="b">
        <f t="shared" si="303"/>
        <v>0</v>
      </c>
      <c r="L1894" s="108">
        <f t="shared" si="304"/>
        <v>0</v>
      </c>
      <c r="M1894" s="108" t="b">
        <f t="shared" si="305"/>
        <v>0</v>
      </c>
      <c r="N1894" s="108">
        <f t="shared" si="306"/>
        <v>0</v>
      </c>
      <c r="O1894" s="110">
        <f t="shared" si="307"/>
        <v>0</v>
      </c>
    </row>
    <row r="1895" spans="1:15" ht="21">
      <c r="A1895" s="31">
        <f>+'ข้อมูลกิจกรรม (ต้นไม้)'!B1900</f>
        <v>1892</v>
      </c>
      <c r="B1895" s="116">
        <f>+'ข้อมูลกิจกรรม (ต้นไม้)'!C1900</f>
        <v>0</v>
      </c>
      <c r="C1895" s="117">
        <f>+'ข้อมูลกิจกรรม (ต้นไม้)'!D1900</f>
        <v>0</v>
      </c>
      <c r="D1895" s="117">
        <f>+'ข้อมูลกิจกรรม (ต้นไม้)'!E1900</f>
        <v>0</v>
      </c>
      <c r="E1895" s="118">
        <f>+'ข้อมูลกิจกรรม (ต้นไม้)'!F1900</f>
        <v>0</v>
      </c>
      <c r="F1895" s="35">
        <f t="shared" si="308"/>
        <v>0</v>
      </c>
      <c r="G1895" s="108" t="b">
        <f t="shared" si="299"/>
        <v>0</v>
      </c>
      <c r="H1895" s="109" t="b">
        <f t="shared" si="300"/>
        <v>0</v>
      </c>
      <c r="I1895" s="108" t="b">
        <f t="shared" si="301"/>
        <v>0</v>
      </c>
      <c r="J1895" s="108" t="b">
        <f t="shared" si="302"/>
        <v>0</v>
      </c>
      <c r="K1895" s="108" t="b">
        <f t="shared" si="303"/>
        <v>0</v>
      </c>
      <c r="L1895" s="108">
        <f t="shared" si="304"/>
        <v>0</v>
      </c>
      <c r="M1895" s="108" t="b">
        <f t="shared" si="305"/>
        <v>0</v>
      </c>
      <c r="N1895" s="108">
        <f t="shared" si="306"/>
        <v>0</v>
      </c>
      <c r="O1895" s="110">
        <f t="shared" si="307"/>
        <v>0</v>
      </c>
    </row>
    <row r="1896" spans="1:15" ht="21">
      <c r="A1896" s="31">
        <f>+'ข้อมูลกิจกรรม (ต้นไม้)'!B1901</f>
        <v>1893</v>
      </c>
      <c r="B1896" s="116">
        <f>+'ข้อมูลกิจกรรม (ต้นไม้)'!C1901</f>
        <v>0</v>
      </c>
      <c r="C1896" s="117">
        <f>+'ข้อมูลกิจกรรม (ต้นไม้)'!D1901</f>
        <v>0</v>
      </c>
      <c r="D1896" s="117">
        <f>+'ข้อมูลกิจกรรม (ต้นไม้)'!E1901</f>
        <v>0</v>
      </c>
      <c r="E1896" s="118">
        <f>+'ข้อมูลกิจกรรม (ต้นไม้)'!F1901</f>
        <v>0</v>
      </c>
      <c r="F1896" s="35">
        <f t="shared" si="308"/>
        <v>0</v>
      </c>
      <c r="G1896" s="108" t="b">
        <f t="shared" si="299"/>
        <v>0</v>
      </c>
      <c r="H1896" s="109" t="b">
        <f t="shared" si="300"/>
        <v>0</v>
      </c>
      <c r="I1896" s="108" t="b">
        <f t="shared" si="301"/>
        <v>0</v>
      </c>
      <c r="J1896" s="108" t="b">
        <f t="shared" si="302"/>
        <v>0</v>
      </c>
      <c r="K1896" s="108" t="b">
        <f t="shared" si="303"/>
        <v>0</v>
      </c>
      <c r="L1896" s="108">
        <f t="shared" si="304"/>
        <v>0</v>
      </c>
      <c r="M1896" s="108" t="b">
        <f t="shared" si="305"/>
        <v>0</v>
      </c>
      <c r="N1896" s="108">
        <f t="shared" si="306"/>
        <v>0</v>
      </c>
      <c r="O1896" s="110">
        <f t="shared" si="307"/>
        <v>0</v>
      </c>
    </row>
    <row r="1897" spans="1:15" ht="21">
      <c r="A1897" s="31">
        <f>+'ข้อมูลกิจกรรม (ต้นไม้)'!B1902</f>
        <v>1894</v>
      </c>
      <c r="B1897" s="116">
        <f>+'ข้อมูลกิจกรรม (ต้นไม้)'!C1902</f>
        <v>0</v>
      </c>
      <c r="C1897" s="117">
        <f>+'ข้อมูลกิจกรรม (ต้นไม้)'!D1902</f>
        <v>0</v>
      </c>
      <c r="D1897" s="117">
        <f>+'ข้อมูลกิจกรรม (ต้นไม้)'!E1902</f>
        <v>0</v>
      </c>
      <c r="E1897" s="118">
        <f>+'ข้อมูลกิจกรรม (ต้นไม้)'!F1902</f>
        <v>0</v>
      </c>
      <c r="F1897" s="35">
        <f t="shared" si="308"/>
        <v>0</v>
      </c>
      <c r="G1897" s="108" t="b">
        <f t="shared" si="299"/>
        <v>0</v>
      </c>
      <c r="H1897" s="109" t="b">
        <f t="shared" si="300"/>
        <v>0</v>
      </c>
      <c r="I1897" s="108" t="b">
        <f t="shared" si="301"/>
        <v>0</v>
      </c>
      <c r="J1897" s="108" t="b">
        <f t="shared" si="302"/>
        <v>0</v>
      </c>
      <c r="K1897" s="108" t="b">
        <f t="shared" si="303"/>
        <v>0</v>
      </c>
      <c r="L1897" s="108">
        <f t="shared" si="304"/>
        <v>0</v>
      </c>
      <c r="M1897" s="108" t="b">
        <f t="shared" si="305"/>
        <v>0</v>
      </c>
      <c r="N1897" s="108">
        <f t="shared" si="306"/>
        <v>0</v>
      </c>
      <c r="O1897" s="110">
        <f t="shared" si="307"/>
        <v>0</v>
      </c>
    </row>
    <row r="1898" spans="1:15" ht="21">
      <c r="A1898" s="31">
        <f>+'ข้อมูลกิจกรรม (ต้นไม้)'!B1903</f>
        <v>1895</v>
      </c>
      <c r="B1898" s="116">
        <f>+'ข้อมูลกิจกรรม (ต้นไม้)'!C1903</f>
        <v>0</v>
      </c>
      <c r="C1898" s="117">
        <f>+'ข้อมูลกิจกรรม (ต้นไม้)'!D1903</f>
        <v>0</v>
      </c>
      <c r="D1898" s="117">
        <f>+'ข้อมูลกิจกรรม (ต้นไม้)'!E1903</f>
        <v>0</v>
      </c>
      <c r="E1898" s="118">
        <f>+'ข้อมูลกิจกรรม (ต้นไม้)'!F1903</f>
        <v>0</v>
      </c>
      <c r="F1898" s="35">
        <f t="shared" si="308"/>
        <v>0</v>
      </c>
      <c r="G1898" s="108" t="b">
        <f t="shared" si="299"/>
        <v>0</v>
      </c>
      <c r="H1898" s="109" t="b">
        <f t="shared" si="300"/>
        <v>0</v>
      </c>
      <c r="I1898" s="108" t="b">
        <f t="shared" si="301"/>
        <v>0</v>
      </c>
      <c r="J1898" s="108" t="b">
        <f t="shared" si="302"/>
        <v>0</v>
      </c>
      <c r="K1898" s="108" t="b">
        <f t="shared" si="303"/>
        <v>0</v>
      </c>
      <c r="L1898" s="108">
        <f t="shared" si="304"/>
        <v>0</v>
      </c>
      <c r="M1898" s="108" t="b">
        <f t="shared" si="305"/>
        <v>0</v>
      </c>
      <c r="N1898" s="108">
        <f t="shared" si="306"/>
        <v>0</v>
      </c>
      <c r="O1898" s="110">
        <f t="shared" si="307"/>
        <v>0</v>
      </c>
    </row>
    <row r="1899" spans="1:15" ht="21">
      <c r="A1899" s="31">
        <f>+'ข้อมูลกิจกรรม (ต้นไม้)'!B1904</f>
        <v>1896</v>
      </c>
      <c r="B1899" s="116">
        <f>+'ข้อมูลกิจกรรม (ต้นไม้)'!C1904</f>
        <v>0</v>
      </c>
      <c r="C1899" s="117">
        <f>+'ข้อมูลกิจกรรม (ต้นไม้)'!D1904</f>
        <v>0</v>
      </c>
      <c r="D1899" s="117">
        <f>+'ข้อมูลกิจกรรม (ต้นไม้)'!E1904</f>
        <v>0</v>
      </c>
      <c r="E1899" s="118">
        <f>+'ข้อมูลกิจกรรม (ต้นไม้)'!F1904</f>
        <v>0</v>
      </c>
      <c r="F1899" s="35">
        <f t="shared" si="308"/>
        <v>0</v>
      </c>
      <c r="G1899" s="108" t="b">
        <f t="shared" si="299"/>
        <v>0</v>
      </c>
      <c r="H1899" s="109" t="b">
        <f t="shared" si="300"/>
        <v>0</v>
      </c>
      <c r="I1899" s="108" t="b">
        <f t="shared" si="301"/>
        <v>0</v>
      </c>
      <c r="J1899" s="108" t="b">
        <f t="shared" si="302"/>
        <v>0</v>
      </c>
      <c r="K1899" s="108" t="b">
        <f t="shared" si="303"/>
        <v>0</v>
      </c>
      <c r="L1899" s="108">
        <f t="shared" si="304"/>
        <v>0</v>
      </c>
      <c r="M1899" s="108" t="b">
        <f t="shared" si="305"/>
        <v>0</v>
      </c>
      <c r="N1899" s="108">
        <f t="shared" si="306"/>
        <v>0</v>
      </c>
      <c r="O1899" s="110">
        <f t="shared" si="307"/>
        <v>0</v>
      </c>
    </row>
    <row r="1900" spans="1:15" ht="21">
      <c r="A1900" s="31">
        <f>+'ข้อมูลกิจกรรม (ต้นไม้)'!B1905</f>
        <v>1897</v>
      </c>
      <c r="B1900" s="116">
        <f>+'ข้อมูลกิจกรรม (ต้นไม้)'!C1905</f>
        <v>0</v>
      </c>
      <c r="C1900" s="117">
        <f>+'ข้อมูลกิจกรรม (ต้นไม้)'!D1905</f>
        <v>0</v>
      </c>
      <c r="D1900" s="117">
        <f>+'ข้อมูลกิจกรรม (ต้นไม้)'!E1905</f>
        <v>0</v>
      </c>
      <c r="E1900" s="118">
        <f>+'ข้อมูลกิจกรรม (ต้นไม้)'!F1905</f>
        <v>0</v>
      </c>
      <c r="F1900" s="35">
        <f t="shared" si="308"/>
        <v>0</v>
      </c>
      <c r="G1900" s="108" t="b">
        <f t="shared" si="299"/>
        <v>0</v>
      </c>
      <c r="H1900" s="109" t="b">
        <f t="shared" si="300"/>
        <v>0</v>
      </c>
      <c r="I1900" s="108" t="b">
        <f t="shared" si="301"/>
        <v>0</v>
      </c>
      <c r="J1900" s="108" t="b">
        <f t="shared" si="302"/>
        <v>0</v>
      </c>
      <c r="K1900" s="108" t="b">
        <f t="shared" si="303"/>
        <v>0</v>
      </c>
      <c r="L1900" s="108">
        <f t="shared" si="304"/>
        <v>0</v>
      </c>
      <c r="M1900" s="108" t="b">
        <f t="shared" si="305"/>
        <v>0</v>
      </c>
      <c r="N1900" s="108">
        <f t="shared" si="306"/>
        <v>0</v>
      </c>
      <c r="O1900" s="110">
        <f t="shared" si="307"/>
        <v>0</v>
      </c>
    </row>
    <row r="1901" spans="1:15" ht="21">
      <c r="A1901" s="31">
        <f>+'ข้อมูลกิจกรรม (ต้นไม้)'!B1906</f>
        <v>1898</v>
      </c>
      <c r="B1901" s="116">
        <f>+'ข้อมูลกิจกรรม (ต้นไม้)'!C1906</f>
        <v>0</v>
      </c>
      <c r="C1901" s="117">
        <f>+'ข้อมูลกิจกรรม (ต้นไม้)'!D1906</f>
        <v>0</v>
      </c>
      <c r="D1901" s="117">
        <f>+'ข้อมูลกิจกรรม (ต้นไม้)'!E1906</f>
        <v>0</v>
      </c>
      <c r="E1901" s="118">
        <f>+'ข้อมูลกิจกรรม (ต้นไม้)'!F1906</f>
        <v>0</v>
      </c>
      <c r="F1901" s="35">
        <f t="shared" si="308"/>
        <v>0</v>
      </c>
      <c r="G1901" s="108" t="b">
        <f t="shared" si="299"/>
        <v>0</v>
      </c>
      <c r="H1901" s="109" t="b">
        <f t="shared" si="300"/>
        <v>0</v>
      </c>
      <c r="I1901" s="108" t="b">
        <f t="shared" si="301"/>
        <v>0</v>
      </c>
      <c r="J1901" s="108" t="b">
        <f t="shared" si="302"/>
        <v>0</v>
      </c>
      <c r="K1901" s="108" t="b">
        <f t="shared" si="303"/>
        <v>0</v>
      </c>
      <c r="L1901" s="108">
        <f t="shared" si="304"/>
        <v>0</v>
      </c>
      <c r="M1901" s="108" t="b">
        <f t="shared" si="305"/>
        <v>0</v>
      </c>
      <c r="N1901" s="108">
        <f t="shared" si="306"/>
        <v>0</v>
      </c>
      <c r="O1901" s="110">
        <f t="shared" si="307"/>
        <v>0</v>
      </c>
    </row>
    <row r="1902" spans="1:15" ht="21">
      <c r="A1902" s="31">
        <f>+'ข้อมูลกิจกรรม (ต้นไม้)'!B1907</f>
        <v>1899</v>
      </c>
      <c r="B1902" s="116">
        <f>+'ข้อมูลกิจกรรม (ต้นไม้)'!C1907</f>
        <v>0</v>
      </c>
      <c r="C1902" s="117">
        <f>+'ข้อมูลกิจกรรม (ต้นไม้)'!D1907</f>
        <v>0</v>
      </c>
      <c r="D1902" s="117">
        <f>+'ข้อมูลกิจกรรม (ต้นไม้)'!E1907</f>
        <v>0</v>
      </c>
      <c r="E1902" s="118">
        <f>+'ข้อมูลกิจกรรม (ต้นไม้)'!F1907</f>
        <v>0</v>
      </c>
      <c r="F1902" s="35">
        <f t="shared" si="308"/>
        <v>0</v>
      </c>
      <c r="G1902" s="108" t="b">
        <f t="shared" si="299"/>
        <v>0</v>
      </c>
      <c r="H1902" s="109" t="b">
        <f t="shared" si="300"/>
        <v>0</v>
      </c>
      <c r="I1902" s="108" t="b">
        <f t="shared" si="301"/>
        <v>0</v>
      </c>
      <c r="J1902" s="108" t="b">
        <f t="shared" si="302"/>
        <v>0</v>
      </c>
      <c r="K1902" s="108" t="b">
        <f t="shared" si="303"/>
        <v>0</v>
      </c>
      <c r="L1902" s="108">
        <f t="shared" si="304"/>
        <v>0</v>
      </c>
      <c r="M1902" s="108" t="b">
        <f t="shared" si="305"/>
        <v>0</v>
      </c>
      <c r="N1902" s="108">
        <f t="shared" si="306"/>
        <v>0</v>
      </c>
      <c r="O1902" s="110">
        <f t="shared" si="307"/>
        <v>0</v>
      </c>
    </row>
    <row r="1903" spans="1:15" ht="21">
      <c r="A1903" s="31">
        <f>+'ข้อมูลกิจกรรม (ต้นไม้)'!B1908</f>
        <v>1900</v>
      </c>
      <c r="B1903" s="116">
        <f>+'ข้อมูลกิจกรรม (ต้นไม้)'!C1908</f>
        <v>0</v>
      </c>
      <c r="C1903" s="117">
        <f>+'ข้อมูลกิจกรรม (ต้นไม้)'!D1908</f>
        <v>0</v>
      </c>
      <c r="D1903" s="117">
        <f>+'ข้อมูลกิจกรรม (ต้นไม้)'!E1908</f>
        <v>0</v>
      </c>
      <c r="E1903" s="118">
        <f>+'ข้อมูลกิจกรรม (ต้นไม้)'!F1908</f>
        <v>0</v>
      </c>
      <c r="F1903" s="35">
        <f t="shared" si="308"/>
        <v>0</v>
      </c>
      <c r="G1903" s="108" t="b">
        <f t="shared" si="299"/>
        <v>0</v>
      </c>
      <c r="H1903" s="109" t="b">
        <f t="shared" si="300"/>
        <v>0</v>
      </c>
      <c r="I1903" s="108" t="b">
        <f t="shared" si="301"/>
        <v>0</v>
      </c>
      <c r="J1903" s="108" t="b">
        <f t="shared" si="302"/>
        <v>0</v>
      </c>
      <c r="K1903" s="108" t="b">
        <f t="shared" si="303"/>
        <v>0</v>
      </c>
      <c r="L1903" s="108">
        <f t="shared" si="304"/>
        <v>0</v>
      </c>
      <c r="M1903" s="108" t="b">
        <f t="shared" si="305"/>
        <v>0</v>
      </c>
      <c r="N1903" s="108">
        <f t="shared" si="306"/>
        <v>0</v>
      </c>
      <c r="O1903" s="110">
        <f t="shared" si="307"/>
        <v>0</v>
      </c>
    </row>
    <row r="1904" spans="1:15" ht="21">
      <c r="A1904" s="31">
        <f>+'ข้อมูลกิจกรรม (ต้นไม้)'!B1909</f>
        <v>1901</v>
      </c>
      <c r="B1904" s="116">
        <f>+'ข้อมูลกิจกรรม (ต้นไม้)'!C1909</f>
        <v>0</v>
      </c>
      <c r="C1904" s="117">
        <f>+'ข้อมูลกิจกรรม (ต้นไม้)'!D1909</f>
        <v>0</v>
      </c>
      <c r="D1904" s="117">
        <f>+'ข้อมูลกิจกรรม (ต้นไม้)'!E1909</f>
        <v>0</v>
      </c>
      <c r="E1904" s="118">
        <f>+'ข้อมูลกิจกรรม (ต้นไม้)'!F1909</f>
        <v>0</v>
      </c>
      <c r="F1904" s="35">
        <f t="shared" si="308"/>
        <v>0</v>
      </c>
      <c r="G1904" s="108" t="b">
        <f t="shared" si="299"/>
        <v>0</v>
      </c>
      <c r="H1904" s="109" t="b">
        <f t="shared" si="300"/>
        <v>0</v>
      </c>
      <c r="I1904" s="108" t="b">
        <f t="shared" si="301"/>
        <v>0</v>
      </c>
      <c r="J1904" s="108" t="b">
        <f t="shared" si="302"/>
        <v>0</v>
      </c>
      <c r="K1904" s="108" t="b">
        <f t="shared" si="303"/>
        <v>0</v>
      </c>
      <c r="L1904" s="108">
        <f t="shared" si="304"/>
        <v>0</v>
      </c>
      <c r="M1904" s="108" t="b">
        <f t="shared" si="305"/>
        <v>0</v>
      </c>
      <c r="N1904" s="108">
        <f t="shared" si="306"/>
        <v>0</v>
      </c>
      <c r="O1904" s="110">
        <f t="shared" si="307"/>
        <v>0</v>
      </c>
    </row>
    <row r="1905" spans="1:15" ht="21">
      <c r="A1905" s="31">
        <f>+'ข้อมูลกิจกรรม (ต้นไม้)'!B1910</f>
        <v>1902</v>
      </c>
      <c r="B1905" s="116">
        <f>+'ข้อมูลกิจกรรม (ต้นไม้)'!C1910</f>
        <v>0</v>
      </c>
      <c r="C1905" s="117">
        <f>+'ข้อมูลกิจกรรม (ต้นไม้)'!D1910</f>
        <v>0</v>
      </c>
      <c r="D1905" s="117">
        <f>+'ข้อมูลกิจกรรม (ต้นไม้)'!E1910</f>
        <v>0</v>
      </c>
      <c r="E1905" s="118">
        <f>+'ข้อมูลกิจกรรม (ต้นไม้)'!F1910</f>
        <v>0</v>
      </c>
      <c r="F1905" s="35">
        <f t="shared" si="308"/>
        <v>0</v>
      </c>
      <c r="G1905" s="108" t="b">
        <f t="shared" ref="G1905:G1968" si="309">IF(C1905=$S$4,0.0396*((F1905^2)*D1905)^0.933,IF(C1905=$S$5,0.05466*((F1905^2)*D1905)^0.945,IF(C1905=$S$6,"ไม่มี",IF(C1905=$S$7,"ไม่มี"))))</f>
        <v>0</v>
      </c>
      <c r="H1905" s="109" t="b">
        <f t="shared" ref="H1905:H1968" si="310">IF(C1905=$S$4,0.00349*((F1905^2)*D1905)^1.03,IF(C1905=$S$5,0.01579*((F1905^2)*D1905)^0.9124,IF(C1905=$S$6,"ไม่มี",IF(C1905=$S$7,"ไม่มี"))))</f>
        <v>0</v>
      </c>
      <c r="I1905" s="108" t="b">
        <f t="shared" ref="I1905:I1968" si="311">IF(C1905=$S$4,((28/(G1905+H1905)+0.025))^(-1),IF(C1905=$S$5,0.0678*((F1905^2)*D1905)^0.5806,IF(C1905=$S$6,"ไม่มี",IF(C1905=$S$7,"ไม่มี"))))</f>
        <v>0</v>
      </c>
      <c r="J1905" s="108" t="b">
        <f t="shared" ref="J1905:J1968" si="312">IF(C1905=$S$4,G1905+H1905+I1905,IF(C1905=$S$5,G1905+H1905+I1905,IF(C1905=$S$6,6.666+12.826*(D1905^0.5)*(LN(D1905)),IF(C1905=$S$7,0.8622*(F1905^2.021)))))</f>
        <v>0</v>
      </c>
      <c r="K1905" s="108" t="b">
        <f t="shared" ref="K1905:K1968" si="313">IF(C1905=$S$4,J1905*0.27,IF(C1905=$S$5,J1905*0.48,IF(C1905=$S$6,J1905*0.41,IF(C1905=$S$7,J1905*0.27))))</f>
        <v>0</v>
      </c>
      <c r="L1905" s="108">
        <f t="shared" ref="L1905:L1968" si="314">J1905+K1905</f>
        <v>0</v>
      </c>
      <c r="M1905" s="108" t="b">
        <f t="shared" ref="M1905:M1968" si="315">IF(C1905=$S$4,L1905*0.47,IF(C1905=$S$5,L1905*0.4715,IF(C1905=$S$6,L1905*0.413,IF(C1905=$S$7,L1905*0.47))))</f>
        <v>0</v>
      </c>
      <c r="N1905" s="108">
        <f t="shared" ref="N1905:N1968" si="316">M1905*(44/12)</f>
        <v>0</v>
      </c>
      <c r="O1905" s="110">
        <f t="shared" ref="O1905:O1968" si="317">N1905/1000</f>
        <v>0</v>
      </c>
    </row>
    <row r="1906" spans="1:15" ht="21">
      <c r="A1906" s="31">
        <f>+'ข้อมูลกิจกรรม (ต้นไม้)'!B1911</f>
        <v>1903</v>
      </c>
      <c r="B1906" s="116">
        <f>+'ข้อมูลกิจกรรม (ต้นไม้)'!C1911</f>
        <v>0</v>
      </c>
      <c r="C1906" s="117">
        <f>+'ข้อมูลกิจกรรม (ต้นไม้)'!D1911</f>
        <v>0</v>
      </c>
      <c r="D1906" s="117">
        <f>+'ข้อมูลกิจกรรม (ต้นไม้)'!E1911</f>
        <v>0</v>
      </c>
      <c r="E1906" s="118">
        <f>+'ข้อมูลกิจกรรม (ต้นไม้)'!F1911</f>
        <v>0</v>
      </c>
      <c r="F1906" s="35">
        <f t="shared" si="308"/>
        <v>0</v>
      </c>
      <c r="G1906" s="108" t="b">
        <f t="shared" si="309"/>
        <v>0</v>
      </c>
      <c r="H1906" s="109" t="b">
        <f t="shared" si="310"/>
        <v>0</v>
      </c>
      <c r="I1906" s="108" t="b">
        <f t="shared" si="311"/>
        <v>0</v>
      </c>
      <c r="J1906" s="108" t="b">
        <f t="shared" si="312"/>
        <v>0</v>
      </c>
      <c r="K1906" s="108" t="b">
        <f t="shared" si="313"/>
        <v>0</v>
      </c>
      <c r="L1906" s="108">
        <f t="shared" si="314"/>
        <v>0</v>
      </c>
      <c r="M1906" s="108" t="b">
        <f t="shared" si="315"/>
        <v>0</v>
      </c>
      <c r="N1906" s="108">
        <f t="shared" si="316"/>
        <v>0</v>
      </c>
      <c r="O1906" s="110">
        <f t="shared" si="317"/>
        <v>0</v>
      </c>
    </row>
    <row r="1907" spans="1:15" ht="21">
      <c r="A1907" s="31">
        <f>+'ข้อมูลกิจกรรม (ต้นไม้)'!B1912</f>
        <v>1904</v>
      </c>
      <c r="B1907" s="116">
        <f>+'ข้อมูลกิจกรรม (ต้นไม้)'!C1912</f>
        <v>0</v>
      </c>
      <c r="C1907" s="117">
        <f>+'ข้อมูลกิจกรรม (ต้นไม้)'!D1912</f>
        <v>0</v>
      </c>
      <c r="D1907" s="117">
        <f>+'ข้อมูลกิจกรรม (ต้นไม้)'!E1912</f>
        <v>0</v>
      </c>
      <c r="E1907" s="118">
        <f>+'ข้อมูลกิจกรรม (ต้นไม้)'!F1912</f>
        <v>0</v>
      </c>
      <c r="F1907" s="35">
        <f t="shared" si="308"/>
        <v>0</v>
      </c>
      <c r="G1907" s="108" t="b">
        <f t="shared" si="309"/>
        <v>0</v>
      </c>
      <c r="H1907" s="109" t="b">
        <f t="shared" si="310"/>
        <v>0</v>
      </c>
      <c r="I1907" s="108" t="b">
        <f t="shared" si="311"/>
        <v>0</v>
      </c>
      <c r="J1907" s="108" t="b">
        <f t="shared" si="312"/>
        <v>0</v>
      </c>
      <c r="K1907" s="108" t="b">
        <f t="shared" si="313"/>
        <v>0</v>
      </c>
      <c r="L1907" s="108">
        <f t="shared" si="314"/>
        <v>0</v>
      </c>
      <c r="M1907" s="108" t="b">
        <f t="shared" si="315"/>
        <v>0</v>
      </c>
      <c r="N1907" s="108">
        <f t="shared" si="316"/>
        <v>0</v>
      </c>
      <c r="O1907" s="110">
        <f t="shared" si="317"/>
        <v>0</v>
      </c>
    </row>
    <row r="1908" spans="1:15" ht="21">
      <c r="A1908" s="31">
        <f>+'ข้อมูลกิจกรรม (ต้นไม้)'!B1913</f>
        <v>1905</v>
      </c>
      <c r="B1908" s="116">
        <f>+'ข้อมูลกิจกรรม (ต้นไม้)'!C1913</f>
        <v>0</v>
      </c>
      <c r="C1908" s="117">
        <f>+'ข้อมูลกิจกรรม (ต้นไม้)'!D1913</f>
        <v>0</v>
      </c>
      <c r="D1908" s="117">
        <f>+'ข้อมูลกิจกรรม (ต้นไม้)'!E1913</f>
        <v>0</v>
      </c>
      <c r="E1908" s="118">
        <f>+'ข้อมูลกิจกรรม (ต้นไม้)'!F1913</f>
        <v>0</v>
      </c>
      <c r="F1908" s="35">
        <f t="shared" si="308"/>
        <v>0</v>
      </c>
      <c r="G1908" s="108" t="b">
        <f t="shared" si="309"/>
        <v>0</v>
      </c>
      <c r="H1908" s="109" t="b">
        <f t="shared" si="310"/>
        <v>0</v>
      </c>
      <c r="I1908" s="108" t="b">
        <f t="shared" si="311"/>
        <v>0</v>
      </c>
      <c r="J1908" s="108" t="b">
        <f t="shared" si="312"/>
        <v>0</v>
      </c>
      <c r="K1908" s="108" t="b">
        <f t="shared" si="313"/>
        <v>0</v>
      </c>
      <c r="L1908" s="108">
        <f t="shared" si="314"/>
        <v>0</v>
      </c>
      <c r="M1908" s="108" t="b">
        <f t="shared" si="315"/>
        <v>0</v>
      </c>
      <c r="N1908" s="108">
        <f t="shared" si="316"/>
        <v>0</v>
      </c>
      <c r="O1908" s="110">
        <f t="shared" si="317"/>
        <v>0</v>
      </c>
    </row>
    <row r="1909" spans="1:15" ht="21">
      <c r="A1909" s="31">
        <f>+'ข้อมูลกิจกรรม (ต้นไม้)'!B1914</f>
        <v>1906</v>
      </c>
      <c r="B1909" s="116">
        <f>+'ข้อมูลกิจกรรม (ต้นไม้)'!C1914</f>
        <v>0</v>
      </c>
      <c r="C1909" s="117">
        <f>+'ข้อมูลกิจกรรม (ต้นไม้)'!D1914</f>
        <v>0</v>
      </c>
      <c r="D1909" s="117">
        <f>+'ข้อมูลกิจกรรม (ต้นไม้)'!E1914</f>
        <v>0</v>
      </c>
      <c r="E1909" s="118">
        <f>+'ข้อมูลกิจกรรม (ต้นไม้)'!F1914</f>
        <v>0</v>
      </c>
      <c r="F1909" s="35">
        <f t="shared" si="308"/>
        <v>0</v>
      </c>
      <c r="G1909" s="108" t="b">
        <f t="shared" si="309"/>
        <v>0</v>
      </c>
      <c r="H1909" s="109" t="b">
        <f t="shared" si="310"/>
        <v>0</v>
      </c>
      <c r="I1909" s="108" t="b">
        <f t="shared" si="311"/>
        <v>0</v>
      </c>
      <c r="J1909" s="108" t="b">
        <f t="shared" si="312"/>
        <v>0</v>
      </c>
      <c r="K1909" s="108" t="b">
        <f t="shared" si="313"/>
        <v>0</v>
      </c>
      <c r="L1909" s="108">
        <f t="shared" si="314"/>
        <v>0</v>
      </c>
      <c r="M1909" s="108" t="b">
        <f t="shared" si="315"/>
        <v>0</v>
      </c>
      <c r="N1909" s="108">
        <f t="shared" si="316"/>
        <v>0</v>
      </c>
      <c r="O1909" s="110">
        <f t="shared" si="317"/>
        <v>0</v>
      </c>
    </row>
    <row r="1910" spans="1:15" ht="21">
      <c r="A1910" s="31">
        <f>+'ข้อมูลกิจกรรม (ต้นไม้)'!B1915</f>
        <v>1907</v>
      </c>
      <c r="B1910" s="116">
        <f>+'ข้อมูลกิจกรรม (ต้นไม้)'!C1915</f>
        <v>0</v>
      </c>
      <c r="C1910" s="117">
        <f>+'ข้อมูลกิจกรรม (ต้นไม้)'!D1915</f>
        <v>0</v>
      </c>
      <c r="D1910" s="117">
        <f>+'ข้อมูลกิจกรรม (ต้นไม้)'!E1915</f>
        <v>0</v>
      </c>
      <c r="E1910" s="118">
        <f>+'ข้อมูลกิจกรรม (ต้นไม้)'!F1915</f>
        <v>0</v>
      </c>
      <c r="F1910" s="35">
        <f t="shared" si="308"/>
        <v>0</v>
      </c>
      <c r="G1910" s="108" t="b">
        <f t="shared" si="309"/>
        <v>0</v>
      </c>
      <c r="H1910" s="109" t="b">
        <f t="shared" si="310"/>
        <v>0</v>
      </c>
      <c r="I1910" s="108" t="b">
        <f t="shared" si="311"/>
        <v>0</v>
      </c>
      <c r="J1910" s="108" t="b">
        <f t="shared" si="312"/>
        <v>0</v>
      </c>
      <c r="K1910" s="108" t="b">
        <f t="shared" si="313"/>
        <v>0</v>
      </c>
      <c r="L1910" s="108">
        <f t="shared" si="314"/>
        <v>0</v>
      </c>
      <c r="M1910" s="108" t="b">
        <f t="shared" si="315"/>
        <v>0</v>
      </c>
      <c r="N1910" s="108">
        <f t="shared" si="316"/>
        <v>0</v>
      </c>
      <c r="O1910" s="110">
        <f t="shared" si="317"/>
        <v>0</v>
      </c>
    </row>
    <row r="1911" spans="1:15" ht="21">
      <c r="A1911" s="31">
        <f>+'ข้อมูลกิจกรรม (ต้นไม้)'!B1916</f>
        <v>1908</v>
      </c>
      <c r="B1911" s="116">
        <f>+'ข้อมูลกิจกรรม (ต้นไม้)'!C1916</f>
        <v>0</v>
      </c>
      <c r="C1911" s="117">
        <f>+'ข้อมูลกิจกรรม (ต้นไม้)'!D1916</f>
        <v>0</v>
      </c>
      <c r="D1911" s="117">
        <f>+'ข้อมูลกิจกรรม (ต้นไม้)'!E1916</f>
        <v>0</v>
      </c>
      <c r="E1911" s="118">
        <f>+'ข้อมูลกิจกรรม (ต้นไม้)'!F1916</f>
        <v>0</v>
      </c>
      <c r="F1911" s="35">
        <f t="shared" si="308"/>
        <v>0</v>
      </c>
      <c r="G1911" s="108" t="b">
        <f t="shared" si="309"/>
        <v>0</v>
      </c>
      <c r="H1911" s="109" t="b">
        <f t="shared" si="310"/>
        <v>0</v>
      </c>
      <c r="I1911" s="108" t="b">
        <f t="shared" si="311"/>
        <v>0</v>
      </c>
      <c r="J1911" s="108" t="b">
        <f t="shared" si="312"/>
        <v>0</v>
      </c>
      <c r="K1911" s="108" t="b">
        <f t="shared" si="313"/>
        <v>0</v>
      </c>
      <c r="L1911" s="108">
        <f t="shared" si="314"/>
        <v>0</v>
      </c>
      <c r="M1911" s="108" t="b">
        <f t="shared" si="315"/>
        <v>0</v>
      </c>
      <c r="N1911" s="108">
        <f t="shared" si="316"/>
        <v>0</v>
      </c>
      <c r="O1911" s="110">
        <f t="shared" si="317"/>
        <v>0</v>
      </c>
    </row>
    <row r="1912" spans="1:15" ht="21">
      <c r="A1912" s="31">
        <f>+'ข้อมูลกิจกรรม (ต้นไม้)'!B1917</f>
        <v>1909</v>
      </c>
      <c r="B1912" s="116">
        <f>+'ข้อมูลกิจกรรม (ต้นไม้)'!C1917</f>
        <v>0</v>
      </c>
      <c r="C1912" s="117">
        <f>+'ข้อมูลกิจกรรม (ต้นไม้)'!D1917</f>
        <v>0</v>
      </c>
      <c r="D1912" s="117">
        <f>+'ข้อมูลกิจกรรม (ต้นไม้)'!E1917</f>
        <v>0</v>
      </c>
      <c r="E1912" s="118">
        <f>+'ข้อมูลกิจกรรม (ต้นไม้)'!F1917</f>
        <v>0</v>
      </c>
      <c r="F1912" s="35">
        <f t="shared" si="308"/>
        <v>0</v>
      </c>
      <c r="G1912" s="108" t="b">
        <f t="shared" si="309"/>
        <v>0</v>
      </c>
      <c r="H1912" s="109" t="b">
        <f t="shared" si="310"/>
        <v>0</v>
      </c>
      <c r="I1912" s="108" t="b">
        <f t="shared" si="311"/>
        <v>0</v>
      </c>
      <c r="J1912" s="108" t="b">
        <f t="shared" si="312"/>
        <v>0</v>
      </c>
      <c r="K1912" s="108" t="b">
        <f t="shared" si="313"/>
        <v>0</v>
      </c>
      <c r="L1912" s="108">
        <f t="shared" si="314"/>
        <v>0</v>
      </c>
      <c r="M1912" s="108" t="b">
        <f t="shared" si="315"/>
        <v>0</v>
      </c>
      <c r="N1912" s="108">
        <f t="shared" si="316"/>
        <v>0</v>
      </c>
      <c r="O1912" s="110">
        <f t="shared" si="317"/>
        <v>0</v>
      </c>
    </row>
    <row r="1913" spans="1:15" ht="21">
      <c r="A1913" s="31">
        <f>+'ข้อมูลกิจกรรม (ต้นไม้)'!B1918</f>
        <v>1910</v>
      </c>
      <c r="B1913" s="116">
        <f>+'ข้อมูลกิจกรรม (ต้นไม้)'!C1918</f>
        <v>0</v>
      </c>
      <c r="C1913" s="117">
        <f>+'ข้อมูลกิจกรรม (ต้นไม้)'!D1918</f>
        <v>0</v>
      </c>
      <c r="D1913" s="117">
        <f>+'ข้อมูลกิจกรรม (ต้นไม้)'!E1918</f>
        <v>0</v>
      </c>
      <c r="E1913" s="118">
        <f>+'ข้อมูลกิจกรรม (ต้นไม้)'!F1918</f>
        <v>0</v>
      </c>
      <c r="F1913" s="35">
        <f t="shared" si="308"/>
        <v>0</v>
      </c>
      <c r="G1913" s="108" t="b">
        <f t="shared" si="309"/>
        <v>0</v>
      </c>
      <c r="H1913" s="109" t="b">
        <f t="shared" si="310"/>
        <v>0</v>
      </c>
      <c r="I1913" s="108" t="b">
        <f t="shared" si="311"/>
        <v>0</v>
      </c>
      <c r="J1913" s="108" t="b">
        <f t="shared" si="312"/>
        <v>0</v>
      </c>
      <c r="K1913" s="108" t="b">
        <f t="shared" si="313"/>
        <v>0</v>
      </c>
      <c r="L1913" s="108">
        <f t="shared" si="314"/>
        <v>0</v>
      </c>
      <c r="M1913" s="108" t="b">
        <f t="shared" si="315"/>
        <v>0</v>
      </c>
      <c r="N1913" s="108">
        <f t="shared" si="316"/>
        <v>0</v>
      </c>
      <c r="O1913" s="110">
        <f t="shared" si="317"/>
        <v>0</v>
      </c>
    </row>
    <row r="1914" spans="1:15" ht="21">
      <c r="A1914" s="31">
        <f>+'ข้อมูลกิจกรรม (ต้นไม้)'!B1919</f>
        <v>1911</v>
      </c>
      <c r="B1914" s="116">
        <f>+'ข้อมูลกิจกรรม (ต้นไม้)'!C1919</f>
        <v>0</v>
      </c>
      <c r="C1914" s="117">
        <f>+'ข้อมูลกิจกรรม (ต้นไม้)'!D1919</f>
        <v>0</v>
      </c>
      <c r="D1914" s="117">
        <f>+'ข้อมูลกิจกรรม (ต้นไม้)'!E1919</f>
        <v>0</v>
      </c>
      <c r="E1914" s="118">
        <f>+'ข้อมูลกิจกรรม (ต้นไม้)'!F1919</f>
        <v>0</v>
      </c>
      <c r="F1914" s="35">
        <f t="shared" si="308"/>
        <v>0</v>
      </c>
      <c r="G1914" s="108" t="b">
        <f t="shared" si="309"/>
        <v>0</v>
      </c>
      <c r="H1914" s="109" t="b">
        <f t="shared" si="310"/>
        <v>0</v>
      </c>
      <c r="I1914" s="108" t="b">
        <f t="shared" si="311"/>
        <v>0</v>
      </c>
      <c r="J1914" s="108" t="b">
        <f t="shared" si="312"/>
        <v>0</v>
      </c>
      <c r="K1914" s="108" t="b">
        <f t="shared" si="313"/>
        <v>0</v>
      </c>
      <c r="L1914" s="108">
        <f t="shared" si="314"/>
        <v>0</v>
      </c>
      <c r="M1914" s="108" t="b">
        <f t="shared" si="315"/>
        <v>0</v>
      </c>
      <c r="N1914" s="108">
        <f t="shared" si="316"/>
        <v>0</v>
      </c>
      <c r="O1914" s="110">
        <f t="shared" si="317"/>
        <v>0</v>
      </c>
    </row>
    <row r="1915" spans="1:15" ht="21">
      <c r="A1915" s="31">
        <f>+'ข้อมูลกิจกรรม (ต้นไม้)'!B1920</f>
        <v>1912</v>
      </c>
      <c r="B1915" s="116">
        <f>+'ข้อมูลกิจกรรม (ต้นไม้)'!C1920</f>
        <v>0</v>
      </c>
      <c r="C1915" s="117">
        <f>+'ข้อมูลกิจกรรม (ต้นไม้)'!D1920</f>
        <v>0</v>
      </c>
      <c r="D1915" s="117">
        <f>+'ข้อมูลกิจกรรม (ต้นไม้)'!E1920</f>
        <v>0</v>
      </c>
      <c r="E1915" s="118">
        <f>+'ข้อมูลกิจกรรม (ต้นไม้)'!F1920</f>
        <v>0</v>
      </c>
      <c r="F1915" s="35">
        <f t="shared" si="308"/>
        <v>0</v>
      </c>
      <c r="G1915" s="108" t="b">
        <f t="shared" si="309"/>
        <v>0</v>
      </c>
      <c r="H1915" s="109" t="b">
        <f t="shared" si="310"/>
        <v>0</v>
      </c>
      <c r="I1915" s="108" t="b">
        <f t="shared" si="311"/>
        <v>0</v>
      </c>
      <c r="J1915" s="108" t="b">
        <f t="shared" si="312"/>
        <v>0</v>
      </c>
      <c r="K1915" s="108" t="b">
        <f t="shared" si="313"/>
        <v>0</v>
      </c>
      <c r="L1915" s="108">
        <f t="shared" si="314"/>
        <v>0</v>
      </c>
      <c r="M1915" s="108" t="b">
        <f t="shared" si="315"/>
        <v>0</v>
      </c>
      <c r="N1915" s="108">
        <f t="shared" si="316"/>
        <v>0</v>
      </c>
      <c r="O1915" s="110">
        <f t="shared" si="317"/>
        <v>0</v>
      </c>
    </row>
    <row r="1916" spans="1:15" ht="21">
      <c r="A1916" s="31">
        <f>+'ข้อมูลกิจกรรม (ต้นไม้)'!B1921</f>
        <v>1913</v>
      </c>
      <c r="B1916" s="116">
        <f>+'ข้อมูลกิจกรรม (ต้นไม้)'!C1921</f>
        <v>0</v>
      </c>
      <c r="C1916" s="117">
        <f>+'ข้อมูลกิจกรรม (ต้นไม้)'!D1921</f>
        <v>0</v>
      </c>
      <c r="D1916" s="117">
        <f>+'ข้อมูลกิจกรรม (ต้นไม้)'!E1921</f>
        <v>0</v>
      </c>
      <c r="E1916" s="118">
        <f>+'ข้อมูลกิจกรรม (ต้นไม้)'!F1921</f>
        <v>0</v>
      </c>
      <c r="F1916" s="35">
        <f t="shared" si="308"/>
        <v>0</v>
      </c>
      <c r="G1916" s="108" t="b">
        <f t="shared" si="309"/>
        <v>0</v>
      </c>
      <c r="H1916" s="109" t="b">
        <f t="shared" si="310"/>
        <v>0</v>
      </c>
      <c r="I1916" s="108" t="b">
        <f t="shared" si="311"/>
        <v>0</v>
      </c>
      <c r="J1916" s="108" t="b">
        <f t="shared" si="312"/>
        <v>0</v>
      </c>
      <c r="K1916" s="108" t="b">
        <f t="shared" si="313"/>
        <v>0</v>
      </c>
      <c r="L1916" s="108">
        <f t="shared" si="314"/>
        <v>0</v>
      </c>
      <c r="M1916" s="108" t="b">
        <f t="shared" si="315"/>
        <v>0</v>
      </c>
      <c r="N1916" s="108">
        <f t="shared" si="316"/>
        <v>0</v>
      </c>
      <c r="O1916" s="110">
        <f t="shared" si="317"/>
        <v>0</v>
      </c>
    </row>
    <row r="1917" spans="1:15" ht="21">
      <c r="A1917" s="31">
        <f>+'ข้อมูลกิจกรรม (ต้นไม้)'!B1922</f>
        <v>1914</v>
      </c>
      <c r="B1917" s="116">
        <f>+'ข้อมูลกิจกรรม (ต้นไม้)'!C1922</f>
        <v>0</v>
      </c>
      <c r="C1917" s="117">
        <f>+'ข้อมูลกิจกรรม (ต้นไม้)'!D1922</f>
        <v>0</v>
      </c>
      <c r="D1917" s="117">
        <f>+'ข้อมูลกิจกรรม (ต้นไม้)'!E1922</f>
        <v>0</v>
      </c>
      <c r="E1917" s="118">
        <f>+'ข้อมูลกิจกรรม (ต้นไม้)'!F1922</f>
        <v>0</v>
      </c>
      <c r="F1917" s="35">
        <f t="shared" si="308"/>
        <v>0</v>
      </c>
      <c r="G1917" s="108" t="b">
        <f t="shared" si="309"/>
        <v>0</v>
      </c>
      <c r="H1917" s="109" t="b">
        <f t="shared" si="310"/>
        <v>0</v>
      </c>
      <c r="I1917" s="108" t="b">
        <f t="shared" si="311"/>
        <v>0</v>
      </c>
      <c r="J1917" s="108" t="b">
        <f t="shared" si="312"/>
        <v>0</v>
      </c>
      <c r="K1917" s="108" t="b">
        <f t="shared" si="313"/>
        <v>0</v>
      </c>
      <c r="L1917" s="108">
        <f t="shared" si="314"/>
        <v>0</v>
      </c>
      <c r="M1917" s="108" t="b">
        <f t="shared" si="315"/>
        <v>0</v>
      </c>
      <c r="N1917" s="108">
        <f t="shared" si="316"/>
        <v>0</v>
      </c>
      <c r="O1917" s="110">
        <f t="shared" si="317"/>
        <v>0</v>
      </c>
    </row>
    <row r="1918" spans="1:15" ht="21">
      <c r="A1918" s="31">
        <f>+'ข้อมูลกิจกรรม (ต้นไม้)'!B1923</f>
        <v>1915</v>
      </c>
      <c r="B1918" s="116">
        <f>+'ข้อมูลกิจกรรม (ต้นไม้)'!C1923</f>
        <v>0</v>
      </c>
      <c r="C1918" s="117">
        <f>+'ข้อมูลกิจกรรม (ต้นไม้)'!D1923</f>
        <v>0</v>
      </c>
      <c r="D1918" s="117">
        <f>+'ข้อมูลกิจกรรม (ต้นไม้)'!E1923</f>
        <v>0</v>
      </c>
      <c r="E1918" s="118">
        <f>+'ข้อมูลกิจกรรม (ต้นไม้)'!F1923</f>
        <v>0</v>
      </c>
      <c r="F1918" s="35">
        <f t="shared" si="308"/>
        <v>0</v>
      </c>
      <c r="G1918" s="108" t="b">
        <f t="shared" si="309"/>
        <v>0</v>
      </c>
      <c r="H1918" s="109" t="b">
        <f t="shared" si="310"/>
        <v>0</v>
      </c>
      <c r="I1918" s="108" t="b">
        <f t="shared" si="311"/>
        <v>0</v>
      </c>
      <c r="J1918" s="108" t="b">
        <f t="shared" si="312"/>
        <v>0</v>
      </c>
      <c r="K1918" s="108" t="b">
        <f t="shared" si="313"/>
        <v>0</v>
      </c>
      <c r="L1918" s="108">
        <f t="shared" si="314"/>
        <v>0</v>
      </c>
      <c r="M1918" s="108" t="b">
        <f t="shared" si="315"/>
        <v>0</v>
      </c>
      <c r="N1918" s="108">
        <f t="shared" si="316"/>
        <v>0</v>
      </c>
      <c r="O1918" s="110">
        <f t="shared" si="317"/>
        <v>0</v>
      </c>
    </row>
    <row r="1919" spans="1:15" ht="21">
      <c r="A1919" s="31">
        <f>+'ข้อมูลกิจกรรม (ต้นไม้)'!B1924</f>
        <v>1916</v>
      </c>
      <c r="B1919" s="116">
        <f>+'ข้อมูลกิจกรรม (ต้นไม้)'!C1924</f>
        <v>0</v>
      </c>
      <c r="C1919" s="117">
        <f>+'ข้อมูลกิจกรรม (ต้นไม้)'!D1924</f>
        <v>0</v>
      </c>
      <c r="D1919" s="117">
        <f>+'ข้อมูลกิจกรรม (ต้นไม้)'!E1924</f>
        <v>0</v>
      </c>
      <c r="E1919" s="118">
        <f>+'ข้อมูลกิจกรรม (ต้นไม้)'!F1924</f>
        <v>0</v>
      </c>
      <c r="F1919" s="35">
        <f t="shared" si="308"/>
        <v>0</v>
      </c>
      <c r="G1919" s="108" t="b">
        <f t="shared" si="309"/>
        <v>0</v>
      </c>
      <c r="H1919" s="109" t="b">
        <f t="shared" si="310"/>
        <v>0</v>
      </c>
      <c r="I1919" s="108" t="b">
        <f t="shared" si="311"/>
        <v>0</v>
      </c>
      <c r="J1919" s="108" t="b">
        <f t="shared" si="312"/>
        <v>0</v>
      </c>
      <c r="K1919" s="108" t="b">
        <f t="shared" si="313"/>
        <v>0</v>
      </c>
      <c r="L1919" s="108">
        <f t="shared" si="314"/>
        <v>0</v>
      </c>
      <c r="M1919" s="108" t="b">
        <f t="shared" si="315"/>
        <v>0</v>
      </c>
      <c r="N1919" s="108">
        <f t="shared" si="316"/>
        <v>0</v>
      </c>
      <c r="O1919" s="110">
        <f t="shared" si="317"/>
        <v>0</v>
      </c>
    </row>
    <row r="1920" spans="1:15" ht="21">
      <c r="A1920" s="31">
        <f>+'ข้อมูลกิจกรรม (ต้นไม้)'!B1925</f>
        <v>1917</v>
      </c>
      <c r="B1920" s="116">
        <f>+'ข้อมูลกิจกรรม (ต้นไม้)'!C1925</f>
        <v>0</v>
      </c>
      <c r="C1920" s="117">
        <f>+'ข้อมูลกิจกรรม (ต้นไม้)'!D1925</f>
        <v>0</v>
      </c>
      <c r="D1920" s="117">
        <f>+'ข้อมูลกิจกรรม (ต้นไม้)'!E1925</f>
        <v>0</v>
      </c>
      <c r="E1920" s="118">
        <f>+'ข้อมูลกิจกรรม (ต้นไม้)'!F1925</f>
        <v>0</v>
      </c>
      <c r="F1920" s="35">
        <f t="shared" si="308"/>
        <v>0</v>
      </c>
      <c r="G1920" s="108" t="b">
        <f t="shared" si="309"/>
        <v>0</v>
      </c>
      <c r="H1920" s="109" t="b">
        <f t="shared" si="310"/>
        <v>0</v>
      </c>
      <c r="I1920" s="108" t="b">
        <f t="shared" si="311"/>
        <v>0</v>
      </c>
      <c r="J1920" s="108" t="b">
        <f t="shared" si="312"/>
        <v>0</v>
      </c>
      <c r="K1920" s="108" t="b">
        <f t="shared" si="313"/>
        <v>0</v>
      </c>
      <c r="L1920" s="108">
        <f t="shared" si="314"/>
        <v>0</v>
      </c>
      <c r="M1920" s="108" t="b">
        <f t="shared" si="315"/>
        <v>0</v>
      </c>
      <c r="N1920" s="108">
        <f t="shared" si="316"/>
        <v>0</v>
      </c>
      <c r="O1920" s="110">
        <f t="shared" si="317"/>
        <v>0</v>
      </c>
    </row>
    <row r="1921" spans="1:15" ht="21">
      <c r="A1921" s="31">
        <f>+'ข้อมูลกิจกรรม (ต้นไม้)'!B1926</f>
        <v>1918</v>
      </c>
      <c r="B1921" s="116">
        <f>+'ข้อมูลกิจกรรม (ต้นไม้)'!C1926</f>
        <v>0</v>
      </c>
      <c r="C1921" s="117">
        <f>+'ข้อมูลกิจกรรม (ต้นไม้)'!D1926</f>
        <v>0</v>
      </c>
      <c r="D1921" s="117">
        <f>+'ข้อมูลกิจกรรม (ต้นไม้)'!E1926</f>
        <v>0</v>
      </c>
      <c r="E1921" s="118">
        <f>+'ข้อมูลกิจกรรม (ต้นไม้)'!F1926</f>
        <v>0</v>
      </c>
      <c r="F1921" s="35">
        <f t="shared" si="308"/>
        <v>0</v>
      </c>
      <c r="G1921" s="108" t="b">
        <f t="shared" si="309"/>
        <v>0</v>
      </c>
      <c r="H1921" s="109" t="b">
        <f t="shared" si="310"/>
        <v>0</v>
      </c>
      <c r="I1921" s="108" t="b">
        <f t="shared" si="311"/>
        <v>0</v>
      </c>
      <c r="J1921" s="108" t="b">
        <f t="shared" si="312"/>
        <v>0</v>
      </c>
      <c r="K1921" s="108" t="b">
        <f t="shared" si="313"/>
        <v>0</v>
      </c>
      <c r="L1921" s="108">
        <f t="shared" si="314"/>
        <v>0</v>
      </c>
      <c r="M1921" s="108" t="b">
        <f t="shared" si="315"/>
        <v>0</v>
      </c>
      <c r="N1921" s="108">
        <f t="shared" si="316"/>
        <v>0</v>
      </c>
      <c r="O1921" s="110">
        <f t="shared" si="317"/>
        <v>0</v>
      </c>
    </row>
    <row r="1922" spans="1:15" ht="21">
      <c r="A1922" s="31">
        <f>+'ข้อมูลกิจกรรม (ต้นไม้)'!B1927</f>
        <v>1919</v>
      </c>
      <c r="B1922" s="116">
        <f>+'ข้อมูลกิจกรรม (ต้นไม้)'!C1927</f>
        <v>0</v>
      </c>
      <c r="C1922" s="117">
        <f>+'ข้อมูลกิจกรรม (ต้นไม้)'!D1927</f>
        <v>0</v>
      </c>
      <c r="D1922" s="117">
        <f>+'ข้อมูลกิจกรรม (ต้นไม้)'!E1927</f>
        <v>0</v>
      </c>
      <c r="E1922" s="118">
        <f>+'ข้อมูลกิจกรรม (ต้นไม้)'!F1927</f>
        <v>0</v>
      </c>
      <c r="F1922" s="35">
        <f t="shared" si="308"/>
        <v>0</v>
      </c>
      <c r="G1922" s="108" t="b">
        <f t="shared" si="309"/>
        <v>0</v>
      </c>
      <c r="H1922" s="109" t="b">
        <f t="shared" si="310"/>
        <v>0</v>
      </c>
      <c r="I1922" s="108" t="b">
        <f t="shared" si="311"/>
        <v>0</v>
      </c>
      <c r="J1922" s="108" t="b">
        <f t="shared" si="312"/>
        <v>0</v>
      </c>
      <c r="K1922" s="108" t="b">
        <f t="shared" si="313"/>
        <v>0</v>
      </c>
      <c r="L1922" s="108">
        <f t="shared" si="314"/>
        <v>0</v>
      </c>
      <c r="M1922" s="108" t="b">
        <f t="shared" si="315"/>
        <v>0</v>
      </c>
      <c r="N1922" s="108">
        <f t="shared" si="316"/>
        <v>0</v>
      </c>
      <c r="O1922" s="110">
        <f t="shared" si="317"/>
        <v>0</v>
      </c>
    </row>
    <row r="1923" spans="1:15" ht="21">
      <c r="A1923" s="31">
        <f>+'ข้อมูลกิจกรรม (ต้นไม้)'!B1928</f>
        <v>1920</v>
      </c>
      <c r="B1923" s="116">
        <f>+'ข้อมูลกิจกรรม (ต้นไม้)'!C1928</f>
        <v>0</v>
      </c>
      <c r="C1923" s="117">
        <f>+'ข้อมูลกิจกรรม (ต้นไม้)'!D1928</f>
        <v>0</v>
      </c>
      <c r="D1923" s="117">
        <f>+'ข้อมูลกิจกรรม (ต้นไม้)'!E1928</f>
        <v>0</v>
      </c>
      <c r="E1923" s="118">
        <f>+'ข้อมูลกิจกรรม (ต้นไม้)'!F1928</f>
        <v>0</v>
      </c>
      <c r="F1923" s="35">
        <f t="shared" si="308"/>
        <v>0</v>
      </c>
      <c r="G1923" s="108" t="b">
        <f t="shared" si="309"/>
        <v>0</v>
      </c>
      <c r="H1923" s="109" t="b">
        <f t="shared" si="310"/>
        <v>0</v>
      </c>
      <c r="I1923" s="108" t="b">
        <f t="shared" si="311"/>
        <v>0</v>
      </c>
      <c r="J1923" s="108" t="b">
        <f t="shared" si="312"/>
        <v>0</v>
      </c>
      <c r="K1923" s="108" t="b">
        <f t="shared" si="313"/>
        <v>0</v>
      </c>
      <c r="L1923" s="108">
        <f t="shared" si="314"/>
        <v>0</v>
      </c>
      <c r="M1923" s="108" t="b">
        <f t="shared" si="315"/>
        <v>0</v>
      </c>
      <c r="N1923" s="108">
        <f t="shared" si="316"/>
        <v>0</v>
      </c>
      <c r="O1923" s="110">
        <f t="shared" si="317"/>
        <v>0</v>
      </c>
    </row>
    <row r="1924" spans="1:15" ht="21">
      <c r="A1924" s="31">
        <f>+'ข้อมูลกิจกรรม (ต้นไม้)'!B1929</f>
        <v>1921</v>
      </c>
      <c r="B1924" s="116">
        <f>+'ข้อมูลกิจกรรม (ต้นไม้)'!C1929</f>
        <v>0</v>
      </c>
      <c r="C1924" s="117">
        <f>+'ข้อมูลกิจกรรม (ต้นไม้)'!D1929</f>
        <v>0</v>
      </c>
      <c r="D1924" s="117">
        <f>+'ข้อมูลกิจกรรม (ต้นไม้)'!E1929</f>
        <v>0</v>
      </c>
      <c r="E1924" s="118">
        <f>+'ข้อมูลกิจกรรม (ต้นไม้)'!F1929</f>
        <v>0</v>
      </c>
      <c r="F1924" s="35">
        <f t="shared" si="308"/>
        <v>0</v>
      </c>
      <c r="G1924" s="108" t="b">
        <f t="shared" si="309"/>
        <v>0</v>
      </c>
      <c r="H1924" s="109" t="b">
        <f t="shared" si="310"/>
        <v>0</v>
      </c>
      <c r="I1924" s="108" t="b">
        <f t="shared" si="311"/>
        <v>0</v>
      </c>
      <c r="J1924" s="108" t="b">
        <f t="shared" si="312"/>
        <v>0</v>
      </c>
      <c r="K1924" s="108" t="b">
        <f t="shared" si="313"/>
        <v>0</v>
      </c>
      <c r="L1924" s="108">
        <f t="shared" si="314"/>
        <v>0</v>
      </c>
      <c r="M1924" s="108" t="b">
        <f t="shared" si="315"/>
        <v>0</v>
      </c>
      <c r="N1924" s="108">
        <f t="shared" si="316"/>
        <v>0</v>
      </c>
      <c r="O1924" s="110">
        <f t="shared" si="317"/>
        <v>0</v>
      </c>
    </row>
    <row r="1925" spans="1:15" ht="21">
      <c r="A1925" s="31">
        <f>+'ข้อมูลกิจกรรม (ต้นไม้)'!B1930</f>
        <v>1922</v>
      </c>
      <c r="B1925" s="116">
        <f>+'ข้อมูลกิจกรรม (ต้นไม้)'!C1930</f>
        <v>0</v>
      </c>
      <c r="C1925" s="117">
        <f>+'ข้อมูลกิจกรรม (ต้นไม้)'!D1930</f>
        <v>0</v>
      </c>
      <c r="D1925" s="117">
        <f>+'ข้อมูลกิจกรรม (ต้นไม้)'!E1930</f>
        <v>0</v>
      </c>
      <c r="E1925" s="118">
        <f>+'ข้อมูลกิจกรรม (ต้นไม้)'!F1930</f>
        <v>0</v>
      </c>
      <c r="F1925" s="35">
        <f t="shared" ref="F1925:F1988" si="318">$E1925/(22/7)</f>
        <v>0</v>
      </c>
      <c r="G1925" s="108" t="b">
        <f t="shared" si="309"/>
        <v>0</v>
      </c>
      <c r="H1925" s="109" t="b">
        <f t="shared" si="310"/>
        <v>0</v>
      </c>
      <c r="I1925" s="108" t="b">
        <f t="shared" si="311"/>
        <v>0</v>
      </c>
      <c r="J1925" s="108" t="b">
        <f t="shared" si="312"/>
        <v>0</v>
      </c>
      <c r="K1925" s="108" t="b">
        <f t="shared" si="313"/>
        <v>0</v>
      </c>
      <c r="L1925" s="108">
        <f t="shared" si="314"/>
        <v>0</v>
      </c>
      <c r="M1925" s="108" t="b">
        <f t="shared" si="315"/>
        <v>0</v>
      </c>
      <c r="N1925" s="108">
        <f t="shared" si="316"/>
        <v>0</v>
      </c>
      <c r="O1925" s="110">
        <f t="shared" si="317"/>
        <v>0</v>
      </c>
    </row>
    <row r="1926" spans="1:15" ht="21">
      <c r="A1926" s="31">
        <f>+'ข้อมูลกิจกรรม (ต้นไม้)'!B1931</f>
        <v>1923</v>
      </c>
      <c r="B1926" s="116">
        <f>+'ข้อมูลกิจกรรม (ต้นไม้)'!C1931</f>
        <v>0</v>
      </c>
      <c r="C1926" s="117">
        <f>+'ข้อมูลกิจกรรม (ต้นไม้)'!D1931</f>
        <v>0</v>
      </c>
      <c r="D1926" s="117">
        <f>+'ข้อมูลกิจกรรม (ต้นไม้)'!E1931</f>
        <v>0</v>
      </c>
      <c r="E1926" s="118">
        <f>+'ข้อมูลกิจกรรม (ต้นไม้)'!F1931</f>
        <v>0</v>
      </c>
      <c r="F1926" s="35">
        <f t="shared" si="318"/>
        <v>0</v>
      </c>
      <c r="G1926" s="108" t="b">
        <f t="shared" si="309"/>
        <v>0</v>
      </c>
      <c r="H1926" s="109" t="b">
        <f t="shared" si="310"/>
        <v>0</v>
      </c>
      <c r="I1926" s="108" t="b">
        <f t="shared" si="311"/>
        <v>0</v>
      </c>
      <c r="J1926" s="108" t="b">
        <f t="shared" si="312"/>
        <v>0</v>
      </c>
      <c r="K1926" s="108" t="b">
        <f t="shared" si="313"/>
        <v>0</v>
      </c>
      <c r="L1926" s="108">
        <f t="shared" si="314"/>
        <v>0</v>
      </c>
      <c r="M1926" s="108" t="b">
        <f t="shared" si="315"/>
        <v>0</v>
      </c>
      <c r="N1926" s="108">
        <f t="shared" si="316"/>
        <v>0</v>
      </c>
      <c r="O1926" s="110">
        <f t="shared" si="317"/>
        <v>0</v>
      </c>
    </row>
    <row r="1927" spans="1:15" ht="21">
      <c r="A1927" s="31">
        <f>+'ข้อมูลกิจกรรม (ต้นไม้)'!B1932</f>
        <v>1924</v>
      </c>
      <c r="B1927" s="116">
        <f>+'ข้อมูลกิจกรรม (ต้นไม้)'!C1932</f>
        <v>0</v>
      </c>
      <c r="C1927" s="117">
        <f>+'ข้อมูลกิจกรรม (ต้นไม้)'!D1932</f>
        <v>0</v>
      </c>
      <c r="D1927" s="117">
        <f>+'ข้อมูลกิจกรรม (ต้นไม้)'!E1932</f>
        <v>0</v>
      </c>
      <c r="E1927" s="118">
        <f>+'ข้อมูลกิจกรรม (ต้นไม้)'!F1932</f>
        <v>0</v>
      </c>
      <c r="F1927" s="35">
        <f t="shared" si="318"/>
        <v>0</v>
      </c>
      <c r="G1927" s="108" t="b">
        <f t="shared" si="309"/>
        <v>0</v>
      </c>
      <c r="H1927" s="109" t="b">
        <f t="shared" si="310"/>
        <v>0</v>
      </c>
      <c r="I1927" s="108" t="b">
        <f t="shared" si="311"/>
        <v>0</v>
      </c>
      <c r="J1927" s="108" t="b">
        <f t="shared" si="312"/>
        <v>0</v>
      </c>
      <c r="K1927" s="108" t="b">
        <f t="shared" si="313"/>
        <v>0</v>
      </c>
      <c r="L1927" s="108">
        <f t="shared" si="314"/>
        <v>0</v>
      </c>
      <c r="M1927" s="108" t="b">
        <f t="shared" si="315"/>
        <v>0</v>
      </c>
      <c r="N1927" s="108">
        <f t="shared" si="316"/>
        <v>0</v>
      </c>
      <c r="O1927" s="110">
        <f t="shared" si="317"/>
        <v>0</v>
      </c>
    </row>
    <row r="1928" spans="1:15" ht="21">
      <c r="A1928" s="31">
        <f>+'ข้อมูลกิจกรรม (ต้นไม้)'!B1933</f>
        <v>1925</v>
      </c>
      <c r="B1928" s="116">
        <f>+'ข้อมูลกิจกรรม (ต้นไม้)'!C1933</f>
        <v>0</v>
      </c>
      <c r="C1928" s="117">
        <f>+'ข้อมูลกิจกรรม (ต้นไม้)'!D1933</f>
        <v>0</v>
      </c>
      <c r="D1928" s="117">
        <f>+'ข้อมูลกิจกรรม (ต้นไม้)'!E1933</f>
        <v>0</v>
      </c>
      <c r="E1928" s="118">
        <f>+'ข้อมูลกิจกรรม (ต้นไม้)'!F1933</f>
        <v>0</v>
      </c>
      <c r="F1928" s="35">
        <f t="shared" si="318"/>
        <v>0</v>
      </c>
      <c r="G1928" s="108" t="b">
        <f t="shared" si="309"/>
        <v>0</v>
      </c>
      <c r="H1928" s="109" t="b">
        <f t="shared" si="310"/>
        <v>0</v>
      </c>
      <c r="I1928" s="108" t="b">
        <f t="shared" si="311"/>
        <v>0</v>
      </c>
      <c r="J1928" s="108" t="b">
        <f t="shared" si="312"/>
        <v>0</v>
      </c>
      <c r="K1928" s="108" t="b">
        <f t="shared" si="313"/>
        <v>0</v>
      </c>
      <c r="L1928" s="108">
        <f t="shared" si="314"/>
        <v>0</v>
      </c>
      <c r="M1928" s="108" t="b">
        <f t="shared" si="315"/>
        <v>0</v>
      </c>
      <c r="N1928" s="108">
        <f t="shared" si="316"/>
        <v>0</v>
      </c>
      <c r="O1928" s="110">
        <f t="shared" si="317"/>
        <v>0</v>
      </c>
    </row>
    <row r="1929" spans="1:15" ht="21">
      <c r="A1929" s="31">
        <f>+'ข้อมูลกิจกรรม (ต้นไม้)'!B1934</f>
        <v>1926</v>
      </c>
      <c r="B1929" s="116">
        <f>+'ข้อมูลกิจกรรม (ต้นไม้)'!C1934</f>
        <v>0</v>
      </c>
      <c r="C1929" s="117">
        <f>+'ข้อมูลกิจกรรม (ต้นไม้)'!D1934</f>
        <v>0</v>
      </c>
      <c r="D1929" s="117">
        <f>+'ข้อมูลกิจกรรม (ต้นไม้)'!E1934</f>
        <v>0</v>
      </c>
      <c r="E1929" s="118">
        <f>+'ข้อมูลกิจกรรม (ต้นไม้)'!F1934</f>
        <v>0</v>
      </c>
      <c r="F1929" s="35">
        <f t="shared" si="318"/>
        <v>0</v>
      </c>
      <c r="G1929" s="108" t="b">
        <f t="shared" si="309"/>
        <v>0</v>
      </c>
      <c r="H1929" s="109" t="b">
        <f t="shared" si="310"/>
        <v>0</v>
      </c>
      <c r="I1929" s="108" t="b">
        <f t="shared" si="311"/>
        <v>0</v>
      </c>
      <c r="J1929" s="108" t="b">
        <f t="shared" si="312"/>
        <v>0</v>
      </c>
      <c r="K1929" s="108" t="b">
        <f t="shared" si="313"/>
        <v>0</v>
      </c>
      <c r="L1929" s="108">
        <f t="shared" si="314"/>
        <v>0</v>
      </c>
      <c r="M1929" s="108" t="b">
        <f t="shared" si="315"/>
        <v>0</v>
      </c>
      <c r="N1929" s="108">
        <f t="shared" si="316"/>
        <v>0</v>
      </c>
      <c r="O1929" s="110">
        <f t="shared" si="317"/>
        <v>0</v>
      </c>
    </row>
    <row r="1930" spans="1:15" ht="21">
      <c r="A1930" s="31">
        <f>+'ข้อมูลกิจกรรม (ต้นไม้)'!B1935</f>
        <v>1927</v>
      </c>
      <c r="B1930" s="116">
        <f>+'ข้อมูลกิจกรรม (ต้นไม้)'!C1935</f>
        <v>0</v>
      </c>
      <c r="C1930" s="117">
        <f>+'ข้อมูลกิจกรรม (ต้นไม้)'!D1935</f>
        <v>0</v>
      </c>
      <c r="D1930" s="117">
        <f>+'ข้อมูลกิจกรรม (ต้นไม้)'!E1935</f>
        <v>0</v>
      </c>
      <c r="E1930" s="118">
        <f>+'ข้อมูลกิจกรรม (ต้นไม้)'!F1935</f>
        <v>0</v>
      </c>
      <c r="F1930" s="35">
        <f t="shared" si="318"/>
        <v>0</v>
      </c>
      <c r="G1930" s="108" t="b">
        <f t="shared" si="309"/>
        <v>0</v>
      </c>
      <c r="H1930" s="109" t="b">
        <f t="shared" si="310"/>
        <v>0</v>
      </c>
      <c r="I1930" s="108" t="b">
        <f t="shared" si="311"/>
        <v>0</v>
      </c>
      <c r="J1930" s="108" t="b">
        <f t="shared" si="312"/>
        <v>0</v>
      </c>
      <c r="K1930" s="108" t="b">
        <f t="shared" si="313"/>
        <v>0</v>
      </c>
      <c r="L1930" s="108">
        <f t="shared" si="314"/>
        <v>0</v>
      </c>
      <c r="M1930" s="108" t="b">
        <f t="shared" si="315"/>
        <v>0</v>
      </c>
      <c r="N1930" s="108">
        <f t="shared" si="316"/>
        <v>0</v>
      </c>
      <c r="O1930" s="110">
        <f t="shared" si="317"/>
        <v>0</v>
      </c>
    </row>
    <row r="1931" spans="1:15" ht="21">
      <c r="A1931" s="31">
        <f>+'ข้อมูลกิจกรรม (ต้นไม้)'!B1936</f>
        <v>1928</v>
      </c>
      <c r="B1931" s="116">
        <f>+'ข้อมูลกิจกรรม (ต้นไม้)'!C1936</f>
        <v>0</v>
      </c>
      <c r="C1931" s="117">
        <f>+'ข้อมูลกิจกรรม (ต้นไม้)'!D1936</f>
        <v>0</v>
      </c>
      <c r="D1931" s="117">
        <f>+'ข้อมูลกิจกรรม (ต้นไม้)'!E1936</f>
        <v>0</v>
      </c>
      <c r="E1931" s="118">
        <f>+'ข้อมูลกิจกรรม (ต้นไม้)'!F1936</f>
        <v>0</v>
      </c>
      <c r="F1931" s="35">
        <f t="shared" si="318"/>
        <v>0</v>
      </c>
      <c r="G1931" s="108" t="b">
        <f t="shared" si="309"/>
        <v>0</v>
      </c>
      <c r="H1931" s="109" t="b">
        <f t="shared" si="310"/>
        <v>0</v>
      </c>
      <c r="I1931" s="108" t="b">
        <f t="shared" si="311"/>
        <v>0</v>
      </c>
      <c r="J1931" s="108" t="b">
        <f t="shared" si="312"/>
        <v>0</v>
      </c>
      <c r="K1931" s="108" t="b">
        <f t="shared" si="313"/>
        <v>0</v>
      </c>
      <c r="L1931" s="108">
        <f t="shared" si="314"/>
        <v>0</v>
      </c>
      <c r="M1931" s="108" t="b">
        <f t="shared" si="315"/>
        <v>0</v>
      </c>
      <c r="N1931" s="108">
        <f t="shared" si="316"/>
        <v>0</v>
      </c>
      <c r="O1931" s="110">
        <f t="shared" si="317"/>
        <v>0</v>
      </c>
    </row>
    <row r="1932" spans="1:15" ht="21">
      <c r="A1932" s="31">
        <f>+'ข้อมูลกิจกรรม (ต้นไม้)'!B1937</f>
        <v>1929</v>
      </c>
      <c r="B1932" s="116">
        <f>+'ข้อมูลกิจกรรม (ต้นไม้)'!C1937</f>
        <v>0</v>
      </c>
      <c r="C1932" s="117">
        <f>+'ข้อมูลกิจกรรม (ต้นไม้)'!D1937</f>
        <v>0</v>
      </c>
      <c r="D1932" s="117">
        <f>+'ข้อมูลกิจกรรม (ต้นไม้)'!E1937</f>
        <v>0</v>
      </c>
      <c r="E1932" s="118">
        <f>+'ข้อมูลกิจกรรม (ต้นไม้)'!F1937</f>
        <v>0</v>
      </c>
      <c r="F1932" s="35">
        <f t="shared" si="318"/>
        <v>0</v>
      </c>
      <c r="G1932" s="108" t="b">
        <f t="shared" si="309"/>
        <v>0</v>
      </c>
      <c r="H1932" s="109" t="b">
        <f t="shared" si="310"/>
        <v>0</v>
      </c>
      <c r="I1932" s="108" t="b">
        <f t="shared" si="311"/>
        <v>0</v>
      </c>
      <c r="J1932" s="108" t="b">
        <f t="shared" si="312"/>
        <v>0</v>
      </c>
      <c r="K1932" s="108" t="b">
        <f t="shared" si="313"/>
        <v>0</v>
      </c>
      <c r="L1932" s="108">
        <f t="shared" si="314"/>
        <v>0</v>
      </c>
      <c r="M1932" s="108" t="b">
        <f t="shared" si="315"/>
        <v>0</v>
      </c>
      <c r="N1932" s="108">
        <f t="shared" si="316"/>
        <v>0</v>
      </c>
      <c r="O1932" s="110">
        <f t="shared" si="317"/>
        <v>0</v>
      </c>
    </row>
    <row r="1933" spans="1:15" ht="21">
      <c r="A1933" s="31">
        <f>+'ข้อมูลกิจกรรม (ต้นไม้)'!B1938</f>
        <v>1930</v>
      </c>
      <c r="B1933" s="116">
        <f>+'ข้อมูลกิจกรรม (ต้นไม้)'!C1938</f>
        <v>0</v>
      </c>
      <c r="C1933" s="117">
        <f>+'ข้อมูลกิจกรรม (ต้นไม้)'!D1938</f>
        <v>0</v>
      </c>
      <c r="D1933" s="117">
        <f>+'ข้อมูลกิจกรรม (ต้นไม้)'!E1938</f>
        <v>0</v>
      </c>
      <c r="E1933" s="118">
        <f>+'ข้อมูลกิจกรรม (ต้นไม้)'!F1938</f>
        <v>0</v>
      </c>
      <c r="F1933" s="35">
        <f t="shared" si="318"/>
        <v>0</v>
      </c>
      <c r="G1933" s="108" t="b">
        <f t="shared" si="309"/>
        <v>0</v>
      </c>
      <c r="H1933" s="109" t="b">
        <f t="shared" si="310"/>
        <v>0</v>
      </c>
      <c r="I1933" s="108" t="b">
        <f t="shared" si="311"/>
        <v>0</v>
      </c>
      <c r="J1933" s="108" t="b">
        <f t="shared" si="312"/>
        <v>0</v>
      </c>
      <c r="K1933" s="108" t="b">
        <f t="shared" si="313"/>
        <v>0</v>
      </c>
      <c r="L1933" s="108">
        <f t="shared" si="314"/>
        <v>0</v>
      </c>
      <c r="M1933" s="108" t="b">
        <f t="shared" si="315"/>
        <v>0</v>
      </c>
      <c r="N1933" s="108">
        <f t="shared" si="316"/>
        <v>0</v>
      </c>
      <c r="O1933" s="110">
        <f t="shared" si="317"/>
        <v>0</v>
      </c>
    </row>
    <row r="1934" spans="1:15" ht="21">
      <c r="A1934" s="31">
        <f>+'ข้อมูลกิจกรรม (ต้นไม้)'!B1939</f>
        <v>1931</v>
      </c>
      <c r="B1934" s="116">
        <f>+'ข้อมูลกิจกรรม (ต้นไม้)'!C1939</f>
        <v>0</v>
      </c>
      <c r="C1934" s="117">
        <f>+'ข้อมูลกิจกรรม (ต้นไม้)'!D1939</f>
        <v>0</v>
      </c>
      <c r="D1934" s="117">
        <f>+'ข้อมูลกิจกรรม (ต้นไม้)'!E1939</f>
        <v>0</v>
      </c>
      <c r="E1934" s="118">
        <f>+'ข้อมูลกิจกรรม (ต้นไม้)'!F1939</f>
        <v>0</v>
      </c>
      <c r="F1934" s="35">
        <f t="shared" si="318"/>
        <v>0</v>
      </c>
      <c r="G1934" s="108" t="b">
        <f t="shared" si="309"/>
        <v>0</v>
      </c>
      <c r="H1934" s="109" t="b">
        <f t="shared" si="310"/>
        <v>0</v>
      </c>
      <c r="I1934" s="108" t="b">
        <f t="shared" si="311"/>
        <v>0</v>
      </c>
      <c r="J1934" s="108" t="b">
        <f t="shared" si="312"/>
        <v>0</v>
      </c>
      <c r="K1934" s="108" t="b">
        <f t="shared" si="313"/>
        <v>0</v>
      </c>
      <c r="L1934" s="108">
        <f t="shared" si="314"/>
        <v>0</v>
      </c>
      <c r="M1934" s="108" t="b">
        <f t="shared" si="315"/>
        <v>0</v>
      </c>
      <c r="N1934" s="108">
        <f t="shared" si="316"/>
        <v>0</v>
      </c>
      <c r="O1934" s="110">
        <f t="shared" si="317"/>
        <v>0</v>
      </c>
    </row>
    <row r="1935" spans="1:15" ht="21">
      <c r="A1935" s="31">
        <f>+'ข้อมูลกิจกรรม (ต้นไม้)'!B1940</f>
        <v>1932</v>
      </c>
      <c r="B1935" s="116">
        <f>+'ข้อมูลกิจกรรม (ต้นไม้)'!C1940</f>
        <v>0</v>
      </c>
      <c r="C1935" s="117">
        <f>+'ข้อมูลกิจกรรม (ต้นไม้)'!D1940</f>
        <v>0</v>
      </c>
      <c r="D1935" s="117">
        <f>+'ข้อมูลกิจกรรม (ต้นไม้)'!E1940</f>
        <v>0</v>
      </c>
      <c r="E1935" s="118">
        <f>+'ข้อมูลกิจกรรม (ต้นไม้)'!F1940</f>
        <v>0</v>
      </c>
      <c r="F1935" s="35">
        <f t="shared" si="318"/>
        <v>0</v>
      </c>
      <c r="G1935" s="108" t="b">
        <f t="shared" si="309"/>
        <v>0</v>
      </c>
      <c r="H1935" s="109" t="b">
        <f t="shared" si="310"/>
        <v>0</v>
      </c>
      <c r="I1935" s="108" t="b">
        <f t="shared" si="311"/>
        <v>0</v>
      </c>
      <c r="J1935" s="108" t="b">
        <f t="shared" si="312"/>
        <v>0</v>
      </c>
      <c r="K1935" s="108" t="b">
        <f t="shared" si="313"/>
        <v>0</v>
      </c>
      <c r="L1935" s="108">
        <f t="shared" si="314"/>
        <v>0</v>
      </c>
      <c r="M1935" s="108" t="b">
        <f t="shared" si="315"/>
        <v>0</v>
      </c>
      <c r="N1935" s="108">
        <f t="shared" si="316"/>
        <v>0</v>
      </c>
      <c r="O1935" s="110">
        <f t="shared" si="317"/>
        <v>0</v>
      </c>
    </row>
    <row r="1936" spans="1:15" ht="21">
      <c r="A1936" s="31">
        <f>+'ข้อมูลกิจกรรม (ต้นไม้)'!B1941</f>
        <v>1933</v>
      </c>
      <c r="B1936" s="116">
        <f>+'ข้อมูลกิจกรรม (ต้นไม้)'!C1941</f>
        <v>0</v>
      </c>
      <c r="C1936" s="117">
        <f>+'ข้อมูลกิจกรรม (ต้นไม้)'!D1941</f>
        <v>0</v>
      </c>
      <c r="D1936" s="117">
        <f>+'ข้อมูลกิจกรรม (ต้นไม้)'!E1941</f>
        <v>0</v>
      </c>
      <c r="E1936" s="118">
        <f>+'ข้อมูลกิจกรรม (ต้นไม้)'!F1941</f>
        <v>0</v>
      </c>
      <c r="F1936" s="35">
        <f t="shared" si="318"/>
        <v>0</v>
      </c>
      <c r="G1936" s="108" t="b">
        <f t="shared" si="309"/>
        <v>0</v>
      </c>
      <c r="H1936" s="109" t="b">
        <f t="shared" si="310"/>
        <v>0</v>
      </c>
      <c r="I1936" s="108" t="b">
        <f t="shared" si="311"/>
        <v>0</v>
      </c>
      <c r="J1936" s="108" t="b">
        <f t="shared" si="312"/>
        <v>0</v>
      </c>
      <c r="K1936" s="108" t="b">
        <f t="shared" si="313"/>
        <v>0</v>
      </c>
      <c r="L1936" s="108">
        <f t="shared" si="314"/>
        <v>0</v>
      </c>
      <c r="M1936" s="108" t="b">
        <f t="shared" si="315"/>
        <v>0</v>
      </c>
      <c r="N1936" s="108">
        <f t="shared" si="316"/>
        <v>0</v>
      </c>
      <c r="O1936" s="110">
        <f t="shared" si="317"/>
        <v>0</v>
      </c>
    </row>
    <row r="1937" spans="1:15" ht="21">
      <c r="A1937" s="31">
        <f>+'ข้อมูลกิจกรรม (ต้นไม้)'!B1942</f>
        <v>1934</v>
      </c>
      <c r="B1937" s="116">
        <f>+'ข้อมูลกิจกรรม (ต้นไม้)'!C1942</f>
        <v>0</v>
      </c>
      <c r="C1937" s="117">
        <f>+'ข้อมูลกิจกรรม (ต้นไม้)'!D1942</f>
        <v>0</v>
      </c>
      <c r="D1937" s="117">
        <f>+'ข้อมูลกิจกรรม (ต้นไม้)'!E1942</f>
        <v>0</v>
      </c>
      <c r="E1937" s="118">
        <f>+'ข้อมูลกิจกรรม (ต้นไม้)'!F1942</f>
        <v>0</v>
      </c>
      <c r="F1937" s="35">
        <f t="shared" si="318"/>
        <v>0</v>
      </c>
      <c r="G1937" s="108" t="b">
        <f t="shared" si="309"/>
        <v>0</v>
      </c>
      <c r="H1937" s="109" t="b">
        <f t="shared" si="310"/>
        <v>0</v>
      </c>
      <c r="I1937" s="108" t="b">
        <f t="shared" si="311"/>
        <v>0</v>
      </c>
      <c r="J1937" s="108" t="b">
        <f t="shared" si="312"/>
        <v>0</v>
      </c>
      <c r="K1937" s="108" t="b">
        <f t="shared" si="313"/>
        <v>0</v>
      </c>
      <c r="L1937" s="108">
        <f t="shared" si="314"/>
        <v>0</v>
      </c>
      <c r="M1937" s="108" t="b">
        <f t="shared" si="315"/>
        <v>0</v>
      </c>
      <c r="N1937" s="108">
        <f t="shared" si="316"/>
        <v>0</v>
      </c>
      <c r="O1937" s="110">
        <f t="shared" si="317"/>
        <v>0</v>
      </c>
    </row>
    <row r="1938" spans="1:15" ht="21">
      <c r="A1938" s="31">
        <f>+'ข้อมูลกิจกรรม (ต้นไม้)'!B1943</f>
        <v>1935</v>
      </c>
      <c r="B1938" s="116">
        <f>+'ข้อมูลกิจกรรม (ต้นไม้)'!C1943</f>
        <v>0</v>
      </c>
      <c r="C1938" s="117">
        <f>+'ข้อมูลกิจกรรม (ต้นไม้)'!D1943</f>
        <v>0</v>
      </c>
      <c r="D1938" s="117">
        <f>+'ข้อมูลกิจกรรม (ต้นไม้)'!E1943</f>
        <v>0</v>
      </c>
      <c r="E1938" s="118">
        <f>+'ข้อมูลกิจกรรม (ต้นไม้)'!F1943</f>
        <v>0</v>
      </c>
      <c r="F1938" s="35">
        <f t="shared" si="318"/>
        <v>0</v>
      </c>
      <c r="G1938" s="108" t="b">
        <f t="shared" si="309"/>
        <v>0</v>
      </c>
      <c r="H1938" s="109" t="b">
        <f t="shared" si="310"/>
        <v>0</v>
      </c>
      <c r="I1938" s="108" t="b">
        <f t="shared" si="311"/>
        <v>0</v>
      </c>
      <c r="J1938" s="108" t="b">
        <f t="shared" si="312"/>
        <v>0</v>
      </c>
      <c r="K1938" s="108" t="b">
        <f t="shared" si="313"/>
        <v>0</v>
      </c>
      <c r="L1938" s="108">
        <f t="shared" si="314"/>
        <v>0</v>
      </c>
      <c r="M1938" s="108" t="b">
        <f t="shared" si="315"/>
        <v>0</v>
      </c>
      <c r="N1938" s="108">
        <f t="shared" si="316"/>
        <v>0</v>
      </c>
      <c r="O1938" s="110">
        <f t="shared" si="317"/>
        <v>0</v>
      </c>
    </row>
    <row r="1939" spans="1:15" ht="21">
      <c r="A1939" s="31">
        <f>+'ข้อมูลกิจกรรม (ต้นไม้)'!B1944</f>
        <v>1936</v>
      </c>
      <c r="B1939" s="116">
        <f>+'ข้อมูลกิจกรรม (ต้นไม้)'!C1944</f>
        <v>0</v>
      </c>
      <c r="C1939" s="117">
        <f>+'ข้อมูลกิจกรรม (ต้นไม้)'!D1944</f>
        <v>0</v>
      </c>
      <c r="D1939" s="117">
        <f>+'ข้อมูลกิจกรรม (ต้นไม้)'!E1944</f>
        <v>0</v>
      </c>
      <c r="E1939" s="118">
        <f>+'ข้อมูลกิจกรรม (ต้นไม้)'!F1944</f>
        <v>0</v>
      </c>
      <c r="F1939" s="35">
        <f t="shared" si="318"/>
        <v>0</v>
      </c>
      <c r="G1939" s="108" t="b">
        <f t="shared" si="309"/>
        <v>0</v>
      </c>
      <c r="H1939" s="109" t="b">
        <f t="shared" si="310"/>
        <v>0</v>
      </c>
      <c r="I1939" s="108" t="b">
        <f t="shared" si="311"/>
        <v>0</v>
      </c>
      <c r="J1939" s="108" t="b">
        <f t="shared" si="312"/>
        <v>0</v>
      </c>
      <c r="K1939" s="108" t="b">
        <f t="shared" si="313"/>
        <v>0</v>
      </c>
      <c r="L1939" s="108">
        <f t="shared" si="314"/>
        <v>0</v>
      </c>
      <c r="M1939" s="108" t="b">
        <f t="shared" si="315"/>
        <v>0</v>
      </c>
      <c r="N1939" s="108">
        <f t="shared" si="316"/>
        <v>0</v>
      </c>
      <c r="O1939" s="110">
        <f t="shared" si="317"/>
        <v>0</v>
      </c>
    </row>
    <row r="1940" spans="1:15" ht="21">
      <c r="A1940" s="31">
        <f>+'ข้อมูลกิจกรรม (ต้นไม้)'!B1945</f>
        <v>1937</v>
      </c>
      <c r="B1940" s="116">
        <f>+'ข้อมูลกิจกรรม (ต้นไม้)'!C1945</f>
        <v>0</v>
      </c>
      <c r="C1940" s="117">
        <f>+'ข้อมูลกิจกรรม (ต้นไม้)'!D1945</f>
        <v>0</v>
      </c>
      <c r="D1940" s="117">
        <f>+'ข้อมูลกิจกรรม (ต้นไม้)'!E1945</f>
        <v>0</v>
      </c>
      <c r="E1940" s="118">
        <f>+'ข้อมูลกิจกรรม (ต้นไม้)'!F1945</f>
        <v>0</v>
      </c>
      <c r="F1940" s="35">
        <f t="shared" si="318"/>
        <v>0</v>
      </c>
      <c r="G1940" s="108" t="b">
        <f t="shared" si="309"/>
        <v>0</v>
      </c>
      <c r="H1940" s="109" t="b">
        <f t="shared" si="310"/>
        <v>0</v>
      </c>
      <c r="I1940" s="108" t="b">
        <f t="shared" si="311"/>
        <v>0</v>
      </c>
      <c r="J1940" s="108" t="b">
        <f t="shared" si="312"/>
        <v>0</v>
      </c>
      <c r="K1940" s="108" t="b">
        <f t="shared" si="313"/>
        <v>0</v>
      </c>
      <c r="L1940" s="108">
        <f t="shared" si="314"/>
        <v>0</v>
      </c>
      <c r="M1940" s="108" t="b">
        <f t="shared" si="315"/>
        <v>0</v>
      </c>
      <c r="N1940" s="108">
        <f t="shared" si="316"/>
        <v>0</v>
      </c>
      <c r="O1940" s="110">
        <f t="shared" si="317"/>
        <v>0</v>
      </c>
    </row>
    <row r="1941" spans="1:15" ht="21">
      <c r="A1941" s="31">
        <f>+'ข้อมูลกิจกรรม (ต้นไม้)'!B1946</f>
        <v>1938</v>
      </c>
      <c r="B1941" s="116">
        <f>+'ข้อมูลกิจกรรม (ต้นไม้)'!C1946</f>
        <v>0</v>
      </c>
      <c r="C1941" s="117">
        <f>+'ข้อมูลกิจกรรม (ต้นไม้)'!D1946</f>
        <v>0</v>
      </c>
      <c r="D1941" s="117">
        <f>+'ข้อมูลกิจกรรม (ต้นไม้)'!E1946</f>
        <v>0</v>
      </c>
      <c r="E1941" s="118">
        <f>+'ข้อมูลกิจกรรม (ต้นไม้)'!F1946</f>
        <v>0</v>
      </c>
      <c r="F1941" s="35">
        <f t="shared" si="318"/>
        <v>0</v>
      </c>
      <c r="G1941" s="108" t="b">
        <f t="shared" si="309"/>
        <v>0</v>
      </c>
      <c r="H1941" s="109" t="b">
        <f t="shared" si="310"/>
        <v>0</v>
      </c>
      <c r="I1941" s="108" t="b">
        <f t="shared" si="311"/>
        <v>0</v>
      </c>
      <c r="J1941" s="108" t="b">
        <f t="shared" si="312"/>
        <v>0</v>
      </c>
      <c r="K1941" s="108" t="b">
        <f t="shared" si="313"/>
        <v>0</v>
      </c>
      <c r="L1941" s="108">
        <f t="shared" si="314"/>
        <v>0</v>
      </c>
      <c r="M1941" s="108" t="b">
        <f t="shared" si="315"/>
        <v>0</v>
      </c>
      <c r="N1941" s="108">
        <f t="shared" si="316"/>
        <v>0</v>
      </c>
      <c r="O1941" s="110">
        <f t="shared" si="317"/>
        <v>0</v>
      </c>
    </row>
    <row r="1942" spans="1:15" ht="21">
      <c r="A1942" s="31">
        <f>+'ข้อมูลกิจกรรม (ต้นไม้)'!B1947</f>
        <v>1939</v>
      </c>
      <c r="B1942" s="116">
        <f>+'ข้อมูลกิจกรรม (ต้นไม้)'!C1947</f>
        <v>0</v>
      </c>
      <c r="C1942" s="117">
        <f>+'ข้อมูลกิจกรรม (ต้นไม้)'!D1947</f>
        <v>0</v>
      </c>
      <c r="D1942" s="117">
        <f>+'ข้อมูลกิจกรรม (ต้นไม้)'!E1947</f>
        <v>0</v>
      </c>
      <c r="E1942" s="118">
        <f>+'ข้อมูลกิจกรรม (ต้นไม้)'!F1947</f>
        <v>0</v>
      </c>
      <c r="F1942" s="35">
        <f t="shared" si="318"/>
        <v>0</v>
      </c>
      <c r="G1942" s="108" t="b">
        <f t="shared" si="309"/>
        <v>0</v>
      </c>
      <c r="H1942" s="109" t="b">
        <f t="shared" si="310"/>
        <v>0</v>
      </c>
      <c r="I1942" s="108" t="b">
        <f t="shared" si="311"/>
        <v>0</v>
      </c>
      <c r="J1942" s="108" t="b">
        <f t="shared" si="312"/>
        <v>0</v>
      </c>
      <c r="K1942" s="108" t="b">
        <f t="shared" si="313"/>
        <v>0</v>
      </c>
      <c r="L1942" s="108">
        <f t="shared" si="314"/>
        <v>0</v>
      </c>
      <c r="M1942" s="108" t="b">
        <f t="shared" si="315"/>
        <v>0</v>
      </c>
      <c r="N1942" s="108">
        <f t="shared" si="316"/>
        <v>0</v>
      </c>
      <c r="O1942" s="110">
        <f t="shared" si="317"/>
        <v>0</v>
      </c>
    </row>
    <row r="1943" spans="1:15" ht="21">
      <c r="A1943" s="31">
        <f>+'ข้อมูลกิจกรรม (ต้นไม้)'!B1948</f>
        <v>1940</v>
      </c>
      <c r="B1943" s="116">
        <f>+'ข้อมูลกิจกรรม (ต้นไม้)'!C1948</f>
        <v>0</v>
      </c>
      <c r="C1943" s="117">
        <f>+'ข้อมูลกิจกรรม (ต้นไม้)'!D1948</f>
        <v>0</v>
      </c>
      <c r="D1943" s="117">
        <f>+'ข้อมูลกิจกรรม (ต้นไม้)'!E1948</f>
        <v>0</v>
      </c>
      <c r="E1943" s="118">
        <f>+'ข้อมูลกิจกรรม (ต้นไม้)'!F1948</f>
        <v>0</v>
      </c>
      <c r="F1943" s="35">
        <f t="shared" si="318"/>
        <v>0</v>
      </c>
      <c r="G1943" s="108" t="b">
        <f t="shared" si="309"/>
        <v>0</v>
      </c>
      <c r="H1943" s="109" t="b">
        <f t="shared" si="310"/>
        <v>0</v>
      </c>
      <c r="I1943" s="108" t="b">
        <f t="shared" si="311"/>
        <v>0</v>
      </c>
      <c r="J1943" s="108" t="b">
        <f t="shared" si="312"/>
        <v>0</v>
      </c>
      <c r="K1943" s="108" t="b">
        <f t="shared" si="313"/>
        <v>0</v>
      </c>
      <c r="L1943" s="108">
        <f t="shared" si="314"/>
        <v>0</v>
      </c>
      <c r="M1943" s="108" t="b">
        <f t="shared" si="315"/>
        <v>0</v>
      </c>
      <c r="N1943" s="108">
        <f t="shared" si="316"/>
        <v>0</v>
      </c>
      <c r="O1943" s="110">
        <f t="shared" si="317"/>
        <v>0</v>
      </c>
    </row>
    <row r="1944" spans="1:15" ht="21">
      <c r="A1944" s="31">
        <f>+'ข้อมูลกิจกรรม (ต้นไม้)'!B1949</f>
        <v>1941</v>
      </c>
      <c r="B1944" s="116">
        <f>+'ข้อมูลกิจกรรม (ต้นไม้)'!C1949</f>
        <v>0</v>
      </c>
      <c r="C1944" s="117">
        <f>+'ข้อมูลกิจกรรม (ต้นไม้)'!D1949</f>
        <v>0</v>
      </c>
      <c r="D1944" s="117">
        <f>+'ข้อมูลกิจกรรม (ต้นไม้)'!E1949</f>
        <v>0</v>
      </c>
      <c r="E1944" s="118">
        <f>+'ข้อมูลกิจกรรม (ต้นไม้)'!F1949</f>
        <v>0</v>
      </c>
      <c r="F1944" s="35">
        <f t="shared" si="318"/>
        <v>0</v>
      </c>
      <c r="G1944" s="108" t="b">
        <f t="shared" si="309"/>
        <v>0</v>
      </c>
      <c r="H1944" s="109" t="b">
        <f t="shared" si="310"/>
        <v>0</v>
      </c>
      <c r="I1944" s="108" t="b">
        <f t="shared" si="311"/>
        <v>0</v>
      </c>
      <c r="J1944" s="108" t="b">
        <f t="shared" si="312"/>
        <v>0</v>
      </c>
      <c r="K1944" s="108" t="b">
        <f t="shared" si="313"/>
        <v>0</v>
      </c>
      <c r="L1944" s="108">
        <f t="shared" si="314"/>
        <v>0</v>
      </c>
      <c r="M1944" s="108" t="b">
        <f t="shared" si="315"/>
        <v>0</v>
      </c>
      <c r="N1944" s="108">
        <f t="shared" si="316"/>
        <v>0</v>
      </c>
      <c r="O1944" s="110">
        <f t="shared" si="317"/>
        <v>0</v>
      </c>
    </row>
    <row r="1945" spans="1:15" ht="21">
      <c r="A1945" s="31">
        <f>+'ข้อมูลกิจกรรม (ต้นไม้)'!B1950</f>
        <v>1942</v>
      </c>
      <c r="B1945" s="116">
        <f>+'ข้อมูลกิจกรรม (ต้นไม้)'!C1950</f>
        <v>0</v>
      </c>
      <c r="C1945" s="117">
        <f>+'ข้อมูลกิจกรรม (ต้นไม้)'!D1950</f>
        <v>0</v>
      </c>
      <c r="D1945" s="117">
        <f>+'ข้อมูลกิจกรรม (ต้นไม้)'!E1950</f>
        <v>0</v>
      </c>
      <c r="E1945" s="118">
        <f>+'ข้อมูลกิจกรรม (ต้นไม้)'!F1950</f>
        <v>0</v>
      </c>
      <c r="F1945" s="35">
        <f t="shared" si="318"/>
        <v>0</v>
      </c>
      <c r="G1945" s="108" t="b">
        <f t="shared" si="309"/>
        <v>0</v>
      </c>
      <c r="H1945" s="109" t="b">
        <f t="shared" si="310"/>
        <v>0</v>
      </c>
      <c r="I1945" s="108" t="b">
        <f t="shared" si="311"/>
        <v>0</v>
      </c>
      <c r="J1945" s="108" t="b">
        <f t="shared" si="312"/>
        <v>0</v>
      </c>
      <c r="K1945" s="108" t="b">
        <f t="shared" si="313"/>
        <v>0</v>
      </c>
      <c r="L1945" s="108">
        <f t="shared" si="314"/>
        <v>0</v>
      </c>
      <c r="M1945" s="108" t="b">
        <f t="shared" si="315"/>
        <v>0</v>
      </c>
      <c r="N1945" s="108">
        <f t="shared" si="316"/>
        <v>0</v>
      </c>
      <c r="O1945" s="110">
        <f t="shared" si="317"/>
        <v>0</v>
      </c>
    </row>
    <row r="1946" spans="1:15" ht="21">
      <c r="A1946" s="31">
        <f>+'ข้อมูลกิจกรรม (ต้นไม้)'!B1951</f>
        <v>1943</v>
      </c>
      <c r="B1946" s="116">
        <f>+'ข้อมูลกิจกรรม (ต้นไม้)'!C1951</f>
        <v>0</v>
      </c>
      <c r="C1946" s="117">
        <f>+'ข้อมูลกิจกรรม (ต้นไม้)'!D1951</f>
        <v>0</v>
      </c>
      <c r="D1946" s="117">
        <f>+'ข้อมูลกิจกรรม (ต้นไม้)'!E1951</f>
        <v>0</v>
      </c>
      <c r="E1946" s="118">
        <f>+'ข้อมูลกิจกรรม (ต้นไม้)'!F1951</f>
        <v>0</v>
      </c>
      <c r="F1946" s="35">
        <f t="shared" si="318"/>
        <v>0</v>
      </c>
      <c r="G1946" s="108" t="b">
        <f t="shared" si="309"/>
        <v>0</v>
      </c>
      <c r="H1946" s="109" t="b">
        <f t="shared" si="310"/>
        <v>0</v>
      </c>
      <c r="I1946" s="108" t="b">
        <f t="shared" si="311"/>
        <v>0</v>
      </c>
      <c r="J1946" s="108" t="b">
        <f t="shared" si="312"/>
        <v>0</v>
      </c>
      <c r="K1946" s="108" t="b">
        <f t="shared" si="313"/>
        <v>0</v>
      </c>
      <c r="L1946" s="108">
        <f t="shared" si="314"/>
        <v>0</v>
      </c>
      <c r="M1946" s="108" t="b">
        <f t="shared" si="315"/>
        <v>0</v>
      </c>
      <c r="N1946" s="108">
        <f t="shared" si="316"/>
        <v>0</v>
      </c>
      <c r="O1946" s="110">
        <f t="shared" si="317"/>
        <v>0</v>
      </c>
    </row>
    <row r="1947" spans="1:15" ht="21">
      <c r="A1947" s="31">
        <f>+'ข้อมูลกิจกรรม (ต้นไม้)'!B1952</f>
        <v>1944</v>
      </c>
      <c r="B1947" s="116">
        <f>+'ข้อมูลกิจกรรม (ต้นไม้)'!C1952</f>
        <v>0</v>
      </c>
      <c r="C1947" s="117">
        <f>+'ข้อมูลกิจกรรม (ต้นไม้)'!D1952</f>
        <v>0</v>
      </c>
      <c r="D1947" s="117">
        <f>+'ข้อมูลกิจกรรม (ต้นไม้)'!E1952</f>
        <v>0</v>
      </c>
      <c r="E1947" s="118">
        <f>+'ข้อมูลกิจกรรม (ต้นไม้)'!F1952</f>
        <v>0</v>
      </c>
      <c r="F1947" s="35">
        <f t="shared" si="318"/>
        <v>0</v>
      </c>
      <c r="G1947" s="108" t="b">
        <f t="shared" si="309"/>
        <v>0</v>
      </c>
      <c r="H1947" s="109" t="b">
        <f t="shared" si="310"/>
        <v>0</v>
      </c>
      <c r="I1947" s="108" t="b">
        <f t="shared" si="311"/>
        <v>0</v>
      </c>
      <c r="J1947" s="108" t="b">
        <f t="shared" si="312"/>
        <v>0</v>
      </c>
      <c r="K1947" s="108" t="b">
        <f t="shared" si="313"/>
        <v>0</v>
      </c>
      <c r="L1947" s="108">
        <f t="shared" si="314"/>
        <v>0</v>
      </c>
      <c r="M1947" s="108" t="b">
        <f t="shared" si="315"/>
        <v>0</v>
      </c>
      <c r="N1947" s="108">
        <f t="shared" si="316"/>
        <v>0</v>
      </c>
      <c r="O1947" s="110">
        <f t="shared" si="317"/>
        <v>0</v>
      </c>
    </row>
    <row r="1948" spans="1:15" ht="21">
      <c r="A1948" s="31">
        <f>+'ข้อมูลกิจกรรม (ต้นไม้)'!B1953</f>
        <v>1945</v>
      </c>
      <c r="B1948" s="116">
        <f>+'ข้อมูลกิจกรรม (ต้นไม้)'!C1953</f>
        <v>0</v>
      </c>
      <c r="C1948" s="117">
        <f>+'ข้อมูลกิจกรรม (ต้นไม้)'!D1953</f>
        <v>0</v>
      </c>
      <c r="D1948" s="117">
        <f>+'ข้อมูลกิจกรรม (ต้นไม้)'!E1953</f>
        <v>0</v>
      </c>
      <c r="E1948" s="118">
        <f>+'ข้อมูลกิจกรรม (ต้นไม้)'!F1953</f>
        <v>0</v>
      </c>
      <c r="F1948" s="35">
        <f t="shared" si="318"/>
        <v>0</v>
      </c>
      <c r="G1948" s="108" t="b">
        <f t="shared" si="309"/>
        <v>0</v>
      </c>
      <c r="H1948" s="109" t="b">
        <f t="shared" si="310"/>
        <v>0</v>
      </c>
      <c r="I1948" s="108" t="b">
        <f t="shared" si="311"/>
        <v>0</v>
      </c>
      <c r="J1948" s="108" t="b">
        <f t="shared" si="312"/>
        <v>0</v>
      </c>
      <c r="K1948" s="108" t="b">
        <f t="shared" si="313"/>
        <v>0</v>
      </c>
      <c r="L1948" s="108">
        <f t="shared" si="314"/>
        <v>0</v>
      </c>
      <c r="M1948" s="108" t="b">
        <f t="shared" si="315"/>
        <v>0</v>
      </c>
      <c r="N1948" s="108">
        <f t="shared" si="316"/>
        <v>0</v>
      </c>
      <c r="O1948" s="110">
        <f t="shared" si="317"/>
        <v>0</v>
      </c>
    </row>
    <row r="1949" spans="1:15" ht="21">
      <c r="A1949" s="31">
        <f>+'ข้อมูลกิจกรรม (ต้นไม้)'!B1954</f>
        <v>1946</v>
      </c>
      <c r="B1949" s="116">
        <f>+'ข้อมูลกิจกรรม (ต้นไม้)'!C1954</f>
        <v>0</v>
      </c>
      <c r="C1949" s="117">
        <f>+'ข้อมูลกิจกรรม (ต้นไม้)'!D1954</f>
        <v>0</v>
      </c>
      <c r="D1949" s="117">
        <f>+'ข้อมูลกิจกรรม (ต้นไม้)'!E1954</f>
        <v>0</v>
      </c>
      <c r="E1949" s="118">
        <f>+'ข้อมูลกิจกรรม (ต้นไม้)'!F1954</f>
        <v>0</v>
      </c>
      <c r="F1949" s="35">
        <f t="shared" si="318"/>
        <v>0</v>
      </c>
      <c r="G1949" s="108" t="b">
        <f t="shared" si="309"/>
        <v>0</v>
      </c>
      <c r="H1949" s="109" t="b">
        <f t="shared" si="310"/>
        <v>0</v>
      </c>
      <c r="I1949" s="108" t="b">
        <f t="shared" si="311"/>
        <v>0</v>
      </c>
      <c r="J1949" s="108" t="b">
        <f t="shared" si="312"/>
        <v>0</v>
      </c>
      <c r="K1949" s="108" t="b">
        <f t="shared" si="313"/>
        <v>0</v>
      </c>
      <c r="L1949" s="108">
        <f t="shared" si="314"/>
        <v>0</v>
      </c>
      <c r="M1949" s="108" t="b">
        <f t="shared" si="315"/>
        <v>0</v>
      </c>
      <c r="N1949" s="108">
        <f t="shared" si="316"/>
        <v>0</v>
      </c>
      <c r="O1949" s="110">
        <f t="shared" si="317"/>
        <v>0</v>
      </c>
    </row>
    <row r="1950" spans="1:15" ht="21">
      <c r="A1950" s="31">
        <f>+'ข้อมูลกิจกรรม (ต้นไม้)'!B1955</f>
        <v>1947</v>
      </c>
      <c r="B1950" s="116">
        <f>+'ข้อมูลกิจกรรม (ต้นไม้)'!C1955</f>
        <v>0</v>
      </c>
      <c r="C1950" s="117">
        <f>+'ข้อมูลกิจกรรม (ต้นไม้)'!D1955</f>
        <v>0</v>
      </c>
      <c r="D1950" s="117">
        <f>+'ข้อมูลกิจกรรม (ต้นไม้)'!E1955</f>
        <v>0</v>
      </c>
      <c r="E1950" s="118">
        <f>+'ข้อมูลกิจกรรม (ต้นไม้)'!F1955</f>
        <v>0</v>
      </c>
      <c r="F1950" s="35">
        <f t="shared" si="318"/>
        <v>0</v>
      </c>
      <c r="G1950" s="108" t="b">
        <f t="shared" si="309"/>
        <v>0</v>
      </c>
      <c r="H1950" s="109" t="b">
        <f t="shared" si="310"/>
        <v>0</v>
      </c>
      <c r="I1950" s="108" t="b">
        <f t="shared" si="311"/>
        <v>0</v>
      </c>
      <c r="J1950" s="108" t="b">
        <f t="shared" si="312"/>
        <v>0</v>
      </c>
      <c r="K1950" s="108" t="b">
        <f t="shared" si="313"/>
        <v>0</v>
      </c>
      <c r="L1950" s="108">
        <f t="shared" si="314"/>
        <v>0</v>
      </c>
      <c r="M1950" s="108" t="b">
        <f t="shared" si="315"/>
        <v>0</v>
      </c>
      <c r="N1950" s="108">
        <f t="shared" si="316"/>
        <v>0</v>
      </c>
      <c r="O1950" s="110">
        <f t="shared" si="317"/>
        <v>0</v>
      </c>
    </row>
    <row r="1951" spans="1:15" ht="21">
      <c r="A1951" s="31">
        <f>+'ข้อมูลกิจกรรม (ต้นไม้)'!B1956</f>
        <v>1948</v>
      </c>
      <c r="B1951" s="116">
        <f>+'ข้อมูลกิจกรรม (ต้นไม้)'!C1956</f>
        <v>0</v>
      </c>
      <c r="C1951" s="117">
        <f>+'ข้อมูลกิจกรรม (ต้นไม้)'!D1956</f>
        <v>0</v>
      </c>
      <c r="D1951" s="117">
        <f>+'ข้อมูลกิจกรรม (ต้นไม้)'!E1956</f>
        <v>0</v>
      </c>
      <c r="E1951" s="118">
        <f>+'ข้อมูลกิจกรรม (ต้นไม้)'!F1956</f>
        <v>0</v>
      </c>
      <c r="F1951" s="35">
        <f t="shared" si="318"/>
        <v>0</v>
      </c>
      <c r="G1951" s="108" t="b">
        <f t="shared" si="309"/>
        <v>0</v>
      </c>
      <c r="H1951" s="109" t="b">
        <f t="shared" si="310"/>
        <v>0</v>
      </c>
      <c r="I1951" s="108" t="b">
        <f t="shared" si="311"/>
        <v>0</v>
      </c>
      <c r="J1951" s="108" t="b">
        <f t="shared" si="312"/>
        <v>0</v>
      </c>
      <c r="K1951" s="108" t="b">
        <f t="shared" si="313"/>
        <v>0</v>
      </c>
      <c r="L1951" s="108">
        <f t="shared" si="314"/>
        <v>0</v>
      </c>
      <c r="M1951" s="108" t="b">
        <f t="shared" si="315"/>
        <v>0</v>
      </c>
      <c r="N1951" s="108">
        <f t="shared" si="316"/>
        <v>0</v>
      </c>
      <c r="O1951" s="110">
        <f t="shared" si="317"/>
        <v>0</v>
      </c>
    </row>
    <row r="1952" spans="1:15" ht="21">
      <c r="A1952" s="31">
        <f>+'ข้อมูลกิจกรรม (ต้นไม้)'!B1957</f>
        <v>1949</v>
      </c>
      <c r="B1952" s="116">
        <f>+'ข้อมูลกิจกรรม (ต้นไม้)'!C1957</f>
        <v>0</v>
      </c>
      <c r="C1952" s="117">
        <f>+'ข้อมูลกิจกรรม (ต้นไม้)'!D1957</f>
        <v>0</v>
      </c>
      <c r="D1952" s="117">
        <f>+'ข้อมูลกิจกรรม (ต้นไม้)'!E1957</f>
        <v>0</v>
      </c>
      <c r="E1952" s="118">
        <f>+'ข้อมูลกิจกรรม (ต้นไม้)'!F1957</f>
        <v>0</v>
      </c>
      <c r="F1952" s="35">
        <f t="shared" si="318"/>
        <v>0</v>
      </c>
      <c r="G1952" s="108" t="b">
        <f t="shared" si="309"/>
        <v>0</v>
      </c>
      <c r="H1952" s="109" t="b">
        <f t="shared" si="310"/>
        <v>0</v>
      </c>
      <c r="I1952" s="108" t="b">
        <f t="shared" si="311"/>
        <v>0</v>
      </c>
      <c r="J1952" s="108" t="b">
        <f t="shared" si="312"/>
        <v>0</v>
      </c>
      <c r="K1952" s="108" t="b">
        <f t="shared" si="313"/>
        <v>0</v>
      </c>
      <c r="L1952" s="108">
        <f t="shared" si="314"/>
        <v>0</v>
      </c>
      <c r="M1952" s="108" t="b">
        <f t="shared" si="315"/>
        <v>0</v>
      </c>
      <c r="N1952" s="108">
        <f t="shared" si="316"/>
        <v>0</v>
      </c>
      <c r="O1952" s="110">
        <f t="shared" si="317"/>
        <v>0</v>
      </c>
    </row>
    <row r="1953" spans="1:15" ht="21">
      <c r="A1953" s="31">
        <f>+'ข้อมูลกิจกรรม (ต้นไม้)'!B1958</f>
        <v>1950</v>
      </c>
      <c r="B1953" s="116">
        <f>+'ข้อมูลกิจกรรม (ต้นไม้)'!C1958</f>
        <v>0</v>
      </c>
      <c r="C1953" s="117">
        <f>+'ข้อมูลกิจกรรม (ต้นไม้)'!D1958</f>
        <v>0</v>
      </c>
      <c r="D1953" s="117">
        <f>+'ข้อมูลกิจกรรม (ต้นไม้)'!E1958</f>
        <v>0</v>
      </c>
      <c r="E1953" s="118">
        <f>+'ข้อมูลกิจกรรม (ต้นไม้)'!F1958</f>
        <v>0</v>
      </c>
      <c r="F1953" s="35">
        <f t="shared" si="318"/>
        <v>0</v>
      </c>
      <c r="G1953" s="108" t="b">
        <f t="shared" si="309"/>
        <v>0</v>
      </c>
      <c r="H1953" s="109" t="b">
        <f t="shared" si="310"/>
        <v>0</v>
      </c>
      <c r="I1953" s="108" t="b">
        <f t="shared" si="311"/>
        <v>0</v>
      </c>
      <c r="J1953" s="108" t="b">
        <f t="shared" si="312"/>
        <v>0</v>
      </c>
      <c r="K1953" s="108" t="b">
        <f t="shared" si="313"/>
        <v>0</v>
      </c>
      <c r="L1953" s="108">
        <f t="shared" si="314"/>
        <v>0</v>
      </c>
      <c r="M1953" s="108" t="b">
        <f t="shared" si="315"/>
        <v>0</v>
      </c>
      <c r="N1953" s="108">
        <f t="shared" si="316"/>
        <v>0</v>
      </c>
      <c r="O1953" s="110">
        <f t="shared" si="317"/>
        <v>0</v>
      </c>
    </row>
    <row r="1954" spans="1:15" ht="21">
      <c r="A1954" s="31">
        <f>+'ข้อมูลกิจกรรม (ต้นไม้)'!B1959</f>
        <v>1951</v>
      </c>
      <c r="B1954" s="116">
        <f>+'ข้อมูลกิจกรรม (ต้นไม้)'!C1959</f>
        <v>0</v>
      </c>
      <c r="C1954" s="117">
        <f>+'ข้อมูลกิจกรรม (ต้นไม้)'!D1959</f>
        <v>0</v>
      </c>
      <c r="D1954" s="117">
        <f>+'ข้อมูลกิจกรรม (ต้นไม้)'!E1959</f>
        <v>0</v>
      </c>
      <c r="E1954" s="118">
        <f>+'ข้อมูลกิจกรรม (ต้นไม้)'!F1959</f>
        <v>0</v>
      </c>
      <c r="F1954" s="35">
        <f t="shared" si="318"/>
        <v>0</v>
      </c>
      <c r="G1954" s="108" t="b">
        <f t="shared" si="309"/>
        <v>0</v>
      </c>
      <c r="H1954" s="109" t="b">
        <f t="shared" si="310"/>
        <v>0</v>
      </c>
      <c r="I1954" s="108" t="b">
        <f t="shared" si="311"/>
        <v>0</v>
      </c>
      <c r="J1954" s="108" t="b">
        <f t="shared" si="312"/>
        <v>0</v>
      </c>
      <c r="K1954" s="108" t="b">
        <f t="shared" si="313"/>
        <v>0</v>
      </c>
      <c r="L1954" s="108">
        <f t="shared" si="314"/>
        <v>0</v>
      </c>
      <c r="M1954" s="108" t="b">
        <f t="shared" si="315"/>
        <v>0</v>
      </c>
      <c r="N1954" s="108">
        <f t="shared" si="316"/>
        <v>0</v>
      </c>
      <c r="O1954" s="110">
        <f t="shared" si="317"/>
        <v>0</v>
      </c>
    </row>
    <row r="1955" spans="1:15" ht="21">
      <c r="A1955" s="31">
        <f>+'ข้อมูลกิจกรรม (ต้นไม้)'!B1960</f>
        <v>1952</v>
      </c>
      <c r="B1955" s="116">
        <f>+'ข้อมูลกิจกรรม (ต้นไม้)'!C1960</f>
        <v>0</v>
      </c>
      <c r="C1955" s="117">
        <f>+'ข้อมูลกิจกรรม (ต้นไม้)'!D1960</f>
        <v>0</v>
      </c>
      <c r="D1955" s="117">
        <f>+'ข้อมูลกิจกรรม (ต้นไม้)'!E1960</f>
        <v>0</v>
      </c>
      <c r="E1955" s="118">
        <f>+'ข้อมูลกิจกรรม (ต้นไม้)'!F1960</f>
        <v>0</v>
      </c>
      <c r="F1955" s="35">
        <f t="shared" si="318"/>
        <v>0</v>
      </c>
      <c r="G1955" s="108" t="b">
        <f t="shared" si="309"/>
        <v>0</v>
      </c>
      <c r="H1955" s="109" t="b">
        <f t="shared" si="310"/>
        <v>0</v>
      </c>
      <c r="I1955" s="108" t="b">
        <f t="shared" si="311"/>
        <v>0</v>
      </c>
      <c r="J1955" s="108" t="b">
        <f t="shared" si="312"/>
        <v>0</v>
      </c>
      <c r="K1955" s="108" t="b">
        <f t="shared" si="313"/>
        <v>0</v>
      </c>
      <c r="L1955" s="108">
        <f t="shared" si="314"/>
        <v>0</v>
      </c>
      <c r="M1955" s="108" t="b">
        <f t="shared" si="315"/>
        <v>0</v>
      </c>
      <c r="N1955" s="108">
        <f t="shared" si="316"/>
        <v>0</v>
      </c>
      <c r="O1955" s="110">
        <f t="shared" si="317"/>
        <v>0</v>
      </c>
    </row>
    <row r="1956" spans="1:15" ht="21">
      <c r="A1956" s="31">
        <f>+'ข้อมูลกิจกรรม (ต้นไม้)'!B1961</f>
        <v>1953</v>
      </c>
      <c r="B1956" s="116">
        <f>+'ข้อมูลกิจกรรม (ต้นไม้)'!C1961</f>
        <v>0</v>
      </c>
      <c r="C1956" s="117">
        <f>+'ข้อมูลกิจกรรม (ต้นไม้)'!D1961</f>
        <v>0</v>
      </c>
      <c r="D1956" s="117">
        <f>+'ข้อมูลกิจกรรม (ต้นไม้)'!E1961</f>
        <v>0</v>
      </c>
      <c r="E1956" s="118">
        <f>+'ข้อมูลกิจกรรม (ต้นไม้)'!F1961</f>
        <v>0</v>
      </c>
      <c r="F1956" s="35">
        <f t="shared" si="318"/>
        <v>0</v>
      </c>
      <c r="G1956" s="108" t="b">
        <f t="shared" si="309"/>
        <v>0</v>
      </c>
      <c r="H1956" s="109" t="b">
        <f t="shared" si="310"/>
        <v>0</v>
      </c>
      <c r="I1956" s="108" t="b">
        <f t="shared" si="311"/>
        <v>0</v>
      </c>
      <c r="J1956" s="108" t="b">
        <f t="shared" si="312"/>
        <v>0</v>
      </c>
      <c r="K1956" s="108" t="b">
        <f t="shared" si="313"/>
        <v>0</v>
      </c>
      <c r="L1956" s="108">
        <f t="shared" si="314"/>
        <v>0</v>
      </c>
      <c r="M1956" s="108" t="b">
        <f t="shared" si="315"/>
        <v>0</v>
      </c>
      <c r="N1956" s="108">
        <f t="shared" si="316"/>
        <v>0</v>
      </c>
      <c r="O1956" s="110">
        <f t="shared" si="317"/>
        <v>0</v>
      </c>
    </row>
    <row r="1957" spans="1:15" ht="21">
      <c r="A1957" s="31">
        <f>+'ข้อมูลกิจกรรม (ต้นไม้)'!B1962</f>
        <v>1954</v>
      </c>
      <c r="B1957" s="116">
        <f>+'ข้อมูลกิจกรรม (ต้นไม้)'!C1962</f>
        <v>0</v>
      </c>
      <c r="C1957" s="117">
        <f>+'ข้อมูลกิจกรรม (ต้นไม้)'!D1962</f>
        <v>0</v>
      </c>
      <c r="D1957" s="117">
        <f>+'ข้อมูลกิจกรรม (ต้นไม้)'!E1962</f>
        <v>0</v>
      </c>
      <c r="E1957" s="118">
        <f>+'ข้อมูลกิจกรรม (ต้นไม้)'!F1962</f>
        <v>0</v>
      </c>
      <c r="F1957" s="35">
        <f t="shared" si="318"/>
        <v>0</v>
      </c>
      <c r="G1957" s="108" t="b">
        <f t="shared" si="309"/>
        <v>0</v>
      </c>
      <c r="H1957" s="109" t="b">
        <f t="shared" si="310"/>
        <v>0</v>
      </c>
      <c r="I1957" s="108" t="b">
        <f t="shared" si="311"/>
        <v>0</v>
      </c>
      <c r="J1957" s="108" t="b">
        <f t="shared" si="312"/>
        <v>0</v>
      </c>
      <c r="K1957" s="108" t="b">
        <f t="shared" si="313"/>
        <v>0</v>
      </c>
      <c r="L1957" s="108">
        <f t="shared" si="314"/>
        <v>0</v>
      </c>
      <c r="M1957" s="108" t="b">
        <f t="shared" si="315"/>
        <v>0</v>
      </c>
      <c r="N1957" s="108">
        <f t="shared" si="316"/>
        <v>0</v>
      </c>
      <c r="O1957" s="110">
        <f t="shared" si="317"/>
        <v>0</v>
      </c>
    </row>
    <row r="1958" spans="1:15" ht="21">
      <c r="A1958" s="31">
        <f>+'ข้อมูลกิจกรรม (ต้นไม้)'!B1963</f>
        <v>1955</v>
      </c>
      <c r="B1958" s="116">
        <f>+'ข้อมูลกิจกรรม (ต้นไม้)'!C1963</f>
        <v>0</v>
      </c>
      <c r="C1958" s="117">
        <f>+'ข้อมูลกิจกรรม (ต้นไม้)'!D1963</f>
        <v>0</v>
      </c>
      <c r="D1958" s="117">
        <f>+'ข้อมูลกิจกรรม (ต้นไม้)'!E1963</f>
        <v>0</v>
      </c>
      <c r="E1958" s="118">
        <f>+'ข้อมูลกิจกรรม (ต้นไม้)'!F1963</f>
        <v>0</v>
      </c>
      <c r="F1958" s="35">
        <f t="shared" si="318"/>
        <v>0</v>
      </c>
      <c r="G1958" s="108" t="b">
        <f t="shared" si="309"/>
        <v>0</v>
      </c>
      <c r="H1958" s="109" t="b">
        <f t="shared" si="310"/>
        <v>0</v>
      </c>
      <c r="I1958" s="108" t="b">
        <f t="shared" si="311"/>
        <v>0</v>
      </c>
      <c r="J1958" s="108" t="b">
        <f t="shared" si="312"/>
        <v>0</v>
      </c>
      <c r="K1958" s="108" t="b">
        <f t="shared" si="313"/>
        <v>0</v>
      </c>
      <c r="L1958" s="108">
        <f t="shared" si="314"/>
        <v>0</v>
      </c>
      <c r="M1958" s="108" t="b">
        <f t="shared" si="315"/>
        <v>0</v>
      </c>
      <c r="N1958" s="108">
        <f t="shared" si="316"/>
        <v>0</v>
      </c>
      <c r="O1958" s="110">
        <f t="shared" si="317"/>
        <v>0</v>
      </c>
    </row>
    <row r="1959" spans="1:15" ht="21">
      <c r="A1959" s="31">
        <f>+'ข้อมูลกิจกรรม (ต้นไม้)'!B1964</f>
        <v>1956</v>
      </c>
      <c r="B1959" s="116">
        <f>+'ข้อมูลกิจกรรม (ต้นไม้)'!C1964</f>
        <v>0</v>
      </c>
      <c r="C1959" s="117">
        <f>+'ข้อมูลกิจกรรม (ต้นไม้)'!D1964</f>
        <v>0</v>
      </c>
      <c r="D1959" s="117">
        <f>+'ข้อมูลกิจกรรม (ต้นไม้)'!E1964</f>
        <v>0</v>
      </c>
      <c r="E1959" s="118">
        <f>+'ข้อมูลกิจกรรม (ต้นไม้)'!F1964</f>
        <v>0</v>
      </c>
      <c r="F1959" s="35">
        <f t="shared" si="318"/>
        <v>0</v>
      </c>
      <c r="G1959" s="108" t="b">
        <f t="shared" si="309"/>
        <v>0</v>
      </c>
      <c r="H1959" s="109" t="b">
        <f t="shared" si="310"/>
        <v>0</v>
      </c>
      <c r="I1959" s="108" t="b">
        <f t="shared" si="311"/>
        <v>0</v>
      </c>
      <c r="J1959" s="108" t="b">
        <f t="shared" si="312"/>
        <v>0</v>
      </c>
      <c r="K1959" s="108" t="b">
        <f t="shared" si="313"/>
        <v>0</v>
      </c>
      <c r="L1959" s="108">
        <f t="shared" si="314"/>
        <v>0</v>
      </c>
      <c r="M1959" s="108" t="b">
        <f t="shared" si="315"/>
        <v>0</v>
      </c>
      <c r="N1959" s="108">
        <f t="shared" si="316"/>
        <v>0</v>
      </c>
      <c r="O1959" s="110">
        <f t="shared" si="317"/>
        <v>0</v>
      </c>
    </row>
    <row r="1960" spans="1:15" ht="21">
      <c r="A1960" s="31">
        <f>+'ข้อมูลกิจกรรม (ต้นไม้)'!B1965</f>
        <v>1957</v>
      </c>
      <c r="B1960" s="116">
        <f>+'ข้อมูลกิจกรรม (ต้นไม้)'!C1965</f>
        <v>0</v>
      </c>
      <c r="C1960" s="117">
        <f>+'ข้อมูลกิจกรรม (ต้นไม้)'!D1965</f>
        <v>0</v>
      </c>
      <c r="D1960" s="117">
        <f>+'ข้อมูลกิจกรรม (ต้นไม้)'!E1965</f>
        <v>0</v>
      </c>
      <c r="E1960" s="118">
        <f>+'ข้อมูลกิจกรรม (ต้นไม้)'!F1965</f>
        <v>0</v>
      </c>
      <c r="F1960" s="35">
        <f t="shared" si="318"/>
        <v>0</v>
      </c>
      <c r="G1960" s="108" t="b">
        <f t="shared" si="309"/>
        <v>0</v>
      </c>
      <c r="H1960" s="109" t="b">
        <f t="shared" si="310"/>
        <v>0</v>
      </c>
      <c r="I1960" s="108" t="b">
        <f t="shared" si="311"/>
        <v>0</v>
      </c>
      <c r="J1960" s="108" t="b">
        <f t="shared" si="312"/>
        <v>0</v>
      </c>
      <c r="K1960" s="108" t="b">
        <f t="shared" si="313"/>
        <v>0</v>
      </c>
      <c r="L1960" s="108">
        <f t="shared" si="314"/>
        <v>0</v>
      </c>
      <c r="M1960" s="108" t="b">
        <f t="shared" si="315"/>
        <v>0</v>
      </c>
      <c r="N1960" s="108">
        <f t="shared" si="316"/>
        <v>0</v>
      </c>
      <c r="O1960" s="110">
        <f t="shared" si="317"/>
        <v>0</v>
      </c>
    </row>
    <row r="1961" spans="1:15" ht="21">
      <c r="A1961" s="31">
        <f>+'ข้อมูลกิจกรรม (ต้นไม้)'!B1966</f>
        <v>1958</v>
      </c>
      <c r="B1961" s="116">
        <f>+'ข้อมูลกิจกรรม (ต้นไม้)'!C1966</f>
        <v>0</v>
      </c>
      <c r="C1961" s="117">
        <f>+'ข้อมูลกิจกรรม (ต้นไม้)'!D1966</f>
        <v>0</v>
      </c>
      <c r="D1961" s="117">
        <f>+'ข้อมูลกิจกรรม (ต้นไม้)'!E1966</f>
        <v>0</v>
      </c>
      <c r="E1961" s="118">
        <f>+'ข้อมูลกิจกรรม (ต้นไม้)'!F1966</f>
        <v>0</v>
      </c>
      <c r="F1961" s="35">
        <f t="shared" si="318"/>
        <v>0</v>
      </c>
      <c r="G1961" s="108" t="b">
        <f t="shared" si="309"/>
        <v>0</v>
      </c>
      <c r="H1961" s="109" t="b">
        <f t="shared" si="310"/>
        <v>0</v>
      </c>
      <c r="I1961" s="108" t="b">
        <f t="shared" si="311"/>
        <v>0</v>
      </c>
      <c r="J1961" s="108" t="b">
        <f t="shared" si="312"/>
        <v>0</v>
      </c>
      <c r="K1961" s="108" t="b">
        <f t="shared" si="313"/>
        <v>0</v>
      </c>
      <c r="L1961" s="108">
        <f t="shared" si="314"/>
        <v>0</v>
      </c>
      <c r="M1961" s="108" t="b">
        <f t="shared" si="315"/>
        <v>0</v>
      </c>
      <c r="N1961" s="108">
        <f t="shared" si="316"/>
        <v>0</v>
      </c>
      <c r="O1961" s="110">
        <f t="shared" si="317"/>
        <v>0</v>
      </c>
    </row>
    <row r="1962" spans="1:15" ht="21">
      <c r="A1962" s="31">
        <f>+'ข้อมูลกิจกรรม (ต้นไม้)'!B1967</f>
        <v>1959</v>
      </c>
      <c r="B1962" s="116">
        <f>+'ข้อมูลกิจกรรม (ต้นไม้)'!C1967</f>
        <v>0</v>
      </c>
      <c r="C1962" s="117">
        <f>+'ข้อมูลกิจกรรม (ต้นไม้)'!D1967</f>
        <v>0</v>
      </c>
      <c r="D1962" s="117">
        <f>+'ข้อมูลกิจกรรม (ต้นไม้)'!E1967</f>
        <v>0</v>
      </c>
      <c r="E1962" s="118">
        <f>+'ข้อมูลกิจกรรม (ต้นไม้)'!F1967</f>
        <v>0</v>
      </c>
      <c r="F1962" s="35">
        <f t="shared" si="318"/>
        <v>0</v>
      </c>
      <c r="G1962" s="108" t="b">
        <f t="shared" si="309"/>
        <v>0</v>
      </c>
      <c r="H1962" s="109" t="b">
        <f t="shared" si="310"/>
        <v>0</v>
      </c>
      <c r="I1962" s="108" t="b">
        <f t="shared" si="311"/>
        <v>0</v>
      </c>
      <c r="J1962" s="108" t="b">
        <f t="shared" si="312"/>
        <v>0</v>
      </c>
      <c r="K1962" s="108" t="b">
        <f t="shared" si="313"/>
        <v>0</v>
      </c>
      <c r="L1962" s="108">
        <f t="shared" si="314"/>
        <v>0</v>
      </c>
      <c r="M1962" s="108" t="b">
        <f t="shared" si="315"/>
        <v>0</v>
      </c>
      <c r="N1962" s="108">
        <f t="shared" si="316"/>
        <v>0</v>
      </c>
      <c r="O1962" s="110">
        <f t="shared" si="317"/>
        <v>0</v>
      </c>
    </row>
    <row r="1963" spans="1:15" ht="21">
      <c r="A1963" s="31">
        <f>+'ข้อมูลกิจกรรม (ต้นไม้)'!B1968</f>
        <v>1960</v>
      </c>
      <c r="B1963" s="116">
        <f>+'ข้อมูลกิจกรรม (ต้นไม้)'!C1968</f>
        <v>0</v>
      </c>
      <c r="C1963" s="117">
        <f>+'ข้อมูลกิจกรรม (ต้นไม้)'!D1968</f>
        <v>0</v>
      </c>
      <c r="D1963" s="117">
        <f>+'ข้อมูลกิจกรรม (ต้นไม้)'!E1968</f>
        <v>0</v>
      </c>
      <c r="E1963" s="118">
        <f>+'ข้อมูลกิจกรรม (ต้นไม้)'!F1968</f>
        <v>0</v>
      </c>
      <c r="F1963" s="35">
        <f t="shared" si="318"/>
        <v>0</v>
      </c>
      <c r="G1963" s="108" t="b">
        <f t="shared" si="309"/>
        <v>0</v>
      </c>
      <c r="H1963" s="109" t="b">
        <f t="shared" si="310"/>
        <v>0</v>
      </c>
      <c r="I1963" s="108" t="b">
        <f t="shared" si="311"/>
        <v>0</v>
      </c>
      <c r="J1963" s="108" t="b">
        <f t="shared" si="312"/>
        <v>0</v>
      </c>
      <c r="K1963" s="108" t="b">
        <f t="shared" si="313"/>
        <v>0</v>
      </c>
      <c r="L1963" s="108">
        <f t="shared" si="314"/>
        <v>0</v>
      </c>
      <c r="M1963" s="108" t="b">
        <f t="shared" si="315"/>
        <v>0</v>
      </c>
      <c r="N1963" s="108">
        <f t="shared" si="316"/>
        <v>0</v>
      </c>
      <c r="O1963" s="110">
        <f t="shared" si="317"/>
        <v>0</v>
      </c>
    </row>
    <row r="1964" spans="1:15" ht="21">
      <c r="A1964" s="31">
        <f>+'ข้อมูลกิจกรรม (ต้นไม้)'!B1969</f>
        <v>1961</v>
      </c>
      <c r="B1964" s="116">
        <f>+'ข้อมูลกิจกรรม (ต้นไม้)'!C1969</f>
        <v>0</v>
      </c>
      <c r="C1964" s="117">
        <f>+'ข้อมูลกิจกรรม (ต้นไม้)'!D1969</f>
        <v>0</v>
      </c>
      <c r="D1964" s="117">
        <f>+'ข้อมูลกิจกรรม (ต้นไม้)'!E1969</f>
        <v>0</v>
      </c>
      <c r="E1964" s="118">
        <f>+'ข้อมูลกิจกรรม (ต้นไม้)'!F1969</f>
        <v>0</v>
      </c>
      <c r="F1964" s="35">
        <f t="shared" si="318"/>
        <v>0</v>
      </c>
      <c r="G1964" s="108" t="b">
        <f t="shared" si="309"/>
        <v>0</v>
      </c>
      <c r="H1964" s="109" t="b">
        <f t="shared" si="310"/>
        <v>0</v>
      </c>
      <c r="I1964" s="108" t="b">
        <f t="shared" si="311"/>
        <v>0</v>
      </c>
      <c r="J1964" s="108" t="b">
        <f t="shared" si="312"/>
        <v>0</v>
      </c>
      <c r="K1964" s="108" t="b">
        <f t="shared" si="313"/>
        <v>0</v>
      </c>
      <c r="L1964" s="108">
        <f t="shared" si="314"/>
        <v>0</v>
      </c>
      <c r="M1964" s="108" t="b">
        <f t="shared" si="315"/>
        <v>0</v>
      </c>
      <c r="N1964" s="108">
        <f t="shared" si="316"/>
        <v>0</v>
      </c>
      <c r="O1964" s="110">
        <f t="shared" si="317"/>
        <v>0</v>
      </c>
    </row>
    <row r="1965" spans="1:15" ht="21">
      <c r="A1965" s="31">
        <f>+'ข้อมูลกิจกรรม (ต้นไม้)'!B1970</f>
        <v>1962</v>
      </c>
      <c r="B1965" s="116">
        <f>+'ข้อมูลกิจกรรม (ต้นไม้)'!C1970</f>
        <v>0</v>
      </c>
      <c r="C1965" s="117">
        <f>+'ข้อมูลกิจกรรม (ต้นไม้)'!D1970</f>
        <v>0</v>
      </c>
      <c r="D1965" s="117">
        <f>+'ข้อมูลกิจกรรม (ต้นไม้)'!E1970</f>
        <v>0</v>
      </c>
      <c r="E1965" s="118">
        <f>+'ข้อมูลกิจกรรม (ต้นไม้)'!F1970</f>
        <v>0</v>
      </c>
      <c r="F1965" s="35">
        <f t="shared" si="318"/>
        <v>0</v>
      </c>
      <c r="G1965" s="108" t="b">
        <f t="shared" si="309"/>
        <v>0</v>
      </c>
      <c r="H1965" s="109" t="b">
        <f t="shared" si="310"/>
        <v>0</v>
      </c>
      <c r="I1965" s="108" t="b">
        <f t="shared" si="311"/>
        <v>0</v>
      </c>
      <c r="J1965" s="108" t="b">
        <f t="shared" si="312"/>
        <v>0</v>
      </c>
      <c r="K1965" s="108" t="b">
        <f t="shared" si="313"/>
        <v>0</v>
      </c>
      <c r="L1965" s="108">
        <f t="shared" si="314"/>
        <v>0</v>
      </c>
      <c r="M1965" s="108" t="b">
        <f t="shared" si="315"/>
        <v>0</v>
      </c>
      <c r="N1965" s="108">
        <f t="shared" si="316"/>
        <v>0</v>
      </c>
      <c r="O1965" s="110">
        <f t="shared" si="317"/>
        <v>0</v>
      </c>
    </row>
    <row r="1966" spans="1:15" ht="21">
      <c r="A1966" s="31">
        <f>+'ข้อมูลกิจกรรม (ต้นไม้)'!B1971</f>
        <v>1963</v>
      </c>
      <c r="B1966" s="116">
        <f>+'ข้อมูลกิจกรรม (ต้นไม้)'!C1971</f>
        <v>0</v>
      </c>
      <c r="C1966" s="117">
        <f>+'ข้อมูลกิจกรรม (ต้นไม้)'!D1971</f>
        <v>0</v>
      </c>
      <c r="D1966" s="117">
        <f>+'ข้อมูลกิจกรรม (ต้นไม้)'!E1971</f>
        <v>0</v>
      </c>
      <c r="E1966" s="118">
        <f>+'ข้อมูลกิจกรรม (ต้นไม้)'!F1971</f>
        <v>0</v>
      </c>
      <c r="F1966" s="35">
        <f t="shared" si="318"/>
        <v>0</v>
      </c>
      <c r="G1966" s="108" t="b">
        <f t="shared" si="309"/>
        <v>0</v>
      </c>
      <c r="H1966" s="109" t="b">
        <f t="shared" si="310"/>
        <v>0</v>
      </c>
      <c r="I1966" s="108" t="b">
        <f t="shared" si="311"/>
        <v>0</v>
      </c>
      <c r="J1966" s="108" t="b">
        <f t="shared" si="312"/>
        <v>0</v>
      </c>
      <c r="K1966" s="108" t="b">
        <f t="shared" si="313"/>
        <v>0</v>
      </c>
      <c r="L1966" s="108">
        <f t="shared" si="314"/>
        <v>0</v>
      </c>
      <c r="M1966" s="108" t="b">
        <f t="shared" si="315"/>
        <v>0</v>
      </c>
      <c r="N1966" s="108">
        <f t="shared" si="316"/>
        <v>0</v>
      </c>
      <c r="O1966" s="110">
        <f t="shared" si="317"/>
        <v>0</v>
      </c>
    </row>
    <row r="1967" spans="1:15" ht="21">
      <c r="A1967" s="31">
        <f>+'ข้อมูลกิจกรรม (ต้นไม้)'!B1972</f>
        <v>1964</v>
      </c>
      <c r="B1967" s="116">
        <f>+'ข้อมูลกิจกรรม (ต้นไม้)'!C1972</f>
        <v>0</v>
      </c>
      <c r="C1967" s="117">
        <f>+'ข้อมูลกิจกรรม (ต้นไม้)'!D1972</f>
        <v>0</v>
      </c>
      <c r="D1967" s="117">
        <f>+'ข้อมูลกิจกรรม (ต้นไม้)'!E1972</f>
        <v>0</v>
      </c>
      <c r="E1967" s="118">
        <f>+'ข้อมูลกิจกรรม (ต้นไม้)'!F1972</f>
        <v>0</v>
      </c>
      <c r="F1967" s="35">
        <f t="shared" si="318"/>
        <v>0</v>
      </c>
      <c r="G1967" s="108" t="b">
        <f t="shared" si="309"/>
        <v>0</v>
      </c>
      <c r="H1967" s="109" t="b">
        <f t="shared" si="310"/>
        <v>0</v>
      </c>
      <c r="I1967" s="108" t="b">
        <f t="shared" si="311"/>
        <v>0</v>
      </c>
      <c r="J1967" s="108" t="b">
        <f t="shared" si="312"/>
        <v>0</v>
      </c>
      <c r="K1967" s="108" t="b">
        <f t="shared" si="313"/>
        <v>0</v>
      </c>
      <c r="L1967" s="108">
        <f t="shared" si="314"/>
        <v>0</v>
      </c>
      <c r="M1967" s="108" t="b">
        <f t="shared" si="315"/>
        <v>0</v>
      </c>
      <c r="N1967" s="108">
        <f t="shared" si="316"/>
        <v>0</v>
      </c>
      <c r="O1967" s="110">
        <f t="shared" si="317"/>
        <v>0</v>
      </c>
    </row>
    <row r="1968" spans="1:15" ht="21">
      <c r="A1968" s="31">
        <f>+'ข้อมูลกิจกรรม (ต้นไม้)'!B1973</f>
        <v>1965</v>
      </c>
      <c r="B1968" s="116">
        <f>+'ข้อมูลกิจกรรม (ต้นไม้)'!C1973</f>
        <v>0</v>
      </c>
      <c r="C1968" s="117">
        <f>+'ข้อมูลกิจกรรม (ต้นไม้)'!D1973</f>
        <v>0</v>
      </c>
      <c r="D1968" s="117">
        <f>+'ข้อมูลกิจกรรม (ต้นไม้)'!E1973</f>
        <v>0</v>
      </c>
      <c r="E1968" s="118">
        <f>+'ข้อมูลกิจกรรม (ต้นไม้)'!F1973</f>
        <v>0</v>
      </c>
      <c r="F1968" s="35">
        <f t="shared" si="318"/>
        <v>0</v>
      </c>
      <c r="G1968" s="108" t="b">
        <f t="shared" si="309"/>
        <v>0</v>
      </c>
      <c r="H1968" s="109" t="b">
        <f t="shared" si="310"/>
        <v>0</v>
      </c>
      <c r="I1968" s="108" t="b">
        <f t="shared" si="311"/>
        <v>0</v>
      </c>
      <c r="J1968" s="108" t="b">
        <f t="shared" si="312"/>
        <v>0</v>
      </c>
      <c r="K1968" s="108" t="b">
        <f t="shared" si="313"/>
        <v>0</v>
      </c>
      <c r="L1968" s="108">
        <f t="shared" si="314"/>
        <v>0</v>
      </c>
      <c r="M1968" s="108" t="b">
        <f t="shared" si="315"/>
        <v>0</v>
      </c>
      <c r="N1968" s="108">
        <f t="shared" si="316"/>
        <v>0</v>
      </c>
      <c r="O1968" s="110">
        <f t="shared" si="317"/>
        <v>0</v>
      </c>
    </row>
    <row r="1969" spans="1:15" ht="21">
      <c r="A1969" s="31">
        <f>+'ข้อมูลกิจกรรม (ต้นไม้)'!B1974</f>
        <v>1966</v>
      </c>
      <c r="B1969" s="116">
        <f>+'ข้อมูลกิจกรรม (ต้นไม้)'!C1974</f>
        <v>0</v>
      </c>
      <c r="C1969" s="117">
        <f>+'ข้อมูลกิจกรรม (ต้นไม้)'!D1974</f>
        <v>0</v>
      </c>
      <c r="D1969" s="117">
        <f>+'ข้อมูลกิจกรรม (ต้นไม้)'!E1974</f>
        <v>0</v>
      </c>
      <c r="E1969" s="118">
        <f>+'ข้อมูลกิจกรรม (ต้นไม้)'!F1974</f>
        <v>0</v>
      </c>
      <c r="F1969" s="35">
        <f t="shared" si="318"/>
        <v>0</v>
      </c>
      <c r="G1969" s="108" t="b">
        <f t="shared" ref="G1969:G2032" si="319">IF(C1969=$S$4,0.0396*((F1969^2)*D1969)^0.933,IF(C1969=$S$5,0.05466*((F1969^2)*D1969)^0.945,IF(C1969=$S$6,"ไม่มี",IF(C1969=$S$7,"ไม่มี"))))</f>
        <v>0</v>
      </c>
      <c r="H1969" s="109" t="b">
        <f t="shared" ref="H1969:H2032" si="320">IF(C1969=$S$4,0.00349*((F1969^2)*D1969)^1.03,IF(C1969=$S$5,0.01579*((F1969^2)*D1969)^0.9124,IF(C1969=$S$6,"ไม่มี",IF(C1969=$S$7,"ไม่มี"))))</f>
        <v>0</v>
      </c>
      <c r="I1969" s="108" t="b">
        <f t="shared" ref="I1969:I2032" si="321">IF(C1969=$S$4,((28/(G1969+H1969)+0.025))^(-1),IF(C1969=$S$5,0.0678*((F1969^2)*D1969)^0.5806,IF(C1969=$S$6,"ไม่มี",IF(C1969=$S$7,"ไม่มี"))))</f>
        <v>0</v>
      </c>
      <c r="J1969" s="108" t="b">
        <f t="shared" ref="J1969:J2032" si="322">IF(C1969=$S$4,G1969+H1969+I1969,IF(C1969=$S$5,G1969+H1969+I1969,IF(C1969=$S$6,6.666+12.826*(D1969^0.5)*(LN(D1969)),IF(C1969=$S$7,0.8622*(F1969^2.021)))))</f>
        <v>0</v>
      </c>
      <c r="K1969" s="108" t="b">
        <f t="shared" ref="K1969:K2032" si="323">IF(C1969=$S$4,J1969*0.27,IF(C1969=$S$5,J1969*0.48,IF(C1969=$S$6,J1969*0.41,IF(C1969=$S$7,J1969*0.27))))</f>
        <v>0</v>
      </c>
      <c r="L1969" s="108">
        <f t="shared" ref="L1969:L2032" si="324">J1969+K1969</f>
        <v>0</v>
      </c>
      <c r="M1969" s="108" t="b">
        <f t="shared" ref="M1969:M2032" si="325">IF(C1969=$S$4,L1969*0.47,IF(C1969=$S$5,L1969*0.4715,IF(C1969=$S$6,L1969*0.413,IF(C1969=$S$7,L1969*0.47))))</f>
        <v>0</v>
      </c>
      <c r="N1969" s="108">
        <f t="shared" ref="N1969:N2032" si="326">M1969*(44/12)</f>
        <v>0</v>
      </c>
      <c r="O1969" s="110">
        <f t="shared" ref="O1969:O2032" si="327">N1969/1000</f>
        <v>0</v>
      </c>
    </row>
    <row r="1970" spans="1:15" ht="21">
      <c r="A1970" s="31">
        <f>+'ข้อมูลกิจกรรม (ต้นไม้)'!B1975</f>
        <v>1967</v>
      </c>
      <c r="B1970" s="116">
        <f>+'ข้อมูลกิจกรรม (ต้นไม้)'!C1975</f>
        <v>0</v>
      </c>
      <c r="C1970" s="117">
        <f>+'ข้อมูลกิจกรรม (ต้นไม้)'!D1975</f>
        <v>0</v>
      </c>
      <c r="D1970" s="117">
        <f>+'ข้อมูลกิจกรรม (ต้นไม้)'!E1975</f>
        <v>0</v>
      </c>
      <c r="E1970" s="118">
        <f>+'ข้อมูลกิจกรรม (ต้นไม้)'!F1975</f>
        <v>0</v>
      </c>
      <c r="F1970" s="35">
        <f t="shared" si="318"/>
        <v>0</v>
      </c>
      <c r="G1970" s="108" t="b">
        <f t="shared" si="319"/>
        <v>0</v>
      </c>
      <c r="H1970" s="109" t="b">
        <f t="shared" si="320"/>
        <v>0</v>
      </c>
      <c r="I1970" s="108" t="b">
        <f t="shared" si="321"/>
        <v>0</v>
      </c>
      <c r="J1970" s="108" t="b">
        <f t="shared" si="322"/>
        <v>0</v>
      </c>
      <c r="K1970" s="108" t="b">
        <f t="shared" si="323"/>
        <v>0</v>
      </c>
      <c r="L1970" s="108">
        <f t="shared" si="324"/>
        <v>0</v>
      </c>
      <c r="M1970" s="108" t="b">
        <f t="shared" si="325"/>
        <v>0</v>
      </c>
      <c r="N1970" s="108">
        <f t="shared" si="326"/>
        <v>0</v>
      </c>
      <c r="O1970" s="110">
        <f t="shared" si="327"/>
        <v>0</v>
      </c>
    </row>
    <row r="1971" spans="1:15" ht="21">
      <c r="A1971" s="31">
        <f>+'ข้อมูลกิจกรรม (ต้นไม้)'!B1976</f>
        <v>1968</v>
      </c>
      <c r="B1971" s="116">
        <f>+'ข้อมูลกิจกรรม (ต้นไม้)'!C1976</f>
        <v>0</v>
      </c>
      <c r="C1971" s="117">
        <f>+'ข้อมูลกิจกรรม (ต้นไม้)'!D1976</f>
        <v>0</v>
      </c>
      <c r="D1971" s="117">
        <f>+'ข้อมูลกิจกรรม (ต้นไม้)'!E1976</f>
        <v>0</v>
      </c>
      <c r="E1971" s="118">
        <f>+'ข้อมูลกิจกรรม (ต้นไม้)'!F1976</f>
        <v>0</v>
      </c>
      <c r="F1971" s="35">
        <f t="shared" si="318"/>
        <v>0</v>
      </c>
      <c r="G1971" s="108" t="b">
        <f t="shared" si="319"/>
        <v>0</v>
      </c>
      <c r="H1971" s="109" t="b">
        <f t="shared" si="320"/>
        <v>0</v>
      </c>
      <c r="I1971" s="108" t="b">
        <f t="shared" si="321"/>
        <v>0</v>
      </c>
      <c r="J1971" s="108" t="b">
        <f t="shared" si="322"/>
        <v>0</v>
      </c>
      <c r="K1971" s="108" t="b">
        <f t="shared" si="323"/>
        <v>0</v>
      </c>
      <c r="L1971" s="108">
        <f t="shared" si="324"/>
        <v>0</v>
      </c>
      <c r="M1971" s="108" t="b">
        <f t="shared" si="325"/>
        <v>0</v>
      </c>
      <c r="N1971" s="108">
        <f t="shared" si="326"/>
        <v>0</v>
      </c>
      <c r="O1971" s="110">
        <f t="shared" si="327"/>
        <v>0</v>
      </c>
    </row>
    <row r="1972" spans="1:15" ht="21">
      <c r="A1972" s="31">
        <f>+'ข้อมูลกิจกรรม (ต้นไม้)'!B1977</f>
        <v>1969</v>
      </c>
      <c r="B1972" s="116">
        <f>+'ข้อมูลกิจกรรม (ต้นไม้)'!C1977</f>
        <v>0</v>
      </c>
      <c r="C1972" s="117">
        <f>+'ข้อมูลกิจกรรม (ต้นไม้)'!D1977</f>
        <v>0</v>
      </c>
      <c r="D1972" s="117">
        <f>+'ข้อมูลกิจกรรม (ต้นไม้)'!E1977</f>
        <v>0</v>
      </c>
      <c r="E1972" s="118">
        <f>+'ข้อมูลกิจกรรม (ต้นไม้)'!F1977</f>
        <v>0</v>
      </c>
      <c r="F1972" s="35">
        <f t="shared" si="318"/>
        <v>0</v>
      </c>
      <c r="G1972" s="108" t="b">
        <f t="shared" si="319"/>
        <v>0</v>
      </c>
      <c r="H1972" s="109" t="b">
        <f t="shared" si="320"/>
        <v>0</v>
      </c>
      <c r="I1972" s="108" t="b">
        <f t="shared" si="321"/>
        <v>0</v>
      </c>
      <c r="J1972" s="108" t="b">
        <f t="shared" si="322"/>
        <v>0</v>
      </c>
      <c r="K1972" s="108" t="b">
        <f t="shared" si="323"/>
        <v>0</v>
      </c>
      <c r="L1972" s="108">
        <f t="shared" si="324"/>
        <v>0</v>
      </c>
      <c r="M1972" s="108" t="b">
        <f t="shared" si="325"/>
        <v>0</v>
      </c>
      <c r="N1972" s="108">
        <f t="shared" si="326"/>
        <v>0</v>
      </c>
      <c r="O1972" s="110">
        <f t="shared" si="327"/>
        <v>0</v>
      </c>
    </row>
    <row r="1973" spans="1:15" ht="21">
      <c r="A1973" s="31">
        <f>+'ข้อมูลกิจกรรม (ต้นไม้)'!B1978</f>
        <v>1970</v>
      </c>
      <c r="B1973" s="116">
        <f>+'ข้อมูลกิจกรรม (ต้นไม้)'!C1978</f>
        <v>0</v>
      </c>
      <c r="C1973" s="117">
        <f>+'ข้อมูลกิจกรรม (ต้นไม้)'!D1978</f>
        <v>0</v>
      </c>
      <c r="D1973" s="117">
        <f>+'ข้อมูลกิจกรรม (ต้นไม้)'!E1978</f>
        <v>0</v>
      </c>
      <c r="E1973" s="118">
        <f>+'ข้อมูลกิจกรรม (ต้นไม้)'!F1978</f>
        <v>0</v>
      </c>
      <c r="F1973" s="35">
        <f t="shared" si="318"/>
        <v>0</v>
      </c>
      <c r="G1973" s="108" t="b">
        <f t="shared" si="319"/>
        <v>0</v>
      </c>
      <c r="H1973" s="109" t="b">
        <f t="shared" si="320"/>
        <v>0</v>
      </c>
      <c r="I1973" s="108" t="b">
        <f t="shared" si="321"/>
        <v>0</v>
      </c>
      <c r="J1973" s="108" t="b">
        <f t="shared" si="322"/>
        <v>0</v>
      </c>
      <c r="K1973" s="108" t="b">
        <f t="shared" si="323"/>
        <v>0</v>
      </c>
      <c r="L1973" s="108">
        <f t="shared" si="324"/>
        <v>0</v>
      </c>
      <c r="M1973" s="108" t="b">
        <f t="shared" si="325"/>
        <v>0</v>
      </c>
      <c r="N1973" s="108">
        <f t="shared" si="326"/>
        <v>0</v>
      </c>
      <c r="O1973" s="110">
        <f t="shared" si="327"/>
        <v>0</v>
      </c>
    </row>
    <row r="1974" spans="1:15" ht="21">
      <c r="A1974" s="31">
        <f>+'ข้อมูลกิจกรรม (ต้นไม้)'!B1979</f>
        <v>1971</v>
      </c>
      <c r="B1974" s="116">
        <f>+'ข้อมูลกิจกรรม (ต้นไม้)'!C1979</f>
        <v>0</v>
      </c>
      <c r="C1974" s="117">
        <f>+'ข้อมูลกิจกรรม (ต้นไม้)'!D1979</f>
        <v>0</v>
      </c>
      <c r="D1974" s="117">
        <f>+'ข้อมูลกิจกรรม (ต้นไม้)'!E1979</f>
        <v>0</v>
      </c>
      <c r="E1974" s="118">
        <f>+'ข้อมูลกิจกรรม (ต้นไม้)'!F1979</f>
        <v>0</v>
      </c>
      <c r="F1974" s="35">
        <f t="shared" si="318"/>
        <v>0</v>
      </c>
      <c r="G1974" s="108" t="b">
        <f t="shared" si="319"/>
        <v>0</v>
      </c>
      <c r="H1974" s="109" t="b">
        <f t="shared" si="320"/>
        <v>0</v>
      </c>
      <c r="I1974" s="108" t="b">
        <f t="shared" si="321"/>
        <v>0</v>
      </c>
      <c r="J1974" s="108" t="b">
        <f t="shared" si="322"/>
        <v>0</v>
      </c>
      <c r="K1974" s="108" t="b">
        <f t="shared" si="323"/>
        <v>0</v>
      </c>
      <c r="L1974" s="108">
        <f t="shared" si="324"/>
        <v>0</v>
      </c>
      <c r="M1974" s="108" t="b">
        <f t="shared" si="325"/>
        <v>0</v>
      </c>
      <c r="N1974" s="108">
        <f t="shared" si="326"/>
        <v>0</v>
      </c>
      <c r="O1974" s="110">
        <f t="shared" si="327"/>
        <v>0</v>
      </c>
    </row>
    <row r="1975" spans="1:15" ht="21">
      <c r="A1975" s="31">
        <f>+'ข้อมูลกิจกรรม (ต้นไม้)'!B1980</f>
        <v>1972</v>
      </c>
      <c r="B1975" s="116">
        <f>+'ข้อมูลกิจกรรม (ต้นไม้)'!C1980</f>
        <v>0</v>
      </c>
      <c r="C1975" s="117">
        <f>+'ข้อมูลกิจกรรม (ต้นไม้)'!D1980</f>
        <v>0</v>
      </c>
      <c r="D1975" s="117">
        <f>+'ข้อมูลกิจกรรม (ต้นไม้)'!E1980</f>
        <v>0</v>
      </c>
      <c r="E1975" s="118">
        <f>+'ข้อมูลกิจกรรม (ต้นไม้)'!F1980</f>
        <v>0</v>
      </c>
      <c r="F1975" s="35">
        <f t="shared" si="318"/>
        <v>0</v>
      </c>
      <c r="G1975" s="108" t="b">
        <f t="shared" si="319"/>
        <v>0</v>
      </c>
      <c r="H1975" s="109" t="b">
        <f t="shared" si="320"/>
        <v>0</v>
      </c>
      <c r="I1975" s="108" t="b">
        <f t="shared" si="321"/>
        <v>0</v>
      </c>
      <c r="J1975" s="108" t="b">
        <f t="shared" si="322"/>
        <v>0</v>
      </c>
      <c r="K1975" s="108" t="b">
        <f t="shared" si="323"/>
        <v>0</v>
      </c>
      <c r="L1975" s="108">
        <f t="shared" si="324"/>
        <v>0</v>
      </c>
      <c r="M1975" s="108" t="b">
        <f t="shared" si="325"/>
        <v>0</v>
      </c>
      <c r="N1975" s="108">
        <f t="shared" si="326"/>
        <v>0</v>
      </c>
      <c r="O1975" s="110">
        <f t="shared" si="327"/>
        <v>0</v>
      </c>
    </row>
    <row r="1976" spans="1:15" ht="21">
      <c r="A1976" s="31">
        <f>+'ข้อมูลกิจกรรม (ต้นไม้)'!B1981</f>
        <v>1973</v>
      </c>
      <c r="B1976" s="116">
        <f>+'ข้อมูลกิจกรรม (ต้นไม้)'!C1981</f>
        <v>0</v>
      </c>
      <c r="C1976" s="117">
        <f>+'ข้อมูลกิจกรรม (ต้นไม้)'!D1981</f>
        <v>0</v>
      </c>
      <c r="D1976" s="117">
        <f>+'ข้อมูลกิจกรรม (ต้นไม้)'!E1981</f>
        <v>0</v>
      </c>
      <c r="E1976" s="118">
        <f>+'ข้อมูลกิจกรรม (ต้นไม้)'!F1981</f>
        <v>0</v>
      </c>
      <c r="F1976" s="35">
        <f t="shared" si="318"/>
        <v>0</v>
      </c>
      <c r="G1976" s="108" t="b">
        <f t="shared" si="319"/>
        <v>0</v>
      </c>
      <c r="H1976" s="109" t="b">
        <f t="shared" si="320"/>
        <v>0</v>
      </c>
      <c r="I1976" s="108" t="b">
        <f t="shared" si="321"/>
        <v>0</v>
      </c>
      <c r="J1976" s="108" t="b">
        <f t="shared" si="322"/>
        <v>0</v>
      </c>
      <c r="K1976" s="108" t="b">
        <f t="shared" si="323"/>
        <v>0</v>
      </c>
      <c r="L1976" s="108">
        <f t="shared" si="324"/>
        <v>0</v>
      </c>
      <c r="M1976" s="108" t="b">
        <f t="shared" si="325"/>
        <v>0</v>
      </c>
      <c r="N1976" s="108">
        <f t="shared" si="326"/>
        <v>0</v>
      </c>
      <c r="O1976" s="110">
        <f t="shared" si="327"/>
        <v>0</v>
      </c>
    </row>
    <row r="1977" spans="1:15" ht="21">
      <c r="A1977" s="31">
        <f>+'ข้อมูลกิจกรรม (ต้นไม้)'!B1982</f>
        <v>1974</v>
      </c>
      <c r="B1977" s="116">
        <f>+'ข้อมูลกิจกรรม (ต้นไม้)'!C1982</f>
        <v>0</v>
      </c>
      <c r="C1977" s="117">
        <f>+'ข้อมูลกิจกรรม (ต้นไม้)'!D1982</f>
        <v>0</v>
      </c>
      <c r="D1977" s="117">
        <f>+'ข้อมูลกิจกรรม (ต้นไม้)'!E1982</f>
        <v>0</v>
      </c>
      <c r="E1977" s="118">
        <f>+'ข้อมูลกิจกรรม (ต้นไม้)'!F1982</f>
        <v>0</v>
      </c>
      <c r="F1977" s="35">
        <f t="shared" si="318"/>
        <v>0</v>
      </c>
      <c r="G1977" s="108" t="b">
        <f t="shared" si="319"/>
        <v>0</v>
      </c>
      <c r="H1977" s="109" t="b">
        <f t="shared" si="320"/>
        <v>0</v>
      </c>
      <c r="I1977" s="108" t="b">
        <f t="shared" si="321"/>
        <v>0</v>
      </c>
      <c r="J1977" s="108" t="b">
        <f t="shared" si="322"/>
        <v>0</v>
      </c>
      <c r="K1977" s="108" t="b">
        <f t="shared" si="323"/>
        <v>0</v>
      </c>
      <c r="L1977" s="108">
        <f t="shared" si="324"/>
        <v>0</v>
      </c>
      <c r="M1977" s="108" t="b">
        <f t="shared" si="325"/>
        <v>0</v>
      </c>
      <c r="N1977" s="108">
        <f t="shared" si="326"/>
        <v>0</v>
      </c>
      <c r="O1977" s="110">
        <f t="shared" si="327"/>
        <v>0</v>
      </c>
    </row>
    <row r="1978" spans="1:15" ht="21">
      <c r="A1978" s="31">
        <f>+'ข้อมูลกิจกรรม (ต้นไม้)'!B1983</f>
        <v>1975</v>
      </c>
      <c r="B1978" s="116">
        <f>+'ข้อมูลกิจกรรม (ต้นไม้)'!C1983</f>
        <v>0</v>
      </c>
      <c r="C1978" s="117">
        <f>+'ข้อมูลกิจกรรม (ต้นไม้)'!D1983</f>
        <v>0</v>
      </c>
      <c r="D1978" s="117">
        <f>+'ข้อมูลกิจกรรม (ต้นไม้)'!E1983</f>
        <v>0</v>
      </c>
      <c r="E1978" s="118">
        <f>+'ข้อมูลกิจกรรม (ต้นไม้)'!F1983</f>
        <v>0</v>
      </c>
      <c r="F1978" s="35">
        <f t="shared" si="318"/>
        <v>0</v>
      </c>
      <c r="G1978" s="108" t="b">
        <f t="shared" si="319"/>
        <v>0</v>
      </c>
      <c r="H1978" s="109" t="b">
        <f t="shared" si="320"/>
        <v>0</v>
      </c>
      <c r="I1978" s="108" t="b">
        <f t="shared" si="321"/>
        <v>0</v>
      </c>
      <c r="J1978" s="108" t="b">
        <f t="shared" si="322"/>
        <v>0</v>
      </c>
      <c r="K1978" s="108" t="b">
        <f t="shared" si="323"/>
        <v>0</v>
      </c>
      <c r="L1978" s="108">
        <f t="shared" si="324"/>
        <v>0</v>
      </c>
      <c r="M1978" s="108" t="b">
        <f t="shared" si="325"/>
        <v>0</v>
      </c>
      <c r="N1978" s="108">
        <f t="shared" si="326"/>
        <v>0</v>
      </c>
      <c r="O1978" s="110">
        <f t="shared" si="327"/>
        <v>0</v>
      </c>
    </row>
    <row r="1979" spans="1:15" ht="21">
      <c r="A1979" s="31">
        <f>+'ข้อมูลกิจกรรม (ต้นไม้)'!B1984</f>
        <v>1976</v>
      </c>
      <c r="B1979" s="116">
        <f>+'ข้อมูลกิจกรรม (ต้นไม้)'!C1984</f>
        <v>0</v>
      </c>
      <c r="C1979" s="117">
        <f>+'ข้อมูลกิจกรรม (ต้นไม้)'!D1984</f>
        <v>0</v>
      </c>
      <c r="D1979" s="117">
        <f>+'ข้อมูลกิจกรรม (ต้นไม้)'!E1984</f>
        <v>0</v>
      </c>
      <c r="E1979" s="118">
        <f>+'ข้อมูลกิจกรรม (ต้นไม้)'!F1984</f>
        <v>0</v>
      </c>
      <c r="F1979" s="35">
        <f t="shared" si="318"/>
        <v>0</v>
      </c>
      <c r="G1979" s="108" t="b">
        <f t="shared" si="319"/>
        <v>0</v>
      </c>
      <c r="H1979" s="109" t="b">
        <f t="shared" si="320"/>
        <v>0</v>
      </c>
      <c r="I1979" s="108" t="b">
        <f t="shared" si="321"/>
        <v>0</v>
      </c>
      <c r="J1979" s="108" t="b">
        <f t="shared" si="322"/>
        <v>0</v>
      </c>
      <c r="K1979" s="108" t="b">
        <f t="shared" si="323"/>
        <v>0</v>
      </c>
      <c r="L1979" s="108">
        <f t="shared" si="324"/>
        <v>0</v>
      </c>
      <c r="M1979" s="108" t="b">
        <f t="shared" si="325"/>
        <v>0</v>
      </c>
      <c r="N1979" s="108">
        <f t="shared" si="326"/>
        <v>0</v>
      </c>
      <c r="O1979" s="110">
        <f t="shared" si="327"/>
        <v>0</v>
      </c>
    </row>
    <row r="1980" spans="1:15" ht="21">
      <c r="A1980" s="31">
        <f>+'ข้อมูลกิจกรรม (ต้นไม้)'!B1985</f>
        <v>1977</v>
      </c>
      <c r="B1980" s="116">
        <f>+'ข้อมูลกิจกรรม (ต้นไม้)'!C1985</f>
        <v>0</v>
      </c>
      <c r="C1980" s="117">
        <f>+'ข้อมูลกิจกรรม (ต้นไม้)'!D1985</f>
        <v>0</v>
      </c>
      <c r="D1980" s="117">
        <f>+'ข้อมูลกิจกรรม (ต้นไม้)'!E1985</f>
        <v>0</v>
      </c>
      <c r="E1980" s="118">
        <f>+'ข้อมูลกิจกรรม (ต้นไม้)'!F1985</f>
        <v>0</v>
      </c>
      <c r="F1980" s="35">
        <f t="shared" si="318"/>
        <v>0</v>
      </c>
      <c r="G1980" s="108" t="b">
        <f t="shared" si="319"/>
        <v>0</v>
      </c>
      <c r="H1980" s="109" t="b">
        <f t="shared" si="320"/>
        <v>0</v>
      </c>
      <c r="I1980" s="108" t="b">
        <f t="shared" si="321"/>
        <v>0</v>
      </c>
      <c r="J1980" s="108" t="b">
        <f t="shared" si="322"/>
        <v>0</v>
      </c>
      <c r="K1980" s="108" t="b">
        <f t="shared" si="323"/>
        <v>0</v>
      </c>
      <c r="L1980" s="108">
        <f t="shared" si="324"/>
        <v>0</v>
      </c>
      <c r="M1980" s="108" t="b">
        <f t="shared" si="325"/>
        <v>0</v>
      </c>
      <c r="N1980" s="108">
        <f t="shared" si="326"/>
        <v>0</v>
      </c>
      <c r="O1980" s="110">
        <f t="shared" si="327"/>
        <v>0</v>
      </c>
    </row>
    <row r="1981" spans="1:15" ht="21">
      <c r="A1981" s="31">
        <f>+'ข้อมูลกิจกรรม (ต้นไม้)'!B1986</f>
        <v>1978</v>
      </c>
      <c r="B1981" s="116">
        <f>+'ข้อมูลกิจกรรม (ต้นไม้)'!C1986</f>
        <v>0</v>
      </c>
      <c r="C1981" s="117">
        <f>+'ข้อมูลกิจกรรม (ต้นไม้)'!D1986</f>
        <v>0</v>
      </c>
      <c r="D1981" s="117">
        <f>+'ข้อมูลกิจกรรม (ต้นไม้)'!E1986</f>
        <v>0</v>
      </c>
      <c r="E1981" s="118">
        <f>+'ข้อมูลกิจกรรม (ต้นไม้)'!F1986</f>
        <v>0</v>
      </c>
      <c r="F1981" s="35">
        <f t="shared" si="318"/>
        <v>0</v>
      </c>
      <c r="G1981" s="108" t="b">
        <f t="shared" si="319"/>
        <v>0</v>
      </c>
      <c r="H1981" s="109" t="b">
        <f t="shared" si="320"/>
        <v>0</v>
      </c>
      <c r="I1981" s="108" t="b">
        <f t="shared" si="321"/>
        <v>0</v>
      </c>
      <c r="J1981" s="108" t="b">
        <f t="shared" si="322"/>
        <v>0</v>
      </c>
      <c r="K1981" s="108" t="b">
        <f t="shared" si="323"/>
        <v>0</v>
      </c>
      <c r="L1981" s="108">
        <f t="shared" si="324"/>
        <v>0</v>
      </c>
      <c r="M1981" s="108" t="b">
        <f t="shared" si="325"/>
        <v>0</v>
      </c>
      <c r="N1981" s="108">
        <f t="shared" si="326"/>
        <v>0</v>
      </c>
      <c r="O1981" s="110">
        <f t="shared" si="327"/>
        <v>0</v>
      </c>
    </row>
    <row r="1982" spans="1:15" ht="21">
      <c r="A1982" s="31">
        <f>+'ข้อมูลกิจกรรม (ต้นไม้)'!B1987</f>
        <v>1979</v>
      </c>
      <c r="B1982" s="116">
        <f>+'ข้อมูลกิจกรรม (ต้นไม้)'!C1987</f>
        <v>0</v>
      </c>
      <c r="C1982" s="117">
        <f>+'ข้อมูลกิจกรรม (ต้นไม้)'!D1987</f>
        <v>0</v>
      </c>
      <c r="D1982" s="117">
        <f>+'ข้อมูลกิจกรรม (ต้นไม้)'!E1987</f>
        <v>0</v>
      </c>
      <c r="E1982" s="118">
        <f>+'ข้อมูลกิจกรรม (ต้นไม้)'!F1987</f>
        <v>0</v>
      </c>
      <c r="F1982" s="35">
        <f t="shared" si="318"/>
        <v>0</v>
      </c>
      <c r="G1982" s="108" t="b">
        <f t="shared" si="319"/>
        <v>0</v>
      </c>
      <c r="H1982" s="109" t="b">
        <f t="shared" si="320"/>
        <v>0</v>
      </c>
      <c r="I1982" s="108" t="b">
        <f t="shared" si="321"/>
        <v>0</v>
      </c>
      <c r="J1982" s="108" t="b">
        <f t="shared" si="322"/>
        <v>0</v>
      </c>
      <c r="K1982" s="108" t="b">
        <f t="shared" si="323"/>
        <v>0</v>
      </c>
      <c r="L1982" s="108">
        <f t="shared" si="324"/>
        <v>0</v>
      </c>
      <c r="M1982" s="108" t="b">
        <f t="shared" si="325"/>
        <v>0</v>
      </c>
      <c r="N1982" s="108">
        <f t="shared" si="326"/>
        <v>0</v>
      </c>
      <c r="O1982" s="110">
        <f t="shared" si="327"/>
        <v>0</v>
      </c>
    </row>
    <row r="1983" spans="1:15" ht="21">
      <c r="A1983" s="31">
        <f>+'ข้อมูลกิจกรรม (ต้นไม้)'!B1988</f>
        <v>1980</v>
      </c>
      <c r="B1983" s="116">
        <f>+'ข้อมูลกิจกรรม (ต้นไม้)'!C1988</f>
        <v>0</v>
      </c>
      <c r="C1983" s="117">
        <f>+'ข้อมูลกิจกรรม (ต้นไม้)'!D1988</f>
        <v>0</v>
      </c>
      <c r="D1983" s="117">
        <f>+'ข้อมูลกิจกรรม (ต้นไม้)'!E1988</f>
        <v>0</v>
      </c>
      <c r="E1983" s="118">
        <f>+'ข้อมูลกิจกรรม (ต้นไม้)'!F1988</f>
        <v>0</v>
      </c>
      <c r="F1983" s="35">
        <f t="shared" si="318"/>
        <v>0</v>
      </c>
      <c r="G1983" s="108" t="b">
        <f t="shared" si="319"/>
        <v>0</v>
      </c>
      <c r="H1983" s="109" t="b">
        <f t="shared" si="320"/>
        <v>0</v>
      </c>
      <c r="I1983" s="108" t="b">
        <f t="shared" si="321"/>
        <v>0</v>
      </c>
      <c r="J1983" s="108" t="b">
        <f t="shared" si="322"/>
        <v>0</v>
      </c>
      <c r="K1983" s="108" t="b">
        <f t="shared" si="323"/>
        <v>0</v>
      </c>
      <c r="L1983" s="108">
        <f t="shared" si="324"/>
        <v>0</v>
      </c>
      <c r="M1983" s="108" t="b">
        <f t="shared" si="325"/>
        <v>0</v>
      </c>
      <c r="N1983" s="108">
        <f t="shared" si="326"/>
        <v>0</v>
      </c>
      <c r="O1983" s="110">
        <f t="shared" si="327"/>
        <v>0</v>
      </c>
    </row>
    <row r="1984" spans="1:15" ht="21">
      <c r="A1984" s="31">
        <f>+'ข้อมูลกิจกรรม (ต้นไม้)'!B1989</f>
        <v>1981</v>
      </c>
      <c r="B1984" s="116">
        <f>+'ข้อมูลกิจกรรม (ต้นไม้)'!C1989</f>
        <v>0</v>
      </c>
      <c r="C1984" s="117">
        <f>+'ข้อมูลกิจกรรม (ต้นไม้)'!D1989</f>
        <v>0</v>
      </c>
      <c r="D1984" s="117">
        <f>+'ข้อมูลกิจกรรม (ต้นไม้)'!E1989</f>
        <v>0</v>
      </c>
      <c r="E1984" s="118">
        <f>+'ข้อมูลกิจกรรม (ต้นไม้)'!F1989</f>
        <v>0</v>
      </c>
      <c r="F1984" s="35">
        <f t="shared" si="318"/>
        <v>0</v>
      </c>
      <c r="G1984" s="108" t="b">
        <f t="shared" si="319"/>
        <v>0</v>
      </c>
      <c r="H1984" s="109" t="b">
        <f t="shared" si="320"/>
        <v>0</v>
      </c>
      <c r="I1984" s="108" t="b">
        <f t="shared" si="321"/>
        <v>0</v>
      </c>
      <c r="J1984" s="108" t="b">
        <f t="shared" si="322"/>
        <v>0</v>
      </c>
      <c r="K1984" s="108" t="b">
        <f t="shared" si="323"/>
        <v>0</v>
      </c>
      <c r="L1984" s="108">
        <f t="shared" si="324"/>
        <v>0</v>
      </c>
      <c r="M1984" s="108" t="b">
        <f t="shared" si="325"/>
        <v>0</v>
      </c>
      <c r="N1984" s="108">
        <f t="shared" si="326"/>
        <v>0</v>
      </c>
      <c r="O1984" s="110">
        <f t="shared" si="327"/>
        <v>0</v>
      </c>
    </row>
    <row r="1985" spans="1:15" ht="21">
      <c r="A1985" s="31">
        <f>+'ข้อมูลกิจกรรม (ต้นไม้)'!B1990</f>
        <v>1982</v>
      </c>
      <c r="B1985" s="116">
        <f>+'ข้อมูลกิจกรรม (ต้นไม้)'!C1990</f>
        <v>0</v>
      </c>
      <c r="C1985" s="117">
        <f>+'ข้อมูลกิจกรรม (ต้นไม้)'!D1990</f>
        <v>0</v>
      </c>
      <c r="D1985" s="117">
        <f>+'ข้อมูลกิจกรรม (ต้นไม้)'!E1990</f>
        <v>0</v>
      </c>
      <c r="E1985" s="118">
        <f>+'ข้อมูลกิจกรรม (ต้นไม้)'!F1990</f>
        <v>0</v>
      </c>
      <c r="F1985" s="35">
        <f t="shared" si="318"/>
        <v>0</v>
      </c>
      <c r="G1985" s="108" t="b">
        <f t="shared" si="319"/>
        <v>0</v>
      </c>
      <c r="H1985" s="109" t="b">
        <f t="shared" si="320"/>
        <v>0</v>
      </c>
      <c r="I1985" s="108" t="b">
        <f t="shared" si="321"/>
        <v>0</v>
      </c>
      <c r="J1985" s="108" t="b">
        <f t="shared" si="322"/>
        <v>0</v>
      </c>
      <c r="K1985" s="108" t="b">
        <f t="shared" si="323"/>
        <v>0</v>
      </c>
      <c r="L1985" s="108">
        <f t="shared" si="324"/>
        <v>0</v>
      </c>
      <c r="M1985" s="108" t="b">
        <f t="shared" si="325"/>
        <v>0</v>
      </c>
      <c r="N1985" s="108">
        <f t="shared" si="326"/>
        <v>0</v>
      </c>
      <c r="O1985" s="110">
        <f t="shared" si="327"/>
        <v>0</v>
      </c>
    </row>
    <row r="1986" spans="1:15" ht="21">
      <c r="A1986" s="31">
        <f>+'ข้อมูลกิจกรรม (ต้นไม้)'!B1991</f>
        <v>1983</v>
      </c>
      <c r="B1986" s="116">
        <f>+'ข้อมูลกิจกรรม (ต้นไม้)'!C1991</f>
        <v>0</v>
      </c>
      <c r="C1986" s="117">
        <f>+'ข้อมูลกิจกรรม (ต้นไม้)'!D1991</f>
        <v>0</v>
      </c>
      <c r="D1986" s="117">
        <f>+'ข้อมูลกิจกรรม (ต้นไม้)'!E1991</f>
        <v>0</v>
      </c>
      <c r="E1986" s="118">
        <f>+'ข้อมูลกิจกรรม (ต้นไม้)'!F1991</f>
        <v>0</v>
      </c>
      <c r="F1986" s="35">
        <f t="shared" si="318"/>
        <v>0</v>
      </c>
      <c r="G1986" s="108" t="b">
        <f t="shared" si="319"/>
        <v>0</v>
      </c>
      <c r="H1986" s="109" t="b">
        <f t="shared" si="320"/>
        <v>0</v>
      </c>
      <c r="I1986" s="108" t="b">
        <f t="shared" si="321"/>
        <v>0</v>
      </c>
      <c r="J1986" s="108" t="b">
        <f t="shared" si="322"/>
        <v>0</v>
      </c>
      <c r="K1986" s="108" t="b">
        <f t="shared" si="323"/>
        <v>0</v>
      </c>
      <c r="L1986" s="108">
        <f t="shared" si="324"/>
        <v>0</v>
      </c>
      <c r="M1986" s="108" t="b">
        <f t="shared" si="325"/>
        <v>0</v>
      </c>
      <c r="N1986" s="108">
        <f t="shared" si="326"/>
        <v>0</v>
      </c>
      <c r="O1986" s="110">
        <f t="shared" si="327"/>
        <v>0</v>
      </c>
    </row>
    <row r="1987" spans="1:15" ht="21">
      <c r="A1987" s="31">
        <f>+'ข้อมูลกิจกรรม (ต้นไม้)'!B1992</f>
        <v>1984</v>
      </c>
      <c r="B1987" s="116">
        <f>+'ข้อมูลกิจกรรม (ต้นไม้)'!C1992</f>
        <v>0</v>
      </c>
      <c r="C1987" s="117">
        <f>+'ข้อมูลกิจกรรม (ต้นไม้)'!D1992</f>
        <v>0</v>
      </c>
      <c r="D1987" s="117">
        <f>+'ข้อมูลกิจกรรม (ต้นไม้)'!E1992</f>
        <v>0</v>
      </c>
      <c r="E1987" s="118">
        <f>+'ข้อมูลกิจกรรม (ต้นไม้)'!F1992</f>
        <v>0</v>
      </c>
      <c r="F1987" s="35">
        <f t="shared" si="318"/>
        <v>0</v>
      </c>
      <c r="G1987" s="108" t="b">
        <f t="shared" si="319"/>
        <v>0</v>
      </c>
      <c r="H1987" s="109" t="b">
        <f t="shared" si="320"/>
        <v>0</v>
      </c>
      <c r="I1987" s="108" t="b">
        <f t="shared" si="321"/>
        <v>0</v>
      </c>
      <c r="J1987" s="108" t="b">
        <f t="shared" si="322"/>
        <v>0</v>
      </c>
      <c r="K1987" s="108" t="b">
        <f t="shared" si="323"/>
        <v>0</v>
      </c>
      <c r="L1987" s="108">
        <f t="shared" si="324"/>
        <v>0</v>
      </c>
      <c r="M1987" s="108" t="b">
        <f t="shared" si="325"/>
        <v>0</v>
      </c>
      <c r="N1987" s="108">
        <f t="shared" si="326"/>
        <v>0</v>
      </c>
      <c r="O1987" s="110">
        <f t="shared" si="327"/>
        <v>0</v>
      </c>
    </row>
    <row r="1988" spans="1:15" ht="21">
      <c r="A1988" s="31">
        <f>+'ข้อมูลกิจกรรม (ต้นไม้)'!B1993</f>
        <v>1985</v>
      </c>
      <c r="B1988" s="116">
        <f>+'ข้อมูลกิจกรรม (ต้นไม้)'!C1993</f>
        <v>0</v>
      </c>
      <c r="C1988" s="117">
        <f>+'ข้อมูลกิจกรรม (ต้นไม้)'!D1993</f>
        <v>0</v>
      </c>
      <c r="D1988" s="117">
        <f>+'ข้อมูลกิจกรรม (ต้นไม้)'!E1993</f>
        <v>0</v>
      </c>
      <c r="E1988" s="118">
        <f>+'ข้อมูลกิจกรรม (ต้นไม้)'!F1993</f>
        <v>0</v>
      </c>
      <c r="F1988" s="35">
        <f t="shared" si="318"/>
        <v>0</v>
      </c>
      <c r="G1988" s="108" t="b">
        <f t="shared" si="319"/>
        <v>0</v>
      </c>
      <c r="H1988" s="109" t="b">
        <f t="shared" si="320"/>
        <v>0</v>
      </c>
      <c r="I1988" s="108" t="b">
        <f t="shared" si="321"/>
        <v>0</v>
      </c>
      <c r="J1988" s="108" t="b">
        <f t="shared" si="322"/>
        <v>0</v>
      </c>
      <c r="K1988" s="108" t="b">
        <f t="shared" si="323"/>
        <v>0</v>
      </c>
      <c r="L1988" s="108">
        <f t="shared" si="324"/>
        <v>0</v>
      </c>
      <c r="M1988" s="108" t="b">
        <f t="shared" si="325"/>
        <v>0</v>
      </c>
      <c r="N1988" s="108">
        <f t="shared" si="326"/>
        <v>0</v>
      </c>
      <c r="O1988" s="110">
        <f t="shared" si="327"/>
        <v>0</v>
      </c>
    </row>
    <row r="1989" spans="1:15" ht="21">
      <c r="A1989" s="31">
        <f>+'ข้อมูลกิจกรรม (ต้นไม้)'!B1994</f>
        <v>1986</v>
      </c>
      <c r="B1989" s="116">
        <f>+'ข้อมูลกิจกรรม (ต้นไม้)'!C1994</f>
        <v>0</v>
      </c>
      <c r="C1989" s="117">
        <f>+'ข้อมูลกิจกรรม (ต้นไม้)'!D1994</f>
        <v>0</v>
      </c>
      <c r="D1989" s="117">
        <f>+'ข้อมูลกิจกรรม (ต้นไม้)'!E1994</f>
        <v>0</v>
      </c>
      <c r="E1989" s="118">
        <f>+'ข้อมูลกิจกรรม (ต้นไม้)'!F1994</f>
        <v>0</v>
      </c>
      <c r="F1989" s="35">
        <f t="shared" ref="F1989:F2052" si="328">$E1989/(22/7)</f>
        <v>0</v>
      </c>
      <c r="G1989" s="108" t="b">
        <f t="shared" si="319"/>
        <v>0</v>
      </c>
      <c r="H1989" s="109" t="b">
        <f t="shared" si="320"/>
        <v>0</v>
      </c>
      <c r="I1989" s="108" t="b">
        <f t="shared" si="321"/>
        <v>0</v>
      </c>
      <c r="J1989" s="108" t="b">
        <f t="shared" si="322"/>
        <v>0</v>
      </c>
      <c r="K1989" s="108" t="b">
        <f t="shared" si="323"/>
        <v>0</v>
      </c>
      <c r="L1989" s="108">
        <f t="shared" si="324"/>
        <v>0</v>
      </c>
      <c r="M1989" s="108" t="b">
        <f t="shared" si="325"/>
        <v>0</v>
      </c>
      <c r="N1989" s="108">
        <f t="shared" si="326"/>
        <v>0</v>
      </c>
      <c r="O1989" s="110">
        <f t="shared" si="327"/>
        <v>0</v>
      </c>
    </row>
    <row r="1990" spans="1:15" ht="21">
      <c r="A1990" s="31">
        <f>+'ข้อมูลกิจกรรม (ต้นไม้)'!B1995</f>
        <v>1987</v>
      </c>
      <c r="B1990" s="116">
        <f>+'ข้อมูลกิจกรรม (ต้นไม้)'!C1995</f>
        <v>0</v>
      </c>
      <c r="C1990" s="117">
        <f>+'ข้อมูลกิจกรรม (ต้นไม้)'!D1995</f>
        <v>0</v>
      </c>
      <c r="D1990" s="117">
        <f>+'ข้อมูลกิจกรรม (ต้นไม้)'!E1995</f>
        <v>0</v>
      </c>
      <c r="E1990" s="118">
        <f>+'ข้อมูลกิจกรรม (ต้นไม้)'!F1995</f>
        <v>0</v>
      </c>
      <c r="F1990" s="35">
        <f t="shared" si="328"/>
        <v>0</v>
      </c>
      <c r="G1990" s="108" t="b">
        <f t="shared" si="319"/>
        <v>0</v>
      </c>
      <c r="H1990" s="109" t="b">
        <f t="shared" si="320"/>
        <v>0</v>
      </c>
      <c r="I1990" s="108" t="b">
        <f t="shared" si="321"/>
        <v>0</v>
      </c>
      <c r="J1990" s="108" t="b">
        <f t="shared" si="322"/>
        <v>0</v>
      </c>
      <c r="K1990" s="108" t="b">
        <f t="shared" si="323"/>
        <v>0</v>
      </c>
      <c r="L1990" s="108">
        <f t="shared" si="324"/>
        <v>0</v>
      </c>
      <c r="M1990" s="108" t="b">
        <f t="shared" si="325"/>
        <v>0</v>
      </c>
      <c r="N1990" s="108">
        <f t="shared" si="326"/>
        <v>0</v>
      </c>
      <c r="O1990" s="110">
        <f t="shared" si="327"/>
        <v>0</v>
      </c>
    </row>
    <row r="1991" spans="1:15" ht="21">
      <c r="A1991" s="31">
        <f>+'ข้อมูลกิจกรรม (ต้นไม้)'!B1996</f>
        <v>1988</v>
      </c>
      <c r="B1991" s="116">
        <f>+'ข้อมูลกิจกรรม (ต้นไม้)'!C1996</f>
        <v>0</v>
      </c>
      <c r="C1991" s="117">
        <f>+'ข้อมูลกิจกรรม (ต้นไม้)'!D1996</f>
        <v>0</v>
      </c>
      <c r="D1991" s="117">
        <f>+'ข้อมูลกิจกรรม (ต้นไม้)'!E1996</f>
        <v>0</v>
      </c>
      <c r="E1991" s="118">
        <f>+'ข้อมูลกิจกรรม (ต้นไม้)'!F1996</f>
        <v>0</v>
      </c>
      <c r="F1991" s="35">
        <f t="shared" si="328"/>
        <v>0</v>
      </c>
      <c r="G1991" s="108" t="b">
        <f t="shared" si="319"/>
        <v>0</v>
      </c>
      <c r="H1991" s="109" t="b">
        <f t="shared" si="320"/>
        <v>0</v>
      </c>
      <c r="I1991" s="108" t="b">
        <f t="shared" si="321"/>
        <v>0</v>
      </c>
      <c r="J1991" s="108" t="b">
        <f t="shared" si="322"/>
        <v>0</v>
      </c>
      <c r="K1991" s="108" t="b">
        <f t="shared" si="323"/>
        <v>0</v>
      </c>
      <c r="L1991" s="108">
        <f t="shared" si="324"/>
        <v>0</v>
      </c>
      <c r="M1991" s="108" t="b">
        <f t="shared" si="325"/>
        <v>0</v>
      </c>
      <c r="N1991" s="108">
        <f t="shared" si="326"/>
        <v>0</v>
      </c>
      <c r="O1991" s="110">
        <f t="shared" si="327"/>
        <v>0</v>
      </c>
    </row>
    <row r="1992" spans="1:15" ht="21">
      <c r="A1992" s="31">
        <f>+'ข้อมูลกิจกรรม (ต้นไม้)'!B1997</f>
        <v>1989</v>
      </c>
      <c r="B1992" s="116">
        <f>+'ข้อมูลกิจกรรม (ต้นไม้)'!C1997</f>
        <v>0</v>
      </c>
      <c r="C1992" s="117">
        <f>+'ข้อมูลกิจกรรม (ต้นไม้)'!D1997</f>
        <v>0</v>
      </c>
      <c r="D1992" s="117">
        <f>+'ข้อมูลกิจกรรม (ต้นไม้)'!E1997</f>
        <v>0</v>
      </c>
      <c r="E1992" s="118">
        <f>+'ข้อมูลกิจกรรม (ต้นไม้)'!F1997</f>
        <v>0</v>
      </c>
      <c r="F1992" s="35">
        <f t="shared" si="328"/>
        <v>0</v>
      </c>
      <c r="G1992" s="108" t="b">
        <f t="shared" si="319"/>
        <v>0</v>
      </c>
      <c r="H1992" s="109" t="b">
        <f t="shared" si="320"/>
        <v>0</v>
      </c>
      <c r="I1992" s="108" t="b">
        <f t="shared" si="321"/>
        <v>0</v>
      </c>
      <c r="J1992" s="108" t="b">
        <f t="shared" si="322"/>
        <v>0</v>
      </c>
      <c r="K1992" s="108" t="b">
        <f t="shared" si="323"/>
        <v>0</v>
      </c>
      <c r="L1992" s="108">
        <f t="shared" si="324"/>
        <v>0</v>
      </c>
      <c r="M1992" s="108" t="b">
        <f t="shared" si="325"/>
        <v>0</v>
      </c>
      <c r="N1992" s="108">
        <f t="shared" si="326"/>
        <v>0</v>
      </c>
      <c r="O1992" s="110">
        <f t="shared" si="327"/>
        <v>0</v>
      </c>
    </row>
    <row r="1993" spans="1:15" ht="21">
      <c r="A1993" s="31">
        <f>+'ข้อมูลกิจกรรม (ต้นไม้)'!B1998</f>
        <v>1990</v>
      </c>
      <c r="B1993" s="116">
        <f>+'ข้อมูลกิจกรรม (ต้นไม้)'!C1998</f>
        <v>0</v>
      </c>
      <c r="C1993" s="117">
        <f>+'ข้อมูลกิจกรรม (ต้นไม้)'!D1998</f>
        <v>0</v>
      </c>
      <c r="D1993" s="117">
        <f>+'ข้อมูลกิจกรรม (ต้นไม้)'!E1998</f>
        <v>0</v>
      </c>
      <c r="E1993" s="118">
        <f>+'ข้อมูลกิจกรรม (ต้นไม้)'!F1998</f>
        <v>0</v>
      </c>
      <c r="F1993" s="35">
        <f t="shared" si="328"/>
        <v>0</v>
      </c>
      <c r="G1993" s="108" t="b">
        <f t="shared" si="319"/>
        <v>0</v>
      </c>
      <c r="H1993" s="109" t="b">
        <f t="shared" si="320"/>
        <v>0</v>
      </c>
      <c r="I1993" s="108" t="b">
        <f t="shared" si="321"/>
        <v>0</v>
      </c>
      <c r="J1993" s="108" t="b">
        <f t="shared" si="322"/>
        <v>0</v>
      </c>
      <c r="K1993" s="108" t="b">
        <f t="shared" si="323"/>
        <v>0</v>
      </c>
      <c r="L1993" s="108">
        <f t="shared" si="324"/>
        <v>0</v>
      </c>
      <c r="M1993" s="108" t="b">
        <f t="shared" si="325"/>
        <v>0</v>
      </c>
      <c r="N1993" s="108">
        <f t="shared" si="326"/>
        <v>0</v>
      </c>
      <c r="O1993" s="110">
        <f t="shared" si="327"/>
        <v>0</v>
      </c>
    </row>
    <row r="1994" spans="1:15" ht="21">
      <c r="A1994" s="31">
        <f>+'ข้อมูลกิจกรรม (ต้นไม้)'!B1999</f>
        <v>1991</v>
      </c>
      <c r="B1994" s="116">
        <f>+'ข้อมูลกิจกรรม (ต้นไม้)'!C1999</f>
        <v>0</v>
      </c>
      <c r="C1994" s="117">
        <f>+'ข้อมูลกิจกรรม (ต้นไม้)'!D1999</f>
        <v>0</v>
      </c>
      <c r="D1994" s="117">
        <f>+'ข้อมูลกิจกรรม (ต้นไม้)'!E1999</f>
        <v>0</v>
      </c>
      <c r="E1994" s="118">
        <f>+'ข้อมูลกิจกรรม (ต้นไม้)'!F1999</f>
        <v>0</v>
      </c>
      <c r="F1994" s="35">
        <f t="shared" si="328"/>
        <v>0</v>
      </c>
      <c r="G1994" s="108" t="b">
        <f t="shared" si="319"/>
        <v>0</v>
      </c>
      <c r="H1994" s="109" t="b">
        <f t="shared" si="320"/>
        <v>0</v>
      </c>
      <c r="I1994" s="108" t="b">
        <f t="shared" si="321"/>
        <v>0</v>
      </c>
      <c r="J1994" s="108" t="b">
        <f t="shared" si="322"/>
        <v>0</v>
      </c>
      <c r="K1994" s="108" t="b">
        <f t="shared" si="323"/>
        <v>0</v>
      </c>
      <c r="L1994" s="108">
        <f t="shared" si="324"/>
        <v>0</v>
      </c>
      <c r="M1994" s="108" t="b">
        <f t="shared" si="325"/>
        <v>0</v>
      </c>
      <c r="N1994" s="108">
        <f t="shared" si="326"/>
        <v>0</v>
      </c>
      <c r="O1994" s="110">
        <f t="shared" si="327"/>
        <v>0</v>
      </c>
    </row>
    <row r="1995" spans="1:15" ht="21">
      <c r="A1995" s="31">
        <f>+'ข้อมูลกิจกรรม (ต้นไม้)'!B2000</f>
        <v>1992</v>
      </c>
      <c r="B1995" s="116">
        <f>+'ข้อมูลกิจกรรม (ต้นไม้)'!C2000</f>
        <v>0</v>
      </c>
      <c r="C1995" s="117">
        <f>+'ข้อมูลกิจกรรม (ต้นไม้)'!D2000</f>
        <v>0</v>
      </c>
      <c r="D1995" s="117">
        <f>+'ข้อมูลกิจกรรม (ต้นไม้)'!E2000</f>
        <v>0</v>
      </c>
      <c r="E1995" s="118">
        <f>+'ข้อมูลกิจกรรม (ต้นไม้)'!F2000</f>
        <v>0</v>
      </c>
      <c r="F1995" s="35">
        <f t="shared" si="328"/>
        <v>0</v>
      </c>
      <c r="G1995" s="108" t="b">
        <f t="shared" si="319"/>
        <v>0</v>
      </c>
      <c r="H1995" s="109" t="b">
        <f t="shared" si="320"/>
        <v>0</v>
      </c>
      <c r="I1995" s="108" t="b">
        <f t="shared" si="321"/>
        <v>0</v>
      </c>
      <c r="J1995" s="108" t="b">
        <f t="shared" si="322"/>
        <v>0</v>
      </c>
      <c r="K1995" s="108" t="b">
        <f t="shared" si="323"/>
        <v>0</v>
      </c>
      <c r="L1995" s="108">
        <f t="shared" si="324"/>
        <v>0</v>
      </c>
      <c r="M1995" s="108" t="b">
        <f t="shared" si="325"/>
        <v>0</v>
      </c>
      <c r="N1995" s="108">
        <f t="shared" si="326"/>
        <v>0</v>
      </c>
      <c r="O1995" s="110">
        <f t="shared" si="327"/>
        <v>0</v>
      </c>
    </row>
    <row r="1996" spans="1:15" ht="21">
      <c r="A1996" s="31">
        <f>+'ข้อมูลกิจกรรม (ต้นไม้)'!B2001</f>
        <v>1993</v>
      </c>
      <c r="B1996" s="116">
        <f>+'ข้อมูลกิจกรรม (ต้นไม้)'!C2001</f>
        <v>0</v>
      </c>
      <c r="C1996" s="117">
        <f>+'ข้อมูลกิจกรรม (ต้นไม้)'!D2001</f>
        <v>0</v>
      </c>
      <c r="D1996" s="117">
        <f>+'ข้อมูลกิจกรรม (ต้นไม้)'!E2001</f>
        <v>0</v>
      </c>
      <c r="E1996" s="118">
        <f>+'ข้อมูลกิจกรรม (ต้นไม้)'!F2001</f>
        <v>0</v>
      </c>
      <c r="F1996" s="35">
        <f t="shared" si="328"/>
        <v>0</v>
      </c>
      <c r="G1996" s="108" t="b">
        <f t="shared" si="319"/>
        <v>0</v>
      </c>
      <c r="H1996" s="109" t="b">
        <f t="shared" si="320"/>
        <v>0</v>
      </c>
      <c r="I1996" s="108" t="b">
        <f t="shared" si="321"/>
        <v>0</v>
      </c>
      <c r="J1996" s="108" t="b">
        <f t="shared" si="322"/>
        <v>0</v>
      </c>
      <c r="K1996" s="108" t="b">
        <f t="shared" si="323"/>
        <v>0</v>
      </c>
      <c r="L1996" s="108">
        <f t="shared" si="324"/>
        <v>0</v>
      </c>
      <c r="M1996" s="108" t="b">
        <f t="shared" si="325"/>
        <v>0</v>
      </c>
      <c r="N1996" s="108">
        <f t="shared" si="326"/>
        <v>0</v>
      </c>
      <c r="O1996" s="110">
        <f t="shared" si="327"/>
        <v>0</v>
      </c>
    </row>
    <row r="1997" spans="1:15" ht="21">
      <c r="A1997" s="31">
        <f>+'ข้อมูลกิจกรรม (ต้นไม้)'!B2002</f>
        <v>1994</v>
      </c>
      <c r="B1997" s="116">
        <f>+'ข้อมูลกิจกรรม (ต้นไม้)'!C2002</f>
        <v>0</v>
      </c>
      <c r="C1997" s="117">
        <f>+'ข้อมูลกิจกรรม (ต้นไม้)'!D2002</f>
        <v>0</v>
      </c>
      <c r="D1997" s="117">
        <f>+'ข้อมูลกิจกรรม (ต้นไม้)'!E2002</f>
        <v>0</v>
      </c>
      <c r="E1997" s="118">
        <f>+'ข้อมูลกิจกรรม (ต้นไม้)'!F2002</f>
        <v>0</v>
      </c>
      <c r="F1997" s="35">
        <f t="shared" si="328"/>
        <v>0</v>
      </c>
      <c r="G1997" s="108" t="b">
        <f t="shared" si="319"/>
        <v>0</v>
      </c>
      <c r="H1997" s="109" t="b">
        <f t="shared" si="320"/>
        <v>0</v>
      </c>
      <c r="I1997" s="108" t="b">
        <f t="shared" si="321"/>
        <v>0</v>
      </c>
      <c r="J1997" s="108" t="b">
        <f t="shared" si="322"/>
        <v>0</v>
      </c>
      <c r="K1997" s="108" t="b">
        <f t="shared" si="323"/>
        <v>0</v>
      </c>
      <c r="L1997" s="108">
        <f t="shared" si="324"/>
        <v>0</v>
      </c>
      <c r="M1997" s="108" t="b">
        <f t="shared" si="325"/>
        <v>0</v>
      </c>
      <c r="N1997" s="108">
        <f t="shared" si="326"/>
        <v>0</v>
      </c>
      <c r="O1997" s="110">
        <f t="shared" si="327"/>
        <v>0</v>
      </c>
    </row>
    <row r="1998" spans="1:15" ht="21">
      <c r="A1998" s="31">
        <f>+'ข้อมูลกิจกรรม (ต้นไม้)'!B2003</f>
        <v>1995</v>
      </c>
      <c r="B1998" s="116">
        <f>+'ข้อมูลกิจกรรม (ต้นไม้)'!C2003</f>
        <v>0</v>
      </c>
      <c r="C1998" s="117">
        <f>+'ข้อมูลกิจกรรม (ต้นไม้)'!D2003</f>
        <v>0</v>
      </c>
      <c r="D1998" s="117">
        <f>+'ข้อมูลกิจกรรม (ต้นไม้)'!E2003</f>
        <v>0</v>
      </c>
      <c r="E1998" s="118">
        <f>+'ข้อมูลกิจกรรม (ต้นไม้)'!F2003</f>
        <v>0</v>
      </c>
      <c r="F1998" s="35">
        <f t="shared" si="328"/>
        <v>0</v>
      </c>
      <c r="G1998" s="108" t="b">
        <f t="shared" si="319"/>
        <v>0</v>
      </c>
      <c r="H1998" s="109" t="b">
        <f t="shared" si="320"/>
        <v>0</v>
      </c>
      <c r="I1998" s="108" t="b">
        <f t="shared" si="321"/>
        <v>0</v>
      </c>
      <c r="J1998" s="108" t="b">
        <f t="shared" si="322"/>
        <v>0</v>
      </c>
      <c r="K1998" s="108" t="b">
        <f t="shared" si="323"/>
        <v>0</v>
      </c>
      <c r="L1998" s="108">
        <f t="shared" si="324"/>
        <v>0</v>
      </c>
      <c r="M1998" s="108" t="b">
        <f t="shared" si="325"/>
        <v>0</v>
      </c>
      <c r="N1998" s="108">
        <f t="shared" si="326"/>
        <v>0</v>
      </c>
      <c r="O1998" s="110">
        <f t="shared" si="327"/>
        <v>0</v>
      </c>
    </row>
    <row r="1999" spans="1:15" ht="21">
      <c r="A1999" s="31">
        <f>+'ข้อมูลกิจกรรม (ต้นไม้)'!B2004</f>
        <v>1996</v>
      </c>
      <c r="B1999" s="116">
        <f>+'ข้อมูลกิจกรรม (ต้นไม้)'!C2004</f>
        <v>0</v>
      </c>
      <c r="C1999" s="117">
        <f>+'ข้อมูลกิจกรรม (ต้นไม้)'!D2004</f>
        <v>0</v>
      </c>
      <c r="D1999" s="117">
        <f>+'ข้อมูลกิจกรรม (ต้นไม้)'!E2004</f>
        <v>0</v>
      </c>
      <c r="E1999" s="118">
        <f>+'ข้อมูลกิจกรรม (ต้นไม้)'!F2004</f>
        <v>0</v>
      </c>
      <c r="F1999" s="35">
        <f t="shared" si="328"/>
        <v>0</v>
      </c>
      <c r="G1999" s="108" t="b">
        <f t="shared" si="319"/>
        <v>0</v>
      </c>
      <c r="H1999" s="109" t="b">
        <f t="shared" si="320"/>
        <v>0</v>
      </c>
      <c r="I1999" s="108" t="b">
        <f t="shared" si="321"/>
        <v>0</v>
      </c>
      <c r="J1999" s="108" t="b">
        <f t="shared" si="322"/>
        <v>0</v>
      </c>
      <c r="K1999" s="108" t="b">
        <f t="shared" si="323"/>
        <v>0</v>
      </c>
      <c r="L1999" s="108">
        <f t="shared" si="324"/>
        <v>0</v>
      </c>
      <c r="M1999" s="108" t="b">
        <f t="shared" si="325"/>
        <v>0</v>
      </c>
      <c r="N1999" s="108">
        <f t="shared" si="326"/>
        <v>0</v>
      </c>
      <c r="O1999" s="110">
        <f t="shared" si="327"/>
        <v>0</v>
      </c>
    </row>
    <row r="2000" spans="1:15" ht="21">
      <c r="A2000" s="31">
        <f>+'ข้อมูลกิจกรรม (ต้นไม้)'!B2005</f>
        <v>1997</v>
      </c>
      <c r="B2000" s="116">
        <f>+'ข้อมูลกิจกรรม (ต้นไม้)'!C2005</f>
        <v>0</v>
      </c>
      <c r="C2000" s="117">
        <f>+'ข้อมูลกิจกรรม (ต้นไม้)'!D2005</f>
        <v>0</v>
      </c>
      <c r="D2000" s="117">
        <f>+'ข้อมูลกิจกรรม (ต้นไม้)'!E2005</f>
        <v>0</v>
      </c>
      <c r="E2000" s="118">
        <f>+'ข้อมูลกิจกรรม (ต้นไม้)'!F2005</f>
        <v>0</v>
      </c>
      <c r="F2000" s="35">
        <f t="shared" si="328"/>
        <v>0</v>
      </c>
      <c r="G2000" s="108" t="b">
        <f t="shared" si="319"/>
        <v>0</v>
      </c>
      <c r="H2000" s="109" t="b">
        <f t="shared" si="320"/>
        <v>0</v>
      </c>
      <c r="I2000" s="108" t="b">
        <f t="shared" si="321"/>
        <v>0</v>
      </c>
      <c r="J2000" s="108" t="b">
        <f t="shared" si="322"/>
        <v>0</v>
      </c>
      <c r="K2000" s="108" t="b">
        <f t="shared" si="323"/>
        <v>0</v>
      </c>
      <c r="L2000" s="108">
        <f t="shared" si="324"/>
        <v>0</v>
      </c>
      <c r="M2000" s="108" t="b">
        <f t="shared" si="325"/>
        <v>0</v>
      </c>
      <c r="N2000" s="108">
        <f t="shared" si="326"/>
        <v>0</v>
      </c>
      <c r="O2000" s="110">
        <f t="shared" si="327"/>
        <v>0</v>
      </c>
    </row>
    <row r="2001" spans="1:15" ht="21">
      <c r="A2001" s="31">
        <f>+'ข้อมูลกิจกรรม (ต้นไม้)'!B2006</f>
        <v>1998</v>
      </c>
      <c r="B2001" s="116">
        <f>+'ข้อมูลกิจกรรม (ต้นไม้)'!C2006</f>
        <v>0</v>
      </c>
      <c r="C2001" s="117">
        <f>+'ข้อมูลกิจกรรม (ต้นไม้)'!D2006</f>
        <v>0</v>
      </c>
      <c r="D2001" s="117">
        <f>+'ข้อมูลกิจกรรม (ต้นไม้)'!E2006</f>
        <v>0</v>
      </c>
      <c r="E2001" s="118">
        <f>+'ข้อมูลกิจกรรม (ต้นไม้)'!F2006</f>
        <v>0</v>
      </c>
      <c r="F2001" s="35">
        <f t="shared" si="328"/>
        <v>0</v>
      </c>
      <c r="G2001" s="108" t="b">
        <f t="shared" si="319"/>
        <v>0</v>
      </c>
      <c r="H2001" s="109" t="b">
        <f t="shared" si="320"/>
        <v>0</v>
      </c>
      <c r="I2001" s="108" t="b">
        <f t="shared" si="321"/>
        <v>0</v>
      </c>
      <c r="J2001" s="108" t="b">
        <f t="shared" si="322"/>
        <v>0</v>
      </c>
      <c r="K2001" s="108" t="b">
        <f t="shared" si="323"/>
        <v>0</v>
      </c>
      <c r="L2001" s="108">
        <f t="shared" si="324"/>
        <v>0</v>
      </c>
      <c r="M2001" s="108" t="b">
        <f t="shared" si="325"/>
        <v>0</v>
      </c>
      <c r="N2001" s="108">
        <f t="shared" si="326"/>
        <v>0</v>
      </c>
      <c r="O2001" s="110">
        <f t="shared" si="327"/>
        <v>0</v>
      </c>
    </row>
    <row r="2002" spans="1:15" ht="21">
      <c r="A2002" s="31">
        <f>+'ข้อมูลกิจกรรม (ต้นไม้)'!B2007</f>
        <v>1999</v>
      </c>
      <c r="B2002" s="116">
        <f>+'ข้อมูลกิจกรรม (ต้นไม้)'!C2007</f>
        <v>0</v>
      </c>
      <c r="C2002" s="117">
        <f>+'ข้อมูลกิจกรรม (ต้นไม้)'!D2007</f>
        <v>0</v>
      </c>
      <c r="D2002" s="117">
        <f>+'ข้อมูลกิจกรรม (ต้นไม้)'!E2007</f>
        <v>0</v>
      </c>
      <c r="E2002" s="118">
        <f>+'ข้อมูลกิจกรรม (ต้นไม้)'!F2007</f>
        <v>0</v>
      </c>
      <c r="F2002" s="35">
        <f t="shared" si="328"/>
        <v>0</v>
      </c>
      <c r="G2002" s="108" t="b">
        <f t="shared" si="319"/>
        <v>0</v>
      </c>
      <c r="H2002" s="109" t="b">
        <f t="shared" si="320"/>
        <v>0</v>
      </c>
      <c r="I2002" s="108" t="b">
        <f t="shared" si="321"/>
        <v>0</v>
      </c>
      <c r="J2002" s="108" t="b">
        <f t="shared" si="322"/>
        <v>0</v>
      </c>
      <c r="K2002" s="108" t="b">
        <f t="shared" si="323"/>
        <v>0</v>
      </c>
      <c r="L2002" s="108">
        <f t="shared" si="324"/>
        <v>0</v>
      </c>
      <c r="M2002" s="108" t="b">
        <f t="shared" si="325"/>
        <v>0</v>
      </c>
      <c r="N2002" s="108">
        <f t="shared" si="326"/>
        <v>0</v>
      </c>
      <c r="O2002" s="110">
        <f t="shared" si="327"/>
        <v>0</v>
      </c>
    </row>
    <row r="2003" spans="1:15" ht="21">
      <c r="A2003" s="31">
        <f>+'ข้อมูลกิจกรรม (ต้นไม้)'!B2008</f>
        <v>2000</v>
      </c>
      <c r="B2003" s="116">
        <f>+'ข้อมูลกิจกรรม (ต้นไม้)'!C2008</f>
        <v>0</v>
      </c>
      <c r="C2003" s="117">
        <f>+'ข้อมูลกิจกรรม (ต้นไม้)'!D2008</f>
        <v>0</v>
      </c>
      <c r="D2003" s="117">
        <f>+'ข้อมูลกิจกรรม (ต้นไม้)'!E2008</f>
        <v>0</v>
      </c>
      <c r="E2003" s="118">
        <f>+'ข้อมูลกิจกรรม (ต้นไม้)'!F2008</f>
        <v>0</v>
      </c>
      <c r="F2003" s="35">
        <f t="shared" si="328"/>
        <v>0</v>
      </c>
      <c r="G2003" s="108" t="b">
        <f t="shared" si="319"/>
        <v>0</v>
      </c>
      <c r="H2003" s="109" t="b">
        <f t="shared" si="320"/>
        <v>0</v>
      </c>
      <c r="I2003" s="108" t="b">
        <f t="shared" si="321"/>
        <v>0</v>
      </c>
      <c r="J2003" s="108" t="b">
        <f t="shared" si="322"/>
        <v>0</v>
      </c>
      <c r="K2003" s="108" t="b">
        <f t="shared" si="323"/>
        <v>0</v>
      </c>
      <c r="L2003" s="108">
        <f t="shared" si="324"/>
        <v>0</v>
      </c>
      <c r="M2003" s="108" t="b">
        <f t="shared" si="325"/>
        <v>0</v>
      </c>
      <c r="N2003" s="108">
        <f t="shared" si="326"/>
        <v>0</v>
      </c>
      <c r="O2003" s="110">
        <f t="shared" si="327"/>
        <v>0</v>
      </c>
    </row>
    <row r="2004" spans="1:15" ht="21">
      <c r="A2004" s="31">
        <f>+'ข้อมูลกิจกรรม (ต้นไม้)'!B2009</f>
        <v>2001</v>
      </c>
      <c r="B2004" s="116">
        <f>+'ข้อมูลกิจกรรม (ต้นไม้)'!C2009</f>
        <v>0</v>
      </c>
      <c r="C2004" s="117">
        <f>+'ข้อมูลกิจกรรม (ต้นไม้)'!D2009</f>
        <v>0</v>
      </c>
      <c r="D2004" s="117">
        <f>+'ข้อมูลกิจกรรม (ต้นไม้)'!E2009</f>
        <v>0</v>
      </c>
      <c r="E2004" s="118">
        <f>+'ข้อมูลกิจกรรม (ต้นไม้)'!F2009</f>
        <v>0</v>
      </c>
      <c r="F2004" s="35">
        <f t="shared" si="328"/>
        <v>0</v>
      </c>
      <c r="G2004" s="108" t="b">
        <f t="shared" si="319"/>
        <v>0</v>
      </c>
      <c r="H2004" s="109" t="b">
        <f t="shared" si="320"/>
        <v>0</v>
      </c>
      <c r="I2004" s="108" t="b">
        <f t="shared" si="321"/>
        <v>0</v>
      </c>
      <c r="J2004" s="108" t="b">
        <f t="shared" si="322"/>
        <v>0</v>
      </c>
      <c r="K2004" s="108" t="b">
        <f t="shared" si="323"/>
        <v>0</v>
      </c>
      <c r="L2004" s="108">
        <f t="shared" si="324"/>
        <v>0</v>
      </c>
      <c r="M2004" s="108" t="b">
        <f t="shared" si="325"/>
        <v>0</v>
      </c>
      <c r="N2004" s="108">
        <f t="shared" si="326"/>
        <v>0</v>
      </c>
      <c r="O2004" s="110">
        <f t="shared" si="327"/>
        <v>0</v>
      </c>
    </row>
    <row r="2005" spans="1:15" ht="21">
      <c r="A2005" s="31">
        <f>+'ข้อมูลกิจกรรม (ต้นไม้)'!B2010</f>
        <v>2002</v>
      </c>
      <c r="B2005" s="116">
        <f>+'ข้อมูลกิจกรรม (ต้นไม้)'!C2010</f>
        <v>0</v>
      </c>
      <c r="C2005" s="117">
        <f>+'ข้อมูลกิจกรรม (ต้นไม้)'!D2010</f>
        <v>0</v>
      </c>
      <c r="D2005" s="117">
        <f>+'ข้อมูลกิจกรรม (ต้นไม้)'!E2010</f>
        <v>0</v>
      </c>
      <c r="E2005" s="118">
        <f>+'ข้อมูลกิจกรรม (ต้นไม้)'!F2010</f>
        <v>0</v>
      </c>
      <c r="F2005" s="35">
        <f t="shared" si="328"/>
        <v>0</v>
      </c>
      <c r="G2005" s="108" t="b">
        <f t="shared" si="319"/>
        <v>0</v>
      </c>
      <c r="H2005" s="109" t="b">
        <f t="shared" si="320"/>
        <v>0</v>
      </c>
      <c r="I2005" s="108" t="b">
        <f t="shared" si="321"/>
        <v>0</v>
      </c>
      <c r="J2005" s="108" t="b">
        <f t="shared" si="322"/>
        <v>0</v>
      </c>
      <c r="K2005" s="108" t="b">
        <f t="shared" si="323"/>
        <v>0</v>
      </c>
      <c r="L2005" s="108">
        <f t="shared" si="324"/>
        <v>0</v>
      </c>
      <c r="M2005" s="108" t="b">
        <f t="shared" si="325"/>
        <v>0</v>
      </c>
      <c r="N2005" s="108">
        <f t="shared" si="326"/>
        <v>0</v>
      </c>
      <c r="O2005" s="110">
        <f t="shared" si="327"/>
        <v>0</v>
      </c>
    </row>
    <row r="2006" spans="1:15" ht="21">
      <c r="A2006" s="31">
        <f>+'ข้อมูลกิจกรรม (ต้นไม้)'!B2011</f>
        <v>2003</v>
      </c>
      <c r="B2006" s="116">
        <f>+'ข้อมูลกิจกรรม (ต้นไม้)'!C2011</f>
        <v>0</v>
      </c>
      <c r="C2006" s="117">
        <f>+'ข้อมูลกิจกรรม (ต้นไม้)'!D2011</f>
        <v>0</v>
      </c>
      <c r="D2006" s="117">
        <f>+'ข้อมูลกิจกรรม (ต้นไม้)'!E2011</f>
        <v>0</v>
      </c>
      <c r="E2006" s="118">
        <f>+'ข้อมูลกิจกรรม (ต้นไม้)'!F2011</f>
        <v>0</v>
      </c>
      <c r="F2006" s="35">
        <f t="shared" si="328"/>
        <v>0</v>
      </c>
      <c r="G2006" s="108" t="b">
        <f t="shared" si="319"/>
        <v>0</v>
      </c>
      <c r="H2006" s="109" t="b">
        <f t="shared" si="320"/>
        <v>0</v>
      </c>
      <c r="I2006" s="108" t="b">
        <f t="shared" si="321"/>
        <v>0</v>
      </c>
      <c r="J2006" s="108" t="b">
        <f t="shared" si="322"/>
        <v>0</v>
      </c>
      <c r="K2006" s="108" t="b">
        <f t="shared" si="323"/>
        <v>0</v>
      </c>
      <c r="L2006" s="108">
        <f t="shared" si="324"/>
        <v>0</v>
      </c>
      <c r="M2006" s="108" t="b">
        <f t="shared" si="325"/>
        <v>0</v>
      </c>
      <c r="N2006" s="108">
        <f t="shared" si="326"/>
        <v>0</v>
      </c>
      <c r="O2006" s="110">
        <f t="shared" si="327"/>
        <v>0</v>
      </c>
    </row>
    <row r="2007" spans="1:15" ht="21">
      <c r="A2007" s="31">
        <f>+'ข้อมูลกิจกรรม (ต้นไม้)'!B2012</f>
        <v>2004</v>
      </c>
      <c r="B2007" s="116">
        <f>+'ข้อมูลกิจกรรม (ต้นไม้)'!C2012</f>
        <v>0</v>
      </c>
      <c r="C2007" s="117">
        <f>+'ข้อมูลกิจกรรม (ต้นไม้)'!D2012</f>
        <v>0</v>
      </c>
      <c r="D2007" s="117">
        <f>+'ข้อมูลกิจกรรม (ต้นไม้)'!E2012</f>
        <v>0</v>
      </c>
      <c r="E2007" s="118">
        <f>+'ข้อมูลกิจกรรม (ต้นไม้)'!F2012</f>
        <v>0</v>
      </c>
      <c r="F2007" s="35">
        <f t="shared" si="328"/>
        <v>0</v>
      </c>
      <c r="G2007" s="108" t="b">
        <f t="shared" si="319"/>
        <v>0</v>
      </c>
      <c r="H2007" s="109" t="b">
        <f t="shared" si="320"/>
        <v>0</v>
      </c>
      <c r="I2007" s="108" t="b">
        <f t="shared" si="321"/>
        <v>0</v>
      </c>
      <c r="J2007" s="108" t="b">
        <f t="shared" si="322"/>
        <v>0</v>
      </c>
      <c r="K2007" s="108" t="b">
        <f t="shared" si="323"/>
        <v>0</v>
      </c>
      <c r="L2007" s="108">
        <f t="shared" si="324"/>
        <v>0</v>
      </c>
      <c r="M2007" s="108" t="b">
        <f t="shared" si="325"/>
        <v>0</v>
      </c>
      <c r="N2007" s="108">
        <f t="shared" si="326"/>
        <v>0</v>
      </c>
      <c r="O2007" s="110">
        <f t="shared" si="327"/>
        <v>0</v>
      </c>
    </row>
    <row r="2008" spans="1:15" ht="21">
      <c r="A2008" s="31">
        <f>+'ข้อมูลกิจกรรม (ต้นไม้)'!B2013</f>
        <v>2005</v>
      </c>
      <c r="B2008" s="116">
        <f>+'ข้อมูลกิจกรรม (ต้นไม้)'!C2013</f>
        <v>0</v>
      </c>
      <c r="C2008" s="117">
        <f>+'ข้อมูลกิจกรรม (ต้นไม้)'!D2013</f>
        <v>0</v>
      </c>
      <c r="D2008" s="117">
        <f>+'ข้อมูลกิจกรรม (ต้นไม้)'!E2013</f>
        <v>0</v>
      </c>
      <c r="E2008" s="118">
        <f>+'ข้อมูลกิจกรรม (ต้นไม้)'!F2013</f>
        <v>0</v>
      </c>
      <c r="F2008" s="35">
        <f t="shared" si="328"/>
        <v>0</v>
      </c>
      <c r="G2008" s="108" t="b">
        <f t="shared" si="319"/>
        <v>0</v>
      </c>
      <c r="H2008" s="109" t="b">
        <f t="shared" si="320"/>
        <v>0</v>
      </c>
      <c r="I2008" s="108" t="b">
        <f t="shared" si="321"/>
        <v>0</v>
      </c>
      <c r="J2008" s="108" t="b">
        <f t="shared" si="322"/>
        <v>0</v>
      </c>
      <c r="K2008" s="108" t="b">
        <f t="shared" si="323"/>
        <v>0</v>
      </c>
      <c r="L2008" s="108">
        <f t="shared" si="324"/>
        <v>0</v>
      </c>
      <c r="M2008" s="108" t="b">
        <f t="shared" si="325"/>
        <v>0</v>
      </c>
      <c r="N2008" s="108">
        <f t="shared" si="326"/>
        <v>0</v>
      </c>
      <c r="O2008" s="110">
        <f t="shared" si="327"/>
        <v>0</v>
      </c>
    </row>
    <row r="2009" spans="1:15" ht="21">
      <c r="A2009" s="31">
        <f>+'ข้อมูลกิจกรรม (ต้นไม้)'!B2014</f>
        <v>2006</v>
      </c>
      <c r="B2009" s="116">
        <f>+'ข้อมูลกิจกรรม (ต้นไม้)'!C2014</f>
        <v>0</v>
      </c>
      <c r="C2009" s="117">
        <f>+'ข้อมูลกิจกรรม (ต้นไม้)'!D2014</f>
        <v>0</v>
      </c>
      <c r="D2009" s="117">
        <f>+'ข้อมูลกิจกรรม (ต้นไม้)'!E2014</f>
        <v>0</v>
      </c>
      <c r="E2009" s="118">
        <f>+'ข้อมูลกิจกรรม (ต้นไม้)'!F2014</f>
        <v>0</v>
      </c>
      <c r="F2009" s="35">
        <f t="shared" si="328"/>
        <v>0</v>
      </c>
      <c r="G2009" s="108" t="b">
        <f t="shared" si="319"/>
        <v>0</v>
      </c>
      <c r="H2009" s="109" t="b">
        <f t="shared" si="320"/>
        <v>0</v>
      </c>
      <c r="I2009" s="108" t="b">
        <f t="shared" si="321"/>
        <v>0</v>
      </c>
      <c r="J2009" s="108" t="b">
        <f t="shared" si="322"/>
        <v>0</v>
      </c>
      <c r="K2009" s="108" t="b">
        <f t="shared" si="323"/>
        <v>0</v>
      </c>
      <c r="L2009" s="108">
        <f t="shared" si="324"/>
        <v>0</v>
      </c>
      <c r="M2009" s="108" t="b">
        <f t="shared" si="325"/>
        <v>0</v>
      </c>
      <c r="N2009" s="108">
        <f t="shared" si="326"/>
        <v>0</v>
      </c>
      <c r="O2009" s="110">
        <f t="shared" si="327"/>
        <v>0</v>
      </c>
    </row>
    <row r="2010" spans="1:15" ht="21">
      <c r="A2010" s="31">
        <f>+'ข้อมูลกิจกรรม (ต้นไม้)'!B2015</f>
        <v>2007</v>
      </c>
      <c r="B2010" s="116">
        <f>+'ข้อมูลกิจกรรม (ต้นไม้)'!C2015</f>
        <v>0</v>
      </c>
      <c r="C2010" s="117">
        <f>+'ข้อมูลกิจกรรม (ต้นไม้)'!D2015</f>
        <v>0</v>
      </c>
      <c r="D2010" s="117">
        <f>+'ข้อมูลกิจกรรม (ต้นไม้)'!E2015</f>
        <v>0</v>
      </c>
      <c r="E2010" s="118">
        <f>+'ข้อมูลกิจกรรม (ต้นไม้)'!F2015</f>
        <v>0</v>
      </c>
      <c r="F2010" s="35">
        <f t="shared" si="328"/>
        <v>0</v>
      </c>
      <c r="G2010" s="108" t="b">
        <f t="shared" si="319"/>
        <v>0</v>
      </c>
      <c r="H2010" s="109" t="b">
        <f t="shared" si="320"/>
        <v>0</v>
      </c>
      <c r="I2010" s="108" t="b">
        <f t="shared" si="321"/>
        <v>0</v>
      </c>
      <c r="J2010" s="108" t="b">
        <f t="shared" si="322"/>
        <v>0</v>
      </c>
      <c r="K2010" s="108" t="b">
        <f t="shared" si="323"/>
        <v>0</v>
      </c>
      <c r="L2010" s="108">
        <f t="shared" si="324"/>
        <v>0</v>
      </c>
      <c r="M2010" s="108" t="b">
        <f t="shared" si="325"/>
        <v>0</v>
      </c>
      <c r="N2010" s="108">
        <f t="shared" si="326"/>
        <v>0</v>
      </c>
      <c r="O2010" s="110">
        <f t="shared" si="327"/>
        <v>0</v>
      </c>
    </row>
    <row r="2011" spans="1:15" ht="21">
      <c r="A2011" s="31">
        <f>+'ข้อมูลกิจกรรม (ต้นไม้)'!B2016</f>
        <v>2008</v>
      </c>
      <c r="B2011" s="116">
        <f>+'ข้อมูลกิจกรรม (ต้นไม้)'!C2016</f>
        <v>0</v>
      </c>
      <c r="C2011" s="117">
        <f>+'ข้อมูลกิจกรรม (ต้นไม้)'!D2016</f>
        <v>0</v>
      </c>
      <c r="D2011" s="117">
        <f>+'ข้อมูลกิจกรรม (ต้นไม้)'!E2016</f>
        <v>0</v>
      </c>
      <c r="E2011" s="118">
        <f>+'ข้อมูลกิจกรรม (ต้นไม้)'!F2016</f>
        <v>0</v>
      </c>
      <c r="F2011" s="35">
        <f t="shared" si="328"/>
        <v>0</v>
      </c>
      <c r="G2011" s="108" t="b">
        <f t="shared" si="319"/>
        <v>0</v>
      </c>
      <c r="H2011" s="109" t="b">
        <f t="shared" si="320"/>
        <v>0</v>
      </c>
      <c r="I2011" s="108" t="b">
        <f t="shared" si="321"/>
        <v>0</v>
      </c>
      <c r="J2011" s="108" t="b">
        <f t="shared" si="322"/>
        <v>0</v>
      </c>
      <c r="K2011" s="108" t="b">
        <f t="shared" si="323"/>
        <v>0</v>
      </c>
      <c r="L2011" s="108">
        <f t="shared" si="324"/>
        <v>0</v>
      </c>
      <c r="M2011" s="108" t="b">
        <f t="shared" si="325"/>
        <v>0</v>
      </c>
      <c r="N2011" s="108">
        <f t="shared" si="326"/>
        <v>0</v>
      </c>
      <c r="O2011" s="110">
        <f t="shared" si="327"/>
        <v>0</v>
      </c>
    </row>
    <row r="2012" spans="1:15" ht="21">
      <c r="A2012" s="31">
        <f>+'ข้อมูลกิจกรรม (ต้นไม้)'!B2017</f>
        <v>2009</v>
      </c>
      <c r="B2012" s="116">
        <f>+'ข้อมูลกิจกรรม (ต้นไม้)'!C2017</f>
        <v>0</v>
      </c>
      <c r="C2012" s="117">
        <f>+'ข้อมูลกิจกรรม (ต้นไม้)'!D2017</f>
        <v>0</v>
      </c>
      <c r="D2012" s="117">
        <f>+'ข้อมูลกิจกรรม (ต้นไม้)'!E2017</f>
        <v>0</v>
      </c>
      <c r="E2012" s="118">
        <f>+'ข้อมูลกิจกรรม (ต้นไม้)'!F2017</f>
        <v>0</v>
      </c>
      <c r="F2012" s="35">
        <f t="shared" si="328"/>
        <v>0</v>
      </c>
      <c r="G2012" s="108" t="b">
        <f t="shared" si="319"/>
        <v>0</v>
      </c>
      <c r="H2012" s="109" t="b">
        <f t="shared" si="320"/>
        <v>0</v>
      </c>
      <c r="I2012" s="108" t="b">
        <f t="shared" si="321"/>
        <v>0</v>
      </c>
      <c r="J2012" s="108" t="b">
        <f t="shared" si="322"/>
        <v>0</v>
      </c>
      <c r="K2012" s="108" t="b">
        <f t="shared" si="323"/>
        <v>0</v>
      </c>
      <c r="L2012" s="108">
        <f t="shared" si="324"/>
        <v>0</v>
      </c>
      <c r="M2012" s="108" t="b">
        <f t="shared" si="325"/>
        <v>0</v>
      </c>
      <c r="N2012" s="108">
        <f t="shared" si="326"/>
        <v>0</v>
      </c>
      <c r="O2012" s="110">
        <f t="shared" si="327"/>
        <v>0</v>
      </c>
    </row>
    <row r="2013" spans="1:15" ht="21">
      <c r="A2013" s="31">
        <f>+'ข้อมูลกิจกรรม (ต้นไม้)'!B2018</f>
        <v>2010</v>
      </c>
      <c r="B2013" s="116">
        <f>+'ข้อมูลกิจกรรม (ต้นไม้)'!C2018</f>
        <v>0</v>
      </c>
      <c r="C2013" s="117">
        <f>+'ข้อมูลกิจกรรม (ต้นไม้)'!D2018</f>
        <v>0</v>
      </c>
      <c r="D2013" s="117">
        <f>+'ข้อมูลกิจกรรม (ต้นไม้)'!E2018</f>
        <v>0</v>
      </c>
      <c r="E2013" s="118">
        <f>+'ข้อมูลกิจกรรม (ต้นไม้)'!F2018</f>
        <v>0</v>
      </c>
      <c r="F2013" s="35">
        <f t="shared" si="328"/>
        <v>0</v>
      </c>
      <c r="G2013" s="108" t="b">
        <f t="shared" si="319"/>
        <v>0</v>
      </c>
      <c r="H2013" s="109" t="b">
        <f t="shared" si="320"/>
        <v>0</v>
      </c>
      <c r="I2013" s="108" t="b">
        <f t="shared" si="321"/>
        <v>0</v>
      </c>
      <c r="J2013" s="108" t="b">
        <f t="shared" si="322"/>
        <v>0</v>
      </c>
      <c r="K2013" s="108" t="b">
        <f t="shared" si="323"/>
        <v>0</v>
      </c>
      <c r="L2013" s="108">
        <f t="shared" si="324"/>
        <v>0</v>
      </c>
      <c r="M2013" s="108" t="b">
        <f t="shared" si="325"/>
        <v>0</v>
      </c>
      <c r="N2013" s="108">
        <f t="shared" si="326"/>
        <v>0</v>
      </c>
      <c r="O2013" s="110">
        <f t="shared" si="327"/>
        <v>0</v>
      </c>
    </row>
    <row r="2014" spans="1:15" ht="21">
      <c r="A2014" s="31">
        <f>+'ข้อมูลกิจกรรม (ต้นไม้)'!B2019</f>
        <v>2011</v>
      </c>
      <c r="B2014" s="116">
        <f>+'ข้อมูลกิจกรรม (ต้นไม้)'!C2019</f>
        <v>0</v>
      </c>
      <c r="C2014" s="117">
        <f>+'ข้อมูลกิจกรรม (ต้นไม้)'!D2019</f>
        <v>0</v>
      </c>
      <c r="D2014" s="117">
        <f>+'ข้อมูลกิจกรรม (ต้นไม้)'!E2019</f>
        <v>0</v>
      </c>
      <c r="E2014" s="118">
        <f>+'ข้อมูลกิจกรรม (ต้นไม้)'!F2019</f>
        <v>0</v>
      </c>
      <c r="F2014" s="35">
        <f t="shared" si="328"/>
        <v>0</v>
      </c>
      <c r="G2014" s="108" t="b">
        <f t="shared" si="319"/>
        <v>0</v>
      </c>
      <c r="H2014" s="109" t="b">
        <f t="shared" si="320"/>
        <v>0</v>
      </c>
      <c r="I2014" s="108" t="b">
        <f t="shared" si="321"/>
        <v>0</v>
      </c>
      <c r="J2014" s="108" t="b">
        <f t="shared" si="322"/>
        <v>0</v>
      </c>
      <c r="K2014" s="108" t="b">
        <f t="shared" si="323"/>
        <v>0</v>
      </c>
      <c r="L2014" s="108">
        <f t="shared" si="324"/>
        <v>0</v>
      </c>
      <c r="M2014" s="108" t="b">
        <f t="shared" si="325"/>
        <v>0</v>
      </c>
      <c r="N2014" s="108">
        <f t="shared" si="326"/>
        <v>0</v>
      </c>
      <c r="O2014" s="110">
        <f t="shared" si="327"/>
        <v>0</v>
      </c>
    </row>
    <row r="2015" spans="1:15" ht="21">
      <c r="A2015" s="31">
        <f>+'ข้อมูลกิจกรรม (ต้นไม้)'!B2020</f>
        <v>2012</v>
      </c>
      <c r="B2015" s="116">
        <f>+'ข้อมูลกิจกรรม (ต้นไม้)'!C2020</f>
        <v>0</v>
      </c>
      <c r="C2015" s="117">
        <f>+'ข้อมูลกิจกรรม (ต้นไม้)'!D2020</f>
        <v>0</v>
      </c>
      <c r="D2015" s="117">
        <f>+'ข้อมูลกิจกรรม (ต้นไม้)'!E2020</f>
        <v>0</v>
      </c>
      <c r="E2015" s="118">
        <f>+'ข้อมูลกิจกรรม (ต้นไม้)'!F2020</f>
        <v>0</v>
      </c>
      <c r="F2015" s="35">
        <f t="shared" si="328"/>
        <v>0</v>
      </c>
      <c r="G2015" s="108" t="b">
        <f t="shared" si="319"/>
        <v>0</v>
      </c>
      <c r="H2015" s="109" t="b">
        <f t="shared" si="320"/>
        <v>0</v>
      </c>
      <c r="I2015" s="108" t="b">
        <f t="shared" si="321"/>
        <v>0</v>
      </c>
      <c r="J2015" s="108" t="b">
        <f t="shared" si="322"/>
        <v>0</v>
      </c>
      <c r="K2015" s="108" t="b">
        <f t="shared" si="323"/>
        <v>0</v>
      </c>
      <c r="L2015" s="108">
        <f t="shared" si="324"/>
        <v>0</v>
      </c>
      <c r="M2015" s="108" t="b">
        <f t="shared" si="325"/>
        <v>0</v>
      </c>
      <c r="N2015" s="108">
        <f t="shared" si="326"/>
        <v>0</v>
      </c>
      <c r="O2015" s="110">
        <f t="shared" si="327"/>
        <v>0</v>
      </c>
    </row>
    <row r="2016" spans="1:15" ht="21">
      <c r="A2016" s="31">
        <f>+'ข้อมูลกิจกรรม (ต้นไม้)'!B2021</f>
        <v>2013</v>
      </c>
      <c r="B2016" s="116">
        <f>+'ข้อมูลกิจกรรม (ต้นไม้)'!C2021</f>
        <v>0</v>
      </c>
      <c r="C2016" s="117">
        <f>+'ข้อมูลกิจกรรม (ต้นไม้)'!D2021</f>
        <v>0</v>
      </c>
      <c r="D2016" s="117">
        <f>+'ข้อมูลกิจกรรม (ต้นไม้)'!E2021</f>
        <v>0</v>
      </c>
      <c r="E2016" s="118">
        <f>+'ข้อมูลกิจกรรม (ต้นไม้)'!F2021</f>
        <v>0</v>
      </c>
      <c r="F2016" s="35">
        <f t="shared" si="328"/>
        <v>0</v>
      </c>
      <c r="G2016" s="108" t="b">
        <f t="shared" si="319"/>
        <v>0</v>
      </c>
      <c r="H2016" s="109" t="b">
        <f t="shared" si="320"/>
        <v>0</v>
      </c>
      <c r="I2016" s="108" t="b">
        <f t="shared" si="321"/>
        <v>0</v>
      </c>
      <c r="J2016" s="108" t="b">
        <f t="shared" si="322"/>
        <v>0</v>
      </c>
      <c r="K2016" s="108" t="b">
        <f t="shared" si="323"/>
        <v>0</v>
      </c>
      <c r="L2016" s="108">
        <f t="shared" si="324"/>
        <v>0</v>
      </c>
      <c r="M2016" s="108" t="b">
        <f t="shared" si="325"/>
        <v>0</v>
      </c>
      <c r="N2016" s="108">
        <f t="shared" si="326"/>
        <v>0</v>
      </c>
      <c r="O2016" s="110">
        <f t="shared" si="327"/>
        <v>0</v>
      </c>
    </row>
    <row r="2017" spans="1:15" ht="21">
      <c r="A2017" s="31">
        <f>+'ข้อมูลกิจกรรม (ต้นไม้)'!B2022</f>
        <v>2014</v>
      </c>
      <c r="B2017" s="116">
        <f>+'ข้อมูลกิจกรรม (ต้นไม้)'!C2022</f>
        <v>0</v>
      </c>
      <c r="C2017" s="117">
        <f>+'ข้อมูลกิจกรรม (ต้นไม้)'!D2022</f>
        <v>0</v>
      </c>
      <c r="D2017" s="117">
        <f>+'ข้อมูลกิจกรรม (ต้นไม้)'!E2022</f>
        <v>0</v>
      </c>
      <c r="E2017" s="118">
        <f>+'ข้อมูลกิจกรรม (ต้นไม้)'!F2022</f>
        <v>0</v>
      </c>
      <c r="F2017" s="35">
        <f t="shared" si="328"/>
        <v>0</v>
      </c>
      <c r="G2017" s="108" t="b">
        <f t="shared" si="319"/>
        <v>0</v>
      </c>
      <c r="H2017" s="109" t="b">
        <f t="shared" si="320"/>
        <v>0</v>
      </c>
      <c r="I2017" s="108" t="b">
        <f t="shared" si="321"/>
        <v>0</v>
      </c>
      <c r="J2017" s="108" t="b">
        <f t="shared" si="322"/>
        <v>0</v>
      </c>
      <c r="K2017" s="108" t="b">
        <f t="shared" si="323"/>
        <v>0</v>
      </c>
      <c r="L2017" s="108">
        <f t="shared" si="324"/>
        <v>0</v>
      </c>
      <c r="M2017" s="108" t="b">
        <f t="shared" si="325"/>
        <v>0</v>
      </c>
      <c r="N2017" s="108">
        <f t="shared" si="326"/>
        <v>0</v>
      </c>
      <c r="O2017" s="110">
        <f t="shared" si="327"/>
        <v>0</v>
      </c>
    </row>
    <row r="2018" spans="1:15" ht="21">
      <c r="A2018" s="31">
        <f>+'ข้อมูลกิจกรรม (ต้นไม้)'!B2023</f>
        <v>2015</v>
      </c>
      <c r="B2018" s="116">
        <f>+'ข้อมูลกิจกรรม (ต้นไม้)'!C2023</f>
        <v>0</v>
      </c>
      <c r="C2018" s="117">
        <f>+'ข้อมูลกิจกรรม (ต้นไม้)'!D2023</f>
        <v>0</v>
      </c>
      <c r="D2018" s="117">
        <f>+'ข้อมูลกิจกรรม (ต้นไม้)'!E2023</f>
        <v>0</v>
      </c>
      <c r="E2018" s="118">
        <f>+'ข้อมูลกิจกรรม (ต้นไม้)'!F2023</f>
        <v>0</v>
      </c>
      <c r="F2018" s="35">
        <f t="shared" si="328"/>
        <v>0</v>
      </c>
      <c r="G2018" s="108" t="b">
        <f t="shared" si="319"/>
        <v>0</v>
      </c>
      <c r="H2018" s="109" t="b">
        <f t="shared" si="320"/>
        <v>0</v>
      </c>
      <c r="I2018" s="108" t="b">
        <f t="shared" si="321"/>
        <v>0</v>
      </c>
      <c r="J2018" s="108" t="b">
        <f t="shared" si="322"/>
        <v>0</v>
      </c>
      <c r="K2018" s="108" t="b">
        <f t="shared" si="323"/>
        <v>0</v>
      </c>
      <c r="L2018" s="108">
        <f t="shared" si="324"/>
        <v>0</v>
      </c>
      <c r="M2018" s="108" t="b">
        <f t="shared" si="325"/>
        <v>0</v>
      </c>
      <c r="N2018" s="108">
        <f t="shared" si="326"/>
        <v>0</v>
      </c>
      <c r="O2018" s="110">
        <f t="shared" si="327"/>
        <v>0</v>
      </c>
    </row>
    <row r="2019" spans="1:15" ht="21">
      <c r="A2019" s="31">
        <f>+'ข้อมูลกิจกรรม (ต้นไม้)'!B2024</f>
        <v>2016</v>
      </c>
      <c r="B2019" s="116">
        <f>+'ข้อมูลกิจกรรม (ต้นไม้)'!C2024</f>
        <v>0</v>
      </c>
      <c r="C2019" s="117">
        <f>+'ข้อมูลกิจกรรม (ต้นไม้)'!D2024</f>
        <v>0</v>
      </c>
      <c r="D2019" s="117">
        <f>+'ข้อมูลกิจกรรม (ต้นไม้)'!E2024</f>
        <v>0</v>
      </c>
      <c r="E2019" s="118">
        <f>+'ข้อมูลกิจกรรม (ต้นไม้)'!F2024</f>
        <v>0</v>
      </c>
      <c r="F2019" s="35">
        <f t="shared" si="328"/>
        <v>0</v>
      </c>
      <c r="G2019" s="108" t="b">
        <f t="shared" si="319"/>
        <v>0</v>
      </c>
      <c r="H2019" s="109" t="b">
        <f t="shared" si="320"/>
        <v>0</v>
      </c>
      <c r="I2019" s="108" t="b">
        <f t="shared" si="321"/>
        <v>0</v>
      </c>
      <c r="J2019" s="108" t="b">
        <f t="shared" si="322"/>
        <v>0</v>
      </c>
      <c r="K2019" s="108" t="b">
        <f t="shared" si="323"/>
        <v>0</v>
      </c>
      <c r="L2019" s="108">
        <f t="shared" si="324"/>
        <v>0</v>
      </c>
      <c r="M2019" s="108" t="b">
        <f t="shared" si="325"/>
        <v>0</v>
      </c>
      <c r="N2019" s="108">
        <f t="shared" si="326"/>
        <v>0</v>
      </c>
      <c r="O2019" s="110">
        <f t="shared" si="327"/>
        <v>0</v>
      </c>
    </row>
    <row r="2020" spans="1:15" ht="21">
      <c r="A2020" s="31">
        <f>+'ข้อมูลกิจกรรม (ต้นไม้)'!B2025</f>
        <v>2017</v>
      </c>
      <c r="B2020" s="116">
        <f>+'ข้อมูลกิจกรรม (ต้นไม้)'!C2025</f>
        <v>0</v>
      </c>
      <c r="C2020" s="117">
        <f>+'ข้อมูลกิจกรรม (ต้นไม้)'!D2025</f>
        <v>0</v>
      </c>
      <c r="D2020" s="117">
        <f>+'ข้อมูลกิจกรรม (ต้นไม้)'!E2025</f>
        <v>0</v>
      </c>
      <c r="E2020" s="118">
        <f>+'ข้อมูลกิจกรรม (ต้นไม้)'!F2025</f>
        <v>0</v>
      </c>
      <c r="F2020" s="35">
        <f t="shared" si="328"/>
        <v>0</v>
      </c>
      <c r="G2020" s="108" t="b">
        <f t="shared" si="319"/>
        <v>0</v>
      </c>
      <c r="H2020" s="109" t="b">
        <f t="shared" si="320"/>
        <v>0</v>
      </c>
      <c r="I2020" s="108" t="b">
        <f t="shared" si="321"/>
        <v>0</v>
      </c>
      <c r="J2020" s="108" t="b">
        <f t="shared" si="322"/>
        <v>0</v>
      </c>
      <c r="K2020" s="108" t="b">
        <f t="shared" si="323"/>
        <v>0</v>
      </c>
      <c r="L2020" s="108">
        <f t="shared" si="324"/>
        <v>0</v>
      </c>
      <c r="M2020" s="108" t="b">
        <f t="shared" si="325"/>
        <v>0</v>
      </c>
      <c r="N2020" s="108">
        <f t="shared" si="326"/>
        <v>0</v>
      </c>
      <c r="O2020" s="110">
        <f t="shared" si="327"/>
        <v>0</v>
      </c>
    </row>
    <row r="2021" spans="1:15" ht="21">
      <c r="A2021" s="31">
        <f>+'ข้อมูลกิจกรรม (ต้นไม้)'!B2026</f>
        <v>2018</v>
      </c>
      <c r="B2021" s="116">
        <f>+'ข้อมูลกิจกรรม (ต้นไม้)'!C2026</f>
        <v>0</v>
      </c>
      <c r="C2021" s="117">
        <f>+'ข้อมูลกิจกรรม (ต้นไม้)'!D2026</f>
        <v>0</v>
      </c>
      <c r="D2021" s="117">
        <f>+'ข้อมูลกิจกรรม (ต้นไม้)'!E2026</f>
        <v>0</v>
      </c>
      <c r="E2021" s="118">
        <f>+'ข้อมูลกิจกรรม (ต้นไม้)'!F2026</f>
        <v>0</v>
      </c>
      <c r="F2021" s="35">
        <f t="shared" si="328"/>
        <v>0</v>
      </c>
      <c r="G2021" s="108" t="b">
        <f t="shared" si="319"/>
        <v>0</v>
      </c>
      <c r="H2021" s="109" t="b">
        <f t="shared" si="320"/>
        <v>0</v>
      </c>
      <c r="I2021" s="108" t="b">
        <f t="shared" si="321"/>
        <v>0</v>
      </c>
      <c r="J2021" s="108" t="b">
        <f t="shared" si="322"/>
        <v>0</v>
      </c>
      <c r="K2021" s="108" t="b">
        <f t="shared" si="323"/>
        <v>0</v>
      </c>
      <c r="L2021" s="108">
        <f t="shared" si="324"/>
        <v>0</v>
      </c>
      <c r="M2021" s="108" t="b">
        <f t="shared" si="325"/>
        <v>0</v>
      </c>
      <c r="N2021" s="108">
        <f t="shared" si="326"/>
        <v>0</v>
      </c>
      <c r="O2021" s="110">
        <f t="shared" si="327"/>
        <v>0</v>
      </c>
    </row>
    <row r="2022" spans="1:15" ht="21">
      <c r="A2022" s="31">
        <f>+'ข้อมูลกิจกรรม (ต้นไม้)'!B2027</f>
        <v>2019</v>
      </c>
      <c r="B2022" s="116">
        <f>+'ข้อมูลกิจกรรม (ต้นไม้)'!C2027</f>
        <v>0</v>
      </c>
      <c r="C2022" s="117">
        <f>+'ข้อมูลกิจกรรม (ต้นไม้)'!D2027</f>
        <v>0</v>
      </c>
      <c r="D2022" s="117">
        <f>+'ข้อมูลกิจกรรม (ต้นไม้)'!E2027</f>
        <v>0</v>
      </c>
      <c r="E2022" s="118">
        <f>+'ข้อมูลกิจกรรม (ต้นไม้)'!F2027</f>
        <v>0</v>
      </c>
      <c r="F2022" s="35">
        <f t="shared" si="328"/>
        <v>0</v>
      </c>
      <c r="G2022" s="108" t="b">
        <f t="shared" si="319"/>
        <v>0</v>
      </c>
      <c r="H2022" s="109" t="b">
        <f t="shared" si="320"/>
        <v>0</v>
      </c>
      <c r="I2022" s="108" t="b">
        <f t="shared" si="321"/>
        <v>0</v>
      </c>
      <c r="J2022" s="108" t="b">
        <f t="shared" si="322"/>
        <v>0</v>
      </c>
      <c r="K2022" s="108" t="b">
        <f t="shared" si="323"/>
        <v>0</v>
      </c>
      <c r="L2022" s="108">
        <f t="shared" si="324"/>
        <v>0</v>
      </c>
      <c r="M2022" s="108" t="b">
        <f t="shared" si="325"/>
        <v>0</v>
      </c>
      <c r="N2022" s="108">
        <f t="shared" si="326"/>
        <v>0</v>
      </c>
      <c r="O2022" s="110">
        <f t="shared" si="327"/>
        <v>0</v>
      </c>
    </row>
    <row r="2023" spans="1:15" ht="21">
      <c r="A2023" s="31">
        <f>+'ข้อมูลกิจกรรม (ต้นไม้)'!B2028</f>
        <v>2020</v>
      </c>
      <c r="B2023" s="116">
        <f>+'ข้อมูลกิจกรรม (ต้นไม้)'!C2028</f>
        <v>0</v>
      </c>
      <c r="C2023" s="117">
        <f>+'ข้อมูลกิจกรรม (ต้นไม้)'!D2028</f>
        <v>0</v>
      </c>
      <c r="D2023" s="117">
        <f>+'ข้อมูลกิจกรรม (ต้นไม้)'!E2028</f>
        <v>0</v>
      </c>
      <c r="E2023" s="118">
        <f>+'ข้อมูลกิจกรรม (ต้นไม้)'!F2028</f>
        <v>0</v>
      </c>
      <c r="F2023" s="35">
        <f t="shared" si="328"/>
        <v>0</v>
      </c>
      <c r="G2023" s="108" t="b">
        <f t="shared" si="319"/>
        <v>0</v>
      </c>
      <c r="H2023" s="109" t="b">
        <f t="shared" si="320"/>
        <v>0</v>
      </c>
      <c r="I2023" s="108" t="b">
        <f t="shared" si="321"/>
        <v>0</v>
      </c>
      <c r="J2023" s="108" t="b">
        <f t="shared" si="322"/>
        <v>0</v>
      </c>
      <c r="K2023" s="108" t="b">
        <f t="shared" si="323"/>
        <v>0</v>
      </c>
      <c r="L2023" s="108">
        <f t="shared" si="324"/>
        <v>0</v>
      </c>
      <c r="M2023" s="108" t="b">
        <f t="shared" si="325"/>
        <v>0</v>
      </c>
      <c r="N2023" s="108">
        <f t="shared" si="326"/>
        <v>0</v>
      </c>
      <c r="O2023" s="110">
        <f t="shared" si="327"/>
        <v>0</v>
      </c>
    </row>
    <row r="2024" spans="1:15" ht="21">
      <c r="A2024" s="31">
        <f>+'ข้อมูลกิจกรรม (ต้นไม้)'!B2029</f>
        <v>2021</v>
      </c>
      <c r="B2024" s="116">
        <f>+'ข้อมูลกิจกรรม (ต้นไม้)'!C2029</f>
        <v>0</v>
      </c>
      <c r="C2024" s="117">
        <f>+'ข้อมูลกิจกรรม (ต้นไม้)'!D2029</f>
        <v>0</v>
      </c>
      <c r="D2024" s="117">
        <f>+'ข้อมูลกิจกรรม (ต้นไม้)'!E2029</f>
        <v>0</v>
      </c>
      <c r="E2024" s="118">
        <f>+'ข้อมูลกิจกรรม (ต้นไม้)'!F2029</f>
        <v>0</v>
      </c>
      <c r="F2024" s="35">
        <f t="shared" si="328"/>
        <v>0</v>
      </c>
      <c r="G2024" s="108" t="b">
        <f t="shared" si="319"/>
        <v>0</v>
      </c>
      <c r="H2024" s="109" t="b">
        <f t="shared" si="320"/>
        <v>0</v>
      </c>
      <c r="I2024" s="108" t="b">
        <f t="shared" si="321"/>
        <v>0</v>
      </c>
      <c r="J2024" s="108" t="b">
        <f t="shared" si="322"/>
        <v>0</v>
      </c>
      <c r="K2024" s="108" t="b">
        <f t="shared" si="323"/>
        <v>0</v>
      </c>
      <c r="L2024" s="108">
        <f t="shared" si="324"/>
        <v>0</v>
      </c>
      <c r="M2024" s="108" t="b">
        <f t="shared" si="325"/>
        <v>0</v>
      </c>
      <c r="N2024" s="108">
        <f t="shared" si="326"/>
        <v>0</v>
      </c>
      <c r="O2024" s="110">
        <f t="shared" si="327"/>
        <v>0</v>
      </c>
    </row>
    <row r="2025" spans="1:15" ht="21">
      <c r="A2025" s="31">
        <f>+'ข้อมูลกิจกรรม (ต้นไม้)'!B2030</f>
        <v>2022</v>
      </c>
      <c r="B2025" s="116">
        <f>+'ข้อมูลกิจกรรม (ต้นไม้)'!C2030</f>
        <v>0</v>
      </c>
      <c r="C2025" s="117">
        <f>+'ข้อมูลกิจกรรม (ต้นไม้)'!D2030</f>
        <v>0</v>
      </c>
      <c r="D2025" s="117">
        <f>+'ข้อมูลกิจกรรม (ต้นไม้)'!E2030</f>
        <v>0</v>
      </c>
      <c r="E2025" s="118">
        <f>+'ข้อมูลกิจกรรม (ต้นไม้)'!F2030</f>
        <v>0</v>
      </c>
      <c r="F2025" s="35">
        <f t="shared" si="328"/>
        <v>0</v>
      </c>
      <c r="G2025" s="108" t="b">
        <f t="shared" si="319"/>
        <v>0</v>
      </c>
      <c r="H2025" s="109" t="b">
        <f t="shared" si="320"/>
        <v>0</v>
      </c>
      <c r="I2025" s="108" t="b">
        <f t="shared" si="321"/>
        <v>0</v>
      </c>
      <c r="J2025" s="108" t="b">
        <f t="shared" si="322"/>
        <v>0</v>
      </c>
      <c r="K2025" s="108" t="b">
        <f t="shared" si="323"/>
        <v>0</v>
      </c>
      <c r="L2025" s="108">
        <f t="shared" si="324"/>
        <v>0</v>
      </c>
      <c r="M2025" s="108" t="b">
        <f t="shared" si="325"/>
        <v>0</v>
      </c>
      <c r="N2025" s="108">
        <f t="shared" si="326"/>
        <v>0</v>
      </c>
      <c r="O2025" s="110">
        <f t="shared" si="327"/>
        <v>0</v>
      </c>
    </row>
    <row r="2026" spans="1:15" ht="21">
      <c r="A2026" s="31">
        <f>+'ข้อมูลกิจกรรม (ต้นไม้)'!B2031</f>
        <v>2023</v>
      </c>
      <c r="B2026" s="116">
        <f>+'ข้อมูลกิจกรรม (ต้นไม้)'!C2031</f>
        <v>0</v>
      </c>
      <c r="C2026" s="117">
        <f>+'ข้อมูลกิจกรรม (ต้นไม้)'!D2031</f>
        <v>0</v>
      </c>
      <c r="D2026" s="117">
        <f>+'ข้อมูลกิจกรรม (ต้นไม้)'!E2031</f>
        <v>0</v>
      </c>
      <c r="E2026" s="118">
        <f>+'ข้อมูลกิจกรรม (ต้นไม้)'!F2031</f>
        <v>0</v>
      </c>
      <c r="F2026" s="35">
        <f t="shared" si="328"/>
        <v>0</v>
      </c>
      <c r="G2026" s="108" t="b">
        <f t="shared" si="319"/>
        <v>0</v>
      </c>
      <c r="H2026" s="109" t="b">
        <f t="shared" si="320"/>
        <v>0</v>
      </c>
      <c r="I2026" s="108" t="b">
        <f t="shared" si="321"/>
        <v>0</v>
      </c>
      <c r="J2026" s="108" t="b">
        <f t="shared" si="322"/>
        <v>0</v>
      </c>
      <c r="K2026" s="108" t="b">
        <f t="shared" si="323"/>
        <v>0</v>
      </c>
      <c r="L2026" s="108">
        <f t="shared" si="324"/>
        <v>0</v>
      </c>
      <c r="M2026" s="108" t="b">
        <f t="shared" si="325"/>
        <v>0</v>
      </c>
      <c r="N2026" s="108">
        <f t="shared" si="326"/>
        <v>0</v>
      </c>
      <c r="O2026" s="110">
        <f t="shared" si="327"/>
        <v>0</v>
      </c>
    </row>
    <row r="2027" spans="1:15" ht="21">
      <c r="A2027" s="31">
        <f>+'ข้อมูลกิจกรรม (ต้นไม้)'!B2032</f>
        <v>2024</v>
      </c>
      <c r="B2027" s="116">
        <f>+'ข้อมูลกิจกรรม (ต้นไม้)'!C2032</f>
        <v>0</v>
      </c>
      <c r="C2027" s="117">
        <f>+'ข้อมูลกิจกรรม (ต้นไม้)'!D2032</f>
        <v>0</v>
      </c>
      <c r="D2027" s="117">
        <f>+'ข้อมูลกิจกรรม (ต้นไม้)'!E2032</f>
        <v>0</v>
      </c>
      <c r="E2027" s="118">
        <f>+'ข้อมูลกิจกรรม (ต้นไม้)'!F2032</f>
        <v>0</v>
      </c>
      <c r="F2027" s="35">
        <f t="shared" si="328"/>
        <v>0</v>
      </c>
      <c r="G2027" s="108" t="b">
        <f t="shared" si="319"/>
        <v>0</v>
      </c>
      <c r="H2027" s="109" t="b">
        <f t="shared" si="320"/>
        <v>0</v>
      </c>
      <c r="I2027" s="108" t="b">
        <f t="shared" si="321"/>
        <v>0</v>
      </c>
      <c r="J2027" s="108" t="b">
        <f t="shared" si="322"/>
        <v>0</v>
      </c>
      <c r="K2027" s="108" t="b">
        <f t="shared" si="323"/>
        <v>0</v>
      </c>
      <c r="L2027" s="108">
        <f t="shared" si="324"/>
        <v>0</v>
      </c>
      <c r="M2027" s="108" t="b">
        <f t="shared" si="325"/>
        <v>0</v>
      </c>
      <c r="N2027" s="108">
        <f t="shared" si="326"/>
        <v>0</v>
      </c>
      <c r="O2027" s="110">
        <f t="shared" si="327"/>
        <v>0</v>
      </c>
    </row>
    <row r="2028" spans="1:15" ht="21">
      <c r="A2028" s="31">
        <f>+'ข้อมูลกิจกรรม (ต้นไม้)'!B2033</f>
        <v>2025</v>
      </c>
      <c r="B2028" s="116">
        <f>+'ข้อมูลกิจกรรม (ต้นไม้)'!C2033</f>
        <v>0</v>
      </c>
      <c r="C2028" s="117">
        <f>+'ข้อมูลกิจกรรม (ต้นไม้)'!D2033</f>
        <v>0</v>
      </c>
      <c r="D2028" s="117">
        <f>+'ข้อมูลกิจกรรม (ต้นไม้)'!E2033</f>
        <v>0</v>
      </c>
      <c r="E2028" s="118">
        <f>+'ข้อมูลกิจกรรม (ต้นไม้)'!F2033</f>
        <v>0</v>
      </c>
      <c r="F2028" s="35">
        <f t="shared" si="328"/>
        <v>0</v>
      </c>
      <c r="G2028" s="108" t="b">
        <f t="shared" si="319"/>
        <v>0</v>
      </c>
      <c r="H2028" s="109" t="b">
        <f t="shared" si="320"/>
        <v>0</v>
      </c>
      <c r="I2028" s="108" t="b">
        <f t="shared" si="321"/>
        <v>0</v>
      </c>
      <c r="J2028" s="108" t="b">
        <f t="shared" si="322"/>
        <v>0</v>
      </c>
      <c r="K2028" s="108" t="b">
        <f t="shared" si="323"/>
        <v>0</v>
      </c>
      <c r="L2028" s="108">
        <f t="shared" si="324"/>
        <v>0</v>
      </c>
      <c r="M2028" s="108" t="b">
        <f t="shared" si="325"/>
        <v>0</v>
      </c>
      <c r="N2028" s="108">
        <f t="shared" si="326"/>
        <v>0</v>
      </c>
      <c r="O2028" s="110">
        <f t="shared" si="327"/>
        <v>0</v>
      </c>
    </row>
    <row r="2029" spans="1:15" ht="21">
      <c r="A2029" s="31">
        <f>+'ข้อมูลกิจกรรม (ต้นไม้)'!B2034</f>
        <v>2026</v>
      </c>
      <c r="B2029" s="116">
        <f>+'ข้อมูลกิจกรรม (ต้นไม้)'!C2034</f>
        <v>0</v>
      </c>
      <c r="C2029" s="117">
        <f>+'ข้อมูลกิจกรรม (ต้นไม้)'!D2034</f>
        <v>0</v>
      </c>
      <c r="D2029" s="117">
        <f>+'ข้อมูลกิจกรรม (ต้นไม้)'!E2034</f>
        <v>0</v>
      </c>
      <c r="E2029" s="118">
        <f>+'ข้อมูลกิจกรรม (ต้นไม้)'!F2034</f>
        <v>0</v>
      </c>
      <c r="F2029" s="35">
        <f t="shared" si="328"/>
        <v>0</v>
      </c>
      <c r="G2029" s="108" t="b">
        <f t="shared" si="319"/>
        <v>0</v>
      </c>
      <c r="H2029" s="109" t="b">
        <f t="shared" si="320"/>
        <v>0</v>
      </c>
      <c r="I2029" s="108" t="b">
        <f t="shared" si="321"/>
        <v>0</v>
      </c>
      <c r="J2029" s="108" t="b">
        <f t="shared" si="322"/>
        <v>0</v>
      </c>
      <c r="K2029" s="108" t="b">
        <f t="shared" si="323"/>
        <v>0</v>
      </c>
      <c r="L2029" s="108">
        <f t="shared" si="324"/>
        <v>0</v>
      </c>
      <c r="M2029" s="108" t="b">
        <f t="shared" si="325"/>
        <v>0</v>
      </c>
      <c r="N2029" s="108">
        <f t="shared" si="326"/>
        <v>0</v>
      </c>
      <c r="O2029" s="110">
        <f t="shared" si="327"/>
        <v>0</v>
      </c>
    </row>
    <row r="2030" spans="1:15" ht="21">
      <c r="A2030" s="31">
        <f>+'ข้อมูลกิจกรรม (ต้นไม้)'!B2035</f>
        <v>2027</v>
      </c>
      <c r="B2030" s="116">
        <f>+'ข้อมูลกิจกรรม (ต้นไม้)'!C2035</f>
        <v>0</v>
      </c>
      <c r="C2030" s="117">
        <f>+'ข้อมูลกิจกรรม (ต้นไม้)'!D2035</f>
        <v>0</v>
      </c>
      <c r="D2030" s="117">
        <f>+'ข้อมูลกิจกรรม (ต้นไม้)'!E2035</f>
        <v>0</v>
      </c>
      <c r="E2030" s="118">
        <f>+'ข้อมูลกิจกรรม (ต้นไม้)'!F2035</f>
        <v>0</v>
      </c>
      <c r="F2030" s="35">
        <f t="shared" si="328"/>
        <v>0</v>
      </c>
      <c r="G2030" s="108" t="b">
        <f t="shared" si="319"/>
        <v>0</v>
      </c>
      <c r="H2030" s="109" t="b">
        <f t="shared" si="320"/>
        <v>0</v>
      </c>
      <c r="I2030" s="108" t="b">
        <f t="shared" si="321"/>
        <v>0</v>
      </c>
      <c r="J2030" s="108" t="b">
        <f t="shared" si="322"/>
        <v>0</v>
      </c>
      <c r="K2030" s="108" t="b">
        <f t="shared" si="323"/>
        <v>0</v>
      </c>
      <c r="L2030" s="108">
        <f t="shared" si="324"/>
        <v>0</v>
      </c>
      <c r="M2030" s="108" t="b">
        <f t="shared" si="325"/>
        <v>0</v>
      </c>
      <c r="N2030" s="108">
        <f t="shared" si="326"/>
        <v>0</v>
      </c>
      <c r="O2030" s="110">
        <f t="shared" si="327"/>
        <v>0</v>
      </c>
    </row>
    <row r="2031" spans="1:15" ht="21">
      <c r="A2031" s="31">
        <f>+'ข้อมูลกิจกรรม (ต้นไม้)'!B2036</f>
        <v>2028</v>
      </c>
      <c r="B2031" s="116">
        <f>+'ข้อมูลกิจกรรม (ต้นไม้)'!C2036</f>
        <v>0</v>
      </c>
      <c r="C2031" s="117">
        <f>+'ข้อมูลกิจกรรม (ต้นไม้)'!D2036</f>
        <v>0</v>
      </c>
      <c r="D2031" s="117">
        <f>+'ข้อมูลกิจกรรม (ต้นไม้)'!E2036</f>
        <v>0</v>
      </c>
      <c r="E2031" s="118">
        <f>+'ข้อมูลกิจกรรม (ต้นไม้)'!F2036</f>
        <v>0</v>
      </c>
      <c r="F2031" s="35">
        <f t="shared" si="328"/>
        <v>0</v>
      </c>
      <c r="G2031" s="108" t="b">
        <f t="shared" si="319"/>
        <v>0</v>
      </c>
      <c r="H2031" s="109" t="b">
        <f t="shared" si="320"/>
        <v>0</v>
      </c>
      <c r="I2031" s="108" t="b">
        <f t="shared" si="321"/>
        <v>0</v>
      </c>
      <c r="J2031" s="108" t="b">
        <f t="shared" si="322"/>
        <v>0</v>
      </c>
      <c r="K2031" s="108" t="b">
        <f t="shared" si="323"/>
        <v>0</v>
      </c>
      <c r="L2031" s="108">
        <f t="shared" si="324"/>
        <v>0</v>
      </c>
      <c r="M2031" s="108" t="b">
        <f t="shared" si="325"/>
        <v>0</v>
      </c>
      <c r="N2031" s="108">
        <f t="shared" si="326"/>
        <v>0</v>
      </c>
      <c r="O2031" s="110">
        <f t="shared" si="327"/>
        <v>0</v>
      </c>
    </row>
    <row r="2032" spans="1:15" ht="21">
      <c r="A2032" s="31">
        <f>+'ข้อมูลกิจกรรม (ต้นไม้)'!B2037</f>
        <v>2029</v>
      </c>
      <c r="B2032" s="116">
        <f>+'ข้อมูลกิจกรรม (ต้นไม้)'!C2037</f>
        <v>0</v>
      </c>
      <c r="C2032" s="117">
        <f>+'ข้อมูลกิจกรรม (ต้นไม้)'!D2037</f>
        <v>0</v>
      </c>
      <c r="D2032" s="117">
        <f>+'ข้อมูลกิจกรรม (ต้นไม้)'!E2037</f>
        <v>0</v>
      </c>
      <c r="E2032" s="118">
        <f>+'ข้อมูลกิจกรรม (ต้นไม้)'!F2037</f>
        <v>0</v>
      </c>
      <c r="F2032" s="35">
        <f t="shared" si="328"/>
        <v>0</v>
      </c>
      <c r="G2032" s="108" t="b">
        <f t="shared" si="319"/>
        <v>0</v>
      </c>
      <c r="H2032" s="109" t="b">
        <f t="shared" si="320"/>
        <v>0</v>
      </c>
      <c r="I2032" s="108" t="b">
        <f t="shared" si="321"/>
        <v>0</v>
      </c>
      <c r="J2032" s="108" t="b">
        <f t="shared" si="322"/>
        <v>0</v>
      </c>
      <c r="K2032" s="108" t="b">
        <f t="shared" si="323"/>
        <v>0</v>
      </c>
      <c r="L2032" s="108">
        <f t="shared" si="324"/>
        <v>0</v>
      </c>
      <c r="M2032" s="108" t="b">
        <f t="shared" si="325"/>
        <v>0</v>
      </c>
      <c r="N2032" s="108">
        <f t="shared" si="326"/>
        <v>0</v>
      </c>
      <c r="O2032" s="110">
        <f t="shared" si="327"/>
        <v>0</v>
      </c>
    </row>
    <row r="2033" spans="1:15" ht="21">
      <c r="A2033" s="31">
        <f>+'ข้อมูลกิจกรรม (ต้นไม้)'!B2038</f>
        <v>2030</v>
      </c>
      <c r="B2033" s="116">
        <f>+'ข้อมูลกิจกรรม (ต้นไม้)'!C2038</f>
        <v>0</v>
      </c>
      <c r="C2033" s="117">
        <f>+'ข้อมูลกิจกรรม (ต้นไม้)'!D2038</f>
        <v>0</v>
      </c>
      <c r="D2033" s="117">
        <f>+'ข้อมูลกิจกรรม (ต้นไม้)'!E2038</f>
        <v>0</v>
      </c>
      <c r="E2033" s="118">
        <f>+'ข้อมูลกิจกรรม (ต้นไม้)'!F2038</f>
        <v>0</v>
      </c>
      <c r="F2033" s="35">
        <f t="shared" si="328"/>
        <v>0</v>
      </c>
      <c r="G2033" s="108" t="b">
        <f t="shared" ref="G2033:G2096" si="329">IF(C2033=$S$4,0.0396*((F2033^2)*D2033)^0.933,IF(C2033=$S$5,0.05466*((F2033^2)*D2033)^0.945,IF(C2033=$S$6,"ไม่มี",IF(C2033=$S$7,"ไม่มี"))))</f>
        <v>0</v>
      </c>
      <c r="H2033" s="109" t="b">
        <f t="shared" ref="H2033:H2096" si="330">IF(C2033=$S$4,0.00349*((F2033^2)*D2033)^1.03,IF(C2033=$S$5,0.01579*((F2033^2)*D2033)^0.9124,IF(C2033=$S$6,"ไม่มี",IF(C2033=$S$7,"ไม่มี"))))</f>
        <v>0</v>
      </c>
      <c r="I2033" s="108" t="b">
        <f t="shared" ref="I2033:I2096" si="331">IF(C2033=$S$4,((28/(G2033+H2033)+0.025))^(-1),IF(C2033=$S$5,0.0678*((F2033^2)*D2033)^0.5806,IF(C2033=$S$6,"ไม่มี",IF(C2033=$S$7,"ไม่มี"))))</f>
        <v>0</v>
      </c>
      <c r="J2033" s="108" t="b">
        <f t="shared" ref="J2033:J2096" si="332">IF(C2033=$S$4,G2033+H2033+I2033,IF(C2033=$S$5,G2033+H2033+I2033,IF(C2033=$S$6,6.666+12.826*(D2033^0.5)*(LN(D2033)),IF(C2033=$S$7,0.8622*(F2033^2.021)))))</f>
        <v>0</v>
      </c>
      <c r="K2033" s="108" t="b">
        <f t="shared" ref="K2033:K2096" si="333">IF(C2033=$S$4,J2033*0.27,IF(C2033=$S$5,J2033*0.48,IF(C2033=$S$6,J2033*0.41,IF(C2033=$S$7,J2033*0.27))))</f>
        <v>0</v>
      </c>
      <c r="L2033" s="108">
        <f t="shared" ref="L2033:L2096" si="334">J2033+K2033</f>
        <v>0</v>
      </c>
      <c r="M2033" s="108" t="b">
        <f t="shared" ref="M2033:M2096" si="335">IF(C2033=$S$4,L2033*0.47,IF(C2033=$S$5,L2033*0.4715,IF(C2033=$S$6,L2033*0.413,IF(C2033=$S$7,L2033*0.47))))</f>
        <v>0</v>
      </c>
      <c r="N2033" s="108">
        <f t="shared" ref="N2033:N2096" si="336">M2033*(44/12)</f>
        <v>0</v>
      </c>
      <c r="O2033" s="110">
        <f t="shared" ref="O2033:O2096" si="337">N2033/1000</f>
        <v>0</v>
      </c>
    </row>
    <row r="2034" spans="1:15" ht="21">
      <c r="A2034" s="31">
        <f>+'ข้อมูลกิจกรรม (ต้นไม้)'!B2039</f>
        <v>2031</v>
      </c>
      <c r="B2034" s="116">
        <f>+'ข้อมูลกิจกรรม (ต้นไม้)'!C2039</f>
        <v>0</v>
      </c>
      <c r="C2034" s="117">
        <f>+'ข้อมูลกิจกรรม (ต้นไม้)'!D2039</f>
        <v>0</v>
      </c>
      <c r="D2034" s="117">
        <f>+'ข้อมูลกิจกรรม (ต้นไม้)'!E2039</f>
        <v>0</v>
      </c>
      <c r="E2034" s="118">
        <f>+'ข้อมูลกิจกรรม (ต้นไม้)'!F2039</f>
        <v>0</v>
      </c>
      <c r="F2034" s="35">
        <f t="shared" si="328"/>
        <v>0</v>
      </c>
      <c r="G2034" s="108" t="b">
        <f t="shared" si="329"/>
        <v>0</v>
      </c>
      <c r="H2034" s="109" t="b">
        <f t="shared" si="330"/>
        <v>0</v>
      </c>
      <c r="I2034" s="108" t="b">
        <f t="shared" si="331"/>
        <v>0</v>
      </c>
      <c r="J2034" s="108" t="b">
        <f t="shared" si="332"/>
        <v>0</v>
      </c>
      <c r="K2034" s="108" t="b">
        <f t="shared" si="333"/>
        <v>0</v>
      </c>
      <c r="L2034" s="108">
        <f t="shared" si="334"/>
        <v>0</v>
      </c>
      <c r="M2034" s="108" t="b">
        <f t="shared" si="335"/>
        <v>0</v>
      </c>
      <c r="N2034" s="108">
        <f t="shared" si="336"/>
        <v>0</v>
      </c>
      <c r="O2034" s="110">
        <f t="shared" si="337"/>
        <v>0</v>
      </c>
    </row>
    <row r="2035" spans="1:15" ht="21">
      <c r="A2035" s="31">
        <f>+'ข้อมูลกิจกรรม (ต้นไม้)'!B2040</f>
        <v>2032</v>
      </c>
      <c r="B2035" s="116">
        <f>+'ข้อมูลกิจกรรม (ต้นไม้)'!C2040</f>
        <v>0</v>
      </c>
      <c r="C2035" s="117">
        <f>+'ข้อมูลกิจกรรม (ต้นไม้)'!D2040</f>
        <v>0</v>
      </c>
      <c r="D2035" s="117">
        <f>+'ข้อมูลกิจกรรม (ต้นไม้)'!E2040</f>
        <v>0</v>
      </c>
      <c r="E2035" s="118">
        <f>+'ข้อมูลกิจกรรม (ต้นไม้)'!F2040</f>
        <v>0</v>
      </c>
      <c r="F2035" s="35">
        <f t="shared" si="328"/>
        <v>0</v>
      </c>
      <c r="G2035" s="108" t="b">
        <f t="shared" si="329"/>
        <v>0</v>
      </c>
      <c r="H2035" s="109" t="b">
        <f t="shared" si="330"/>
        <v>0</v>
      </c>
      <c r="I2035" s="108" t="b">
        <f t="shared" si="331"/>
        <v>0</v>
      </c>
      <c r="J2035" s="108" t="b">
        <f t="shared" si="332"/>
        <v>0</v>
      </c>
      <c r="K2035" s="108" t="b">
        <f t="shared" si="333"/>
        <v>0</v>
      </c>
      <c r="L2035" s="108">
        <f t="shared" si="334"/>
        <v>0</v>
      </c>
      <c r="M2035" s="108" t="b">
        <f t="shared" si="335"/>
        <v>0</v>
      </c>
      <c r="N2035" s="108">
        <f t="shared" si="336"/>
        <v>0</v>
      </c>
      <c r="O2035" s="110">
        <f t="shared" si="337"/>
        <v>0</v>
      </c>
    </row>
    <row r="2036" spans="1:15" ht="21">
      <c r="A2036" s="31">
        <f>+'ข้อมูลกิจกรรม (ต้นไม้)'!B2041</f>
        <v>2033</v>
      </c>
      <c r="B2036" s="116">
        <f>+'ข้อมูลกิจกรรม (ต้นไม้)'!C2041</f>
        <v>0</v>
      </c>
      <c r="C2036" s="117">
        <f>+'ข้อมูลกิจกรรม (ต้นไม้)'!D2041</f>
        <v>0</v>
      </c>
      <c r="D2036" s="117">
        <f>+'ข้อมูลกิจกรรม (ต้นไม้)'!E2041</f>
        <v>0</v>
      </c>
      <c r="E2036" s="118">
        <f>+'ข้อมูลกิจกรรม (ต้นไม้)'!F2041</f>
        <v>0</v>
      </c>
      <c r="F2036" s="35">
        <f t="shared" si="328"/>
        <v>0</v>
      </c>
      <c r="G2036" s="108" t="b">
        <f t="shared" si="329"/>
        <v>0</v>
      </c>
      <c r="H2036" s="109" t="b">
        <f t="shared" si="330"/>
        <v>0</v>
      </c>
      <c r="I2036" s="108" t="b">
        <f t="shared" si="331"/>
        <v>0</v>
      </c>
      <c r="J2036" s="108" t="b">
        <f t="shared" si="332"/>
        <v>0</v>
      </c>
      <c r="K2036" s="108" t="b">
        <f t="shared" si="333"/>
        <v>0</v>
      </c>
      <c r="L2036" s="108">
        <f t="shared" si="334"/>
        <v>0</v>
      </c>
      <c r="M2036" s="108" t="b">
        <f t="shared" si="335"/>
        <v>0</v>
      </c>
      <c r="N2036" s="108">
        <f t="shared" si="336"/>
        <v>0</v>
      </c>
      <c r="O2036" s="110">
        <f t="shared" si="337"/>
        <v>0</v>
      </c>
    </row>
    <row r="2037" spans="1:15" ht="21">
      <c r="A2037" s="31">
        <f>+'ข้อมูลกิจกรรม (ต้นไม้)'!B2042</f>
        <v>2034</v>
      </c>
      <c r="B2037" s="116">
        <f>+'ข้อมูลกิจกรรม (ต้นไม้)'!C2042</f>
        <v>0</v>
      </c>
      <c r="C2037" s="117">
        <f>+'ข้อมูลกิจกรรม (ต้นไม้)'!D2042</f>
        <v>0</v>
      </c>
      <c r="D2037" s="117">
        <f>+'ข้อมูลกิจกรรม (ต้นไม้)'!E2042</f>
        <v>0</v>
      </c>
      <c r="E2037" s="118">
        <f>+'ข้อมูลกิจกรรม (ต้นไม้)'!F2042</f>
        <v>0</v>
      </c>
      <c r="F2037" s="35">
        <f t="shared" si="328"/>
        <v>0</v>
      </c>
      <c r="G2037" s="108" t="b">
        <f t="shared" si="329"/>
        <v>0</v>
      </c>
      <c r="H2037" s="109" t="b">
        <f t="shared" si="330"/>
        <v>0</v>
      </c>
      <c r="I2037" s="108" t="b">
        <f t="shared" si="331"/>
        <v>0</v>
      </c>
      <c r="J2037" s="108" t="b">
        <f t="shared" si="332"/>
        <v>0</v>
      </c>
      <c r="K2037" s="108" t="b">
        <f t="shared" si="333"/>
        <v>0</v>
      </c>
      <c r="L2037" s="108">
        <f t="shared" si="334"/>
        <v>0</v>
      </c>
      <c r="M2037" s="108" t="b">
        <f t="shared" si="335"/>
        <v>0</v>
      </c>
      <c r="N2037" s="108">
        <f t="shared" si="336"/>
        <v>0</v>
      </c>
      <c r="O2037" s="110">
        <f t="shared" si="337"/>
        <v>0</v>
      </c>
    </row>
    <row r="2038" spans="1:15" ht="21">
      <c r="A2038" s="31">
        <f>+'ข้อมูลกิจกรรม (ต้นไม้)'!B2043</f>
        <v>2035</v>
      </c>
      <c r="B2038" s="116">
        <f>+'ข้อมูลกิจกรรม (ต้นไม้)'!C2043</f>
        <v>0</v>
      </c>
      <c r="C2038" s="117">
        <f>+'ข้อมูลกิจกรรม (ต้นไม้)'!D2043</f>
        <v>0</v>
      </c>
      <c r="D2038" s="117">
        <f>+'ข้อมูลกิจกรรม (ต้นไม้)'!E2043</f>
        <v>0</v>
      </c>
      <c r="E2038" s="118">
        <f>+'ข้อมูลกิจกรรม (ต้นไม้)'!F2043</f>
        <v>0</v>
      </c>
      <c r="F2038" s="35">
        <f t="shared" si="328"/>
        <v>0</v>
      </c>
      <c r="G2038" s="108" t="b">
        <f t="shared" si="329"/>
        <v>0</v>
      </c>
      <c r="H2038" s="109" t="b">
        <f t="shared" si="330"/>
        <v>0</v>
      </c>
      <c r="I2038" s="108" t="b">
        <f t="shared" si="331"/>
        <v>0</v>
      </c>
      <c r="J2038" s="108" t="b">
        <f t="shared" si="332"/>
        <v>0</v>
      </c>
      <c r="K2038" s="108" t="b">
        <f t="shared" si="333"/>
        <v>0</v>
      </c>
      <c r="L2038" s="108">
        <f t="shared" si="334"/>
        <v>0</v>
      </c>
      <c r="M2038" s="108" t="b">
        <f t="shared" si="335"/>
        <v>0</v>
      </c>
      <c r="N2038" s="108">
        <f t="shared" si="336"/>
        <v>0</v>
      </c>
      <c r="O2038" s="110">
        <f t="shared" si="337"/>
        <v>0</v>
      </c>
    </row>
    <row r="2039" spans="1:15" ht="21">
      <c r="A2039" s="31">
        <f>+'ข้อมูลกิจกรรม (ต้นไม้)'!B2044</f>
        <v>2036</v>
      </c>
      <c r="B2039" s="116">
        <f>+'ข้อมูลกิจกรรม (ต้นไม้)'!C2044</f>
        <v>0</v>
      </c>
      <c r="C2039" s="117">
        <f>+'ข้อมูลกิจกรรม (ต้นไม้)'!D2044</f>
        <v>0</v>
      </c>
      <c r="D2039" s="117">
        <f>+'ข้อมูลกิจกรรม (ต้นไม้)'!E2044</f>
        <v>0</v>
      </c>
      <c r="E2039" s="118">
        <f>+'ข้อมูลกิจกรรม (ต้นไม้)'!F2044</f>
        <v>0</v>
      </c>
      <c r="F2039" s="35">
        <f t="shared" si="328"/>
        <v>0</v>
      </c>
      <c r="G2039" s="108" t="b">
        <f t="shared" si="329"/>
        <v>0</v>
      </c>
      <c r="H2039" s="109" t="b">
        <f t="shared" si="330"/>
        <v>0</v>
      </c>
      <c r="I2039" s="108" t="b">
        <f t="shared" si="331"/>
        <v>0</v>
      </c>
      <c r="J2039" s="108" t="b">
        <f t="shared" si="332"/>
        <v>0</v>
      </c>
      <c r="K2039" s="108" t="b">
        <f t="shared" si="333"/>
        <v>0</v>
      </c>
      <c r="L2039" s="108">
        <f t="shared" si="334"/>
        <v>0</v>
      </c>
      <c r="M2039" s="108" t="b">
        <f t="shared" si="335"/>
        <v>0</v>
      </c>
      <c r="N2039" s="108">
        <f t="shared" si="336"/>
        <v>0</v>
      </c>
      <c r="O2039" s="110">
        <f t="shared" si="337"/>
        <v>0</v>
      </c>
    </row>
    <row r="2040" spans="1:15" ht="21">
      <c r="A2040" s="31">
        <f>+'ข้อมูลกิจกรรม (ต้นไม้)'!B2045</f>
        <v>2037</v>
      </c>
      <c r="B2040" s="116">
        <f>+'ข้อมูลกิจกรรม (ต้นไม้)'!C2045</f>
        <v>0</v>
      </c>
      <c r="C2040" s="117">
        <f>+'ข้อมูลกิจกรรม (ต้นไม้)'!D2045</f>
        <v>0</v>
      </c>
      <c r="D2040" s="117">
        <f>+'ข้อมูลกิจกรรม (ต้นไม้)'!E2045</f>
        <v>0</v>
      </c>
      <c r="E2040" s="118">
        <f>+'ข้อมูลกิจกรรม (ต้นไม้)'!F2045</f>
        <v>0</v>
      </c>
      <c r="F2040" s="35">
        <f t="shared" si="328"/>
        <v>0</v>
      </c>
      <c r="G2040" s="108" t="b">
        <f t="shared" si="329"/>
        <v>0</v>
      </c>
      <c r="H2040" s="109" t="b">
        <f t="shared" si="330"/>
        <v>0</v>
      </c>
      <c r="I2040" s="108" t="b">
        <f t="shared" si="331"/>
        <v>0</v>
      </c>
      <c r="J2040" s="108" t="b">
        <f t="shared" si="332"/>
        <v>0</v>
      </c>
      <c r="K2040" s="108" t="b">
        <f t="shared" si="333"/>
        <v>0</v>
      </c>
      <c r="L2040" s="108">
        <f t="shared" si="334"/>
        <v>0</v>
      </c>
      <c r="M2040" s="108" t="b">
        <f t="shared" si="335"/>
        <v>0</v>
      </c>
      <c r="N2040" s="108">
        <f t="shared" si="336"/>
        <v>0</v>
      </c>
      <c r="O2040" s="110">
        <f t="shared" si="337"/>
        <v>0</v>
      </c>
    </row>
    <row r="2041" spans="1:15" ht="21">
      <c r="A2041" s="31">
        <f>+'ข้อมูลกิจกรรม (ต้นไม้)'!B2046</f>
        <v>2038</v>
      </c>
      <c r="B2041" s="116">
        <f>+'ข้อมูลกิจกรรม (ต้นไม้)'!C2046</f>
        <v>0</v>
      </c>
      <c r="C2041" s="117">
        <f>+'ข้อมูลกิจกรรม (ต้นไม้)'!D2046</f>
        <v>0</v>
      </c>
      <c r="D2041" s="117">
        <f>+'ข้อมูลกิจกรรม (ต้นไม้)'!E2046</f>
        <v>0</v>
      </c>
      <c r="E2041" s="118">
        <f>+'ข้อมูลกิจกรรม (ต้นไม้)'!F2046</f>
        <v>0</v>
      </c>
      <c r="F2041" s="35">
        <f t="shared" si="328"/>
        <v>0</v>
      </c>
      <c r="G2041" s="108" t="b">
        <f t="shared" si="329"/>
        <v>0</v>
      </c>
      <c r="H2041" s="109" t="b">
        <f t="shared" si="330"/>
        <v>0</v>
      </c>
      <c r="I2041" s="108" t="b">
        <f t="shared" si="331"/>
        <v>0</v>
      </c>
      <c r="J2041" s="108" t="b">
        <f t="shared" si="332"/>
        <v>0</v>
      </c>
      <c r="K2041" s="108" t="b">
        <f t="shared" si="333"/>
        <v>0</v>
      </c>
      <c r="L2041" s="108">
        <f t="shared" si="334"/>
        <v>0</v>
      </c>
      <c r="M2041" s="108" t="b">
        <f t="shared" si="335"/>
        <v>0</v>
      </c>
      <c r="N2041" s="108">
        <f t="shared" si="336"/>
        <v>0</v>
      </c>
      <c r="O2041" s="110">
        <f t="shared" si="337"/>
        <v>0</v>
      </c>
    </row>
    <row r="2042" spans="1:15" ht="21">
      <c r="A2042" s="31">
        <f>+'ข้อมูลกิจกรรม (ต้นไม้)'!B2047</f>
        <v>2039</v>
      </c>
      <c r="B2042" s="116">
        <f>+'ข้อมูลกิจกรรม (ต้นไม้)'!C2047</f>
        <v>0</v>
      </c>
      <c r="C2042" s="117">
        <f>+'ข้อมูลกิจกรรม (ต้นไม้)'!D2047</f>
        <v>0</v>
      </c>
      <c r="D2042" s="117">
        <f>+'ข้อมูลกิจกรรม (ต้นไม้)'!E2047</f>
        <v>0</v>
      </c>
      <c r="E2042" s="118">
        <f>+'ข้อมูลกิจกรรม (ต้นไม้)'!F2047</f>
        <v>0</v>
      </c>
      <c r="F2042" s="35">
        <f t="shared" si="328"/>
        <v>0</v>
      </c>
      <c r="G2042" s="108" t="b">
        <f t="shared" si="329"/>
        <v>0</v>
      </c>
      <c r="H2042" s="109" t="b">
        <f t="shared" si="330"/>
        <v>0</v>
      </c>
      <c r="I2042" s="108" t="b">
        <f t="shared" si="331"/>
        <v>0</v>
      </c>
      <c r="J2042" s="108" t="b">
        <f t="shared" si="332"/>
        <v>0</v>
      </c>
      <c r="K2042" s="108" t="b">
        <f t="shared" si="333"/>
        <v>0</v>
      </c>
      <c r="L2042" s="108">
        <f t="shared" si="334"/>
        <v>0</v>
      </c>
      <c r="M2042" s="108" t="b">
        <f t="shared" si="335"/>
        <v>0</v>
      </c>
      <c r="N2042" s="108">
        <f t="shared" si="336"/>
        <v>0</v>
      </c>
      <c r="O2042" s="110">
        <f t="shared" si="337"/>
        <v>0</v>
      </c>
    </row>
    <row r="2043" spans="1:15" ht="21">
      <c r="A2043" s="31">
        <f>+'ข้อมูลกิจกรรม (ต้นไม้)'!B2048</f>
        <v>2040</v>
      </c>
      <c r="B2043" s="116">
        <f>+'ข้อมูลกิจกรรม (ต้นไม้)'!C2048</f>
        <v>0</v>
      </c>
      <c r="C2043" s="117">
        <f>+'ข้อมูลกิจกรรม (ต้นไม้)'!D2048</f>
        <v>0</v>
      </c>
      <c r="D2043" s="117">
        <f>+'ข้อมูลกิจกรรม (ต้นไม้)'!E2048</f>
        <v>0</v>
      </c>
      <c r="E2043" s="118">
        <f>+'ข้อมูลกิจกรรม (ต้นไม้)'!F2048</f>
        <v>0</v>
      </c>
      <c r="F2043" s="35">
        <f t="shared" si="328"/>
        <v>0</v>
      </c>
      <c r="G2043" s="108" t="b">
        <f t="shared" si="329"/>
        <v>0</v>
      </c>
      <c r="H2043" s="109" t="b">
        <f t="shared" si="330"/>
        <v>0</v>
      </c>
      <c r="I2043" s="108" t="b">
        <f t="shared" si="331"/>
        <v>0</v>
      </c>
      <c r="J2043" s="108" t="b">
        <f t="shared" si="332"/>
        <v>0</v>
      </c>
      <c r="K2043" s="108" t="b">
        <f t="shared" si="333"/>
        <v>0</v>
      </c>
      <c r="L2043" s="108">
        <f t="shared" si="334"/>
        <v>0</v>
      </c>
      <c r="M2043" s="108" t="b">
        <f t="shared" si="335"/>
        <v>0</v>
      </c>
      <c r="N2043" s="108">
        <f t="shared" si="336"/>
        <v>0</v>
      </c>
      <c r="O2043" s="110">
        <f t="shared" si="337"/>
        <v>0</v>
      </c>
    </row>
    <row r="2044" spans="1:15" ht="21">
      <c r="A2044" s="31">
        <f>+'ข้อมูลกิจกรรม (ต้นไม้)'!B2049</f>
        <v>2041</v>
      </c>
      <c r="B2044" s="116">
        <f>+'ข้อมูลกิจกรรม (ต้นไม้)'!C2049</f>
        <v>0</v>
      </c>
      <c r="C2044" s="117">
        <f>+'ข้อมูลกิจกรรม (ต้นไม้)'!D2049</f>
        <v>0</v>
      </c>
      <c r="D2044" s="117">
        <f>+'ข้อมูลกิจกรรม (ต้นไม้)'!E2049</f>
        <v>0</v>
      </c>
      <c r="E2044" s="118">
        <f>+'ข้อมูลกิจกรรม (ต้นไม้)'!F2049</f>
        <v>0</v>
      </c>
      <c r="F2044" s="35">
        <f t="shared" si="328"/>
        <v>0</v>
      </c>
      <c r="G2044" s="108" t="b">
        <f t="shared" si="329"/>
        <v>0</v>
      </c>
      <c r="H2044" s="109" t="b">
        <f t="shared" si="330"/>
        <v>0</v>
      </c>
      <c r="I2044" s="108" t="b">
        <f t="shared" si="331"/>
        <v>0</v>
      </c>
      <c r="J2044" s="108" t="b">
        <f t="shared" si="332"/>
        <v>0</v>
      </c>
      <c r="K2044" s="108" t="b">
        <f t="shared" si="333"/>
        <v>0</v>
      </c>
      <c r="L2044" s="108">
        <f t="shared" si="334"/>
        <v>0</v>
      </c>
      <c r="M2044" s="108" t="b">
        <f t="shared" si="335"/>
        <v>0</v>
      </c>
      <c r="N2044" s="108">
        <f t="shared" si="336"/>
        <v>0</v>
      </c>
      <c r="O2044" s="110">
        <f t="shared" si="337"/>
        <v>0</v>
      </c>
    </row>
    <row r="2045" spans="1:15" ht="21">
      <c r="A2045" s="31">
        <f>+'ข้อมูลกิจกรรม (ต้นไม้)'!B2050</f>
        <v>2042</v>
      </c>
      <c r="B2045" s="116">
        <f>+'ข้อมูลกิจกรรม (ต้นไม้)'!C2050</f>
        <v>0</v>
      </c>
      <c r="C2045" s="117">
        <f>+'ข้อมูลกิจกรรม (ต้นไม้)'!D2050</f>
        <v>0</v>
      </c>
      <c r="D2045" s="117">
        <f>+'ข้อมูลกิจกรรม (ต้นไม้)'!E2050</f>
        <v>0</v>
      </c>
      <c r="E2045" s="118">
        <f>+'ข้อมูลกิจกรรม (ต้นไม้)'!F2050</f>
        <v>0</v>
      </c>
      <c r="F2045" s="35">
        <f t="shared" si="328"/>
        <v>0</v>
      </c>
      <c r="G2045" s="108" t="b">
        <f t="shared" si="329"/>
        <v>0</v>
      </c>
      <c r="H2045" s="109" t="b">
        <f t="shared" si="330"/>
        <v>0</v>
      </c>
      <c r="I2045" s="108" t="b">
        <f t="shared" si="331"/>
        <v>0</v>
      </c>
      <c r="J2045" s="108" t="b">
        <f t="shared" si="332"/>
        <v>0</v>
      </c>
      <c r="K2045" s="108" t="b">
        <f t="shared" si="333"/>
        <v>0</v>
      </c>
      <c r="L2045" s="108">
        <f t="shared" si="334"/>
        <v>0</v>
      </c>
      <c r="M2045" s="108" t="b">
        <f t="shared" si="335"/>
        <v>0</v>
      </c>
      <c r="N2045" s="108">
        <f t="shared" si="336"/>
        <v>0</v>
      </c>
      <c r="O2045" s="110">
        <f t="shared" si="337"/>
        <v>0</v>
      </c>
    </row>
    <row r="2046" spans="1:15" ht="21">
      <c r="A2046" s="31">
        <f>+'ข้อมูลกิจกรรม (ต้นไม้)'!B2051</f>
        <v>2043</v>
      </c>
      <c r="B2046" s="116">
        <f>+'ข้อมูลกิจกรรม (ต้นไม้)'!C2051</f>
        <v>0</v>
      </c>
      <c r="C2046" s="117">
        <f>+'ข้อมูลกิจกรรม (ต้นไม้)'!D2051</f>
        <v>0</v>
      </c>
      <c r="D2046" s="117">
        <f>+'ข้อมูลกิจกรรม (ต้นไม้)'!E2051</f>
        <v>0</v>
      </c>
      <c r="E2046" s="118">
        <f>+'ข้อมูลกิจกรรม (ต้นไม้)'!F2051</f>
        <v>0</v>
      </c>
      <c r="F2046" s="35">
        <f t="shared" si="328"/>
        <v>0</v>
      </c>
      <c r="G2046" s="108" t="b">
        <f t="shared" si="329"/>
        <v>0</v>
      </c>
      <c r="H2046" s="109" t="b">
        <f t="shared" si="330"/>
        <v>0</v>
      </c>
      <c r="I2046" s="108" t="b">
        <f t="shared" si="331"/>
        <v>0</v>
      </c>
      <c r="J2046" s="108" t="b">
        <f t="shared" si="332"/>
        <v>0</v>
      </c>
      <c r="K2046" s="108" t="b">
        <f t="shared" si="333"/>
        <v>0</v>
      </c>
      <c r="L2046" s="108">
        <f t="shared" si="334"/>
        <v>0</v>
      </c>
      <c r="M2046" s="108" t="b">
        <f t="shared" si="335"/>
        <v>0</v>
      </c>
      <c r="N2046" s="108">
        <f t="shared" si="336"/>
        <v>0</v>
      </c>
      <c r="O2046" s="110">
        <f t="shared" si="337"/>
        <v>0</v>
      </c>
    </row>
    <row r="2047" spans="1:15" ht="21">
      <c r="A2047" s="31">
        <f>+'ข้อมูลกิจกรรม (ต้นไม้)'!B2052</f>
        <v>2044</v>
      </c>
      <c r="B2047" s="116">
        <f>+'ข้อมูลกิจกรรม (ต้นไม้)'!C2052</f>
        <v>0</v>
      </c>
      <c r="C2047" s="117">
        <f>+'ข้อมูลกิจกรรม (ต้นไม้)'!D2052</f>
        <v>0</v>
      </c>
      <c r="D2047" s="117">
        <f>+'ข้อมูลกิจกรรม (ต้นไม้)'!E2052</f>
        <v>0</v>
      </c>
      <c r="E2047" s="118">
        <f>+'ข้อมูลกิจกรรม (ต้นไม้)'!F2052</f>
        <v>0</v>
      </c>
      <c r="F2047" s="35">
        <f t="shared" si="328"/>
        <v>0</v>
      </c>
      <c r="G2047" s="108" t="b">
        <f t="shared" si="329"/>
        <v>0</v>
      </c>
      <c r="H2047" s="109" t="b">
        <f t="shared" si="330"/>
        <v>0</v>
      </c>
      <c r="I2047" s="108" t="b">
        <f t="shared" si="331"/>
        <v>0</v>
      </c>
      <c r="J2047" s="108" t="b">
        <f t="shared" si="332"/>
        <v>0</v>
      </c>
      <c r="K2047" s="108" t="b">
        <f t="shared" si="333"/>
        <v>0</v>
      </c>
      <c r="L2047" s="108">
        <f t="shared" si="334"/>
        <v>0</v>
      </c>
      <c r="M2047" s="108" t="b">
        <f t="shared" si="335"/>
        <v>0</v>
      </c>
      <c r="N2047" s="108">
        <f t="shared" si="336"/>
        <v>0</v>
      </c>
      <c r="O2047" s="110">
        <f t="shared" si="337"/>
        <v>0</v>
      </c>
    </row>
    <row r="2048" spans="1:15" ht="21">
      <c r="A2048" s="31">
        <f>+'ข้อมูลกิจกรรม (ต้นไม้)'!B2053</f>
        <v>2045</v>
      </c>
      <c r="B2048" s="116">
        <f>+'ข้อมูลกิจกรรม (ต้นไม้)'!C2053</f>
        <v>0</v>
      </c>
      <c r="C2048" s="117">
        <f>+'ข้อมูลกิจกรรม (ต้นไม้)'!D2053</f>
        <v>0</v>
      </c>
      <c r="D2048" s="117">
        <f>+'ข้อมูลกิจกรรม (ต้นไม้)'!E2053</f>
        <v>0</v>
      </c>
      <c r="E2048" s="118">
        <f>+'ข้อมูลกิจกรรม (ต้นไม้)'!F2053</f>
        <v>0</v>
      </c>
      <c r="F2048" s="35">
        <f t="shared" si="328"/>
        <v>0</v>
      </c>
      <c r="G2048" s="108" t="b">
        <f t="shared" si="329"/>
        <v>0</v>
      </c>
      <c r="H2048" s="109" t="b">
        <f t="shared" si="330"/>
        <v>0</v>
      </c>
      <c r="I2048" s="108" t="b">
        <f t="shared" si="331"/>
        <v>0</v>
      </c>
      <c r="J2048" s="108" t="b">
        <f t="shared" si="332"/>
        <v>0</v>
      </c>
      <c r="K2048" s="108" t="b">
        <f t="shared" si="333"/>
        <v>0</v>
      </c>
      <c r="L2048" s="108">
        <f t="shared" si="334"/>
        <v>0</v>
      </c>
      <c r="M2048" s="108" t="b">
        <f t="shared" si="335"/>
        <v>0</v>
      </c>
      <c r="N2048" s="108">
        <f t="shared" si="336"/>
        <v>0</v>
      </c>
      <c r="O2048" s="110">
        <f t="shared" si="337"/>
        <v>0</v>
      </c>
    </row>
    <row r="2049" spans="1:15" ht="21">
      <c r="A2049" s="31">
        <f>+'ข้อมูลกิจกรรม (ต้นไม้)'!B2054</f>
        <v>2046</v>
      </c>
      <c r="B2049" s="116">
        <f>+'ข้อมูลกิจกรรม (ต้นไม้)'!C2054</f>
        <v>0</v>
      </c>
      <c r="C2049" s="117">
        <f>+'ข้อมูลกิจกรรม (ต้นไม้)'!D2054</f>
        <v>0</v>
      </c>
      <c r="D2049" s="117">
        <f>+'ข้อมูลกิจกรรม (ต้นไม้)'!E2054</f>
        <v>0</v>
      </c>
      <c r="E2049" s="118">
        <f>+'ข้อมูลกิจกรรม (ต้นไม้)'!F2054</f>
        <v>0</v>
      </c>
      <c r="F2049" s="35">
        <f t="shared" si="328"/>
        <v>0</v>
      </c>
      <c r="G2049" s="108" t="b">
        <f t="shared" si="329"/>
        <v>0</v>
      </c>
      <c r="H2049" s="109" t="b">
        <f t="shared" si="330"/>
        <v>0</v>
      </c>
      <c r="I2049" s="108" t="b">
        <f t="shared" si="331"/>
        <v>0</v>
      </c>
      <c r="J2049" s="108" t="b">
        <f t="shared" si="332"/>
        <v>0</v>
      </c>
      <c r="K2049" s="108" t="b">
        <f t="shared" si="333"/>
        <v>0</v>
      </c>
      <c r="L2049" s="108">
        <f t="shared" si="334"/>
        <v>0</v>
      </c>
      <c r="M2049" s="108" t="b">
        <f t="shared" si="335"/>
        <v>0</v>
      </c>
      <c r="N2049" s="108">
        <f t="shared" si="336"/>
        <v>0</v>
      </c>
      <c r="O2049" s="110">
        <f t="shared" si="337"/>
        <v>0</v>
      </c>
    </row>
    <row r="2050" spans="1:15" ht="21">
      <c r="A2050" s="31">
        <f>+'ข้อมูลกิจกรรม (ต้นไม้)'!B2055</f>
        <v>2047</v>
      </c>
      <c r="B2050" s="116">
        <f>+'ข้อมูลกิจกรรม (ต้นไม้)'!C2055</f>
        <v>0</v>
      </c>
      <c r="C2050" s="117">
        <f>+'ข้อมูลกิจกรรม (ต้นไม้)'!D2055</f>
        <v>0</v>
      </c>
      <c r="D2050" s="117">
        <f>+'ข้อมูลกิจกรรม (ต้นไม้)'!E2055</f>
        <v>0</v>
      </c>
      <c r="E2050" s="118">
        <f>+'ข้อมูลกิจกรรม (ต้นไม้)'!F2055</f>
        <v>0</v>
      </c>
      <c r="F2050" s="35">
        <f t="shared" si="328"/>
        <v>0</v>
      </c>
      <c r="G2050" s="108" t="b">
        <f t="shared" si="329"/>
        <v>0</v>
      </c>
      <c r="H2050" s="109" t="b">
        <f t="shared" si="330"/>
        <v>0</v>
      </c>
      <c r="I2050" s="108" t="b">
        <f t="shared" si="331"/>
        <v>0</v>
      </c>
      <c r="J2050" s="108" t="b">
        <f t="shared" si="332"/>
        <v>0</v>
      </c>
      <c r="K2050" s="108" t="b">
        <f t="shared" si="333"/>
        <v>0</v>
      </c>
      <c r="L2050" s="108">
        <f t="shared" si="334"/>
        <v>0</v>
      </c>
      <c r="M2050" s="108" t="b">
        <f t="shared" si="335"/>
        <v>0</v>
      </c>
      <c r="N2050" s="108">
        <f t="shared" si="336"/>
        <v>0</v>
      </c>
      <c r="O2050" s="110">
        <f t="shared" si="337"/>
        <v>0</v>
      </c>
    </row>
    <row r="2051" spans="1:15" ht="21">
      <c r="A2051" s="31">
        <f>+'ข้อมูลกิจกรรม (ต้นไม้)'!B2056</f>
        <v>2048</v>
      </c>
      <c r="B2051" s="116">
        <f>+'ข้อมูลกิจกรรม (ต้นไม้)'!C2056</f>
        <v>0</v>
      </c>
      <c r="C2051" s="117">
        <f>+'ข้อมูลกิจกรรม (ต้นไม้)'!D2056</f>
        <v>0</v>
      </c>
      <c r="D2051" s="117">
        <f>+'ข้อมูลกิจกรรม (ต้นไม้)'!E2056</f>
        <v>0</v>
      </c>
      <c r="E2051" s="118">
        <f>+'ข้อมูลกิจกรรม (ต้นไม้)'!F2056</f>
        <v>0</v>
      </c>
      <c r="F2051" s="35">
        <f t="shared" si="328"/>
        <v>0</v>
      </c>
      <c r="G2051" s="108" t="b">
        <f t="shared" si="329"/>
        <v>0</v>
      </c>
      <c r="H2051" s="109" t="b">
        <f t="shared" si="330"/>
        <v>0</v>
      </c>
      <c r="I2051" s="108" t="b">
        <f t="shared" si="331"/>
        <v>0</v>
      </c>
      <c r="J2051" s="108" t="b">
        <f t="shared" si="332"/>
        <v>0</v>
      </c>
      <c r="K2051" s="108" t="b">
        <f t="shared" si="333"/>
        <v>0</v>
      </c>
      <c r="L2051" s="108">
        <f t="shared" si="334"/>
        <v>0</v>
      </c>
      <c r="M2051" s="108" t="b">
        <f t="shared" si="335"/>
        <v>0</v>
      </c>
      <c r="N2051" s="108">
        <f t="shared" si="336"/>
        <v>0</v>
      </c>
      <c r="O2051" s="110">
        <f t="shared" si="337"/>
        <v>0</v>
      </c>
    </row>
    <row r="2052" spans="1:15" ht="21">
      <c r="A2052" s="31">
        <f>+'ข้อมูลกิจกรรม (ต้นไม้)'!B2057</f>
        <v>2049</v>
      </c>
      <c r="B2052" s="116">
        <f>+'ข้อมูลกิจกรรม (ต้นไม้)'!C2057</f>
        <v>0</v>
      </c>
      <c r="C2052" s="117">
        <f>+'ข้อมูลกิจกรรม (ต้นไม้)'!D2057</f>
        <v>0</v>
      </c>
      <c r="D2052" s="117">
        <f>+'ข้อมูลกิจกรรม (ต้นไม้)'!E2057</f>
        <v>0</v>
      </c>
      <c r="E2052" s="118">
        <f>+'ข้อมูลกิจกรรม (ต้นไม้)'!F2057</f>
        <v>0</v>
      </c>
      <c r="F2052" s="35">
        <f t="shared" si="328"/>
        <v>0</v>
      </c>
      <c r="G2052" s="108" t="b">
        <f t="shared" si="329"/>
        <v>0</v>
      </c>
      <c r="H2052" s="109" t="b">
        <f t="shared" si="330"/>
        <v>0</v>
      </c>
      <c r="I2052" s="108" t="b">
        <f t="shared" si="331"/>
        <v>0</v>
      </c>
      <c r="J2052" s="108" t="b">
        <f t="shared" si="332"/>
        <v>0</v>
      </c>
      <c r="K2052" s="108" t="b">
        <f t="shared" si="333"/>
        <v>0</v>
      </c>
      <c r="L2052" s="108">
        <f t="shared" si="334"/>
        <v>0</v>
      </c>
      <c r="M2052" s="108" t="b">
        <f t="shared" si="335"/>
        <v>0</v>
      </c>
      <c r="N2052" s="108">
        <f t="shared" si="336"/>
        <v>0</v>
      </c>
      <c r="O2052" s="110">
        <f t="shared" si="337"/>
        <v>0</v>
      </c>
    </row>
    <row r="2053" spans="1:15" ht="21">
      <c r="A2053" s="31">
        <f>+'ข้อมูลกิจกรรม (ต้นไม้)'!B2058</f>
        <v>2050</v>
      </c>
      <c r="B2053" s="116">
        <f>+'ข้อมูลกิจกรรม (ต้นไม้)'!C2058</f>
        <v>0</v>
      </c>
      <c r="C2053" s="117">
        <f>+'ข้อมูลกิจกรรม (ต้นไม้)'!D2058</f>
        <v>0</v>
      </c>
      <c r="D2053" s="117">
        <f>+'ข้อมูลกิจกรรม (ต้นไม้)'!E2058</f>
        <v>0</v>
      </c>
      <c r="E2053" s="118">
        <f>+'ข้อมูลกิจกรรม (ต้นไม้)'!F2058</f>
        <v>0</v>
      </c>
      <c r="F2053" s="35">
        <f t="shared" ref="F2053:F2116" si="338">$E2053/(22/7)</f>
        <v>0</v>
      </c>
      <c r="G2053" s="108" t="b">
        <f t="shared" si="329"/>
        <v>0</v>
      </c>
      <c r="H2053" s="109" t="b">
        <f t="shared" si="330"/>
        <v>0</v>
      </c>
      <c r="I2053" s="108" t="b">
        <f t="shared" si="331"/>
        <v>0</v>
      </c>
      <c r="J2053" s="108" t="b">
        <f t="shared" si="332"/>
        <v>0</v>
      </c>
      <c r="K2053" s="108" t="b">
        <f t="shared" si="333"/>
        <v>0</v>
      </c>
      <c r="L2053" s="108">
        <f t="shared" si="334"/>
        <v>0</v>
      </c>
      <c r="M2053" s="108" t="b">
        <f t="shared" si="335"/>
        <v>0</v>
      </c>
      <c r="N2053" s="108">
        <f t="shared" si="336"/>
        <v>0</v>
      </c>
      <c r="O2053" s="110">
        <f t="shared" si="337"/>
        <v>0</v>
      </c>
    </row>
    <row r="2054" spans="1:15" ht="21">
      <c r="A2054" s="31">
        <f>+'ข้อมูลกิจกรรม (ต้นไม้)'!B2059</f>
        <v>2051</v>
      </c>
      <c r="B2054" s="116">
        <f>+'ข้อมูลกิจกรรม (ต้นไม้)'!C2059</f>
        <v>0</v>
      </c>
      <c r="C2054" s="117">
        <f>+'ข้อมูลกิจกรรม (ต้นไม้)'!D2059</f>
        <v>0</v>
      </c>
      <c r="D2054" s="117">
        <f>+'ข้อมูลกิจกรรม (ต้นไม้)'!E2059</f>
        <v>0</v>
      </c>
      <c r="E2054" s="118">
        <f>+'ข้อมูลกิจกรรม (ต้นไม้)'!F2059</f>
        <v>0</v>
      </c>
      <c r="F2054" s="35">
        <f t="shared" si="338"/>
        <v>0</v>
      </c>
      <c r="G2054" s="108" t="b">
        <f t="shared" si="329"/>
        <v>0</v>
      </c>
      <c r="H2054" s="109" t="b">
        <f t="shared" si="330"/>
        <v>0</v>
      </c>
      <c r="I2054" s="108" t="b">
        <f t="shared" si="331"/>
        <v>0</v>
      </c>
      <c r="J2054" s="108" t="b">
        <f t="shared" si="332"/>
        <v>0</v>
      </c>
      <c r="K2054" s="108" t="b">
        <f t="shared" si="333"/>
        <v>0</v>
      </c>
      <c r="L2054" s="108">
        <f t="shared" si="334"/>
        <v>0</v>
      </c>
      <c r="M2054" s="108" t="b">
        <f t="shared" si="335"/>
        <v>0</v>
      </c>
      <c r="N2054" s="108">
        <f t="shared" si="336"/>
        <v>0</v>
      </c>
      <c r="O2054" s="110">
        <f t="shared" si="337"/>
        <v>0</v>
      </c>
    </row>
    <row r="2055" spans="1:15" ht="21">
      <c r="A2055" s="31">
        <f>+'ข้อมูลกิจกรรม (ต้นไม้)'!B2060</f>
        <v>2052</v>
      </c>
      <c r="B2055" s="116">
        <f>+'ข้อมูลกิจกรรม (ต้นไม้)'!C2060</f>
        <v>0</v>
      </c>
      <c r="C2055" s="117">
        <f>+'ข้อมูลกิจกรรม (ต้นไม้)'!D2060</f>
        <v>0</v>
      </c>
      <c r="D2055" s="117">
        <f>+'ข้อมูลกิจกรรม (ต้นไม้)'!E2060</f>
        <v>0</v>
      </c>
      <c r="E2055" s="118">
        <f>+'ข้อมูลกิจกรรม (ต้นไม้)'!F2060</f>
        <v>0</v>
      </c>
      <c r="F2055" s="35">
        <f t="shared" si="338"/>
        <v>0</v>
      </c>
      <c r="G2055" s="108" t="b">
        <f t="shared" si="329"/>
        <v>0</v>
      </c>
      <c r="H2055" s="109" t="b">
        <f t="shared" si="330"/>
        <v>0</v>
      </c>
      <c r="I2055" s="108" t="b">
        <f t="shared" si="331"/>
        <v>0</v>
      </c>
      <c r="J2055" s="108" t="b">
        <f t="shared" si="332"/>
        <v>0</v>
      </c>
      <c r="K2055" s="108" t="b">
        <f t="shared" si="333"/>
        <v>0</v>
      </c>
      <c r="L2055" s="108">
        <f t="shared" si="334"/>
        <v>0</v>
      </c>
      <c r="M2055" s="108" t="b">
        <f t="shared" si="335"/>
        <v>0</v>
      </c>
      <c r="N2055" s="108">
        <f t="shared" si="336"/>
        <v>0</v>
      </c>
      <c r="O2055" s="110">
        <f t="shared" si="337"/>
        <v>0</v>
      </c>
    </row>
    <row r="2056" spans="1:15" ht="21">
      <c r="A2056" s="31">
        <f>+'ข้อมูลกิจกรรม (ต้นไม้)'!B2061</f>
        <v>2053</v>
      </c>
      <c r="B2056" s="116">
        <f>+'ข้อมูลกิจกรรม (ต้นไม้)'!C2061</f>
        <v>0</v>
      </c>
      <c r="C2056" s="117">
        <f>+'ข้อมูลกิจกรรม (ต้นไม้)'!D2061</f>
        <v>0</v>
      </c>
      <c r="D2056" s="117">
        <f>+'ข้อมูลกิจกรรม (ต้นไม้)'!E2061</f>
        <v>0</v>
      </c>
      <c r="E2056" s="118">
        <f>+'ข้อมูลกิจกรรม (ต้นไม้)'!F2061</f>
        <v>0</v>
      </c>
      <c r="F2056" s="35">
        <f t="shared" si="338"/>
        <v>0</v>
      </c>
      <c r="G2056" s="108" t="b">
        <f t="shared" si="329"/>
        <v>0</v>
      </c>
      <c r="H2056" s="109" t="b">
        <f t="shared" si="330"/>
        <v>0</v>
      </c>
      <c r="I2056" s="108" t="b">
        <f t="shared" si="331"/>
        <v>0</v>
      </c>
      <c r="J2056" s="108" t="b">
        <f t="shared" si="332"/>
        <v>0</v>
      </c>
      <c r="K2056" s="108" t="b">
        <f t="shared" si="333"/>
        <v>0</v>
      </c>
      <c r="L2056" s="108">
        <f t="shared" si="334"/>
        <v>0</v>
      </c>
      <c r="M2056" s="108" t="b">
        <f t="shared" si="335"/>
        <v>0</v>
      </c>
      <c r="N2056" s="108">
        <f t="shared" si="336"/>
        <v>0</v>
      </c>
      <c r="O2056" s="110">
        <f t="shared" si="337"/>
        <v>0</v>
      </c>
    </row>
    <row r="2057" spans="1:15" ht="21">
      <c r="A2057" s="31">
        <f>+'ข้อมูลกิจกรรม (ต้นไม้)'!B2062</f>
        <v>2054</v>
      </c>
      <c r="B2057" s="116">
        <f>+'ข้อมูลกิจกรรม (ต้นไม้)'!C2062</f>
        <v>0</v>
      </c>
      <c r="C2057" s="117">
        <f>+'ข้อมูลกิจกรรม (ต้นไม้)'!D2062</f>
        <v>0</v>
      </c>
      <c r="D2057" s="117">
        <f>+'ข้อมูลกิจกรรม (ต้นไม้)'!E2062</f>
        <v>0</v>
      </c>
      <c r="E2057" s="118">
        <f>+'ข้อมูลกิจกรรม (ต้นไม้)'!F2062</f>
        <v>0</v>
      </c>
      <c r="F2057" s="35">
        <f t="shared" si="338"/>
        <v>0</v>
      </c>
      <c r="G2057" s="108" t="b">
        <f t="shared" si="329"/>
        <v>0</v>
      </c>
      <c r="H2057" s="109" t="b">
        <f t="shared" si="330"/>
        <v>0</v>
      </c>
      <c r="I2057" s="108" t="b">
        <f t="shared" si="331"/>
        <v>0</v>
      </c>
      <c r="J2057" s="108" t="b">
        <f t="shared" si="332"/>
        <v>0</v>
      </c>
      <c r="K2057" s="108" t="b">
        <f t="shared" si="333"/>
        <v>0</v>
      </c>
      <c r="L2057" s="108">
        <f t="shared" si="334"/>
        <v>0</v>
      </c>
      <c r="M2057" s="108" t="b">
        <f t="shared" si="335"/>
        <v>0</v>
      </c>
      <c r="N2057" s="108">
        <f t="shared" si="336"/>
        <v>0</v>
      </c>
      <c r="O2057" s="110">
        <f t="shared" si="337"/>
        <v>0</v>
      </c>
    </row>
    <row r="2058" spans="1:15" ht="21">
      <c r="A2058" s="31">
        <f>+'ข้อมูลกิจกรรม (ต้นไม้)'!B2063</f>
        <v>2055</v>
      </c>
      <c r="B2058" s="116">
        <f>+'ข้อมูลกิจกรรม (ต้นไม้)'!C2063</f>
        <v>0</v>
      </c>
      <c r="C2058" s="117">
        <f>+'ข้อมูลกิจกรรม (ต้นไม้)'!D2063</f>
        <v>0</v>
      </c>
      <c r="D2058" s="117">
        <f>+'ข้อมูลกิจกรรม (ต้นไม้)'!E2063</f>
        <v>0</v>
      </c>
      <c r="E2058" s="118">
        <f>+'ข้อมูลกิจกรรม (ต้นไม้)'!F2063</f>
        <v>0</v>
      </c>
      <c r="F2058" s="35">
        <f t="shared" si="338"/>
        <v>0</v>
      </c>
      <c r="G2058" s="108" t="b">
        <f t="shared" si="329"/>
        <v>0</v>
      </c>
      <c r="H2058" s="109" t="b">
        <f t="shared" si="330"/>
        <v>0</v>
      </c>
      <c r="I2058" s="108" t="b">
        <f t="shared" si="331"/>
        <v>0</v>
      </c>
      <c r="J2058" s="108" t="b">
        <f t="shared" si="332"/>
        <v>0</v>
      </c>
      <c r="K2058" s="108" t="b">
        <f t="shared" si="333"/>
        <v>0</v>
      </c>
      <c r="L2058" s="108">
        <f t="shared" si="334"/>
        <v>0</v>
      </c>
      <c r="M2058" s="108" t="b">
        <f t="shared" si="335"/>
        <v>0</v>
      </c>
      <c r="N2058" s="108">
        <f t="shared" si="336"/>
        <v>0</v>
      </c>
      <c r="O2058" s="110">
        <f t="shared" si="337"/>
        <v>0</v>
      </c>
    </row>
    <row r="2059" spans="1:15" ht="21">
      <c r="A2059" s="31">
        <f>+'ข้อมูลกิจกรรม (ต้นไม้)'!B2064</f>
        <v>2056</v>
      </c>
      <c r="B2059" s="116">
        <f>+'ข้อมูลกิจกรรม (ต้นไม้)'!C2064</f>
        <v>0</v>
      </c>
      <c r="C2059" s="117">
        <f>+'ข้อมูลกิจกรรม (ต้นไม้)'!D2064</f>
        <v>0</v>
      </c>
      <c r="D2059" s="117">
        <f>+'ข้อมูลกิจกรรม (ต้นไม้)'!E2064</f>
        <v>0</v>
      </c>
      <c r="E2059" s="118">
        <f>+'ข้อมูลกิจกรรม (ต้นไม้)'!F2064</f>
        <v>0</v>
      </c>
      <c r="F2059" s="35">
        <f t="shared" si="338"/>
        <v>0</v>
      </c>
      <c r="G2059" s="108" t="b">
        <f t="shared" si="329"/>
        <v>0</v>
      </c>
      <c r="H2059" s="109" t="b">
        <f t="shared" si="330"/>
        <v>0</v>
      </c>
      <c r="I2059" s="108" t="b">
        <f t="shared" si="331"/>
        <v>0</v>
      </c>
      <c r="J2059" s="108" t="b">
        <f t="shared" si="332"/>
        <v>0</v>
      </c>
      <c r="K2059" s="108" t="b">
        <f t="shared" si="333"/>
        <v>0</v>
      </c>
      <c r="L2059" s="108">
        <f t="shared" si="334"/>
        <v>0</v>
      </c>
      <c r="M2059" s="108" t="b">
        <f t="shared" si="335"/>
        <v>0</v>
      </c>
      <c r="N2059" s="108">
        <f t="shared" si="336"/>
        <v>0</v>
      </c>
      <c r="O2059" s="110">
        <f t="shared" si="337"/>
        <v>0</v>
      </c>
    </row>
    <row r="2060" spans="1:15" ht="21">
      <c r="A2060" s="31">
        <f>+'ข้อมูลกิจกรรม (ต้นไม้)'!B2065</f>
        <v>2057</v>
      </c>
      <c r="B2060" s="116">
        <f>+'ข้อมูลกิจกรรม (ต้นไม้)'!C2065</f>
        <v>0</v>
      </c>
      <c r="C2060" s="117">
        <f>+'ข้อมูลกิจกรรม (ต้นไม้)'!D2065</f>
        <v>0</v>
      </c>
      <c r="D2060" s="117">
        <f>+'ข้อมูลกิจกรรม (ต้นไม้)'!E2065</f>
        <v>0</v>
      </c>
      <c r="E2060" s="118">
        <f>+'ข้อมูลกิจกรรม (ต้นไม้)'!F2065</f>
        <v>0</v>
      </c>
      <c r="F2060" s="35">
        <f t="shared" si="338"/>
        <v>0</v>
      </c>
      <c r="G2060" s="108" t="b">
        <f t="shared" si="329"/>
        <v>0</v>
      </c>
      <c r="H2060" s="109" t="b">
        <f t="shared" si="330"/>
        <v>0</v>
      </c>
      <c r="I2060" s="108" t="b">
        <f t="shared" si="331"/>
        <v>0</v>
      </c>
      <c r="J2060" s="108" t="b">
        <f t="shared" si="332"/>
        <v>0</v>
      </c>
      <c r="K2060" s="108" t="b">
        <f t="shared" si="333"/>
        <v>0</v>
      </c>
      <c r="L2060" s="108">
        <f t="shared" si="334"/>
        <v>0</v>
      </c>
      <c r="M2060" s="108" t="b">
        <f t="shared" si="335"/>
        <v>0</v>
      </c>
      <c r="N2060" s="108">
        <f t="shared" si="336"/>
        <v>0</v>
      </c>
      <c r="O2060" s="110">
        <f t="shared" si="337"/>
        <v>0</v>
      </c>
    </row>
    <row r="2061" spans="1:15" ht="21">
      <c r="A2061" s="31">
        <f>+'ข้อมูลกิจกรรม (ต้นไม้)'!B2066</f>
        <v>2058</v>
      </c>
      <c r="B2061" s="116">
        <f>+'ข้อมูลกิจกรรม (ต้นไม้)'!C2066</f>
        <v>0</v>
      </c>
      <c r="C2061" s="117">
        <f>+'ข้อมูลกิจกรรม (ต้นไม้)'!D2066</f>
        <v>0</v>
      </c>
      <c r="D2061" s="117">
        <f>+'ข้อมูลกิจกรรม (ต้นไม้)'!E2066</f>
        <v>0</v>
      </c>
      <c r="E2061" s="118">
        <f>+'ข้อมูลกิจกรรม (ต้นไม้)'!F2066</f>
        <v>0</v>
      </c>
      <c r="F2061" s="35">
        <f t="shared" si="338"/>
        <v>0</v>
      </c>
      <c r="G2061" s="108" t="b">
        <f t="shared" si="329"/>
        <v>0</v>
      </c>
      <c r="H2061" s="109" t="b">
        <f t="shared" si="330"/>
        <v>0</v>
      </c>
      <c r="I2061" s="108" t="b">
        <f t="shared" si="331"/>
        <v>0</v>
      </c>
      <c r="J2061" s="108" t="b">
        <f t="shared" si="332"/>
        <v>0</v>
      </c>
      <c r="K2061" s="108" t="b">
        <f t="shared" si="333"/>
        <v>0</v>
      </c>
      <c r="L2061" s="108">
        <f t="shared" si="334"/>
        <v>0</v>
      </c>
      <c r="M2061" s="108" t="b">
        <f t="shared" si="335"/>
        <v>0</v>
      </c>
      <c r="N2061" s="108">
        <f t="shared" si="336"/>
        <v>0</v>
      </c>
      <c r="O2061" s="110">
        <f t="shared" si="337"/>
        <v>0</v>
      </c>
    </row>
    <row r="2062" spans="1:15" ht="21">
      <c r="A2062" s="31">
        <f>+'ข้อมูลกิจกรรม (ต้นไม้)'!B2067</f>
        <v>2059</v>
      </c>
      <c r="B2062" s="116">
        <f>+'ข้อมูลกิจกรรม (ต้นไม้)'!C2067</f>
        <v>0</v>
      </c>
      <c r="C2062" s="117">
        <f>+'ข้อมูลกิจกรรม (ต้นไม้)'!D2067</f>
        <v>0</v>
      </c>
      <c r="D2062" s="117">
        <f>+'ข้อมูลกิจกรรม (ต้นไม้)'!E2067</f>
        <v>0</v>
      </c>
      <c r="E2062" s="118">
        <f>+'ข้อมูลกิจกรรม (ต้นไม้)'!F2067</f>
        <v>0</v>
      </c>
      <c r="F2062" s="35">
        <f t="shared" si="338"/>
        <v>0</v>
      </c>
      <c r="G2062" s="108" t="b">
        <f t="shared" si="329"/>
        <v>0</v>
      </c>
      <c r="H2062" s="109" t="b">
        <f t="shared" si="330"/>
        <v>0</v>
      </c>
      <c r="I2062" s="108" t="b">
        <f t="shared" si="331"/>
        <v>0</v>
      </c>
      <c r="J2062" s="108" t="b">
        <f t="shared" si="332"/>
        <v>0</v>
      </c>
      <c r="K2062" s="108" t="b">
        <f t="shared" si="333"/>
        <v>0</v>
      </c>
      <c r="L2062" s="108">
        <f t="shared" si="334"/>
        <v>0</v>
      </c>
      <c r="M2062" s="108" t="b">
        <f t="shared" si="335"/>
        <v>0</v>
      </c>
      <c r="N2062" s="108">
        <f t="shared" si="336"/>
        <v>0</v>
      </c>
      <c r="O2062" s="110">
        <f t="shared" si="337"/>
        <v>0</v>
      </c>
    </row>
    <row r="2063" spans="1:15" ht="21">
      <c r="A2063" s="31">
        <f>+'ข้อมูลกิจกรรม (ต้นไม้)'!B2068</f>
        <v>2060</v>
      </c>
      <c r="B2063" s="116">
        <f>+'ข้อมูลกิจกรรม (ต้นไม้)'!C2068</f>
        <v>0</v>
      </c>
      <c r="C2063" s="117">
        <f>+'ข้อมูลกิจกรรม (ต้นไม้)'!D2068</f>
        <v>0</v>
      </c>
      <c r="D2063" s="117">
        <f>+'ข้อมูลกิจกรรม (ต้นไม้)'!E2068</f>
        <v>0</v>
      </c>
      <c r="E2063" s="118">
        <f>+'ข้อมูลกิจกรรม (ต้นไม้)'!F2068</f>
        <v>0</v>
      </c>
      <c r="F2063" s="35">
        <f t="shared" si="338"/>
        <v>0</v>
      </c>
      <c r="G2063" s="108" t="b">
        <f t="shared" si="329"/>
        <v>0</v>
      </c>
      <c r="H2063" s="109" t="b">
        <f t="shared" si="330"/>
        <v>0</v>
      </c>
      <c r="I2063" s="108" t="b">
        <f t="shared" si="331"/>
        <v>0</v>
      </c>
      <c r="J2063" s="108" t="b">
        <f t="shared" si="332"/>
        <v>0</v>
      </c>
      <c r="K2063" s="108" t="b">
        <f t="shared" si="333"/>
        <v>0</v>
      </c>
      <c r="L2063" s="108">
        <f t="shared" si="334"/>
        <v>0</v>
      </c>
      <c r="M2063" s="108" t="b">
        <f t="shared" si="335"/>
        <v>0</v>
      </c>
      <c r="N2063" s="108">
        <f t="shared" si="336"/>
        <v>0</v>
      </c>
      <c r="O2063" s="110">
        <f t="shared" si="337"/>
        <v>0</v>
      </c>
    </row>
    <row r="2064" spans="1:15" ht="21">
      <c r="A2064" s="31">
        <f>+'ข้อมูลกิจกรรม (ต้นไม้)'!B2069</f>
        <v>2061</v>
      </c>
      <c r="B2064" s="116">
        <f>+'ข้อมูลกิจกรรม (ต้นไม้)'!C2069</f>
        <v>0</v>
      </c>
      <c r="C2064" s="117">
        <f>+'ข้อมูลกิจกรรม (ต้นไม้)'!D2069</f>
        <v>0</v>
      </c>
      <c r="D2064" s="117">
        <f>+'ข้อมูลกิจกรรม (ต้นไม้)'!E2069</f>
        <v>0</v>
      </c>
      <c r="E2064" s="118">
        <f>+'ข้อมูลกิจกรรม (ต้นไม้)'!F2069</f>
        <v>0</v>
      </c>
      <c r="F2064" s="35">
        <f t="shared" si="338"/>
        <v>0</v>
      </c>
      <c r="G2064" s="108" t="b">
        <f t="shared" si="329"/>
        <v>0</v>
      </c>
      <c r="H2064" s="109" t="b">
        <f t="shared" si="330"/>
        <v>0</v>
      </c>
      <c r="I2064" s="108" t="b">
        <f t="shared" si="331"/>
        <v>0</v>
      </c>
      <c r="J2064" s="108" t="b">
        <f t="shared" si="332"/>
        <v>0</v>
      </c>
      <c r="K2064" s="108" t="b">
        <f t="shared" si="333"/>
        <v>0</v>
      </c>
      <c r="L2064" s="108">
        <f t="shared" si="334"/>
        <v>0</v>
      </c>
      <c r="M2064" s="108" t="b">
        <f t="shared" si="335"/>
        <v>0</v>
      </c>
      <c r="N2064" s="108">
        <f t="shared" si="336"/>
        <v>0</v>
      </c>
      <c r="O2064" s="110">
        <f t="shared" si="337"/>
        <v>0</v>
      </c>
    </row>
    <row r="2065" spans="1:15" ht="21">
      <c r="A2065" s="31">
        <f>+'ข้อมูลกิจกรรม (ต้นไม้)'!B2070</f>
        <v>2062</v>
      </c>
      <c r="B2065" s="116">
        <f>+'ข้อมูลกิจกรรม (ต้นไม้)'!C2070</f>
        <v>0</v>
      </c>
      <c r="C2065" s="117">
        <f>+'ข้อมูลกิจกรรม (ต้นไม้)'!D2070</f>
        <v>0</v>
      </c>
      <c r="D2065" s="117">
        <f>+'ข้อมูลกิจกรรม (ต้นไม้)'!E2070</f>
        <v>0</v>
      </c>
      <c r="E2065" s="118">
        <f>+'ข้อมูลกิจกรรม (ต้นไม้)'!F2070</f>
        <v>0</v>
      </c>
      <c r="F2065" s="35">
        <f t="shared" si="338"/>
        <v>0</v>
      </c>
      <c r="G2065" s="108" t="b">
        <f t="shared" si="329"/>
        <v>0</v>
      </c>
      <c r="H2065" s="109" t="b">
        <f t="shared" si="330"/>
        <v>0</v>
      </c>
      <c r="I2065" s="108" t="b">
        <f t="shared" si="331"/>
        <v>0</v>
      </c>
      <c r="J2065" s="108" t="b">
        <f t="shared" si="332"/>
        <v>0</v>
      </c>
      <c r="K2065" s="108" t="b">
        <f t="shared" si="333"/>
        <v>0</v>
      </c>
      <c r="L2065" s="108">
        <f t="shared" si="334"/>
        <v>0</v>
      </c>
      <c r="M2065" s="108" t="b">
        <f t="shared" si="335"/>
        <v>0</v>
      </c>
      <c r="N2065" s="108">
        <f t="shared" si="336"/>
        <v>0</v>
      </c>
      <c r="O2065" s="110">
        <f t="shared" si="337"/>
        <v>0</v>
      </c>
    </row>
    <row r="2066" spans="1:15" ht="21">
      <c r="A2066" s="31">
        <f>+'ข้อมูลกิจกรรม (ต้นไม้)'!B2071</f>
        <v>2063</v>
      </c>
      <c r="B2066" s="116">
        <f>+'ข้อมูลกิจกรรม (ต้นไม้)'!C2071</f>
        <v>0</v>
      </c>
      <c r="C2066" s="117">
        <f>+'ข้อมูลกิจกรรม (ต้นไม้)'!D2071</f>
        <v>0</v>
      </c>
      <c r="D2066" s="117">
        <f>+'ข้อมูลกิจกรรม (ต้นไม้)'!E2071</f>
        <v>0</v>
      </c>
      <c r="E2066" s="118">
        <f>+'ข้อมูลกิจกรรม (ต้นไม้)'!F2071</f>
        <v>0</v>
      </c>
      <c r="F2066" s="35">
        <f t="shared" si="338"/>
        <v>0</v>
      </c>
      <c r="G2066" s="108" t="b">
        <f t="shared" si="329"/>
        <v>0</v>
      </c>
      <c r="H2066" s="109" t="b">
        <f t="shared" si="330"/>
        <v>0</v>
      </c>
      <c r="I2066" s="108" t="b">
        <f t="shared" si="331"/>
        <v>0</v>
      </c>
      <c r="J2066" s="108" t="b">
        <f t="shared" si="332"/>
        <v>0</v>
      </c>
      <c r="K2066" s="108" t="b">
        <f t="shared" si="333"/>
        <v>0</v>
      </c>
      <c r="L2066" s="108">
        <f t="shared" si="334"/>
        <v>0</v>
      </c>
      <c r="M2066" s="108" t="b">
        <f t="shared" si="335"/>
        <v>0</v>
      </c>
      <c r="N2066" s="108">
        <f t="shared" si="336"/>
        <v>0</v>
      </c>
      <c r="O2066" s="110">
        <f t="shared" si="337"/>
        <v>0</v>
      </c>
    </row>
    <row r="2067" spans="1:15" ht="21">
      <c r="A2067" s="31">
        <f>+'ข้อมูลกิจกรรม (ต้นไม้)'!B2072</f>
        <v>2064</v>
      </c>
      <c r="B2067" s="116">
        <f>+'ข้อมูลกิจกรรม (ต้นไม้)'!C2072</f>
        <v>0</v>
      </c>
      <c r="C2067" s="117">
        <f>+'ข้อมูลกิจกรรม (ต้นไม้)'!D2072</f>
        <v>0</v>
      </c>
      <c r="D2067" s="117">
        <f>+'ข้อมูลกิจกรรม (ต้นไม้)'!E2072</f>
        <v>0</v>
      </c>
      <c r="E2067" s="118">
        <f>+'ข้อมูลกิจกรรม (ต้นไม้)'!F2072</f>
        <v>0</v>
      </c>
      <c r="F2067" s="35">
        <f t="shared" si="338"/>
        <v>0</v>
      </c>
      <c r="G2067" s="108" t="b">
        <f t="shared" si="329"/>
        <v>0</v>
      </c>
      <c r="H2067" s="109" t="b">
        <f t="shared" si="330"/>
        <v>0</v>
      </c>
      <c r="I2067" s="108" t="b">
        <f t="shared" si="331"/>
        <v>0</v>
      </c>
      <c r="J2067" s="108" t="b">
        <f t="shared" si="332"/>
        <v>0</v>
      </c>
      <c r="K2067" s="108" t="b">
        <f t="shared" si="333"/>
        <v>0</v>
      </c>
      <c r="L2067" s="108">
        <f t="shared" si="334"/>
        <v>0</v>
      </c>
      <c r="M2067" s="108" t="b">
        <f t="shared" si="335"/>
        <v>0</v>
      </c>
      <c r="N2067" s="108">
        <f t="shared" si="336"/>
        <v>0</v>
      </c>
      <c r="O2067" s="110">
        <f t="shared" si="337"/>
        <v>0</v>
      </c>
    </row>
    <row r="2068" spans="1:15" ht="21">
      <c r="A2068" s="31">
        <f>+'ข้อมูลกิจกรรม (ต้นไม้)'!B2073</f>
        <v>2065</v>
      </c>
      <c r="B2068" s="116">
        <f>+'ข้อมูลกิจกรรม (ต้นไม้)'!C2073</f>
        <v>0</v>
      </c>
      <c r="C2068" s="117">
        <f>+'ข้อมูลกิจกรรม (ต้นไม้)'!D2073</f>
        <v>0</v>
      </c>
      <c r="D2068" s="117">
        <f>+'ข้อมูลกิจกรรม (ต้นไม้)'!E2073</f>
        <v>0</v>
      </c>
      <c r="E2068" s="118">
        <f>+'ข้อมูลกิจกรรม (ต้นไม้)'!F2073</f>
        <v>0</v>
      </c>
      <c r="F2068" s="35">
        <f t="shared" si="338"/>
        <v>0</v>
      </c>
      <c r="G2068" s="108" t="b">
        <f t="shared" si="329"/>
        <v>0</v>
      </c>
      <c r="H2068" s="109" t="b">
        <f t="shared" si="330"/>
        <v>0</v>
      </c>
      <c r="I2068" s="108" t="b">
        <f t="shared" si="331"/>
        <v>0</v>
      </c>
      <c r="J2068" s="108" t="b">
        <f t="shared" si="332"/>
        <v>0</v>
      </c>
      <c r="K2068" s="108" t="b">
        <f t="shared" si="333"/>
        <v>0</v>
      </c>
      <c r="L2068" s="108">
        <f t="shared" si="334"/>
        <v>0</v>
      </c>
      <c r="M2068" s="108" t="b">
        <f t="shared" si="335"/>
        <v>0</v>
      </c>
      <c r="N2068" s="108">
        <f t="shared" si="336"/>
        <v>0</v>
      </c>
      <c r="O2068" s="110">
        <f t="shared" si="337"/>
        <v>0</v>
      </c>
    </row>
    <row r="2069" spans="1:15" ht="21">
      <c r="A2069" s="31">
        <f>+'ข้อมูลกิจกรรม (ต้นไม้)'!B2074</f>
        <v>2066</v>
      </c>
      <c r="B2069" s="116">
        <f>+'ข้อมูลกิจกรรม (ต้นไม้)'!C2074</f>
        <v>0</v>
      </c>
      <c r="C2069" s="117">
        <f>+'ข้อมูลกิจกรรม (ต้นไม้)'!D2074</f>
        <v>0</v>
      </c>
      <c r="D2069" s="117">
        <f>+'ข้อมูลกิจกรรม (ต้นไม้)'!E2074</f>
        <v>0</v>
      </c>
      <c r="E2069" s="118">
        <f>+'ข้อมูลกิจกรรม (ต้นไม้)'!F2074</f>
        <v>0</v>
      </c>
      <c r="F2069" s="35">
        <f t="shared" si="338"/>
        <v>0</v>
      </c>
      <c r="G2069" s="108" t="b">
        <f t="shared" si="329"/>
        <v>0</v>
      </c>
      <c r="H2069" s="109" t="b">
        <f t="shared" si="330"/>
        <v>0</v>
      </c>
      <c r="I2069" s="108" t="b">
        <f t="shared" si="331"/>
        <v>0</v>
      </c>
      <c r="J2069" s="108" t="b">
        <f t="shared" si="332"/>
        <v>0</v>
      </c>
      <c r="K2069" s="108" t="b">
        <f t="shared" si="333"/>
        <v>0</v>
      </c>
      <c r="L2069" s="108">
        <f t="shared" si="334"/>
        <v>0</v>
      </c>
      <c r="M2069" s="108" t="b">
        <f t="shared" si="335"/>
        <v>0</v>
      </c>
      <c r="N2069" s="108">
        <f t="shared" si="336"/>
        <v>0</v>
      </c>
      <c r="O2069" s="110">
        <f t="shared" si="337"/>
        <v>0</v>
      </c>
    </row>
    <row r="2070" spans="1:15" ht="21">
      <c r="A2070" s="31">
        <f>+'ข้อมูลกิจกรรม (ต้นไม้)'!B2075</f>
        <v>2067</v>
      </c>
      <c r="B2070" s="116">
        <f>+'ข้อมูลกิจกรรม (ต้นไม้)'!C2075</f>
        <v>0</v>
      </c>
      <c r="C2070" s="117">
        <f>+'ข้อมูลกิจกรรม (ต้นไม้)'!D2075</f>
        <v>0</v>
      </c>
      <c r="D2070" s="117">
        <f>+'ข้อมูลกิจกรรม (ต้นไม้)'!E2075</f>
        <v>0</v>
      </c>
      <c r="E2070" s="118">
        <f>+'ข้อมูลกิจกรรม (ต้นไม้)'!F2075</f>
        <v>0</v>
      </c>
      <c r="F2070" s="35">
        <f t="shared" si="338"/>
        <v>0</v>
      </c>
      <c r="G2070" s="108" t="b">
        <f t="shared" si="329"/>
        <v>0</v>
      </c>
      <c r="H2070" s="109" t="b">
        <f t="shared" si="330"/>
        <v>0</v>
      </c>
      <c r="I2070" s="108" t="b">
        <f t="shared" si="331"/>
        <v>0</v>
      </c>
      <c r="J2070" s="108" t="b">
        <f t="shared" si="332"/>
        <v>0</v>
      </c>
      <c r="K2070" s="108" t="b">
        <f t="shared" si="333"/>
        <v>0</v>
      </c>
      <c r="L2070" s="108">
        <f t="shared" si="334"/>
        <v>0</v>
      </c>
      <c r="M2070" s="108" t="b">
        <f t="shared" si="335"/>
        <v>0</v>
      </c>
      <c r="N2070" s="108">
        <f t="shared" si="336"/>
        <v>0</v>
      </c>
      <c r="O2070" s="110">
        <f t="shared" si="337"/>
        <v>0</v>
      </c>
    </row>
    <row r="2071" spans="1:15" ht="21">
      <c r="A2071" s="31">
        <f>+'ข้อมูลกิจกรรม (ต้นไม้)'!B2076</f>
        <v>2068</v>
      </c>
      <c r="B2071" s="116">
        <f>+'ข้อมูลกิจกรรม (ต้นไม้)'!C2076</f>
        <v>0</v>
      </c>
      <c r="C2071" s="117">
        <f>+'ข้อมูลกิจกรรม (ต้นไม้)'!D2076</f>
        <v>0</v>
      </c>
      <c r="D2071" s="117">
        <f>+'ข้อมูลกิจกรรม (ต้นไม้)'!E2076</f>
        <v>0</v>
      </c>
      <c r="E2071" s="118">
        <f>+'ข้อมูลกิจกรรม (ต้นไม้)'!F2076</f>
        <v>0</v>
      </c>
      <c r="F2071" s="35">
        <f t="shared" si="338"/>
        <v>0</v>
      </c>
      <c r="G2071" s="108" t="b">
        <f t="shared" si="329"/>
        <v>0</v>
      </c>
      <c r="H2071" s="109" t="b">
        <f t="shared" si="330"/>
        <v>0</v>
      </c>
      <c r="I2071" s="108" t="b">
        <f t="shared" si="331"/>
        <v>0</v>
      </c>
      <c r="J2071" s="108" t="b">
        <f t="shared" si="332"/>
        <v>0</v>
      </c>
      <c r="K2071" s="108" t="b">
        <f t="shared" si="333"/>
        <v>0</v>
      </c>
      <c r="L2071" s="108">
        <f t="shared" si="334"/>
        <v>0</v>
      </c>
      <c r="M2071" s="108" t="b">
        <f t="shared" si="335"/>
        <v>0</v>
      </c>
      <c r="N2071" s="108">
        <f t="shared" si="336"/>
        <v>0</v>
      </c>
      <c r="O2071" s="110">
        <f t="shared" si="337"/>
        <v>0</v>
      </c>
    </row>
    <row r="2072" spans="1:15" ht="21">
      <c r="A2072" s="31">
        <f>+'ข้อมูลกิจกรรม (ต้นไม้)'!B2077</f>
        <v>2069</v>
      </c>
      <c r="B2072" s="116">
        <f>+'ข้อมูลกิจกรรม (ต้นไม้)'!C2077</f>
        <v>0</v>
      </c>
      <c r="C2072" s="117">
        <f>+'ข้อมูลกิจกรรม (ต้นไม้)'!D2077</f>
        <v>0</v>
      </c>
      <c r="D2072" s="117">
        <f>+'ข้อมูลกิจกรรม (ต้นไม้)'!E2077</f>
        <v>0</v>
      </c>
      <c r="E2072" s="118">
        <f>+'ข้อมูลกิจกรรม (ต้นไม้)'!F2077</f>
        <v>0</v>
      </c>
      <c r="F2072" s="35">
        <f t="shared" si="338"/>
        <v>0</v>
      </c>
      <c r="G2072" s="108" t="b">
        <f t="shared" si="329"/>
        <v>0</v>
      </c>
      <c r="H2072" s="109" t="b">
        <f t="shared" si="330"/>
        <v>0</v>
      </c>
      <c r="I2072" s="108" t="b">
        <f t="shared" si="331"/>
        <v>0</v>
      </c>
      <c r="J2072" s="108" t="b">
        <f t="shared" si="332"/>
        <v>0</v>
      </c>
      <c r="K2072" s="108" t="b">
        <f t="shared" si="333"/>
        <v>0</v>
      </c>
      <c r="L2072" s="108">
        <f t="shared" si="334"/>
        <v>0</v>
      </c>
      <c r="M2072" s="108" t="b">
        <f t="shared" si="335"/>
        <v>0</v>
      </c>
      <c r="N2072" s="108">
        <f t="shared" si="336"/>
        <v>0</v>
      </c>
      <c r="O2072" s="110">
        <f t="shared" si="337"/>
        <v>0</v>
      </c>
    </row>
    <row r="2073" spans="1:15" ht="21">
      <c r="A2073" s="31">
        <f>+'ข้อมูลกิจกรรม (ต้นไม้)'!B2078</f>
        <v>2070</v>
      </c>
      <c r="B2073" s="116">
        <f>+'ข้อมูลกิจกรรม (ต้นไม้)'!C2078</f>
        <v>0</v>
      </c>
      <c r="C2073" s="117">
        <f>+'ข้อมูลกิจกรรม (ต้นไม้)'!D2078</f>
        <v>0</v>
      </c>
      <c r="D2073" s="117">
        <f>+'ข้อมูลกิจกรรม (ต้นไม้)'!E2078</f>
        <v>0</v>
      </c>
      <c r="E2073" s="118">
        <f>+'ข้อมูลกิจกรรม (ต้นไม้)'!F2078</f>
        <v>0</v>
      </c>
      <c r="F2073" s="35">
        <f t="shared" si="338"/>
        <v>0</v>
      </c>
      <c r="G2073" s="108" t="b">
        <f t="shared" si="329"/>
        <v>0</v>
      </c>
      <c r="H2073" s="109" t="b">
        <f t="shared" si="330"/>
        <v>0</v>
      </c>
      <c r="I2073" s="108" t="b">
        <f t="shared" si="331"/>
        <v>0</v>
      </c>
      <c r="J2073" s="108" t="b">
        <f t="shared" si="332"/>
        <v>0</v>
      </c>
      <c r="K2073" s="108" t="b">
        <f t="shared" si="333"/>
        <v>0</v>
      </c>
      <c r="L2073" s="108">
        <f t="shared" si="334"/>
        <v>0</v>
      </c>
      <c r="M2073" s="108" t="b">
        <f t="shared" si="335"/>
        <v>0</v>
      </c>
      <c r="N2073" s="108">
        <f t="shared" si="336"/>
        <v>0</v>
      </c>
      <c r="O2073" s="110">
        <f t="shared" si="337"/>
        <v>0</v>
      </c>
    </row>
    <row r="2074" spans="1:15" ht="21">
      <c r="A2074" s="31">
        <f>+'ข้อมูลกิจกรรม (ต้นไม้)'!B2079</f>
        <v>2071</v>
      </c>
      <c r="B2074" s="116">
        <f>+'ข้อมูลกิจกรรม (ต้นไม้)'!C2079</f>
        <v>0</v>
      </c>
      <c r="C2074" s="117">
        <f>+'ข้อมูลกิจกรรม (ต้นไม้)'!D2079</f>
        <v>0</v>
      </c>
      <c r="D2074" s="117">
        <f>+'ข้อมูลกิจกรรม (ต้นไม้)'!E2079</f>
        <v>0</v>
      </c>
      <c r="E2074" s="118">
        <f>+'ข้อมูลกิจกรรม (ต้นไม้)'!F2079</f>
        <v>0</v>
      </c>
      <c r="F2074" s="35">
        <f t="shared" si="338"/>
        <v>0</v>
      </c>
      <c r="G2074" s="108" t="b">
        <f t="shared" si="329"/>
        <v>0</v>
      </c>
      <c r="H2074" s="109" t="b">
        <f t="shared" si="330"/>
        <v>0</v>
      </c>
      <c r="I2074" s="108" t="b">
        <f t="shared" si="331"/>
        <v>0</v>
      </c>
      <c r="J2074" s="108" t="b">
        <f t="shared" si="332"/>
        <v>0</v>
      </c>
      <c r="K2074" s="108" t="b">
        <f t="shared" si="333"/>
        <v>0</v>
      </c>
      <c r="L2074" s="108">
        <f t="shared" si="334"/>
        <v>0</v>
      </c>
      <c r="M2074" s="108" t="b">
        <f t="shared" si="335"/>
        <v>0</v>
      </c>
      <c r="N2074" s="108">
        <f t="shared" si="336"/>
        <v>0</v>
      </c>
      <c r="O2074" s="110">
        <f t="shared" si="337"/>
        <v>0</v>
      </c>
    </row>
    <row r="2075" spans="1:15" ht="21">
      <c r="A2075" s="31">
        <f>+'ข้อมูลกิจกรรม (ต้นไม้)'!B2080</f>
        <v>2072</v>
      </c>
      <c r="B2075" s="116">
        <f>+'ข้อมูลกิจกรรม (ต้นไม้)'!C2080</f>
        <v>0</v>
      </c>
      <c r="C2075" s="117">
        <f>+'ข้อมูลกิจกรรม (ต้นไม้)'!D2080</f>
        <v>0</v>
      </c>
      <c r="D2075" s="117">
        <f>+'ข้อมูลกิจกรรม (ต้นไม้)'!E2080</f>
        <v>0</v>
      </c>
      <c r="E2075" s="118">
        <f>+'ข้อมูลกิจกรรม (ต้นไม้)'!F2080</f>
        <v>0</v>
      </c>
      <c r="F2075" s="35">
        <f t="shared" si="338"/>
        <v>0</v>
      </c>
      <c r="G2075" s="108" t="b">
        <f t="shared" si="329"/>
        <v>0</v>
      </c>
      <c r="H2075" s="109" t="b">
        <f t="shared" si="330"/>
        <v>0</v>
      </c>
      <c r="I2075" s="108" t="b">
        <f t="shared" si="331"/>
        <v>0</v>
      </c>
      <c r="J2075" s="108" t="b">
        <f t="shared" si="332"/>
        <v>0</v>
      </c>
      <c r="K2075" s="108" t="b">
        <f t="shared" si="333"/>
        <v>0</v>
      </c>
      <c r="L2075" s="108">
        <f t="shared" si="334"/>
        <v>0</v>
      </c>
      <c r="M2075" s="108" t="b">
        <f t="shared" si="335"/>
        <v>0</v>
      </c>
      <c r="N2075" s="108">
        <f t="shared" si="336"/>
        <v>0</v>
      </c>
      <c r="O2075" s="110">
        <f t="shared" si="337"/>
        <v>0</v>
      </c>
    </row>
    <row r="2076" spans="1:15" ht="21">
      <c r="A2076" s="31">
        <f>+'ข้อมูลกิจกรรม (ต้นไม้)'!B2081</f>
        <v>2073</v>
      </c>
      <c r="B2076" s="116">
        <f>+'ข้อมูลกิจกรรม (ต้นไม้)'!C2081</f>
        <v>0</v>
      </c>
      <c r="C2076" s="117">
        <f>+'ข้อมูลกิจกรรม (ต้นไม้)'!D2081</f>
        <v>0</v>
      </c>
      <c r="D2076" s="117">
        <f>+'ข้อมูลกิจกรรม (ต้นไม้)'!E2081</f>
        <v>0</v>
      </c>
      <c r="E2076" s="118">
        <f>+'ข้อมูลกิจกรรม (ต้นไม้)'!F2081</f>
        <v>0</v>
      </c>
      <c r="F2076" s="35">
        <f t="shared" si="338"/>
        <v>0</v>
      </c>
      <c r="G2076" s="108" t="b">
        <f t="shared" si="329"/>
        <v>0</v>
      </c>
      <c r="H2076" s="109" t="b">
        <f t="shared" si="330"/>
        <v>0</v>
      </c>
      <c r="I2076" s="108" t="b">
        <f t="shared" si="331"/>
        <v>0</v>
      </c>
      <c r="J2076" s="108" t="b">
        <f t="shared" si="332"/>
        <v>0</v>
      </c>
      <c r="K2076" s="108" t="b">
        <f t="shared" si="333"/>
        <v>0</v>
      </c>
      <c r="L2076" s="108">
        <f t="shared" si="334"/>
        <v>0</v>
      </c>
      <c r="M2076" s="108" t="b">
        <f t="shared" si="335"/>
        <v>0</v>
      </c>
      <c r="N2076" s="108">
        <f t="shared" si="336"/>
        <v>0</v>
      </c>
      <c r="O2076" s="110">
        <f t="shared" si="337"/>
        <v>0</v>
      </c>
    </row>
    <row r="2077" spans="1:15" ht="21">
      <c r="A2077" s="31">
        <f>+'ข้อมูลกิจกรรม (ต้นไม้)'!B2082</f>
        <v>2074</v>
      </c>
      <c r="B2077" s="116">
        <f>+'ข้อมูลกิจกรรม (ต้นไม้)'!C2082</f>
        <v>0</v>
      </c>
      <c r="C2077" s="117">
        <f>+'ข้อมูลกิจกรรม (ต้นไม้)'!D2082</f>
        <v>0</v>
      </c>
      <c r="D2077" s="117">
        <f>+'ข้อมูลกิจกรรม (ต้นไม้)'!E2082</f>
        <v>0</v>
      </c>
      <c r="E2077" s="118">
        <f>+'ข้อมูลกิจกรรม (ต้นไม้)'!F2082</f>
        <v>0</v>
      </c>
      <c r="F2077" s="35">
        <f t="shared" si="338"/>
        <v>0</v>
      </c>
      <c r="G2077" s="108" t="b">
        <f t="shared" si="329"/>
        <v>0</v>
      </c>
      <c r="H2077" s="109" t="b">
        <f t="shared" si="330"/>
        <v>0</v>
      </c>
      <c r="I2077" s="108" t="b">
        <f t="shared" si="331"/>
        <v>0</v>
      </c>
      <c r="J2077" s="108" t="b">
        <f t="shared" si="332"/>
        <v>0</v>
      </c>
      <c r="K2077" s="108" t="b">
        <f t="shared" si="333"/>
        <v>0</v>
      </c>
      <c r="L2077" s="108">
        <f t="shared" si="334"/>
        <v>0</v>
      </c>
      <c r="M2077" s="108" t="b">
        <f t="shared" si="335"/>
        <v>0</v>
      </c>
      <c r="N2077" s="108">
        <f t="shared" si="336"/>
        <v>0</v>
      </c>
      <c r="O2077" s="110">
        <f t="shared" si="337"/>
        <v>0</v>
      </c>
    </row>
    <row r="2078" spans="1:15" ht="21">
      <c r="A2078" s="31">
        <f>+'ข้อมูลกิจกรรม (ต้นไม้)'!B2083</f>
        <v>2075</v>
      </c>
      <c r="B2078" s="116">
        <f>+'ข้อมูลกิจกรรม (ต้นไม้)'!C2083</f>
        <v>0</v>
      </c>
      <c r="C2078" s="117">
        <f>+'ข้อมูลกิจกรรม (ต้นไม้)'!D2083</f>
        <v>0</v>
      </c>
      <c r="D2078" s="117">
        <f>+'ข้อมูลกิจกรรม (ต้นไม้)'!E2083</f>
        <v>0</v>
      </c>
      <c r="E2078" s="118">
        <f>+'ข้อมูลกิจกรรม (ต้นไม้)'!F2083</f>
        <v>0</v>
      </c>
      <c r="F2078" s="35">
        <f t="shared" si="338"/>
        <v>0</v>
      </c>
      <c r="G2078" s="108" t="b">
        <f t="shared" si="329"/>
        <v>0</v>
      </c>
      <c r="H2078" s="109" t="b">
        <f t="shared" si="330"/>
        <v>0</v>
      </c>
      <c r="I2078" s="108" t="b">
        <f t="shared" si="331"/>
        <v>0</v>
      </c>
      <c r="J2078" s="108" t="b">
        <f t="shared" si="332"/>
        <v>0</v>
      </c>
      <c r="K2078" s="108" t="b">
        <f t="shared" si="333"/>
        <v>0</v>
      </c>
      <c r="L2078" s="108">
        <f t="shared" si="334"/>
        <v>0</v>
      </c>
      <c r="M2078" s="108" t="b">
        <f t="shared" si="335"/>
        <v>0</v>
      </c>
      <c r="N2078" s="108">
        <f t="shared" si="336"/>
        <v>0</v>
      </c>
      <c r="O2078" s="110">
        <f t="shared" si="337"/>
        <v>0</v>
      </c>
    </row>
    <row r="2079" spans="1:15" ht="21">
      <c r="A2079" s="31">
        <f>+'ข้อมูลกิจกรรม (ต้นไม้)'!B2084</f>
        <v>2076</v>
      </c>
      <c r="B2079" s="116">
        <f>+'ข้อมูลกิจกรรม (ต้นไม้)'!C2084</f>
        <v>0</v>
      </c>
      <c r="C2079" s="117">
        <f>+'ข้อมูลกิจกรรม (ต้นไม้)'!D2084</f>
        <v>0</v>
      </c>
      <c r="D2079" s="117">
        <f>+'ข้อมูลกิจกรรม (ต้นไม้)'!E2084</f>
        <v>0</v>
      </c>
      <c r="E2079" s="118">
        <f>+'ข้อมูลกิจกรรม (ต้นไม้)'!F2084</f>
        <v>0</v>
      </c>
      <c r="F2079" s="35">
        <f t="shared" si="338"/>
        <v>0</v>
      </c>
      <c r="G2079" s="108" t="b">
        <f t="shared" si="329"/>
        <v>0</v>
      </c>
      <c r="H2079" s="109" t="b">
        <f t="shared" si="330"/>
        <v>0</v>
      </c>
      <c r="I2079" s="108" t="b">
        <f t="shared" si="331"/>
        <v>0</v>
      </c>
      <c r="J2079" s="108" t="b">
        <f t="shared" si="332"/>
        <v>0</v>
      </c>
      <c r="K2079" s="108" t="b">
        <f t="shared" si="333"/>
        <v>0</v>
      </c>
      <c r="L2079" s="108">
        <f t="shared" si="334"/>
        <v>0</v>
      </c>
      <c r="M2079" s="108" t="b">
        <f t="shared" si="335"/>
        <v>0</v>
      </c>
      <c r="N2079" s="108">
        <f t="shared" si="336"/>
        <v>0</v>
      </c>
      <c r="O2079" s="110">
        <f t="shared" si="337"/>
        <v>0</v>
      </c>
    </row>
    <row r="2080" spans="1:15" ht="21">
      <c r="A2080" s="31">
        <f>+'ข้อมูลกิจกรรม (ต้นไม้)'!B2085</f>
        <v>2077</v>
      </c>
      <c r="B2080" s="116">
        <f>+'ข้อมูลกิจกรรม (ต้นไม้)'!C2085</f>
        <v>0</v>
      </c>
      <c r="C2080" s="117">
        <f>+'ข้อมูลกิจกรรม (ต้นไม้)'!D2085</f>
        <v>0</v>
      </c>
      <c r="D2080" s="117">
        <f>+'ข้อมูลกิจกรรม (ต้นไม้)'!E2085</f>
        <v>0</v>
      </c>
      <c r="E2080" s="118">
        <f>+'ข้อมูลกิจกรรม (ต้นไม้)'!F2085</f>
        <v>0</v>
      </c>
      <c r="F2080" s="35">
        <f t="shared" si="338"/>
        <v>0</v>
      </c>
      <c r="G2080" s="108" t="b">
        <f t="shared" si="329"/>
        <v>0</v>
      </c>
      <c r="H2080" s="109" t="b">
        <f t="shared" si="330"/>
        <v>0</v>
      </c>
      <c r="I2080" s="108" t="b">
        <f t="shared" si="331"/>
        <v>0</v>
      </c>
      <c r="J2080" s="108" t="b">
        <f t="shared" si="332"/>
        <v>0</v>
      </c>
      <c r="K2080" s="108" t="b">
        <f t="shared" si="333"/>
        <v>0</v>
      </c>
      <c r="L2080" s="108">
        <f t="shared" si="334"/>
        <v>0</v>
      </c>
      <c r="M2080" s="108" t="b">
        <f t="shared" si="335"/>
        <v>0</v>
      </c>
      <c r="N2080" s="108">
        <f t="shared" si="336"/>
        <v>0</v>
      </c>
      <c r="O2080" s="110">
        <f t="shared" si="337"/>
        <v>0</v>
      </c>
    </row>
    <row r="2081" spans="1:15" ht="21">
      <c r="A2081" s="31">
        <f>+'ข้อมูลกิจกรรม (ต้นไม้)'!B2086</f>
        <v>2078</v>
      </c>
      <c r="B2081" s="116">
        <f>+'ข้อมูลกิจกรรม (ต้นไม้)'!C2086</f>
        <v>0</v>
      </c>
      <c r="C2081" s="117">
        <f>+'ข้อมูลกิจกรรม (ต้นไม้)'!D2086</f>
        <v>0</v>
      </c>
      <c r="D2081" s="117">
        <f>+'ข้อมูลกิจกรรม (ต้นไม้)'!E2086</f>
        <v>0</v>
      </c>
      <c r="E2081" s="118">
        <f>+'ข้อมูลกิจกรรม (ต้นไม้)'!F2086</f>
        <v>0</v>
      </c>
      <c r="F2081" s="35">
        <f t="shared" si="338"/>
        <v>0</v>
      </c>
      <c r="G2081" s="108" t="b">
        <f t="shared" si="329"/>
        <v>0</v>
      </c>
      <c r="H2081" s="109" t="b">
        <f t="shared" si="330"/>
        <v>0</v>
      </c>
      <c r="I2081" s="108" t="b">
        <f t="shared" si="331"/>
        <v>0</v>
      </c>
      <c r="J2081" s="108" t="b">
        <f t="shared" si="332"/>
        <v>0</v>
      </c>
      <c r="K2081" s="108" t="b">
        <f t="shared" si="333"/>
        <v>0</v>
      </c>
      <c r="L2081" s="108">
        <f t="shared" si="334"/>
        <v>0</v>
      </c>
      <c r="M2081" s="108" t="b">
        <f t="shared" si="335"/>
        <v>0</v>
      </c>
      <c r="N2081" s="108">
        <f t="shared" si="336"/>
        <v>0</v>
      </c>
      <c r="O2081" s="110">
        <f t="shared" si="337"/>
        <v>0</v>
      </c>
    </row>
    <row r="2082" spans="1:15" ht="21">
      <c r="A2082" s="31">
        <f>+'ข้อมูลกิจกรรม (ต้นไม้)'!B2087</f>
        <v>2079</v>
      </c>
      <c r="B2082" s="116">
        <f>+'ข้อมูลกิจกรรม (ต้นไม้)'!C2087</f>
        <v>0</v>
      </c>
      <c r="C2082" s="117">
        <f>+'ข้อมูลกิจกรรม (ต้นไม้)'!D2087</f>
        <v>0</v>
      </c>
      <c r="D2082" s="117">
        <f>+'ข้อมูลกิจกรรม (ต้นไม้)'!E2087</f>
        <v>0</v>
      </c>
      <c r="E2082" s="118">
        <f>+'ข้อมูลกิจกรรม (ต้นไม้)'!F2087</f>
        <v>0</v>
      </c>
      <c r="F2082" s="35">
        <f t="shared" si="338"/>
        <v>0</v>
      </c>
      <c r="G2082" s="108" t="b">
        <f t="shared" si="329"/>
        <v>0</v>
      </c>
      <c r="H2082" s="109" t="b">
        <f t="shared" si="330"/>
        <v>0</v>
      </c>
      <c r="I2082" s="108" t="b">
        <f t="shared" si="331"/>
        <v>0</v>
      </c>
      <c r="J2082" s="108" t="b">
        <f t="shared" si="332"/>
        <v>0</v>
      </c>
      <c r="K2082" s="108" t="b">
        <f t="shared" si="333"/>
        <v>0</v>
      </c>
      <c r="L2082" s="108">
        <f t="shared" si="334"/>
        <v>0</v>
      </c>
      <c r="M2082" s="108" t="b">
        <f t="shared" si="335"/>
        <v>0</v>
      </c>
      <c r="N2082" s="108">
        <f t="shared" si="336"/>
        <v>0</v>
      </c>
      <c r="O2082" s="110">
        <f t="shared" si="337"/>
        <v>0</v>
      </c>
    </row>
    <row r="2083" spans="1:15" ht="21">
      <c r="A2083" s="31">
        <f>+'ข้อมูลกิจกรรม (ต้นไม้)'!B2088</f>
        <v>2080</v>
      </c>
      <c r="B2083" s="116">
        <f>+'ข้อมูลกิจกรรม (ต้นไม้)'!C2088</f>
        <v>0</v>
      </c>
      <c r="C2083" s="117">
        <f>+'ข้อมูลกิจกรรม (ต้นไม้)'!D2088</f>
        <v>0</v>
      </c>
      <c r="D2083" s="117">
        <f>+'ข้อมูลกิจกรรม (ต้นไม้)'!E2088</f>
        <v>0</v>
      </c>
      <c r="E2083" s="118">
        <f>+'ข้อมูลกิจกรรม (ต้นไม้)'!F2088</f>
        <v>0</v>
      </c>
      <c r="F2083" s="35">
        <f t="shared" si="338"/>
        <v>0</v>
      </c>
      <c r="G2083" s="108" t="b">
        <f t="shared" si="329"/>
        <v>0</v>
      </c>
      <c r="H2083" s="109" t="b">
        <f t="shared" si="330"/>
        <v>0</v>
      </c>
      <c r="I2083" s="108" t="b">
        <f t="shared" si="331"/>
        <v>0</v>
      </c>
      <c r="J2083" s="108" t="b">
        <f t="shared" si="332"/>
        <v>0</v>
      </c>
      <c r="K2083" s="108" t="b">
        <f t="shared" si="333"/>
        <v>0</v>
      </c>
      <c r="L2083" s="108">
        <f t="shared" si="334"/>
        <v>0</v>
      </c>
      <c r="M2083" s="108" t="b">
        <f t="shared" si="335"/>
        <v>0</v>
      </c>
      <c r="N2083" s="108">
        <f t="shared" si="336"/>
        <v>0</v>
      </c>
      <c r="O2083" s="110">
        <f t="shared" si="337"/>
        <v>0</v>
      </c>
    </row>
    <row r="2084" spans="1:15" ht="21">
      <c r="A2084" s="31">
        <f>+'ข้อมูลกิจกรรม (ต้นไม้)'!B2089</f>
        <v>2081</v>
      </c>
      <c r="B2084" s="116">
        <f>+'ข้อมูลกิจกรรม (ต้นไม้)'!C2089</f>
        <v>0</v>
      </c>
      <c r="C2084" s="117">
        <f>+'ข้อมูลกิจกรรม (ต้นไม้)'!D2089</f>
        <v>0</v>
      </c>
      <c r="D2084" s="117">
        <f>+'ข้อมูลกิจกรรม (ต้นไม้)'!E2089</f>
        <v>0</v>
      </c>
      <c r="E2084" s="118">
        <f>+'ข้อมูลกิจกรรม (ต้นไม้)'!F2089</f>
        <v>0</v>
      </c>
      <c r="F2084" s="35">
        <f t="shared" si="338"/>
        <v>0</v>
      </c>
      <c r="G2084" s="108" t="b">
        <f t="shared" si="329"/>
        <v>0</v>
      </c>
      <c r="H2084" s="109" t="b">
        <f t="shared" si="330"/>
        <v>0</v>
      </c>
      <c r="I2084" s="108" t="b">
        <f t="shared" si="331"/>
        <v>0</v>
      </c>
      <c r="J2084" s="108" t="b">
        <f t="shared" si="332"/>
        <v>0</v>
      </c>
      <c r="K2084" s="108" t="b">
        <f t="shared" si="333"/>
        <v>0</v>
      </c>
      <c r="L2084" s="108">
        <f t="shared" si="334"/>
        <v>0</v>
      </c>
      <c r="M2084" s="108" t="b">
        <f t="shared" si="335"/>
        <v>0</v>
      </c>
      <c r="N2084" s="108">
        <f t="shared" si="336"/>
        <v>0</v>
      </c>
      <c r="O2084" s="110">
        <f t="shared" si="337"/>
        <v>0</v>
      </c>
    </row>
    <row r="2085" spans="1:15" ht="21">
      <c r="A2085" s="31">
        <f>+'ข้อมูลกิจกรรม (ต้นไม้)'!B2090</f>
        <v>2082</v>
      </c>
      <c r="B2085" s="116">
        <f>+'ข้อมูลกิจกรรม (ต้นไม้)'!C2090</f>
        <v>0</v>
      </c>
      <c r="C2085" s="117">
        <f>+'ข้อมูลกิจกรรม (ต้นไม้)'!D2090</f>
        <v>0</v>
      </c>
      <c r="D2085" s="117">
        <f>+'ข้อมูลกิจกรรม (ต้นไม้)'!E2090</f>
        <v>0</v>
      </c>
      <c r="E2085" s="118">
        <f>+'ข้อมูลกิจกรรม (ต้นไม้)'!F2090</f>
        <v>0</v>
      </c>
      <c r="F2085" s="35">
        <f t="shared" si="338"/>
        <v>0</v>
      </c>
      <c r="G2085" s="108" t="b">
        <f t="shared" si="329"/>
        <v>0</v>
      </c>
      <c r="H2085" s="109" t="b">
        <f t="shared" si="330"/>
        <v>0</v>
      </c>
      <c r="I2085" s="108" t="b">
        <f t="shared" si="331"/>
        <v>0</v>
      </c>
      <c r="J2085" s="108" t="b">
        <f t="shared" si="332"/>
        <v>0</v>
      </c>
      <c r="K2085" s="108" t="b">
        <f t="shared" si="333"/>
        <v>0</v>
      </c>
      <c r="L2085" s="108">
        <f t="shared" si="334"/>
        <v>0</v>
      </c>
      <c r="M2085" s="108" t="b">
        <f t="shared" si="335"/>
        <v>0</v>
      </c>
      <c r="N2085" s="108">
        <f t="shared" si="336"/>
        <v>0</v>
      </c>
      <c r="O2085" s="110">
        <f t="shared" si="337"/>
        <v>0</v>
      </c>
    </row>
    <row r="2086" spans="1:15" ht="21">
      <c r="A2086" s="31">
        <f>+'ข้อมูลกิจกรรม (ต้นไม้)'!B2091</f>
        <v>2083</v>
      </c>
      <c r="B2086" s="116">
        <f>+'ข้อมูลกิจกรรม (ต้นไม้)'!C2091</f>
        <v>0</v>
      </c>
      <c r="C2086" s="117">
        <f>+'ข้อมูลกิจกรรม (ต้นไม้)'!D2091</f>
        <v>0</v>
      </c>
      <c r="D2086" s="117">
        <f>+'ข้อมูลกิจกรรม (ต้นไม้)'!E2091</f>
        <v>0</v>
      </c>
      <c r="E2086" s="118">
        <f>+'ข้อมูลกิจกรรม (ต้นไม้)'!F2091</f>
        <v>0</v>
      </c>
      <c r="F2086" s="35">
        <f t="shared" si="338"/>
        <v>0</v>
      </c>
      <c r="G2086" s="108" t="b">
        <f t="shared" si="329"/>
        <v>0</v>
      </c>
      <c r="H2086" s="109" t="b">
        <f t="shared" si="330"/>
        <v>0</v>
      </c>
      <c r="I2086" s="108" t="b">
        <f t="shared" si="331"/>
        <v>0</v>
      </c>
      <c r="J2086" s="108" t="b">
        <f t="shared" si="332"/>
        <v>0</v>
      </c>
      <c r="K2086" s="108" t="b">
        <f t="shared" si="333"/>
        <v>0</v>
      </c>
      <c r="L2086" s="108">
        <f t="shared" si="334"/>
        <v>0</v>
      </c>
      <c r="M2086" s="108" t="b">
        <f t="shared" si="335"/>
        <v>0</v>
      </c>
      <c r="N2086" s="108">
        <f t="shared" si="336"/>
        <v>0</v>
      </c>
      <c r="O2086" s="110">
        <f t="shared" si="337"/>
        <v>0</v>
      </c>
    </row>
    <row r="2087" spans="1:15" ht="21">
      <c r="A2087" s="31">
        <f>+'ข้อมูลกิจกรรม (ต้นไม้)'!B2092</f>
        <v>2084</v>
      </c>
      <c r="B2087" s="116">
        <f>+'ข้อมูลกิจกรรม (ต้นไม้)'!C2092</f>
        <v>0</v>
      </c>
      <c r="C2087" s="117">
        <f>+'ข้อมูลกิจกรรม (ต้นไม้)'!D2092</f>
        <v>0</v>
      </c>
      <c r="D2087" s="117">
        <f>+'ข้อมูลกิจกรรม (ต้นไม้)'!E2092</f>
        <v>0</v>
      </c>
      <c r="E2087" s="118">
        <f>+'ข้อมูลกิจกรรม (ต้นไม้)'!F2092</f>
        <v>0</v>
      </c>
      <c r="F2087" s="35">
        <f t="shared" si="338"/>
        <v>0</v>
      </c>
      <c r="G2087" s="108" t="b">
        <f t="shared" si="329"/>
        <v>0</v>
      </c>
      <c r="H2087" s="109" t="b">
        <f t="shared" si="330"/>
        <v>0</v>
      </c>
      <c r="I2087" s="108" t="b">
        <f t="shared" si="331"/>
        <v>0</v>
      </c>
      <c r="J2087" s="108" t="b">
        <f t="shared" si="332"/>
        <v>0</v>
      </c>
      <c r="K2087" s="108" t="b">
        <f t="shared" si="333"/>
        <v>0</v>
      </c>
      <c r="L2087" s="108">
        <f t="shared" si="334"/>
        <v>0</v>
      </c>
      <c r="M2087" s="108" t="b">
        <f t="shared" si="335"/>
        <v>0</v>
      </c>
      <c r="N2087" s="108">
        <f t="shared" si="336"/>
        <v>0</v>
      </c>
      <c r="O2087" s="110">
        <f t="shared" si="337"/>
        <v>0</v>
      </c>
    </row>
    <row r="2088" spans="1:15" ht="21">
      <c r="A2088" s="31">
        <f>+'ข้อมูลกิจกรรม (ต้นไม้)'!B2093</f>
        <v>2085</v>
      </c>
      <c r="B2088" s="116">
        <f>+'ข้อมูลกิจกรรม (ต้นไม้)'!C2093</f>
        <v>0</v>
      </c>
      <c r="C2088" s="117">
        <f>+'ข้อมูลกิจกรรม (ต้นไม้)'!D2093</f>
        <v>0</v>
      </c>
      <c r="D2088" s="117">
        <f>+'ข้อมูลกิจกรรม (ต้นไม้)'!E2093</f>
        <v>0</v>
      </c>
      <c r="E2088" s="118">
        <f>+'ข้อมูลกิจกรรม (ต้นไม้)'!F2093</f>
        <v>0</v>
      </c>
      <c r="F2088" s="35">
        <f t="shared" si="338"/>
        <v>0</v>
      </c>
      <c r="G2088" s="108" t="b">
        <f t="shared" si="329"/>
        <v>0</v>
      </c>
      <c r="H2088" s="109" t="b">
        <f t="shared" si="330"/>
        <v>0</v>
      </c>
      <c r="I2088" s="108" t="b">
        <f t="shared" si="331"/>
        <v>0</v>
      </c>
      <c r="J2088" s="108" t="b">
        <f t="shared" si="332"/>
        <v>0</v>
      </c>
      <c r="K2088" s="108" t="b">
        <f t="shared" si="333"/>
        <v>0</v>
      </c>
      <c r="L2088" s="108">
        <f t="shared" si="334"/>
        <v>0</v>
      </c>
      <c r="M2088" s="108" t="b">
        <f t="shared" si="335"/>
        <v>0</v>
      </c>
      <c r="N2088" s="108">
        <f t="shared" si="336"/>
        <v>0</v>
      </c>
      <c r="O2088" s="110">
        <f t="shared" si="337"/>
        <v>0</v>
      </c>
    </row>
    <row r="2089" spans="1:15" ht="21">
      <c r="A2089" s="31">
        <f>+'ข้อมูลกิจกรรม (ต้นไม้)'!B2094</f>
        <v>2086</v>
      </c>
      <c r="B2089" s="116">
        <f>+'ข้อมูลกิจกรรม (ต้นไม้)'!C2094</f>
        <v>0</v>
      </c>
      <c r="C2089" s="117">
        <f>+'ข้อมูลกิจกรรม (ต้นไม้)'!D2094</f>
        <v>0</v>
      </c>
      <c r="D2089" s="117">
        <f>+'ข้อมูลกิจกรรม (ต้นไม้)'!E2094</f>
        <v>0</v>
      </c>
      <c r="E2089" s="118">
        <f>+'ข้อมูลกิจกรรม (ต้นไม้)'!F2094</f>
        <v>0</v>
      </c>
      <c r="F2089" s="35">
        <f t="shared" si="338"/>
        <v>0</v>
      </c>
      <c r="G2089" s="108" t="b">
        <f t="shared" si="329"/>
        <v>0</v>
      </c>
      <c r="H2089" s="109" t="b">
        <f t="shared" si="330"/>
        <v>0</v>
      </c>
      <c r="I2089" s="108" t="b">
        <f t="shared" si="331"/>
        <v>0</v>
      </c>
      <c r="J2089" s="108" t="b">
        <f t="shared" si="332"/>
        <v>0</v>
      </c>
      <c r="K2089" s="108" t="b">
        <f t="shared" si="333"/>
        <v>0</v>
      </c>
      <c r="L2089" s="108">
        <f t="shared" si="334"/>
        <v>0</v>
      </c>
      <c r="M2089" s="108" t="b">
        <f t="shared" si="335"/>
        <v>0</v>
      </c>
      <c r="N2089" s="108">
        <f t="shared" si="336"/>
        <v>0</v>
      </c>
      <c r="O2089" s="110">
        <f t="shared" si="337"/>
        <v>0</v>
      </c>
    </row>
    <row r="2090" spans="1:15" ht="21">
      <c r="A2090" s="31">
        <f>+'ข้อมูลกิจกรรม (ต้นไม้)'!B2095</f>
        <v>2087</v>
      </c>
      <c r="B2090" s="116">
        <f>+'ข้อมูลกิจกรรม (ต้นไม้)'!C2095</f>
        <v>0</v>
      </c>
      <c r="C2090" s="117">
        <f>+'ข้อมูลกิจกรรม (ต้นไม้)'!D2095</f>
        <v>0</v>
      </c>
      <c r="D2090" s="117">
        <f>+'ข้อมูลกิจกรรม (ต้นไม้)'!E2095</f>
        <v>0</v>
      </c>
      <c r="E2090" s="118">
        <f>+'ข้อมูลกิจกรรม (ต้นไม้)'!F2095</f>
        <v>0</v>
      </c>
      <c r="F2090" s="35">
        <f t="shared" si="338"/>
        <v>0</v>
      </c>
      <c r="G2090" s="108" t="b">
        <f t="shared" si="329"/>
        <v>0</v>
      </c>
      <c r="H2090" s="109" t="b">
        <f t="shared" si="330"/>
        <v>0</v>
      </c>
      <c r="I2090" s="108" t="b">
        <f t="shared" si="331"/>
        <v>0</v>
      </c>
      <c r="J2090" s="108" t="b">
        <f t="shared" si="332"/>
        <v>0</v>
      </c>
      <c r="K2090" s="108" t="b">
        <f t="shared" si="333"/>
        <v>0</v>
      </c>
      <c r="L2090" s="108">
        <f t="shared" si="334"/>
        <v>0</v>
      </c>
      <c r="M2090" s="108" t="b">
        <f t="shared" si="335"/>
        <v>0</v>
      </c>
      <c r="N2090" s="108">
        <f t="shared" si="336"/>
        <v>0</v>
      </c>
      <c r="O2090" s="110">
        <f t="shared" si="337"/>
        <v>0</v>
      </c>
    </row>
    <row r="2091" spans="1:15" ht="21">
      <c r="A2091" s="31">
        <f>+'ข้อมูลกิจกรรม (ต้นไม้)'!B2096</f>
        <v>2088</v>
      </c>
      <c r="B2091" s="116">
        <f>+'ข้อมูลกิจกรรม (ต้นไม้)'!C2096</f>
        <v>0</v>
      </c>
      <c r="C2091" s="117">
        <f>+'ข้อมูลกิจกรรม (ต้นไม้)'!D2096</f>
        <v>0</v>
      </c>
      <c r="D2091" s="117">
        <f>+'ข้อมูลกิจกรรม (ต้นไม้)'!E2096</f>
        <v>0</v>
      </c>
      <c r="E2091" s="118">
        <f>+'ข้อมูลกิจกรรม (ต้นไม้)'!F2096</f>
        <v>0</v>
      </c>
      <c r="F2091" s="35">
        <f t="shared" si="338"/>
        <v>0</v>
      </c>
      <c r="G2091" s="108" t="b">
        <f t="shared" si="329"/>
        <v>0</v>
      </c>
      <c r="H2091" s="109" t="b">
        <f t="shared" si="330"/>
        <v>0</v>
      </c>
      <c r="I2091" s="108" t="b">
        <f t="shared" si="331"/>
        <v>0</v>
      </c>
      <c r="J2091" s="108" t="b">
        <f t="shared" si="332"/>
        <v>0</v>
      </c>
      <c r="K2091" s="108" t="b">
        <f t="shared" si="333"/>
        <v>0</v>
      </c>
      <c r="L2091" s="108">
        <f t="shared" si="334"/>
        <v>0</v>
      </c>
      <c r="M2091" s="108" t="b">
        <f t="shared" si="335"/>
        <v>0</v>
      </c>
      <c r="N2091" s="108">
        <f t="shared" si="336"/>
        <v>0</v>
      </c>
      <c r="O2091" s="110">
        <f t="shared" si="337"/>
        <v>0</v>
      </c>
    </row>
    <row r="2092" spans="1:15" ht="21">
      <c r="A2092" s="31">
        <f>+'ข้อมูลกิจกรรม (ต้นไม้)'!B2097</f>
        <v>2089</v>
      </c>
      <c r="B2092" s="116">
        <f>+'ข้อมูลกิจกรรม (ต้นไม้)'!C2097</f>
        <v>0</v>
      </c>
      <c r="C2092" s="117">
        <f>+'ข้อมูลกิจกรรม (ต้นไม้)'!D2097</f>
        <v>0</v>
      </c>
      <c r="D2092" s="117">
        <f>+'ข้อมูลกิจกรรม (ต้นไม้)'!E2097</f>
        <v>0</v>
      </c>
      <c r="E2092" s="118">
        <f>+'ข้อมูลกิจกรรม (ต้นไม้)'!F2097</f>
        <v>0</v>
      </c>
      <c r="F2092" s="35">
        <f t="shared" si="338"/>
        <v>0</v>
      </c>
      <c r="G2092" s="108" t="b">
        <f t="shared" si="329"/>
        <v>0</v>
      </c>
      <c r="H2092" s="109" t="b">
        <f t="shared" si="330"/>
        <v>0</v>
      </c>
      <c r="I2092" s="108" t="b">
        <f t="shared" si="331"/>
        <v>0</v>
      </c>
      <c r="J2092" s="108" t="b">
        <f t="shared" si="332"/>
        <v>0</v>
      </c>
      <c r="K2092" s="108" t="b">
        <f t="shared" si="333"/>
        <v>0</v>
      </c>
      <c r="L2092" s="108">
        <f t="shared" si="334"/>
        <v>0</v>
      </c>
      <c r="M2092" s="108" t="b">
        <f t="shared" si="335"/>
        <v>0</v>
      </c>
      <c r="N2092" s="108">
        <f t="shared" si="336"/>
        <v>0</v>
      </c>
      <c r="O2092" s="110">
        <f t="shared" si="337"/>
        <v>0</v>
      </c>
    </row>
    <row r="2093" spans="1:15" ht="21">
      <c r="A2093" s="31">
        <f>+'ข้อมูลกิจกรรม (ต้นไม้)'!B2098</f>
        <v>2090</v>
      </c>
      <c r="B2093" s="116">
        <f>+'ข้อมูลกิจกรรม (ต้นไม้)'!C2098</f>
        <v>0</v>
      </c>
      <c r="C2093" s="117">
        <f>+'ข้อมูลกิจกรรม (ต้นไม้)'!D2098</f>
        <v>0</v>
      </c>
      <c r="D2093" s="117">
        <f>+'ข้อมูลกิจกรรม (ต้นไม้)'!E2098</f>
        <v>0</v>
      </c>
      <c r="E2093" s="118">
        <f>+'ข้อมูลกิจกรรม (ต้นไม้)'!F2098</f>
        <v>0</v>
      </c>
      <c r="F2093" s="35">
        <f t="shared" si="338"/>
        <v>0</v>
      </c>
      <c r="G2093" s="108" t="b">
        <f t="shared" si="329"/>
        <v>0</v>
      </c>
      <c r="H2093" s="109" t="b">
        <f t="shared" si="330"/>
        <v>0</v>
      </c>
      <c r="I2093" s="108" t="b">
        <f t="shared" si="331"/>
        <v>0</v>
      </c>
      <c r="J2093" s="108" t="b">
        <f t="shared" si="332"/>
        <v>0</v>
      </c>
      <c r="K2093" s="108" t="b">
        <f t="shared" si="333"/>
        <v>0</v>
      </c>
      <c r="L2093" s="108">
        <f t="shared" si="334"/>
        <v>0</v>
      </c>
      <c r="M2093" s="108" t="b">
        <f t="shared" si="335"/>
        <v>0</v>
      </c>
      <c r="N2093" s="108">
        <f t="shared" si="336"/>
        <v>0</v>
      </c>
      <c r="O2093" s="110">
        <f t="shared" si="337"/>
        <v>0</v>
      </c>
    </row>
    <row r="2094" spans="1:15" ht="21">
      <c r="A2094" s="31">
        <f>+'ข้อมูลกิจกรรม (ต้นไม้)'!B2099</f>
        <v>2091</v>
      </c>
      <c r="B2094" s="116">
        <f>+'ข้อมูลกิจกรรม (ต้นไม้)'!C2099</f>
        <v>0</v>
      </c>
      <c r="C2094" s="117">
        <f>+'ข้อมูลกิจกรรม (ต้นไม้)'!D2099</f>
        <v>0</v>
      </c>
      <c r="D2094" s="117">
        <f>+'ข้อมูลกิจกรรม (ต้นไม้)'!E2099</f>
        <v>0</v>
      </c>
      <c r="E2094" s="118">
        <f>+'ข้อมูลกิจกรรม (ต้นไม้)'!F2099</f>
        <v>0</v>
      </c>
      <c r="F2094" s="35">
        <f t="shared" si="338"/>
        <v>0</v>
      </c>
      <c r="G2094" s="108" t="b">
        <f t="shared" si="329"/>
        <v>0</v>
      </c>
      <c r="H2094" s="109" t="b">
        <f t="shared" si="330"/>
        <v>0</v>
      </c>
      <c r="I2094" s="108" t="b">
        <f t="shared" si="331"/>
        <v>0</v>
      </c>
      <c r="J2094" s="108" t="b">
        <f t="shared" si="332"/>
        <v>0</v>
      </c>
      <c r="K2094" s="108" t="b">
        <f t="shared" si="333"/>
        <v>0</v>
      </c>
      <c r="L2094" s="108">
        <f t="shared" si="334"/>
        <v>0</v>
      </c>
      <c r="M2094" s="108" t="b">
        <f t="shared" si="335"/>
        <v>0</v>
      </c>
      <c r="N2094" s="108">
        <f t="shared" si="336"/>
        <v>0</v>
      </c>
      <c r="O2094" s="110">
        <f t="shared" si="337"/>
        <v>0</v>
      </c>
    </row>
    <row r="2095" spans="1:15" ht="21">
      <c r="A2095" s="31">
        <f>+'ข้อมูลกิจกรรม (ต้นไม้)'!B2100</f>
        <v>2092</v>
      </c>
      <c r="B2095" s="116">
        <f>+'ข้อมูลกิจกรรม (ต้นไม้)'!C2100</f>
        <v>0</v>
      </c>
      <c r="C2095" s="117">
        <f>+'ข้อมูลกิจกรรม (ต้นไม้)'!D2100</f>
        <v>0</v>
      </c>
      <c r="D2095" s="117">
        <f>+'ข้อมูลกิจกรรม (ต้นไม้)'!E2100</f>
        <v>0</v>
      </c>
      <c r="E2095" s="118">
        <f>+'ข้อมูลกิจกรรม (ต้นไม้)'!F2100</f>
        <v>0</v>
      </c>
      <c r="F2095" s="35">
        <f t="shared" si="338"/>
        <v>0</v>
      </c>
      <c r="G2095" s="108" t="b">
        <f t="shared" si="329"/>
        <v>0</v>
      </c>
      <c r="H2095" s="109" t="b">
        <f t="shared" si="330"/>
        <v>0</v>
      </c>
      <c r="I2095" s="108" t="b">
        <f t="shared" si="331"/>
        <v>0</v>
      </c>
      <c r="J2095" s="108" t="b">
        <f t="shared" si="332"/>
        <v>0</v>
      </c>
      <c r="K2095" s="108" t="b">
        <f t="shared" si="333"/>
        <v>0</v>
      </c>
      <c r="L2095" s="108">
        <f t="shared" si="334"/>
        <v>0</v>
      </c>
      <c r="M2095" s="108" t="b">
        <f t="shared" si="335"/>
        <v>0</v>
      </c>
      <c r="N2095" s="108">
        <f t="shared" si="336"/>
        <v>0</v>
      </c>
      <c r="O2095" s="110">
        <f t="shared" si="337"/>
        <v>0</v>
      </c>
    </row>
    <row r="2096" spans="1:15" ht="21">
      <c r="A2096" s="31">
        <f>+'ข้อมูลกิจกรรม (ต้นไม้)'!B2101</f>
        <v>2093</v>
      </c>
      <c r="B2096" s="116">
        <f>+'ข้อมูลกิจกรรม (ต้นไม้)'!C2101</f>
        <v>0</v>
      </c>
      <c r="C2096" s="117">
        <f>+'ข้อมูลกิจกรรม (ต้นไม้)'!D2101</f>
        <v>0</v>
      </c>
      <c r="D2096" s="117">
        <f>+'ข้อมูลกิจกรรม (ต้นไม้)'!E2101</f>
        <v>0</v>
      </c>
      <c r="E2096" s="118">
        <f>+'ข้อมูลกิจกรรม (ต้นไม้)'!F2101</f>
        <v>0</v>
      </c>
      <c r="F2096" s="35">
        <f t="shared" si="338"/>
        <v>0</v>
      </c>
      <c r="G2096" s="108" t="b">
        <f t="shared" si="329"/>
        <v>0</v>
      </c>
      <c r="H2096" s="109" t="b">
        <f t="shared" si="330"/>
        <v>0</v>
      </c>
      <c r="I2096" s="108" t="b">
        <f t="shared" si="331"/>
        <v>0</v>
      </c>
      <c r="J2096" s="108" t="b">
        <f t="shared" si="332"/>
        <v>0</v>
      </c>
      <c r="K2096" s="108" t="b">
        <f t="shared" si="333"/>
        <v>0</v>
      </c>
      <c r="L2096" s="108">
        <f t="shared" si="334"/>
        <v>0</v>
      </c>
      <c r="M2096" s="108" t="b">
        <f t="shared" si="335"/>
        <v>0</v>
      </c>
      <c r="N2096" s="108">
        <f t="shared" si="336"/>
        <v>0</v>
      </c>
      <c r="O2096" s="110">
        <f t="shared" si="337"/>
        <v>0</v>
      </c>
    </row>
    <row r="2097" spans="1:15" ht="21">
      <c r="A2097" s="31">
        <f>+'ข้อมูลกิจกรรม (ต้นไม้)'!B2102</f>
        <v>2094</v>
      </c>
      <c r="B2097" s="116">
        <f>+'ข้อมูลกิจกรรม (ต้นไม้)'!C2102</f>
        <v>0</v>
      </c>
      <c r="C2097" s="117">
        <f>+'ข้อมูลกิจกรรม (ต้นไม้)'!D2102</f>
        <v>0</v>
      </c>
      <c r="D2097" s="117">
        <f>+'ข้อมูลกิจกรรม (ต้นไม้)'!E2102</f>
        <v>0</v>
      </c>
      <c r="E2097" s="118">
        <f>+'ข้อมูลกิจกรรม (ต้นไม้)'!F2102</f>
        <v>0</v>
      </c>
      <c r="F2097" s="35">
        <f t="shared" si="338"/>
        <v>0</v>
      </c>
      <c r="G2097" s="108" t="b">
        <f t="shared" ref="G2097:G2160" si="339">IF(C2097=$S$4,0.0396*((F2097^2)*D2097)^0.933,IF(C2097=$S$5,0.05466*((F2097^2)*D2097)^0.945,IF(C2097=$S$6,"ไม่มี",IF(C2097=$S$7,"ไม่มี"))))</f>
        <v>0</v>
      </c>
      <c r="H2097" s="109" t="b">
        <f t="shared" ref="H2097:H2160" si="340">IF(C2097=$S$4,0.00349*((F2097^2)*D2097)^1.03,IF(C2097=$S$5,0.01579*((F2097^2)*D2097)^0.9124,IF(C2097=$S$6,"ไม่มี",IF(C2097=$S$7,"ไม่มี"))))</f>
        <v>0</v>
      </c>
      <c r="I2097" s="108" t="b">
        <f t="shared" ref="I2097:I2160" si="341">IF(C2097=$S$4,((28/(G2097+H2097)+0.025))^(-1),IF(C2097=$S$5,0.0678*((F2097^2)*D2097)^0.5806,IF(C2097=$S$6,"ไม่มี",IF(C2097=$S$7,"ไม่มี"))))</f>
        <v>0</v>
      </c>
      <c r="J2097" s="108" t="b">
        <f t="shared" ref="J2097:J2160" si="342">IF(C2097=$S$4,G2097+H2097+I2097,IF(C2097=$S$5,G2097+H2097+I2097,IF(C2097=$S$6,6.666+12.826*(D2097^0.5)*(LN(D2097)),IF(C2097=$S$7,0.8622*(F2097^2.021)))))</f>
        <v>0</v>
      </c>
      <c r="K2097" s="108" t="b">
        <f t="shared" ref="K2097:K2160" si="343">IF(C2097=$S$4,J2097*0.27,IF(C2097=$S$5,J2097*0.48,IF(C2097=$S$6,J2097*0.41,IF(C2097=$S$7,J2097*0.27))))</f>
        <v>0</v>
      </c>
      <c r="L2097" s="108">
        <f t="shared" ref="L2097:L2160" si="344">J2097+K2097</f>
        <v>0</v>
      </c>
      <c r="M2097" s="108" t="b">
        <f t="shared" ref="M2097:M2160" si="345">IF(C2097=$S$4,L2097*0.47,IF(C2097=$S$5,L2097*0.4715,IF(C2097=$S$6,L2097*0.413,IF(C2097=$S$7,L2097*0.47))))</f>
        <v>0</v>
      </c>
      <c r="N2097" s="108">
        <f t="shared" ref="N2097:N2160" si="346">M2097*(44/12)</f>
        <v>0</v>
      </c>
      <c r="O2097" s="110">
        <f t="shared" ref="O2097:O2160" si="347">N2097/1000</f>
        <v>0</v>
      </c>
    </row>
    <row r="2098" spans="1:15" ht="21">
      <c r="A2098" s="31">
        <f>+'ข้อมูลกิจกรรม (ต้นไม้)'!B2103</f>
        <v>2095</v>
      </c>
      <c r="B2098" s="116">
        <f>+'ข้อมูลกิจกรรม (ต้นไม้)'!C2103</f>
        <v>0</v>
      </c>
      <c r="C2098" s="117">
        <f>+'ข้อมูลกิจกรรม (ต้นไม้)'!D2103</f>
        <v>0</v>
      </c>
      <c r="D2098" s="117">
        <f>+'ข้อมูลกิจกรรม (ต้นไม้)'!E2103</f>
        <v>0</v>
      </c>
      <c r="E2098" s="118">
        <f>+'ข้อมูลกิจกรรม (ต้นไม้)'!F2103</f>
        <v>0</v>
      </c>
      <c r="F2098" s="35">
        <f t="shared" si="338"/>
        <v>0</v>
      </c>
      <c r="G2098" s="108" t="b">
        <f t="shared" si="339"/>
        <v>0</v>
      </c>
      <c r="H2098" s="109" t="b">
        <f t="shared" si="340"/>
        <v>0</v>
      </c>
      <c r="I2098" s="108" t="b">
        <f t="shared" si="341"/>
        <v>0</v>
      </c>
      <c r="J2098" s="108" t="b">
        <f t="shared" si="342"/>
        <v>0</v>
      </c>
      <c r="K2098" s="108" t="b">
        <f t="shared" si="343"/>
        <v>0</v>
      </c>
      <c r="L2098" s="108">
        <f t="shared" si="344"/>
        <v>0</v>
      </c>
      <c r="M2098" s="108" t="b">
        <f t="shared" si="345"/>
        <v>0</v>
      </c>
      <c r="N2098" s="108">
        <f t="shared" si="346"/>
        <v>0</v>
      </c>
      <c r="O2098" s="110">
        <f t="shared" si="347"/>
        <v>0</v>
      </c>
    </row>
    <row r="2099" spans="1:15" ht="21">
      <c r="A2099" s="31">
        <f>+'ข้อมูลกิจกรรม (ต้นไม้)'!B2104</f>
        <v>2096</v>
      </c>
      <c r="B2099" s="116">
        <f>+'ข้อมูลกิจกรรม (ต้นไม้)'!C2104</f>
        <v>0</v>
      </c>
      <c r="C2099" s="117">
        <f>+'ข้อมูลกิจกรรม (ต้นไม้)'!D2104</f>
        <v>0</v>
      </c>
      <c r="D2099" s="117">
        <f>+'ข้อมูลกิจกรรม (ต้นไม้)'!E2104</f>
        <v>0</v>
      </c>
      <c r="E2099" s="118">
        <f>+'ข้อมูลกิจกรรม (ต้นไม้)'!F2104</f>
        <v>0</v>
      </c>
      <c r="F2099" s="35">
        <f t="shared" si="338"/>
        <v>0</v>
      </c>
      <c r="G2099" s="108" t="b">
        <f t="shared" si="339"/>
        <v>0</v>
      </c>
      <c r="H2099" s="109" t="b">
        <f t="shared" si="340"/>
        <v>0</v>
      </c>
      <c r="I2099" s="108" t="b">
        <f t="shared" si="341"/>
        <v>0</v>
      </c>
      <c r="J2099" s="108" t="b">
        <f t="shared" si="342"/>
        <v>0</v>
      </c>
      <c r="K2099" s="108" t="b">
        <f t="shared" si="343"/>
        <v>0</v>
      </c>
      <c r="L2099" s="108">
        <f t="shared" si="344"/>
        <v>0</v>
      </c>
      <c r="M2099" s="108" t="b">
        <f t="shared" si="345"/>
        <v>0</v>
      </c>
      <c r="N2099" s="108">
        <f t="shared" si="346"/>
        <v>0</v>
      </c>
      <c r="O2099" s="110">
        <f t="shared" si="347"/>
        <v>0</v>
      </c>
    </row>
    <row r="2100" spans="1:15" ht="21">
      <c r="A2100" s="31">
        <f>+'ข้อมูลกิจกรรม (ต้นไม้)'!B2105</f>
        <v>2097</v>
      </c>
      <c r="B2100" s="116">
        <f>+'ข้อมูลกิจกรรม (ต้นไม้)'!C2105</f>
        <v>0</v>
      </c>
      <c r="C2100" s="117">
        <f>+'ข้อมูลกิจกรรม (ต้นไม้)'!D2105</f>
        <v>0</v>
      </c>
      <c r="D2100" s="117">
        <f>+'ข้อมูลกิจกรรม (ต้นไม้)'!E2105</f>
        <v>0</v>
      </c>
      <c r="E2100" s="118">
        <f>+'ข้อมูลกิจกรรม (ต้นไม้)'!F2105</f>
        <v>0</v>
      </c>
      <c r="F2100" s="35">
        <f t="shared" si="338"/>
        <v>0</v>
      </c>
      <c r="G2100" s="108" t="b">
        <f t="shared" si="339"/>
        <v>0</v>
      </c>
      <c r="H2100" s="109" t="b">
        <f t="shared" si="340"/>
        <v>0</v>
      </c>
      <c r="I2100" s="108" t="b">
        <f t="shared" si="341"/>
        <v>0</v>
      </c>
      <c r="J2100" s="108" t="b">
        <f t="shared" si="342"/>
        <v>0</v>
      </c>
      <c r="K2100" s="108" t="b">
        <f t="shared" si="343"/>
        <v>0</v>
      </c>
      <c r="L2100" s="108">
        <f t="shared" si="344"/>
        <v>0</v>
      </c>
      <c r="M2100" s="108" t="b">
        <f t="shared" si="345"/>
        <v>0</v>
      </c>
      <c r="N2100" s="108">
        <f t="shared" si="346"/>
        <v>0</v>
      </c>
      <c r="O2100" s="110">
        <f t="shared" si="347"/>
        <v>0</v>
      </c>
    </row>
    <row r="2101" spans="1:15" ht="21">
      <c r="A2101" s="31">
        <f>+'ข้อมูลกิจกรรม (ต้นไม้)'!B2106</f>
        <v>2098</v>
      </c>
      <c r="B2101" s="116">
        <f>+'ข้อมูลกิจกรรม (ต้นไม้)'!C2106</f>
        <v>0</v>
      </c>
      <c r="C2101" s="117">
        <f>+'ข้อมูลกิจกรรม (ต้นไม้)'!D2106</f>
        <v>0</v>
      </c>
      <c r="D2101" s="117">
        <f>+'ข้อมูลกิจกรรม (ต้นไม้)'!E2106</f>
        <v>0</v>
      </c>
      <c r="E2101" s="118">
        <f>+'ข้อมูลกิจกรรม (ต้นไม้)'!F2106</f>
        <v>0</v>
      </c>
      <c r="F2101" s="35">
        <f t="shared" si="338"/>
        <v>0</v>
      </c>
      <c r="G2101" s="108" t="b">
        <f t="shared" si="339"/>
        <v>0</v>
      </c>
      <c r="H2101" s="109" t="b">
        <f t="shared" si="340"/>
        <v>0</v>
      </c>
      <c r="I2101" s="108" t="b">
        <f t="shared" si="341"/>
        <v>0</v>
      </c>
      <c r="J2101" s="108" t="b">
        <f t="shared" si="342"/>
        <v>0</v>
      </c>
      <c r="K2101" s="108" t="b">
        <f t="shared" si="343"/>
        <v>0</v>
      </c>
      <c r="L2101" s="108">
        <f t="shared" si="344"/>
        <v>0</v>
      </c>
      <c r="M2101" s="108" t="b">
        <f t="shared" si="345"/>
        <v>0</v>
      </c>
      <c r="N2101" s="108">
        <f t="shared" si="346"/>
        <v>0</v>
      </c>
      <c r="O2101" s="110">
        <f t="shared" si="347"/>
        <v>0</v>
      </c>
    </row>
    <row r="2102" spans="1:15" ht="21">
      <c r="A2102" s="31">
        <f>+'ข้อมูลกิจกรรม (ต้นไม้)'!B2107</f>
        <v>2099</v>
      </c>
      <c r="B2102" s="116">
        <f>+'ข้อมูลกิจกรรม (ต้นไม้)'!C2107</f>
        <v>0</v>
      </c>
      <c r="C2102" s="117">
        <f>+'ข้อมูลกิจกรรม (ต้นไม้)'!D2107</f>
        <v>0</v>
      </c>
      <c r="D2102" s="117">
        <f>+'ข้อมูลกิจกรรม (ต้นไม้)'!E2107</f>
        <v>0</v>
      </c>
      <c r="E2102" s="118">
        <f>+'ข้อมูลกิจกรรม (ต้นไม้)'!F2107</f>
        <v>0</v>
      </c>
      <c r="F2102" s="35">
        <f t="shared" si="338"/>
        <v>0</v>
      </c>
      <c r="G2102" s="108" t="b">
        <f t="shared" si="339"/>
        <v>0</v>
      </c>
      <c r="H2102" s="109" t="b">
        <f t="shared" si="340"/>
        <v>0</v>
      </c>
      <c r="I2102" s="108" t="b">
        <f t="shared" si="341"/>
        <v>0</v>
      </c>
      <c r="J2102" s="108" t="b">
        <f t="shared" si="342"/>
        <v>0</v>
      </c>
      <c r="K2102" s="108" t="b">
        <f t="shared" si="343"/>
        <v>0</v>
      </c>
      <c r="L2102" s="108">
        <f t="shared" si="344"/>
        <v>0</v>
      </c>
      <c r="M2102" s="108" t="b">
        <f t="shared" si="345"/>
        <v>0</v>
      </c>
      <c r="N2102" s="108">
        <f t="shared" si="346"/>
        <v>0</v>
      </c>
      <c r="O2102" s="110">
        <f t="shared" si="347"/>
        <v>0</v>
      </c>
    </row>
    <row r="2103" spans="1:15" ht="21">
      <c r="A2103" s="31">
        <f>+'ข้อมูลกิจกรรม (ต้นไม้)'!B2108</f>
        <v>2100</v>
      </c>
      <c r="B2103" s="116">
        <f>+'ข้อมูลกิจกรรม (ต้นไม้)'!C2108</f>
        <v>0</v>
      </c>
      <c r="C2103" s="117">
        <f>+'ข้อมูลกิจกรรม (ต้นไม้)'!D2108</f>
        <v>0</v>
      </c>
      <c r="D2103" s="117">
        <f>+'ข้อมูลกิจกรรม (ต้นไม้)'!E2108</f>
        <v>0</v>
      </c>
      <c r="E2103" s="118">
        <f>+'ข้อมูลกิจกรรม (ต้นไม้)'!F2108</f>
        <v>0</v>
      </c>
      <c r="F2103" s="35">
        <f t="shared" si="338"/>
        <v>0</v>
      </c>
      <c r="G2103" s="108" t="b">
        <f t="shared" si="339"/>
        <v>0</v>
      </c>
      <c r="H2103" s="109" t="b">
        <f t="shared" si="340"/>
        <v>0</v>
      </c>
      <c r="I2103" s="108" t="b">
        <f t="shared" si="341"/>
        <v>0</v>
      </c>
      <c r="J2103" s="108" t="b">
        <f t="shared" si="342"/>
        <v>0</v>
      </c>
      <c r="K2103" s="108" t="b">
        <f t="shared" si="343"/>
        <v>0</v>
      </c>
      <c r="L2103" s="108">
        <f t="shared" si="344"/>
        <v>0</v>
      </c>
      <c r="M2103" s="108" t="b">
        <f t="shared" si="345"/>
        <v>0</v>
      </c>
      <c r="N2103" s="108">
        <f t="shared" si="346"/>
        <v>0</v>
      </c>
      <c r="O2103" s="110">
        <f t="shared" si="347"/>
        <v>0</v>
      </c>
    </row>
    <row r="2104" spans="1:15" ht="21">
      <c r="A2104" s="31">
        <f>+'ข้อมูลกิจกรรม (ต้นไม้)'!B2109</f>
        <v>2101</v>
      </c>
      <c r="B2104" s="116">
        <f>+'ข้อมูลกิจกรรม (ต้นไม้)'!C2109</f>
        <v>0</v>
      </c>
      <c r="C2104" s="117">
        <f>+'ข้อมูลกิจกรรม (ต้นไม้)'!D2109</f>
        <v>0</v>
      </c>
      <c r="D2104" s="117">
        <f>+'ข้อมูลกิจกรรม (ต้นไม้)'!E2109</f>
        <v>0</v>
      </c>
      <c r="E2104" s="118">
        <f>+'ข้อมูลกิจกรรม (ต้นไม้)'!F2109</f>
        <v>0</v>
      </c>
      <c r="F2104" s="35">
        <f t="shared" si="338"/>
        <v>0</v>
      </c>
      <c r="G2104" s="108" t="b">
        <f t="shared" si="339"/>
        <v>0</v>
      </c>
      <c r="H2104" s="109" t="b">
        <f t="shared" si="340"/>
        <v>0</v>
      </c>
      <c r="I2104" s="108" t="b">
        <f t="shared" si="341"/>
        <v>0</v>
      </c>
      <c r="J2104" s="108" t="b">
        <f t="shared" si="342"/>
        <v>0</v>
      </c>
      <c r="K2104" s="108" t="b">
        <f t="shared" si="343"/>
        <v>0</v>
      </c>
      <c r="L2104" s="108">
        <f t="shared" si="344"/>
        <v>0</v>
      </c>
      <c r="M2104" s="108" t="b">
        <f t="shared" si="345"/>
        <v>0</v>
      </c>
      <c r="N2104" s="108">
        <f t="shared" si="346"/>
        <v>0</v>
      </c>
      <c r="O2104" s="110">
        <f t="shared" si="347"/>
        <v>0</v>
      </c>
    </row>
    <row r="2105" spans="1:15" ht="21">
      <c r="A2105" s="31">
        <f>+'ข้อมูลกิจกรรม (ต้นไม้)'!B2110</f>
        <v>2102</v>
      </c>
      <c r="B2105" s="116">
        <f>+'ข้อมูลกิจกรรม (ต้นไม้)'!C2110</f>
        <v>0</v>
      </c>
      <c r="C2105" s="117">
        <f>+'ข้อมูลกิจกรรม (ต้นไม้)'!D2110</f>
        <v>0</v>
      </c>
      <c r="D2105" s="117">
        <f>+'ข้อมูลกิจกรรม (ต้นไม้)'!E2110</f>
        <v>0</v>
      </c>
      <c r="E2105" s="118">
        <f>+'ข้อมูลกิจกรรม (ต้นไม้)'!F2110</f>
        <v>0</v>
      </c>
      <c r="F2105" s="35">
        <f t="shared" si="338"/>
        <v>0</v>
      </c>
      <c r="G2105" s="108" t="b">
        <f t="shared" si="339"/>
        <v>0</v>
      </c>
      <c r="H2105" s="109" t="b">
        <f t="shared" si="340"/>
        <v>0</v>
      </c>
      <c r="I2105" s="108" t="b">
        <f t="shared" si="341"/>
        <v>0</v>
      </c>
      <c r="J2105" s="108" t="b">
        <f t="shared" si="342"/>
        <v>0</v>
      </c>
      <c r="K2105" s="108" t="b">
        <f t="shared" si="343"/>
        <v>0</v>
      </c>
      <c r="L2105" s="108">
        <f t="shared" si="344"/>
        <v>0</v>
      </c>
      <c r="M2105" s="108" t="b">
        <f t="shared" si="345"/>
        <v>0</v>
      </c>
      <c r="N2105" s="108">
        <f t="shared" si="346"/>
        <v>0</v>
      </c>
      <c r="O2105" s="110">
        <f t="shared" si="347"/>
        <v>0</v>
      </c>
    </row>
    <row r="2106" spans="1:15" ht="21">
      <c r="A2106" s="31">
        <f>+'ข้อมูลกิจกรรม (ต้นไม้)'!B2111</f>
        <v>2103</v>
      </c>
      <c r="B2106" s="116">
        <f>+'ข้อมูลกิจกรรม (ต้นไม้)'!C2111</f>
        <v>0</v>
      </c>
      <c r="C2106" s="117">
        <f>+'ข้อมูลกิจกรรม (ต้นไม้)'!D2111</f>
        <v>0</v>
      </c>
      <c r="D2106" s="117">
        <f>+'ข้อมูลกิจกรรม (ต้นไม้)'!E2111</f>
        <v>0</v>
      </c>
      <c r="E2106" s="118">
        <f>+'ข้อมูลกิจกรรม (ต้นไม้)'!F2111</f>
        <v>0</v>
      </c>
      <c r="F2106" s="35">
        <f t="shared" si="338"/>
        <v>0</v>
      </c>
      <c r="G2106" s="108" t="b">
        <f t="shared" si="339"/>
        <v>0</v>
      </c>
      <c r="H2106" s="109" t="b">
        <f t="shared" si="340"/>
        <v>0</v>
      </c>
      <c r="I2106" s="108" t="b">
        <f t="shared" si="341"/>
        <v>0</v>
      </c>
      <c r="J2106" s="108" t="b">
        <f t="shared" si="342"/>
        <v>0</v>
      </c>
      <c r="K2106" s="108" t="b">
        <f t="shared" si="343"/>
        <v>0</v>
      </c>
      <c r="L2106" s="108">
        <f t="shared" si="344"/>
        <v>0</v>
      </c>
      <c r="M2106" s="108" t="b">
        <f t="shared" si="345"/>
        <v>0</v>
      </c>
      <c r="N2106" s="108">
        <f t="shared" si="346"/>
        <v>0</v>
      </c>
      <c r="O2106" s="110">
        <f t="shared" si="347"/>
        <v>0</v>
      </c>
    </row>
    <row r="2107" spans="1:15" ht="21">
      <c r="A2107" s="31">
        <f>+'ข้อมูลกิจกรรม (ต้นไม้)'!B2112</f>
        <v>2104</v>
      </c>
      <c r="B2107" s="116">
        <f>+'ข้อมูลกิจกรรม (ต้นไม้)'!C2112</f>
        <v>0</v>
      </c>
      <c r="C2107" s="117">
        <f>+'ข้อมูลกิจกรรม (ต้นไม้)'!D2112</f>
        <v>0</v>
      </c>
      <c r="D2107" s="117">
        <f>+'ข้อมูลกิจกรรม (ต้นไม้)'!E2112</f>
        <v>0</v>
      </c>
      <c r="E2107" s="118">
        <f>+'ข้อมูลกิจกรรม (ต้นไม้)'!F2112</f>
        <v>0</v>
      </c>
      <c r="F2107" s="35">
        <f t="shared" si="338"/>
        <v>0</v>
      </c>
      <c r="G2107" s="108" t="b">
        <f t="shared" si="339"/>
        <v>0</v>
      </c>
      <c r="H2107" s="109" t="b">
        <f t="shared" si="340"/>
        <v>0</v>
      </c>
      <c r="I2107" s="108" t="b">
        <f t="shared" si="341"/>
        <v>0</v>
      </c>
      <c r="J2107" s="108" t="b">
        <f t="shared" si="342"/>
        <v>0</v>
      </c>
      <c r="K2107" s="108" t="b">
        <f t="shared" si="343"/>
        <v>0</v>
      </c>
      <c r="L2107" s="108">
        <f t="shared" si="344"/>
        <v>0</v>
      </c>
      <c r="M2107" s="108" t="b">
        <f t="shared" si="345"/>
        <v>0</v>
      </c>
      <c r="N2107" s="108">
        <f t="shared" si="346"/>
        <v>0</v>
      </c>
      <c r="O2107" s="110">
        <f t="shared" si="347"/>
        <v>0</v>
      </c>
    </row>
    <row r="2108" spans="1:15" ht="21">
      <c r="A2108" s="31">
        <f>+'ข้อมูลกิจกรรม (ต้นไม้)'!B2113</f>
        <v>2105</v>
      </c>
      <c r="B2108" s="116">
        <f>+'ข้อมูลกิจกรรม (ต้นไม้)'!C2113</f>
        <v>0</v>
      </c>
      <c r="C2108" s="117">
        <f>+'ข้อมูลกิจกรรม (ต้นไม้)'!D2113</f>
        <v>0</v>
      </c>
      <c r="D2108" s="117">
        <f>+'ข้อมูลกิจกรรม (ต้นไม้)'!E2113</f>
        <v>0</v>
      </c>
      <c r="E2108" s="118">
        <f>+'ข้อมูลกิจกรรม (ต้นไม้)'!F2113</f>
        <v>0</v>
      </c>
      <c r="F2108" s="35">
        <f t="shared" si="338"/>
        <v>0</v>
      </c>
      <c r="G2108" s="108" t="b">
        <f t="shared" si="339"/>
        <v>0</v>
      </c>
      <c r="H2108" s="109" t="b">
        <f t="shared" si="340"/>
        <v>0</v>
      </c>
      <c r="I2108" s="108" t="b">
        <f t="shared" si="341"/>
        <v>0</v>
      </c>
      <c r="J2108" s="108" t="b">
        <f t="shared" si="342"/>
        <v>0</v>
      </c>
      <c r="K2108" s="108" t="b">
        <f t="shared" si="343"/>
        <v>0</v>
      </c>
      <c r="L2108" s="108">
        <f t="shared" si="344"/>
        <v>0</v>
      </c>
      <c r="M2108" s="108" t="b">
        <f t="shared" si="345"/>
        <v>0</v>
      </c>
      <c r="N2108" s="108">
        <f t="shared" si="346"/>
        <v>0</v>
      </c>
      <c r="O2108" s="110">
        <f t="shared" si="347"/>
        <v>0</v>
      </c>
    </row>
    <row r="2109" spans="1:15" ht="21">
      <c r="A2109" s="31">
        <f>+'ข้อมูลกิจกรรม (ต้นไม้)'!B2114</f>
        <v>2106</v>
      </c>
      <c r="B2109" s="116">
        <f>+'ข้อมูลกิจกรรม (ต้นไม้)'!C2114</f>
        <v>0</v>
      </c>
      <c r="C2109" s="117">
        <f>+'ข้อมูลกิจกรรม (ต้นไม้)'!D2114</f>
        <v>0</v>
      </c>
      <c r="D2109" s="117">
        <f>+'ข้อมูลกิจกรรม (ต้นไม้)'!E2114</f>
        <v>0</v>
      </c>
      <c r="E2109" s="118">
        <f>+'ข้อมูลกิจกรรม (ต้นไม้)'!F2114</f>
        <v>0</v>
      </c>
      <c r="F2109" s="35">
        <f t="shared" si="338"/>
        <v>0</v>
      </c>
      <c r="G2109" s="108" t="b">
        <f t="shared" si="339"/>
        <v>0</v>
      </c>
      <c r="H2109" s="109" t="b">
        <f t="shared" si="340"/>
        <v>0</v>
      </c>
      <c r="I2109" s="108" t="b">
        <f t="shared" si="341"/>
        <v>0</v>
      </c>
      <c r="J2109" s="108" t="b">
        <f t="shared" si="342"/>
        <v>0</v>
      </c>
      <c r="K2109" s="108" t="b">
        <f t="shared" si="343"/>
        <v>0</v>
      </c>
      <c r="L2109" s="108">
        <f t="shared" si="344"/>
        <v>0</v>
      </c>
      <c r="M2109" s="108" t="b">
        <f t="shared" si="345"/>
        <v>0</v>
      </c>
      <c r="N2109" s="108">
        <f t="shared" si="346"/>
        <v>0</v>
      </c>
      <c r="O2109" s="110">
        <f t="shared" si="347"/>
        <v>0</v>
      </c>
    </row>
    <row r="2110" spans="1:15" ht="21">
      <c r="A2110" s="31">
        <f>+'ข้อมูลกิจกรรม (ต้นไม้)'!B2115</f>
        <v>2107</v>
      </c>
      <c r="B2110" s="116">
        <f>+'ข้อมูลกิจกรรม (ต้นไม้)'!C2115</f>
        <v>0</v>
      </c>
      <c r="C2110" s="117">
        <f>+'ข้อมูลกิจกรรม (ต้นไม้)'!D2115</f>
        <v>0</v>
      </c>
      <c r="D2110" s="117">
        <f>+'ข้อมูลกิจกรรม (ต้นไม้)'!E2115</f>
        <v>0</v>
      </c>
      <c r="E2110" s="118">
        <f>+'ข้อมูลกิจกรรม (ต้นไม้)'!F2115</f>
        <v>0</v>
      </c>
      <c r="F2110" s="35">
        <f t="shared" si="338"/>
        <v>0</v>
      </c>
      <c r="G2110" s="108" t="b">
        <f t="shared" si="339"/>
        <v>0</v>
      </c>
      <c r="H2110" s="109" t="b">
        <f t="shared" si="340"/>
        <v>0</v>
      </c>
      <c r="I2110" s="108" t="b">
        <f t="shared" si="341"/>
        <v>0</v>
      </c>
      <c r="J2110" s="108" t="b">
        <f t="shared" si="342"/>
        <v>0</v>
      </c>
      <c r="K2110" s="108" t="b">
        <f t="shared" si="343"/>
        <v>0</v>
      </c>
      <c r="L2110" s="108">
        <f t="shared" si="344"/>
        <v>0</v>
      </c>
      <c r="M2110" s="108" t="b">
        <f t="shared" si="345"/>
        <v>0</v>
      </c>
      <c r="N2110" s="108">
        <f t="shared" si="346"/>
        <v>0</v>
      </c>
      <c r="O2110" s="110">
        <f t="shared" si="347"/>
        <v>0</v>
      </c>
    </row>
    <row r="2111" spans="1:15" ht="21">
      <c r="A2111" s="31">
        <f>+'ข้อมูลกิจกรรม (ต้นไม้)'!B2116</f>
        <v>2108</v>
      </c>
      <c r="B2111" s="116">
        <f>+'ข้อมูลกิจกรรม (ต้นไม้)'!C2116</f>
        <v>0</v>
      </c>
      <c r="C2111" s="117">
        <f>+'ข้อมูลกิจกรรม (ต้นไม้)'!D2116</f>
        <v>0</v>
      </c>
      <c r="D2111" s="117">
        <f>+'ข้อมูลกิจกรรม (ต้นไม้)'!E2116</f>
        <v>0</v>
      </c>
      <c r="E2111" s="118">
        <f>+'ข้อมูลกิจกรรม (ต้นไม้)'!F2116</f>
        <v>0</v>
      </c>
      <c r="F2111" s="35">
        <f t="shared" si="338"/>
        <v>0</v>
      </c>
      <c r="G2111" s="108" t="b">
        <f t="shared" si="339"/>
        <v>0</v>
      </c>
      <c r="H2111" s="109" t="b">
        <f t="shared" si="340"/>
        <v>0</v>
      </c>
      <c r="I2111" s="108" t="b">
        <f t="shared" si="341"/>
        <v>0</v>
      </c>
      <c r="J2111" s="108" t="b">
        <f t="shared" si="342"/>
        <v>0</v>
      </c>
      <c r="K2111" s="108" t="b">
        <f t="shared" si="343"/>
        <v>0</v>
      </c>
      <c r="L2111" s="108">
        <f t="shared" si="344"/>
        <v>0</v>
      </c>
      <c r="M2111" s="108" t="b">
        <f t="shared" si="345"/>
        <v>0</v>
      </c>
      <c r="N2111" s="108">
        <f t="shared" si="346"/>
        <v>0</v>
      </c>
      <c r="O2111" s="110">
        <f t="shared" si="347"/>
        <v>0</v>
      </c>
    </row>
    <row r="2112" spans="1:15" ht="21">
      <c r="A2112" s="31">
        <f>+'ข้อมูลกิจกรรม (ต้นไม้)'!B2117</f>
        <v>2109</v>
      </c>
      <c r="B2112" s="116">
        <f>+'ข้อมูลกิจกรรม (ต้นไม้)'!C2117</f>
        <v>0</v>
      </c>
      <c r="C2112" s="117">
        <f>+'ข้อมูลกิจกรรม (ต้นไม้)'!D2117</f>
        <v>0</v>
      </c>
      <c r="D2112" s="117">
        <f>+'ข้อมูลกิจกรรม (ต้นไม้)'!E2117</f>
        <v>0</v>
      </c>
      <c r="E2112" s="118">
        <f>+'ข้อมูลกิจกรรม (ต้นไม้)'!F2117</f>
        <v>0</v>
      </c>
      <c r="F2112" s="35">
        <f t="shared" si="338"/>
        <v>0</v>
      </c>
      <c r="G2112" s="108" t="b">
        <f t="shared" si="339"/>
        <v>0</v>
      </c>
      <c r="H2112" s="109" t="b">
        <f t="shared" si="340"/>
        <v>0</v>
      </c>
      <c r="I2112" s="108" t="b">
        <f t="shared" si="341"/>
        <v>0</v>
      </c>
      <c r="J2112" s="108" t="b">
        <f t="shared" si="342"/>
        <v>0</v>
      </c>
      <c r="K2112" s="108" t="b">
        <f t="shared" si="343"/>
        <v>0</v>
      </c>
      <c r="L2112" s="108">
        <f t="shared" si="344"/>
        <v>0</v>
      </c>
      <c r="M2112" s="108" t="b">
        <f t="shared" si="345"/>
        <v>0</v>
      </c>
      <c r="N2112" s="108">
        <f t="shared" si="346"/>
        <v>0</v>
      </c>
      <c r="O2112" s="110">
        <f t="shared" si="347"/>
        <v>0</v>
      </c>
    </row>
    <row r="2113" spans="1:15" ht="21">
      <c r="A2113" s="31">
        <f>+'ข้อมูลกิจกรรม (ต้นไม้)'!B2118</f>
        <v>2110</v>
      </c>
      <c r="B2113" s="116">
        <f>+'ข้อมูลกิจกรรม (ต้นไม้)'!C2118</f>
        <v>0</v>
      </c>
      <c r="C2113" s="117">
        <f>+'ข้อมูลกิจกรรม (ต้นไม้)'!D2118</f>
        <v>0</v>
      </c>
      <c r="D2113" s="117">
        <f>+'ข้อมูลกิจกรรม (ต้นไม้)'!E2118</f>
        <v>0</v>
      </c>
      <c r="E2113" s="118">
        <f>+'ข้อมูลกิจกรรม (ต้นไม้)'!F2118</f>
        <v>0</v>
      </c>
      <c r="F2113" s="35">
        <f t="shared" si="338"/>
        <v>0</v>
      </c>
      <c r="G2113" s="108" t="b">
        <f t="shared" si="339"/>
        <v>0</v>
      </c>
      <c r="H2113" s="109" t="b">
        <f t="shared" si="340"/>
        <v>0</v>
      </c>
      <c r="I2113" s="108" t="b">
        <f t="shared" si="341"/>
        <v>0</v>
      </c>
      <c r="J2113" s="108" t="b">
        <f t="shared" si="342"/>
        <v>0</v>
      </c>
      <c r="K2113" s="108" t="b">
        <f t="shared" si="343"/>
        <v>0</v>
      </c>
      <c r="L2113" s="108">
        <f t="shared" si="344"/>
        <v>0</v>
      </c>
      <c r="M2113" s="108" t="b">
        <f t="shared" si="345"/>
        <v>0</v>
      </c>
      <c r="N2113" s="108">
        <f t="shared" si="346"/>
        <v>0</v>
      </c>
      <c r="O2113" s="110">
        <f t="shared" si="347"/>
        <v>0</v>
      </c>
    </row>
    <row r="2114" spans="1:15" ht="21">
      <c r="A2114" s="31">
        <f>+'ข้อมูลกิจกรรม (ต้นไม้)'!B2119</f>
        <v>2111</v>
      </c>
      <c r="B2114" s="116">
        <f>+'ข้อมูลกิจกรรม (ต้นไม้)'!C2119</f>
        <v>0</v>
      </c>
      <c r="C2114" s="117">
        <f>+'ข้อมูลกิจกรรม (ต้นไม้)'!D2119</f>
        <v>0</v>
      </c>
      <c r="D2114" s="117">
        <f>+'ข้อมูลกิจกรรม (ต้นไม้)'!E2119</f>
        <v>0</v>
      </c>
      <c r="E2114" s="118">
        <f>+'ข้อมูลกิจกรรม (ต้นไม้)'!F2119</f>
        <v>0</v>
      </c>
      <c r="F2114" s="35">
        <f t="shared" si="338"/>
        <v>0</v>
      </c>
      <c r="G2114" s="108" t="b">
        <f t="shared" si="339"/>
        <v>0</v>
      </c>
      <c r="H2114" s="109" t="b">
        <f t="shared" si="340"/>
        <v>0</v>
      </c>
      <c r="I2114" s="108" t="b">
        <f t="shared" si="341"/>
        <v>0</v>
      </c>
      <c r="J2114" s="108" t="b">
        <f t="shared" si="342"/>
        <v>0</v>
      </c>
      <c r="K2114" s="108" t="b">
        <f t="shared" si="343"/>
        <v>0</v>
      </c>
      <c r="L2114" s="108">
        <f t="shared" si="344"/>
        <v>0</v>
      </c>
      <c r="M2114" s="108" t="b">
        <f t="shared" si="345"/>
        <v>0</v>
      </c>
      <c r="N2114" s="108">
        <f t="shared" si="346"/>
        <v>0</v>
      </c>
      <c r="O2114" s="110">
        <f t="shared" si="347"/>
        <v>0</v>
      </c>
    </row>
    <row r="2115" spans="1:15" ht="21">
      <c r="A2115" s="31">
        <f>+'ข้อมูลกิจกรรม (ต้นไม้)'!B2120</f>
        <v>2112</v>
      </c>
      <c r="B2115" s="116">
        <f>+'ข้อมูลกิจกรรม (ต้นไม้)'!C2120</f>
        <v>0</v>
      </c>
      <c r="C2115" s="117">
        <f>+'ข้อมูลกิจกรรม (ต้นไม้)'!D2120</f>
        <v>0</v>
      </c>
      <c r="D2115" s="117">
        <f>+'ข้อมูลกิจกรรม (ต้นไม้)'!E2120</f>
        <v>0</v>
      </c>
      <c r="E2115" s="118">
        <f>+'ข้อมูลกิจกรรม (ต้นไม้)'!F2120</f>
        <v>0</v>
      </c>
      <c r="F2115" s="35">
        <f t="shared" si="338"/>
        <v>0</v>
      </c>
      <c r="G2115" s="108" t="b">
        <f t="shared" si="339"/>
        <v>0</v>
      </c>
      <c r="H2115" s="109" t="b">
        <f t="shared" si="340"/>
        <v>0</v>
      </c>
      <c r="I2115" s="108" t="b">
        <f t="shared" si="341"/>
        <v>0</v>
      </c>
      <c r="J2115" s="108" t="b">
        <f t="shared" si="342"/>
        <v>0</v>
      </c>
      <c r="K2115" s="108" t="b">
        <f t="shared" si="343"/>
        <v>0</v>
      </c>
      <c r="L2115" s="108">
        <f t="shared" si="344"/>
        <v>0</v>
      </c>
      <c r="M2115" s="108" t="b">
        <f t="shared" si="345"/>
        <v>0</v>
      </c>
      <c r="N2115" s="108">
        <f t="shared" si="346"/>
        <v>0</v>
      </c>
      <c r="O2115" s="110">
        <f t="shared" si="347"/>
        <v>0</v>
      </c>
    </row>
    <row r="2116" spans="1:15" ht="21">
      <c r="A2116" s="31">
        <f>+'ข้อมูลกิจกรรม (ต้นไม้)'!B2121</f>
        <v>2113</v>
      </c>
      <c r="B2116" s="116">
        <f>+'ข้อมูลกิจกรรม (ต้นไม้)'!C2121</f>
        <v>0</v>
      </c>
      <c r="C2116" s="117">
        <f>+'ข้อมูลกิจกรรม (ต้นไม้)'!D2121</f>
        <v>0</v>
      </c>
      <c r="D2116" s="117">
        <f>+'ข้อมูลกิจกรรม (ต้นไม้)'!E2121</f>
        <v>0</v>
      </c>
      <c r="E2116" s="118">
        <f>+'ข้อมูลกิจกรรม (ต้นไม้)'!F2121</f>
        <v>0</v>
      </c>
      <c r="F2116" s="35">
        <f t="shared" si="338"/>
        <v>0</v>
      </c>
      <c r="G2116" s="108" t="b">
        <f t="shared" si="339"/>
        <v>0</v>
      </c>
      <c r="H2116" s="109" t="b">
        <f t="shared" si="340"/>
        <v>0</v>
      </c>
      <c r="I2116" s="108" t="b">
        <f t="shared" si="341"/>
        <v>0</v>
      </c>
      <c r="J2116" s="108" t="b">
        <f t="shared" si="342"/>
        <v>0</v>
      </c>
      <c r="K2116" s="108" t="b">
        <f t="shared" si="343"/>
        <v>0</v>
      </c>
      <c r="L2116" s="108">
        <f t="shared" si="344"/>
        <v>0</v>
      </c>
      <c r="M2116" s="108" t="b">
        <f t="shared" si="345"/>
        <v>0</v>
      </c>
      <c r="N2116" s="108">
        <f t="shared" si="346"/>
        <v>0</v>
      </c>
      <c r="O2116" s="110">
        <f t="shared" si="347"/>
        <v>0</v>
      </c>
    </row>
    <row r="2117" spans="1:15" ht="21">
      <c r="A2117" s="31">
        <f>+'ข้อมูลกิจกรรม (ต้นไม้)'!B2122</f>
        <v>2114</v>
      </c>
      <c r="B2117" s="116">
        <f>+'ข้อมูลกิจกรรม (ต้นไม้)'!C2122</f>
        <v>0</v>
      </c>
      <c r="C2117" s="117">
        <f>+'ข้อมูลกิจกรรม (ต้นไม้)'!D2122</f>
        <v>0</v>
      </c>
      <c r="D2117" s="117">
        <f>+'ข้อมูลกิจกรรม (ต้นไม้)'!E2122</f>
        <v>0</v>
      </c>
      <c r="E2117" s="118">
        <f>+'ข้อมูลกิจกรรม (ต้นไม้)'!F2122</f>
        <v>0</v>
      </c>
      <c r="F2117" s="35">
        <f t="shared" ref="F2117:F2180" si="348">$E2117/(22/7)</f>
        <v>0</v>
      </c>
      <c r="G2117" s="108" t="b">
        <f t="shared" si="339"/>
        <v>0</v>
      </c>
      <c r="H2117" s="109" t="b">
        <f t="shared" si="340"/>
        <v>0</v>
      </c>
      <c r="I2117" s="108" t="b">
        <f t="shared" si="341"/>
        <v>0</v>
      </c>
      <c r="J2117" s="108" t="b">
        <f t="shared" si="342"/>
        <v>0</v>
      </c>
      <c r="K2117" s="108" t="b">
        <f t="shared" si="343"/>
        <v>0</v>
      </c>
      <c r="L2117" s="108">
        <f t="shared" si="344"/>
        <v>0</v>
      </c>
      <c r="M2117" s="108" t="b">
        <f t="shared" si="345"/>
        <v>0</v>
      </c>
      <c r="N2117" s="108">
        <f t="shared" si="346"/>
        <v>0</v>
      </c>
      <c r="O2117" s="110">
        <f t="shared" si="347"/>
        <v>0</v>
      </c>
    </row>
    <row r="2118" spans="1:15" ht="21">
      <c r="A2118" s="31">
        <f>+'ข้อมูลกิจกรรม (ต้นไม้)'!B2123</f>
        <v>2115</v>
      </c>
      <c r="B2118" s="116">
        <f>+'ข้อมูลกิจกรรม (ต้นไม้)'!C2123</f>
        <v>0</v>
      </c>
      <c r="C2118" s="117">
        <f>+'ข้อมูลกิจกรรม (ต้นไม้)'!D2123</f>
        <v>0</v>
      </c>
      <c r="D2118" s="117">
        <f>+'ข้อมูลกิจกรรม (ต้นไม้)'!E2123</f>
        <v>0</v>
      </c>
      <c r="E2118" s="118">
        <f>+'ข้อมูลกิจกรรม (ต้นไม้)'!F2123</f>
        <v>0</v>
      </c>
      <c r="F2118" s="35">
        <f t="shared" si="348"/>
        <v>0</v>
      </c>
      <c r="G2118" s="108" t="b">
        <f t="shared" si="339"/>
        <v>0</v>
      </c>
      <c r="H2118" s="109" t="b">
        <f t="shared" si="340"/>
        <v>0</v>
      </c>
      <c r="I2118" s="108" t="b">
        <f t="shared" si="341"/>
        <v>0</v>
      </c>
      <c r="J2118" s="108" t="b">
        <f t="shared" si="342"/>
        <v>0</v>
      </c>
      <c r="K2118" s="108" t="b">
        <f t="shared" si="343"/>
        <v>0</v>
      </c>
      <c r="L2118" s="108">
        <f t="shared" si="344"/>
        <v>0</v>
      </c>
      <c r="M2118" s="108" t="b">
        <f t="shared" si="345"/>
        <v>0</v>
      </c>
      <c r="N2118" s="108">
        <f t="shared" si="346"/>
        <v>0</v>
      </c>
      <c r="O2118" s="110">
        <f t="shared" si="347"/>
        <v>0</v>
      </c>
    </row>
    <row r="2119" spans="1:15" ht="21">
      <c r="A2119" s="31">
        <f>+'ข้อมูลกิจกรรม (ต้นไม้)'!B2124</f>
        <v>2116</v>
      </c>
      <c r="B2119" s="116">
        <f>+'ข้อมูลกิจกรรม (ต้นไม้)'!C2124</f>
        <v>0</v>
      </c>
      <c r="C2119" s="117">
        <f>+'ข้อมูลกิจกรรม (ต้นไม้)'!D2124</f>
        <v>0</v>
      </c>
      <c r="D2119" s="117">
        <f>+'ข้อมูลกิจกรรม (ต้นไม้)'!E2124</f>
        <v>0</v>
      </c>
      <c r="E2119" s="118">
        <f>+'ข้อมูลกิจกรรม (ต้นไม้)'!F2124</f>
        <v>0</v>
      </c>
      <c r="F2119" s="35">
        <f t="shared" si="348"/>
        <v>0</v>
      </c>
      <c r="G2119" s="108" t="b">
        <f t="shared" si="339"/>
        <v>0</v>
      </c>
      <c r="H2119" s="109" t="b">
        <f t="shared" si="340"/>
        <v>0</v>
      </c>
      <c r="I2119" s="108" t="b">
        <f t="shared" si="341"/>
        <v>0</v>
      </c>
      <c r="J2119" s="108" t="b">
        <f t="shared" si="342"/>
        <v>0</v>
      </c>
      <c r="K2119" s="108" t="b">
        <f t="shared" si="343"/>
        <v>0</v>
      </c>
      <c r="L2119" s="108">
        <f t="shared" si="344"/>
        <v>0</v>
      </c>
      <c r="M2119" s="108" t="b">
        <f t="shared" si="345"/>
        <v>0</v>
      </c>
      <c r="N2119" s="108">
        <f t="shared" si="346"/>
        <v>0</v>
      </c>
      <c r="O2119" s="110">
        <f t="shared" si="347"/>
        <v>0</v>
      </c>
    </row>
    <row r="2120" spans="1:15" ht="21">
      <c r="A2120" s="31">
        <f>+'ข้อมูลกิจกรรม (ต้นไม้)'!B2125</f>
        <v>2117</v>
      </c>
      <c r="B2120" s="116">
        <f>+'ข้อมูลกิจกรรม (ต้นไม้)'!C2125</f>
        <v>0</v>
      </c>
      <c r="C2120" s="117">
        <f>+'ข้อมูลกิจกรรม (ต้นไม้)'!D2125</f>
        <v>0</v>
      </c>
      <c r="D2120" s="117">
        <f>+'ข้อมูลกิจกรรม (ต้นไม้)'!E2125</f>
        <v>0</v>
      </c>
      <c r="E2120" s="118">
        <f>+'ข้อมูลกิจกรรม (ต้นไม้)'!F2125</f>
        <v>0</v>
      </c>
      <c r="F2120" s="35">
        <f t="shared" si="348"/>
        <v>0</v>
      </c>
      <c r="G2120" s="108" t="b">
        <f t="shared" si="339"/>
        <v>0</v>
      </c>
      <c r="H2120" s="109" t="b">
        <f t="shared" si="340"/>
        <v>0</v>
      </c>
      <c r="I2120" s="108" t="b">
        <f t="shared" si="341"/>
        <v>0</v>
      </c>
      <c r="J2120" s="108" t="b">
        <f t="shared" si="342"/>
        <v>0</v>
      </c>
      <c r="K2120" s="108" t="b">
        <f t="shared" si="343"/>
        <v>0</v>
      </c>
      <c r="L2120" s="108">
        <f t="shared" si="344"/>
        <v>0</v>
      </c>
      <c r="M2120" s="108" t="b">
        <f t="shared" si="345"/>
        <v>0</v>
      </c>
      <c r="N2120" s="108">
        <f t="shared" si="346"/>
        <v>0</v>
      </c>
      <c r="O2120" s="110">
        <f t="shared" si="347"/>
        <v>0</v>
      </c>
    </row>
    <row r="2121" spans="1:15" ht="21">
      <c r="A2121" s="31">
        <f>+'ข้อมูลกิจกรรม (ต้นไม้)'!B2126</f>
        <v>2118</v>
      </c>
      <c r="B2121" s="116">
        <f>+'ข้อมูลกิจกรรม (ต้นไม้)'!C2126</f>
        <v>0</v>
      </c>
      <c r="C2121" s="117">
        <f>+'ข้อมูลกิจกรรม (ต้นไม้)'!D2126</f>
        <v>0</v>
      </c>
      <c r="D2121" s="117">
        <f>+'ข้อมูลกิจกรรม (ต้นไม้)'!E2126</f>
        <v>0</v>
      </c>
      <c r="E2121" s="118">
        <f>+'ข้อมูลกิจกรรม (ต้นไม้)'!F2126</f>
        <v>0</v>
      </c>
      <c r="F2121" s="35">
        <f t="shared" si="348"/>
        <v>0</v>
      </c>
      <c r="G2121" s="108" t="b">
        <f t="shared" si="339"/>
        <v>0</v>
      </c>
      <c r="H2121" s="109" t="b">
        <f t="shared" si="340"/>
        <v>0</v>
      </c>
      <c r="I2121" s="108" t="b">
        <f t="shared" si="341"/>
        <v>0</v>
      </c>
      <c r="J2121" s="108" t="b">
        <f t="shared" si="342"/>
        <v>0</v>
      </c>
      <c r="K2121" s="108" t="b">
        <f t="shared" si="343"/>
        <v>0</v>
      </c>
      <c r="L2121" s="108">
        <f t="shared" si="344"/>
        <v>0</v>
      </c>
      <c r="M2121" s="108" t="b">
        <f t="shared" si="345"/>
        <v>0</v>
      </c>
      <c r="N2121" s="108">
        <f t="shared" si="346"/>
        <v>0</v>
      </c>
      <c r="O2121" s="110">
        <f t="shared" si="347"/>
        <v>0</v>
      </c>
    </row>
    <row r="2122" spans="1:15" ht="21">
      <c r="A2122" s="31">
        <f>+'ข้อมูลกิจกรรม (ต้นไม้)'!B2127</f>
        <v>2119</v>
      </c>
      <c r="B2122" s="116">
        <f>+'ข้อมูลกิจกรรม (ต้นไม้)'!C2127</f>
        <v>0</v>
      </c>
      <c r="C2122" s="117">
        <f>+'ข้อมูลกิจกรรม (ต้นไม้)'!D2127</f>
        <v>0</v>
      </c>
      <c r="D2122" s="117">
        <f>+'ข้อมูลกิจกรรม (ต้นไม้)'!E2127</f>
        <v>0</v>
      </c>
      <c r="E2122" s="118">
        <f>+'ข้อมูลกิจกรรม (ต้นไม้)'!F2127</f>
        <v>0</v>
      </c>
      <c r="F2122" s="35">
        <f t="shared" si="348"/>
        <v>0</v>
      </c>
      <c r="G2122" s="108" t="b">
        <f t="shared" si="339"/>
        <v>0</v>
      </c>
      <c r="H2122" s="109" t="b">
        <f t="shared" si="340"/>
        <v>0</v>
      </c>
      <c r="I2122" s="108" t="b">
        <f t="shared" si="341"/>
        <v>0</v>
      </c>
      <c r="J2122" s="108" t="b">
        <f t="shared" si="342"/>
        <v>0</v>
      </c>
      <c r="K2122" s="108" t="b">
        <f t="shared" si="343"/>
        <v>0</v>
      </c>
      <c r="L2122" s="108">
        <f t="shared" si="344"/>
        <v>0</v>
      </c>
      <c r="M2122" s="108" t="b">
        <f t="shared" si="345"/>
        <v>0</v>
      </c>
      <c r="N2122" s="108">
        <f t="shared" si="346"/>
        <v>0</v>
      </c>
      <c r="O2122" s="110">
        <f t="shared" si="347"/>
        <v>0</v>
      </c>
    </row>
    <row r="2123" spans="1:15" ht="21">
      <c r="A2123" s="31">
        <f>+'ข้อมูลกิจกรรม (ต้นไม้)'!B2128</f>
        <v>2120</v>
      </c>
      <c r="B2123" s="116">
        <f>+'ข้อมูลกิจกรรม (ต้นไม้)'!C2128</f>
        <v>0</v>
      </c>
      <c r="C2123" s="117">
        <f>+'ข้อมูลกิจกรรม (ต้นไม้)'!D2128</f>
        <v>0</v>
      </c>
      <c r="D2123" s="117">
        <f>+'ข้อมูลกิจกรรม (ต้นไม้)'!E2128</f>
        <v>0</v>
      </c>
      <c r="E2123" s="118">
        <f>+'ข้อมูลกิจกรรม (ต้นไม้)'!F2128</f>
        <v>0</v>
      </c>
      <c r="F2123" s="35">
        <f t="shared" si="348"/>
        <v>0</v>
      </c>
      <c r="G2123" s="108" t="b">
        <f t="shared" si="339"/>
        <v>0</v>
      </c>
      <c r="H2123" s="109" t="b">
        <f t="shared" si="340"/>
        <v>0</v>
      </c>
      <c r="I2123" s="108" t="b">
        <f t="shared" si="341"/>
        <v>0</v>
      </c>
      <c r="J2123" s="108" t="b">
        <f t="shared" si="342"/>
        <v>0</v>
      </c>
      <c r="K2123" s="108" t="b">
        <f t="shared" si="343"/>
        <v>0</v>
      </c>
      <c r="L2123" s="108">
        <f t="shared" si="344"/>
        <v>0</v>
      </c>
      <c r="M2123" s="108" t="b">
        <f t="shared" si="345"/>
        <v>0</v>
      </c>
      <c r="N2123" s="108">
        <f t="shared" si="346"/>
        <v>0</v>
      </c>
      <c r="O2123" s="110">
        <f t="shared" si="347"/>
        <v>0</v>
      </c>
    </row>
    <row r="2124" spans="1:15" ht="21">
      <c r="A2124" s="31">
        <f>+'ข้อมูลกิจกรรม (ต้นไม้)'!B2129</f>
        <v>2121</v>
      </c>
      <c r="B2124" s="116">
        <f>+'ข้อมูลกิจกรรม (ต้นไม้)'!C2129</f>
        <v>0</v>
      </c>
      <c r="C2124" s="117">
        <f>+'ข้อมูลกิจกรรม (ต้นไม้)'!D2129</f>
        <v>0</v>
      </c>
      <c r="D2124" s="117">
        <f>+'ข้อมูลกิจกรรม (ต้นไม้)'!E2129</f>
        <v>0</v>
      </c>
      <c r="E2124" s="118">
        <f>+'ข้อมูลกิจกรรม (ต้นไม้)'!F2129</f>
        <v>0</v>
      </c>
      <c r="F2124" s="35">
        <f t="shared" si="348"/>
        <v>0</v>
      </c>
      <c r="G2124" s="108" t="b">
        <f t="shared" si="339"/>
        <v>0</v>
      </c>
      <c r="H2124" s="109" t="b">
        <f t="shared" si="340"/>
        <v>0</v>
      </c>
      <c r="I2124" s="108" t="b">
        <f t="shared" si="341"/>
        <v>0</v>
      </c>
      <c r="J2124" s="108" t="b">
        <f t="shared" si="342"/>
        <v>0</v>
      </c>
      <c r="K2124" s="108" t="b">
        <f t="shared" si="343"/>
        <v>0</v>
      </c>
      <c r="L2124" s="108">
        <f t="shared" si="344"/>
        <v>0</v>
      </c>
      <c r="M2124" s="108" t="b">
        <f t="shared" si="345"/>
        <v>0</v>
      </c>
      <c r="N2124" s="108">
        <f t="shared" si="346"/>
        <v>0</v>
      </c>
      <c r="O2124" s="110">
        <f t="shared" si="347"/>
        <v>0</v>
      </c>
    </row>
    <row r="2125" spans="1:15" ht="21">
      <c r="A2125" s="31">
        <f>+'ข้อมูลกิจกรรม (ต้นไม้)'!B2130</f>
        <v>2122</v>
      </c>
      <c r="B2125" s="116">
        <f>+'ข้อมูลกิจกรรม (ต้นไม้)'!C2130</f>
        <v>0</v>
      </c>
      <c r="C2125" s="117">
        <f>+'ข้อมูลกิจกรรม (ต้นไม้)'!D2130</f>
        <v>0</v>
      </c>
      <c r="D2125" s="117">
        <f>+'ข้อมูลกิจกรรม (ต้นไม้)'!E2130</f>
        <v>0</v>
      </c>
      <c r="E2125" s="118">
        <f>+'ข้อมูลกิจกรรม (ต้นไม้)'!F2130</f>
        <v>0</v>
      </c>
      <c r="F2125" s="35">
        <f t="shared" si="348"/>
        <v>0</v>
      </c>
      <c r="G2125" s="108" t="b">
        <f t="shared" si="339"/>
        <v>0</v>
      </c>
      <c r="H2125" s="109" t="b">
        <f t="shared" si="340"/>
        <v>0</v>
      </c>
      <c r="I2125" s="108" t="b">
        <f t="shared" si="341"/>
        <v>0</v>
      </c>
      <c r="J2125" s="108" t="b">
        <f t="shared" si="342"/>
        <v>0</v>
      </c>
      <c r="K2125" s="108" t="b">
        <f t="shared" si="343"/>
        <v>0</v>
      </c>
      <c r="L2125" s="108">
        <f t="shared" si="344"/>
        <v>0</v>
      </c>
      <c r="M2125" s="108" t="b">
        <f t="shared" si="345"/>
        <v>0</v>
      </c>
      <c r="N2125" s="108">
        <f t="shared" si="346"/>
        <v>0</v>
      </c>
      <c r="O2125" s="110">
        <f t="shared" si="347"/>
        <v>0</v>
      </c>
    </row>
    <row r="2126" spans="1:15" ht="21">
      <c r="A2126" s="31">
        <f>+'ข้อมูลกิจกรรม (ต้นไม้)'!B2131</f>
        <v>2123</v>
      </c>
      <c r="B2126" s="116">
        <f>+'ข้อมูลกิจกรรม (ต้นไม้)'!C2131</f>
        <v>0</v>
      </c>
      <c r="C2126" s="117">
        <f>+'ข้อมูลกิจกรรม (ต้นไม้)'!D2131</f>
        <v>0</v>
      </c>
      <c r="D2126" s="117">
        <f>+'ข้อมูลกิจกรรม (ต้นไม้)'!E2131</f>
        <v>0</v>
      </c>
      <c r="E2126" s="118">
        <f>+'ข้อมูลกิจกรรม (ต้นไม้)'!F2131</f>
        <v>0</v>
      </c>
      <c r="F2126" s="35">
        <f t="shared" si="348"/>
        <v>0</v>
      </c>
      <c r="G2126" s="108" t="b">
        <f t="shared" si="339"/>
        <v>0</v>
      </c>
      <c r="H2126" s="109" t="b">
        <f t="shared" si="340"/>
        <v>0</v>
      </c>
      <c r="I2126" s="108" t="b">
        <f t="shared" si="341"/>
        <v>0</v>
      </c>
      <c r="J2126" s="108" t="b">
        <f t="shared" si="342"/>
        <v>0</v>
      </c>
      <c r="K2126" s="108" t="b">
        <f t="shared" si="343"/>
        <v>0</v>
      </c>
      <c r="L2126" s="108">
        <f t="shared" si="344"/>
        <v>0</v>
      </c>
      <c r="M2126" s="108" t="b">
        <f t="shared" si="345"/>
        <v>0</v>
      </c>
      <c r="N2126" s="108">
        <f t="shared" si="346"/>
        <v>0</v>
      </c>
      <c r="O2126" s="110">
        <f t="shared" si="347"/>
        <v>0</v>
      </c>
    </row>
    <row r="2127" spans="1:15" ht="21">
      <c r="A2127" s="31">
        <f>+'ข้อมูลกิจกรรม (ต้นไม้)'!B2132</f>
        <v>2124</v>
      </c>
      <c r="B2127" s="116">
        <f>+'ข้อมูลกิจกรรม (ต้นไม้)'!C2132</f>
        <v>0</v>
      </c>
      <c r="C2127" s="117">
        <f>+'ข้อมูลกิจกรรม (ต้นไม้)'!D2132</f>
        <v>0</v>
      </c>
      <c r="D2127" s="117">
        <f>+'ข้อมูลกิจกรรม (ต้นไม้)'!E2132</f>
        <v>0</v>
      </c>
      <c r="E2127" s="118">
        <f>+'ข้อมูลกิจกรรม (ต้นไม้)'!F2132</f>
        <v>0</v>
      </c>
      <c r="F2127" s="35">
        <f t="shared" si="348"/>
        <v>0</v>
      </c>
      <c r="G2127" s="108" t="b">
        <f t="shared" si="339"/>
        <v>0</v>
      </c>
      <c r="H2127" s="109" t="b">
        <f t="shared" si="340"/>
        <v>0</v>
      </c>
      <c r="I2127" s="108" t="b">
        <f t="shared" si="341"/>
        <v>0</v>
      </c>
      <c r="J2127" s="108" t="b">
        <f t="shared" si="342"/>
        <v>0</v>
      </c>
      <c r="K2127" s="108" t="b">
        <f t="shared" si="343"/>
        <v>0</v>
      </c>
      <c r="L2127" s="108">
        <f t="shared" si="344"/>
        <v>0</v>
      </c>
      <c r="M2127" s="108" t="b">
        <f t="shared" si="345"/>
        <v>0</v>
      </c>
      <c r="N2127" s="108">
        <f t="shared" si="346"/>
        <v>0</v>
      </c>
      <c r="O2127" s="110">
        <f t="shared" si="347"/>
        <v>0</v>
      </c>
    </row>
    <row r="2128" spans="1:15" ht="21">
      <c r="A2128" s="31">
        <f>+'ข้อมูลกิจกรรม (ต้นไม้)'!B2133</f>
        <v>2125</v>
      </c>
      <c r="B2128" s="116">
        <f>+'ข้อมูลกิจกรรม (ต้นไม้)'!C2133</f>
        <v>0</v>
      </c>
      <c r="C2128" s="117">
        <f>+'ข้อมูลกิจกรรม (ต้นไม้)'!D2133</f>
        <v>0</v>
      </c>
      <c r="D2128" s="117">
        <f>+'ข้อมูลกิจกรรม (ต้นไม้)'!E2133</f>
        <v>0</v>
      </c>
      <c r="E2128" s="118">
        <f>+'ข้อมูลกิจกรรม (ต้นไม้)'!F2133</f>
        <v>0</v>
      </c>
      <c r="F2128" s="35">
        <f t="shared" si="348"/>
        <v>0</v>
      </c>
      <c r="G2128" s="108" t="b">
        <f t="shared" si="339"/>
        <v>0</v>
      </c>
      <c r="H2128" s="109" t="b">
        <f t="shared" si="340"/>
        <v>0</v>
      </c>
      <c r="I2128" s="108" t="b">
        <f t="shared" si="341"/>
        <v>0</v>
      </c>
      <c r="J2128" s="108" t="b">
        <f t="shared" si="342"/>
        <v>0</v>
      </c>
      <c r="K2128" s="108" t="b">
        <f t="shared" si="343"/>
        <v>0</v>
      </c>
      <c r="L2128" s="108">
        <f t="shared" si="344"/>
        <v>0</v>
      </c>
      <c r="M2128" s="108" t="b">
        <f t="shared" si="345"/>
        <v>0</v>
      </c>
      <c r="N2128" s="108">
        <f t="shared" si="346"/>
        <v>0</v>
      </c>
      <c r="O2128" s="110">
        <f t="shared" si="347"/>
        <v>0</v>
      </c>
    </row>
    <row r="2129" spans="1:15" ht="21">
      <c r="A2129" s="31">
        <f>+'ข้อมูลกิจกรรม (ต้นไม้)'!B2134</f>
        <v>2126</v>
      </c>
      <c r="B2129" s="116">
        <f>+'ข้อมูลกิจกรรม (ต้นไม้)'!C2134</f>
        <v>0</v>
      </c>
      <c r="C2129" s="117">
        <f>+'ข้อมูลกิจกรรม (ต้นไม้)'!D2134</f>
        <v>0</v>
      </c>
      <c r="D2129" s="117">
        <f>+'ข้อมูลกิจกรรม (ต้นไม้)'!E2134</f>
        <v>0</v>
      </c>
      <c r="E2129" s="118">
        <f>+'ข้อมูลกิจกรรม (ต้นไม้)'!F2134</f>
        <v>0</v>
      </c>
      <c r="F2129" s="35">
        <f t="shared" si="348"/>
        <v>0</v>
      </c>
      <c r="G2129" s="108" t="b">
        <f t="shared" si="339"/>
        <v>0</v>
      </c>
      <c r="H2129" s="109" t="b">
        <f t="shared" si="340"/>
        <v>0</v>
      </c>
      <c r="I2129" s="108" t="b">
        <f t="shared" si="341"/>
        <v>0</v>
      </c>
      <c r="J2129" s="108" t="b">
        <f t="shared" si="342"/>
        <v>0</v>
      </c>
      <c r="K2129" s="108" t="b">
        <f t="shared" si="343"/>
        <v>0</v>
      </c>
      <c r="L2129" s="108">
        <f t="shared" si="344"/>
        <v>0</v>
      </c>
      <c r="M2129" s="108" t="b">
        <f t="shared" si="345"/>
        <v>0</v>
      </c>
      <c r="N2129" s="108">
        <f t="shared" si="346"/>
        <v>0</v>
      </c>
      <c r="O2129" s="110">
        <f t="shared" si="347"/>
        <v>0</v>
      </c>
    </row>
    <row r="2130" spans="1:15" ht="21">
      <c r="A2130" s="31">
        <f>+'ข้อมูลกิจกรรม (ต้นไม้)'!B2135</f>
        <v>2127</v>
      </c>
      <c r="B2130" s="116">
        <f>+'ข้อมูลกิจกรรม (ต้นไม้)'!C2135</f>
        <v>0</v>
      </c>
      <c r="C2130" s="117">
        <f>+'ข้อมูลกิจกรรม (ต้นไม้)'!D2135</f>
        <v>0</v>
      </c>
      <c r="D2130" s="117">
        <f>+'ข้อมูลกิจกรรม (ต้นไม้)'!E2135</f>
        <v>0</v>
      </c>
      <c r="E2130" s="118">
        <f>+'ข้อมูลกิจกรรม (ต้นไม้)'!F2135</f>
        <v>0</v>
      </c>
      <c r="F2130" s="35">
        <f t="shared" si="348"/>
        <v>0</v>
      </c>
      <c r="G2130" s="108" t="b">
        <f t="shared" si="339"/>
        <v>0</v>
      </c>
      <c r="H2130" s="109" t="b">
        <f t="shared" si="340"/>
        <v>0</v>
      </c>
      <c r="I2130" s="108" t="b">
        <f t="shared" si="341"/>
        <v>0</v>
      </c>
      <c r="J2130" s="108" t="b">
        <f t="shared" si="342"/>
        <v>0</v>
      </c>
      <c r="K2130" s="108" t="b">
        <f t="shared" si="343"/>
        <v>0</v>
      </c>
      <c r="L2130" s="108">
        <f t="shared" si="344"/>
        <v>0</v>
      </c>
      <c r="M2130" s="108" t="b">
        <f t="shared" si="345"/>
        <v>0</v>
      </c>
      <c r="N2130" s="108">
        <f t="shared" si="346"/>
        <v>0</v>
      </c>
      <c r="O2130" s="110">
        <f t="shared" si="347"/>
        <v>0</v>
      </c>
    </row>
    <row r="2131" spans="1:15" ht="21">
      <c r="A2131" s="31">
        <f>+'ข้อมูลกิจกรรม (ต้นไม้)'!B2136</f>
        <v>2128</v>
      </c>
      <c r="B2131" s="116">
        <f>+'ข้อมูลกิจกรรม (ต้นไม้)'!C2136</f>
        <v>0</v>
      </c>
      <c r="C2131" s="117">
        <f>+'ข้อมูลกิจกรรม (ต้นไม้)'!D2136</f>
        <v>0</v>
      </c>
      <c r="D2131" s="117">
        <f>+'ข้อมูลกิจกรรม (ต้นไม้)'!E2136</f>
        <v>0</v>
      </c>
      <c r="E2131" s="118">
        <f>+'ข้อมูลกิจกรรม (ต้นไม้)'!F2136</f>
        <v>0</v>
      </c>
      <c r="F2131" s="35">
        <f t="shared" si="348"/>
        <v>0</v>
      </c>
      <c r="G2131" s="108" t="b">
        <f t="shared" si="339"/>
        <v>0</v>
      </c>
      <c r="H2131" s="109" t="b">
        <f t="shared" si="340"/>
        <v>0</v>
      </c>
      <c r="I2131" s="108" t="b">
        <f t="shared" si="341"/>
        <v>0</v>
      </c>
      <c r="J2131" s="108" t="b">
        <f t="shared" si="342"/>
        <v>0</v>
      </c>
      <c r="K2131" s="108" t="b">
        <f t="shared" si="343"/>
        <v>0</v>
      </c>
      <c r="L2131" s="108">
        <f t="shared" si="344"/>
        <v>0</v>
      </c>
      <c r="M2131" s="108" t="b">
        <f t="shared" si="345"/>
        <v>0</v>
      </c>
      <c r="N2131" s="108">
        <f t="shared" si="346"/>
        <v>0</v>
      </c>
      <c r="O2131" s="110">
        <f t="shared" si="347"/>
        <v>0</v>
      </c>
    </row>
    <row r="2132" spans="1:15" ht="21">
      <c r="A2132" s="31">
        <f>+'ข้อมูลกิจกรรม (ต้นไม้)'!B2137</f>
        <v>2129</v>
      </c>
      <c r="B2132" s="116">
        <f>+'ข้อมูลกิจกรรม (ต้นไม้)'!C2137</f>
        <v>0</v>
      </c>
      <c r="C2132" s="117">
        <f>+'ข้อมูลกิจกรรม (ต้นไม้)'!D2137</f>
        <v>0</v>
      </c>
      <c r="D2132" s="117">
        <f>+'ข้อมูลกิจกรรม (ต้นไม้)'!E2137</f>
        <v>0</v>
      </c>
      <c r="E2132" s="118">
        <f>+'ข้อมูลกิจกรรม (ต้นไม้)'!F2137</f>
        <v>0</v>
      </c>
      <c r="F2132" s="35">
        <f t="shared" si="348"/>
        <v>0</v>
      </c>
      <c r="G2132" s="108" t="b">
        <f t="shared" si="339"/>
        <v>0</v>
      </c>
      <c r="H2132" s="109" t="b">
        <f t="shared" si="340"/>
        <v>0</v>
      </c>
      <c r="I2132" s="108" t="b">
        <f t="shared" si="341"/>
        <v>0</v>
      </c>
      <c r="J2132" s="108" t="b">
        <f t="shared" si="342"/>
        <v>0</v>
      </c>
      <c r="K2132" s="108" t="b">
        <f t="shared" si="343"/>
        <v>0</v>
      </c>
      <c r="L2132" s="108">
        <f t="shared" si="344"/>
        <v>0</v>
      </c>
      <c r="M2132" s="108" t="b">
        <f t="shared" si="345"/>
        <v>0</v>
      </c>
      <c r="N2132" s="108">
        <f t="shared" si="346"/>
        <v>0</v>
      </c>
      <c r="O2132" s="110">
        <f t="shared" si="347"/>
        <v>0</v>
      </c>
    </row>
    <row r="2133" spans="1:15" ht="21">
      <c r="A2133" s="31">
        <f>+'ข้อมูลกิจกรรม (ต้นไม้)'!B2138</f>
        <v>2130</v>
      </c>
      <c r="B2133" s="116">
        <f>+'ข้อมูลกิจกรรม (ต้นไม้)'!C2138</f>
        <v>0</v>
      </c>
      <c r="C2133" s="117">
        <f>+'ข้อมูลกิจกรรม (ต้นไม้)'!D2138</f>
        <v>0</v>
      </c>
      <c r="D2133" s="117">
        <f>+'ข้อมูลกิจกรรม (ต้นไม้)'!E2138</f>
        <v>0</v>
      </c>
      <c r="E2133" s="118">
        <f>+'ข้อมูลกิจกรรม (ต้นไม้)'!F2138</f>
        <v>0</v>
      </c>
      <c r="F2133" s="35">
        <f t="shared" si="348"/>
        <v>0</v>
      </c>
      <c r="G2133" s="108" t="b">
        <f t="shared" si="339"/>
        <v>0</v>
      </c>
      <c r="H2133" s="109" t="b">
        <f t="shared" si="340"/>
        <v>0</v>
      </c>
      <c r="I2133" s="108" t="b">
        <f t="shared" si="341"/>
        <v>0</v>
      </c>
      <c r="J2133" s="108" t="b">
        <f t="shared" si="342"/>
        <v>0</v>
      </c>
      <c r="K2133" s="108" t="b">
        <f t="shared" si="343"/>
        <v>0</v>
      </c>
      <c r="L2133" s="108">
        <f t="shared" si="344"/>
        <v>0</v>
      </c>
      <c r="M2133" s="108" t="b">
        <f t="shared" si="345"/>
        <v>0</v>
      </c>
      <c r="N2133" s="108">
        <f t="shared" si="346"/>
        <v>0</v>
      </c>
      <c r="O2133" s="110">
        <f t="shared" si="347"/>
        <v>0</v>
      </c>
    </row>
    <row r="2134" spans="1:15" ht="21">
      <c r="A2134" s="31">
        <f>+'ข้อมูลกิจกรรม (ต้นไม้)'!B2139</f>
        <v>2131</v>
      </c>
      <c r="B2134" s="116">
        <f>+'ข้อมูลกิจกรรม (ต้นไม้)'!C2139</f>
        <v>0</v>
      </c>
      <c r="C2134" s="117">
        <f>+'ข้อมูลกิจกรรม (ต้นไม้)'!D2139</f>
        <v>0</v>
      </c>
      <c r="D2134" s="117">
        <f>+'ข้อมูลกิจกรรม (ต้นไม้)'!E2139</f>
        <v>0</v>
      </c>
      <c r="E2134" s="118">
        <f>+'ข้อมูลกิจกรรม (ต้นไม้)'!F2139</f>
        <v>0</v>
      </c>
      <c r="F2134" s="35">
        <f t="shared" si="348"/>
        <v>0</v>
      </c>
      <c r="G2134" s="108" t="b">
        <f t="shared" si="339"/>
        <v>0</v>
      </c>
      <c r="H2134" s="109" t="b">
        <f t="shared" si="340"/>
        <v>0</v>
      </c>
      <c r="I2134" s="108" t="b">
        <f t="shared" si="341"/>
        <v>0</v>
      </c>
      <c r="J2134" s="108" t="b">
        <f t="shared" si="342"/>
        <v>0</v>
      </c>
      <c r="K2134" s="108" t="b">
        <f t="shared" si="343"/>
        <v>0</v>
      </c>
      <c r="L2134" s="108">
        <f t="shared" si="344"/>
        <v>0</v>
      </c>
      <c r="M2134" s="108" t="b">
        <f t="shared" si="345"/>
        <v>0</v>
      </c>
      <c r="N2134" s="108">
        <f t="shared" si="346"/>
        <v>0</v>
      </c>
      <c r="O2134" s="110">
        <f t="shared" si="347"/>
        <v>0</v>
      </c>
    </row>
    <row r="2135" spans="1:15" ht="21">
      <c r="A2135" s="31">
        <f>+'ข้อมูลกิจกรรม (ต้นไม้)'!B2140</f>
        <v>2132</v>
      </c>
      <c r="B2135" s="116">
        <f>+'ข้อมูลกิจกรรม (ต้นไม้)'!C2140</f>
        <v>0</v>
      </c>
      <c r="C2135" s="117">
        <f>+'ข้อมูลกิจกรรม (ต้นไม้)'!D2140</f>
        <v>0</v>
      </c>
      <c r="D2135" s="117">
        <f>+'ข้อมูลกิจกรรม (ต้นไม้)'!E2140</f>
        <v>0</v>
      </c>
      <c r="E2135" s="118">
        <f>+'ข้อมูลกิจกรรม (ต้นไม้)'!F2140</f>
        <v>0</v>
      </c>
      <c r="F2135" s="35">
        <f t="shared" si="348"/>
        <v>0</v>
      </c>
      <c r="G2135" s="108" t="b">
        <f t="shared" si="339"/>
        <v>0</v>
      </c>
      <c r="H2135" s="109" t="b">
        <f t="shared" si="340"/>
        <v>0</v>
      </c>
      <c r="I2135" s="108" t="b">
        <f t="shared" si="341"/>
        <v>0</v>
      </c>
      <c r="J2135" s="108" t="b">
        <f t="shared" si="342"/>
        <v>0</v>
      </c>
      <c r="K2135" s="108" t="b">
        <f t="shared" si="343"/>
        <v>0</v>
      </c>
      <c r="L2135" s="108">
        <f t="shared" si="344"/>
        <v>0</v>
      </c>
      <c r="M2135" s="108" t="b">
        <f t="shared" si="345"/>
        <v>0</v>
      </c>
      <c r="N2135" s="108">
        <f t="shared" si="346"/>
        <v>0</v>
      </c>
      <c r="O2135" s="110">
        <f t="shared" si="347"/>
        <v>0</v>
      </c>
    </row>
    <row r="2136" spans="1:15" ht="21">
      <c r="A2136" s="31">
        <f>+'ข้อมูลกิจกรรม (ต้นไม้)'!B2141</f>
        <v>2133</v>
      </c>
      <c r="B2136" s="116">
        <f>+'ข้อมูลกิจกรรม (ต้นไม้)'!C2141</f>
        <v>0</v>
      </c>
      <c r="C2136" s="117">
        <f>+'ข้อมูลกิจกรรม (ต้นไม้)'!D2141</f>
        <v>0</v>
      </c>
      <c r="D2136" s="117">
        <f>+'ข้อมูลกิจกรรม (ต้นไม้)'!E2141</f>
        <v>0</v>
      </c>
      <c r="E2136" s="118">
        <f>+'ข้อมูลกิจกรรม (ต้นไม้)'!F2141</f>
        <v>0</v>
      </c>
      <c r="F2136" s="35">
        <f t="shared" si="348"/>
        <v>0</v>
      </c>
      <c r="G2136" s="108" t="b">
        <f t="shared" si="339"/>
        <v>0</v>
      </c>
      <c r="H2136" s="109" t="b">
        <f t="shared" si="340"/>
        <v>0</v>
      </c>
      <c r="I2136" s="108" t="b">
        <f t="shared" si="341"/>
        <v>0</v>
      </c>
      <c r="J2136" s="108" t="b">
        <f t="shared" si="342"/>
        <v>0</v>
      </c>
      <c r="K2136" s="108" t="b">
        <f t="shared" si="343"/>
        <v>0</v>
      </c>
      <c r="L2136" s="108">
        <f t="shared" si="344"/>
        <v>0</v>
      </c>
      <c r="M2136" s="108" t="b">
        <f t="shared" si="345"/>
        <v>0</v>
      </c>
      <c r="N2136" s="108">
        <f t="shared" si="346"/>
        <v>0</v>
      </c>
      <c r="O2136" s="110">
        <f t="shared" si="347"/>
        <v>0</v>
      </c>
    </row>
    <row r="2137" spans="1:15" ht="21">
      <c r="A2137" s="31">
        <f>+'ข้อมูลกิจกรรม (ต้นไม้)'!B2142</f>
        <v>2134</v>
      </c>
      <c r="B2137" s="116">
        <f>+'ข้อมูลกิจกรรม (ต้นไม้)'!C2142</f>
        <v>0</v>
      </c>
      <c r="C2137" s="117">
        <f>+'ข้อมูลกิจกรรม (ต้นไม้)'!D2142</f>
        <v>0</v>
      </c>
      <c r="D2137" s="117">
        <f>+'ข้อมูลกิจกรรม (ต้นไม้)'!E2142</f>
        <v>0</v>
      </c>
      <c r="E2137" s="118">
        <f>+'ข้อมูลกิจกรรม (ต้นไม้)'!F2142</f>
        <v>0</v>
      </c>
      <c r="F2137" s="35">
        <f t="shared" si="348"/>
        <v>0</v>
      </c>
      <c r="G2137" s="108" t="b">
        <f t="shared" si="339"/>
        <v>0</v>
      </c>
      <c r="H2137" s="109" t="b">
        <f t="shared" si="340"/>
        <v>0</v>
      </c>
      <c r="I2137" s="108" t="b">
        <f t="shared" si="341"/>
        <v>0</v>
      </c>
      <c r="J2137" s="108" t="b">
        <f t="shared" si="342"/>
        <v>0</v>
      </c>
      <c r="K2137" s="108" t="b">
        <f t="shared" si="343"/>
        <v>0</v>
      </c>
      <c r="L2137" s="108">
        <f t="shared" si="344"/>
        <v>0</v>
      </c>
      <c r="M2137" s="108" t="b">
        <f t="shared" si="345"/>
        <v>0</v>
      </c>
      <c r="N2137" s="108">
        <f t="shared" si="346"/>
        <v>0</v>
      </c>
      <c r="O2137" s="110">
        <f t="shared" si="347"/>
        <v>0</v>
      </c>
    </row>
    <row r="2138" spans="1:15" ht="21">
      <c r="A2138" s="31">
        <f>+'ข้อมูลกิจกรรม (ต้นไม้)'!B2143</f>
        <v>2135</v>
      </c>
      <c r="B2138" s="116">
        <f>+'ข้อมูลกิจกรรม (ต้นไม้)'!C2143</f>
        <v>0</v>
      </c>
      <c r="C2138" s="117">
        <f>+'ข้อมูลกิจกรรม (ต้นไม้)'!D2143</f>
        <v>0</v>
      </c>
      <c r="D2138" s="117">
        <f>+'ข้อมูลกิจกรรม (ต้นไม้)'!E2143</f>
        <v>0</v>
      </c>
      <c r="E2138" s="118">
        <f>+'ข้อมูลกิจกรรม (ต้นไม้)'!F2143</f>
        <v>0</v>
      </c>
      <c r="F2138" s="35">
        <f t="shared" si="348"/>
        <v>0</v>
      </c>
      <c r="G2138" s="108" t="b">
        <f t="shared" si="339"/>
        <v>0</v>
      </c>
      <c r="H2138" s="109" t="b">
        <f t="shared" si="340"/>
        <v>0</v>
      </c>
      <c r="I2138" s="108" t="b">
        <f t="shared" si="341"/>
        <v>0</v>
      </c>
      <c r="J2138" s="108" t="b">
        <f t="shared" si="342"/>
        <v>0</v>
      </c>
      <c r="K2138" s="108" t="b">
        <f t="shared" si="343"/>
        <v>0</v>
      </c>
      <c r="L2138" s="108">
        <f t="shared" si="344"/>
        <v>0</v>
      </c>
      <c r="M2138" s="108" t="b">
        <f t="shared" si="345"/>
        <v>0</v>
      </c>
      <c r="N2138" s="108">
        <f t="shared" si="346"/>
        <v>0</v>
      </c>
      <c r="O2138" s="110">
        <f t="shared" si="347"/>
        <v>0</v>
      </c>
    </row>
    <row r="2139" spans="1:15" ht="21">
      <c r="A2139" s="31">
        <f>+'ข้อมูลกิจกรรม (ต้นไม้)'!B2144</f>
        <v>2136</v>
      </c>
      <c r="B2139" s="116">
        <f>+'ข้อมูลกิจกรรม (ต้นไม้)'!C2144</f>
        <v>0</v>
      </c>
      <c r="C2139" s="117">
        <f>+'ข้อมูลกิจกรรม (ต้นไม้)'!D2144</f>
        <v>0</v>
      </c>
      <c r="D2139" s="117">
        <f>+'ข้อมูลกิจกรรม (ต้นไม้)'!E2144</f>
        <v>0</v>
      </c>
      <c r="E2139" s="118">
        <f>+'ข้อมูลกิจกรรม (ต้นไม้)'!F2144</f>
        <v>0</v>
      </c>
      <c r="F2139" s="35">
        <f t="shared" si="348"/>
        <v>0</v>
      </c>
      <c r="G2139" s="108" t="b">
        <f t="shared" si="339"/>
        <v>0</v>
      </c>
      <c r="H2139" s="109" t="b">
        <f t="shared" si="340"/>
        <v>0</v>
      </c>
      <c r="I2139" s="108" t="b">
        <f t="shared" si="341"/>
        <v>0</v>
      </c>
      <c r="J2139" s="108" t="b">
        <f t="shared" si="342"/>
        <v>0</v>
      </c>
      <c r="K2139" s="108" t="b">
        <f t="shared" si="343"/>
        <v>0</v>
      </c>
      <c r="L2139" s="108">
        <f t="shared" si="344"/>
        <v>0</v>
      </c>
      <c r="M2139" s="108" t="b">
        <f t="shared" si="345"/>
        <v>0</v>
      </c>
      <c r="N2139" s="108">
        <f t="shared" si="346"/>
        <v>0</v>
      </c>
      <c r="O2139" s="110">
        <f t="shared" si="347"/>
        <v>0</v>
      </c>
    </row>
    <row r="2140" spans="1:15" ht="21">
      <c r="A2140" s="31">
        <f>+'ข้อมูลกิจกรรม (ต้นไม้)'!B2145</f>
        <v>2137</v>
      </c>
      <c r="B2140" s="116">
        <f>+'ข้อมูลกิจกรรม (ต้นไม้)'!C2145</f>
        <v>0</v>
      </c>
      <c r="C2140" s="117">
        <f>+'ข้อมูลกิจกรรม (ต้นไม้)'!D2145</f>
        <v>0</v>
      </c>
      <c r="D2140" s="117">
        <f>+'ข้อมูลกิจกรรม (ต้นไม้)'!E2145</f>
        <v>0</v>
      </c>
      <c r="E2140" s="118">
        <f>+'ข้อมูลกิจกรรม (ต้นไม้)'!F2145</f>
        <v>0</v>
      </c>
      <c r="F2140" s="35">
        <f t="shared" si="348"/>
        <v>0</v>
      </c>
      <c r="G2140" s="108" t="b">
        <f t="shared" si="339"/>
        <v>0</v>
      </c>
      <c r="H2140" s="109" t="b">
        <f t="shared" si="340"/>
        <v>0</v>
      </c>
      <c r="I2140" s="108" t="b">
        <f t="shared" si="341"/>
        <v>0</v>
      </c>
      <c r="J2140" s="108" t="b">
        <f t="shared" si="342"/>
        <v>0</v>
      </c>
      <c r="K2140" s="108" t="b">
        <f t="shared" si="343"/>
        <v>0</v>
      </c>
      <c r="L2140" s="108">
        <f t="shared" si="344"/>
        <v>0</v>
      </c>
      <c r="M2140" s="108" t="b">
        <f t="shared" si="345"/>
        <v>0</v>
      </c>
      <c r="N2140" s="108">
        <f t="shared" si="346"/>
        <v>0</v>
      </c>
      <c r="O2140" s="110">
        <f t="shared" si="347"/>
        <v>0</v>
      </c>
    </row>
    <row r="2141" spans="1:15" ht="21">
      <c r="A2141" s="31">
        <f>+'ข้อมูลกิจกรรม (ต้นไม้)'!B2146</f>
        <v>2138</v>
      </c>
      <c r="B2141" s="116">
        <f>+'ข้อมูลกิจกรรม (ต้นไม้)'!C2146</f>
        <v>0</v>
      </c>
      <c r="C2141" s="117">
        <f>+'ข้อมูลกิจกรรม (ต้นไม้)'!D2146</f>
        <v>0</v>
      </c>
      <c r="D2141" s="117">
        <f>+'ข้อมูลกิจกรรม (ต้นไม้)'!E2146</f>
        <v>0</v>
      </c>
      <c r="E2141" s="118">
        <f>+'ข้อมูลกิจกรรม (ต้นไม้)'!F2146</f>
        <v>0</v>
      </c>
      <c r="F2141" s="35">
        <f t="shared" si="348"/>
        <v>0</v>
      </c>
      <c r="G2141" s="108" t="b">
        <f t="shared" si="339"/>
        <v>0</v>
      </c>
      <c r="H2141" s="109" t="b">
        <f t="shared" si="340"/>
        <v>0</v>
      </c>
      <c r="I2141" s="108" t="b">
        <f t="shared" si="341"/>
        <v>0</v>
      </c>
      <c r="J2141" s="108" t="b">
        <f t="shared" si="342"/>
        <v>0</v>
      </c>
      <c r="K2141" s="108" t="b">
        <f t="shared" si="343"/>
        <v>0</v>
      </c>
      <c r="L2141" s="108">
        <f t="shared" si="344"/>
        <v>0</v>
      </c>
      <c r="M2141" s="108" t="b">
        <f t="shared" si="345"/>
        <v>0</v>
      </c>
      <c r="N2141" s="108">
        <f t="shared" si="346"/>
        <v>0</v>
      </c>
      <c r="O2141" s="110">
        <f t="shared" si="347"/>
        <v>0</v>
      </c>
    </row>
    <row r="2142" spans="1:15" ht="21">
      <c r="A2142" s="31">
        <f>+'ข้อมูลกิจกรรม (ต้นไม้)'!B2147</f>
        <v>2139</v>
      </c>
      <c r="B2142" s="116">
        <f>+'ข้อมูลกิจกรรม (ต้นไม้)'!C2147</f>
        <v>0</v>
      </c>
      <c r="C2142" s="117">
        <f>+'ข้อมูลกิจกรรม (ต้นไม้)'!D2147</f>
        <v>0</v>
      </c>
      <c r="D2142" s="117">
        <f>+'ข้อมูลกิจกรรม (ต้นไม้)'!E2147</f>
        <v>0</v>
      </c>
      <c r="E2142" s="118">
        <f>+'ข้อมูลกิจกรรม (ต้นไม้)'!F2147</f>
        <v>0</v>
      </c>
      <c r="F2142" s="35">
        <f t="shared" si="348"/>
        <v>0</v>
      </c>
      <c r="G2142" s="108" t="b">
        <f t="shared" si="339"/>
        <v>0</v>
      </c>
      <c r="H2142" s="109" t="b">
        <f t="shared" si="340"/>
        <v>0</v>
      </c>
      <c r="I2142" s="108" t="b">
        <f t="shared" si="341"/>
        <v>0</v>
      </c>
      <c r="J2142" s="108" t="b">
        <f t="shared" si="342"/>
        <v>0</v>
      </c>
      <c r="K2142" s="108" t="b">
        <f t="shared" si="343"/>
        <v>0</v>
      </c>
      <c r="L2142" s="108">
        <f t="shared" si="344"/>
        <v>0</v>
      </c>
      <c r="M2142" s="108" t="b">
        <f t="shared" si="345"/>
        <v>0</v>
      </c>
      <c r="N2142" s="108">
        <f t="shared" si="346"/>
        <v>0</v>
      </c>
      <c r="O2142" s="110">
        <f t="shared" si="347"/>
        <v>0</v>
      </c>
    </row>
    <row r="2143" spans="1:15" ht="21">
      <c r="A2143" s="31">
        <f>+'ข้อมูลกิจกรรม (ต้นไม้)'!B2148</f>
        <v>2140</v>
      </c>
      <c r="B2143" s="116">
        <f>+'ข้อมูลกิจกรรม (ต้นไม้)'!C2148</f>
        <v>0</v>
      </c>
      <c r="C2143" s="117">
        <f>+'ข้อมูลกิจกรรม (ต้นไม้)'!D2148</f>
        <v>0</v>
      </c>
      <c r="D2143" s="117">
        <f>+'ข้อมูลกิจกรรม (ต้นไม้)'!E2148</f>
        <v>0</v>
      </c>
      <c r="E2143" s="118">
        <f>+'ข้อมูลกิจกรรม (ต้นไม้)'!F2148</f>
        <v>0</v>
      </c>
      <c r="F2143" s="35">
        <f t="shared" si="348"/>
        <v>0</v>
      </c>
      <c r="G2143" s="108" t="b">
        <f t="shared" si="339"/>
        <v>0</v>
      </c>
      <c r="H2143" s="109" t="b">
        <f t="shared" si="340"/>
        <v>0</v>
      </c>
      <c r="I2143" s="108" t="b">
        <f t="shared" si="341"/>
        <v>0</v>
      </c>
      <c r="J2143" s="108" t="b">
        <f t="shared" si="342"/>
        <v>0</v>
      </c>
      <c r="K2143" s="108" t="b">
        <f t="shared" si="343"/>
        <v>0</v>
      </c>
      <c r="L2143" s="108">
        <f t="shared" si="344"/>
        <v>0</v>
      </c>
      <c r="M2143" s="108" t="b">
        <f t="shared" si="345"/>
        <v>0</v>
      </c>
      <c r="N2143" s="108">
        <f t="shared" si="346"/>
        <v>0</v>
      </c>
      <c r="O2143" s="110">
        <f t="shared" si="347"/>
        <v>0</v>
      </c>
    </row>
    <row r="2144" spans="1:15" ht="21">
      <c r="A2144" s="31">
        <f>+'ข้อมูลกิจกรรม (ต้นไม้)'!B2149</f>
        <v>2141</v>
      </c>
      <c r="B2144" s="116">
        <f>+'ข้อมูลกิจกรรม (ต้นไม้)'!C2149</f>
        <v>0</v>
      </c>
      <c r="C2144" s="117">
        <f>+'ข้อมูลกิจกรรม (ต้นไม้)'!D2149</f>
        <v>0</v>
      </c>
      <c r="D2144" s="117">
        <f>+'ข้อมูลกิจกรรม (ต้นไม้)'!E2149</f>
        <v>0</v>
      </c>
      <c r="E2144" s="118">
        <f>+'ข้อมูลกิจกรรม (ต้นไม้)'!F2149</f>
        <v>0</v>
      </c>
      <c r="F2144" s="35">
        <f t="shared" si="348"/>
        <v>0</v>
      </c>
      <c r="G2144" s="108" t="b">
        <f t="shared" si="339"/>
        <v>0</v>
      </c>
      <c r="H2144" s="109" t="b">
        <f t="shared" si="340"/>
        <v>0</v>
      </c>
      <c r="I2144" s="108" t="b">
        <f t="shared" si="341"/>
        <v>0</v>
      </c>
      <c r="J2144" s="108" t="b">
        <f t="shared" si="342"/>
        <v>0</v>
      </c>
      <c r="K2144" s="108" t="b">
        <f t="shared" si="343"/>
        <v>0</v>
      </c>
      <c r="L2144" s="108">
        <f t="shared" si="344"/>
        <v>0</v>
      </c>
      <c r="M2144" s="108" t="b">
        <f t="shared" si="345"/>
        <v>0</v>
      </c>
      <c r="N2144" s="108">
        <f t="shared" si="346"/>
        <v>0</v>
      </c>
      <c r="O2144" s="110">
        <f t="shared" si="347"/>
        <v>0</v>
      </c>
    </row>
    <row r="2145" spans="1:15" ht="21">
      <c r="A2145" s="31">
        <f>+'ข้อมูลกิจกรรม (ต้นไม้)'!B2150</f>
        <v>2142</v>
      </c>
      <c r="B2145" s="116">
        <f>+'ข้อมูลกิจกรรม (ต้นไม้)'!C2150</f>
        <v>0</v>
      </c>
      <c r="C2145" s="117">
        <f>+'ข้อมูลกิจกรรม (ต้นไม้)'!D2150</f>
        <v>0</v>
      </c>
      <c r="D2145" s="117">
        <f>+'ข้อมูลกิจกรรม (ต้นไม้)'!E2150</f>
        <v>0</v>
      </c>
      <c r="E2145" s="118">
        <f>+'ข้อมูลกิจกรรม (ต้นไม้)'!F2150</f>
        <v>0</v>
      </c>
      <c r="F2145" s="35">
        <f t="shared" si="348"/>
        <v>0</v>
      </c>
      <c r="G2145" s="108" t="b">
        <f t="shared" si="339"/>
        <v>0</v>
      </c>
      <c r="H2145" s="109" t="b">
        <f t="shared" si="340"/>
        <v>0</v>
      </c>
      <c r="I2145" s="108" t="b">
        <f t="shared" si="341"/>
        <v>0</v>
      </c>
      <c r="J2145" s="108" t="b">
        <f t="shared" si="342"/>
        <v>0</v>
      </c>
      <c r="K2145" s="108" t="b">
        <f t="shared" si="343"/>
        <v>0</v>
      </c>
      <c r="L2145" s="108">
        <f t="shared" si="344"/>
        <v>0</v>
      </c>
      <c r="M2145" s="108" t="b">
        <f t="shared" si="345"/>
        <v>0</v>
      </c>
      <c r="N2145" s="108">
        <f t="shared" si="346"/>
        <v>0</v>
      </c>
      <c r="O2145" s="110">
        <f t="shared" si="347"/>
        <v>0</v>
      </c>
    </row>
    <row r="2146" spans="1:15" ht="21">
      <c r="A2146" s="31">
        <f>+'ข้อมูลกิจกรรม (ต้นไม้)'!B2151</f>
        <v>2143</v>
      </c>
      <c r="B2146" s="116">
        <f>+'ข้อมูลกิจกรรม (ต้นไม้)'!C2151</f>
        <v>0</v>
      </c>
      <c r="C2146" s="117">
        <f>+'ข้อมูลกิจกรรม (ต้นไม้)'!D2151</f>
        <v>0</v>
      </c>
      <c r="D2146" s="117">
        <f>+'ข้อมูลกิจกรรม (ต้นไม้)'!E2151</f>
        <v>0</v>
      </c>
      <c r="E2146" s="118">
        <f>+'ข้อมูลกิจกรรม (ต้นไม้)'!F2151</f>
        <v>0</v>
      </c>
      <c r="F2146" s="35">
        <f t="shared" si="348"/>
        <v>0</v>
      </c>
      <c r="G2146" s="108" t="b">
        <f t="shared" si="339"/>
        <v>0</v>
      </c>
      <c r="H2146" s="109" t="b">
        <f t="shared" si="340"/>
        <v>0</v>
      </c>
      <c r="I2146" s="108" t="b">
        <f t="shared" si="341"/>
        <v>0</v>
      </c>
      <c r="J2146" s="108" t="b">
        <f t="shared" si="342"/>
        <v>0</v>
      </c>
      <c r="K2146" s="108" t="b">
        <f t="shared" si="343"/>
        <v>0</v>
      </c>
      <c r="L2146" s="108">
        <f t="shared" si="344"/>
        <v>0</v>
      </c>
      <c r="M2146" s="108" t="b">
        <f t="shared" si="345"/>
        <v>0</v>
      </c>
      <c r="N2146" s="108">
        <f t="shared" si="346"/>
        <v>0</v>
      </c>
      <c r="O2146" s="110">
        <f t="shared" si="347"/>
        <v>0</v>
      </c>
    </row>
    <row r="2147" spans="1:15" ht="21">
      <c r="A2147" s="31">
        <f>+'ข้อมูลกิจกรรม (ต้นไม้)'!B2152</f>
        <v>2144</v>
      </c>
      <c r="B2147" s="116">
        <f>+'ข้อมูลกิจกรรม (ต้นไม้)'!C2152</f>
        <v>0</v>
      </c>
      <c r="C2147" s="117">
        <f>+'ข้อมูลกิจกรรม (ต้นไม้)'!D2152</f>
        <v>0</v>
      </c>
      <c r="D2147" s="117">
        <f>+'ข้อมูลกิจกรรม (ต้นไม้)'!E2152</f>
        <v>0</v>
      </c>
      <c r="E2147" s="118">
        <f>+'ข้อมูลกิจกรรม (ต้นไม้)'!F2152</f>
        <v>0</v>
      </c>
      <c r="F2147" s="35">
        <f t="shared" si="348"/>
        <v>0</v>
      </c>
      <c r="G2147" s="108" t="b">
        <f t="shared" si="339"/>
        <v>0</v>
      </c>
      <c r="H2147" s="109" t="b">
        <f t="shared" si="340"/>
        <v>0</v>
      </c>
      <c r="I2147" s="108" t="b">
        <f t="shared" si="341"/>
        <v>0</v>
      </c>
      <c r="J2147" s="108" t="b">
        <f t="shared" si="342"/>
        <v>0</v>
      </c>
      <c r="K2147" s="108" t="b">
        <f t="shared" si="343"/>
        <v>0</v>
      </c>
      <c r="L2147" s="108">
        <f t="shared" si="344"/>
        <v>0</v>
      </c>
      <c r="M2147" s="108" t="b">
        <f t="shared" si="345"/>
        <v>0</v>
      </c>
      <c r="N2147" s="108">
        <f t="shared" si="346"/>
        <v>0</v>
      </c>
      <c r="O2147" s="110">
        <f t="shared" si="347"/>
        <v>0</v>
      </c>
    </row>
    <row r="2148" spans="1:15" ht="21">
      <c r="A2148" s="31">
        <f>+'ข้อมูลกิจกรรม (ต้นไม้)'!B2153</f>
        <v>2145</v>
      </c>
      <c r="B2148" s="116">
        <f>+'ข้อมูลกิจกรรม (ต้นไม้)'!C2153</f>
        <v>0</v>
      </c>
      <c r="C2148" s="117">
        <f>+'ข้อมูลกิจกรรม (ต้นไม้)'!D2153</f>
        <v>0</v>
      </c>
      <c r="D2148" s="117">
        <f>+'ข้อมูลกิจกรรม (ต้นไม้)'!E2153</f>
        <v>0</v>
      </c>
      <c r="E2148" s="118">
        <f>+'ข้อมูลกิจกรรม (ต้นไม้)'!F2153</f>
        <v>0</v>
      </c>
      <c r="F2148" s="35">
        <f t="shared" si="348"/>
        <v>0</v>
      </c>
      <c r="G2148" s="108" t="b">
        <f t="shared" si="339"/>
        <v>0</v>
      </c>
      <c r="H2148" s="109" t="b">
        <f t="shared" si="340"/>
        <v>0</v>
      </c>
      <c r="I2148" s="108" t="b">
        <f t="shared" si="341"/>
        <v>0</v>
      </c>
      <c r="J2148" s="108" t="b">
        <f t="shared" si="342"/>
        <v>0</v>
      </c>
      <c r="K2148" s="108" t="b">
        <f t="shared" si="343"/>
        <v>0</v>
      </c>
      <c r="L2148" s="108">
        <f t="shared" si="344"/>
        <v>0</v>
      </c>
      <c r="M2148" s="108" t="b">
        <f t="shared" si="345"/>
        <v>0</v>
      </c>
      <c r="N2148" s="108">
        <f t="shared" si="346"/>
        <v>0</v>
      </c>
      <c r="O2148" s="110">
        <f t="shared" si="347"/>
        <v>0</v>
      </c>
    </row>
    <row r="2149" spans="1:15" ht="21">
      <c r="A2149" s="31">
        <f>+'ข้อมูลกิจกรรม (ต้นไม้)'!B2154</f>
        <v>2146</v>
      </c>
      <c r="B2149" s="116">
        <f>+'ข้อมูลกิจกรรม (ต้นไม้)'!C2154</f>
        <v>0</v>
      </c>
      <c r="C2149" s="117">
        <f>+'ข้อมูลกิจกรรม (ต้นไม้)'!D2154</f>
        <v>0</v>
      </c>
      <c r="D2149" s="117">
        <f>+'ข้อมูลกิจกรรม (ต้นไม้)'!E2154</f>
        <v>0</v>
      </c>
      <c r="E2149" s="118">
        <f>+'ข้อมูลกิจกรรม (ต้นไม้)'!F2154</f>
        <v>0</v>
      </c>
      <c r="F2149" s="35">
        <f t="shared" si="348"/>
        <v>0</v>
      </c>
      <c r="G2149" s="108" t="b">
        <f t="shared" si="339"/>
        <v>0</v>
      </c>
      <c r="H2149" s="109" t="b">
        <f t="shared" si="340"/>
        <v>0</v>
      </c>
      <c r="I2149" s="108" t="b">
        <f t="shared" si="341"/>
        <v>0</v>
      </c>
      <c r="J2149" s="108" t="b">
        <f t="shared" si="342"/>
        <v>0</v>
      </c>
      <c r="K2149" s="108" t="b">
        <f t="shared" si="343"/>
        <v>0</v>
      </c>
      <c r="L2149" s="108">
        <f t="shared" si="344"/>
        <v>0</v>
      </c>
      <c r="M2149" s="108" t="b">
        <f t="shared" si="345"/>
        <v>0</v>
      </c>
      <c r="N2149" s="108">
        <f t="shared" si="346"/>
        <v>0</v>
      </c>
      <c r="O2149" s="110">
        <f t="shared" si="347"/>
        <v>0</v>
      </c>
    </row>
    <row r="2150" spans="1:15" ht="21">
      <c r="A2150" s="31">
        <f>+'ข้อมูลกิจกรรม (ต้นไม้)'!B2155</f>
        <v>2147</v>
      </c>
      <c r="B2150" s="116">
        <f>+'ข้อมูลกิจกรรม (ต้นไม้)'!C2155</f>
        <v>0</v>
      </c>
      <c r="C2150" s="117">
        <f>+'ข้อมูลกิจกรรม (ต้นไม้)'!D2155</f>
        <v>0</v>
      </c>
      <c r="D2150" s="117">
        <f>+'ข้อมูลกิจกรรม (ต้นไม้)'!E2155</f>
        <v>0</v>
      </c>
      <c r="E2150" s="118">
        <f>+'ข้อมูลกิจกรรม (ต้นไม้)'!F2155</f>
        <v>0</v>
      </c>
      <c r="F2150" s="35">
        <f t="shared" si="348"/>
        <v>0</v>
      </c>
      <c r="G2150" s="108" t="b">
        <f t="shared" si="339"/>
        <v>0</v>
      </c>
      <c r="H2150" s="109" t="b">
        <f t="shared" si="340"/>
        <v>0</v>
      </c>
      <c r="I2150" s="108" t="b">
        <f t="shared" si="341"/>
        <v>0</v>
      </c>
      <c r="J2150" s="108" t="b">
        <f t="shared" si="342"/>
        <v>0</v>
      </c>
      <c r="K2150" s="108" t="b">
        <f t="shared" si="343"/>
        <v>0</v>
      </c>
      <c r="L2150" s="108">
        <f t="shared" si="344"/>
        <v>0</v>
      </c>
      <c r="M2150" s="108" t="b">
        <f t="shared" si="345"/>
        <v>0</v>
      </c>
      <c r="N2150" s="108">
        <f t="shared" si="346"/>
        <v>0</v>
      </c>
      <c r="O2150" s="110">
        <f t="shared" si="347"/>
        <v>0</v>
      </c>
    </row>
    <row r="2151" spans="1:15" ht="21">
      <c r="A2151" s="31">
        <f>+'ข้อมูลกิจกรรม (ต้นไม้)'!B2156</f>
        <v>2148</v>
      </c>
      <c r="B2151" s="116">
        <f>+'ข้อมูลกิจกรรม (ต้นไม้)'!C2156</f>
        <v>0</v>
      </c>
      <c r="C2151" s="117">
        <f>+'ข้อมูลกิจกรรม (ต้นไม้)'!D2156</f>
        <v>0</v>
      </c>
      <c r="D2151" s="117">
        <f>+'ข้อมูลกิจกรรม (ต้นไม้)'!E2156</f>
        <v>0</v>
      </c>
      <c r="E2151" s="118">
        <f>+'ข้อมูลกิจกรรม (ต้นไม้)'!F2156</f>
        <v>0</v>
      </c>
      <c r="F2151" s="35">
        <f t="shared" si="348"/>
        <v>0</v>
      </c>
      <c r="G2151" s="108" t="b">
        <f t="shared" si="339"/>
        <v>0</v>
      </c>
      <c r="H2151" s="109" t="b">
        <f t="shared" si="340"/>
        <v>0</v>
      </c>
      <c r="I2151" s="108" t="b">
        <f t="shared" si="341"/>
        <v>0</v>
      </c>
      <c r="J2151" s="108" t="b">
        <f t="shared" si="342"/>
        <v>0</v>
      </c>
      <c r="K2151" s="108" t="b">
        <f t="shared" si="343"/>
        <v>0</v>
      </c>
      <c r="L2151" s="108">
        <f t="shared" si="344"/>
        <v>0</v>
      </c>
      <c r="M2151" s="108" t="b">
        <f t="shared" si="345"/>
        <v>0</v>
      </c>
      <c r="N2151" s="108">
        <f t="shared" si="346"/>
        <v>0</v>
      </c>
      <c r="O2151" s="110">
        <f t="shared" si="347"/>
        <v>0</v>
      </c>
    </row>
    <row r="2152" spans="1:15" ht="21">
      <c r="A2152" s="31">
        <f>+'ข้อมูลกิจกรรม (ต้นไม้)'!B2157</f>
        <v>2149</v>
      </c>
      <c r="B2152" s="116">
        <f>+'ข้อมูลกิจกรรม (ต้นไม้)'!C2157</f>
        <v>0</v>
      </c>
      <c r="C2152" s="117">
        <f>+'ข้อมูลกิจกรรม (ต้นไม้)'!D2157</f>
        <v>0</v>
      </c>
      <c r="D2152" s="117">
        <f>+'ข้อมูลกิจกรรม (ต้นไม้)'!E2157</f>
        <v>0</v>
      </c>
      <c r="E2152" s="118">
        <f>+'ข้อมูลกิจกรรม (ต้นไม้)'!F2157</f>
        <v>0</v>
      </c>
      <c r="F2152" s="35">
        <f t="shared" si="348"/>
        <v>0</v>
      </c>
      <c r="G2152" s="108" t="b">
        <f t="shared" si="339"/>
        <v>0</v>
      </c>
      <c r="H2152" s="109" t="b">
        <f t="shared" si="340"/>
        <v>0</v>
      </c>
      <c r="I2152" s="108" t="b">
        <f t="shared" si="341"/>
        <v>0</v>
      </c>
      <c r="J2152" s="108" t="b">
        <f t="shared" si="342"/>
        <v>0</v>
      </c>
      <c r="K2152" s="108" t="b">
        <f t="shared" si="343"/>
        <v>0</v>
      </c>
      <c r="L2152" s="108">
        <f t="shared" si="344"/>
        <v>0</v>
      </c>
      <c r="M2152" s="108" t="b">
        <f t="shared" si="345"/>
        <v>0</v>
      </c>
      <c r="N2152" s="108">
        <f t="shared" si="346"/>
        <v>0</v>
      </c>
      <c r="O2152" s="110">
        <f t="shared" si="347"/>
        <v>0</v>
      </c>
    </row>
    <row r="2153" spans="1:15" ht="21">
      <c r="A2153" s="31">
        <f>+'ข้อมูลกิจกรรม (ต้นไม้)'!B2158</f>
        <v>2150</v>
      </c>
      <c r="B2153" s="116">
        <f>+'ข้อมูลกิจกรรม (ต้นไม้)'!C2158</f>
        <v>0</v>
      </c>
      <c r="C2153" s="117">
        <f>+'ข้อมูลกิจกรรม (ต้นไม้)'!D2158</f>
        <v>0</v>
      </c>
      <c r="D2153" s="117">
        <f>+'ข้อมูลกิจกรรม (ต้นไม้)'!E2158</f>
        <v>0</v>
      </c>
      <c r="E2153" s="118">
        <f>+'ข้อมูลกิจกรรม (ต้นไม้)'!F2158</f>
        <v>0</v>
      </c>
      <c r="F2153" s="35">
        <f t="shared" si="348"/>
        <v>0</v>
      </c>
      <c r="G2153" s="108" t="b">
        <f t="shared" si="339"/>
        <v>0</v>
      </c>
      <c r="H2153" s="109" t="b">
        <f t="shared" si="340"/>
        <v>0</v>
      </c>
      <c r="I2153" s="108" t="b">
        <f t="shared" si="341"/>
        <v>0</v>
      </c>
      <c r="J2153" s="108" t="b">
        <f t="shared" si="342"/>
        <v>0</v>
      </c>
      <c r="K2153" s="108" t="b">
        <f t="shared" si="343"/>
        <v>0</v>
      </c>
      <c r="L2153" s="108">
        <f t="shared" si="344"/>
        <v>0</v>
      </c>
      <c r="M2153" s="108" t="b">
        <f t="shared" si="345"/>
        <v>0</v>
      </c>
      <c r="N2153" s="108">
        <f t="shared" si="346"/>
        <v>0</v>
      </c>
      <c r="O2153" s="110">
        <f t="shared" si="347"/>
        <v>0</v>
      </c>
    </row>
    <row r="2154" spans="1:15" ht="21">
      <c r="A2154" s="31">
        <f>+'ข้อมูลกิจกรรม (ต้นไม้)'!B2159</f>
        <v>2151</v>
      </c>
      <c r="B2154" s="116">
        <f>+'ข้อมูลกิจกรรม (ต้นไม้)'!C2159</f>
        <v>0</v>
      </c>
      <c r="C2154" s="117">
        <f>+'ข้อมูลกิจกรรม (ต้นไม้)'!D2159</f>
        <v>0</v>
      </c>
      <c r="D2154" s="117">
        <f>+'ข้อมูลกิจกรรม (ต้นไม้)'!E2159</f>
        <v>0</v>
      </c>
      <c r="E2154" s="118">
        <f>+'ข้อมูลกิจกรรม (ต้นไม้)'!F2159</f>
        <v>0</v>
      </c>
      <c r="F2154" s="35">
        <f t="shared" si="348"/>
        <v>0</v>
      </c>
      <c r="G2154" s="108" t="b">
        <f t="shared" si="339"/>
        <v>0</v>
      </c>
      <c r="H2154" s="109" t="b">
        <f t="shared" si="340"/>
        <v>0</v>
      </c>
      <c r="I2154" s="108" t="b">
        <f t="shared" si="341"/>
        <v>0</v>
      </c>
      <c r="J2154" s="108" t="b">
        <f t="shared" si="342"/>
        <v>0</v>
      </c>
      <c r="K2154" s="108" t="b">
        <f t="shared" si="343"/>
        <v>0</v>
      </c>
      <c r="L2154" s="108">
        <f t="shared" si="344"/>
        <v>0</v>
      </c>
      <c r="M2154" s="108" t="b">
        <f t="shared" si="345"/>
        <v>0</v>
      </c>
      <c r="N2154" s="108">
        <f t="shared" si="346"/>
        <v>0</v>
      </c>
      <c r="O2154" s="110">
        <f t="shared" si="347"/>
        <v>0</v>
      </c>
    </row>
    <row r="2155" spans="1:15" ht="21">
      <c r="A2155" s="31">
        <f>+'ข้อมูลกิจกรรม (ต้นไม้)'!B2160</f>
        <v>2152</v>
      </c>
      <c r="B2155" s="116">
        <f>+'ข้อมูลกิจกรรม (ต้นไม้)'!C2160</f>
        <v>0</v>
      </c>
      <c r="C2155" s="117">
        <f>+'ข้อมูลกิจกรรม (ต้นไม้)'!D2160</f>
        <v>0</v>
      </c>
      <c r="D2155" s="117">
        <f>+'ข้อมูลกิจกรรม (ต้นไม้)'!E2160</f>
        <v>0</v>
      </c>
      <c r="E2155" s="118">
        <f>+'ข้อมูลกิจกรรม (ต้นไม้)'!F2160</f>
        <v>0</v>
      </c>
      <c r="F2155" s="35">
        <f t="shared" si="348"/>
        <v>0</v>
      </c>
      <c r="G2155" s="108" t="b">
        <f t="shared" si="339"/>
        <v>0</v>
      </c>
      <c r="H2155" s="109" t="b">
        <f t="shared" si="340"/>
        <v>0</v>
      </c>
      <c r="I2155" s="108" t="b">
        <f t="shared" si="341"/>
        <v>0</v>
      </c>
      <c r="J2155" s="108" t="b">
        <f t="shared" si="342"/>
        <v>0</v>
      </c>
      <c r="K2155" s="108" t="b">
        <f t="shared" si="343"/>
        <v>0</v>
      </c>
      <c r="L2155" s="108">
        <f t="shared" si="344"/>
        <v>0</v>
      </c>
      <c r="M2155" s="108" t="b">
        <f t="shared" si="345"/>
        <v>0</v>
      </c>
      <c r="N2155" s="108">
        <f t="shared" si="346"/>
        <v>0</v>
      </c>
      <c r="O2155" s="110">
        <f t="shared" si="347"/>
        <v>0</v>
      </c>
    </row>
    <row r="2156" spans="1:15" ht="21">
      <c r="A2156" s="31">
        <f>+'ข้อมูลกิจกรรม (ต้นไม้)'!B2161</f>
        <v>2153</v>
      </c>
      <c r="B2156" s="116">
        <f>+'ข้อมูลกิจกรรม (ต้นไม้)'!C2161</f>
        <v>0</v>
      </c>
      <c r="C2156" s="117">
        <f>+'ข้อมูลกิจกรรม (ต้นไม้)'!D2161</f>
        <v>0</v>
      </c>
      <c r="D2156" s="117">
        <f>+'ข้อมูลกิจกรรม (ต้นไม้)'!E2161</f>
        <v>0</v>
      </c>
      <c r="E2156" s="118">
        <f>+'ข้อมูลกิจกรรม (ต้นไม้)'!F2161</f>
        <v>0</v>
      </c>
      <c r="F2156" s="35">
        <f t="shared" si="348"/>
        <v>0</v>
      </c>
      <c r="G2156" s="108" t="b">
        <f t="shared" si="339"/>
        <v>0</v>
      </c>
      <c r="H2156" s="109" t="b">
        <f t="shared" si="340"/>
        <v>0</v>
      </c>
      <c r="I2156" s="108" t="b">
        <f t="shared" si="341"/>
        <v>0</v>
      </c>
      <c r="J2156" s="108" t="b">
        <f t="shared" si="342"/>
        <v>0</v>
      </c>
      <c r="K2156" s="108" t="b">
        <f t="shared" si="343"/>
        <v>0</v>
      </c>
      <c r="L2156" s="108">
        <f t="shared" si="344"/>
        <v>0</v>
      </c>
      <c r="M2156" s="108" t="b">
        <f t="shared" si="345"/>
        <v>0</v>
      </c>
      <c r="N2156" s="108">
        <f t="shared" si="346"/>
        <v>0</v>
      </c>
      <c r="O2156" s="110">
        <f t="shared" si="347"/>
        <v>0</v>
      </c>
    </row>
    <row r="2157" spans="1:15" ht="21">
      <c r="A2157" s="31">
        <f>+'ข้อมูลกิจกรรม (ต้นไม้)'!B2162</f>
        <v>2154</v>
      </c>
      <c r="B2157" s="116">
        <f>+'ข้อมูลกิจกรรม (ต้นไม้)'!C2162</f>
        <v>0</v>
      </c>
      <c r="C2157" s="117">
        <f>+'ข้อมูลกิจกรรม (ต้นไม้)'!D2162</f>
        <v>0</v>
      </c>
      <c r="D2157" s="117">
        <f>+'ข้อมูลกิจกรรม (ต้นไม้)'!E2162</f>
        <v>0</v>
      </c>
      <c r="E2157" s="118">
        <f>+'ข้อมูลกิจกรรม (ต้นไม้)'!F2162</f>
        <v>0</v>
      </c>
      <c r="F2157" s="35">
        <f t="shared" si="348"/>
        <v>0</v>
      </c>
      <c r="G2157" s="108" t="b">
        <f t="shared" si="339"/>
        <v>0</v>
      </c>
      <c r="H2157" s="109" t="b">
        <f t="shared" si="340"/>
        <v>0</v>
      </c>
      <c r="I2157" s="108" t="b">
        <f t="shared" si="341"/>
        <v>0</v>
      </c>
      <c r="J2157" s="108" t="b">
        <f t="shared" si="342"/>
        <v>0</v>
      </c>
      <c r="K2157" s="108" t="b">
        <f t="shared" si="343"/>
        <v>0</v>
      </c>
      <c r="L2157" s="108">
        <f t="shared" si="344"/>
        <v>0</v>
      </c>
      <c r="M2157" s="108" t="b">
        <f t="shared" si="345"/>
        <v>0</v>
      </c>
      <c r="N2157" s="108">
        <f t="shared" si="346"/>
        <v>0</v>
      </c>
      <c r="O2157" s="110">
        <f t="shared" si="347"/>
        <v>0</v>
      </c>
    </row>
    <row r="2158" spans="1:15" ht="21">
      <c r="A2158" s="31">
        <f>+'ข้อมูลกิจกรรม (ต้นไม้)'!B2163</f>
        <v>2155</v>
      </c>
      <c r="B2158" s="116">
        <f>+'ข้อมูลกิจกรรม (ต้นไม้)'!C2163</f>
        <v>0</v>
      </c>
      <c r="C2158" s="117">
        <f>+'ข้อมูลกิจกรรม (ต้นไม้)'!D2163</f>
        <v>0</v>
      </c>
      <c r="D2158" s="117">
        <f>+'ข้อมูลกิจกรรม (ต้นไม้)'!E2163</f>
        <v>0</v>
      </c>
      <c r="E2158" s="118">
        <f>+'ข้อมูลกิจกรรม (ต้นไม้)'!F2163</f>
        <v>0</v>
      </c>
      <c r="F2158" s="35">
        <f t="shared" si="348"/>
        <v>0</v>
      </c>
      <c r="G2158" s="108" t="b">
        <f t="shared" si="339"/>
        <v>0</v>
      </c>
      <c r="H2158" s="109" t="b">
        <f t="shared" si="340"/>
        <v>0</v>
      </c>
      <c r="I2158" s="108" t="b">
        <f t="shared" si="341"/>
        <v>0</v>
      </c>
      <c r="J2158" s="108" t="b">
        <f t="shared" si="342"/>
        <v>0</v>
      </c>
      <c r="K2158" s="108" t="b">
        <f t="shared" si="343"/>
        <v>0</v>
      </c>
      <c r="L2158" s="108">
        <f t="shared" si="344"/>
        <v>0</v>
      </c>
      <c r="M2158" s="108" t="b">
        <f t="shared" si="345"/>
        <v>0</v>
      </c>
      <c r="N2158" s="108">
        <f t="shared" si="346"/>
        <v>0</v>
      </c>
      <c r="O2158" s="110">
        <f t="shared" si="347"/>
        <v>0</v>
      </c>
    </row>
    <row r="2159" spans="1:15" ht="21">
      <c r="A2159" s="31">
        <f>+'ข้อมูลกิจกรรม (ต้นไม้)'!B2164</f>
        <v>2156</v>
      </c>
      <c r="B2159" s="116">
        <f>+'ข้อมูลกิจกรรม (ต้นไม้)'!C2164</f>
        <v>0</v>
      </c>
      <c r="C2159" s="117">
        <f>+'ข้อมูลกิจกรรม (ต้นไม้)'!D2164</f>
        <v>0</v>
      </c>
      <c r="D2159" s="117">
        <f>+'ข้อมูลกิจกรรม (ต้นไม้)'!E2164</f>
        <v>0</v>
      </c>
      <c r="E2159" s="118">
        <f>+'ข้อมูลกิจกรรม (ต้นไม้)'!F2164</f>
        <v>0</v>
      </c>
      <c r="F2159" s="35">
        <f t="shared" si="348"/>
        <v>0</v>
      </c>
      <c r="G2159" s="108" t="b">
        <f t="shared" si="339"/>
        <v>0</v>
      </c>
      <c r="H2159" s="109" t="b">
        <f t="shared" si="340"/>
        <v>0</v>
      </c>
      <c r="I2159" s="108" t="b">
        <f t="shared" si="341"/>
        <v>0</v>
      </c>
      <c r="J2159" s="108" t="b">
        <f t="shared" si="342"/>
        <v>0</v>
      </c>
      <c r="K2159" s="108" t="b">
        <f t="shared" si="343"/>
        <v>0</v>
      </c>
      <c r="L2159" s="108">
        <f t="shared" si="344"/>
        <v>0</v>
      </c>
      <c r="M2159" s="108" t="b">
        <f t="shared" si="345"/>
        <v>0</v>
      </c>
      <c r="N2159" s="108">
        <f t="shared" si="346"/>
        <v>0</v>
      </c>
      <c r="O2159" s="110">
        <f t="shared" si="347"/>
        <v>0</v>
      </c>
    </row>
    <row r="2160" spans="1:15" ht="21">
      <c r="A2160" s="31">
        <f>+'ข้อมูลกิจกรรม (ต้นไม้)'!B2165</f>
        <v>2157</v>
      </c>
      <c r="B2160" s="116">
        <f>+'ข้อมูลกิจกรรม (ต้นไม้)'!C2165</f>
        <v>0</v>
      </c>
      <c r="C2160" s="117">
        <f>+'ข้อมูลกิจกรรม (ต้นไม้)'!D2165</f>
        <v>0</v>
      </c>
      <c r="D2160" s="117">
        <f>+'ข้อมูลกิจกรรม (ต้นไม้)'!E2165</f>
        <v>0</v>
      </c>
      <c r="E2160" s="118">
        <f>+'ข้อมูลกิจกรรม (ต้นไม้)'!F2165</f>
        <v>0</v>
      </c>
      <c r="F2160" s="35">
        <f t="shared" si="348"/>
        <v>0</v>
      </c>
      <c r="G2160" s="108" t="b">
        <f t="shared" si="339"/>
        <v>0</v>
      </c>
      <c r="H2160" s="109" t="b">
        <f t="shared" si="340"/>
        <v>0</v>
      </c>
      <c r="I2160" s="108" t="b">
        <f t="shared" si="341"/>
        <v>0</v>
      </c>
      <c r="J2160" s="108" t="b">
        <f t="shared" si="342"/>
        <v>0</v>
      </c>
      <c r="K2160" s="108" t="b">
        <f t="shared" si="343"/>
        <v>0</v>
      </c>
      <c r="L2160" s="108">
        <f t="shared" si="344"/>
        <v>0</v>
      </c>
      <c r="M2160" s="108" t="b">
        <f t="shared" si="345"/>
        <v>0</v>
      </c>
      <c r="N2160" s="108">
        <f t="shared" si="346"/>
        <v>0</v>
      </c>
      <c r="O2160" s="110">
        <f t="shared" si="347"/>
        <v>0</v>
      </c>
    </row>
    <row r="2161" spans="1:15" ht="21">
      <c r="A2161" s="31">
        <f>+'ข้อมูลกิจกรรม (ต้นไม้)'!B2166</f>
        <v>2158</v>
      </c>
      <c r="B2161" s="116">
        <f>+'ข้อมูลกิจกรรม (ต้นไม้)'!C2166</f>
        <v>0</v>
      </c>
      <c r="C2161" s="117">
        <f>+'ข้อมูลกิจกรรม (ต้นไม้)'!D2166</f>
        <v>0</v>
      </c>
      <c r="D2161" s="117">
        <f>+'ข้อมูลกิจกรรม (ต้นไม้)'!E2166</f>
        <v>0</v>
      </c>
      <c r="E2161" s="118">
        <f>+'ข้อมูลกิจกรรม (ต้นไม้)'!F2166</f>
        <v>0</v>
      </c>
      <c r="F2161" s="35">
        <f t="shared" si="348"/>
        <v>0</v>
      </c>
      <c r="G2161" s="108" t="b">
        <f t="shared" ref="G2161:G2224" si="349">IF(C2161=$S$4,0.0396*((F2161^2)*D2161)^0.933,IF(C2161=$S$5,0.05466*((F2161^2)*D2161)^0.945,IF(C2161=$S$6,"ไม่มี",IF(C2161=$S$7,"ไม่มี"))))</f>
        <v>0</v>
      </c>
      <c r="H2161" s="109" t="b">
        <f t="shared" ref="H2161:H2224" si="350">IF(C2161=$S$4,0.00349*((F2161^2)*D2161)^1.03,IF(C2161=$S$5,0.01579*((F2161^2)*D2161)^0.9124,IF(C2161=$S$6,"ไม่มี",IF(C2161=$S$7,"ไม่มี"))))</f>
        <v>0</v>
      </c>
      <c r="I2161" s="108" t="b">
        <f t="shared" ref="I2161:I2224" si="351">IF(C2161=$S$4,((28/(G2161+H2161)+0.025))^(-1),IF(C2161=$S$5,0.0678*((F2161^2)*D2161)^0.5806,IF(C2161=$S$6,"ไม่มี",IF(C2161=$S$7,"ไม่มี"))))</f>
        <v>0</v>
      </c>
      <c r="J2161" s="108" t="b">
        <f t="shared" ref="J2161:J2224" si="352">IF(C2161=$S$4,G2161+H2161+I2161,IF(C2161=$S$5,G2161+H2161+I2161,IF(C2161=$S$6,6.666+12.826*(D2161^0.5)*(LN(D2161)),IF(C2161=$S$7,0.8622*(F2161^2.021)))))</f>
        <v>0</v>
      </c>
      <c r="K2161" s="108" t="b">
        <f t="shared" ref="K2161:K2224" si="353">IF(C2161=$S$4,J2161*0.27,IF(C2161=$S$5,J2161*0.48,IF(C2161=$S$6,J2161*0.41,IF(C2161=$S$7,J2161*0.27))))</f>
        <v>0</v>
      </c>
      <c r="L2161" s="108">
        <f t="shared" ref="L2161:L2224" si="354">J2161+K2161</f>
        <v>0</v>
      </c>
      <c r="M2161" s="108" t="b">
        <f t="shared" ref="M2161:M2224" si="355">IF(C2161=$S$4,L2161*0.47,IF(C2161=$S$5,L2161*0.4715,IF(C2161=$S$6,L2161*0.413,IF(C2161=$S$7,L2161*0.47))))</f>
        <v>0</v>
      </c>
      <c r="N2161" s="108">
        <f t="shared" ref="N2161:N2224" si="356">M2161*(44/12)</f>
        <v>0</v>
      </c>
      <c r="O2161" s="110">
        <f t="shared" ref="O2161:O2224" si="357">N2161/1000</f>
        <v>0</v>
      </c>
    </row>
    <row r="2162" spans="1:15" ht="21">
      <c r="A2162" s="31">
        <f>+'ข้อมูลกิจกรรม (ต้นไม้)'!B2167</f>
        <v>2159</v>
      </c>
      <c r="B2162" s="116">
        <f>+'ข้อมูลกิจกรรม (ต้นไม้)'!C2167</f>
        <v>0</v>
      </c>
      <c r="C2162" s="117">
        <f>+'ข้อมูลกิจกรรม (ต้นไม้)'!D2167</f>
        <v>0</v>
      </c>
      <c r="D2162" s="117">
        <f>+'ข้อมูลกิจกรรม (ต้นไม้)'!E2167</f>
        <v>0</v>
      </c>
      <c r="E2162" s="118">
        <f>+'ข้อมูลกิจกรรม (ต้นไม้)'!F2167</f>
        <v>0</v>
      </c>
      <c r="F2162" s="35">
        <f t="shared" si="348"/>
        <v>0</v>
      </c>
      <c r="G2162" s="108" t="b">
        <f t="shared" si="349"/>
        <v>0</v>
      </c>
      <c r="H2162" s="109" t="b">
        <f t="shared" si="350"/>
        <v>0</v>
      </c>
      <c r="I2162" s="108" t="b">
        <f t="shared" si="351"/>
        <v>0</v>
      </c>
      <c r="J2162" s="108" t="b">
        <f t="shared" si="352"/>
        <v>0</v>
      </c>
      <c r="K2162" s="108" t="b">
        <f t="shared" si="353"/>
        <v>0</v>
      </c>
      <c r="L2162" s="108">
        <f t="shared" si="354"/>
        <v>0</v>
      </c>
      <c r="M2162" s="108" t="b">
        <f t="shared" si="355"/>
        <v>0</v>
      </c>
      <c r="N2162" s="108">
        <f t="shared" si="356"/>
        <v>0</v>
      </c>
      <c r="O2162" s="110">
        <f t="shared" si="357"/>
        <v>0</v>
      </c>
    </row>
    <row r="2163" spans="1:15" ht="21">
      <c r="A2163" s="31">
        <f>+'ข้อมูลกิจกรรม (ต้นไม้)'!B2168</f>
        <v>2160</v>
      </c>
      <c r="B2163" s="116">
        <f>+'ข้อมูลกิจกรรม (ต้นไม้)'!C2168</f>
        <v>0</v>
      </c>
      <c r="C2163" s="117">
        <f>+'ข้อมูลกิจกรรม (ต้นไม้)'!D2168</f>
        <v>0</v>
      </c>
      <c r="D2163" s="117">
        <f>+'ข้อมูลกิจกรรม (ต้นไม้)'!E2168</f>
        <v>0</v>
      </c>
      <c r="E2163" s="118">
        <f>+'ข้อมูลกิจกรรม (ต้นไม้)'!F2168</f>
        <v>0</v>
      </c>
      <c r="F2163" s="35">
        <f t="shared" si="348"/>
        <v>0</v>
      </c>
      <c r="G2163" s="108" t="b">
        <f t="shared" si="349"/>
        <v>0</v>
      </c>
      <c r="H2163" s="109" t="b">
        <f t="shared" si="350"/>
        <v>0</v>
      </c>
      <c r="I2163" s="108" t="b">
        <f t="shared" si="351"/>
        <v>0</v>
      </c>
      <c r="J2163" s="108" t="b">
        <f t="shared" si="352"/>
        <v>0</v>
      </c>
      <c r="K2163" s="108" t="b">
        <f t="shared" si="353"/>
        <v>0</v>
      </c>
      <c r="L2163" s="108">
        <f t="shared" si="354"/>
        <v>0</v>
      </c>
      <c r="M2163" s="108" t="b">
        <f t="shared" si="355"/>
        <v>0</v>
      </c>
      <c r="N2163" s="108">
        <f t="shared" si="356"/>
        <v>0</v>
      </c>
      <c r="O2163" s="110">
        <f t="shared" si="357"/>
        <v>0</v>
      </c>
    </row>
    <row r="2164" spans="1:15" ht="21">
      <c r="A2164" s="31">
        <f>+'ข้อมูลกิจกรรม (ต้นไม้)'!B2169</f>
        <v>2161</v>
      </c>
      <c r="B2164" s="116">
        <f>+'ข้อมูลกิจกรรม (ต้นไม้)'!C2169</f>
        <v>0</v>
      </c>
      <c r="C2164" s="117">
        <f>+'ข้อมูลกิจกรรม (ต้นไม้)'!D2169</f>
        <v>0</v>
      </c>
      <c r="D2164" s="117">
        <f>+'ข้อมูลกิจกรรม (ต้นไม้)'!E2169</f>
        <v>0</v>
      </c>
      <c r="E2164" s="118">
        <f>+'ข้อมูลกิจกรรม (ต้นไม้)'!F2169</f>
        <v>0</v>
      </c>
      <c r="F2164" s="35">
        <f t="shared" si="348"/>
        <v>0</v>
      </c>
      <c r="G2164" s="108" t="b">
        <f t="shared" si="349"/>
        <v>0</v>
      </c>
      <c r="H2164" s="109" t="b">
        <f t="shared" si="350"/>
        <v>0</v>
      </c>
      <c r="I2164" s="108" t="b">
        <f t="shared" si="351"/>
        <v>0</v>
      </c>
      <c r="J2164" s="108" t="b">
        <f t="shared" si="352"/>
        <v>0</v>
      </c>
      <c r="K2164" s="108" t="b">
        <f t="shared" si="353"/>
        <v>0</v>
      </c>
      <c r="L2164" s="108">
        <f t="shared" si="354"/>
        <v>0</v>
      </c>
      <c r="M2164" s="108" t="b">
        <f t="shared" si="355"/>
        <v>0</v>
      </c>
      <c r="N2164" s="108">
        <f t="shared" si="356"/>
        <v>0</v>
      </c>
      <c r="O2164" s="110">
        <f t="shared" si="357"/>
        <v>0</v>
      </c>
    </row>
    <row r="2165" spans="1:15" ht="21">
      <c r="A2165" s="31">
        <f>+'ข้อมูลกิจกรรม (ต้นไม้)'!B2170</f>
        <v>2162</v>
      </c>
      <c r="B2165" s="116">
        <f>+'ข้อมูลกิจกรรม (ต้นไม้)'!C2170</f>
        <v>0</v>
      </c>
      <c r="C2165" s="117">
        <f>+'ข้อมูลกิจกรรม (ต้นไม้)'!D2170</f>
        <v>0</v>
      </c>
      <c r="D2165" s="117">
        <f>+'ข้อมูลกิจกรรม (ต้นไม้)'!E2170</f>
        <v>0</v>
      </c>
      <c r="E2165" s="118">
        <f>+'ข้อมูลกิจกรรม (ต้นไม้)'!F2170</f>
        <v>0</v>
      </c>
      <c r="F2165" s="35">
        <f t="shared" si="348"/>
        <v>0</v>
      </c>
      <c r="G2165" s="108" t="b">
        <f t="shared" si="349"/>
        <v>0</v>
      </c>
      <c r="H2165" s="109" t="b">
        <f t="shared" si="350"/>
        <v>0</v>
      </c>
      <c r="I2165" s="108" t="b">
        <f t="shared" si="351"/>
        <v>0</v>
      </c>
      <c r="J2165" s="108" t="b">
        <f t="shared" si="352"/>
        <v>0</v>
      </c>
      <c r="K2165" s="108" t="b">
        <f t="shared" si="353"/>
        <v>0</v>
      </c>
      <c r="L2165" s="108">
        <f t="shared" si="354"/>
        <v>0</v>
      </c>
      <c r="M2165" s="108" t="b">
        <f t="shared" si="355"/>
        <v>0</v>
      </c>
      <c r="N2165" s="108">
        <f t="shared" si="356"/>
        <v>0</v>
      </c>
      <c r="O2165" s="110">
        <f t="shared" si="357"/>
        <v>0</v>
      </c>
    </row>
    <row r="2166" spans="1:15" ht="21">
      <c r="A2166" s="31">
        <f>+'ข้อมูลกิจกรรม (ต้นไม้)'!B2171</f>
        <v>2163</v>
      </c>
      <c r="B2166" s="116">
        <f>+'ข้อมูลกิจกรรม (ต้นไม้)'!C2171</f>
        <v>0</v>
      </c>
      <c r="C2166" s="117">
        <f>+'ข้อมูลกิจกรรม (ต้นไม้)'!D2171</f>
        <v>0</v>
      </c>
      <c r="D2166" s="117">
        <f>+'ข้อมูลกิจกรรม (ต้นไม้)'!E2171</f>
        <v>0</v>
      </c>
      <c r="E2166" s="118">
        <f>+'ข้อมูลกิจกรรม (ต้นไม้)'!F2171</f>
        <v>0</v>
      </c>
      <c r="F2166" s="35">
        <f t="shared" si="348"/>
        <v>0</v>
      </c>
      <c r="G2166" s="108" t="b">
        <f t="shared" si="349"/>
        <v>0</v>
      </c>
      <c r="H2166" s="109" t="b">
        <f t="shared" si="350"/>
        <v>0</v>
      </c>
      <c r="I2166" s="108" t="b">
        <f t="shared" si="351"/>
        <v>0</v>
      </c>
      <c r="J2166" s="108" t="b">
        <f t="shared" si="352"/>
        <v>0</v>
      </c>
      <c r="K2166" s="108" t="b">
        <f t="shared" si="353"/>
        <v>0</v>
      </c>
      <c r="L2166" s="108">
        <f t="shared" si="354"/>
        <v>0</v>
      </c>
      <c r="M2166" s="108" t="b">
        <f t="shared" si="355"/>
        <v>0</v>
      </c>
      <c r="N2166" s="108">
        <f t="shared" si="356"/>
        <v>0</v>
      </c>
      <c r="O2166" s="110">
        <f t="shared" si="357"/>
        <v>0</v>
      </c>
    </row>
    <row r="2167" spans="1:15" ht="21">
      <c r="A2167" s="31">
        <f>+'ข้อมูลกิจกรรม (ต้นไม้)'!B2172</f>
        <v>2164</v>
      </c>
      <c r="B2167" s="116">
        <f>+'ข้อมูลกิจกรรม (ต้นไม้)'!C2172</f>
        <v>0</v>
      </c>
      <c r="C2167" s="117">
        <f>+'ข้อมูลกิจกรรม (ต้นไม้)'!D2172</f>
        <v>0</v>
      </c>
      <c r="D2167" s="117">
        <f>+'ข้อมูลกิจกรรม (ต้นไม้)'!E2172</f>
        <v>0</v>
      </c>
      <c r="E2167" s="118">
        <f>+'ข้อมูลกิจกรรม (ต้นไม้)'!F2172</f>
        <v>0</v>
      </c>
      <c r="F2167" s="35">
        <f t="shared" si="348"/>
        <v>0</v>
      </c>
      <c r="G2167" s="108" t="b">
        <f t="shared" si="349"/>
        <v>0</v>
      </c>
      <c r="H2167" s="109" t="b">
        <f t="shared" si="350"/>
        <v>0</v>
      </c>
      <c r="I2167" s="108" t="b">
        <f t="shared" si="351"/>
        <v>0</v>
      </c>
      <c r="J2167" s="108" t="b">
        <f t="shared" si="352"/>
        <v>0</v>
      </c>
      <c r="K2167" s="108" t="b">
        <f t="shared" si="353"/>
        <v>0</v>
      </c>
      <c r="L2167" s="108">
        <f t="shared" si="354"/>
        <v>0</v>
      </c>
      <c r="M2167" s="108" t="b">
        <f t="shared" si="355"/>
        <v>0</v>
      </c>
      <c r="N2167" s="108">
        <f t="shared" si="356"/>
        <v>0</v>
      </c>
      <c r="O2167" s="110">
        <f t="shared" si="357"/>
        <v>0</v>
      </c>
    </row>
    <row r="2168" spans="1:15" ht="21">
      <c r="A2168" s="31">
        <f>+'ข้อมูลกิจกรรม (ต้นไม้)'!B2173</f>
        <v>2165</v>
      </c>
      <c r="B2168" s="116">
        <f>+'ข้อมูลกิจกรรม (ต้นไม้)'!C2173</f>
        <v>0</v>
      </c>
      <c r="C2168" s="117">
        <f>+'ข้อมูลกิจกรรม (ต้นไม้)'!D2173</f>
        <v>0</v>
      </c>
      <c r="D2168" s="117">
        <f>+'ข้อมูลกิจกรรม (ต้นไม้)'!E2173</f>
        <v>0</v>
      </c>
      <c r="E2168" s="118">
        <f>+'ข้อมูลกิจกรรม (ต้นไม้)'!F2173</f>
        <v>0</v>
      </c>
      <c r="F2168" s="35">
        <f t="shared" si="348"/>
        <v>0</v>
      </c>
      <c r="G2168" s="108" t="b">
        <f t="shared" si="349"/>
        <v>0</v>
      </c>
      <c r="H2168" s="109" t="b">
        <f t="shared" si="350"/>
        <v>0</v>
      </c>
      <c r="I2168" s="108" t="b">
        <f t="shared" si="351"/>
        <v>0</v>
      </c>
      <c r="J2168" s="108" t="b">
        <f t="shared" si="352"/>
        <v>0</v>
      </c>
      <c r="K2168" s="108" t="b">
        <f t="shared" si="353"/>
        <v>0</v>
      </c>
      <c r="L2168" s="108">
        <f t="shared" si="354"/>
        <v>0</v>
      </c>
      <c r="M2168" s="108" t="b">
        <f t="shared" si="355"/>
        <v>0</v>
      </c>
      <c r="N2168" s="108">
        <f t="shared" si="356"/>
        <v>0</v>
      </c>
      <c r="O2168" s="110">
        <f t="shared" si="357"/>
        <v>0</v>
      </c>
    </row>
    <row r="2169" spans="1:15" ht="21">
      <c r="A2169" s="31">
        <f>+'ข้อมูลกิจกรรม (ต้นไม้)'!B2174</f>
        <v>2166</v>
      </c>
      <c r="B2169" s="116">
        <f>+'ข้อมูลกิจกรรม (ต้นไม้)'!C2174</f>
        <v>0</v>
      </c>
      <c r="C2169" s="117">
        <f>+'ข้อมูลกิจกรรม (ต้นไม้)'!D2174</f>
        <v>0</v>
      </c>
      <c r="D2169" s="117">
        <f>+'ข้อมูลกิจกรรม (ต้นไม้)'!E2174</f>
        <v>0</v>
      </c>
      <c r="E2169" s="118">
        <f>+'ข้อมูลกิจกรรม (ต้นไม้)'!F2174</f>
        <v>0</v>
      </c>
      <c r="F2169" s="35">
        <f t="shared" si="348"/>
        <v>0</v>
      </c>
      <c r="G2169" s="108" t="b">
        <f t="shared" si="349"/>
        <v>0</v>
      </c>
      <c r="H2169" s="109" t="b">
        <f t="shared" si="350"/>
        <v>0</v>
      </c>
      <c r="I2169" s="108" t="b">
        <f t="shared" si="351"/>
        <v>0</v>
      </c>
      <c r="J2169" s="108" t="b">
        <f t="shared" si="352"/>
        <v>0</v>
      </c>
      <c r="K2169" s="108" t="b">
        <f t="shared" si="353"/>
        <v>0</v>
      </c>
      <c r="L2169" s="108">
        <f t="shared" si="354"/>
        <v>0</v>
      </c>
      <c r="M2169" s="108" t="b">
        <f t="shared" si="355"/>
        <v>0</v>
      </c>
      <c r="N2169" s="108">
        <f t="shared" si="356"/>
        <v>0</v>
      </c>
      <c r="O2169" s="110">
        <f t="shared" si="357"/>
        <v>0</v>
      </c>
    </row>
    <row r="2170" spans="1:15" ht="21">
      <c r="A2170" s="31">
        <f>+'ข้อมูลกิจกรรม (ต้นไม้)'!B2175</f>
        <v>2167</v>
      </c>
      <c r="B2170" s="116">
        <f>+'ข้อมูลกิจกรรม (ต้นไม้)'!C2175</f>
        <v>0</v>
      </c>
      <c r="C2170" s="117">
        <f>+'ข้อมูลกิจกรรม (ต้นไม้)'!D2175</f>
        <v>0</v>
      </c>
      <c r="D2170" s="117">
        <f>+'ข้อมูลกิจกรรม (ต้นไม้)'!E2175</f>
        <v>0</v>
      </c>
      <c r="E2170" s="118">
        <f>+'ข้อมูลกิจกรรม (ต้นไม้)'!F2175</f>
        <v>0</v>
      </c>
      <c r="F2170" s="35">
        <f t="shared" si="348"/>
        <v>0</v>
      </c>
      <c r="G2170" s="108" t="b">
        <f t="shared" si="349"/>
        <v>0</v>
      </c>
      <c r="H2170" s="109" t="b">
        <f t="shared" si="350"/>
        <v>0</v>
      </c>
      <c r="I2170" s="108" t="b">
        <f t="shared" si="351"/>
        <v>0</v>
      </c>
      <c r="J2170" s="108" t="b">
        <f t="shared" si="352"/>
        <v>0</v>
      </c>
      <c r="K2170" s="108" t="b">
        <f t="shared" si="353"/>
        <v>0</v>
      </c>
      <c r="L2170" s="108">
        <f t="shared" si="354"/>
        <v>0</v>
      </c>
      <c r="M2170" s="108" t="b">
        <f t="shared" si="355"/>
        <v>0</v>
      </c>
      <c r="N2170" s="108">
        <f t="shared" si="356"/>
        <v>0</v>
      </c>
      <c r="O2170" s="110">
        <f t="shared" si="357"/>
        <v>0</v>
      </c>
    </row>
    <row r="2171" spans="1:15" ht="21">
      <c r="A2171" s="31">
        <f>+'ข้อมูลกิจกรรม (ต้นไม้)'!B2176</f>
        <v>2168</v>
      </c>
      <c r="B2171" s="116">
        <f>+'ข้อมูลกิจกรรม (ต้นไม้)'!C2176</f>
        <v>0</v>
      </c>
      <c r="C2171" s="117">
        <f>+'ข้อมูลกิจกรรม (ต้นไม้)'!D2176</f>
        <v>0</v>
      </c>
      <c r="D2171" s="117">
        <f>+'ข้อมูลกิจกรรม (ต้นไม้)'!E2176</f>
        <v>0</v>
      </c>
      <c r="E2171" s="118">
        <f>+'ข้อมูลกิจกรรม (ต้นไม้)'!F2176</f>
        <v>0</v>
      </c>
      <c r="F2171" s="35">
        <f t="shared" si="348"/>
        <v>0</v>
      </c>
      <c r="G2171" s="108" t="b">
        <f t="shared" si="349"/>
        <v>0</v>
      </c>
      <c r="H2171" s="109" t="b">
        <f t="shared" si="350"/>
        <v>0</v>
      </c>
      <c r="I2171" s="108" t="b">
        <f t="shared" si="351"/>
        <v>0</v>
      </c>
      <c r="J2171" s="108" t="b">
        <f t="shared" si="352"/>
        <v>0</v>
      </c>
      <c r="K2171" s="108" t="b">
        <f t="shared" si="353"/>
        <v>0</v>
      </c>
      <c r="L2171" s="108">
        <f t="shared" si="354"/>
        <v>0</v>
      </c>
      <c r="M2171" s="108" t="b">
        <f t="shared" si="355"/>
        <v>0</v>
      </c>
      <c r="N2171" s="108">
        <f t="shared" si="356"/>
        <v>0</v>
      </c>
      <c r="O2171" s="110">
        <f t="shared" si="357"/>
        <v>0</v>
      </c>
    </row>
    <row r="2172" spans="1:15" ht="21">
      <c r="A2172" s="31">
        <f>+'ข้อมูลกิจกรรม (ต้นไม้)'!B2177</f>
        <v>2169</v>
      </c>
      <c r="B2172" s="116">
        <f>+'ข้อมูลกิจกรรม (ต้นไม้)'!C2177</f>
        <v>0</v>
      </c>
      <c r="C2172" s="117">
        <f>+'ข้อมูลกิจกรรม (ต้นไม้)'!D2177</f>
        <v>0</v>
      </c>
      <c r="D2172" s="117">
        <f>+'ข้อมูลกิจกรรม (ต้นไม้)'!E2177</f>
        <v>0</v>
      </c>
      <c r="E2172" s="118">
        <f>+'ข้อมูลกิจกรรม (ต้นไม้)'!F2177</f>
        <v>0</v>
      </c>
      <c r="F2172" s="35">
        <f t="shared" si="348"/>
        <v>0</v>
      </c>
      <c r="G2172" s="108" t="b">
        <f t="shared" si="349"/>
        <v>0</v>
      </c>
      <c r="H2172" s="109" t="b">
        <f t="shared" si="350"/>
        <v>0</v>
      </c>
      <c r="I2172" s="108" t="b">
        <f t="shared" si="351"/>
        <v>0</v>
      </c>
      <c r="J2172" s="108" t="b">
        <f t="shared" si="352"/>
        <v>0</v>
      </c>
      <c r="K2172" s="108" t="b">
        <f t="shared" si="353"/>
        <v>0</v>
      </c>
      <c r="L2172" s="108">
        <f t="shared" si="354"/>
        <v>0</v>
      </c>
      <c r="M2172" s="108" t="b">
        <f t="shared" si="355"/>
        <v>0</v>
      </c>
      <c r="N2172" s="108">
        <f t="shared" si="356"/>
        <v>0</v>
      </c>
      <c r="O2172" s="110">
        <f t="shared" si="357"/>
        <v>0</v>
      </c>
    </row>
    <row r="2173" spans="1:15" ht="21">
      <c r="A2173" s="31">
        <f>+'ข้อมูลกิจกรรม (ต้นไม้)'!B2178</f>
        <v>2170</v>
      </c>
      <c r="B2173" s="116">
        <f>+'ข้อมูลกิจกรรม (ต้นไม้)'!C2178</f>
        <v>0</v>
      </c>
      <c r="C2173" s="117">
        <f>+'ข้อมูลกิจกรรม (ต้นไม้)'!D2178</f>
        <v>0</v>
      </c>
      <c r="D2173" s="117">
        <f>+'ข้อมูลกิจกรรม (ต้นไม้)'!E2178</f>
        <v>0</v>
      </c>
      <c r="E2173" s="118">
        <f>+'ข้อมูลกิจกรรม (ต้นไม้)'!F2178</f>
        <v>0</v>
      </c>
      <c r="F2173" s="35">
        <f t="shared" si="348"/>
        <v>0</v>
      </c>
      <c r="G2173" s="108" t="b">
        <f t="shared" si="349"/>
        <v>0</v>
      </c>
      <c r="H2173" s="109" t="b">
        <f t="shared" si="350"/>
        <v>0</v>
      </c>
      <c r="I2173" s="108" t="b">
        <f t="shared" si="351"/>
        <v>0</v>
      </c>
      <c r="J2173" s="108" t="b">
        <f t="shared" si="352"/>
        <v>0</v>
      </c>
      <c r="K2173" s="108" t="b">
        <f t="shared" si="353"/>
        <v>0</v>
      </c>
      <c r="L2173" s="108">
        <f t="shared" si="354"/>
        <v>0</v>
      </c>
      <c r="M2173" s="108" t="b">
        <f t="shared" si="355"/>
        <v>0</v>
      </c>
      <c r="N2173" s="108">
        <f t="shared" si="356"/>
        <v>0</v>
      </c>
      <c r="O2173" s="110">
        <f t="shared" si="357"/>
        <v>0</v>
      </c>
    </row>
    <row r="2174" spans="1:15" ht="21">
      <c r="A2174" s="31">
        <f>+'ข้อมูลกิจกรรม (ต้นไม้)'!B2179</f>
        <v>2171</v>
      </c>
      <c r="B2174" s="116">
        <f>+'ข้อมูลกิจกรรม (ต้นไม้)'!C2179</f>
        <v>0</v>
      </c>
      <c r="C2174" s="117">
        <f>+'ข้อมูลกิจกรรม (ต้นไม้)'!D2179</f>
        <v>0</v>
      </c>
      <c r="D2174" s="117">
        <f>+'ข้อมูลกิจกรรม (ต้นไม้)'!E2179</f>
        <v>0</v>
      </c>
      <c r="E2174" s="118">
        <f>+'ข้อมูลกิจกรรม (ต้นไม้)'!F2179</f>
        <v>0</v>
      </c>
      <c r="F2174" s="35">
        <f t="shared" si="348"/>
        <v>0</v>
      </c>
      <c r="G2174" s="108" t="b">
        <f t="shared" si="349"/>
        <v>0</v>
      </c>
      <c r="H2174" s="109" t="b">
        <f t="shared" si="350"/>
        <v>0</v>
      </c>
      <c r="I2174" s="108" t="b">
        <f t="shared" si="351"/>
        <v>0</v>
      </c>
      <c r="J2174" s="108" t="b">
        <f t="shared" si="352"/>
        <v>0</v>
      </c>
      <c r="K2174" s="108" t="b">
        <f t="shared" si="353"/>
        <v>0</v>
      </c>
      <c r="L2174" s="108">
        <f t="shared" si="354"/>
        <v>0</v>
      </c>
      <c r="M2174" s="108" t="b">
        <f t="shared" si="355"/>
        <v>0</v>
      </c>
      <c r="N2174" s="108">
        <f t="shared" si="356"/>
        <v>0</v>
      </c>
      <c r="O2174" s="110">
        <f t="shared" si="357"/>
        <v>0</v>
      </c>
    </row>
    <row r="2175" spans="1:15" ht="21">
      <c r="A2175" s="31">
        <f>+'ข้อมูลกิจกรรม (ต้นไม้)'!B2180</f>
        <v>2172</v>
      </c>
      <c r="B2175" s="116">
        <f>+'ข้อมูลกิจกรรม (ต้นไม้)'!C2180</f>
        <v>0</v>
      </c>
      <c r="C2175" s="117">
        <f>+'ข้อมูลกิจกรรม (ต้นไม้)'!D2180</f>
        <v>0</v>
      </c>
      <c r="D2175" s="117">
        <f>+'ข้อมูลกิจกรรม (ต้นไม้)'!E2180</f>
        <v>0</v>
      </c>
      <c r="E2175" s="118">
        <f>+'ข้อมูลกิจกรรม (ต้นไม้)'!F2180</f>
        <v>0</v>
      </c>
      <c r="F2175" s="35">
        <f t="shared" si="348"/>
        <v>0</v>
      </c>
      <c r="G2175" s="108" t="b">
        <f t="shared" si="349"/>
        <v>0</v>
      </c>
      <c r="H2175" s="109" t="b">
        <f t="shared" si="350"/>
        <v>0</v>
      </c>
      <c r="I2175" s="108" t="b">
        <f t="shared" si="351"/>
        <v>0</v>
      </c>
      <c r="J2175" s="108" t="b">
        <f t="shared" si="352"/>
        <v>0</v>
      </c>
      <c r="K2175" s="108" t="b">
        <f t="shared" si="353"/>
        <v>0</v>
      </c>
      <c r="L2175" s="108">
        <f t="shared" si="354"/>
        <v>0</v>
      </c>
      <c r="M2175" s="108" t="b">
        <f t="shared" si="355"/>
        <v>0</v>
      </c>
      <c r="N2175" s="108">
        <f t="shared" si="356"/>
        <v>0</v>
      </c>
      <c r="O2175" s="110">
        <f t="shared" si="357"/>
        <v>0</v>
      </c>
    </row>
    <row r="2176" spans="1:15" ht="21">
      <c r="A2176" s="31">
        <f>+'ข้อมูลกิจกรรม (ต้นไม้)'!B2181</f>
        <v>2173</v>
      </c>
      <c r="B2176" s="116">
        <f>+'ข้อมูลกิจกรรม (ต้นไม้)'!C2181</f>
        <v>0</v>
      </c>
      <c r="C2176" s="117">
        <f>+'ข้อมูลกิจกรรม (ต้นไม้)'!D2181</f>
        <v>0</v>
      </c>
      <c r="D2176" s="117">
        <f>+'ข้อมูลกิจกรรม (ต้นไม้)'!E2181</f>
        <v>0</v>
      </c>
      <c r="E2176" s="118">
        <f>+'ข้อมูลกิจกรรม (ต้นไม้)'!F2181</f>
        <v>0</v>
      </c>
      <c r="F2176" s="35">
        <f t="shared" si="348"/>
        <v>0</v>
      </c>
      <c r="G2176" s="108" t="b">
        <f t="shared" si="349"/>
        <v>0</v>
      </c>
      <c r="H2176" s="109" t="b">
        <f t="shared" si="350"/>
        <v>0</v>
      </c>
      <c r="I2176" s="108" t="b">
        <f t="shared" si="351"/>
        <v>0</v>
      </c>
      <c r="J2176" s="108" t="b">
        <f t="shared" si="352"/>
        <v>0</v>
      </c>
      <c r="K2176" s="108" t="b">
        <f t="shared" si="353"/>
        <v>0</v>
      </c>
      <c r="L2176" s="108">
        <f t="shared" si="354"/>
        <v>0</v>
      </c>
      <c r="M2176" s="108" t="b">
        <f t="shared" si="355"/>
        <v>0</v>
      </c>
      <c r="N2176" s="108">
        <f t="shared" si="356"/>
        <v>0</v>
      </c>
      <c r="O2176" s="110">
        <f t="shared" si="357"/>
        <v>0</v>
      </c>
    </row>
    <row r="2177" spans="1:15" ht="21">
      <c r="A2177" s="31">
        <f>+'ข้อมูลกิจกรรม (ต้นไม้)'!B2182</f>
        <v>2174</v>
      </c>
      <c r="B2177" s="116">
        <f>+'ข้อมูลกิจกรรม (ต้นไม้)'!C2182</f>
        <v>0</v>
      </c>
      <c r="C2177" s="117">
        <f>+'ข้อมูลกิจกรรม (ต้นไม้)'!D2182</f>
        <v>0</v>
      </c>
      <c r="D2177" s="117">
        <f>+'ข้อมูลกิจกรรม (ต้นไม้)'!E2182</f>
        <v>0</v>
      </c>
      <c r="E2177" s="118">
        <f>+'ข้อมูลกิจกรรม (ต้นไม้)'!F2182</f>
        <v>0</v>
      </c>
      <c r="F2177" s="35">
        <f t="shared" si="348"/>
        <v>0</v>
      </c>
      <c r="G2177" s="108" t="b">
        <f t="shared" si="349"/>
        <v>0</v>
      </c>
      <c r="H2177" s="109" t="b">
        <f t="shared" si="350"/>
        <v>0</v>
      </c>
      <c r="I2177" s="108" t="b">
        <f t="shared" si="351"/>
        <v>0</v>
      </c>
      <c r="J2177" s="108" t="b">
        <f t="shared" si="352"/>
        <v>0</v>
      </c>
      <c r="K2177" s="108" t="b">
        <f t="shared" si="353"/>
        <v>0</v>
      </c>
      <c r="L2177" s="108">
        <f t="shared" si="354"/>
        <v>0</v>
      </c>
      <c r="M2177" s="108" t="b">
        <f t="shared" si="355"/>
        <v>0</v>
      </c>
      <c r="N2177" s="108">
        <f t="shared" si="356"/>
        <v>0</v>
      </c>
      <c r="O2177" s="110">
        <f t="shared" si="357"/>
        <v>0</v>
      </c>
    </row>
    <row r="2178" spans="1:15" ht="21">
      <c r="A2178" s="31">
        <f>+'ข้อมูลกิจกรรม (ต้นไม้)'!B2183</f>
        <v>2175</v>
      </c>
      <c r="B2178" s="116">
        <f>+'ข้อมูลกิจกรรม (ต้นไม้)'!C2183</f>
        <v>0</v>
      </c>
      <c r="C2178" s="117">
        <f>+'ข้อมูลกิจกรรม (ต้นไม้)'!D2183</f>
        <v>0</v>
      </c>
      <c r="D2178" s="117">
        <f>+'ข้อมูลกิจกรรม (ต้นไม้)'!E2183</f>
        <v>0</v>
      </c>
      <c r="E2178" s="118">
        <f>+'ข้อมูลกิจกรรม (ต้นไม้)'!F2183</f>
        <v>0</v>
      </c>
      <c r="F2178" s="35">
        <f t="shared" si="348"/>
        <v>0</v>
      </c>
      <c r="G2178" s="108" t="b">
        <f t="shared" si="349"/>
        <v>0</v>
      </c>
      <c r="H2178" s="109" t="b">
        <f t="shared" si="350"/>
        <v>0</v>
      </c>
      <c r="I2178" s="108" t="b">
        <f t="shared" si="351"/>
        <v>0</v>
      </c>
      <c r="J2178" s="108" t="b">
        <f t="shared" si="352"/>
        <v>0</v>
      </c>
      <c r="K2178" s="108" t="b">
        <f t="shared" si="353"/>
        <v>0</v>
      </c>
      <c r="L2178" s="108">
        <f t="shared" si="354"/>
        <v>0</v>
      </c>
      <c r="M2178" s="108" t="b">
        <f t="shared" si="355"/>
        <v>0</v>
      </c>
      <c r="N2178" s="108">
        <f t="shared" si="356"/>
        <v>0</v>
      </c>
      <c r="O2178" s="110">
        <f t="shared" si="357"/>
        <v>0</v>
      </c>
    </row>
    <row r="2179" spans="1:15" ht="21">
      <c r="A2179" s="31">
        <f>+'ข้อมูลกิจกรรม (ต้นไม้)'!B2184</f>
        <v>2176</v>
      </c>
      <c r="B2179" s="116">
        <f>+'ข้อมูลกิจกรรม (ต้นไม้)'!C2184</f>
        <v>0</v>
      </c>
      <c r="C2179" s="117">
        <f>+'ข้อมูลกิจกรรม (ต้นไม้)'!D2184</f>
        <v>0</v>
      </c>
      <c r="D2179" s="117">
        <f>+'ข้อมูลกิจกรรม (ต้นไม้)'!E2184</f>
        <v>0</v>
      </c>
      <c r="E2179" s="118">
        <f>+'ข้อมูลกิจกรรม (ต้นไม้)'!F2184</f>
        <v>0</v>
      </c>
      <c r="F2179" s="35">
        <f t="shared" si="348"/>
        <v>0</v>
      </c>
      <c r="G2179" s="108" t="b">
        <f t="shared" si="349"/>
        <v>0</v>
      </c>
      <c r="H2179" s="109" t="b">
        <f t="shared" si="350"/>
        <v>0</v>
      </c>
      <c r="I2179" s="108" t="b">
        <f t="shared" si="351"/>
        <v>0</v>
      </c>
      <c r="J2179" s="108" t="b">
        <f t="shared" si="352"/>
        <v>0</v>
      </c>
      <c r="K2179" s="108" t="b">
        <f t="shared" si="353"/>
        <v>0</v>
      </c>
      <c r="L2179" s="108">
        <f t="shared" si="354"/>
        <v>0</v>
      </c>
      <c r="M2179" s="108" t="b">
        <f t="shared" si="355"/>
        <v>0</v>
      </c>
      <c r="N2179" s="108">
        <f t="shared" si="356"/>
        <v>0</v>
      </c>
      <c r="O2179" s="110">
        <f t="shared" si="357"/>
        <v>0</v>
      </c>
    </row>
    <row r="2180" spans="1:15" ht="21">
      <c r="A2180" s="31">
        <f>+'ข้อมูลกิจกรรม (ต้นไม้)'!B2185</f>
        <v>2177</v>
      </c>
      <c r="B2180" s="116">
        <f>+'ข้อมูลกิจกรรม (ต้นไม้)'!C2185</f>
        <v>0</v>
      </c>
      <c r="C2180" s="117">
        <f>+'ข้อมูลกิจกรรม (ต้นไม้)'!D2185</f>
        <v>0</v>
      </c>
      <c r="D2180" s="117">
        <f>+'ข้อมูลกิจกรรม (ต้นไม้)'!E2185</f>
        <v>0</v>
      </c>
      <c r="E2180" s="118">
        <f>+'ข้อมูลกิจกรรม (ต้นไม้)'!F2185</f>
        <v>0</v>
      </c>
      <c r="F2180" s="35">
        <f t="shared" si="348"/>
        <v>0</v>
      </c>
      <c r="G2180" s="108" t="b">
        <f t="shared" si="349"/>
        <v>0</v>
      </c>
      <c r="H2180" s="109" t="b">
        <f t="shared" si="350"/>
        <v>0</v>
      </c>
      <c r="I2180" s="108" t="b">
        <f t="shared" si="351"/>
        <v>0</v>
      </c>
      <c r="J2180" s="108" t="b">
        <f t="shared" si="352"/>
        <v>0</v>
      </c>
      <c r="K2180" s="108" t="b">
        <f t="shared" si="353"/>
        <v>0</v>
      </c>
      <c r="L2180" s="108">
        <f t="shared" si="354"/>
        <v>0</v>
      </c>
      <c r="M2180" s="108" t="b">
        <f t="shared" si="355"/>
        <v>0</v>
      </c>
      <c r="N2180" s="108">
        <f t="shared" si="356"/>
        <v>0</v>
      </c>
      <c r="O2180" s="110">
        <f t="shared" si="357"/>
        <v>0</v>
      </c>
    </row>
    <row r="2181" spans="1:15" ht="21">
      <c r="A2181" s="31">
        <f>+'ข้อมูลกิจกรรม (ต้นไม้)'!B2186</f>
        <v>2178</v>
      </c>
      <c r="B2181" s="116">
        <f>+'ข้อมูลกิจกรรม (ต้นไม้)'!C2186</f>
        <v>0</v>
      </c>
      <c r="C2181" s="117">
        <f>+'ข้อมูลกิจกรรม (ต้นไม้)'!D2186</f>
        <v>0</v>
      </c>
      <c r="D2181" s="117">
        <f>+'ข้อมูลกิจกรรม (ต้นไม้)'!E2186</f>
        <v>0</v>
      </c>
      <c r="E2181" s="118">
        <f>+'ข้อมูลกิจกรรม (ต้นไม้)'!F2186</f>
        <v>0</v>
      </c>
      <c r="F2181" s="35">
        <f t="shared" ref="F2181:F2244" si="358">$E2181/(22/7)</f>
        <v>0</v>
      </c>
      <c r="G2181" s="108" t="b">
        <f t="shared" si="349"/>
        <v>0</v>
      </c>
      <c r="H2181" s="109" t="b">
        <f t="shared" si="350"/>
        <v>0</v>
      </c>
      <c r="I2181" s="108" t="b">
        <f t="shared" si="351"/>
        <v>0</v>
      </c>
      <c r="J2181" s="108" t="b">
        <f t="shared" si="352"/>
        <v>0</v>
      </c>
      <c r="K2181" s="108" t="b">
        <f t="shared" si="353"/>
        <v>0</v>
      </c>
      <c r="L2181" s="108">
        <f t="shared" si="354"/>
        <v>0</v>
      </c>
      <c r="M2181" s="108" t="b">
        <f t="shared" si="355"/>
        <v>0</v>
      </c>
      <c r="N2181" s="108">
        <f t="shared" si="356"/>
        <v>0</v>
      </c>
      <c r="O2181" s="110">
        <f t="shared" si="357"/>
        <v>0</v>
      </c>
    </row>
    <row r="2182" spans="1:15" ht="21">
      <c r="A2182" s="31">
        <f>+'ข้อมูลกิจกรรม (ต้นไม้)'!B2187</f>
        <v>2179</v>
      </c>
      <c r="B2182" s="116">
        <f>+'ข้อมูลกิจกรรม (ต้นไม้)'!C2187</f>
        <v>0</v>
      </c>
      <c r="C2182" s="117">
        <f>+'ข้อมูลกิจกรรม (ต้นไม้)'!D2187</f>
        <v>0</v>
      </c>
      <c r="D2182" s="117">
        <f>+'ข้อมูลกิจกรรม (ต้นไม้)'!E2187</f>
        <v>0</v>
      </c>
      <c r="E2182" s="118">
        <f>+'ข้อมูลกิจกรรม (ต้นไม้)'!F2187</f>
        <v>0</v>
      </c>
      <c r="F2182" s="35">
        <f t="shared" si="358"/>
        <v>0</v>
      </c>
      <c r="G2182" s="108" t="b">
        <f t="shared" si="349"/>
        <v>0</v>
      </c>
      <c r="H2182" s="109" t="b">
        <f t="shared" si="350"/>
        <v>0</v>
      </c>
      <c r="I2182" s="108" t="b">
        <f t="shared" si="351"/>
        <v>0</v>
      </c>
      <c r="J2182" s="108" t="b">
        <f t="shared" si="352"/>
        <v>0</v>
      </c>
      <c r="K2182" s="108" t="b">
        <f t="shared" si="353"/>
        <v>0</v>
      </c>
      <c r="L2182" s="108">
        <f t="shared" si="354"/>
        <v>0</v>
      </c>
      <c r="M2182" s="108" t="b">
        <f t="shared" si="355"/>
        <v>0</v>
      </c>
      <c r="N2182" s="108">
        <f t="shared" si="356"/>
        <v>0</v>
      </c>
      <c r="O2182" s="110">
        <f t="shared" si="357"/>
        <v>0</v>
      </c>
    </row>
    <row r="2183" spans="1:15" ht="21">
      <c r="A2183" s="31">
        <f>+'ข้อมูลกิจกรรม (ต้นไม้)'!B2188</f>
        <v>2180</v>
      </c>
      <c r="B2183" s="116">
        <f>+'ข้อมูลกิจกรรม (ต้นไม้)'!C2188</f>
        <v>0</v>
      </c>
      <c r="C2183" s="117">
        <f>+'ข้อมูลกิจกรรม (ต้นไม้)'!D2188</f>
        <v>0</v>
      </c>
      <c r="D2183" s="117">
        <f>+'ข้อมูลกิจกรรม (ต้นไม้)'!E2188</f>
        <v>0</v>
      </c>
      <c r="E2183" s="118">
        <f>+'ข้อมูลกิจกรรม (ต้นไม้)'!F2188</f>
        <v>0</v>
      </c>
      <c r="F2183" s="35">
        <f t="shared" si="358"/>
        <v>0</v>
      </c>
      <c r="G2183" s="108" t="b">
        <f t="shared" si="349"/>
        <v>0</v>
      </c>
      <c r="H2183" s="109" t="b">
        <f t="shared" si="350"/>
        <v>0</v>
      </c>
      <c r="I2183" s="108" t="b">
        <f t="shared" si="351"/>
        <v>0</v>
      </c>
      <c r="J2183" s="108" t="b">
        <f t="shared" si="352"/>
        <v>0</v>
      </c>
      <c r="K2183" s="108" t="b">
        <f t="shared" si="353"/>
        <v>0</v>
      </c>
      <c r="L2183" s="108">
        <f t="shared" si="354"/>
        <v>0</v>
      </c>
      <c r="M2183" s="108" t="b">
        <f t="shared" si="355"/>
        <v>0</v>
      </c>
      <c r="N2183" s="108">
        <f t="shared" si="356"/>
        <v>0</v>
      </c>
      <c r="O2183" s="110">
        <f t="shared" si="357"/>
        <v>0</v>
      </c>
    </row>
    <row r="2184" spans="1:15" ht="21">
      <c r="A2184" s="31">
        <f>+'ข้อมูลกิจกรรม (ต้นไม้)'!B2189</f>
        <v>2181</v>
      </c>
      <c r="B2184" s="116">
        <f>+'ข้อมูลกิจกรรม (ต้นไม้)'!C2189</f>
        <v>0</v>
      </c>
      <c r="C2184" s="117">
        <f>+'ข้อมูลกิจกรรม (ต้นไม้)'!D2189</f>
        <v>0</v>
      </c>
      <c r="D2184" s="117">
        <f>+'ข้อมูลกิจกรรม (ต้นไม้)'!E2189</f>
        <v>0</v>
      </c>
      <c r="E2184" s="118">
        <f>+'ข้อมูลกิจกรรม (ต้นไม้)'!F2189</f>
        <v>0</v>
      </c>
      <c r="F2184" s="35">
        <f t="shared" si="358"/>
        <v>0</v>
      </c>
      <c r="G2184" s="108" t="b">
        <f t="shared" si="349"/>
        <v>0</v>
      </c>
      <c r="H2184" s="109" t="b">
        <f t="shared" si="350"/>
        <v>0</v>
      </c>
      <c r="I2184" s="108" t="b">
        <f t="shared" si="351"/>
        <v>0</v>
      </c>
      <c r="J2184" s="108" t="b">
        <f t="shared" si="352"/>
        <v>0</v>
      </c>
      <c r="K2184" s="108" t="b">
        <f t="shared" si="353"/>
        <v>0</v>
      </c>
      <c r="L2184" s="108">
        <f t="shared" si="354"/>
        <v>0</v>
      </c>
      <c r="M2184" s="108" t="b">
        <f t="shared" si="355"/>
        <v>0</v>
      </c>
      <c r="N2184" s="108">
        <f t="shared" si="356"/>
        <v>0</v>
      </c>
      <c r="O2184" s="110">
        <f t="shared" si="357"/>
        <v>0</v>
      </c>
    </row>
    <row r="2185" spans="1:15" ht="21">
      <c r="A2185" s="31">
        <f>+'ข้อมูลกิจกรรม (ต้นไม้)'!B2190</f>
        <v>2182</v>
      </c>
      <c r="B2185" s="116">
        <f>+'ข้อมูลกิจกรรม (ต้นไม้)'!C2190</f>
        <v>0</v>
      </c>
      <c r="C2185" s="117">
        <f>+'ข้อมูลกิจกรรม (ต้นไม้)'!D2190</f>
        <v>0</v>
      </c>
      <c r="D2185" s="117">
        <f>+'ข้อมูลกิจกรรม (ต้นไม้)'!E2190</f>
        <v>0</v>
      </c>
      <c r="E2185" s="118">
        <f>+'ข้อมูลกิจกรรม (ต้นไม้)'!F2190</f>
        <v>0</v>
      </c>
      <c r="F2185" s="35">
        <f t="shared" si="358"/>
        <v>0</v>
      </c>
      <c r="G2185" s="108" t="b">
        <f t="shared" si="349"/>
        <v>0</v>
      </c>
      <c r="H2185" s="109" t="b">
        <f t="shared" si="350"/>
        <v>0</v>
      </c>
      <c r="I2185" s="108" t="b">
        <f t="shared" si="351"/>
        <v>0</v>
      </c>
      <c r="J2185" s="108" t="b">
        <f t="shared" si="352"/>
        <v>0</v>
      </c>
      <c r="K2185" s="108" t="b">
        <f t="shared" si="353"/>
        <v>0</v>
      </c>
      <c r="L2185" s="108">
        <f t="shared" si="354"/>
        <v>0</v>
      </c>
      <c r="M2185" s="108" t="b">
        <f t="shared" si="355"/>
        <v>0</v>
      </c>
      <c r="N2185" s="108">
        <f t="shared" si="356"/>
        <v>0</v>
      </c>
      <c r="O2185" s="110">
        <f t="shared" si="357"/>
        <v>0</v>
      </c>
    </row>
    <row r="2186" spans="1:15" ht="21">
      <c r="A2186" s="31">
        <f>+'ข้อมูลกิจกรรม (ต้นไม้)'!B2191</f>
        <v>2183</v>
      </c>
      <c r="B2186" s="116">
        <f>+'ข้อมูลกิจกรรม (ต้นไม้)'!C2191</f>
        <v>0</v>
      </c>
      <c r="C2186" s="117">
        <f>+'ข้อมูลกิจกรรม (ต้นไม้)'!D2191</f>
        <v>0</v>
      </c>
      <c r="D2186" s="117">
        <f>+'ข้อมูลกิจกรรม (ต้นไม้)'!E2191</f>
        <v>0</v>
      </c>
      <c r="E2186" s="118">
        <f>+'ข้อมูลกิจกรรม (ต้นไม้)'!F2191</f>
        <v>0</v>
      </c>
      <c r="F2186" s="35">
        <f t="shared" si="358"/>
        <v>0</v>
      </c>
      <c r="G2186" s="108" t="b">
        <f t="shared" si="349"/>
        <v>0</v>
      </c>
      <c r="H2186" s="109" t="b">
        <f t="shared" si="350"/>
        <v>0</v>
      </c>
      <c r="I2186" s="108" t="b">
        <f t="shared" si="351"/>
        <v>0</v>
      </c>
      <c r="J2186" s="108" t="b">
        <f t="shared" si="352"/>
        <v>0</v>
      </c>
      <c r="K2186" s="108" t="b">
        <f t="shared" si="353"/>
        <v>0</v>
      </c>
      <c r="L2186" s="108">
        <f t="shared" si="354"/>
        <v>0</v>
      </c>
      <c r="M2186" s="108" t="b">
        <f t="shared" si="355"/>
        <v>0</v>
      </c>
      <c r="N2186" s="108">
        <f t="shared" si="356"/>
        <v>0</v>
      </c>
      <c r="O2186" s="110">
        <f t="shared" si="357"/>
        <v>0</v>
      </c>
    </row>
    <row r="2187" spans="1:15" ht="21">
      <c r="A2187" s="31">
        <f>+'ข้อมูลกิจกรรม (ต้นไม้)'!B2192</f>
        <v>2184</v>
      </c>
      <c r="B2187" s="116">
        <f>+'ข้อมูลกิจกรรม (ต้นไม้)'!C2192</f>
        <v>0</v>
      </c>
      <c r="C2187" s="117">
        <f>+'ข้อมูลกิจกรรม (ต้นไม้)'!D2192</f>
        <v>0</v>
      </c>
      <c r="D2187" s="117">
        <f>+'ข้อมูลกิจกรรม (ต้นไม้)'!E2192</f>
        <v>0</v>
      </c>
      <c r="E2187" s="118">
        <f>+'ข้อมูลกิจกรรม (ต้นไม้)'!F2192</f>
        <v>0</v>
      </c>
      <c r="F2187" s="35">
        <f t="shared" si="358"/>
        <v>0</v>
      </c>
      <c r="G2187" s="108" t="b">
        <f t="shared" si="349"/>
        <v>0</v>
      </c>
      <c r="H2187" s="109" t="b">
        <f t="shared" si="350"/>
        <v>0</v>
      </c>
      <c r="I2187" s="108" t="b">
        <f t="shared" si="351"/>
        <v>0</v>
      </c>
      <c r="J2187" s="108" t="b">
        <f t="shared" si="352"/>
        <v>0</v>
      </c>
      <c r="K2187" s="108" t="b">
        <f t="shared" si="353"/>
        <v>0</v>
      </c>
      <c r="L2187" s="108">
        <f t="shared" si="354"/>
        <v>0</v>
      </c>
      <c r="M2187" s="108" t="b">
        <f t="shared" si="355"/>
        <v>0</v>
      </c>
      <c r="N2187" s="108">
        <f t="shared" si="356"/>
        <v>0</v>
      </c>
      <c r="O2187" s="110">
        <f t="shared" si="357"/>
        <v>0</v>
      </c>
    </row>
    <row r="2188" spans="1:15" ht="21">
      <c r="A2188" s="31">
        <f>+'ข้อมูลกิจกรรม (ต้นไม้)'!B2193</f>
        <v>2185</v>
      </c>
      <c r="B2188" s="116">
        <f>+'ข้อมูลกิจกรรม (ต้นไม้)'!C2193</f>
        <v>0</v>
      </c>
      <c r="C2188" s="117">
        <f>+'ข้อมูลกิจกรรม (ต้นไม้)'!D2193</f>
        <v>0</v>
      </c>
      <c r="D2188" s="117">
        <f>+'ข้อมูลกิจกรรม (ต้นไม้)'!E2193</f>
        <v>0</v>
      </c>
      <c r="E2188" s="118">
        <f>+'ข้อมูลกิจกรรม (ต้นไม้)'!F2193</f>
        <v>0</v>
      </c>
      <c r="F2188" s="35">
        <f t="shared" si="358"/>
        <v>0</v>
      </c>
      <c r="G2188" s="108" t="b">
        <f t="shared" si="349"/>
        <v>0</v>
      </c>
      <c r="H2188" s="109" t="b">
        <f t="shared" si="350"/>
        <v>0</v>
      </c>
      <c r="I2188" s="108" t="b">
        <f t="shared" si="351"/>
        <v>0</v>
      </c>
      <c r="J2188" s="108" t="b">
        <f t="shared" si="352"/>
        <v>0</v>
      </c>
      <c r="K2188" s="108" t="b">
        <f t="shared" si="353"/>
        <v>0</v>
      </c>
      <c r="L2188" s="108">
        <f t="shared" si="354"/>
        <v>0</v>
      </c>
      <c r="M2188" s="108" t="b">
        <f t="shared" si="355"/>
        <v>0</v>
      </c>
      <c r="N2188" s="108">
        <f t="shared" si="356"/>
        <v>0</v>
      </c>
      <c r="O2188" s="110">
        <f t="shared" si="357"/>
        <v>0</v>
      </c>
    </row>
    <row r="2189" spans="1:15" ht="21">
      <c r="A2189" s="31">
        <f>+'ข้อมูลกิจกรรม (ต้นไม้)'!B2194</f>
        <v>2186</v>
      </c>
      <c r="B2189" s="116">
        <f>+'ข้อมูลกิจกรรม (ต้นไม้)'!C2194</f>
        <v>0</v>
      </c>
      <c r="C2189" s="117">
        <f>+'ข้อมูลกิจกรรม (ต้นไม้)'!D2194</f>
        <v>0</v>
      </c>
      <c r="D2189" s="117">
        <f>+'ข้อมูลกิจกรรม (ต้นไม้)'!E2194</f>
        <v>0</v>
      </c>
      <c r="E2189" s="118">
        <f>+'ข้อมูลกิจกรรม (ต้นไม้)'!F2194</f>
        <v>0</v>
      </c>
      <c r="F2189" s="35">
        <f t="shared" si="358"/>
        <v>0</v>
      </c>
      <c r="G2189" s="108" t="b">
        <f t="shared" si="349"/>
        <v>0</v>
      </c>
      <c r="H2189" s="109" t="b">
        <f t="shared" si="350"/>
        <v>0</v>
      </c>
      <c r="I2189" s="108" t="b">
        <f t="shared" si="351"/>
        <v>0</v>
      </c>
      <c r="J2189" s="108" t="b">
        <f t="shared" si="352"/>
        <v>0</v>
      </c>
      <c r="K2189" s="108" t="b">
        <f t="shared" si="353"/>
        <v>0</v>
      </c>
      <c r="L2189" s="108">
        <f t="shared" si="354"/>
        <v>0</v>
      </c>
      <c r="M2189" s="108" t="b">
        <f t="shared" si="355"/>
        <v>0</v>
      </c>
      <c r="N2189" s="108">
        <f t="shared" si="356"/>
        <v>0</v>
      </c>
      <c r="O2189" s="110">
        <f t="shared" si="357"/>
        <v>0</v>
      </c>
    </row>
    <row r="2190" spans="1:15" ht="21">
      <c r="A2190" s="31">
        <f>+'ข้อมูลกิจกรรม (ต้นไม้)'!B2195</f>
        <v>2187</v>
      </c>
      <c r="B2190" s="116">
        <f>+'ข้อมูลกิจกรรม (ต้นไม้)'!C2195</f>
        <v>0</v>
      </c>
      <c r="C2190" s="117">
        <f>+'ข้อมูลกิจกรรม (ต้นไม้)'!D2195</f>
        <v>0</v>
      </c>
      <c r="D2190" s="117">
        <f>+'ข้อมูลกิจกรรม (ต้นไม้)'!E2195</f>
        <v>0</v>
      </c>
      <c r="E2190" s="118">
        <f>+'ข้อมูลกิจกรรม (ต้นไม้)'!F2195</f>
        <v>0</v>
      </c>
      <c r="F2190" s="35">
        <f t="shared" si="358"/>
        <v>0</v>
      </c>
      <c r="G2190" s="108" t="b">
        <f t="shared" si="349"/>
        <v>0</v>
      </c>
      <c r="H2190" s="109" t="b">
        <f t="shared" si="350"/>
        <v>0</v>
      </c>
      <c r="I2190" s="108" t="b">
        <f t="shared" si="351"/>
        <v>0</v>
      </c>
      <c r="J2190" s="108" t="b">
        <f t="shared" si="352"/>
        <v>0</v>
      </c>
      <c r="K2190" s="108" t="b">
        <f t="shared" si="353"/>
        <v>0</v>
      </c>
      <c r="L2190" s="108">
        <f t="shared" si="354"/>
        <v>0</v>
      </c>
      <c r="M2190" s="108" t="b">
        <f t="shared" si="355"/>
        <v>0</v>
      </c>
      <c r="N2190" s="108">
        <f t="shared" si="356"/>
        <v>0</v>
      </c>
      <c r="O2190" s="110">
        <f t="shared" si="357"/>
        <v>0</v>
      </c>
    </row>
    <row r="2191" spans="1:15" ht="21">
      <c r="A2191" s="31">
        <f>+'ข้อมูลกิจกรรม (ต้นไม้)'!B2196</f>
        <v>2188</v>
      </c>
      <c r="B2191" s="116">
        <f>+'ข้อมูลกิจกรรม (ต้นไม้)'!C2196</f>
        <v>0</v>
      </c>
      <c r="C2191" s="117">
        <f>+'ข้อมูลกิจกรรม (ต้นไม้)'!D2196</f>
        <v>0</v>
      </c>
      <c r="D2191" s="117">
        <f>+'ข้อมูลกิจกรรม (ต้นไม้)'!E2196</f>
        <v>0</v>
      </c>
      <c r="E2191" s="118">
        <f>+'ข้อมูลกิจกรรม (ต้นไม้)'!F2196</f>
        <v>0</v>
      </c>
      <c r="F2191" s="35">
        <f t="shared" si="358"/>
        <v>0</v>
      </c>
      <c r="G2191" s="108" t="b">
        <f t="shared" si="349"/>
        <v>0</v>
      </c>
      <c r="H2191" s="109" t="b">
        <f t="shared" si="350"/>
        <v>0</v>
      </c>
      <c r="I2191" s="108" t="b">
        <f t="shared" si="351"/>
        <v>0</v>
      </c>
      <c r="J2191" s="108" t="b">
        <f t="shared" si="352"/>
        <v>0</v>
      </c>
      <c r="K2191" s="108" t="b">
        <f t="shared" si="353"/>
        <v>0</v>
      </c>
      <c r="L2191" s="108">
        <f t="shared" si="354"/>
        <v>0</v>
      </c>
      <c r="M2191" s="108" t="b">
        <f t="shared" si="355"/>
        <v>0</v>
      </c>
      <c r="N2191" s="108">
        <f t="shared" si="356"/>
        <v>0</v>
      </c>
      <c r="O2191" s="110">
        <f t="shared" si="357"/>
        <v>0</v>
      </c>
    </row>
    <row r="2192" spans="1:15" ht="21">
      <c r="A2192" s="31">
        <f>+'ข้อมูลกิจกรรม (ต้นไม้)'!B2197</f>
        <v>2189</v>
      </c>
      <c r="B2192" s="116">
        <f>+'ข้อมูลกิจกรรม (ต้นไม้)'!C2197</f>
        <v>0</v>
      </c>
      <c r="C2192" s="117">
        <f>+'ข้อมูลกิจกรรม (ต้นไม้)'!D2197</f>
        <v>0</v>
      </c>
      <c r="D2192" s="117">
        <f>+'ข้อมูลกิจกรรม (ต้นไม้)'!E2197</f>
        <v>0</v>
      </c>
      <c r="E2192" s="118">
        <f>+'ข้อมูลกิจกรรม (ต้นไม้)'!F2197</f>
        <v>0</v>
      </c>
      <c r="F2192" s="35">
        <f t="shared" si="358"/>
        <v>0</v>
      </c>
      <c r="G2192" s="108" t="b">
        <f t="shared" si="349"/>
        <v>0</v>
      </c>
      <c r="H2192" s="109" t="b">
        <f t="shared" si="350"/>
        <v>0</v>
      </c>
      <c r="I2192" s="108" t="b">
        <f t="shared" si="351"/>
        <v>0</v>
      </c>
      <c r="J2192" s="108" t="b">
        <f t="shared" si="352"/>
        <v>0</v>
      </c>
      <c r="K2192" s="108" t="b">
        <f t="shared" si="353"/>
        <v>0</v>
      </c>
      <c r="L2192" s="108">
        <f t="shared" si="354"/>
        <v>0</v>
      </c>
      <c r="M2192" s="108" t="b">
        <f t="shared" si="355"/>
        <v>0</v>
      </c>
      <c r="N2192" s="108">
        <f t="shared" si="356"/>
        <v>0</v>
      </c>
      <c r="O2192" s="110">
        <f t="shared" si="357"/>
        <v>0</v>
      </c>
    </row>
    <row r="2193" spans="1:15" ht="21">
      <c r="A2193" s="31">
        <f>+'ข้อมูลกิจกรรม (ต้นไม้)'!B2198</f>
        <v>2190</v>
      </c>
      <c r="B2193" s="116">
        <f>+'ข้อมูลกิจกรรม (ต้นไม้)'!C2198</f>
        <v>0</v>
      </c>
      <c r="C2193" s="117">
        <f>+'ข้อมูลกิจกรรม (ต้นไม้)'!D2198</f>
        <v>0</v>
      </c>
      <c r="D2193" s="117">
        <f>+'ข้อมูลกิจกรรม (ต้นไม้)'!E2198</f>
        <v>0</v>
      </c>
      <c r="E2193" s="118">
        <f>+'ข้อมูลกิจกรรม (ต้นไม้)'!F2198</f>
        <v>0</v>
      </c>
      <c r="F2193" s="35">
        <f t="shared" si="358"/>
        <v>0</v>
      </c>
      <c r="G2193" s="108" t="b">
        <f t="shared" si="349"/>
        <v>0</v>
      </c>
      <c r="H2193" s="109" t="b">
        <f t="shared" si="350"/>
        <v>0</v>
      </c>
      <c r="I2193" s="108" t="b">
        <f t="shared" si="351"/>
        <v>0</v>
      </c>
      <c r="J2193" s="108" t="b">
        <f t="shared" si="352"/>
        <v>0</v>
      </c>
      <c r="K2193" s="108" t="b">
        <f t="shared" si="353"/>
        <v>0</v>
      </c>
      <c r="L2193" s="108">
        <f t="shared" si="354"/>
        <v>0</v>
      </c>
      <c r="M2193" s="108" t="b">
        <f t="shared" si="355"/>
        <v>0</v>
      </c>
      <c r="N2193" s="108">
        <f t="shared" si="356"/>
        <v>0</v>
      </c>
      <c r="O2193" s="110">
        <f t="shared" si="357"/>
        <v>0</v>
      </c>
    </row>
    <row r="2194" spans="1:15" ht="21">
      <c r="A2194" s="31">
        <f>+'ข้อมูลกิจกรรม (ต้นไม้)'!B2199</f>
        <v>2191</v>
      </c>
      <c r="B2194" s="116">
        <f>+'ข้อมูลกิจกรรม (ต้นไม้)'!C2199</f>
        <v>0</v>
      </c>
      <c r="C2194" s="117">
        <f>+'ข้อมูลกิจกรรม (ต้นไม้)'!D2199</f>
        <v>0</v>
      </c>
      <c r="D2194" s="117">
        <f>+'ข้อมูลกิจกรรม (ต้นไม้)'!E2199</f>
        <v>0</v>
      </c>
      <c r="E2194" s="118">
        <f>+'ข้อมูลกิจกรรม (ต้นไม้)'!F2199</f>
        <v>0</v>
      </c>
      <c r="F2194" s="35">
        <f t="shared" si="358"/>
        <v>0</v>
      </c>
      <c r="G2194" s="108" t="b">
        <f t="shared" si="349"/>
        <v>0</v>
      </c>
      <c r="H2194" s="109" t="b">
        <f t="shared" si="350"/>
        <v>0</v>
      </c>
      <c r="I2194" s="108" t="b">
        <f t="shared" si="351"/>
        <v>0</v>
      </c>
      <c r="J2194" s="108" t="b">
        <f t="shared" si="352"/>
        <v>0</v>
      </c>
      <c r="K2194" s="108" t="b">
        <f t="shared" si="353"/>
        <v>0</v>
      </c>
      <c r="L2194" s="108">
        <f t="shared" si="354"/>
        <v>0</v>
      </c>
      <c r="M2194" s="108" t="b">
        <f t="shared" si="355"/>
        <v>0</v>
      </c>
      <c r="N2194" s="108">
        <f t="shared" si="356"/>
        <v>0</v>
      </c>
      <c r="O2194" s="110">
        <f t="shared" si="357"/>
        <v>0</v>
      </c>
    </row>
    <row r="2195" spans="1:15" ht="21">
      <c r="A2195" s="31">
        <f>+'ข้อมูลกิจกรรม (ต้นไม้)'!B2200</f>
        <v>2192</v>
      </c>
      <c r="B2195" s="116">
        <f>+'ข้อมูลกิจกรรม (ต้นไม้)'!C2200</f>
        <v>0</v>
      </c>
      <c r="C2195" s="117">
        <f>+'ข้อมูลกิจกรรม (ต้นไม้)'!D2200</f>
        <v>0</v>
      </c>
      <c r="D2195" s="117">
        <f>+'ข้อมูลกิจกรรม (ต้นไม้)'!E2200</f>
        <v>0</v>
      </c>
      <c r="E2195" s="118">
        <f>+'ข้อมูลกิจกรรม (ต้นไม้)'!F2200</f>
        <v>0</v>
      </c>
      <c r="F2195" s="35">
        <f t="shared" si="358"/>
        <v>0</v>
      </c>
      <c r="G2195" s="108" t="b">
        <f t="shared" si="349"/>
        <v>0</v>
      </c>
      <c r="H2195" s="109" t="b">
        <f t="shared" si="350"/>
        <v>0</v>
      </c>
      <c r="I2195" s="108" t="b">
        <f t="shared" si="351"/>
        <v>0</v>
      </c>
      <c r="J2195" s="108" t="b">
        <f t="shared" si="352"/>
        <v>0</v>
      </c>
      <c r="K2195" s="108" t="b">
        <f t="shared" si="353"/>
        <v>0</v>
      </c>
      <c r="L2195" s="108">
        <f t="shared" si="354"/>
        <v>0</v>
      </c>
      <c r="M2195" s="108" t="b">
        <f t="shared" si="355"/>
        <v>0</v>
      </c>
      <c r="N2195" s="108">
        <f t="shared" si="356"/>
        <v>0</v>
      </c>
      <c r="O2195" s="110">
        <f t="shared" si="357"/>
        <v>0</v>
      </c>
    </row>
    <row r="2196" spans="1:15" ht="21">
      <c r="A2196" s="31">
        <f>+'ข้อมูลกิจกรรม (ต้นไม้)'!B2201</f>
        <v>2193</v>
      </c>
      <c r="B2196" s="116">
        <f>+'ข้อมูลกิจกรรม (ต้นไม้)'!C2201</f>
        <v>0</v>
      </c>
      <c r="C2196" s="117">
        <f>+'ข้อมูลกิจกรรม (ต้นไม้)'!D2201</f>
        <v>0</v>
      </c>
      <c r="D2196" s="117">
        <f>+'ข้อมูลกิจกรรม (ต้นไม้)'!E2201</f>
        <v>0</v>
      </c>
      <c r="E2196" s="118">
        <f>+'ข้อมูลกิจกรรม (ต้นไม้)'!F2201</f>
        <v>0</v>
      </c>
      <c r="F2196" s="35">
        <f t="shared" si="358"/>
        <v>0</v>
      </c>
      <c r="G2196" s="108" t="b">
        <f t="shared" si="349"/>
        <v>0</v>
      </c>
      <c r="H2196" s="109" t="b">
        <f t="shared" si="350"/>
        <v>0</v>
      </c>
      <c r="I2196" s="108" t="b">
        <f t="shared" si="351"/>
        <v>0</v>
      </c>
      <c r="J2196" s="108" t="b">
        <f t="shared" si="352"/>
        <v>0</v>
      </c>
      <c r="K2196" s="108" t="b">
        <f t="shared" si="353"/>
        <v>0</v>
      </c>
      <c r="L2196" s="108">
        <f t="shared" si="354"/>
        <v>0</v>
      </c>
      <c r="M2196" s="108" t="b">
        <f t="shared" si="355"/>
        <v>0</v>
      </c>
      <c r="N2196" s="108">
        <f t="shared" si="356"/>
        <v>0</v>
      </c>
      <c r="O2196" s="110">
        <f t="shared" si="357"/>
        <v>0</v>
      </c>
    </row>
    <row r="2197" spans="1:15" ht="21">
      <c r="A2197" s="31">
        <f>+'ข้อมูลกิจกรรม (ต้นไม้)'!B2202</f>
        <v>2194</v>
      </c>
      <c r="B2197" s="116">
        <f>+'ข้อมูลกิจกรรม (ต้นไม้)'!C2202</f>
        <v>0</v>
      </c>
      <c r="C2197" s="117">
        <f>+'ข้อมูลกิจกรรม (ต้นไม้)'!D2202</f>
        <v>0</v>
      </c>
      <c r="D2197" s="117">
        <f>+'ข้อมูลกิจกรรม (ต้นไม้)'!E2202</f>
        <v>0</v>
      </c>
      <c r="E2197" s="118">
        <f>+'ข้อมูลกิจกรรม (ต้นไม้)'!F2202</f>
        <v>0</v>
      </c>
      <c r="F2197" s="35">
        <f t="shared" si="358"/>
        <v>0</v>
      </c>
      <c r="G2197" s="108" t="b">
        <f t="shared" si="349"/>
        <v>0</v>
      </c>
      <c r="H2197" s="109" t="b">
        <f t="shared" si="350"/>
        <v>0</v>
      </c>
      <c r="I2197" s="108" t="b">
        <f t="shared" si="351"/>
        <v>0</v>
      </c>
      <c r="J2197" s="108" t="b">
        <f t="shared" si="352"/>
        <v>0</v>
      </c>
      <c r="K2197" s="108" t="b">
        <f t="shared" si="353"/>
        <v>0</v>
      </c>
      <c r="L2197" s="108">
        <f t="shared" si="354"/>
        <v>0</v>
      </c>
      <c r="M2197" s="108" t="b">
        <f t="shared" si="355"/>
        <v>0</v>
      </c>
      <c r="N2197" s="108">
        <f t="shared" si="356"/>
        <v>0</v>
      </c>
      <c r="O2197" s="110">
        <f t="shared" si="357"/>
        <v>0</v>
      </c>
    </row>
    <row r="2198" spans="1:15" ht="21">
      <c r="A2198" s="31">
        <f>+'ข้อมูลกิจกรรม (ต้นไม้)'!B2203</f>
        <v>2195</v>
      </c>
      <c r="B2198" s="116">
        <f>+'ข้อมูลกิจกรรม (ต้นไม้)'!C2203</f>
        <v>0</v>
      </c>
      <c r="C2198" s="117">
        <f>+'ข้อมูลกิจกรรม (ต้นไม้)'!D2203</f>
        <v>0</v>
      </c>
      <c r="D2198" s="117">
        <f>+'ข้อมูลกิจกรรม (ต้นไม้)'!E2203</f>
        <v>0</v>
      </c>
      <c r="E2198" s="118">
        <f>+'ข้อมูลกิจกรรม (ต้นไม้)'!F2203</f>
        <v>0</v>
      </c>
      <c r="F2198" s="35">
        <f t="shared" si="358"/>
        <v>0</v>
      </c>
      <c r="G2198" s="108" t="b">
        <f t="shared" si="349"/>
        <v>0</v>
      </c>
      <c r="H2198" s="109" t="b">
        <f t="shared" si="350"/>
        <v>0</v>
      </c>
      <c r="I2198" s="108" t="b">
        <f t="shared" si="351"/>
        <v>0</v>
      </c>
      <c r="J2198" s="108" t="b">
        <f t="shared" si="352"/>
        <v>0</v>
      </c>
      <c r="K2198" s="108" t="b">
        <f t="shared" si="353"/>
        <v>0</v>
      </c>
      <c r="L2198" s="108">
        <f t="shared" si="354"/>
        <v>0</v>
      </c>
      <c r="M2198" s="108" t="b">
        <f t="shared" si="355"/>
        <v>0</v>
      </c>
      <c r="N2198" s="108">
        <f t="shared" si="356"/>
        <v>0</v>
      </c>
      <c r="O2198" s="110">
        <f t="shared" si="357"/>
        <v>0</v>
      </c>
    </row>
    <row r="2199" spans="1:15" ht="21">
      <c r="A2199" s="31">
        <f>+'ข้อมูลกิจกรรม (ต้นไม้)'!B2204</f>
        <v>2196</v>
      </c>
      <c r="B2199" s="116">
        <f>+'ข้อมูลกิจกรรม (ต้นไม้)'!C2204</f>
        <v>0</v>
      </c>
      <c r="C2199" s="117">
        <f>+'ข้อมูลกิจกรรม (ต้นไม้)'!D2204</f>
        <v>0</v>
      </c>
      <c r="D2199" s="117">
        <f>+'ข้อมูลกิจกรรม (ต้นไม้)'!E2204</f>
        <v>0</v>
      </c>
      <c r="E2199" s="118">
        <f>+'ข้อมูลกิจกรรม (ต้นไม้)'!F2204</f>
        <v>0</v>
      </c>
      <c r="F2199" s="35">
        <f t="shared" si="358"/>
        <v>0</v>
      </c>
      <c r="G2199" s="108" t="b">
        <f t="shared" si="349"/>
        <v>0</v>
      </c>
      <c r="H2199" s="109" t="b">
        <f t="shared" si="350"/>
        <v>0</v>
      </c>
      <c r="I2199" s="108" t="b">
        <f t="shared" si="351"/>
        <v>0</v>
      </c>
      <c r="J2199" s="108" t="b">
        <f t="shared" si="352"/>
        <v>0</v>
      </c>
      <c r="K2199" s="108" t="b">
        <f t="shared" si="353"/>
        <v>0</v>
      </c>
      <c r="L2199" s="108">
        <f t="shared" si="354"/>
        <v>0</v>
      </c>
      <c r="M2199" s="108" t="b">
        <f t="shared" si="355"/>
        <v>0</v>
      </c>
      <c r="N2199" s="108">
        <f t="shared" si="356"/>
        <v>0</v>
      </c>
      <c r="O2199" s="110">
        <f t="shared" si="357"/>
        <v>0</v>
      </c>
    </row>
    <row r="2200" spans="1:15" ht="21">
      <c r="A2200" s="31">
        <f>+'ข้อมูลกิจกรรม (ต้นไม้)'!B2205</f>
        <v>2197</v>
      </c>
      <c r="B2200" s="116">
        <f>+'ข้อมูลกิจกรรม (ต้นไม้)'!C2205</f>
        <v>0</v>
      </c>
      <c r="C2200" s="117">
        <f>+'ข้อมูลกิจกรรม (ต้นไม้)'!D2205</f>
        <v>0</v>
      </c>
      <c r="D2200" s="117">
        <f>+'ข้อมูลกิจกรรม (ต้นไม้)'!E2205</f>
        <v>0</v>
      </c>
      <c r="E2200" s="118">
        <f>+'ข้อมูลกิจกรรม (ต้นไม้)'!F2205</f>
        <v>0</v>
      </c>
      <c r="F2200" s="35">
        <f t="shared" si="358"/>
        <v>0</v>
      </c>
      <c r="G2200" s="108" t="b">
        <f t="shared" si="349"/>
        <v>0</v>
      </c>
      <c r="H2200" s="109" t="b">
        <f t="shared" si="350"/>
        <v>0</v>
      </c>
      <c r="I2200" s="108" t="b">
        <f t="shared" si="351"/>
        <v>0</v>
      </c>
      <c r="J2200" s="108" t="b">
        <f t="shared" si="352"/>
        <v>0</v>
      </c>
      <c r="K2200" s="108" t="b">
        <f t="shared" si="353"/>
        <v>0</v>
      </c>
      <c r="L2200" s="108">
        <f t="shared" si="354"/>
        <v>0</v>
      </c>
      <c r="M2200" s="108" t="b">
        <f t="shared" si="355"/>
        <v>0</v>
      </c>
      <c r="N2200" s="108">
        <f t="shared" si="356"/>
        <v>0</v>
      </c>
      <c r="O2200" s="110">
        <f t="shared" si="357"/>
        <v>0</v>
      </c>
    </row>
    <row r="2201" spans="1:15" ht="21">
      <c r="A2201" s="31">
        <f>+'ข้อมูลกิจกรรม (ต้นไม้)'!B2206</f>
        <v>2198</v>
      </c>
      <c r="B2201" s="116">
        <f>+'ข้อมูลกิจกรรม (ต้นไม้)'!C2206</f>
        <v>0</v>
      </c>
      <c r="C2201" s="117">
        <f>+'ข้อมูลกิจกรรม (ต้นไม้)'!D2206</f>
        <v>0</v>
      </c>
      <c r="D2201" s="117">
        <f>+'ข้อมูลกิจกรรม (ต้นไม้)'!E2206</f>
        <v>0</v>
      </c>
      <c r="E2201" s="118">
        <f>+'ข้อมูลกิจกรรม (ต้นไม้)'!F2206</f>
        <v>0</v>
      </c>
      <c r="F2201" s="35">
        <f t="shared" si="358"/>
        <v>0</v>
      </c>
      <c r="G2201" s="108" t="b">
        <f t="shared" si="349"/>
        <v>0</v>
      </c>
      <c r="H2201" s="109" t="b">
        <f t="shared" si="350"/>
        <v>0</v>
      </c>
      <c r="I2201" s="108" t="b">
        <f t="shared" si="351"/>
        <v>0</v>
      </c>
      <c r="J2201" s="108" t="b">
        <f t="shared" si="352"/>
        <v>0</v>
      </c>
      <c r="K2201" s="108" t="b">
        <f t="shared" si="353"/>
        <v>0</v>
      </c>
      <c r="L2201" s="108">
        <f t="shared" si="354"/>
        <v>0</v>
      </c>
      <c r="M2201" s="108" t="b">
        <f t="shared" si="355"/>
        <v>0</v>
      </c>
      <c r="N2201" s="108">
        <f t="shared" si="356"/>
        <v>0</v>
      </c>
      <c r="O2201" s="110">
        <f t="shared" si="357"/>
        <v>0</v>
      </c>
    </row>
    <row r="2202" spans="1:15" ht="21">
      <c r="A2202" s="31">
        <f>+'ข้อมูลกิจกรรม (ต้นไม้)'!B2207</f>
        <v>2199</v>
      </c>
      <c r="B2202" s="116">
        <f>+'ข้อมูลกิจกรรม (ต้นไม้)'!C2207</f>
        <v>0</v>
      </c>
      <c r="C2202" s="117">
        <f>+'ข้อมูลกิจกรรม (ต้นไม้)'!D2207</f>
        <v>0</v>
      </c>
      <c r="D2202" s="117">
        <f>+'ข้อมูลกิจกรรม (ต้นไม้)'!E2207</f>
        <v>0</v>
      </c>
      <c r="E2202" s="118">
        <f>+'ข้อมูลกิจกรรม (ต้นไม้)'!F2207</f>
        <v>0</v>
      </c>
      <c r="F2202" s="35">
        <f t="shared" si="358"/>
        <v>0</v>
      </c>
      <c r="G2202" s="108" t="b">
        <f t="shared" si="349"/>
        <v>0</v>
      </c>
      <c r="H2202" s="109" t="b">
        <f t="shared" si="350"/>
        <v>0</v>
      </c>
      <c r="I2202" s="108" t="b">
        <f t="shared" si="351"/>
        <v>0</v>
      </c>
      <c r="J2202" s="108" t="b">
        <f t="shared" si="352"/>
        <v>0</v>
      </c>
      <c r="K2202" s="108" t="b">
        <f t="shared" si="353"/>
        <v>0</v>
      </c>
      <c r="L2202" s="108">
        <f t="shared" si="354"/>
        <v>0</v>
      </c>
      <c r="M2202" s="108" t="b">
        <f t="shared" si="355"/>
        <v>0</v>
      </c>
      <c r="N2202" s="108">
        <f t="shared" si="356"/>
        <v>0</v>
      </c>
      <c r="O2202" s="110">
        <f t="shared" si="357"/>
        <v>0</v>
      </c>
    </row>
    <row r="2203" spans="1:15" ht="21">
      <c r="A2203" s="31">
        <f>+'ข้อมูลกิจกรรม (ต้นไม้)'!B2208</f>
        <v>2200</v>
      </c>
      <c r="B2203" s="116">
        <f>+'ข้อมูลกิจกรรม (ต้นไม้)'!C2208</f>
        <v>0</v>
      </c>
      <c r="C2203" s="117">
        <f>+'ข้อมูลกิจกรรม (ต้นไม้)'!D2208</f>
        <v>0</v>
      </c>
      <c r="D2203" s="117">
        <f>+'ข้อมูลกิจกรรม (ต้นไม้)'!E2208</f>
        <v>0</v>
      </c>
      <c r="E2203" s="118">
        <f>+'ข้อมูลกิจกรรม (ต้นไม้)'!F2208</f>
        <v>0</v>
      </c>
      <c r="F2203" s="35">
        <f t="shared" si="358"/>
        <v>0</v>
      </c>
      <c r="G2203" s="108" t="b">
        <f t="shared" si="349"/>
        <v>0</v>
      </c>
      <c r="H2203" s="109" t="b">
        <f t="shared" si="350"/>
        <v>0</v>
      </c>
      <c r="I2203" s="108" t="b">
        <f t="shared" si="351"/>
        <v>0</v>
      </c>
      <c r="J2203" s="108" t="b">
        <f t="shared" si="352"/>
        <v>0</v>
      </c>
      <c r="K2203" s="108" t="b">
        <f t="shared" si="353"/>
        <v>0</v>
      </c>
      <c r="L2203" s="108">
        <f t="shared" si="354"/>
        <v>0</v>
      </c>
      <c r="M2203" s="108" t="b">
        <f t="shared" si="355"/>
        <v>0</v>
      </c>
      <c r="N2203" s="108">
        <f t="shared" si="356"/>
        <v>0</v>
      </c>
      <c r="O2203" s="110">
        <f t="shared" si="357"/>
        <v>0</v>
      </c>
    </row>
    <row r="2204" spans="1:15" ht="21">
      <c r="A2204" s="31">
        <f>+'ข้อมูลกิจกรรม (ต้นไม้)'!B2209</f>
        <v>2201</v>
      </c>
      <c r="B2204" s="116">
        <f>+'ข้อมูลกิจกรรม (ต้นไม้)'!C2209</f>
        <v>0</v>
      </c>
      <c r="C2204" s="117">
        <f>+'ข้อมูลกิจกรรม (ต้นไม้)'!D2209</f>
        <v>0</v>
      </c>
      <c r="D2204" s="117">
        <f>+'ข้อมูลกิจกรรม (ต้นไม้)'!E2209</f>
        <v>0</v>
      </c>
      <c r="E2204" s="118">
        <f>+'ข้อมูลกิจกรรม (ต้นไม้)'!F2209</f>
        <v>0</v>
      </c>
      <c r="F2204" s="35">
        <f t="shared" si="358"/>
        <v>0</v>
      </c>
      <c r="G2204" s="108" t="b">
        <f t="shared" si="349"/>
        <v>0</v>
      </c>
      <c r="H2204" s="109" t="b">
        <f t="shared" si="350"/>
        <v>0</v>
      </c>
      <c r="I2204" s="108" t="b">
        <f t="shared" si="351"/>
        <v>0</v>
      </c>
      <c r="J2204" s="108" t="b">
        <f t="shared" si="352"/>
        <v>0</v>
      </c>
      <c r="K2204" s="108" t="b">
        <f t="shared" si="353"/>
        <v>0</v>
      </c>
      <c r="L2204" s="108">
        <f t="shared" si="354"/>
        <v>0</v>
      </c>
      <c r="M2204" s="108" t="b">
        <f t="shared" si="355"/>
        <v>0</v>
      </c>
      <c r="N2204" s="108">
        <f t="shared" si="356"/>
        <v>0</v>
      </c>
      <c r="O2204" s="110">
        <f t="shared" si="357"/>
        <v>0</v>
      </c>
    </row>
    <row r="2205" spans="1:15" ht="21">
      <c r="A2205" s="31">
        <f>+'ข้อมูลกิจกรรม (ต้นไม้)'!B2210</f>
        <v>2202</v>
      </c>
      <c r="B2205" s="116">
        <f>+'ข้อมูลกิจกรรม (ต้นไม้)'!C2210</f>
        <v>0</v>
      </c>
      <c r="C2205" s="117">
        <f>+'ข้อมูลกิจกรรม (ต้นไม้)'!D2210</f>
        <v>0</v>
      </c>
      <c r="D2205" s="117">
        <f>+'ข้อมูลกิจกรรม (ต้นไม้)'!E2210</f>
        <v>0</v>
      </c>
      <c r="E2205" s="118">
        <f>+'ข้อมูลกิจกรรม (ต้นไม้)'!F2210</f>
        <v>0</v>
      </c>
      <c r="F2205" s="35">
        <f t="shared" si="358"/>
        <v>0</v>
      </c>
      <c r="G2205" s="108" t="b">
        <f t="shared" si="349"/>
        <v>0</v>
      </c>
      <c r="H2205" s="109" t="b">
        <f t="shared" si="350"/>
        <v>0</v>
      </c>
      <c r="I2205" s="108" t="b">
        <f t="shared" si="351"/>
        <v>0</v>
      </c>
      <c r="J2205" s="108" t="b">
        <f t="shared" si="352"/>
        <v>0</v>
      </c>
      <c r="K2205" s="108" t="b">
        <f t="shared" si="353"/>
        <v>0</v>
      </c>
      <c r="L2205" s="108">
        <f t="shared" si="354"/>
        <v>0</v>
      </c>
      <c r="M2205" s="108" t="b">
        <f t="shared" si="355"/>
        <v>0</v>
      </c>
      <c r="N2205" s="108">
        <f t="shared" si="356"/>
        <v>0</v>
      </c>
      <c r="O2205" s="110">
        <f t="shared" si="357"/>
        <v>0</v>
      </c>
    </row>
    <row r="2206" spans="1:15" ht="21">
      <c r="A2206" s="31">
        <f>+'ข้อมูลกิจกรรม (ต้นไม้)'!B2211</f>
        <v>2203</v>
      </c>
      <c r="B2206" s="116">
        <f>+'ข้อมูลกิจกรรม (ต้นไม้)'!C2211</f>
        <v>0</v>
      </c>
      <c r="C2206" s="117">
        <f>+'ข้อมูลกิจกรรม (ต้นไม้)'!D2211</f>
        <v>0</v>
      </c>
      <c r="D2206" s="117">
        <f>+'ข้อมูลกิจกรรม (ต้นไม้)'!E2211</f>
        <v>0</v>
      </c>
      <c r="E2206" s="118">
        <f>+'ข้อมูลกิจกรรม (ต้นไม้)'!F2211</f>
        <v>0</v>
      </c>
      <c r="F2206" s="35">
        <f t="shared" si="358"/>
        <v>0</v>
      </c>
      <c r="G2206" s="108" t="b">
        <f t="shared" si="349"/>
        <v>0</v>
      </c>
      <c r="H2206" s="109" t="b">
        <f t="shared" si="350"/>
        <v>0</v>
      </c>
      <c r="I2206" s="108" t="b">
        <f t="shared" si="351"/>
        <v>0</v>
      </c>
      <c r="J2206" s="108" t="b">
        <f t="shared" si="352"/>
        <v>0</v>
      </c>
      <c r="K2206" s="108" t="b">
        <f t="shared" si="353"/>
        <v>0</v>
      </c>
      <c r="L2206" s="108">
        <f t="shared" si="354"/>
        <v>0</v>
      </c>
      <c r="M2206" s="108" t="b">
        <f t="shared" si="355"/>
        <v>0</v>
      </c>
      <c r="N2206" s="108">
        <f t="shared" si="356"/>
        <v>0</v>
      </c>
      <c r="O2206" s="110">
        <f t="shared" si="357"/>
        <v>0</v>
      </c>
    </row>
    <row r="2207" spans="1:15" ht="21">
      <c r="A2207" s="31">
        <f>+'ข้อมูลกิจกรรม (ต้นไม้)'!B2212</f>
        <v>2204</v>
      </c>
      <c r="B2207" s="116">
        <f>+'ข้อมูลกิจกรรม (ต้นไม้)'!C2212</f>
        <v>0</v>
      </c>
      <c r="C2207" s="117">
        <f>+'ข้อมูลกิจกรรม (ต้นไม้)'!D2212</f>
        <v>0</v>
      </c>
      <c r="D2207" s="117">
        <f>+'ข้อมูลกิจกรรม (ต้นไม้)'!E2212</f>
        <v>0</v>
      </c>
      <c r="E2207" s="118">
        <f>+'ข้อมูลกิจกรรม (ต้นไม้)'!F2212</f>
        <v>0</v>
      </c>
      <c r="F2207" s="35">
        <f t="shared" si="358"/>
        <v>0</v>
      </c>
      <c r="G2207" s="108" t="b">
        <f t="shared" si="349"/>
        <v>0</v>
      </c>
      <c r="H2207" s="109" t="b">
        <f t="shared" si="350"/>
        <v>0</v>
      </c>
      <c r="I2207" s="108" t="b">
        <f t="shared" si="351"/>
        <v>0</v>
      </c>
      <c r="J2207" s="108" t="b">
        <f t="shared" si="352"/>
        <v>0</v>
      </c>
      <c r="K2207" s="108" t="b">
        <f t="shared" si="353"/>
        <v>0</v>
      </c>
      <c r="L2207" s="108">
        <f t="shared" si="354"/>
        <v>0</v>
      </c>
      <c r="M2207" s="108" t="b">
        <f t="shared" si="355"/>
        <v>0</v>
      </c>
      <c r="N2207" s="108">
        <f t="shared" si="356"/>
        <v>0</v>
      </c>
      <c r="O2207" s="110">
        <f t="shared" si="357"/>
        <v>0</v>
      </c>
    </row>
    <row r="2208" spans="1:15" ht="21">
      <c r="A2208" s="31">
        <f>+'ข้อมูลกิจกรรม (ต้นไม้)'!B2213</f>
        <v>2205</v>
      </c>
      <c r="B2208" s="116">
        <f>+'ข้อมูลกิจกรรม (ต้นไม้)'!C2213</f>
        <v>0</v>
      </c>
      <c r="C2208" s="117">
        <f>+'ข้อมูลกิจกรรม (ต้นไม้)'!D2213</f>
        <v>0</v>
      </c>
      <c r="D2208" s="117">
        <f>+'ข้อมูลกิจกรรม (ต้นไม้)'!E2213</f>
        <v>0</v>
      </c>
      <c r="E2208" s="118">
        <f>+'ข้อมูลกิจกรรม (ต้นไม้)'!F2213</f>
        <v>0</v>
      </c>
      <c r="F2208" s="35">
        <f t="shared" si="358"/>
        <v>0</v>
      </c>
      <c r="G2208" s="108" t="b">
        <f t="shared" si="349"/>
        <v>0</v>
      </c>
      <c r="H2208" s="109" t="b">
        <f t="shared" si="350"/>
        <v>0</v>
      </c>
      <c r="I2208" s="108" t="b">
        <f t="shared" si="351"/>
        <v>0</v>
      </c>
      <c r="J2208" s="108" t="b">
        <f t="shared" si="352"/>
        <v>0</v>
      </c>
      <c r="K2208" s="108" t="b">
        <f t="shared" si="353"/>
        <v>0</v>
      </c>
      <c r="L2208" s="108">
        <f t="shared" si="354"/>
        <v>0</v>
      </c>
      <c r="M2208" s="108" t="b">
        <f t="shared" si="355"/>
        <v>0</v>
      </c>
      <c r="N2208" s="108">
        <f t="shared" si="356"/>
        <v>0</v>
      </c>
      <c r="O2208" s="110">
        <f t="shared" si="357"/>
        <v>0</v>
      </c>
    </row>
    <row r="2209" spans="1:15" ht="21">
      <c r="A2209" s="31">
        <f>+'ข้อมูลกิจกรรม (ต้นไม้)'!B2214</f>
        <v>2206</v>
      </c>
      <c r="B2209" s="116">
        <f>+'ข้อมูลกิจกรรม (ต้นไม้)'!C2214</f>
        <v>0</v>
      </c>
      <c r="C2209" s="117">
        <f>+'ข้อมูลกิจกรรม (ต้นไม้)'!D2214</f>
        <v>0</v>
      </c>
      <c r="D2209" s="117">
        <f>+'ข้อมูลกิจกรรม (ต้นไม้)'!E2214</f>
        <v>0</v>
      </c>
      <c r="E2209" s="118">
        <f>+'ข้อมูลกิจกรรม (ต้นไม้)'!F2214</f>
        <v>0</v>
      </c>
      <c r="F2209" s="35">
        <f t="shared" si="358"/>
        <v>0</v>
      </c>
      <c r="G2209" s="108" t="b">
        <f t="shared" si="349"/>
        <v>0</v>
      </c>
      <c r="H2209" s="109" t="b">
        <f t="shared" si="350"/>
        <v>0</v>
      </c>
      <c r="I2209" s="108" t="b">
        <f t="shared" si="351"/>
        <v>0</v>
      </c>
      <c r="J2209" s="108" t="b">
        <f t="shared" si="352"/>
        <v>0</v>
      </c>
      <c r="K2209" s="108" t="b">
        <f t="shared" si="353"/>
        <v>0</v>
      </c>
      <c r="L2209" s="108">
        <f t="shared" si="354"/>
        <v>0</v>
      </c>
      <c r="M2209" s="108" t="b">
        <f t="shared" si="355"/>
        <v>0</v>
      </c>
      <c r="N2209" s="108">
        <f t="shared" si="356"/>
        <v>0</v>
      </c>
      <c r="O2209" s="110">
        <f t="shared" si="357"/>
        <v>0</v>
      </c>
    </row>
    <row r="2210" spans="1:15" ht="21">
      <c r="A2210" s="31">
        <f>+'ข้อมูลกิจกรรม (ต้นไม้)'!B2215</f>
        <v>2207</v>
      </c>
      <c r="B2210" s="116">
        <f>+'ข้อมูลกิจกรรม (ต้นไม้)'!C2215</f>
        <v>0</v>
      </c>
      <c r="C2210" s="117">
        <f>+'ข้อมูลกิจกรรม (ต้นไม้)'!D2215</f>
        <v>0</v>
      </c>
      <c r="D2210" s="117">
        <f>+'ข้อมูลกิจกรรม (ต้นไม้)'!E2215</f>
        <v>0</v>
      </c>
      <c r="E2210" s="118">
        <f>+'ข้อมูลกิจกรรม (ต้นไม้)'!F2215</f>
        <v>0</v>
      </c>
      <c r="F2210" s="35">
        <f t="shared" si="358"/>
        <v>0</v>
      </c>
      <c r="G2210" s="108" t="b">
        <f t="shared" si="349"/>
        <v>0</v>
      </c>
      <c r="H2210" s="109" t="b">
        <f t="shared" si="350"/>
        <v>0</v>
      </c>
      <c r="I2210" s="108" t="b">
        <f t="shared" si="351"/>
        <v>0</v>
      </c>
      <c r="J2210" s="108" t="b">
        <f t="shared" si="352"/>
        <v>0</v>
      </c>
      <c r="K2210" s="108" t="b">
        <f t="shared" si="353"/>
        <v>0</v>
      </c>
      <c r="L2210" s="108">
        <f t="shared" si="354"/>
        <v>0</v>
      </c>
      <c r="M2210" s="108" t="b">
        <f t="shared" si="355"/>
        <v>0</v>
      </c>
      <c r="N2210" s="108">
        <f t="shared" si="356"/>
        <v>0</v>
      </c>
      <c r="O2210" s="110">
        <f t="shared" si="357"/>
        <v>0</v>
      </c>
    </row>
    <row r="2211" spans="1:15" ht="21">
      <c r="A2211" s="31">
        <f>+'ข้อมูลกิจกรรม (ต้นไม้)'!B2216</f>
        <v>2208</v>
      </c>
      <c r="B2211" s="116">
        <f>+'ข้อมูลกิจกรรม (ต้นไม้)'!C2216</f>
        <v>0</v>
      </c>
      <c r="C2211" s="117">
        <f>+'ข้อมูลกิจกรรม (ต้นไม้)'!D2216</f>
        <v>0</v>
      </c>
      <c r="D2211" s="117">
        <f>+'ข้อมูลกิจกรรม (ต้นไม้)'!E2216</f>
        <v>0</v>
      </c>
      <c r="E2211" s="118">
        <f>+'ข้อมูลกิจกรรม (ต้นไม้)'!F2216</f>
        <v>0</v>
      </c>
      <c r="F2211" s="35">
        <f t="shared" si="358"/>
        <v>0</v>
      </c>
      <c r="G2211" s="108" t="b">
        <f t="shared" si="349"/>
        <v>0</v>
      </c>
      <c r="H2211" s="109" t="b">
        <f t="shared" si="350"/>
        <v>0</v>
      </c>
      <c r="I2211" s="108" t="b">
        <f t="shared" si="351"/>
        <v>0</v>
      </c>
      <c r="J2211" s="108" t="b">
        <f t="shared" si="352"/>
        <v>0</v>
      </c>
      <c r="K2211" s="108" t="b">
        <f t="shared" si="353"/>
        <v>0</v>
      </c>
      <c r="L2211" s="108">
        <f t="shared" si="354"/>
        <v>0</v>
      </c>
      <c r="M2211" s="108" t="b">
        <f t="shared" si="355"/>
        <v>0</v>
      </c>
      <c r="N2211" s="108">
        <f t="shared" si="356"/>
        <v>0</v>
      </c>
      <c r="O2211" s="110">
        <f t="shared" si="357"/>
        <v>0</v>
      </c>
    </row>
    <row r="2212" spans="1:15" ht="21">
      <c r="A2212" s="31">
        <f>+'ข้อมูลกิจกรรม (ต้นไม้)'!B2217</f>
        <v>2209</v>
      </c>
      <c r="B2212" s="116">
        <f>+'ข้อมูลกิจกรรม (ต้นไม้)'!C2217</f>
        <v>0</v>
      </c>
      <c r="C2212" s="117">
        <f>+'ข้อมูลกิจกรรม (ต้นไม้)'!D2217</f>
        <v>0</v>
      </c>
      <c r="D2212" s="117">
        <f>+'ข้อมูลกิจกรรม (ต้นไม้)'!E2217</f>
        <v>0</v>
      </c>
      <c r="E2212" s="118">
        <f>+'ข้อมูลกิจกรรม (ต้นไม้)'!F2217</f>
        <v>0</v>
      </c>
      <c r="F2212" s="35">
        <f t="shared" si="358"/>
        <v>0</v>
      </c>
      <c r="G2212" s="108" t="b">
        <f t="shared" si="349"/>
        <v>0</v>
      </c>
      <c r="H2212" s="109" t="b">
        <f t="shared" si="350"/>
        <v>0</v>
      </c>
      <c r="I2212" s="108" t="b">
        <f t="shared" si="351"/>
        <v>0</v>
      </c>
      <c r="J2212" s="108" t="b">
        <f t="shared" si="352"/>
        <v>0</v>
      </c>
      <c r="K2212" s="108" t="b">
        <f t="shared" si="353"/>
        <v>0</v>
      </c>
      <c r="L2212" s="108">
        <f t="shared" si="354"/>
        <v>0</v>
      </c>
      <c r="M2212" s="108" t="b">
        <f t="shared" si="355"/>
        <v>0</v>
      </c>
      <c r="N2212" s="108">
        <f t="shared" si="356"/>
        <v>0</v>
      </c>
      <c r="O2212" s="110">
        <f t="shared" si="357"/>
        <v>0</v>
      </c>
    </row>
    <row r="2213" spans="1:15" ht="21">
      <c r="A2213" s="31">
        <f>+'ข้อมูลกิจกรรม (ต้นไม้)'!B2218</f>
        <v>2210</v>
      </c>
      <c r="B2213" s="116">
        <f>+'ข้อมูลกิจกรรม (ต้นไม้)'!C2218</f>
        <v>0</v>
      </c>
      <c r="C2213" s="117">
        <f>+'ข้อมูลกิจกรรม (ต้นไม้)'!D2218</f>
        <v>0</v>
      </c>
      <c r="D2213" s="117">
        <f>+'ข้อมูลกิจกรรม (ต้นไม้)'!E2218</f>
        <v>0</v>
      </c>
      <c r="E2213" s="118">
        <f>+'ข้อมูลกิจกรรม (ต้นไม้)'!F2218</f>
        <v>0</v>
      </c>
      <c r="F2213" s="35">
        <f t="shared" si="358"/>
        <v>0</v>
      </c>
      <c r="G2213" s="108" t="b">
        <f t="shared" si="349"/>
        <v>0</v>
      </c>
      <c r="H2213" s="109" t="b">
        <f t="shared" si="350"/>
        <v>0</v>
      </c>
      <c r="I2213" s="108" t="b">
        <f t="shared" si="351"/>
        <v>0</v>
      </c>
      <c r="J2213" s="108" t="b">
        <f t="shared" si="352"/>
        <v>0</v>
      </c>
      <c r="K2213" s="108" t="b">
        <f t="shared" si="353"/>
        <v>0</v>
      </c>
      <c r="L2213" s="108">
        <f t="shared" si="354"/>
        <v>0</v>
      </c>
      <c r="M2213" s="108" t="b">
        <f t="shared" si="355"/>
        <v>0</v>
      </c>
      <c r="N2213" s="108">
        <f t="shared" si="356"/>
        <v>0</v>
      </c>
      <c r="O2213" s="110">
        <f t="shared" si="357"/>
        <v>0</v>
      </c>
    </row>
    <row r="2214" spans="1:15" ht="21">
      <c r="A2214" s="31">
        <f>+'ข้อมูลกิจกรรม (ต้นไม้)'!B2219</f>
        <v>2211</v>
      </c>
      <c r="B2214" s="116">
        <f>+'ข้อมูลกิจกรรม (ต้นไม้)'!C2219</f>
        <v>0</v>
      </c>
      <c r="C2214" s="117">
        <f>+'ข้อมูลกิจกรรม (ต้นไม้)'!D2219</f>
        <v>0</v>
      </c>
      <c r="D2214" s="117">
        <f>+'ข้อมูลกิจกรรม (ต้นไม้)'!E2219</f>
        <v>0</v>
      </c>
      <c r="E2214" s="118">
        <f>+'ข้อมูลกิจกรรม (ต้นไม้)'!F2219</f>
        <v>0</v>
      </c>
      <c r="F2214" s="35">
        <f t="shared" si="358"/>
        <v>0</v>
      </c>
      <c r="G2214" s="108" t="b">
        <f t="shared" si="349"/>
        <v>0</v>
      </c>
      <c r="H2214" s="109" t="b">
        <f t="shared" si="350"/>
        <v>0</v>
      </c>
      <c r="I2214" s="108" t="b">
        <f t="shared" si="351"/>
        <v>0</v>
      </c>
      <c r="J2214" s="108" t="b">
        <f t="shared" si="352"/>
        <v>0</v>
      </c>
      <c r="K2214" s="108" t="b">
        <f t="shared" si="353"/>
        <v>0</v>
      </c>
      <c r="L2214" s="108">
        <f t="shared" si="354"/>
        <v>0</v>
      </c>
      <c r="M2214" s="108" t="b">
        <f t="shared" si="355"/>
        <v>0</v>
      </c>
      <c r="N2214" s="108">
        <f t="shared" si="356"/>
        <v>0</v>
      </c>
      <c r="O2214" s="110">
        <f t="shared" si="357"/>
        <v>0</v>
      </c>
    </row>
    <row r="2215" spans="1:15" ht="21">
      <c r="A2215" s="31">
        <f>+'ข้อมูลกิจกรรม (ต้นไม้)'!B2220</f>
        <v>2212</v>
      </c>
      <c r="B2215" s="116">
        <f>+'ข้อมูลกิจกรรม (ต้นไม้)'!C2220</f>
        <v>0</v>
      </c>
      <c r="C2215" s="117">
        <f>+'ข้อมูลกิจกรรม (ต้นไม้)'!D2220</f>
        <v>0</v>
      </c>
      <c r="D2215" s="117">
        <f>+'ข้อมูลกิจกรรม (ต้นไม้)'!E2220</f>
        <v>0</v>
      </c>
      <c r="E2215" s="118">
        <f>+'ข้อมูลกิจกรรม (ต้นไม้)'!F2220</f>
        <v>0</v>
      </c>
      <c r="F2215" s="35">
        <f t="shared" si="358"/>
        <v>0</v>
      </c>
      <c r="G2215" s="108" t="b">
        <f t="shared" si="349"/>
        <v>0</v>
      </c>
      <c r="H2215" s="109" t="b">
        <f t="shared" si="350"/>
        <v>0</v>
      </c>
      <c r="I2215" s="108" t="b">
        <f t="shared" si="351"/>
        <v>0</v>
      </c>
      <c r="J2215" s="108" t="b">
        <f t="shared" si="352"/>
        <v>0</v>
      </c>
      <c r="K2215" s="108" t="b">
        <f t="shared" si="353"/>
        <v>0</v>
      </c>
      <c r="L2215" s="108">
        <f t="shared" si="354"/>
        <v>0</v>
      </c>
      <c r="M2215" s="108" t="b">
        <f t="shared" si="355"/>
        <v>0</v>
      </c>
      <c r="N2215" s="108">
        <f t="shared" si="356"/>
        <v>0</v>
      </c>
      <c r="O2215" s="110">
        <f t="shared" si="357"/>
        <v>0</v>
      </c>
    </row>
    <row r="2216" spans="1:15" ht="21">
      <c r="A2216" s="31">
        <f>+'ข้อมูลกิจกรรม (ต้นไม้)'!B2221</f>
        <v>2213</v>
      </c>
      <c r="B2216" s="116">
        <f>+'ข้อมูลกิจกรรม (ต้นไม้)'!C2221</f>
        <v>0</v>
      </c>
      <c r="C2216" s="117">
        <f>+'ข้อมูลกิจกรรม (ต้นไม้)'!D2221</f>
        <v>0</v>
      </c>
      <c r="D2216" s="117">
        <f>+'ข้อมูลกิจกรรม (ต้นไม้)'!E2221</f>
        <v>0</v>
      </c>
      <c r="E2216" s="118">
        <f>+'ข้อมูลกิจกรรม (ต้นไม้)'!F2221</f>
        <v>0</v>
      </c>
      <c r="F2216" s="35">
        <f t="shared" si="358"/>
        <v>0</v>
      </c>
      <c r="G2216" s="108" t="b">
        <f t="shared" si="349"/>
        <v>0</v>
      </c>
      <c r="H2216" s="109" t="b">
        <f t="shared" si="350"/>
        <v>0</v>
      </c>
      <c r="I2216" s="108" t="b">
        <f t="shared" si="351"/>
        <v>0</v>
      </c>
      <c r="J2216" s="108" t="b">
        <f t="shared" si="352"/>
        <v>0</v>
      </c>
      <c r="K2216" s="108" t="b">
        <f t="shared" si="353"/>
        <v>0</v>
      </c>
      <c r="L2216" s="108">
        <f t="shared" si="354"/>
        <v>0</v>
      </c>
      <c r="M2216" s="108" t="b">
        <f t="shared" si="355"/>
        <v>0</v>
      </c>
      <c r="N2216" s="108">
        <f t="shared" si="356"/>
        <v>0</v>
      </c>
      <c r="O2216" s="110">
        <f t="shared" si="357"/>
        <v>0</v>
      </c>
    </row>
    <row r="2217" spans="1:15" ht="21">
      <c r="A2217" s="31">
        <f>+'ข้อมูลกิจกรรม (ต้นไม้)'!B2222</f>
        <v>2214</v>
      </c>
      <c r="B2217" s="116">
        <f>+'ข้อมูลกิจกรรม (ต้นไม้)'!C2222</f>
        <v>0</v>
      </c>
      <c r="C2217" s="117">
        <f>+'ข้อมูลกิจกรรม (ต้นไม้)'!D2222</f>
        <v>0</v>
      </c>
      <c r="D2217" s="117">
        <f>+'ข้อมูลกิจกรรม (ต้นไม้)'!E2222</f>
        <v>0</v>
      </c>
      <c r="E2217" s="118">
        <f>+'ข้อมูลกิจกรรม (ต้นไม้)'!F2222</f>
        <v>0</v>
      </c>
      <c r="F2217" s="35">
        <f t="shared" si="358"/>
        <v>0</v>
      </c>
      <c r="G2217" s="108" t="b">
        <f t="shared" si="349"/>
        <v>0</v>
      </c>
      <c r="H2217" s="109" t="b">
        <f t="shared" si="350"/>
        <v>0</v>
      </c>
      <c r="I2217" s="108" t="b">
        <f t="shared" si="351"/>
        <v>0</v>
      </c>
      <c r="J2217" s="108" t="b">
        <f t="shared" si="352"/>
        <v>0</v>
      </c>
      <c r="K2217" s="108" t="b">
        <f t="shared" si="353"/>
        <v>0</v>
      </c>
      <c r="L2217" s="108">
        <f t="shared" si="354"/>
        <v>0</v>
      </c>
      <c r="M2217" s="108" t="b">
        <f t="shared" si="355"/>
        <v>0</v>
      </c>
      <c r="N2217" s="108">
        <f t="shared" si="356"/>
        <v>0</v>
      </c>
      <c r="O2217" s="110">
        <f t="shared" si="357"/>
        <v>0</v>
      </c>
    </row>
    <row r="2218" spans="1:15" ht="21">
      <c r="A2218" s="31">
        <f>+'ข้อมูลกิจกรรม (ต้นไม้)'!B2223</f>
        <v>2215</v>
      </c>
      <c r="B2218" s="116">
        <f>+'ข้อมูลกิจกรรม (ต้นไม้)'!C2223</f>
        <v>0</v>
      </c>
      <c r="C2218" s="117">
        <f>+'ข้อมูลกิจกรรม (ต้นไม้)'!D2223</f>
        <v>0</v>
      </c>
      <c r="D2218" s="117">
        <f>+'ข้อมูลกิจกรรม (ต้นไม้)'!E2223</f>
        <v>0</v>
      </c>
      <c r="E2218" s="118">
        <f>+'ข้อมูลกิจกรรม (ต้นไม้)'!F2223</f>
        <v>0</v>
      </c>
      <c r="F2218" s="35">
        <f t="shared" si="358"/>
        <v>0</v>
      </c>
      <c r="G2218" s="108" t="b">
        <f t="shared" si="349"/>
        <v>0</v>
      </c>
      <c r="H2218" s="109" t="b">
        <f t="shared" si="350"/>
        <v>0</v>
      </c>
      <c r="I2218" s="108" t="b">
        <f t="shared" si="351"/>
        <v>0</v>
      </c>
      <c r="J2218" s="108" t="b">
        <f t="shared" si="352"/>
        <v>0</v>
      </c>
      <c r="K2218" s="108" t="b">
        <f t="shared" si="353"/>
        <v>0</v>
      </c>
      <c r="L2218" s="108">
        <f t="shared" si="354"/>
        <v>0</v>
      </c>
      <c r="M2218" s="108" t="b">
        <f t="shared" si="355"/>
        <v>0</v>
      </c>
      <c r="N2218" s="108">
        <f t="shared" si="356"/>
        <v>0</v>
      </c>
      <c r="O2218" s="110">
        <f t="shared" si="357"/>
        <v>0</v>
      </c>
    </row>
    <row r="2219" spans="1:15" ht="21">
      <c r="A2219" s="31">
        <f>+'ข้อมูลกิจกรรม (ต้นไม้)'!B2224</f>
        <v>2216</v>
      </c>
      <c r="B2219" s="116">
        <f>+'ข้อมูลกิจกรรม (ต้นไม้)'!C2224</f>
        <v>0</v>
      </c>
      <c r="C2219" s="117">
        <f>+'ข้อมูลกิจกรรม (ต้นไม้)'!D2224</f>
        <v>0</v>
      </c>
      <c r="D2219" s="117">
        <f>+'ข้อมูลกิจกรรม (ต้นไม้)'!E2224</f>
        <v>0</v>
      </c>
      <c r="E2219" s="118">
        <f>+'ข้อมูลกิจกรรม (ต้นไม้)'!F2224</f>
        <v>0</v>
      </c>
      <c r="F2219" s="35">
        <f t="shared" si="358"/>
        <v>0</v>
      </c>
      <c r="G2219" s="108" t="b">
        <f t="shared" si="349"/>
        <v>0</v>
      </c>
      <c r="H2219" s="109" t="b">
        <f t="shared" si="350"/>
        <v>0</v>
      </c>
      <c r="I2219" s="108" t="b">
        <f t="shared" si="351"/>
        <v>0</v>
      </c>
      <c r="J2219" s="108" t="b">
        <f t="shared" si="352"/>
        <v>0</v>
      </c>
      <c r="K2219" s="108" t="b">
        <f t="shared" si="353"/>
        <v>0</v>
      </c>
      <c r="L2219" s="108">
        <f t="shared" si="354"/>
        <v>0</v>
      </c>
      <c r="M2219" s="108" t="b">
        <f t="shared" si="355"/>
        <v>0</v>
      </c>
      <c r="N2219" s="108">
        <f t="shared" si="356"/>
        <v>0</v>
      </c>
      <c r="O2219" s="110">
        <f t="shared" si="357"/>
        <v>0</v>
      </c>
    </row>
    <row r="2220" spans="1:15" ht="21">
      <c r="A2220" s="31">
        <f>+'ข้อมูลกิจกรรม (ต้นไม้)'!B2225</f>
        <v>2217</v>
      </c>
      <c r="B2220" s="116">
        <f>+'ข้อมูลกิจกรรม (ต้นไม้)'!C2225</f>
        <v>0</v>
      </c>
      <c r="C2220" s="117">
        <f>+'ข้อมูลกิจกรรม (ต้นไม้)'!D2225</f>
        <v>0</v>
      </c>
      <c r="D2220" s="117">
        <f>+'ข้อมูลกิจกรรม (ต้นไม้)'!E2225</f>
        <v>0</v>
      </c>
      <c r="E2220" s="118">
        <f>+'ข้อมูลกิจกรรม (ต้นไม้)'!F2225</f>
        <v>0</v>
      </c>
      <c r="F2220" s="35">
        <f t="shared" si="358"/>
        <v>0</v>
      </c>
      <c r="G2220" s="108" t="b">
        <f t="shared" si="349"/>
        <v>0</v>
      </c>
      <c r="H2220" s="109" t="b">
        <f t="shared" si="350"/>
        <v>0</v>
      </c>
      <c r="I2220" s="108" t="b">
        <f t="shared" si="351"/>
        <v>0</v>
      </c>
      <c r="J2220" s="108" t="b">
        <f t="shared" si="352"/>
        <v>0</v>
      </c>
      <c r="K2220" s="108" t="b">
        <f t="shared" si="353"/>
        <v>0</v>
      </c>
      <c r="L2220" s="108">
        <f t="shared" si="354"/>
        <v>0</v>
      </c>
      <c r="M2220" s="108" t="b">
        <f t="shared" si="355"/>
        <v>0</v>
      </c>
      <c r="N2220" s="108">
        <f t="shared" si="356"/>
        <v>0</v>
      </c>
      <c r="O2220" s="110">
        <f t="shared" si="357"/>
        <v>0</v>
      </c>
    </row>
    <row r="2221" spans="1:15" ht="21">
      <c r="A2221" s="31">
        <f>+'ข้อมูลกิจกรรม (ต้นไม้)'!B2226</f>
        <v>2218</v>
      </c>
      <c r="B2221" s="116">
        <f>+'ข้อมูลกิจกรรม (ต้นไม้)'!C2226</f>
        <v>0</v>
      </c>
      <c r="C2221" s="117">
        <f>+'ข้อมูลกิจกรรม (ต้นไม้)'!D2226</f>
        <v>0</v>
      </c>
      <c r="D2221" s="117">
        <f>+'ข้อมูลกิจกรรม (ต้นไม้)'!E2226</f>
        <v>0</v>
      </c>
      <c r="E2221" s="118">
        <f>+'ข้อมูลกิจกรรม (ต้นไม้)'!F2226</f>
        <v>0</v>
      </c>
      <c r="F2221" s="35">
        <f t="shared" si="358"/>
        <v>0</v>
      </c>
      <c r="G2221" s="108" t="b">
        <f t="shared" si="349"/>
        <v>0</v>
      </c>
      <c r="H2221" s="109" t="b">
        <f t="shared" si="350"/>
        <v>0</v>
      </c>
      <c r="I2221" s="108" t="b">
        <f t="shared" si="351"/>
        <v>0</v>
      </c>
      <c r="J2221" s="108" t="b">
        <f t="shared" si="352"/>
        <v>0</v>
      </c>
      <c r="K2221" s="108" t="b">
        <f t="shared" si="353"/>
        <v>0</v>
      </c>
      <c r="L2221" s="108">
        <f t="shared" si="354"/>
        <v>0</v>
      </c>
      <c r="M2221" s="108" t="b">
        <f t="shared" si="355"/>
        <v>0</v>
      </c>
      <c r="N2221" s="108">
        <f t="shared" si="356"/>
        <v>0</v>
      </c>
      <c r="O2221" s="110">
        <f t="shared" si="357"/>
        <v>0</v>
      </c>
    </row>
    <row r="2222" spans="1:15" ht="21">
      <c r="A2222" s="31">
        <f>+'ข้อมูลกิจกรรม (ต้นไม้)'!B2227</f>
        <v>2219</v>
      </c>
      <c r="B2222" s="116">
        <f>+'ข้อมูลกิจกรรม (ต้นไม้)'!C2227</f>
        <v>0</v>
      </c>
      <c r="C2222" s="117">
        <f>+'ข้อมูลกิจกรรม (ต้นไม้)'!D2227</f>
        <v>0</v>
      </c>
      <c r="D2222" s="117">
        <f>+'ข้อมูลกิจกรรม (ต้นไม้)'!E2227</f>
        <v>0</v>
      </c>
      <c r="E2222" s="118">
        <f>+'ข้อมูลกิจกรรม (ต้นไม้)'!F2227</f>
        <v>0</v>
      </c>
      <c r="F2222" s="35">
        <f t="shared" si="358"/>
        <v>0</v>
      </c>
      <c r="G2222" s="108" t="b">
        <f t="shared" si="349"/>
        <v>0</v>
      </c>
      <c r="H2222" s="109" t="b">
        <f t="shared" si="350"/>
        <v>0</v>
      </c>
      <c r="I2222" s="108" t="b">
        <f t="shared" si="351"/>
        <v>0</v>
      </c>
      <c r="J2222" s="108" t="b">
        <f t="shared" si="352"/>
        <v>0</v>
      </c>
      <c r="K2222" s="108" t="b">
        <f t="shared" si="353"/>
        <v>0</v>
      </c>
      <c r="L2222" s="108">
        <f t="shared" si="354"/>
        <v>0</v>
      </c>
      <c r="M2222" s="108" t="b">
        <f t="shared" si="355"/>
        <v>0</v>
      </c>
      <c r="N2222" s="108">
        <f t="shared" si="356"/>
        <v>0</v>
      </c>
      <c r="O2222" s="110">
        <f t="shared" si="357"/>
        <v>0</v>
      </c>
    </row>
    <row r="2223" spans="1:15" ht="21">
      <c r="A2223" s="31">
        <f>+'ข้อมูลกิจกรรม (ต้นไม้)'!B2228</f>
        <v>2220</v>
      </c>
      <c r="B2223" s="116">
        <f>+'ข้อมูลกิจกรรม (ต้นไม้)'!C2228</f>
        <v>0</v>
      </c>
      <c r="C2223" s="117">
        <f>+'ข้อมูลกิจกรรม (ต้นไม้)'!D2228</f>
        <v>0</v>
      </c>
      <c r="D2223" s="117">
        <f>+'ข้อมูลกิจกรรม (ต้นไม้)'!E2228</f>
        <v>0</v>
      </c>
      <c r="E2223" s="118">
        <f>+'ข้อมูลกิจกรรม (ต้นไม้)'!F2228</f>
        <v>0</v>
      </c>
      <c r="F2223" s="35">
        <f t="shared" si="358"/>
        <v>0</v>
      </c>
      <c r="G2223" s="108" t="b">
        <f t="shared" si="349"/>
        <v>0</v>
      </c>
      <c r="H2223" s="109" t="b">
        <f t="shared" si="350"/>
        <v>0</v>
      </c>
      <c r="I2223" s="108" t="b">
        <f t="shared" si="351"/>
        <v>0</v>
      </c>
      <c r="J2223" s="108" t="b">
        <f t="shared" si="352"/>
        <v>0</v>
      </c>
      <c r="K2223" s="108" t="b">
        <f t="shared" si="353"/>
        <v>0</v>
      </c>
      <c r="L2223" s="108">
        <f t="shared" si="354"/>
        <v>0</v>
      </c>
      <c r="M2223" s="108" t="b">
        <f t="shared" si="355"/>
        <v>0</v>
      </c>
      <c r="N2223" s="108">
        <f t="shared" si="356"/>
        <v>0</v>
      </c>
      <c r="O2223" s="110">
        <f t="shared" si="357"/>
        <v>0</v>
      </c>
    </row>
    <row r="2224" spans="1:15" ht="21">
      <c r="A2224" s="31">
        <f>+'ข้อมูลกิจกรรม (ต้นไม้)'!B2229</f>
        <v>2221</v>
      </c>
      <c r="B2224" s="116">
        <f>+'ข้อมูลกิจกรรม (ต้นไม้)'!C2229</f>
        <v>0</v>
      </c>
      <c r="C2224" s="117">
        <f>+'ข้อมูลกิจกรรม (ต้นไม้)'!D2229</f>
        <v>0</v>
      </c>
      <c r="D2224" s="117">
        <f>+'ข้อมูลกิจกรรม (ต้นไม้)'!E2229</f>
        <v>0</v>
      </c>
      <c r="E2224" s="118">
        <f>+'ข้อมูลกิจกรรม (ต้นไม้)'!F2229</f>
        <v>0</v>
      </c>
      <c r="F2224" s="35">
        <f t="shared" si="358"/>
        <v>0</v>
      </c>
      <c r="G2224" s="108" t="b">
        <f t="shared" si="349"/>
        <v>0</v>
      </c>
      <c r="H2224" s="109" t="b">
        <f t="shared" si="350"/>
        <v>0</v>
      </c>
      <c r="I2224" s="108" t="b">
        <f t="shared" si="351"/>
        <v>0</v>
      </c>
      <c r="J2224" s="108" t="b">
        <f t="shared" si="352"/>
        <v>0</v>
      </c>
      <c r="K2224" s="108" t="b">
        <f t="shared" si="353"/>
        <v>0</v>
      </c>
      <c r="L2224" s="108">
        <f t="shared" si="354"/>
        <v>0</v>
      </c>
      <c r="M2224" s="108" t="b">
        <f t="shared" si="355"/>
        <v>0</v>
      </c>
      <c r="N2224" s="108">
        <f t="shared" si="356"/>
        <v>0</v>
      </c>
      <c r="O2224" s="110">
        <f t="shared" si="357"/>
        <v>0</v>
      </c>
    </row>
    <row r="2225" spans="1:15" ht="21">
      <c r="A2225" s="31">
        <f>+'ข้อมูลกิจกรรม (ต้นไม้)'!B2230</f>
        <v>2222</v>
      </c>
      <c r="B2225" s="116">
        <f>+'ข้อมูลกิจกรรม (ต้นไม้)'!C2230</f>
        <v>0</v>
      </c>
      <c r="C2225" s="117">
        <f>+'ข้อมูลกิจกรรม (ต้นไม้)'!D2230</f>
        <v>0</v>
      </c>
      <c r="D2225" s="117">
        <f>+'ข้อมูลกิจกรรม (ต้นไม้)'!E2230</f>
        <v>0</v>
      </c>
      <c r="E2225" s="118">
        <f>+'ข้อมูลกิจกรรม (ต้นไม้)'!F2230</f>
        <v>0</v>
      </c>
      <c r="F2225" s="35">
        <f t="shared" si="358"/>
        <v>0</v>
      </c>
      <c r="G2225" s="108" t="b">
        <f t="shared" ref="G2225:G2288" si="359">IF(C2225=$S$4,0.0396*((F2225^2)*D2225)^0.933,IF(C2225=$S$5,0.05466*((F2225^2)*D2225)^0.945,IF(C2225=$S$6,"ไม่มี",IF(C2225=$S$7,"ไม่มี"))))</f>
        <v>0</v>
      </c>
      <c r="H2225" s="109" t="b">
        <f t="shared" ref="H2225:H2288" si="360">IF(C2225=$S$4,0.00349*((F2225^2)*D2225)^1.03,IF(C2225=$S$5,0.01579*((F2225^2)*D2225)^0.9124,IF(C2225=$S$6,"ไม่มี",IF(C2225=$S$7,"ไม่มี"))))</f>
        <v>0</v>
      </c>
      <c r="I2225" s="108" t="b">
        <f t="shared" ref="I2225:I2288" si="361">IF(C2225=$S$4,((28/(G2225+H2225)+0.025))^(-1),IF(C2225=$S$5,0.0678*((F2225^2)*D2225)^0.5806,IF(C2225=$S$6,"ไม่มี",IF(C2225=$S$7,"ไม่มี"))))</f>
        <v>0</v>
      </c>
      <c r="J2225" s="108" t="b">
        <f t="shared" ref="J2225:J2288" si="362">IF(C2225=$S$4,G2225+H2225+I2225,IF(C2225=$S$5,G2225+H2225+I2225,IF(C2225=$S$6,6.666+12.826*(D2225^0.5)*(LN(D2225)),IF(C2225=$S$7,0.8622*(F2225^2.021)))))</f>
        <v>0</v>
      </c>
      <c r="K2225" s="108" t="b">
        <f t="shared" ref="K2225:K2288" si="363">IF(C2225=$S$4,J2225*0.27,IF(C2225=$S$5,J2225*0.48,IF(C2225=$S$6,J2225*0.41,IF(C2225=$S$7,J2225*0.27))))</f>
        <v>0</v>
      </c>
      <c r="L2225" s="108">
        <f t="shared" ref="L2225:L2288" si="364">J2225+K2225</f>
        <v>0</v>
      </c>
      <c r="M2225" s="108" t="b">
        <f t="shared" ref="M2225:M2288" si="365">IF(C2225=$S$4,L2225*0.47,IF(C2225=$S$5,L2225*0.4715,IF(C2225=$S$6,L2225*0.413,IF(C2225=$S$7,L2225*0.47))))</f>
        <v>0</v>
      </c>
      <c r="N2225" s="108">
        <f t="shared" ref="N2225:N2288" si="366">M2225*(44/12)</f>
        <v>0</v>
      </c>
      <c r="O2225" s="110">
        <f t="shared" ref="O2225:O2288" si="367">N2225/1000</f>
        <v>0</v>
      </c>
    </row>
    <row r="2226" spans="1:15" ht="21">
      <c r="A2226" s="31">
        <f>+'ข้อมูลกิจกรรม (ต้นไม้)'!B2231</f>
        <v>2223</v>
      </c>
      <c r="B2226" s="116">
        <f>+'ข้อมูลกิจกรรม (ต้นไม้)'!C2231</f>
        <v>0</v>
      </c>
      <c r="C2226" s="117">
        <f>+'ข้อมูลกิจกรรม (ต้นไม้)'!D2231</f>
        <v>0</v>
      </c>
      <c r="D2226" s="117">
        <f>+'ข้อมูลกิจกรรม (ต้นไม้)'!E2231</f>
        <v>0</v>
      </c>
      <c r="E2226" s="118">
        <f>+'ข้อมูลกิจกรรม (ต้นไม้)'!F2231</f>
        <v>0</v>
      </c>
      <c r="F2226" s="35">
        <f t="shared" si="358"/>
        <v>0</v>
      </c>
      <c r="G2226" s="108" t="b">
        <f t="shared" si="359"/>
        <v>0</v>
      </c>
      <c r="H2226" s="109" t="b">
        <f t="shared" si="360"/>
        <v>0</v>
      </c>
      <c r="I2226" s="108" t="b">
        <f t="shared" si="361"/>
        <v>0</v>
      </c>
      <c r="J2226" s="108" t="b">
        <f t="shared" si="362"/>
        <v>0</v>
      </c>
      <c r="K2226" s="108" t="b">
        <f t="shared" si="363"/>
        <v>0</v>
      </c>
      <c r="L2226" s="108">
        <f t="shared" si="364"/>
        <v>0</v>
      </c>
      <c r="M2226" s="108" t="b">
        <f t="shared" si="365"/>
        <v>0</v>
      </c>
      <c r="N2226" s="108">
        <f t="shared" si="366"/>
        <v>0</v>
      </c>
      <c r="O2226" s="110">
        <f t="shared" si="367"/>
        <v>0</v>
      </c>
    </row>
    <row r="2227" spans="1:15" ht="21">
      <c r="A2227" s="31">
        <f>+'ข้อมูลกิจกรรม (ต้นไม้)'!B2232</f>
        <v>2224</v>
      </c>
      <c r="B2227" s="116">
        <f>+'ข้อมูลกิจกรรม (ต้นไม้)'!C2232</f>
        <v>0</v>
      </c>
      <c r="C2227" s="117">
        <f>+'ข้อมูลกิจกรรม (ต้นไม้)'!D2232</f>
        <v>0</v>
      </c>
      <c r="D2227" s="117">
        <f>+'ข้อมูลกิจกรรม (ต้นไม้)'!E2232</f>
        <v>0</v>
      </c>
      <c r="E2227" s="118">
        <f>+'ข้อมูลกิจกรรม (ต้นไม้)'!F2232</f>
        <v>0</v>
      </c>
      <c r="F2227" s="35">
        <f t="shared" si="358"/>
        <v>0</v>
      </c>
      <c r="G2227" s="108" t="b">
        <f t="shared" si="359"/>
        <v>0</v>
      </c>
      <c r="H2227" s="109" t="b">
        <f t="shared" si="360"/>
        <v>0</v>
      </c>
      <c r="I2227" s="108" t="b">
        <f t="shared" si="361"/>
        <v>0</v>
      </c>
      <c r="J2227" s="108" t="b">
        <f t="shared" si="362"/>
        <v>0</v>
      </c>
      <c r="K2227" s="108" t="b">
        <f t="shared" si="363"/>
        <v>0</v>
      </c>
      <c r="L2227" s="108">
        <f t="shared" si="364"/>
        <v>0</v>
      </c>
      <c r="M2227" s="108" t="b">
        <f t="shared" si="365"/>
        <v>0</v>
      </c>
      <c r="N2227" s="108">
        <f t="shared" si="366"/>
        <v>0</v>
      </c>
      <c r="O2227" s="110">
        <f t="shared" si="367"/>
        <v>0</v>
      </c>
    </row>
    <row r="2228" spans="1:15" ht="21">
      <c r="A2228" s="31">
        <f>+'ข้อมูลกิจกรรม (ต้นไม้)'!B2233</f>
        <v>2225</v>
      </c>
      <c r="B2228" s="116">
        <f>+'ข้อมูลกิจกรรม (ต้นไม้)'!C2233</f>
        <v>0</v>
      </c>
      <c r="C2228" s="117">
        <f>+'ข้อมูลกิจกรรม (ต้นไม้)'!D2233</f>
        <v>0</v>
      </c>
      <c r="D2228" s="117">
        <f>+'ข้อมูลกิจกรรม (ต้นไม้)'!E2233</f>
        <v>0</v>
      </c>
      <c r="E2228" s="118">
        <f>+'ข้อมูลกิจกรรม (ต้นไม้)'!F2233</f>
        <v>0</v>
      </c>
      <c r="F2228" s="35">
        <f t="shared" si="358"/>
        <v>0</v>
      </c>
      <c r="G2228" s="108" t="b">
        <f t="shared" si="359"/>
        <v>0</v>
      </c>
      <c r="H2228" s="109" t="b">
        <f t="shared" si="360"/>
        <v>0</v>
      </c>
      <c r="I2228" s="108" t="b">
        <f t="shared" si="361"/>
        <v>0</v>
      </c>
      <c r="J2228" s="108" t="b">
        <f t="shared" si="362"/>
        <v>0</v>
      </c>
      <c r="K2228" s="108" t="b">
        <f t="shared" si="363"/>
        <v>0</v>
      </c>
      <c r="L2228" s="108">
        <f t="shared" si="364"/>
        <v>0</v>
      </c>
      <c r="M2228" s="108" t="b">
        <f t="shared" si="365"/>
        <v>0</v>
      </c>
      <c r="N2228" s="108">
        <f t="shared" si="366"/>
        <v>0</v>
      </c>
      <c r="O2228" s="110">
        <f t="shared" si="367"/>
        <v>0</v>
      </c>
    </row>
    <row r="2229" spans="1:15" ht="21">
      <c r="A2229" s="31">
        <f>+'ข้อมูลกิจกรรม (ต้นไม้)'!B2234</f>
        <v>2226</v>
      </c>
      <c r="B2229" s="116">
        <f>+'ข้อมูลกิจกรรม (ต้นไม้)'!C2234</f>
        <v>0</v>
      </c>
      <c r="C2229" s="117">
        <f>+'ข้อมูลกิจกรรม (ต้นไม้)'!D2234</f>
        <v>0</v>
      </c>
      <c r="D2229" s="117">
        <f>+'ข้อมูลกิจกรรม (ต้นไม้)'!E2234</f>
        <v>0</v>
      </c>
      <c r="E2229" s="118">
        <f>+'ข้อมูลกิจกรรม (ต้นไม้)'!F2234</f>
        <v>0</v>
      </c>
      <c r="F2229" s="35">
        <f t="shared" si="358"/>
        <v>0</v>
      </c>
      <c r="G2229" s="108" t="b">
        <f t="shared" si="359"/>
        <v>0</v>
      </c>
      <c r="H2229" s="109" t="b">
        <f t="shared" si="360"/>
        <v>0</v>
      </c>
      <c r="I2229" s="108" t="b">
        <f t="shared" si="361"/>
        <v>0</v>
      </c>
      <c r="J2229" s="108" t="b">
        <f t="shared" si="362"/>
        <v>0</v>
      </c>
      <c r="K2229" s="108" t="b">
        <f t="shared" si="363"/>
        <v>0</v>
      </c>
      <c r="L2229" s="108">
        <f t="shared" si="364"/>
        <v>0</v>
      </c>
      <c r="M2229" s="108" t="b">
        <f t="shared" si="365"/>
        <v>0</v>
      </c>
      <c r="N2229" s="108">
        <f t="shared" si="366"/>
        <v>0</v>
      </c>
      <c r="O2229" s="110">
        <f t="shared" si="367"/>
        <v>0</v>
      </c>
    </row>
    <row r="2230" spans="1:15" ht="21">
      <c r="A2230" s="31">
        <f>+'ข้อมูลกิจกรรม (ต้นไม้)'!B2235</f>
        <v>2227</v>
      </c>
      <c r="B2230" s="116">
        <f>+'ข้อมูลกิจกรรม (ต้นไม้)'!C2235</f>
        <v>0</v>
      </c>
      <c r="C2230" s="117">
        <f>+'ข้อมูลกิจกรรม (ต้นไม้)'!D2235</f>
        <v>0</v>
      </c>
      <c r="D2230" s="117">
        <f>+'ข้อมูลกิจกรรม (ต้นไม้)'!E2235</f>
        <v>0</v>
      </c>
      <c r="E2230" s="118">
        <f>+'ข้อมูลกิจกรรม (ต้นไม้)'!F2235</f>
        <v>0</v>
      </c>
      <c r="F2230" s="35">
        <f t="shared" si="358"/>
        <v>0</v>
      </c>
      <c r="G2230" s="108" t="b">
        <f t="shared" si="359"/>
        <v>0</v>
      </c>
      <c r="H2230" s="109" t="b">
        <f t="shared" si="360"/>
        <v>0</v>
      </c>
      <c r="I2230" s="108" t="b">
        <f t="shared" si="361"/>
        <v>0</v>
      </c>
      <c r="J2230" s="108" t="b">
        <f t="shared" si="362"/>
        <v>0</v>
      </c>
      <c r="K2230" s="108" t="b">
        <f t="shared" si="363"/>
        <v>0</v>
      </c>
      <c r="L2230" s="108">
        <f t="shared" si="364"/>
        <v>0</v>
      </c>
      <c r="M2230" s="108" t="b">
        <f t="shared" si="365"/>
        <v>0</v>
      </c>
      <c r="N2230" s="108">
        <f t="shared" si="366"/>
        <v>0</v>
      </c>
      <c r="O2230" s="110">
        <f t="shared" si="367"/>
        <v>0</v>
      </c>
    </row>
    <row r="2231" spans="1:15" ht="21">
      <c r="A2231" s="31">
        <f>+'ข้อมูลกิจกรรม (ต้นไม้)'!B2236</f>
        <v>2228</v>
      </c>
      <c r="B2231" s="116">
        <f>+'ข้อมูลกิจกรรม (ต้นไม้)'!C2236</f>
        <v>0</v>
      </c>
      <c r="C2231" s="117">
        <f>+'ข้อมูลกิจกรรม (ต้นไม้)'!D2236</f>
        <v>0</v>
      </c>
      <c r="D2231" s="117">
        <f>+'ข้อมูลกิจกรรม (ต้นไม้)'!E2236</f>
        <v>0</v>
      </c>
      <c r="E2231" s="118">
        <f>+'ข้อมูลกิจกรรม (ต้นไม้)'!F2236</f>
        <v>0</v>
      </c>
      <c r="F2231" s="35">
        <f t="shared" si="358"/>
        <v>0</v>
      </c>
      <c r="G2231" s="108" t="b">
        <f t="shared" si="359"/>
        <v>0</v>
      </c>
      <c r="H2231" s="109" t="b">
        <f t="shared" si="360"/>
        <v>0</v>
      </c>
      <c r="I2231" s="108" t="b">
        <f t="shared" si="361"/>
        <v>0</v>
      </c>
      <c r="J2231" s="108" t="b">
        <f t="shared" si="362"/>
        <v>0</v>
      </c>
      <c r="K2231" s="108" t="b">
        <f t="shared" si="363"/>
        <v>0</v>
      </c>
      <c r="L2231" s="108">
        <f t="shared" si="364"/>
        <v>0</v>
      </c>
      <c r="M2231" s="108" t="b">
        <f t="shared" si="365"/>
        <v>0</v>
      </c>
      <c r="N2231" s="108">
        <f t="shared" si="366"/>
        <v>0</v>
      </c>
      <c r="O2231" s="110">
        <f t="shared" si="367"/>
        <v>0</v>
      </c>
    </row>
    <row r="2232" spans="1:15" ht="21">
      <c r="A2232" s="31">
        <f>+'ข้อมูลกิจกรรม (ต้นไม้)'!B2237</f>
        <v>2229</v>
      </c>
      <c r="B2232" s="116">
        <f>+'ข้อมูลกิจกรรม (ต้นไม้)'!C2237</f>
        <v>0</v>
      </c>
      <c r="C2232" s="117">
        <f>+'ข้อมูลกิจกรรม (ต้นไม้)'!D2237</f>
        <v>0</v>
      </c>
      <c r="D2232" s="117">
        <f>+'ข้อมูลกิจกรรม (ต้นไม้)'!E2237</f>
        <v>0</v>
      </c>
      <c r="E2232" s="118">
        <f>+'ข้อมูลกิจกรรม (ต้นไม้)'!F2237</f>
        <v>0</v>
      </c>
      <c r="F2232" s="35">
        <f t="shared" si="358"/>
        <v>0</v>
      </c>
      <c r="G2232" s="108" t="b">
        <f t="shared" si="359"/>
        <v>0</v>
      </c>
      <c r="H2232" s="109" t="b">
        <f t="shared" si="360"/>
        <v>0</v>
      </c>
      <c r="I2232" s="108" t="b">
        <f t="shared" si="361"/>
        <v>0</v>
      </c>
      <c r="J2232" s="108" t="b">
        <f t="shared" si="362"/>
        <v>0</v>
      </c>
      <c r="K2232" s="108" t="b">
        <f t="shared" si="363"/>
        <v>0</v>
      </c>
      <c r="L2232" s="108">
        <f t="shared" si="364"/>
        <v>0</v>
      </c>
      <c r="M2232" s="108" t="b">
        <f t="shared" si="365"/>
        <v>0</v>
      </c>
      <c r="N2232" s="108">
        <f t="shared" si="366"/>
        <v>0</v>
      </c>
      <c r="O2232" s="110">
        <f t="shared" si="367"/>
        <v>0</v>
      </c>
    </row>
    <row r="2233" spans="1:15" ht="21">
      <c r="A2233" s="31">
        <f>+'ข้อมูลกิจกรรม (ต้นไม้)'!B2238</f>
        <v>2230</v>
      </c>
      <c r="B2233" s="116">
        <f>+'ข้อมูลกิจกรรม (ต้นไม้)'!C2238</f>
        <v>0</v>
      </c>
      <c r="C2233" s="117">
        <f>+'ข้อมูลกิจกรรม (ต้นไม้)'!D2238</f>
        <v>0</v>
      </c>
      <c r="D2233" s="117">
        <f>+'ข้อมูลกิจกรรม (ต้นไม้)'!E2238</f>
        <v>0</v>
      </c>
      <c r="E2233" s="118">
        <f>+'ข้อมูลกิจกรรม (ต้นไม้)'!F2238</f>
        <v>0</v>
      </c>
      <c r="F2233" s="35">
        <f t="shared" si="358"/>
        <v>0</v>
      </c>
      <c r="G2233" s="108" t="b">
        <f t="shared" si="359"/>
        <v>0</v>
      </c>
      <c r="H2233" s="109" t="b">
        <f t="shared" si="360"/>
        <v>0</v>
      </c>
      <c r="I2233" s="108" t="b">
        <f t="shared" si="361"/>
        <v>0</v>
      </c>
      <c r="J2233" s="108" t="b">
        <f t="shared" si="362"/>
        <v>0</v>
      </c>
      <c r="K2233" s="108" t="b">
        <f t="shared" si="363"/>
        <v>0</v>
      </c>
      <c r="L2233" s="108">
        <f t="shared" si="364"/>
        <v>0</v>
      </c>
      <c r="M2233" s="108" t="b">
        <f t="shared" si="365"/>
        <v>0</v>
      </c>
      <c r="N2233" s="108">
        <f t="shared" si="366"/>
        <v>0</v>
      </c>
      <c r="O2233" s="110">
        <f t="shared" si="367"/>
        <v>0</v>
      </c>
    </row>
    <row r="2234" spans="1:15" ht="21">
      <c r="A2234" s="31">
        <f>+'ข้อมูลกิจกรรม (ต้นไม้)'!B2239</f>
        <v>2231</v>
      </c>
      <c r="B2234" s="116">
        <f>+'ข้อมูลกิจกรรม (ต้นไม้)'!C2239</f>
        <v>0</v>
      </c>
      <c r="C2234" s="117">
        <f>+'ข้อมูลกิจกรรม (ต้นไม้)'!D2239</f>
        <v>0</v>
      </c>
      <c r="D2234" s="117">
        <f>+'ข้อมูลกิจกรรม (ต้นไม้)'!E2239</f>
        <v>0</v>
      </c>
      <c r="E2234" s="118">
        <f>+'ข้อมูลกิจกรรม (ต้นไม้)'!F2239</f>
        <v>0</v>
      </c>
      <c r="F2234" s="35">
        <f t="shared" si="358"/>
        <v>0</v>
      </c>
      <c r="G2234" s="108" t="b">
        <f t="shared" si="359"/>
        <v>0</v>
      </c>
      <c r="H2234" s="109" t="b">
        <f t="shared" si="360"/>
        <v>0</v>
      </c>
      <c r="I2234" s="108" t="b">
        <f t="shared" si="361"/>
        <v>0</v>
      </c>
      <c r="J2234" s="108" t="b">
        <f t="shared" si="362"/>
        <v>0</v>
      </c>
      <c r="K2234" s="108" t="b">
        <f t="shared" si="363"/>
        <v>0</v>
      </c>
      <c r="L2234" s="108">
        <f t="shared" si="364"/>
        <v>0</v>
      </c>
      <c r="M2234" s="108" t="b">
        <f t="shared" si="365"/>
        <v>0</v>
      </c>
      <c r="N2234" s="108">
        <f t="shared" si="366"/>
        <v>0</v>
      </c>
      <c r="O2234" s="110">
        <f t="shared" si="367"/>
        <v>0</v>
      </c>
    </row>
    <row r="2235" spans="1:15" ht="21">
      <c r="A2235" s="31">
        <f>+'ข้อมูลกิจกรรม (ต้นไม้)'!B2240</f>
        <v>2232</v>
      </c>
      <c r="B2235" s="116">
        <f>+'ข้อมูลกิจกรรม (ต้นไม้)'!C2240</f>
        <v>0</v>
      </c>
      <c r="C2235" s="117">
        <f>+'ข้อมูลกิจกรรม (ต้นไม้)'!D2240</f>
        <v>0</v>
      </c>
      <c r="D2235" s="117">
        <f>+'ข้อมูลกิจกรรม (ต้นไม้)'!E2240</f>
        <v>0</v>
      </c>
      <c r="E2235" s="118">
        <f>+'ข้อมูลกิจกรรม (ต้นไม้)'!F2240</f>
        <v>0</v>
      </c>
      <c r="F2235" s="35">
        <f t="shared" si="358"/>
        <v>0</v>
      </c>
      <c r="G2235" s="108" t="b">
        <f t="shared" si="359"/>
        <v>0</v>
      </c>
      <c r="H2235" s="109" t="b">
        <f t="shared" si="360"/>
        <v>0</v>
      </c>
      <c r="I2235" s="108" t="b">
        <f t="shared" si="361"/>
        <v>0</v>
      </c>
      <c r="J2235" s="108" t="b">
        <f t="shared" si="362"/>
        <v>0</v>
      </c>
      <c r="K2235" s="108" t="b">
        <f t="shared" si="363"/>
        <v>0</v>
      </c>
      <c r="L2235" s="108">
        <f t="shared" si="364"/>
        <v>0</v>
      </c>
      <c r="M2235" s="108" t="b">
        <f t="shared" si="365"/>
        <v>0</v>
      </c>
      <c r="N2235" s="108">
        <f t="shared" si="366"/>
        <v>0</v>
      </c>
      <c r="O2235" s="110">
        <f t="shared" si="367"/>
        <v>0</v>
      </c>
    </row>
    <row r="2236" spans="1:15" ht="21">
      <c r="A2236" s="31">
        <f>+'ข้อมูลกิจกรรม (ต้นไม้)'!B2241</f>
        <v>2233</v>
      </c>
      <c r="B2236" s="116">
        <f>+'ข้อมูลกิจกรรม (ต้นไม้)'!C2241</f>
        <v>0</v>
      </c>
      <c r="C2236" s="117">
        <f>+'ข้อมูลกิจกรรม (ต้นไม้)'!D2241</f>
        <v>0</v>
      </c>
      <c r="D2236" s="117">
        <f>+'ข้อมูลกิจกรรม (ต้นไม้)'!E2241</f>
        <v>0</v>
      </c>
      <c r="E2236" s="118">
        <f>+'ข้อมูลกิจกรรม (ต้นไม้)'!F2241</f>
        <v>0</v>
      </c>
      <c r="F2236" s="35">
        <f t="shared" si="358"/>
        <v>0</v>
      </c>
      <c r="G2236" s="108" t="b">
        <f t="shared" si="359"/>
        <v>0</v>
      </c>
      <c r="H2236" s="109" t="b">
        <f t="shared" si="360"/>
        <v>0</v>
      </c>
      <c r="I2236" s="108" t="b">
        <f t="shared" si="361"/>
        <v>0</v>
      </c>
      <c r="J2236" s="108" t="b">
        <f t="shared" si="362"/>
        <v>0</v>
      </c>
      <c r="K2236" s="108" t="b">
        <f t="shared" si="363"/>
        <v>0</v>
      </c>
      <c r="L2236" s="108">
        <f t="shared" si="364"/>
        <v>0</v>
      </c>
      <c r="M2236" s="108" t="b">
        <f t="shared" si="365"/>
        <v>0</v>
      </c>
      <c r="N2236" s="108">
        <f t="shared" si="366"/>
        <v>0</v>
      </c>
      <c r="O2236" s="110">
        <f t="shared" si="367"/>
        <v>0</v>
      </c>
    </row>
    <row r="2237" spans="1:15" ht="21">
      <c r="A2237" s="31">
        <f>+'ข้อมูลกิจกรรม (ต้นไม้)'!B2242</f>
        <v>2234</v>
      </c>
      <c r="B2237" s="116">
        <f>+'ข้อมูลกิจกรรม (ต้นไม้)'!C2242</f>
        <v>0</v>
      </c>
      <c r="C2237" s="117">
        <f>+'ข้อมูลกิจกรรม (ต้นไม้)'!D2242</f>
        <v>0</v>
      </c>
      <c r="D2237" s="117">
        <f>+'ข้อมูลกิจกรรม (ต้นไม้)'!E2242</f>
        <v>0</v>
      </c>
      <c r="E2237" s="118">
        <f>+'ข้อมูลกิจกรรม (ต้นไม้)'!F2242</f>
        <v>0</v>
      </c>
      <c r="F2237" s="35">
        <f t="shared" si="358"/>
        <v>0</v>
      </c>
      <c r="G2237" s="108" t="b">
        <f t="shared" si="359"/>
        <v>0</v>
      </c>
      <c r="H2237" s="109" t="b">
        <f t="shared" si="360"/>
        <v>0</v>
      </c>
      <c r="I2237" s="108" t="b">
        <f t="shared" si="361"/>
        <v>0</v>
      </c>
      <c r="J2237" s="108" t="b">
        <f t="shared" si="362"/>
        <v>0</v>
      </c>
      <c r="K2237" s="108" t="b">
        <f t="shared" si="363"/>
        <v>0</v>
      </c>
      <c r="L2237" s="108">
        <f t="shared" si="364"/>
        <v>0</v>
      </c>
      <c r="M2237" s="108" t="b">
        <f t="shared" si="365"/>
        <v>0</v>
      </c>
      <c r="N2237" s="108">
        <f t="shared" si="366"/>
        <v>0</v>
      </c>
      <c r="O2237" s="110">
        <f t="shared" si="367"/>
        <v>0</v>
      </c>
    </row>
    <row r="2238" spans="1:15" ht="21">
      <c r="A2238" s="31">
        <f>+'ข้อมูลกิจกรรม (ต้นไม้)'!B2243</f>
        <v>2235</v>
      </c>
      <c r="B2238" s="116">
        <f>+'ข้อมูลกิจกรรม (ต้นไม้)'!C2243</f>
        <v>0</v>
      </c>
      <c r="C2238" s="117">
        <f>+'ข้อมูลกิจกรรม (ต้นไม้)'!D2243</f>
        <v>0</v>
      </c>
      <c r="D2238" s="117">
        <f>+'ข้อมูลกิจกรรม (ต้นไม้)'!E2243</f>
        <v>0</v>
      </c>
      <c r="E2238" s="118">
        <f>+'ข้อมูลกิจกรรม (ต้นไม้)'!F2243</f>
        <v>0</v>
      </c>
      <c r="F2238" s="35">
        <f t="shared" si="358"/>
        <v>0</v>
      </c>
      <c r="G2238" s="108" t="b">
        <f t="shared" si="359"/>
        <v>0</v>
      </c>
      <c r="H2238" s="109" t="b">
        <f t="shared" si="360"/>
        <v>0</v>
      </c>
      <c r="I2238" s="108" t="b">
        <f t="shared" si="361"/>
        <v>0</v>
      </c>
      <c r="J2238" s="108" t="b">
        <f t="shared" si="362"/>
        <v>0</v>
      </c>
      <c r="K2238" s="108" t="b">
        <f t="shared" si="363"/>
        <v>0</v>
      </c>
      <c r="L2238" s="108">
        <f t="shared" si="364"/>
        <v>0</v>
      </c>
      <c r="M2238" s="108" t="b">
        <f t="shared" si="365"/>
        <v>0</v>
      </c>
      <c r="N2238" s="108">
        <f t="shared" si="366"/>
        <v>0</v>
      </c>
      <c r="O2238" s="110">
        <f t="shared" si="367"/>
        <v>0</v>
      </c>
    </row>
    <row r="2239" spans="1:15" ht="21">
      <c r="A2239" s="31">
        <f>+'ข้อมูลกิจกรรม (ต้นไม้)'!B2244</f>
        <v>2236</v>
      </c>
      <c r="B2239" s="116">
        <f>+'ข้อมูลกิจกรรม (ต้นไม้)'!C2244</f>
        <v>0</v>
      </c>
      <c r="C2239" s="117">
        <f>+'ข้อมูลกิจกรรม (ต้นไม้)'!D2244</f>
        <v>0</v>
      </c>
      <c r="D2239" s="117">
        <f>+'ข้อมูลกิจกรรม (ต้นไม้)'!E2244</f>
        <v>0</v>
      </c>
      <c r="E2239" s="118">
        <f>+'ข้อมูลกิจกรรม (ต้นไม้)'!F2244</f>
        <v>0</v>
      </c>
      <c r="F2239" s="35">
        <f t="shared" si="358"/>
        <v>0</v>
      </c>
      <c r="G2239" s="108" t="b">
        <f t="shared" si="359"/>
        <v>0</v>
      </c>
      <c r="H2239" s="109" t="b">
        <f t="shared" si="360"/>
        <v>0</v>
      </c>
      <c r="I2239" s="108" t="b">
        <f t="shared" si="361"/>
        <v>0</v>
      </c>
      <c r="J2239" s="108" t="b">
        <f t="shared" si="362"/>
        <v>0</v>
      </c>
      <c r="K2239" s="108" t="b">
        <f t="shared" si="363"/>
        <v>0</v>
      </c>
      <c r="L2239" s="108">
        <f t="shared" si="364"/>
        <v>0</v>
      </c>
      <c r="M2239" s="108" t="b">
        <f t="shared" si="365"/>
        <v>0</v>
      </c>
      <c r="N2239" s="108">
        <f t="shared" si="366"/>
        <v>0</v>
      </c>
      <c r="O2239" s="110">
        <f t="shared" si="367"/>
        <v>0</v>
      </c>
    </row>
    <row r="2240" spans="1:15" ht="21">
      <c r="A2240" s="31">
        <f>+'ข้อมูลกิจกรรม (ต้นไม้)'!B2245</f>
        <v>2237</v>
      </c>
      <c r="B2240" s="116">
        <f>+'ข้อมูลกิจกรรม (ต้นไม้)'!C2245</f>
        <v>0</v>
      </c>
      <c r="C2240" s="117">
        <f>+'ข้อมูลกิจกรรม (ต้นไม้)'!D2245</f>
        <v>0</v>
      </c>
      <c r="D2240" s="117">
        <f>+'ข้อมูลกิจกรรม (ต้นไม้)'!E2245</f>
        <v>0</v>
      </c>
      <c r="E2240" s="118">
        <f>+'ข้อมูลกิจกรรม (ต้นไม้)'!F2245</f>
        <v>0</v>
      </c>
      <c r="F2240" s="35">
        <f t="shared" si="358"/>
        <v>0</v>
      </c>
      <c r="G2240" s="108" t="b">
        <f t="shared" si="359"/>
        <v>0</v>
      </c>
      <c r="H2240" s="109" t="b">
        <f t="shared" si="360"/>
        <v>0</v>
      </c>
      <c r="I2240" s="108" t="b">
        <f t="shared" si="361"/>
        <v>0</v>
      </c>
      <c r="J2240" s="108" t="b">
        <f t="shared" si="362"/>
        <v>0</v>
      </c>
      <c r="K2240" s="108" t="b">
        <f t="shared" si="363"/>
        <v>0</v>
      </c>
      <c r="L2240" s="108">
        <f t="shared" si="364"/>
        <v>0</v>
      </c>
      <c r="M2240" s="108" t="b">
        <f t="shared" si="365"/>
        <v>0</v>
      </c>
      <c r="N2240" s="108">
        <f t="shared" si="366"/>
        <v>0</v>
      </c>
      <c r="O2240" s="110">
        <f t="shared" si="367"/>
        <v>0</v>
      </c>
    </row>
    <row r="2241" spans="1:15" ht="21">
      <c r="A2241" s="31">
        <f>+'ข้อมูลกิจกรรม (ต้นไม้)'!B2246</f>
        <v>2238</v>
      </c>
      <c r="B2241" s="116">
        <f>+'ข้อมูลกิจกรรม (ต้นไม้)'!C2246</f>
        <v>0</v>
      </c>
      <c r="C2241" s="117">
        <f>+'ข้อมูลกิจกรรม (ต้นไม้)'!D2246</f>
        <v>0</v>
      </c>
      <c r="D2241" s="117">
        <f>+'ข้อมูลกิจกรรม (ต้นไม้)'!E2246</f>
        <v>0</v>
      </c>
      <c r="E2241" s="118">
        <f>+'ข้อมูลกิจกรรม (ต้นไม้)'!F2246</f>
        <v>0</v>
      </c>
      <c r="F2241" s="35">
        <f t="shared" si="358"/>
        <v>0</v>
      </c>
      <c r="G2241" s="108" t="b">
        <f t="shared" si="359"/>
        <v>0</v>
      </c>
      <c r="H2241" s="109" t="b">
        <f t="shared" si="360"/>
        <v>0</v>
      </c>
      <c r="I2241" s="108" t="b">
        <f t="shared" si="361"/>
        <v>0</v>
      </c>
      <c r="J2241" s="108" t="b">
        <f t="shared" si="362"/>
        <v>0</v>
      </c>
      <c r="K2241" s="108" t="b">
        <f t="shared" si="363"/>
        <v>0</v>
      </c>
      <c r="L2241" s="108">
        <f t="shared" si="364"/>
        <v>0</v>
      </c>
      <c r="M2241" s="108" t="b">
        <f t="shared" si="365"/>
        <v>0</v>
      </c>
      <c r="N2241" s="108">
        <f t="shared" si="366"/>
        <v>0</v>
      </c>
      <c r="O2241" s="110">
        <f t="shared" si="367"/>
        <v>0</v>
      </c>
    </row>
    <row r="2242" spans="1:15" ht="21">
      <c r="A2242" s="31">
        <f>+'ข้อมูลกิจกรรม (ต้นไม้)'!B2247</f>
        <v>2239</v>
      </c>
      <c r="B2242" s="116">
        <f>+'ข้อมูลกิจกรรม (ต้นไม้)'!C2247</f>
        <v>0</v>
      </c>
      <c r="C2242" s="117">
        <f>+'ข้อมูลกิจกรรม (ต้นไม้)'!D2247</f>
        <v>0</v>
      </c>
      <c r="D2242" s="117">
        <f>+'ข้อมูลกิจกรรม (ต้นไม้)'!E2247</f>
        <v>0</v>
      </c>
      <c r="E2242" s="118">
        <f>+'ข้อมูลกิจกรรม (ต้นไม้)'!F2247</f>
        <v>0</v>
      </c>
      <c r="F2242" s="35">
        <f t="shared" si="358"/>
        <v>0</v>
      </c>
      <c r="G2242" s="108" t="b">
        <f t="shared" si="359"/>
        <v>0</v>
      </c>
      <c r="H2242" s="109" t="b">
        <f t="shared" si="360"/>
        <v>0</v>
      </c>
      <c r="I2242" s="108" t="b">
        <f t="shared" si="361"/>
        <v>0</v>
      </c>
      <c r="J2242" s="108" t="b">
        <f t="shared" si="362"/>
        <v>0</v>
      </c>
      <c r="K2242" s="108" t="b">
        <f t="shared" si="363"/>
        <v>0</v>
      </c>
      <c r="L2242" s="108">
        <f t="shared" si="364"/>
        <v>0</v>
      </c>
      <c r="M2242" s="108" t="b">
        <f t="shared" si="365"/>
        <v>0</v>
      </c>
      <c r="N2242" s="108">
        <f t="shared" si="366"/>
        <v>0</v>
      </c>
      <c r="O2242" s="110">
        <f t="shared" si="367"/>
        <v>0</v>
      </c>
    </row>
    <row r="2243" spans="1:15" ht="21">
      <c r="A2243" s="31">
        <f>+'ข้อมูลกิจกรรม (ต้นไม้)'!B2248</f>
        <v>2240</v>
      </c>
      <c r="B2243" s="116">
        <f>+'ข้อมูลกิจกรรม (ต้นไม้)'!C2248</f>
        <v>0</v>
      </c>
      <c r="C2243" s="117">
        <f>+'ข้อมูลกิจกรรม (ต้นไม้)'!D2248</f>
        <v>0</v>
      </c>
      <c r="D2243" s="117">
        <f>+'ข้อมูลกิจกรรม (ต้นไม้)'!E2248</f>
        <v>0</v>
      </c>
      <c r="E2243" s="118">
        <f>+'ข้อมูลกิจกรรม (ต้นไม้)'!F2248</f>
        <v>0</v>
      </c>
      <c r="F2243" s="35">
        <f t="shared" si="358"/>
        <v>0</v>
      </c>
      <c r="G2243" s="108" t="b">
        <f t="shared" si="359"/>
        <v>0</v>
      </c>
      <c r="H2243" s="109" t="b">
        <f t="shared" si="360"/>
        <v>0</v>
      </c>
      <c r="I2243" s="108" t="b">
        <f t="shared" si="361"/>
        <v>0</v>
      </c>
      <c r="J2243" s="108" t="b">
        <f t="shared" si="362"/>
        <v>0</v>
      </c>
      <c r="K2243" s="108" t="b">
        <f t="shared" si="363"/>
        <v>0</v>
      </c>
      <c r="L2243" s="108">
        <f t="shared" si="364"/>
        <v>0</v>
      </c>
      <c r="M2243" s="108" t="b">
        <f t="shared" si="365"/>
        <v>0</v>
      </c>
      <c r="N2243" s="108">
        <f t="shared" si="366"/>
        <v>0</v>
      </c>
      <c r="O2243" s="110">
        <f t="shared" si="367"/>
        <v>0</v>
      </c>
    </row>
    <row r="2244" spans="1:15" ht="21">
      <c r="A2244" s="31">
        <f>+'ข้อมูลกิจกรรม (ต้นไม้)'!B2249</f>
        <v>2241</v>
      </c>
      <c r="B2244" s="116">
        <f>+'ข้อมูลกิจกรรม (ต้นไม้)'!C2249</f>
        <v>0</v>
      </c>
      <c r="C2244" s="117">
        <f>+'ข้อมูลกิจกรรม (ต้นไม้)'!D2249</f>
        <v>0</v>
      </c>
      <c r="D2244" s="117">
        <f>+'ข้อมูลกิจกรรม (ต้นไม้)'!E2249</f>
        <v>0</v>
      </c>
      <c r="E2244" s="118">
        <f>+'ข้อมูลกิจกรรม (ต้นไม้)'!F2249</f>
        <v>0</v>
      </c>
      <c r="F2244" s="35">
        <f t="shared" si="358"/>
        <v>0</v>
      </c>
      <c r="G2244" s="108" t="b">
        <f t="shared" si="359"/>
        <v>0</v>
      </c>
      <c r="H2244" s="109" t="b">
        <f t="shared" si="360"/>
        <v>0</v>
      </c>
      <c r="I2244" s="108" t="b">
        <f t="shared" si="361"/>
        <v>0</v>
      </c>
      <c r="J2244" s="108" t="b">
        <f t="shared" si="362"/>
        <v>0</v>
      </c>
      <c r="K2244" s="108" t="b">
        <f t="shared" si="363"/>
        <v>0</v>
      </c>
      <c r="L2244" s="108">
        <f t="shared" si="364"/>
        <v>0</v>
      </c>
      <c r="M2244" s="108" t="b">
        <f t="shared" si="365"/>
        <v>0</v>
      </c>
      <c r="N2244" s="108">
        <f t="shared" si="366"/>
        <v>0</v>
      </c>
      <c r="O2244" s="110">
        <f t="shared" si="367"/>
        <v>0</v>
      </c>
    </row>
    <row r="2245" spans="1:15" ht="21">
      <c r="A2245" s="31">
        <f>+'ข้อมูลกิจกรรม (ต้นไม้)'!B2250</f>
        <v>2242</v>
      </c>
      <c r="B2245" s="116">
        <f>+'ข้อมูลกิจกรรม (ต้นไม้)'!C2250</f>
        <v>0</v>
      </c>
      <c r="C2245" s="117">
        <f>+'ข้อมูลกิจกรรม (ต้นไม้)'!D2250</f>
        <v>0</v>
      </c>
      <c r="D2245" s="117">
        <f>+'ข้อมูลกิจกรรม (ต้นไม้)'!E2250</f>
        <v>0</v>
      </c>
      <c r="E2245" s="118">
        <f>+'ข้อมูลกิจกรรม (ต้นไม้)'!F2250</f>
        <v>0</v>
      </c>
      <c r="F2245" s="35">
        <f t="shared" ref="F2245:F2308" si="368">$E2245/(22/7)</f>
        <v>0</v>
      </c>
      <c r="G2245" s="108" t="b">
        <f t="shared" si="359"/>
        <v>0</v>
      </c>
      <c r="H2245" s="109" t="b">
        <f t="shared" si="360"/>
        <v>0</v>
      </c>
      <c r="I2245" s="108" t="b">
        <f t="shared" si="361"/>
        <v>0</v>
      </c>
      <c r="J2245" s="108" t="b">
        <f t="shared" si="362"/>
        <v>0</v>
      </c>
      <c r="K2245" s="108" t="b">
        <f t="shared" si="363"/>
        <v>0</v>
      </c>
      <c r="L2245" s="108">
        <f t="shared" si="364"/>
        <v>0</v>
      </c>
      <c r="M2245" s="108" t="b">
        <f t="shared" si="365"/>
        <v>0</v>
      </c>
      <c r="N2245" s="108">
        <f t="shared" si="366"/>
        <v>0</v>
      </c>
      <c r="O2245" s="110">
        <f t="shared" si="367"/>
        <v>0</v>
      </c>
    </row>
    <row r="2246" spans="1:15" ht="21">
      <c r="A2246" s="31">
        <f>+'ข้อมูลกิจกรรม (ต้นไม้)'!B2251</f>
        <v>2243</v>
      </c>
      <c r="B2246" s="116">
        <f>+'ข้อมูลกิจกรรม (ต้นไม้)'!C2251</f>
        <v>0</v>
      </c>
      <c r="C2246" s="117">
        <f>+'ข้อมูลกิจกรรม (ต้นไม้)'!D2251</f>
        <v>0</v>
      </c>
      <c r="D2246" s="117">
        <f>+'ข้อมูลกิจกรรม (ต้นไม้)'!E2251</f>
        <v>0</v>
      </c>
      <c r="E2246" s="118">
        <f>+'ข้อมูลกิจกรรม (ต้นไม้)'!F2251</f>
        <v>0</v>
      </c>
      <c r="F2246" s="35">
        <f t="shared" si="368"/>
        <v>0</v>
      </c>
      <c r="G2246" s="108" t="b">
        <f t="shared" si="359"/>
        <v>0</v>
      </c>
      <c r="H2246" s="109" t="b">
        <f t="shared" si="360"/>
        <v>0</v>
      </c>
      <c r="I2246" s="108" t="b">
        <f t="shared" si="361"/>
        <v>0</v>
      </c>
      <c r="J2246" s="108" t="b">
        <f t="shared" si="362"/>
        <v>0</v>
      </c>
      <c r="K2246" s="108" t="b">
        <f t="shared" si="363"/>
        <v>0</v>
      </c>
      <c r="L2246" s="108">
        <f t="shared" si="364"/>
        <v>0</v>
      </c>
      <c r="M2246" s="108" t="b">
        <f t="shared" si="365"/>
        <v>0</v>
      </c>
      <c r="N2246" s="108">
        <f t="shared" si="366"/>
        <v>0</v>
      </c>
      <c r="O2246" s="110">
        <f t="shared" si="367"/>
        <v>0</v>
      </c>
    </row>
    <row r="2247" spans="1:15" ht="21">
      <c r="A2247" s="31">
        <f>+'ข้อมูลกิจกรรม (ต้นไม้)'!B2252</f>
        <v>2244</v>
      </c>
      <c r="B2247" s="116">
        <f>+'ข้อมูลกิจกรรม (ต้นไม้)'!C2252</f>
        <v>0</v>
      </c>
      <c r="C2247" s="117">
        <f>+'ข้อมูลกิจกรรม (ต้นไม้)'!D2252</f>
        <v>0</v>
      </c>
      <c r="D2247" s="117">
        <f>+'ข้อมูลกิจกรรม (ต้นไม้)'!E2252</f>
        <v>0</v>
      </c>
      <c r="E2247" s="118">
        <f>+'ข้อมูลกิจกรรม (ต้นไม้)'!F2252</f>
        <v>0</v>
      </c>
      <c r="F2247" s="35">
        <f t="shared" si="368"/>
        <v>0</v>
      </c>
      <c r="G2247" s="108" t="b">
        <f t="shared" si="359"/>
        <v>0</v>
      </c>
      <c r="H2247" s="109" t="b">
        <f t="shared" si="360"/>
        <v>0</v>
      </c>
      <c r="I2247" s="108" t="b">
        <f t="shared" si="361"/>
        <v>0</v>
      </c>
      <c r="J2247" s="108" t="b">
        <f t="shared" si="362"/>
        <v>0</v>
      </c>
      <c r="K2247" s="108" t="b">
        <f t="shared" si="363"/>
        <v>0</v>
      </c>
      <c r="L2247" s="108">
        <f t="shared" si="364"/>
        <v>0</v>
      </c>
      <c r="M2247" s="108" t="b">
        <f t="shared" si="365"/>
        <v>0</v>
      </c>
      <c r="N2247" s="108">
        <f t="shared" si="366"/>
        <v>0</v>
      </c>
      <c r="O2247" s="110">
        <f t="shared" si="367"/>
        <v>0</v>
      </c>
    </row>
    <row r="2248" spans="1:15" ht="21">
      <c r="A2248" s="31">
        <f>+'ข้อมูลกิจกรรม (ต้นไม้)'!B2253</f>
        <v>2245</v>
      </c>
      <c r="B2248" s="116">
        <f>+'ข้อมูลกิจกรรม (ต้นไม้)'!C2253</f>
        <v>0</v>
      </c>
      <c r="C2248" s="117">
        <f>+'ข้อมูลกิจกรรม (ต้นไม้)'!D2253</f>
        <v>0</v>
      </c>
      <c r="D2248" s="117">
        <f>+'ข้อมูลกิจกรรม (ต้นไม้)'!E2253</f>
        <v>0</v>
      </c>
      <c r="E2248" s="118">
        <f>+'ข้อมูลกิจกรรม (ต้นไม้)'!F2253</f>
        <v>0</v>
      </c>
      <c r="F2248" s="35">
        <f t="shared" si="368"/>
        <v>0</v>
      </c>
      <c r="G2248" s="108" t="b">
        <f t="shared" si="359"/>
        <v>0</v>
      </c>
      <c r="H2248" s="109" t="b">
        <f t="shared" si="360"/>
        <v>0</v>
      </c>
      <c r="I2248" s="108" t="b">
        <f t="shared" si="361"/>
        <v>0</v>
      </c>
      <c r="J2248" s="108" t="b">
        <f t="shared" si="362"/>
        <v>0</v>
      </c>
      <c r="K2248" s="108" t="b">
        <f t="shared" si="363"/>
        <v>0</v>
      </c>
      <c r="L2248" s="108">
        <f t="shared" si="364"/>
        <v>0</v>
      </c>
      <c r="M2248" s="108" t="b">
        <f t="shared" si="365"/>
        <v>0</v>
      </c>
      <c r="N2248" s="108">
        <f t="shared" si="366"/>
        <v>0</v>
      </c>
      <c r="O2248" s="110">
        <f t="shared" si="367"/>
        <v>0</v>
      </c>
    </row>
    <row r="2249" spans="1:15" ht="21">
      <c r="A2249" s="31">
        <f>+'ข้อมูลกิจกรรม (ต้นไม้)'!B2254</f>
        <v>2246</v>
      </c>
      <c r="B2249" s="116">
        <f>+'ข้อมูลกิจกรรม (ต้นไม้)'!C2254</f>
        <v>0</v>
      </c>
      <c r="C2249" s="117">
        <f>+'ข้อมูลกิจกรรม (ต้นไม้)'!D2254</f>
        <v>0</v>
      </c>
      <c r="D2249" s="117">
        <f>+'ข้อมูลกิจกรรม (ต้นไม้)'!E2254</f>
        <v>0</v>
      </c>
      <c r="E2249" s="118">
        <f>+'ข้อมูลกิจกรรม (ต้นไม้)'!F2254</f>
        <v>0</v>
      </c>
      <c r="F2249" s="35">
        <f t="shared" si="368"/>
        <v>0</v>
      </c>
      <c r="G2249" s="108" t="b">
        <f t="shared" si="359"/>
        <v>0</v>
      </c>
      <c r="H2249" s="109" t="b">
        <f t="shared" si="360"/>
        <v>0</v>
      </c>
      <c r="I2249" s="108" t="b">
        <f t="shared" si="361"/>
        <v>0</v>
      </c>
      <c r="J2249" s="108" t="b">
        <f t="shared" si="362"/>
        <v>0</v>
      </c>
      <c r="K2249" s="108" t="b">
        <f t="shared" si="363"/>
        <v>0</v>
      </c>
      <c r="L2249" s="108">
        <f t="shared" si="364"/>
        <v>0</v>
      </c>
      <c r="M2249" s="108" t="b">
        <f t="shared" si="365"/>
        <v>0</v>
      </c>
      <c r="N2249" s="108">
        <f t="shared" si="366"/>
        <v>0</v>
      </c>
      <c r="O2249" s="110">
        <f t="shared" si="367"/>
        <v>0</v>
      </c>
    </row>
    <row r="2250" spans="1:15" ht="21">
      <c r="A2250" s="31">
        <f>+'ข้อมูลกิจกรรม (ต้นไม้)'!B2255</f>
        <v>2247</v>
      </c>
      <c r="B2250" s="116">
        <f>+'ข้อมูลกิจกรรม (ต้นไม้)'!C2255</f>
        <v>0</v>
      </c>
      <c r="C2250" s="117">
        <f>+'ข้อมูลกิจกรรม (ต้นไม้)'!D2255</f>
        <v>0</v>
      </c>
      <c r="D2250" s="117">
        <f>+'ข้อมูลกิจกรรม (ต้นไม้)'!E2255</f>
        <v>0</v>
      </c>
      <c r="E2250" s="118">
        <f>+'ข้อมูลกิจกรรม (ต้นไม้)'!F2255</f>
        <v>0</v>
      </c>
      <c r="F2250" s="35">
        <f t="shared" si="368"/>
        <v>0</v>
      </c>
      <c r="G2250" s="108" t="b">
        <f t="shared" si="359"/>
        <v>0</v>
      </c>
      <c r="H2250" s="109" t="b">
        <f t="shared" si="360"/>
        <v>0</v>
      </c>
      <c r="I2250" s="108" t="b">
        <f t="shared" si="361"/>
        <v>0</v>
      </c>
      <c r="J2250" s="108" t="b">
        <f t="shared" si="362"/>
        <v>0</v>
      </c>
      <c r="K2250" s="108" t="b">
        <f t="shared" si="363"/>
        <v>0</v>
      </c>
      <c r="L2250" s="108">
        <f t="shared" si="364"/>
        <v>0</v>
      </c>
      <c r="M2250" s="108" t="b">
        <f t="shared" si="365"/>
        <v>0</v>
      </c>
      <c r="N2250" s="108">
        <f t="shared" si="366"/>
        <v>0</v>
      </c>
      <c r="O2250" s="110">
        <f t="shared" si="367"/>
        <v>0</v>
      </c>
    </row>
    <row r="2251" spans="1:15" ht="21">
      <c r="A2251" s="31">
        <f>+'ข้อมูลกิจกรรม (ต้นไม้)'!B2256</f>
        <v>2248</v>
      </c>
      <c r="B2251" s="116">
        <f>+'ข้อมูลกิจกรรม (ต้นไม้)'!C2256</f>
        <v>0</v>
      </c>
      <c r="C2251" s="117">
        <f>+'ข้อมูลกิจกรรม (ต้นไม้)'!D2256</f>
        <v>0</v>
      </c>
      <c r="D2251" s="117">
        <f>+'ข้อมูลกิจกรรม (ต้นไม้)'!E2256</f>
        <v>0</v>
      </c>
      <c r="E2251" s="118">
        <f>+'ข้อมูลกิจกรรม (ต้นไม้)'!F2256</f>
        <v>0</v>
      </c>
      <c r="F2251" s="35">
        <f t="shared" si="368"/>
        <v>0</v>
      </c>
      <c r="G2251" s="108" t="b">
        <f t="shared" si="359"/>
        <v>0</v>
      </c>
      <c r="H2251" s="109" t="b">
        <f t="shared" si="360"/>
        <v>0</v>
      </c>
      <c r="I2251" s="108" t="b">
        <f t="shared" si="361"/>
        <v>0</v>
      </c>
      <c r="J2251" s="108" t="b">
        <f t="shared" si="362"/>
        <v>0</v>
      </c>
      <c r="K2251" s="108" t="b">
        <f t="shared" si="363"/>
        <v>0</v>
      </c>
      <c r="L2251" s="108">
        <f t="shared" si="364"/>
        <v>0</v>
      </c>
      <c r="M2251" s="108" t="b">
        <f t="shared" si="365"/>
        <v>0</v>
      </c>
      <c r="N2251" s="108">
        <f t="shared" si="366"/>
        <v>0</v>
      </c>
      <c r="O2251" s="110">
        <f t="shared" si="367"/>
        <v>0</v>
      </c>
    </row>
    <row r="2252" spans="1:15" ht="21">
      <c r="A2252" s="31">
        <f>+'ข้อมูลกิจกรรม (ต้นไม้)'!B2257</f>
        <v>2249</v>
      </c>
      <c r="B2252" s="116">
        <f>+'ข้อมูลกิจกรรม (ต้นไม้)'!C2257</f>
        <v>0</v>
      </c>
      <c r="C2252" s="117">
        <f>+'ข้อมูลกิจกรรม (ต้นไม้)'!D2257</f>
        <v>0</v>
      </c>
      <c r="D2252" s="117">
        <f>+'ข้อมูลกิจกรรม (ต้นไม้)'!E2257</f>
        <v>0</v>
      </c>
      <c r="E2252" s="118">
        <f>+'ข้อมูลกิจกรรม (ต้นไม้)'!F2257</f>
        <v>0</v>
      </c>
      <c r="F2252" s="35">
        <f t="shared" si="368"/>
        <v>0</v>
      </c>
      <c r="G2252" s="108" t="b">
        <f t="shared" si="359"/>
        <v>0</v>
      </c>
      <c r="H2252" s="109" t="b">
        <f t="shared" si="360"/>
        <v>0</v>
      </c>
      <c r="I2252" s="108" t="b">
        <f t="shared" si="361"/>
        <v>0</v>
      </c>
      <c r="J2252" s="108" t="b">
        <f t="shared" si="362"/>
        <v>0</v>
      </c>
      <c r="K2252" s="108" t="b">
        <f t="shared" si="363"/>
        <v>0</v>
      </c>
      <c r="L2252" s="108">
        <f t="shared" si="364"/>
        <v>0</v>
      </c>
      <c r="M2252" s="108" t="b">
        <f t="shared" si="365"/>
        <v>0</v>
      </c>
      <c r="N2252" s="108">
        <f t="shared" si="366"/>
        <v>0</v>
      </c>
      <c r="O2252" s="110">
        <f t="shared" si="367"/>
        <v>0</v>
      </c>
    </row>
    <row r="2253" spans="1:15" ht="21">
      <c r="A2253" s="31">
        <f>+'ข้อมูลกิจกรรม (ต้นไม้)'!B2258</f>
        <v>2250</v>
      </c>
      <c r="B2253" s="116">
        <f>+'ข้อมูลกิจกรรม (ต้นไม้)'!C2258</f>
        <v>0</v>
      </c>
      <c r="C2253" s="117">
        <f>+'ข้อมูลกิจกรรม (ต้นไม้)'!D2258</f>
        <v>0</v>
      </c>
      <c r="D2253" s="117">
        <f>+'ข้อมูลกิจกรรม (ต้นไม้)'!E2258</f>
        <v>0</v>
      </c>
      <c r="E2253" s="118">
        <f>+'ข้อมูลกิจกรรม (ต้นไม้)'!F2258</f>
        <v>0</v>
      </c>
      <c r="F2253" s="35">
        <f t="shared" si="368"/>
        <v>0</v>
      </c>
      <c r="G2253" s="108" t="b">
        <f t="shared" si="359"/>
        <v>0</v>
      </c>
      <c r="H2253" s="109" t="b">
        <f t="shared" si="360"/>
        <v>0</v>
      </c>
      <c r="I2253" s="108" t="b">
        <f t="shared" si="361"/>
        <v>0</v>
      </c>
      <c r="J2253" s="108" t="b">
        <f t="shared" si="362"/>
        <v>0</v>
      </c>
      <c r="K2253" s="108" t="b">
        <f t="shared" si="363"/>
        <v>0</v>
      </c>
      <c r="L2253" s="108">
        <f t="shared" si="364"/>
        <v>0</v>
      </c>
      <c r="M2253" s="108" t="b">
        <f t="shared" si="365"/>
        <v>0</v>
      </c>
      <c r="N2253" s="108">
        <f t="shared" si="366"/>
        <v>0</v>
      </c>
      <c r="O2253" s="110">
        <f t="shared" si="367"/>
        <v>0</v>
      </c>
    </row>
    <row r="2254" spans="1:15" ht="21">
      <c r="A2254" s="31">
        <f>+'ข้อมูลกิจกรรม (ต้นไม้)'!B2259</f>
        <v>2251</v>
      </c>
      <c r="B2254" s="116">
        <f>+'ข้อมูลกิจกรรม (ต้นไม้)'!C2259</f>
        <v>0</v>
      </c>
      <c r="C2254" s="117">
        <f>+'ข้อมูลกิจกรรม (ต้นไม้)'!D2259</f>
        <v>0</v>
      </c>
      <c r="D2254" s="117">
        <f>+'ข้อมูลกิจกรรม (ต้นไม้)'!E2259</f>
        <v>0</v>
      </c>
      <c r="E2254" s="118">
        <f>+'ข้อมูลกิจกรรม (ต้นไม้)'!F2259</f>
        <v>0</v>
      </c>
      <c r="F2254" s="35">
        <f t="shared" si="368"/>
        <v>0</v>
      </c>
      <c r="G2254" s="108" t="b">
        <f t="shared" si="359"/>
        <v>0</v>
      </c>
      <c r="H2254" s="109" t="b">
        <f t="shared" si="360"/>
        <v>0</v>
      </c>
      <c r="I2254" s="108" t="b">
        <f t="shared" si="361"/>
        <v>0</v>
      </c>
      <c r="J2254" s="108" t="b">
        <f t="shared" si="362"/>
        <v>0</v>
      </c>
      <c r="K2254" s="108" t="b">
        <f t="shared" si="363"/>
        <v>0</v>
      </c>
      <c r="L2254" s="108">
        <f t="shared" si="364"/>
        <v>0</v>
      </c>
      <c r="M2254" s="108" t="b">
        <f t="shared" si="365"/>
        <v>0</v>
      </c>
      <c r="N2254" s="108">
        <f t="shared" si="366"/>
        <v>0</v>
      </c>
      <c r="O2254" s="110">
        <f t="shared" si="367"/>
        <v>0</v>
      </c>
    </row>
    <row r="2255" spans="1:15" ht="21">
      <c r="A2255" s="31">
        <f>+'ข้อมูลกิจกรรม (ต้นไม้)'!B2260</f>
        <v>2252</v>
      </c>
      <c r="B2255" s="116">
        <f>+'ข้อมูลกิจกรรม (ต้นไม้)'!C2260</f>
        <v>0</v>
      </c>
      <c r="C2255" s="117">
        <f>+'ข้อมูลกิจกรรม (ต้นไม้)'!D2260</f>
        <v>0</v>
      </c>
      <c r="D2255" s="117">
        <f>+'ข้อมูลกิจกรรม (ต้นไม้)'!E2260</f>
        <v>0</v>
      </c>
      <c r="E2255" s="118">
        <f>+'ข้อมูลกิจกรรม (ต้นไม้)'!F2260</f>
        <v>0</v>
      </c>
      <c r="F2255" s="35">
        <f t="shared" si="368"/>
        <v>0</v>
      </c>
      <c r="G2255" s="108" t="b">
        <f t="shared" si="359"/>
        <v>0</v>
      </c>
      <c r="H2255" s="109" t="b">
        <f t="shared" si="360"/>
        <v>0</v>
      </c>
      <c r="I2255" s="108" t="b">
        <f t="shared" si="361"/>
        <v>0</v>
      </c>
      <c r="J2255" s="108" t="b">
        <f t="shared" si="362"/>
        <v>0</v>
      </c>
      <c r="K2255" s="108" t="b">
        <f t="shared" si="363"/>
        <v>0</v>
      </c>
      <c r="L2255" s="108">
        <f t="shared" si="364"/>
        <v>0</v>
      </c>
      <c r="M2255" s="108" t="b">
        <f t="shared" si="365"/>
        <v>0</v>
      </c>
      <c r="N2255" s="108">
        <f t="shared" si="366"/>
        <v>0</v>
      </c>
      <c r="O2255" s="110">
        <f t="shared" si="367"/>
        <v>0</v>
      </c>
    </row>
    <row r="2256" spans="1:15" ht="21">
      <c r="A2256" s="31">
        <f>+'ข้อมูลกิจกรรม (ต้นไม้)'!B2261</f>
        <v>2253</v>
      </c>
      <c r="B2256" s="116">
        <f>+'ข้อมูลกิจกรรม (ต้นไม้)'!C2261</f>
        <v>0</v>
      </c>
      <c r="C2256" s="117">
        <f>+'ข้อมูลกิจกรรม (ต้นไม้)'!D2261</f>
        <v>0</v>
      </c>
      <c r="D2256" s="117">
        <f>+'ข้อมูลกิจกรรม (ต้นไม้)'!E2261</f>
        <v>0</v>
      </c>
      <c r="E2256" s="118">
        <f>+'ข้อมูลกิจกรรม (ต้นไม้)'!F2261</f>
        <v>0</v>
      </c>
      <c r="F2256" s="35">
        <f t="shared" si="368"/>
        <v>0</v>
      </c>
      <c r="G2256" s="108" t="b">
        <f t="shared" si="359"/>
        <v>0</v>
      </c>
      <c r="H2256" s="109" t="b">
        <f t="shared" si="360"/>
        <v>0</v>
      </c>
      <c r="I2256" s="108" t="b">
        <f t="shared" si="361"/>
        <v>0</v>
      </c>
      <c r="J2256" s="108" t="b">
        <f t="shared" si="362"/>
        <v>0</v>
      </c>
      <c r="K2256" s="108" t="b">
        <f t="shared" si="363"/>
        <v>0</v>
      </c>
      <c r="L2256" s="108">
        <f t="shared" si="364"/>
        <v>0</v>
      </c>
      <c r="M2256" s="108" t="b">
        <f t="shared" si="365"/>
        <v>0</v>
      </c>
      <c r="N2256" s="108">
        <f t="shared" si="366"/>
        <v>0</v>
      </c>
      <c r="O2256" s="110">
        <f t="shared" si="367"/>
        <v>0</v>
      </c>
    </row>
    <row r="2257" spans="1:15" ht="21">
      <c r="A2257" s="31">
        <f>+'ข้อมูลกิจกรรม (ต้นไม้)'!B2262</f>
        <v>2254</v>
      </c>
      <c r="B2257" s="116">
        <f>+'ข้อมูลกิจกรรม (ต้นไม้)'!C2262</f>
        <v>0</v>
      </c>
      <c r="C2257" s="117">
        <f>+'ข้อมูลกิจกรรม (ต้นไม้)'!D2262</f>
        <v>0</v>
      </c>
      <c r="D2257" s="117">
        <f>+'ข้อมูลกิจกรรม (ต้นไม้)'!E2262</f>
        <v>0</v>
      </c>
      <c r="E2257" s="118">
        <f>+'ข้อมูลกิจกรรม (ต้นไม้)'!F2262</f>
        <v>0</v>
      </c>
      <c r="F2257" s="35">
        <f t="shared" si="368"/>
        <v>0</v>
      </c>
      <c r="G2257" s="108" t="b">
        <f t="shared" si="359"/>
        <v>0</v>
      </c>
      <c r="H2257" s="109" t="b">
        <f t="shared" si="360"/>
        <v>0</v>
      </c>
      <c r="I2257" s="108" t="b">
        <f t="shared" si="361"/>
        <v>0</v>
      </c>
      <c r="J2257" s="108" t="b">
        <f t="shared" si="362"/>
        <v>0</v>
      </c>
      <c r="K2257" s="108" t="b">
        <f t="shared" si="363"/>
        <v>0</v>
      </c>
      <c r="L2257" s="108">
        <f t="shared" si="364"/>
        <v>0</v>
      </c>
      <c r="M2257" s="108" t="b">
        <f t="shared" si="365"/>
        <v>0</v>
      </c>
      <c r="N2257" s="108">
        <f t="shared" si="366"/>
        <v>0</v>
      </c>
      <c r="O2257" s="110">
        <f t="shared" si="367"/>
        <v>0</v>
      </c>
    </row>
    <row r="2258" spans="1:15" ht="21">
      <c r="A2258" s="31">
        <f>+'ข้อมูลกิจกรรม (ต้นไม้)'!B2263</f>
        <v>2255</v>
      </c>
      <c r="B2258" s="116">
        <f>+'ข้อมูลกิจกรรม (ต้นไม้)'!C2263</f>
        <v>0</v>
      </c>
      <c r="C2258" s="117">
        <f>+'ข้อมูลกิจกรรม (ต้นไม้)'!D2263</f>
        <v>0</v>
      </c>
      <c r="D2258" s="117">
        <f>+'ข้อมูลกิจกรรม (ต้นไม้)'!E2263</f>
        <v>0</v>
      </c>
      <c r="E2258" s="118">
        <f>+'ข้อมูลกิจกรรม (ต้นไม้)'!F2263</f>
        <v>0</v>
      </c>
      <c r="F2258" s="35">
        <f t="shared" si="368"/>
        <v>0</v>
      </c>
      <c r="G2258" s="108" t="b">
        <f t="shared" si="359"/>
        <v>0</v>
      </c>
      <c r="H2258" s="109" t="b">
        <f t="shared" si="360"/>
        <v>0</v>
      </c>
      <c r="I2258" s="108" t="b">
        <f t="shared" si="361"/>
        <v>0</v>
      </c>
      <c r="J2258" s="108" t="b">
        <f t="shared" si="362"/>
        <v>0</v>
      </c>
      <c r="K2258" s="108" t="b">
        <f t="shared" si="363"/>
        <v>0</v>
      </c>
      <c r="L2258" s="108">
        <f t="shared" si="364"/>
        <v>0</v>
      </c>
      <c r="M2258" s="108" t="b">
        <f t="shared" si="365"/>
        <v>0</v>
      </c>
      <c r="N2258" s="108">
        <f t="shared" si="366"/>
        <v>0</v>
      </c>
      <c r="O2258" s="110">
        <f t="shared" si="367"/>
        <v>0</v>
      </c>
    </row>
    <row r="2259" spans="1:15" ht="21">
      <c r="A2259" s="31">
        <f>+'ข้อมูลกิจกรรม (ต้นไม้)'!B2264</f>
        <v>2256</v>
      </c>
      <c r="B2259" s="116">
        <f>+'ข้อมูลกิจกรรม (ต้นไม้)'!C2264</f>
        <v>0</v>
      </c>
      <c r="C2259" s="117">
        <f>+'ข้อมูลกิจกรรม (ต้นไม้)'!D2264</f>
        <v>0</v>
      </c>
      <c r="D2259" s="117">
        <f>+'ข้อมูลกิจกรรม (ต้นไม้)'!E2264</f>
        <v>0</v>
      </c>
      <c r="E2259" s="118">
        <f>+'ข้อมูลกิจกรรม (ต้นไม้)'!F2264</f>
        <v>0</v>
      </c>
      <c r="F2259" s="35">
        <f t="shared" si="368"/>
        <v>0</v>
      </c>
      <c r="G2259" s="108" t="b">
        <f t="shared" si="359"/>
        <v>0</v>
      </c>
      <c r="H2259" s="109" t="b">
        <f t="shared" si="360"/>
        <v>0</v>
      </c>
      <c r="I2259" s="108" t="b">
        <f t="shared" si="361"/>
        <v>0</v>
      </c>
      <c r="J2259" s="108" t="b">
        <f t="shared" si="362"/>
        <v>0</v>
      </c>
      <c r="K2259" s="108" t="b">
        <f t="shared" si="363"/>
        <v>0</v>
      </c>
      <c r="L2259" s="108">
        <f t="shared" si="364"/>
        <v>0</v>
      </c>
      <c r="M2259" s="108" t="b">
        <f t="shared" si="365"/>
        <v>0</v>
      </c>
      <c r="N2259" s="108">
        <f t="shared" si="366"/>
        <v>0</v>
      </c>
      <c r="O2259" s="110">
        <f t="shared" si="367"/>
        <v>0</v>
      </c>
    </row>
    <row r="2260" spans="1:15" ht="21">
      <c r="A2260" s="31">
        <f>+'ข้อมูลกิจกรรม (ต้นไม้)'!B2265</f>
        <v>2257</v>
      </c>
      <c r="B2260" s="116">
        <f>+'ข้อมูลกิจกรรม (ต้นไม้)'!C2265</f>
        <v>0</v>
      </c>
      <c r="C2260" s="117">
        <f>+'ข้อมูลกิจกรรม (ต้นไม้)'!D2265</f>
        <v>0</v>
      </c>
      <c r="D2260" s="117">
        <f>+'ข้อมูลกิจกรรม (ต้นไม้)'!E2265</f>
        <v>0</v>
      </c>
      <c r="E2260" s="118">
        <f>+'ข้อมูลกิจกรรม (ต้นไม้)'!F2265</f>
        <v>0</v>
      </c>
      <c r="F2260" s="35">
        <f t="shared" si="368"/>
        <v>0</v>
      </c>
      <c r="G2260" s="108" t="b">
        <f t="shared" si="359"/>
        <v>0</v>
      </c>
      <c r="H2260" s="109" t="b">
        <f t="shared" si="360"/>
        <v>0</v>
      </c>
      <c r="I2260" s="108" t="b">
        <f t="shared" si="361"/>
        <v>0</v>
      </c>
      <c r="J2260" s="108" t="b">
        <f t="shared" si="362"/>
        <v>0</v>
      </c>
      <c r="K2260" s="108" t="b">
        <f t="shared" si="363"/>
        <v>0</v>
      </c>
      <c r="L2260" s="108">
        <f t="shared" si="364"/>
        <v>0</v>
      </c>
      <c r="M2260" s="108" t="b">
        <f t="shared" si="365"/>
        <v>0</v>
      </c>
      <c r="N2260" s="108">
        <f t="shared" si="366"/>
        <v>0</v>
      </c>
      <c r="O2260" s="110">
        <f t="shared" si="367"/>
        <v>0</v>
      </c>
    </row>
    <row r="2261" spans="1:15" ht="21">
      <c r="A2261" s="31">
        <f>+'ข้อมูลกิจกรรม (ต้นไม้)'!B2266</f>
        <v>2258</v>
      </c>
      <c r="B2261" s="116">
        <f>+'ข้อมูลกิจกรรม (ต้นไม้)'!C2266</f>
        <v>0</v>
      </c>
      <c r="C2261" s="117">
        <f>+'ข้อมูลกิจกรรม (ต้นไม้)'!D2266</f>
        <v>0</v>
      </c>
      <c r="D2261" s="117">
        <f>+'ข้อมูลกิจกรรม (ต้นไม้)'!E2266</f>
        <v>0</v>
      </c>
      <c r="E2261" s="118">
        <f>+'ข้อมูลกิจกรรม (ต้นไม้)'!F2266</f>
        <v>0</v>
      </c>
      <c r="F2261" s="35">
        <f t="shared" si="368"/>
        <v>0</v>
      </c>
      <c r="G2261" s="108" t="b">
        <f t="shared" si="359"/>
        <v>0</v>
      </c>
      <c r="H2261" s="109" t="b">
        <f t="shared" si="360"/>
        <v>0</v>
      </c>
      <c r="I2261" s="108" t="b">
        <f t="shared" si="361"/>
        <v>0</v>
      </c>
      <c r="J2261" s="108" t="b">
        <f t="shared" si="362"/>
        <v>0</v>
      </c>
      <c r="K2261" s="108" t="b">
        <f t="shared" si="363"/>
        <v>0</v>
      </c>
      <c r="L2261" s="108">
        <f t="shared" si="364"/>
        <v>0</v>
      </c>
      <c r="M2261" s="108" t="b">
        <f t="shared" si="365"/>
        <v>0</v>
      </c>
      <c r="N2261" s="108">
        <f t="shared" si="366"/>
        <v>0</v>
      </c>
      <c r="O2261" s="110">
        <f t="shared" si="367"/>
        <v>0</v>
      </c>
    </row>
    <row r="2262" spans="1:15" ht="21">
      <c r="A2262" s="31">
        <f>+'ข้อมูลกิจกรรม (ต้นไม้)'!B2267</f>
        <v>2259</v>
      </c>
      <c r="B2262" s="116">
        <f>+'ข้อมูลกิจกรรม (ต้นไม้)'!C2267</f>
        <v>0</v>
      </c>
      <c r="C2262" s="117">
        <f>+'ข้อมูลกิจกรรม (ต้นไม้)'!D2267</f>
        <v>0</v>
      </c>
      <c r="D2262" s="117">
        <f>+'ข้อมูลกิจกรรม (ต้นไม้)'!E2267</f>
        <v>0</v>
      </c>
      <c r="E2262" s="118">
        <f>+'ข้อมูลกิจกรรม (ต้นไม้)'!F2267</f>
        <v>0</v>
      </c>
      <c r="F2262" s="35">
        <f t="shared" si="368"/>
        <v>0</v>
      </c>
      <c r="G2262" s="108" t="b">
        <f t="shared" si="359"/>
        <v>0</v>
      </c>
      <c r="H2262" s="109" t="b">
        <f t="shared" si="360"/>
        <v>0</v>
      </c>
      <c r="I2262" s="108" t="b">
        <f t="shared" si="361"/>
        <v>0</v>
      </c>
      <c r="J2262" s="108" t="b">
        <f t="shared" si="362"/>
        <v>0</v>
      </c>
      <c r="K2262" s="108" t="b">
        <f t="shared" si="363"/>
        <v>0</v>
      </c>
      <c r="L2262" s="108">
        <f t="shared" si="364"/>
        <v>0</v>
      </c>
      <c r="M2262" s="108" t="b">
        <f t="shared" si="365"/>
        <v>0</v>
      </c>
      <c r="N2262" s="108">
        <f t="shared" si="366"/>
        <v>0</v>
      </c>
      <c r="O2262" s="110">
        <f t="shared" si="367"/>
        <v>0</v>
      </c>
    </row>
    <row r="2263" spans="1:15" ht="21">
      <c r="A2263" s="31">
        <f>+'ข้อมูลกิจกรรม (ต้นไม้)'!B2268</f>
        <v>2260</v>
      </c>
      <c r="B2263" s="116">
        <f>+'ข้อมูลกิจกรรม (ต้นไม้)'!C2268</f>
        <v>0</v>
      </c>
      <c r="C2263" s="117">
        <f>+'ข้อมูลกิจกรรม (ต้นไม้)'!D2268</f>
        <v>0</v>
      </c>
      <c r="D2263" s="117">
        <f>+'ข้อมูลกิจกรรม (ต้นไม้)'!E2268</f>
        <v>0</v>
      </c>
      <c r="E2263" s="118">
        <f>+'ข้อมูลกิจกรรม (ต้นไม้)'!F2268</f>
        <v>0</v>
      </c>
      <c r="F2263" s="35">
        <f t="shared" si="368"/>
        <v>0</v>
      </c>
      <c r="G2263" s="108" t="b">
        <f t="shared" si="359"/>
        <v>0</v>
      </c>
      <c r="H2263" s="109" t="b">
        <f t="shared" si="360"/>
        <v>0</v>
      </c>
      <c r="I2263" s="108" t="b">
        <f t="shared" si="361"/>
        <v>0</v>
      </c>
      <c r="J2263" s="108" t="b">
        <f t="shared" si="362"/>
        <v>0</v>
      </c>
      <c r="K2263" s="108" t="b">
        <f t="shared" si="363"/>
        <v>0</v>
      </c>
      <c r="L2263" s="108">
        <f t="shared" si="364"/>
        <v>0</v>
      </c>
      <c r="M2263" s="108" t="b">
        <f t="shared" si="365"/>
        <v>0</v>
      </c>
      <c r="N2263" s="108">
        <f t="shared" si="366"/>
        <v>0</v>
      </c>
      <c r="O2263" s="110">
        <f t="shared" si="367"/>
        <v>0</v>
      </c>
    </row>
    <row r="2264" spans="1:15" ht="21">
      <c r="A2264" s="31">
        <f>+'ข้อมูลกิจกรรม (ต้นไม้)'!B2269</f>
        <v>2261</v>
      </c>
      <c r="B2264" s="116">
        <f>+'ข้อมูลกิจกรรม (ต้นไม้)'!C2269</f>
        <v>0</v>
      </c>
      <c r="C2264" s="117">
        <f>+'ข้อมูลกิจกรรม (ต้นไม้)'!D2269</f>
        <v>0</v>
      </c>
      <c r="D2264" s="117">
        <f>+'ข้อมูลกิจกรรม (ต้นไม้)'!E2269</f>
        <v>0</v>
      </c>
      <c r="E2264" s="118">
        <f>+'ข้อมูลกิจกรรม (ต้นไม้)'!F2269</f>
        <v>0</v>
      </c>
      <c r="F2264" s="35">
        <f t="shared" si="368"/>
        <v>0</v>
      </c>
      <c r="G2264" s="108" t="b">
        <f t="shared" si="359"/>
        <v>0</v>
      </c>
      <c r="H2264" s="109" t="b">
        <f t="shared" si="360"/>
        <v>0</v>
      </c>
      <c r="I2264" s="108" t="b">
        <f t="shared" si="361"/>
        <v>0</v>
      </c>
      <c r="J2264" s="108" t="b">
        <f t="shared" si="362"/>
        <v>0</v>
      </c>
      <c r="K2264" s="108" t="b">
        <f t="shared" si="363"/>
        <v>0</v>
      </c>
      <c r="L2264" s="108">
        <f t="shared" si="364"/>
        <v>0</v>
      </c>
      <c r="M2264" s="108" t="b">
        <f t="shared" si="365"/>
        <v>0</v>
      </c>
      <c r="N2264" s="108">
        <f t="shared" si="366"/>
        <v>0</v>
      </c>
      <c r="O2264" s="110">
        <f t="shared" si="367"/>
        <v>0</v>
      </c>
    </row>
    <row r="2265" spans="1:15" ht="21">
      <c r="A2265" s="31">
        <f>+'ข้อมูลกิจกรรม (ต้นไม้)'!B2270</f>
        <v>2262</v>
      </c>
      <c r="B2265" s="116">
        <f>+'ข้อมูลกิจกรรม (ต้นไม้)'!C2270</f>
        <v>0</v>
      </c>
      <c r="C2265" s="117">
        <f>+'ข้อมูลกิจกรรม (ต้นไม้)'!D2270</f>
        <v>0</v>
      </c>
      <c r="D2265" s="117">
        <f>+'ข้อมูลกิจกรรม (ต้นไม้)'!E2270</f>
        <v>0</v>
      </c>
      <c r="E2265" s="118">
        <f>+'ข้อมูลกิจกรรม (ต้นไม้)'!F2270</f>
        <v>0</v>
      </c>
      <c r="F2265" s="35">
        <f t="shared" si="368"/>
        <v>0</v>
      </c>
      <c r="G2265" s="108" t="b">
        <f t="shared" si="359"/>
        <v>0</v>
      </c>
      <c r="H2265" s="109" t="b">
        <f t="shared" si="360"/>
        <v>0</v>
      </c>
      <c r="I2265" s="108" t="b">
        <f t="shared" si="361"/>
        <v>0</v>
      </c>
      <c r="J2265" s="108" t="b">
        <f t="shared" si="362"/>
        <v>0</v>
      </c>
      <c r="K2265" s="108" t="b">
        <f t="shared" si="363"/>
        <v>0</v>
      </c>
      <c r="L2265" s="108">
        <f t="shared" si="364"/>
        <v>0</v>
      </c>
      <c r="M2265" s="108" t="b">
        <f t="shared" si="365"/>
        <v>0</v>
      </c>
      <c r="N2265" s="108">
        <f t="shared" si="366"/>
        <v>0</v>
      </c>
      <c r="O2265" s="110">
        <f t="shared" si="367"/>
        <v>0</v>
      </c>
    </row>
    <row r="2266" spans="1:15" ht="21">
      <c r="A2266" s="31">
        <f>+'ข้อมูลกิจกรรม (ต้นไม้)'!B2271</f>
        <v>2263</v>
      </c>
      <c r="B2266" s="116">
        <f>+'ข้อมูลกิจกรรม (ต้นไม้)'!C2271</f>
        <v>0</v>
      </c>
      <c r="C2266" s="117">
        <f>+'ข้อมูลกิจกรรม (ต้นไม้)'!D2271</f>
        <v>0</v>
      </c>
      <c r="D2266" s="117">
        <f>+'ข้อมูลกิจกรรม (ต้นไม้)'!E2271</f>
        <v>0</v>
      </c>
      <c r="E2266" s="118">
        <f>+'ข้อมูลกิจกรรม (ต้นไม้)'!F2271</f>
        <v>0</v>
      </c>
      <c r="F2266" s="35">
        <f t="shared" si="368"/>
        <v>0</v>
      </c>
      <c r="G2266" s="108" t="b">
        <f t="shared" si="359"/>
        <v>0</v>
      </c>
      <c r="H2266" s="109" t="b">
        <f t="shared" si="360"/>
        <v>0</v>
      </c>
      <c r="I2266" s="108" t="b">
        <f t="shared" si="361"/>
        <v>0</v>
      </c>
      <c r="J2266" s="108" t="b">
        <f t="shared" si="362"/>
        <v>0</v>
      </c>
      <c r="K2266" s="108" t="b">
        <f t="shared" si="363"/>
        <v>0</v>
      </c>
      <c r="L2266" s="108">
        <f t="shared" si="364"/>
        <v>0</v>
      </c>
      <c r="M2266" s="108" t="b">
        <f t="shared" si="365"/>
        <v>0</v>
      </c>
      <c r="N2266" s="108">
        <f t="shared" si="366"/>
        <v>0</v>
      </c>
      <c r="O2266" s="110">
        <f t="shared" si="367"/>
        <v>0</v>
      </c>
    </row>
    <row r="2267" spans="1:15" ht="21">
      <c r="A2267" s="31">
        <f>+'ข้อมูลกิจกรรม (ต้นไม้)'!B2272</f>
        <v>2264</v>
      </c>
      <c r="B2267" s="116">
        <f>+'ข้อมูลกิจกรรม (ต้นไม้)'!C2272</f>
        <v>0</v>
      </c>
      <c r="C2267" s="117">
        <f>+'ข้อมูลกิจกรรม (ต้นไม้)'!D2272</f>
        <v>0</v>
      </c>
      <c r="D2267" s="117">
        <f>+'ข้อมูลกิจกรรม (ต้นไม้)'!E2272</f>
        <v>0</v>
      </c>
      <c r="E2267" s="118">
        <f>+'ข้อมูลกิจกรรม (ต้นไม้)'!F2272</f>
        <v>0</v>
      </c>
      <c r="F2267" s="35">
        <f t="shared" si="368"/>
        <v>0</v>
      </c>
      <c r="G2267" s="108" t="b">
        <f t="shared" si="359"/>
        <v>0</v>
      </c>
      <c r="H2267" s="109" t="b">
        <f t="shared" si="360"/>
        <v>0</v>
      </c>
      <c r="I2267" s="108" t="b">
        <f t="shared" si="361"/>
        <v>0</v>
      </c>
      <c r="J2267" s="108" t="b">
        <f t="shared" si="362"/>
        <v>0</v>
      </c>
      <c r="K2267" s="108" t="b">
        <f t="shared" si="363"/>
        <v>0</v>
      </c>
      <c r="L2267" s="108">
        <f t="shared" si="364"/>
        <v>0</v>
      </c>
      <c r="M2267" s="108" t="b">
        <f t="shared" si="365"/>
        <v>0</v>
      </c>
      <c r="N2267" s="108">
        <f t="shared" si="366"/>
        <v>0</v>
      </c>
      <c r="O2267" s="110">
        <f t="shared" si="367"/>
        <v>0</v>
      </c>
    </row>
    <row r="2268" spans="1:15" ht="21">
      <c r="A2268" s="31">
        <f>+'ข้อมูลกิจกรรม (ต้นไม้)'!B2273</f>
        <v>2265</v>
      </c>
      <c r="B2268" s="116">
        <f>+'ข้อมูลกิจกรรม (ต้นไม้)'!C2273</f>
        <v>0</v>
      </c>
      <c r="C2268" s="117">
        <f>+'ข้อมูลกิจกรรม (ต้นไม้)'!D2273</f>
        <v>0</v>
      </c>
      <c r="D2268" s="117">
        <f>+'ข้อมูลกิจกรรม (ต้นไม้)'!E2273</f>
        <v>0</v>
      </c>
      <c r="E2268" s="118">
        <f>+'ข้อมูลกิจกรรม (ต้นไม้)'!F2273</f>
        <v>0</v>
      </c>
      <c r="F2268" s="35">
        <f t="shared" si="368"/>
        <v>0</v>
      </c>
      <c r="G2268" s="108" t="b">
        <f t="shared" si="359"/>
        <v>0</v>
      </c>
      <c r="H2268" s="109" t="b">
        <f t="shared" si="360"/>
        <v>0</v>
      </c>
      <c r="I2268" s="108" t="b">
        <f t="shared" si="361"/>
        <v>0</v>
      </c>
      <c r="J2268" s="108" t="b">
        <f t="shared" si="362"/>
        <v>0</v>
      </c>
      <c r="K2268" s="108" t="b">
        <f t="shared" si="363"/>
        <v>0</v>
      </c>
      <c r="L2268" s="108">
        <f t="shared" si="364"/>
        <v>0</v>
      </c>
      <c r="M2268" s="108" t="b">
        <f t="shared" si="365"/>
        <v>0</v>
      </c>
      <c r="N2268" s="108">
        <f t="shared" si="366"/>
        <v>0</v>
      </c>
      <c r="O2268" s="110">
        <f t="shared" si="367"/>
        <v>0</v>
      </c>
    </row>
    <row r="2269" spans="1:15" ht="21">
      <c r="A2269" s="31">
        <f>+'ข้อมูลกิจกรรม (ต้นไม้)'!B2274</f>
        <v>2266</v>
      </c>
      <c r="B2269" s="116">
        <f>+'ข้อมูลกิจกรรม (ต้นไม้)'!C2274</f>
        <v>0</v>
      </c>
      <c r="C2269" s="117">
        <f>+'ข้อมูลกิจกรรม (ต้นไม้)'!D2274</f>
        <v>0</v>
      </c>
      <c r="D2269" s="117">
        <f>+'ข้อมูลกิจกรรม (ต้นไม้)'!E2274</f>
        <v>0</v>
      </c>
      <c r="E2269" s="118">
        <f>+'ข้อมูลกิจกรรม (ต้นไม้)'!F2274</f>
        <v>0</v>
      </c>
      <c r="F2269" s="35">
        <f t="shared" si="368"/>
        <v>0</v>
      </c>
      <c r="G2269" s="108" t="b">
        <f t="shared" si="359"/>
        <v>0</v>
      </c>
      <c r="H2269" s="109" t="b">
        <f t="shared" si="360"/>
        <v>0</v>
      </c>
      <c r="I2269" s="108" t="b">
        <f t="shared" si="361"/>
        <v>0</v>
      </c>
      <c r="J2269" s="108" t="b">
        <f t="shared" si="362"/>
        <v>0</v>
      </c>
      <c r="K2269" s="108" t="b">
        <f t="shared" si="363"/>
        <v>0</v>
      </c>
      <c r="L2269" s="108">
        <f t="shared" si="364"/>
        <v>0</v>
      </c>
      <c r="M2269" s="108" t="b">
        <f t="shared" si="365"/>
        <v>0</v>
      </c>
      <c r="N2269" s="108">
        <f t="shared" si="366"/>
        <v>0</v>
      </c>
      <c r="O2269" s="110">
        <f t="shared" si="367"/>
        <v>0</v>
      </c>
    </row>
    <row r="2270" spans="1:15" ht="21">
      <c r="A2270" s="31">
        <f>+'ข้อมูลกิจกรรม (ต้นไม้)'!B2275</f>
        <v>2267</v>
      </c>
      <c r="B2270" s="116">
        <f>+'ข้อมูลกิจกรรม (ต้นไม้)'!C2275</f>
        <v>0</v>
      </c>
      <c r="C2270" s="117">
        <f>+'ข้อมูลกิจกรรม (ต้นไม้)'!D2275</f>
        <v>0</v>
      </c>
      <c r="D2270" s="117">
        <f>+'ข้อมูลกิจกรรม (ต้นไม้)'!E2275</f>
        <v>0</v>
      </c>
      <c r="E2270" s="118">
        <f>+'ข้อมูลกิจกรรม (ต้นไม้)'!F2275</f>
        <v>0</v>
      </c>
      <c r="F2270" s="35">
        <f t="shared" si="368"/>
        <v>0</v>
      </c>
      <c r="G2270" s="108" t="b">
        <f t="shared" si="359"/>
        <v>0</v>
      </c>
      <c r="H2270" s="109" t="b">
        <f t="shared" si="360"/>
        <v>0</v>
      </c>
      <c r="I2270" s="108" t="b">
        <f t="shared" si="361"/>
        <v>0</v>
      </c>
      <c r="J2270" s="108" t="b">
        <f t="shared" si="362"/>
        <v>0</v>
      </c>
      <c r="K2270" s="108" t="b">
        <f t="shared" si="363"/>
        <v>0</v>
      </c>
      <c r="L2270" s="108">
        <f t="shared" si="364"/>
        <v>0</v>
      </c>
      <c r="M2270" s="108" t="b">
        <f t="shared" si="365"/>
        <v>0</v>
      </c>
      <c r="N2270" s="108">
        <f t="shared" si="366"/>
        <v>0</v>
      </c>
      <c r="O2270" s="110">
        <f t="shared" si="367"/>
        <v>0</v>
      </c>
    </row>
    <row r="2271" spans="1:15" ht="21">
      <c r="A2271" s="31">
        <f>+'ข้อมูลกิจกรรม (ต้นไม้)'!B2276</f>
        <v>2268</v>
      </c>
      <c r="B2271" s="116">
        <f>+'ข้อมูลกิจกรรม (ต้นไม้)'!C2276</f>
        <v>0</v>
      </c>
      <c r="C2271" s="117">
        <f>+'ข้อมูลกิจกรรม (ต้นไม้)'!D2276</f>
        <v>0</v>
      </c>
      <c r="D2271" s="117">
        <f>+'ข้อมูลกิจกรรม (ต้นไม้)'!E2276</f>
        <v>0</v>
      </c>
      <c r="E2271" s="118">
        <f>+'ข้อมูลกิจกรรม (ต้นไม้)'!F2276</f>
        <v>0</v>
      </c>
      <c r="F2271" s="35">
        <f t="shared" si="368"/>
        <v>0</v>
      </c>
      <c r="G2271" s="108" t="b">
        <f t="shared" si="359"/>
        <v>0</v>
      </c>
      <c r="H2271" s="109" t="b">
        <f t="shared" si="360"/>
        <v>0</v>
      </c>
      <c r="I2271" s="108" t="b">
        <f t="shared" si="361"/>
        <v>0</v>
      </c>
      <c r="J2271" s="108" t="b">
        <f t="shared" si="362"/>
        <v>0</v>
      </c>
      <c r="K2271" s="108" t="b">
        <f t="shared" si="363"/>
        <v>0</v>
      </c>
      <c r="L2271" s="108">
        <f t="shared" si="364"/>
        <v>0</v>
      </c>
      <c r="M2271" s="108" t="b">
        <f t="shared" si="365"/>
        <v>0</v>
      </c>
      <c r="N2271" s="108">
        <f t="shared" si="366"/>
        <v>0</v>
      </c>
      <c r="O2271" s="110">
        <f t="shared" si="367"/>
        <v>0</v>
      </c>
    </row>
    <row r="2272" spans="1:15" ht="21">
      <c r="A2272" s="31">
        <f>+'ข้อมูลกิจกรรม (ต้นไม้)'!B2277</f>
        <v>2269</v>
      </c>
      <c r="B2272" s="116">
        <f>+'ข้อมูลกิจกรรม (ต้นไม้)'!C2277</f>
        <v>0</v>
      </c>
      <c r="C2272" s="117">
        <f>+'ข้อมูลกิจกรรม (ต้นไม้)'!D2277</f>
        <v>0</v>
      </c>
      <c r="D2272" s="117">
        <f>+'ข้อมูลกิจกรรม (ต้นไม้)'!E2277</f>
        <v>0</v>
      </c>
      <c r="E2272" s="118">
        <f>+'ข้อมูลกิจกรรม (ต้นไม้)'!F2277</f>
        <v>0</v>
      </c>
      <c r="F2272" s="35">
        <f t="shared" si="368"/>
        <v>0</v>
      </c>
      <c r="G2272" s="108" t="b">
        <f t="shared" si="359"/>
        <v>0</v>
      </c>
      <c r="H2272" s="109" t="b">
        <f t="shared" si="360"/>
        <v>0</v>
      </c>
      <c r="I2272" s="108" t="b">
        <f t="shared" si="361"/>
        <v>0</v>
      </c>
      <c r="J2272" s="108" t="b">
        <f t="shared" si="362"/>
        <v>0</v>
      </c>
      <c r="K2272" s="108" t="b">
        <f t="shared" si="363"/>
        <v>0</v>
      </c>
      <c r="L2272" s="108">
        <f t="shared" si="364"/>
        <v>0</v>
      </c>
      <c r="M2272" s="108" t="b">
        <f t="shared" si="365"/>
        <v>0</v>
      </c>
      <c r="N2272" s="108">
        <f t="shared" si="366"/>
        <v>0</v>
      </c>
      <c r="O2272" s="110">
        <f t="shared" si="367"/>
        <v>0</v>
      </c>
    </row>
    <row r="2273" spans="1:15" ht="21">
      <c r="A2273" s="31">
        <f>+'ข้อมูลกิจกรรม (ต้นไม้)'!B2278</f>
        <v>2270</v>
      </c>
      <c r="B2273" s="116">
        <f>+'ข้อมูลกิจกรรม (ต้นไม้)'!C2278</f>
        <v>0</v>
      </c>
      <c r="C2273" s="117">
        <f>+'ข้อมูลกิจกรรม (ต้นไม้)'!D2278</f>
        <v>0</v>
      </c>
      <c r="D2273" s="117">
        <f>+'ข้อมูลกิจกรรม (ต้นไม้)'!E2278</f>
        <v>0</v>
      </c>
      <c r="E2273" s="118">
        <f>+'ข้อมูลกิจกรรม (ต้นไม้)'!F2278</f>
        <v>0</v>
      </c>
      <c r="F2273" s="35">
        <f t="shared" si="368"/>
        <v>0</v>
      </c>
      <c r="G2273" s="108" t="b">
        <f t="shared" si="359"/>
        <v>0</v>
      </c>
      <c r="H2273" s="109" t="b">
        <f t="shared" si="360"/>
        <v>0</v>
      </c>
      <c r="I2273" s="108" t="b">
        <f t="shared" si="361"/>
        <v>0</v>
      </c>
      <c r="J2273" s="108" t="b">
        <f t="shared" si="362"/>
        <v>0</v>
      </c>
      <c r="K2273" s="108" t="b">
        <f t="shared" si="363"/>
        <v>0</v>
      </c>
      <c r="L2273" s="108">
        <f t="shared" si="364"/>
        <v>0</v>
      </c>
      <c r="M2273" s="108" t="b">
        <f t="shared" si="365"/>
        <v>0</v>
      </c>
      <c r="N2273" s="108">
        <f t="shared" si="366"/>
        <v>0</v>
      </c>
      <c r="O2273" s="110">
        <f t="shared" si="367"/>
        <v>0</v>
      </c>
    </row>
    <row r="2274" spans="1:15" ht="21">
      <c r="A2274" s="31">
        <f>+'ข้อมูลกิจกรรม (ต้นไม้)'!B2279</f>
        <v>2271</v>
      </c>
      <c r="B2274" s="116">
        <f>+'ข้อมูลกิจกรรม (ต้นไม้)'!C2279</f>
        <v>0</v>
      </c>
      <c r="C2274" s="117">
        <f>+'ข้อมูลกิจกรรม (ต้นไม้)'!D2279</f>
        <v>0</v>
      </c>
      <c r="D2274" s="117">
        <f>+'ข้อมูลกิจกรรม (ต้นไม้)'!E2279</f>
        <v>0</v>
      </c>
      <c r="E2274" s="118">
        <f>+'ข้อมูลกิจกรรม (ต้นไม้)'!F2279</f>
        <v>0</v>
      </c>
      <c r="F2274" s="35">
        <f t="shared" si="368"/>
        <v>0</v>
      </c>
      <c r="G2274" s="108" t="b">
        <f t="shared" si="359"/>
        <v>0</v>
      </c>
      <c r="H2274" s="109" t="b">
        <f t="shared" si="360"/>
        <v>0</v>
      </c>
      <c r="I2274" s="108" t="b">
        <f t="shared" si="361"/>
        <v>0</v>
      </c>
      <c r="J2274" s="108" t="b">
        <f t="shared" si="362"/>
        <v>0</v>
      </c>
      <c r="K2274" s="108" t="b">
        <f t="shared" si="363"/>
        <v>0</v>
      </c>
      <c r="L2274" s="108">
        <f t="shared" si="364"/>
        <v>0</v>
      </c>
      <c r="M2274" s="108" t="b">
        <f t="shared" si="365"/>
        <v>0</v>
      </c>
      <c r="N2274" s="108">
        <f t="shared" si="366"/>
        <v>0</v>
      </c>
      <c r="O2274" s="110">
        <f t="shared" si="367"/>
        <v>0</v>
      </c>
    </row>
    <row r="2275" spans="1:15" ht="21">
      <c r="A2275" s="31">
        <f>+'ข้อมูลกิจกรรม (ต้นไม้)'!B2280</f>
        <v>2272</v>
      </c>
      <c r="B2275" s="116">
        <f>+'ข้อมูลกิจกรรม (ต้นไม้)'!C2280</f>
        <v>0</v>
      </c>
      <c r="C2275" s="117">
        <f>+'ข้อมูลกิจกรรม (ต้นไม้)'!D2280</f>
        <v>0</v>
      </c>
      <c r="D2275" s="117">
        <f>+'ข้อมูลกิจกรรม (ต้นไม้)'!E2280</f>
        <v>0</v>
      </c>
      <c r="E2275" s="118">
        <f>+'ข้อมูลกิจกรรม (ต้นไม้)'!F2280</f>
        <v>0</v>
      </c>
      <c r="F2275" s="35">
        <f t="shared" si="368"/>
        <v>0</v>
      </c>
      <c r="G2275" s="108" t="b">
        <f t="shared" si="359"/>
        <v>0</v>
      </c>
      <c r="H2275" s="109" t="b">
        <f t="shared" si="360"/>
        <v>0</v>
      </c>
      <c r="I2275" s="108" t="b">
        <f t="shared" si="361"/>
        <v>0</v>
      </c>
      <c r="J2275" s="108" t="b">
        <f t="shared" si="362"/>
        <v>0</v>
      </c>
      <c r="K2275" s="108" t="b">
        <f t="shared" si="363"/>
        <v>0</v>
      </c>
      <c r="L2275" s="108">
        <f t="shared" si="364"/>
        <v>0</v>
      </c>
      <c r="M2275" s="108" t="b">
        <f t="shared" si="365"/>
        <v>0</v>
      </c>
      <c r="N2275" s="108">
        <f t="shared" si="366"/>
        <v>0</v>
      </c>
      <c r="O2275" s="110">
        <f t="shared" si="367"/>
        <v>0</v>
      </c>
    </row>
    <row r="2276" spans="1:15" ht="21">
      <c r="A2276" s="31">
        <f>+'ข้อมูลกิจกรรม (ต้นไม้)'!B2281</f>
        <v>2273</v>
      </c>
      <c r="B2276" s="116">
        <f>+'ข้อมูลกิจกรรม (ต้นไม้)'!C2281</f>
        <v>0</v>
      </c>
      <c r="C2276" s="117">
        <f>+'ข้อมูลกิจกรรม (ต้นไม้)'!D2281</f>
        <v>0</v>
      </c>
      <c r="D2276" s="117">
        <f>+'ข้อมูลกิจกรรม (ต้นไม้)'!E2281</f>
        <v>0</v>
      </c>
      <c r="E2276" s="118">
        <f>+'ข้อมูลกิจกรรม (ต้นไม้)'!F2281</f>
        <v>0</v>
      </c>
      <c r="F2276" s="35">
        <f t="shared" si="368"/>
        <v>0</v>
      </c>
      <c r="G2276" s="108" t="b">
        <f t="shared" si="359"/>
        <v>0</v>
      </c>
      <c r="H2276" s="109" t="b">
        <f t="shared" si="360"/>
        <v>0</v>
      </c>
      <c r="I2276" s="108" t="b">
        <f t="shared" si="361"/>
        <v>0</v>
      </c>
      <c r="J2276" s="108" t="b">
        <f t="shared" si="362"/>
        <v>0</v>
      </c>
      <c r="K2276" s="108" t="b">
        <f t="shared" si="363"/>
        <v>0</v>
      </c>
      <c r="L2276" s="108">
        <f t="shared" si="364"/>
        <v>0</v>
      </c>
      <c r="M2276" s="108" t="b">
        <f t="shared" si="365"/>
        <v>0</v>
      </c>
      <c r="N2276" s="108">
        <f t="shared" si="366"/>
        <v>0</v>
      </c>
      <c r="O2276" s="110">
        <f t="shared" si="367"/>
        <v>0</v>
      </c>
    </row>
    <row r="2277" spans="1:15" ht="21">
      <c r="A2277" s="31">
        <f>+'ข้อมูลกิจกรรม (ต้นไม้)'!B2282</f>
        <v>2274</v>
      </c>
      <c r="B2277" s="116">
        <f>+'ข้อมูลกิจกรรม (ต้นไม้)'!C2282</f>
        <v>0</v>
      </c>
      <c r="C2277" s="117">
        <f>+'ข้อมูลกิจกรรม (ต้นไม้)'!D2282</f>
        <v>0</v>
      </c>
      <c r="D2277" s="117">
        <f>+'ข้อมูลกิจกรรม (ต้นไม้)'!E2282</f>
        <v>0</v>
      </c>
      <c r="E2277" s="118">
        <f>+'ข้อมูลกิจกรรม (ต้นไม้)'!F2282</f>
        <v>0</v>
      </c>
      <c r="F2277" s="35">
        <f t="shared" si="368"/>
        <v>0</v>
      </c>
      <c r="G2277" s="108" t="b">
        <f t="shared" si="359"/>
        <v>0</v>
      </c>
      <c r="H2277" s="109" t="b">
        <f t="shared" si="360"/>
        <v>0</v>
      </c>
      <c r="I2277" s="108" t="b">
        <f t="shared" si="361"/>
        <v>0</v>
      </c>
      <c r="J2277" s="108" t="b">
        <f t="shared" si="362"/>
        <v>0</v>
      </c>
      <c r="K2277" s="108" t="b">
        <f t="shared" si="363"/>
        <v>0</v>
      </c>
      <c r="L2277" s="108">
        <f t="shared" si="364"/>
        <v>0</v>
      </c>
      <c r="M2277" s="108" t="b">
        <f t="shared" si="365"/>
        <v>0</v>
      </c>
      <c r="N2277" s="108">
        <f t="shared" si="366"/>
        <v>0</v>
      </c>
      <c r="O2277" s="110">
        <f t="shared" si="367"/>
        <v>0</v>
      </c>
    </row>
    <row r="2278" spans="1:15" ht="21">
      <c r="A2278" s="31">
        <f>+'ข้อมูลกิจกรรม (ต้นไม้)'!B2283</f>
        <v>2275</v>
      </c>
      <c r="B2278" s="116">
        <f>+'ข้อมูลกิจกรรม (ต้นไม้)'!C2283</f>
        <v>0</v>
      </c>
      <c r="C2278" s="117">
        <f>+'ข้อมูลกิจกรรม (ต้นไม้)'!D2283</f>
        <v>0</v>
      </c>
      <c r="D2278" s="117">
        <f>+'ข้อมูลกิจกรรม (ต้นไม้)'!E2283</f>
        <v>0</v>
      </c>
      <c r="E2278" s="118">
        <f>+'ข้อมูลกิจกรรม (ต้นไม้)'!F2283</f>
        <v>0</v>
      </c>
      <c r="F2278" s="35">
        <f t="shared" si="368"/>
        <v>0</v>
      </c>
      <c r="G2278" s="108" t="b">
        <f t="shared" si="359"/>
        <v>0</v>
      </c>
      <c r="H2278" s="109" t="b">
        <f t="shared" si="360"/>
        <v>0</v>
      </c>
      <c r="I2278" s="108" t="b">
        <f t="shared" si="361"/>
        <v>0</v>
      </c>
      <c r="J2278" s="108" t="b">
        <f t="shared" si="362"/>
        <v>0</v>
      </c>
      <c r="K2278" s="108" t="b">
        <f t="shared" si="363"/>
        <v>0</v>
      </c>
      <c r="L2278" s="108">
        <f t="shared" si="364"/>
        <v>0</v>
      </c>
      <c r="M2278" s="108" t="b">
        <f t="shared" si="365"/>
        <v>0</v>
      </c>
      <c r="N2278" s="108">
        <f t="shared" si="366"/>
        <v>0</v>
      </c>
      <c r="O2278" s="110">
        <f t="shared" si="367"/>
        <v>0</v>
      </c>
    </row>
    <row r="2279" spans="1:15" ht="21">
      <c r="A2279" s="31">
        <f>+'ข้อมูลกิจกรรม (ต้นไม้)'!B2284</f>
        <v>2276</v>
      </c>
      <c r="B2279" s="116">
        <f>+'ข้อมูลกิจกรรม (ต้นไม้)'!C2284</f>
        <v>0</v>
      </c>
      <c r="C2279" s="117">
        <f>+'ข้อมูลกิจกรรม (ต้นไม้)'!D2284</f>
        <v>0</v>
      </c>
      <c r="D2279" s="117">
        <f>+'ข้อมูลกิจกรรม (ต้นไม้)'!E2284</f>
        <v>0</v>
      </c>
      <c r="E2279" s="118">
        <f>+'ข้อมูลกิจกรรม (ต้นไม้)'!F2284</f>
        <v>0</v>
      </c>
      <c r="F2279" s="35">
        <f t="shared" si="368"/>
        <v>0</v>
      </c>
      <c r="G2279" s="108" t="b">
        <f t="shared" si="359"/>
        <v>0</v>
      </c>
      <c r="H2279" s="109" t="b">
        <f t="shared" si="360"/>
        <v>0</v>
      </c>
      <c r="I2279" s="108" t="b">
        <f t="shared" si="361"/>
        <v>0</v>
      </c>
      <c r="J2279" s="108" t="b">
        <f t="shared" si="362"/>
        <v>0</v>
      </c>
      <c r="K2279" s="108" t="b">
        <f t="shared" si="363"/>
        <v>0</v>
      </c>
      <c r="L2279" s="108">
        <f t="shared" si="364"/>
        <v>0</v>
      </c>
      <c r="M2279" s="108" t="b">
        <f t="shared" si="365"/>
        <v>0</v>
      </c>
      <c r="N2279" s="108">
        <f t="shared" si="366"/>
        <v>0</v>
      </c>
      <c r="O2279" s="110">
        <f t="shared" si="367"/>
        <v>0</v>
      </c>
    </row>
    <row r="2280" spans="1:15" ht="21">
      <c r="A2280" s="31">
        <f>+'ข้อมูลกิจกรรม (ต้นไม้)'!B2285</f>
        <v>2277</v>
      </c>
      <c r="B2280" s="116">
        <f>+'ข้อมูลกิจกรรม (ต้นไม้)'!C2285</f>
        <v>0</v>
      </c>
      <c r="C2280" s="117">
        <f>+'ข้อมูลกิจกรรม (ต้นไม้)'!D2285</f>
        <v>0</v>
      </c>
      <c r="D2280" s="117">
        <f>+'ข้อมูลกิจกรรม (ต้นไม้)'!E2285</f>
        <v>0</v>
      </c>
      <c r="E2280" s="118">
        <f>+'ข้อมูลกิจกรรม (ต้นไม้)'!F2285</f>
        <v>0</v>
      </c>
      <c r="F2280" s="35">
        <f t="shared" si="368"/>
        <v>0</v>
      </c>
      <c r="G2280" s="108" t="b">
        <f t="shared" si="359"/>
        <v>0</v>
      </c>
      <c r="H2280" s="109" t="b">
        <f t="shared" si="360"/>
        <v>0</v>
      </c>
      <c r="I2280" s="108" t="b">
        <f t="shared" si="361"/>
        <v>0</v>
      </c>
      <c r="J2280" s="108" t="b">
        <f t="shared" si="362"/>
        <v>0</v>
      </c>
      <c r="K2280" s="108" t="b">
        <f t="shared" si="363"/>
        <v>0</v>
      </c>
      <c r="L2280" s="108">
        <f t="shared" si="364"/>
        <v>0</v>
      </c>
      <c r="M2280" s="108" t="b">
        <f t="shared" si="365"/>
        <v>0</v>
      </c>
      <c r="N2280" s="108">
        <f t="shared" si="366"/>
        <v>0</v>
      </c>
      <c r="O2280" s="110">
        <f t="shared" si="367"/>
        <v>0</v>
      </c>
    </row>
    <row r="2281" spans="1:15" ht="21">
      <c r="A2281" s="31">
        <f>+'ข้อมูลกิจกรรม (ต้นไม้)'!B2286</f>
        <v>2278</v>
      </c>
      <c r="B2281" s="116">
        <f>+'ข้อมูลกิจกรรม (ต้นไม้)'!C2286</f>
        <v>0</v>
      </c>
      <c r="C2281" s="117">
        <f>+'ข้อมูลกิจกรรม (ต้นไม้)'!D2286</f>
        <v>0</v>
      </c>
      <c r="D2281" s="117">
        <f>+'ข้อมูลกิจกรรม (ต้นไม้)'!E2286</f>
        <v>0</v>
      </c>
      <c r="E2281" s="118">
        <f>+'ข้อมูลกิจกรรม (ต้นไม้)'!F2286</f>
        <v>0</v>
      </c>
      <c r="F2281" s="35">
        <f t="shared" si="368"/>
        <v>0</v>
      </c>
      <c r="G2281" s="108" t="b">
        <f t="shared" si="359"/>
        <v>0</v>
      </c>
      <c r="H2281" s="109" t="b">
        <f t="shared" si="360"/>
        <v>0</v>
      </c>
      <c r="I2281" s="108" t="b">
        <f t="shared" si="361"/>
        <v>0</v>
      </c>
      <c r="J2281" s="108" t="b">
        <f t="shared" si="362"/>
        <v>0</v>
      </c>
      <c r="K2281" s="108" t="b">
        <f t="shared" si="363"/>
        <v>0</v>
      </c>
      <c r="L2281" s="108">
        <f t="shared" si="364"/>
        <v>0</v>
      </c>
      <c r="M2281" s="108" t="b">
        <f t="shared" si="365"/>
        <v>0</v>
      </c>
      <c r="N2281" s="108">
        <f t="shared" si="366"/>
        <v>0</v>
      </c>
      <c r="O2281" s="110">
        <f t="shared" si="367"/>
        <v>0</v>
      </c>
    </row>
    <row r="2282" spans="1:15" ht="21">
      <c r="A2282" s="31">
        <f>+'ข้อมูลกิจกรรม (ต้นไม้)'!B2287</f>
        <v>2279</v>
      </c>
      <c r="B2282" s="116">
        <f>+'ข้อมูลกิจกรรม (ต้นไม้)'!C2287</f>
        <v>0</v>
      </c>
      <c r="C2282" s="117">
        <f>+'ข้อมูลกิจกรรม (ต้นไม้)'!D2287</f>
        <v>0</v>
      </c>
      <c r="D2282" s="117">
        <f>+'ข้อมูลกิจกรรม (ต้นไม้)'!E2287</f>
        <v>0</v>
      </c>
      <c r="E2282" s="118">
        <f>+'ข้อมูลกิจกรรม (ต้นไม้)'!F2287</f>
        <v>0</v>
      </c>
      <c r="F2282" s="35">
        <f t="shared" si="368"/>
        <v>0</v>
      </c>
      <c r="G2282" s="108" t="b">
        <f t="shared" si="359"/>
        <v>0</v>
      </c>
      <c r="H2282" s="109" t="b">
        <f t="shared" si="360"/>
        <v>0</v>
      </c>
      <c r="I2282" s="108" t="b">
        <f t="shared" si="361"/>
        <v>0</v>
      </c>
      <c r="J2282" s="108" t="b">
        <f t="shared" si="362"/>
        <v>0</v>
      </c>
      <c r="K2282" s="108" t="b">
        <f t="shared" si="363"/>
        <v>0</v>
      </c>
      <c r="L2282" s="108">
        <f t="shared" si="364"/>
        <v>0</v>
      </c>
      <c r="M2282" s="108" t="b">
        <f t="shared" si="365"/>
        <v>0</v>
      </c>
      <c r="N2282" s="108">
        <f t="shared" si="366"/>
        <v>0</v>
      </c>
      <c r="O2282" s="110">
        <f t="shared" si="367"/>
        <v>0</v>
      </c>
    </row>
    <row r="2283" spans="1:15" ht="21">
      <c r="A2283" s="31">
        <f>+'ข้อมูลกิจกรรม (ต้นไม้)'!B2288</f>
        <v>2280</v>
      </c>
      <c r="B2283" s="116">
        <f>+'ข้อมูลกิจกรรม (ต้นไม้)'!C2288</f>
        <v>0</v>
      </c>
      <c r="C2283" s="117">
        <f>+'ข้อมูลกิจกรรม (ต้นไม้)'!D2288</f>
        <v>0</v>
      </c>
      <c r="D2283" s="117">
        <f>+'ข้อมูลกิจกรรม (ต้นไม้)'!E2288</f>
        <v>0</v>
      </c>
      <c r="E2283" s="118">
        <f>+'ข้อมูลกิจกรรม (ต้นไม้)'!F2288</f>
        <v>0</v>
      </c>
      <c r="F2283" s="35">
        <f t="shared" si="368"/>
        <v>0</v>
      </c>
      <c r="G2283" s="108" t="b">
        <f t="shared" si="359"/>
        <v>0</v>
      </c>
      <c r="H2283" s="109" t="b">
        <f t="shared" si="360"/>
        <v>0</v>
      </c>
      <c r="I2283" s="108" t="b">
        <f t="shared" si="361"/>
        <v>0</v>
      </c>
      <c r="J2283" s="108" t="b">
        <f t="shared" si="362"/>
        <v>0</v>
      </c>
      <c r="K2283" s="108" t="b">
        <f t="shared" si="363"/>
        <v>0</v>
      </c>
      <c r="L2283" s="108">
        <f t="shared" si="364"/>
        <v>0</v>
      </c>
      <c r="M2283" s="108" t="b">
        <f t="shared" si="365"/>
        <v>0</v>
      </c>
      <c r="N2283" s="108">
        <f t="shared" si="366"/>
        <v>0</v>
      </c>
      <c r="O2283" s="110">
        <f t="shared" si="367"/>
        <v>0</v>
      </c>
    </row>
    <row r="2284" spans="1:15" ht="21">
      <c r="A2284" s="31">
        <f>+'ข้อมูลกิจกรรม (ต้นไม้)'!B2289</f>
        <v>2281</v>
      </c>
      <c r="B2284" s="116">
        <f>+'ข้อมูลกิจกรรม (ต้นไม้)'!C2289</f>
        <v>0</v>
      </c>
      <c r="C2284" s="117">
        <f>+'ข้อมูลกิจกรรม (ต้นไม้)'!D2289</f>
        <v>0</v>
      </c>
      <c r="D2284" s="117">
        <f>+'ข้อมูลกิจกรรม (ต้นไม้)'!E2289</f>
        <v>0</v>
      </c>
      <c r="E2284" s="118">
        <f>+'ข้อมูลกิจกรรม (ต้นไม้)'!F2289</f>
        <v>0</v>
      </c>
      <c r="F2284" s="35">
        <f t="shared" si="368"/>
        <v>0</v>
      </c>
      <c r="G2284" s="108" t="b">
        <f t="shared" si="359"/>
        <v>0</v>
      </c>
      <c r="H2284" s="109" t="b">
        <f t="shared" si="360"/>
        <v>0</v>
      </c>
      <c r="I2284" s="108" t="b">
        <f t="shared" si="361"/>
        <v>0</v>
      </c>
      <c r="J2284" s="108" t="b">
        <f t="shared" si="362"/>
        <v>0</v>
      </c>
      <c r="K2284" s="108" t="b">
        <f t="shared" si="363"/>
        <v>0</v>
      </c>
      <c r="L2284" s="108">
        <f t="shared" si="364"/>
        <v>0</v>
      </c>
      <c r="M2284" s="108" t="b">
        <f t="shared" si="365"/>
        <v>0</v>
      </c>
      <c r="N2284" s="108">
        <f t="shared" si="366"/>
        <v>0</v>
      </c>
      <c r="O2284" s="110">
        <f t="shared" si="367"/>
        <v>0</v>
      </c>
    </row>
    <row r="2285" spans="1:15" ht="21">
      <c r="A2285" s="31">
        <f>+'ข้อมูลกิจกรรม (ต้นไม้)'!B2290</f>
        <v>2282</v>
      </c>
      <c r="B2285" s="116">
        <f>+'ข้อมูลกิจกรรม (ต้นไม้)'!C2290</f>
        <v>0</v>
      </c>
      <c r="C2285" s="117">
        <f>+'ข้อมูลกิจกรรม (ต้นไม้)'!D2290</f>
        <v>0</v>
      </c>
      <c r="D2285" s="117">
        <f>+'ข้อมูลกิจกรรม (ต้นไม้)'!E2290</f>
        <v>0</v>
      </c>
      <c r="E2285" s="118">
        <f>+'ข้อมูลกิจกรรม (ต้นไม้)'!F2290</f>
        <v>0</v>
      </c>
      <c r="F2285" s="35">
        <f t="shared" si="368"/>
        <v>0</v>
      </c>
      <c r="G2285" s="108" t="b">
        <f t="shared" si="359"/>
        <v>0</v>
      </c>
      <c r="H2285" s="109" t="b">
        <f t="shared" si="360"/>
        <v>0</v>
      </c>
      <c r="I2285" s="108" t="b">
        <f t="shared" si="361"/>
        <v>0</v>
      </c>
      <c r="J2285" s="108" t="b">
        <f t="shared" si="362"/>
        <v>0</v>
      </c>
      <c r="K2285" s="108" t="b">
        <f t="shared" si="363"/>
        <v>0</v>
      </c>
      <c r="L2285" s="108">
        <f t="shared" si="364"/>
        <v>0</v>
      </c>
      <c r="M2285" s="108" t="b">
        <f t="shared" si="365"/>
        <v>0</v>
      </c>
      <c r="N2285" s="108">
        <f t="shared" si="366"/>
        <v>0</v>
      </c>
      <c r="O2285" s="110">
        <f t="shared" si="367"/>
        <v>0</v>
      </c>
    </row>
    <row r="2286" spans="1:15" ht="21">
      <c r="A2286" s="31">
        <f>+'ข้อมูลกิจกรรม (ต้นไม้)'!B2291</f>
        <v>2283</v>
      </c>
      <c r="B2286" s="116">
        <f>+'ข้อมูลกิจกรรม (ต้นไม้)'!C2291</f>
        <v>0</v>
      </c>
      <c r="C2286" s="117">
        <f>+'ข้อมูลกิจกรรม (ต้นไม้)'!D2291</f>
        <v>0</v>
      </c>
      <c r="D2286" s="117">
        <f>+'ข้อมูลกิจกรรม (ต้นไม้)'!E2291</f>
        <v>0</v>
      </c>
      <c r="E2286" s="118">
        <f>+'ข้อมูลกิจกรรม (ต้นไม้)'!F2291</f>
        <v>0</v>
      </c>
      <c r="F2286" s="35">
        <f t="shared" si="368"/>
        <v>0</v>
      </c>
      <c r="G2286" s="108" t="b">
        <f t="shared" si="359"/>
        <v>0</v>
      </c>
      <c r="H2286" s="109" t="b">
        <f t="shared" si="360"/>
        <v>0</v>
      </c>
      <c r="I2286" s="108" t="b">
        <f t="shared" si="361"/>
        <v>0</v>
      </c>
      <c r="J2286" s="108" t="b">
        <f t="shared" si="362"/>
        <v>0</v>
      </c>
      <c r="K2286" s="108" t="b">
        <f t="shared" si="363"/>
        <v>0</v>
      </c>
      <c r="L2286" s="108">
        <f t="shared" si="364"/>
        <v>0</v>
      </c>
      <c r="M2286" s="108" t="b">
        <f t="shared" si="365"/>
        <v>0</v>
      </c>
      <c r="N2286" s="108">
        <f t="shared" si="366"/>
        <v>0</v>
      </c>
      <c r="O2286" s="110">
        <f t="shared" si="367"/>
        <v>0</v>
      </c>
    </row>
    <row r="2287" spans="1:15" ht="21">
      <c r="A2287" s="31">
        <f>+'ข้อมูลกิจกรรม (ต้นไม้)'!B2292</f>
        <v>2284</v>
      </c>
      <c r="B2287" s="116">
        <f>+'ข้อมูลกิจกรรม (ต้นไม้)'!C2292</f>
        <v>0</v>
      </c>
      <c r="C2287" s="117">
        <f>+'ข้อมูลกิจกรรม (ต้นไม้)'!D2292</f>
        <v>0</v>
      </c>
      <c r="D2287" s="117">
        <f>+'ข้อมูลกิจกรรม (ต้นไม้)'!E2292</f>
        <v>0</v>
      </c>
      <c r="E2287" s="118">
        <f>+'ข้อมูลกิจกรรม (ต้นไม้)'!F2292</f>
        <v>0</v>
      </c>
      <c r="F2287" s="35">
        <f t="shared" si="368"/>
        <v>0</v>
      </c>
      <c r="G2287" s="108" t="b">
        <f t="shared" si="359"/>
        <v>0</v>
      </c>
      <c r="H2287" s="109" t="b">
        <f t="shared" si="360"/>
        <v>0</v>
      </c>
      <c r="I2287" s="108" t="b">
        <f t="shared" si="361"/>
        <v>0</v>
      </c>
      <c r="J2287" s="108" t="b">
        <f t="shared" si="362"/>
        <v>0</v>
      </c>
      <c r="K2287" s="108" t="b">
        <f t="shared" si="363"/>
        <v>0</v>
      </c>
      <c r="L2287" s="108">
        <f t="shared" si="364"/>
        <v>0</v>
      </c>
      <c r="M2287" s="108" t="b">
        <f t="shared" si="365"/>
        <v>0</v>
      </c>
      <c r="N2287" s="108">
        <f t="shared" si="366"/>
        <v>0</v>
      </c>
      <c r="O2287" s="110">
        <f t="shared" si="367"/>
        <v>0</v>
      </c>
    </row>
    <row r="2288" spans="1:15" ht="21">
      <c r="A2288" s="31">
        <f>+'ข้อมูลกิจกรรม (ต้นไม้)'!B2293</f>
        <v>2285</v>
      </c>
      <c r="B2288" s="116">
        <f>+'ข้อมูลกิจกรรม (ต้นไม้)'!C2293</f>
        <v>0</v>
      </c>
      <c r="C2288" s="117">
        <f>+'ข้อมูลกิจกรรม (ต้นไม้)'!D2293</f>
        <v>0</v>
      </c>
      <c r="D2288" s="117">
        <f>+'ข้อมูลกิจกรรม (ต้นไม้)'!E2293</f>
        <v>0</v>
      </c>
      <c r="E2288" s="118">
        <f>+'ข้อมูลกิจกรรม (ต้นไม้)'!F2293</f>
        <v>0</v>
      </c>
      <c r="F2288" s="35">
        <f t="shared" si="368"/>
        <v>0</v>
      </c>
      <c r="G2288" s="108" t="b">
        <f t="shared" si="359"/>
        <v>0</v>
      </c>
      <c r="H2288" s="109" t="b">
        <f t="shared" si="360"/>
        <v>0</v>
      </c>
      <c r="I2288" s="108" t="b">
        <f t="shared" si="361"/>
        <v>0</v>
      </c>
      <c r="J2288" s="108" t="b">
        <f t="shared" si="362"/>
        <v>0</v>
      </c>
      <c r="K2288" s="108" t="b">
        <f t="shared" si="363"/>
        <v>0</v>
      </c>
      <c r="L2288" s="108">
        <f t="shared" si="364"/>
        <v>0</v>
      </c>
      <c r="M2288" s="108" t="b">
        <f t="shared" si="365"/>
        <v>0</v>
      </c>
      <c r="N2288" s="108">
        <f t="shared" si="366"/>
        <v>0</v>
      </c>
      <c r="O2288" s="110">
        <f t="shared" si="367"/>
        <v>0</v>
      </c>
    </row>
    <row r="2289" spans="1:15" ht="21">
      <c r="A2289" s="31">
        <f>+'ข้อมูลกิจกรรม (ต้นไม้)'!B2294</f>
        <v>2286</v>
      </c>
      <c r="B2289" s="116">
        <f>+'ข้อมูลกิจกรรม (ต้นไม้)'!C2294</f>
        <v>0</v>
      </c>
      <c r="C2289" s="117">
        <f>+'ข้อมูลกิจกรรม (ต้นไม้)'!D2294</f>
        <v>0</v>
      </c>
      <c r="D2289" s="117">
        <f>+'ข้อมูลกิจกรรม (ต้นไม้)'!E2294</f>
        <v>0</v>
      </c>
      <c r="E2289" s="118">
        <f>+'ข้อมูลกิจกรรม (ต้นไม้)'!F2294</f>
        <v>0</v>
      </c>
      <c r="F2289" s="35">
        <f t="shared" si="368"/>
        <v>0</v>
      </c>
      <c r="G2289" s="108" t="b">
        <f t="shared" ref="G2289:G2352" si="369">IF(C2289=$S$4,0.0396*((F2289^2)*D2289)^0.933,IF(C2289=$S$5,0.05466*((F2289^2)*D2289)^0.945,IF(C2289=$S$6,"ไม่มี",IF(C2289=$S$7,"ไม่มี"))))</f>
        <v>0</v>
      </c>
      <c r="H2289" s="109" t="b">
        <f t="shared" ref="H2289:H2352" si="370">IF(C2289=$S$4,0.00349*((F2289^2)*D2289)^1.03,IF(C2289=$S$5,0.01579*((F2289^2)*D2289)^0.9124,IF(C2289=$S$6,"ไม่มี",IF(C2289=$S$7,"ไม่มี"))))</f>
        <v>0</v>
      </c>
      <c r="I2289" s="108" t="b">
        <f t="shared" ref="I2289:I2352" si="371">IF(C2289=$S$4,((28/(G2289+H2289)+0.025))^(-1),IF(C2289=$S$5,0.0678*((F2289^2)*D2289)^0.5806,IF(C2289=$S$6,"ไม่มี",IF(C2289=$S$7,"ไม่มี"))))</f>
        <v>0</v>
      </c>
      <c r="J2289" s="108" t="b">
        <f t="shared" ref="J2289:J2352" si="372">IF(C2289=$S$4,G2289+H2289+I2289,IF(C2289=$S$5,G2289+H2289+I2289,IF(C2289=$S$6,6.666+12.826*(D2289^0.5)*(LN(D2289)),IF(C2289=$S$7,0.8622*(F2289^2.021)))))</f>
        <v>0</v>
      </c>
      <c r="K2289" s="108" t="b">
        <f t="shared" ref="K2289:K2352" si="373">IF(C2289=$S$4,J2289*0.27,IF(C2289=$S$5,J2289*0.48,IF(C2289=$S$6,J2289*0.41,IF(C2289=$S$7,J2289*0.27))))</f>
        <v>0</v>
      </c>
      <c r="L2289" s="108">
        <f t="shared" ref="L2289:L2352" si="374">J2289+K2289</f>
        <v>0</v>
      </c>
      <c r="M2289" s="108" t="b">
        <f t="shared" ref="M2289:M2352" si="375">IF(C2289=$S$4,L2289*0.47,IF(C2289=$S$5,L2289*0.4715,IF(C2289=$S$6,L2289*0.413,IF(C2289=$S$7,L2289*0.47))))</f>
        <v>0</v>
      </c>
      <c r="N2289" s="108">
        <f t="shared" ref="N2289:N2352" si="376">M2289*(44/12)</f>
        <v>0</v>
      </c>
      <c r="O2289" s="110">
        <f t="shared" ref="O2289:O2352" si="377">N2289/1000</f>
        <v>0</v>
      </c>
    </row>
    <row r="2290" spans="1:15" ht="21">
      <c r="A2290" s="31">
        <f>+'ข้อมูลกิจกรรม (ต้นไม้)'!B2295</f>
        <v>2287</v>
      </c>
      <c r="B2290" s="116">
        <f>+'ข้อมูลกิจกรรม (ต้นไม้)'!C2295</f>
        <v>0</v>
      </c>
      <c r="C2290" s="117">
        <f>+'ข้อมูลกิจกรรม (ต้นไม้)'!D2295</f>
        <v>0</v>
      </c>
      <c r="D2290" s="117">
        <f>+'ข้อมูลกิจกรรม (ต้นไม้)'!E2295</f>
        <v>0</v>
      </c>
      <c r="E2290" s="118">
        <f>+'ข้อมูลกิจกรรม (ต้นไม้)'!F2295</f>
        <v>0</v>
      </c>
      <c r="F2290" s="35">
        <f t="shared" si="368"/>
        <v>0</v>
      </c>
      <c r="G2290" s="108" t="b">
        <f t="shared" si="369"/>
        <v>0</v>
      </c>
      <c r="H2290" s="109" t="b">
        <f t="shared" si="370"/>
        <v>0</v>
      </c>
      <c r="I2290" s="108" t="b">
        <f t="shared" si="371"/>
        <v>0</v>
      </c>
      <c r="J2290" s="108" t="b">
        <f t="shared" si="372"/>
        <v>0</v>
      </c>
      <c r="K2290" s="108" t="b">
        <f t="shared" si="373"/>
        <v>0</v>
      </c>
      <c r="L2290" s="108">
        <f t="shared" si="374"/>
        <v>0</v>
      </c>
      <c r="M2290" s="108" t="b">
        <f t="shared" si="375"/>
        <v>0</v>
      </c>
      <c r="N2290" s="108">
        <f t="shared" si="376"/>
        <v>0</v>
      </c>
      <c r="O2290" s="110">
        <f t="shared" si="377"/>
        <v>0</v>
      </c>
    </row>
    <row r="2291" spans="1:15" ht="21">
      <c r="A2291" s="31">
        <f>+'ข้อมูลกิจกรรม (ต้นไม้)'!B2296</f>
        <v>2288</v>
      </c>
      <c r="B2291" s="116">
        <f>+'ข้อมูลกิจกรรม (ต้นไม้)'!C2296</f>
        <v>0</v>
      </c>
      <c r="C2291" s="117">
        <f>+'ข้อมูลกิจกรรม (ต้นไม้)'!D2296</f>
        <v>0</v>
      </c>
      <c r="D2291" s="117">
        <f>+'ข้อมูลกิจกรรม (ต้นไม้)'!E2296</f>
        <v>0</v>
      </c>
      <c r="E2291" s="118">
        <f>+'ข้อมูลกิจกรรม (ต้นไม้)'!F2296</f>
        <v>0</v>
      </c>
      <c r="F2291" s="35">
        <f t="shared" si="368"/>
        <v>0</v>
      </c>
      <c r="G2291" s="108" t="b">
        <f t="shared" si="369"/>
        <v>0</v>
      </c>
      <c r="H2291" s="109" t="b">
        <f t="shared" si="370"/>
        <v>0</v>
      </c>
      <c r="I2291" s="108" t="b">
        <f t="shared" si="371"/>
        <v>0</v>
      </c>
      <c r="J2291" s="108" t="b">
        <f t="shared" si="372"/>
        <v>0</v>
      </c>
      <c r="K2291" s="108" t="b">
        <f t="shared" si="373"/>
        <v>0</v>
      </c>
      <c r="L2291" s="108">
        <f t="shared" si="374"/>
        <v>0</v>
      </c>
      <c r="M2291" s="108" t="b">
        <f t="shared" si="375"/>
        <v>0</v>
      </c>
      <c r="N2291" s="108">
        <f t="shared" si="376"/>
        <v>0</v>
      </c>
      <c r="O2291" s="110">
        <f t="shared" si="377"/>
        <v>0</v>
      </c>
    </row>
    <row r="2292" spans="1:15" ht="21">
      <c r="A2292" s="31">
        <f>+'ข้อมูลกิจกรรม (ต้นไม้)'!B2297</f>
        <v>2289</v>
      </c>
      <c r="B2292" s="116">
        <f>+'ข้อมูลกิจกรรม (ต้นไม้)'!C2297</f>
        <v>0</v>
      </c>
      <c r="C2292" s="117">
        <f>+'ข้อมูลกิจกรรม (ต้นไม้)'!D2297</f>
        <v>0</v>
      </c>
      <c r="D2292" s="117">
        <f>+'ข้อมูลกิจกรรม (ต้นไม้)'!E2297</f>
        <v>0</v>
      </c>
      <c r="E2292" s="118">
        <f>+'ข้อมูลกิจกรรม (ต้นไม้)'!F2297</f>
        <v>0</v>
      </c>
      <c r="F2292" s="35">
        <f t="shared" si="368"/>
        <v>0</v>
      </c>
      <c r="G2292" s="108" t="b">
        <f t="shared" si="369"/>
        <v>0</v>
      </c>
      <c r="H2292" s="109" t="b">
        <f t="shared" si="370"/>
        <v>0</v>
      </c>
      <c r="I2292" s="108" t="b">
        <f t="shared" si="371"/>
        <v>0</v>
      </c>
      <c r="J2292" s="108" t="b">
        <f t="shared" si="372"/>
        <v>0</v>
      </c>
      <c r="K2292" s="108" t="b">
        <f t="shared" si="373"/>
        <v>0</v>
      </c>
      <c r="L2292" s="108">
        <f t="shared" si="374"/>
        <v>0</v>
      </c>
      <c r="M2292" s="108" t="b">
        <f t="shared" si="375"/>
        <v>0</v>
      </c>
      <c r="N2292" s="108">
        <f t="shared" si="376"/>
        <v>0</v>
      </c>
      <c r="O2292" s="110">
        <f t="shared" si="377"/>
        <v>0</v>
      </c>
    </row>
    <row r="2293" spans="1:15" ht="21">
      <c r="A2293" s="31">
        <f>+'ข้อมูลกิจกรรม (ต้นไม้)'!B2298</f>
        <v>2290</v>
      </c>
      <c r="B2293" s="116">
        <f>+'ข้อมูลกิจกรรม (ต้นไม้)'!C2298</f>
        <v>0</v>
      </c>
      <c r="C2293" s="117">
        <f>+'ข้อมูลกิจกรรม (ต้นไม้)'!D2298</f>
        <v>0</v>
      </c>
      <c r="D2293" s="117">
        <f>+'ข้อมูลกิจกรรม (ต้นไม้)'!E2298</f>
        <v>0</v>
      </c>
      <c r="E2293" s="118">
        <f>+'ข้อมูลกิจกรรม (ต้นไม้)'!F2298</f>
        <v>0</v>
      </c>
      <c r="F2293" s="35">
        <f t="shared" si="368"/>
        <v>0</v>
      </c>
      <c r="G2293" s="108" t="b">
        <f t="shared" si="369"/>
        <v>0</v>
      </c>
      <c r="H2293" s="109" t="b">
        <f t="shared" si="370"/>
        <v>0</v>
      </c>
      <c r="I2293" s="108" t="b">
        <f t="shared" si="371"/>
        <v>0</v>
      </c>
      <c r="J2293" s="108" t="b">
        <f t="shared" si="372"/>
        <v>0</v>
      </c>
      <c r="K2293" s="108" t="b">
        <f t="shared" si="373"/>
        <v>0</v>
      </c>
      <c r="L2293" s="108">
        <f t="shared" si="374"/>
        <v>0</v>
      </c>
      <c r="M2293" s="108" t="b">
        <f t="shared" si="375"/>
        <v>0</v>
      </c>
      <c r="N2293" s="108">
        <f t="shared" si="376"/>
        <v>0</v>
      </c>
      <c r="O2293" s="110">
        <f t="shared" si="377"/>
        <v>0</v>
      </c>
    </row>
    <row r="2294" spans="1:15" ht="21">
      <c r="A2294" s="31">
        <f>+'ข้อมูลกิจกรรม (ต้นไม้)'!B2299</f>
        <v>2291</v>
      </c>
      <c r="B2294" s="116">
        <f>+'ข้อมูลกิจกรรม (ต้นไม้)'!C2299</f>
        <v>0</v>
      </c>
      <c r="C2294" s="117">
        <f>+'ข้อมูลกิจกรรม (ต้นไม้)'!D2299</f>
        <v>0</v>
      </c>
      <c r="D2294" s="117">
        <f>+'ข้อมูลกิจกรรม (ต้นไม้)'!E2299</f>
        <v>0</v>
      </c>
      <c r="E2294" s="118">
        <f>+'ข้อมูลกิจกรรม (ต้นไม้)'!F2299</f>
        <v>0</v>
      </c>
      <c r="F2294" s="35">
        <f t="shared" si="368"/>
        <v>0</v>
      </c>
      <c r="G2294" s="108" t="b">
        <f t="shared" si="369"/>
        <v>0</v>
      </c>
      <c r="H2294" s="109" t="b">
        <f t="shared" si="370"/>
        <v>0</v>
      </c>
      <c r="I2294" s="108" t="b">
        <f t="shared" si="371"/>
        <v>0</v>
      </c>
      <c r="J2294" s="108" t="b">
        <f t="shared" si="372"/>
        <v>0</v>
      </c>
      <c r="K2294" s="108" t="b">
        <f t="shared" si="373"/>
        <v>0</v>
      </c>
      <c r="L2294" s="108">
        <f t="shared" si="374"/>
        <v>0</v>
      </c>
      <c r="M2294" s="108" t="b">
        <f t="shared" si="375"/>
        <v>0</v>
      </c>
      <c r="N2294" s="108">
        <f t="shared" si="376"/>
        <v>0</v>
      </c>
      <c r="O2294" s="110">
        <f t="shared" si="377"/>
        <v>0</v>
      </c>
    </row>
    <row r="2295" spans="1:15" ht="21">
      <c r="A2295" s="31">
        <f>+'ข้อมูลกิจกรรม (ต้นไม้)'!B2300</f>
        <v>2292</v>
      </c>
      <c r="B2295" s="116">
        <f>+'ข้อมูลกิจกรรม (ต้นไม้)'!C2300</f>
        <v>0</v>
      </c>
      <c r="C2295" s="117">
        <f>+'ข้อมูลกิจกรรม (ต้นไม้)'!D2300</f>
        <v>0</v>
      </c>
      <c r="D2295" s="117">
        <f>+'ข้อมูลกิจกรรม (ต้นไม้)'!E2300</f>
        <v>0</v>
      </c>
      <c r="E2295" s="118">
        <f>+'ข้อมูลกิจกรรม (ต้นไม้)'!F2300</f>
        <v>0</v>
      </c>
      <c r="F2295" s="35">
        <f t="shared" si="368"/>
        <v>0</v>
      </c>
      <c r="G2295" s="108" t="b">
        <f t="shared" si="369"/>
        <v>0</v>
      </c>
      <c r="H2295" s="109" t="b">
        <f t="shared" si="370"/>
        <v>0</v>
      </c>
      <c r="I2295" s="108" t="b">
        <f t="shared" si="371"/>
        <v>0</v>
      </c>
      <c r="J2295" s="108" t="b">
        <f t="shared" si="372"/>
        <v>0</v>
      </c>
      <c r="K2295" s="108" t="b">
        <f t="shared" si="373"/>
        <v>0</v>
      </c>
      <c r="L2295" s="108">
        <f t="shared" si="374"/>
        <v>0</v>
      </c>
      <c r="M2295" s="108" t="b">
        <f t="shared" si="375"/>
        <v>0</v>
      </c>
      <c r="N2295" s="108">
        <f t="shared" si="376"/>
        <v>0</v>
      </c>
      <c r="O2295" s="110">
        <f t="shared" si="377"/>
        <v>0</v>
      </c>
    </row>
    <row r="2296" spans="1:15" ht="21">
      <c r="A2296" s="31">
        <f>+'ข้อมูลกิจกรรม (ต้นไม้)'!B2301</f>
        <v>2293</v>
      </c>
      <c r="B2296" s="116">
        <f>+'ข้อมูลกิจกรรม (ต้นไม้)'!C2301</f>
        <v>0</v>
      </c>
      <c r="C2296" s="117">
        <f>+'ข้อมูลกิจกรรม (ต้นไม้)'!D2301</f>
        <v>0</v>
      </c>
      <c r="D2296" s="117">
        <f>+'ข้อมูลกิจกรรม (ต้นไม้)'!E2301</f>
        <v>0</v>
      </c>
      <c r="E2296" s="118">
        <f>+'ข้อมูลกิจกรรม (ต้นไม้)'!F2301</f>
        <v>0</v>
      </c>
      <c r="F2296" s="35">
        <f t="shared" si="368"/>
        <v>0</v>
      </c>
      <c r="G2296" s="108" t="b">
        <f t="shared" si="369"/>
        <v>0</v>
      </c>
      <c r="H2296" s="109" t="b">
        <f t="shared" si="370"/>
        <v>0</v>
      </c>
      <c r="I2296" s="108" t="b">
        <f t="shared" si="371"/>
        <v>0</v>
      </c>
      <c r="J2296" s="108" t="b">
        <f t="shared" si="372"/>
        <v>0</v>
      </c>
      <c r="K2296" s="108" t="b">
        <f t="shared" si="373"/>
        <v>0</v>
      </c>
      <c r="L2296" s="108">
        <f t="shared" si="374"/>
        <v>0</v>
      </c>
      <c r="M2296" s="108" t="b">
        <f t="shared" si="375"/>
        <v>0</v>
      </c>
      <c r="N2296" s="108">
        <f t="shared" si="376"/>
        <v>0</v>
      </c>
      <c r="O2296" s="110">
        <f t="shared" si="377"/>
        <v>0</v>
      </c>
    </row>
    <row r="2297" spans="1:15" ht="21">
      <c r="A2297" s="31">
        <f>+'ข้อมูลกิจกรรม (ต้นไม้)'!B2302</f>
        <v>2294</v>
      </c>
      <c r="B2297" s="116">
        <f>+'ข้อมูลกิจกรรม (ต้นไม้)'!C2302</f>
        <v>0</v>
      </c>
      <c r="C2297" s="117">
        <f>+'ข้อมูลกิจกรรม (ต้นไม้)'!D2302</f>
        <v>0</v>
      </c>
      <c r="D2297" s="117">
        <f>+'ข้อมูลกิจกรรม (ต้นไม้)'!E2302</f>
        <v>0</v>
      </c>
      <c r="E2297" s="118">
        <f>+'ข้อมูลกิจกรรม (ต้นไม้)'!F2302</f>
        <v>0</v>
      </c>
      <c r="F2297" s="35">
        <f t="shared" si="368"/>
        <v>0</v>
      </c>
      <c r="G2297" s="108" t="b">
        <f t="shared" si="369"/>
        <v>0</v>
      </c>
      <c r="H2297" s="109" t="b">
        <f t="shared" si="370"/>
        <v>0</v>
      </c>
      <c r="I2297" s="108" t="b">
        <f t="shared" si="371"/>
        <v>0</v>
      </c>
      <c r="J2297" s="108" t="b">
        <f t="shared" si="372"/>
        <v>0</v>
      </c>
      <c r="K2297" s="108" t="b">
        <f t="shared" si="373"/>
        <v>0</v>
      </c>
      <c r="L2297" s="108">
        <f t="shared" si="374"/>
        <v>0</v>
      </c>
      <c r="M2297" s="108" t="b">
        <f t="shared" si="375"/>
        <v>0</v>
      </c>
      <c r="N2297" s="108">
        <f t="shared" si="376"/>
        <v>0</v>
      </c>
      <c r="O2297" s="110">
        <f t="shared" si="377"/>
        <v>0</v>
      </c>
    </row>
    <row r="2298" spans="1:15" ht="21">
      <c r="A2298" s="31">
        <f>+'ข้อมูลกิจกรรม (ต้นไม้)'!B2303</f>
        <v>2295</v>
      </c>
      <c r="B2298" s="116">
        <f>+'ข้อมูลกิจกรรม (ต้นไม้)'!C2303</f>
        <v>0</v>
      </c>
      <c r="C2298" s="117">
        <f>+'ข้อมูลกิจกรรม (ต้นไม้)'!D2303</f>
        <v>0</v>
      </c>
      <c r="D2298" s="117">
        <f>+'ข้อมูลกิจกรรม (ต้นไม้)'!E2303</f>
        <v>0</v>
      </c>
      <c r="E2298" s="118">
        <f>+'ข้อมูลกิจกรรม (ต้นไม้)'!F2303</f>
        <v>0</v>
      </c>
      <c r="F2298" s="35">
        <f t="shared" si="368"/>
        <v>0</v>
      </c>
      <c r="G2298" s="108" t="b">
        <f t="shared" si="369"/>
        <v>0</v>
      </c>
      <c r="H2298" s="109" t="b">
        <f t="shared" si="370"/>
        <v>0</v>
      </c>
      <c r="I2298" s="108" t="b">
        <f t="shared" si="371"/>
        <v>0</v>
      </c>
      <c r="J2298" s="108" t="b">
        <f t="shared" si="372"/>
        <v>0</v>
      </c>
      <c r="K2298" s="108" t="b">
        <f t="shared" si="373"/>
        <v>0</v>
      </c>
      <c r="L2298" s="108">
        <f t="shared" si="374"/>
        <v>0</v>
      </c>
      <c r="M2298" s="108" t="b">
        <f t="shared" si="375"/>
        <v>0</v>
      </c>
      <c r="N2298" s="108">
        <f t="shared" si="376"/>
        <v>0</v>
      </c>
      <c r="O2298" s="110">
        <f t="shared" si="377"/>
        <v>0</v>
      </c>
    </row>
    <row r="2299" spans="1:15" ht="21">
      <c r="A2299" s="31">
        <f>+'ข้อมูลกิจกรรม (ต้นไม้)'!B2304</f>
        <v>2296</v>
      </c>
      <c r="B2299" s="116">
        <f>+'ข้อมูลกิจกรรม (ต้นไม้)'!C2304</f>
        <v>0</v>
      </c>
      <c r="C2299" s="117">
        <f>+'ข้อมูลกิจกรรม (ต้นไม้)'!D2304</f>
        <v>0</v>
      </c>
      <c r="D2299" s="117">
        <f>+'ข้อมูลกิจกรรม (ต้นไม้)'!E2304</f>
        <v>0</v>
      </c>
      <c r="E2299" s="118">
        <f>+'ข้อมูลกิจกรรม (ต้นไม้)'!F2304</f>
        <v>0</v>
      </c>
      <c r="F2299" s="35">
        <f t="shared" si="368"/>
        <v>0</v>
      </c>
      <c r="G2299" s="108" t="b">
        <f t="shared" si="369"/>
        <v>0</v>
      </c>
      <c r="H2299" s="109" t="b">
        <f t="shared" si="370"/>
        <v>0</v>
      </c>
      <c r="I2299" s="108" t="b">
        <f t="shared" si="371"/>
        <v>0</v>
      </c>
      <c r="J2299" s="108" t="b">
        <f t="shared" si="372"/>
        <v>0</v>
      </c>
      <c r="K2299" s="108" t="b">
        <f t="shared" si="373"/>
        <v>0</v>
      </c>
      <c r="L2299" s="108">
        <f t="shared" si="374"/>
        <v>0</v>
      </c>
      <c r="M2299" s="108" t="b">
        <f t="shared" si="375"/>
        <v>0</v>
      </c>
      <c r="N2299" s="108">
        <f t="shared" si="376"/>
        <v>0</v>
      </c>
      <c r="O2299" s="110">
        <f t="shared" si="377"/>
        <v>0</v>
      </c>
    </row>
    <row r="2300" spans="1:15" ht="21">
      <c r="A2300" s="31">
        <f>+'ข้อมูลกิจกรรม (ต้นไม้)'!B2305</f>
        <v>2297</v>
      </c>
      <c r="B2300" s="116">
        <f>+'ข้อมูลกิจกรรม (ต้นไม้)'!C2305</f>
        <v>0</v>
      </c>
      <c r="C2300" s="117">
        <f>+'ข้อมูลกิจกรรม (ต้นไม้)'!D2305</f>
        <v>0</v>
      </c>
      <c r="D2300" s="117">
        <f>+'ข้อมูลกิจกรรม (ต้นไม้)'!E2305</f>
        <v>0</v>
      </c>
      <c r="E2300" s="118">
        <f>+'ข้อมูลกิจกรรม (ต้นไม้)'!F2305</f>
        <v>0</v>
      </c>
      <c r="F2300" s="35">
        <f t="shared" si="368"/>
        <v>0</v>
      </c>
      <c r="G2300" s="108" t="b">
        <f t="shared" si="369"/>
        <v>0</v>
      </c>
      <c r="H2300" s="109" t="b">
        <f t="shared" si="370"/>
        <v>0</v>
      </c>
      <c r="I2300" s="108" t="b">
        <f t="shared" si="371"/>
        <v>0</v>
      </c>
      <c r="J2300" s="108" t="b">
        <f t="shared" si="372"/>
        <v>0</v>
      </c>
      <c r="K2300" s="108" t="b">
        <f t="shared" si="373"/>
        <v>0</v>
      </c>
      <c r="L2300" s="108">
        <f t="shared" si="374"/>
        <v>0</v>
      </c>
      <c r="M2300" s="108" t="b">
        <f t="shared" si="375"/>
        <v>0</v>
      </c>
      <c r="N2300" s="108">
        <f t="shared" si="376"/>
        <v>0</v>
      </c>
      <c r="O2300" s="110">
        <f t="shared" si="377"/>
        <v>0</v>
      </c>
    </row>
    <row r="2301" spans="1:15" ht="21">
      <c r="A2301" s="31">
        <f>+'ข้อมูลกิจกรรม (ต้นไม้)'!B2306</f>
        <v>2298</v>
      </c>
      <c r="B2301" s="116">
        <f>+'ข้อมูลกิจกรรม (ต้นไม้)'!C2306</f>
        <v>0</v>
      </c>
      <c r="C2301" s="117">
        <f>+'ข้อมูลกิจกรรม (ต้นไม้)'!D2306</f>
        <v>0</v>
      </c>
      <c r="D2301" s="117">
        <f>+'ข้อมูลกิจกรรม (ต้นไม้)'!E2306</f>
        <v>0</v>
      </c>
      <c r="E2301" s="118">
        <f>+'ข้อมูลกิจกรรม (ต้นไม้)'!F2306</f>
        <v>0</v>
      </c>
      <c r="F2301" s="35">
        <f t="shared" si="368"/>
        <v>0</v>
      </c>
      <c r="G2301" s="108" t="b">
        <f t="shared" si="369"/>
        <v>0</v>
      </c>
      <c r="H2301" s="109" t="b">
        <f t="shared" si="370"/>
        <v>0</v>
      </c>
      <c r="I2301" s="108" t="b">
        <f t="shared" si="371"/>
        <v>0</v>
      </c>
      <c r="J2301" s="108" t="b">
        <f t="shared" si="372"/>
        <v>0</v>
      </c>
      <c r="K2301" s="108" t="b">
        <f t="shared" si="373"/>
        <v>0</v>
      </c>
      <c r="L2301" s="108">
        <f t="shared" si="374"/>
        <v>0</v>
      </c>
      <c r="M2301" s="108" t="b">
        <f t="shared" si="375"/>
        <v>0</v>
      </c>
      <c r="N2301" s="108">
        <f t="shared" si="376"/>
        <v>0</v>
      </c>
      <c r="O2301" s="110">
        <f t="shared" si="377"/>
        <v>0</v>
      </c>
    </row>
    <row r="2302" spans="1:15" ht="21">
      <c r="A2302" s="31">
        <f>+'ข้อมูลกิจกรรม (ต้นไม้)'!B2307</f>
        <v>2299</v>
      </c>
      <c r="B2302" s="116">
        <f>+'ข้อมูลกิจกรรม (ต้นไม้)'!C2307</f>
        <v>0</v>
      </c>
      <c r="C2302" s="117">
        <f>+'ข้อมูลกิจกรรม (ต้นไม้)'!D2307</f>
        <v>0</v>
      </c>
      <c r="D2302" s="117">
        <f>+'ข้อมูลกิจกรรม (ต้นไม้)'!E2307</f>
        <v>0</v>
      </c>
      <c r="E2302" s="118">
        <f>+'ข้อมูลกิจกรรม (ต้นไม้)'!F2307</f>
        <v>0</v>
      </c>
      <c r="F2302" s="35">
        <f t="shared" si="368"/>
        <v>0</v>
      </c>
      <c r="G2302" s="108" t="b">
        <f t="shared" si="369"/>
        <v>0</v>
      </c>
      <c r="H2302" s="109" t="b">
        <f t="shared" si="370"/>
        <v>0</v>
      </c>
      <c r="I2302" s="108" t="b">
        <f t="shared" si="371"/>
        <v>0</v>
      </c>
      <c r="J2302" s="108" t="b">
        <f t="shared" si="372"/>
        <v>0</v>
      </c>
      <c r="K2302" s="108" t="b">
        <f t="shared" si="373"/>
        <v>0</v>
      </c>
      <c r="L2302" s="108">
        <f t="shared" si="374"/>
        <v>0</v>
      </c>
      <c r="M2302" s="108" t="b">
        <f t="shared" si="375"/>
        <v>0</v>
      </c>
      <c r="N2302" s="108">
        <f t="shared" si="376"/>
        <v>0</v>
      </c>
      <c r="O2302" s="110">
        <f t="shared" si="377"/>
        <v>0</v>
      </c>
    </row>
    <row r="2303" spans="1:15" ht="21">
      <c r="A2303" s="31">
        <f>+'ข้อมูลกิจกรรม (ต้นไม้)'!B2308</f>
        <v>2300</v>
      </c>
      <c r="B2303" s="116">
        <f>+'ข้อมูลกิจกรรม (ต้นไม้)'!C2308</f>
        <v>0</v>
      </c>
      <c r="C2303" s="117">
        <f>+'ข้อมูลกิจกรรม (ต้นไม้)'!D2308</f>
        <v>0</v>
      </c>
      <c r="D2303" s="117">
        <f>+'ข้อมูลกิจกรรม (ต้นไม้)'!E2308</f>
        <v>0</v>
      </c>
      <c r="E2303" s="118">
        <f>+'ข้อมูลกิจกรรม (ต้นไม้)'!F2308</f>
        <v>0</v>
      </c>
      <c r="F2303" s="35">
        <f t="shared" si="368"/>
        <v>0</v>
      </c>
      <c r="G2303" s="108" t="b">
        <f t="shared" si="369"/>
        <v>0</v>
      </c>
      <c r="H2303" s="109" t="b">
        <f t="shared" si="370"/>
        <v>0</v>
      </c>
      <c r="I2303" s="108" t="b">
        <f t="shared" si="371"/>
        <v>0</v>
      </c>
      <c r="J2303" s="108" t="b">
        <f t="shared" si="372"/>
        <v>0</v>
      </c>
      <c r="K2303" s="108" t="b">
        <f t="shared" si="373"/>
        <v>0</v>
      </c>
      <c r="L2303" s="108">
        <f t="shared" si="374"/>
        <v>0</v>
      </c>
      <c r="M2303" s="108" t="b">
        <f t="shared" si="375"/>
        <v>0</v>
      </c>
      <c r="N2303" s="108">
        <f t="shared" si="376"/>
        <v>0</v>
      </c>
      <c r="O2303" s="110">
        <f t="shared" si="377"/>
        <v>0</v>
      </c>
    </row>
    <row r="2304" spans="1:15" ht="21">
      <c r="A2304" s="31">
        <f>+'ข้อมูลกิจกรรม (ต้นไม้)'!B2309</f>
        <v>2301</v>
      </c>
      <c r="B2304" s="116">
        <f>+'ข้อมูลกิจกรรม (ต้นไม้)'!C2309</f>
        <v>0</v>
      </c>
      <c r="C2304" s="117">
        <f>+'ข้อมูลกิจกรรม (ต้นไม้)'!D2309</f>
        <v>0</v>
      </c>
      <c r="D2304" s="117">
        <f>+'ข้อมูลกิจกรรม (ต้นไม้)'!E2309</f>
        <v>0</v>
      </c>
      <c r="E2304" s="118">
        <f>+'ข้อมูลกิจกรรม (ต้นไม้)'!F2309</f>
        <v>0</v>
      </c>
      <c r="F2304" s="35">
        <f t="shared" si="368"/>
        <v>0</v>
      </c>
      <c r="G2304" s="108" t="b">
        <f t="shared" si="369"/>
        <v>0</v>
      </c>
      <c r="H2304" s="109" t="b">
        <f t="shared" si="370"/>
        <v>0</v>
      </c>
      <c r="I2304" s="108" t="b">
        <f t="shared" si="371"/>
        <v>0</v>
      </c>
      <c r="J2304" s="108" t="b">
        <f t="shared" si="372"/>
        <v>0</v>
      </c>
      <c r="K2304" s="108" t="b">
        <f t="shared" si="373"/>
        <v>0</v>
      </c>
      <c r="L2304" s="108">
        <f t="shared" si="374"/>
        <v>0</v>
      </c>
      <c r="M2304" s="108" t="b">
        <f t="shared" si="375"/>
        <v>0</v>
      </c>
      <c r="N2304" s="108">
        <f t="shared" si="376"/>
        <v>0</v>
      </c>
      <c r="O2304" s="110">
        <f t="shared" si="377"/>
        <v>0</v>
      </c>
    </row>
    <row r="2305" spans="1:15" ht="21">
      <c r="A2305" s="31">
        <f>+'ข้อมูลกิจกรรม (ต้นไม้)'!B2310</f>
        <v>2302</v>
      </c>
      <c r="B2305" s="116">
        <f>+'ข้อมูลกิจกรรม (ต้นไม้)'!C2310</f>
        <v>0</v>
      </c>
      <c r="C2305" s="117">
        <f>+'ข้อมูลกิจกรรม (ต้นไม้)'!D2310</f>
        <v>0</v>
      </c>
      <c r="D2305" s="117">
        <f>+'ข้อมูลกิจกรรม (ต้นไม้)'!E2310</f>
        <v>0</v>
      </c>
      <c r="E2305" s="118">
        <f>+'ข้อมูลกิจกรรม (ต้นไม้)'!F2310</f>
        <v>0</v>
      </c>
      <c r="F2305" s="35">
        <f t="shared" si="368"/>
        <v>0</v>
      </c>
      <c r="G2305" s="108" t="b">
        <f t="shared" si="369"/>
        <v>0</v>
      </c>
      <c r="H2305" s="109" t="b">
        <f t="shared" si="370"/>
        <v>0</v>
      </c>
      <c r="I2305" s="108" t="b">
        <f t="shared" si="371"/>
        <v>0</v>
      </c>
      <c r="J2305" s="108" t="b">
        <f t="shared" si="372"/>
        <v>0</v>
      </c>
      <c r="K2305" s="108" t="b">
        <f t="shared" si="373"/>
        <v>0</v>
      </c>
      <c r="L2305" s="108">
        <f t="shared" si="374"/>
        <v>0</v>
      </c>
      <c r="M2305" s="108" t="b">
        <f t="shared" si="375"/>
        <v>0</v>
      </c>
      <c r="N2305" s="108">
        <f t="shared" si="376"/>
        <v>0</v>
      </c>
      <c r="O2305" s="110">
        <f t="shared" si="377"/>
        <v>0</v>
      </c>
    </row>
    <row r="2306" spans="1:15" ht="21">
      <c r="A2306" s="31">
        <f>+'ข้อมูลกิจกรรม (ต้นไม้)'!B2311</f>
        <v>2303</v>
      </c>
      <c r="B2306" s="116">
        <f>+'ข้อมูลกิจกรรม (ต้นไม้)'!C2311</f>
        <v>0</v>
      </c>
      <c r="C2306" s="117">
        <f>+'ข้อมูลกิจกรรม (ต้นไม้)'!D2311</f>
        <v>0</v>
      </c>
      <c r="D2306" s="117">
        <f>+'ข้อมูลกิจกรรม (ต้นไม้)'!E2311</f>
        <v>0</v>
      </c>
      <c r="E2306" s="118">
        <f>+'ข้อมูลกิจกรรม (ต้นไม้)'!F2311</f>
        <v>0</v>
      </c>
      <c r="F2306" s="35">
        <f t="shared" si="368"/>
        <v>0</v>
      </c>
      <c r="G2306" s="108" t="b">
        <f t="shared" si="369"/>
        <v>0</v>
      </c>
      <c r="H2306" s="109" t="b">
        <f t="shared" si="370"/>
        <v>0</v>
      </c>
      <c r="I2306" s="108" t="b">
        <f t="shared" si="371"/>
        <v>0</v>
      </c>
      <c r="J2306" s="108" t="b">
        <f t="shared" si="372"/>
        <v>0</v>
      </c>
      <c r="K2306" s="108" t="b">
        <f t="shared" si="373"/>
        <v>0</v>
      </c>
      <c r="L2306" s="108">
        <f t="shared" si="374"/>
        <v>0</v>
      </c>
      <c r="M2306" s="108" t="b">
        <f t="shared" si="375"/>
        <v>0</v>
      </c>
      <c r="N2306" s="108">
        <f t="shared" si="376"/>
        <v>0</v>
      </c>
      <c r="O2306" s="110">
        <f t="shared" si="377"/>
        <v>0</v>
      </c>
    </row>
    <row r="2307" spans="1:15" ht="21">
      <c r="A2307" s="31">
        <f>+'ข้อมูลกิจกรรม (ต้นไม้)'!B2312</f>
        <v>2304</v>
      </c>
      <c r="B2307" s="116">
        <f>+'ข้อมูลกิจกรรม (ต้นไม้)'!C2312</f>
        <v>0</v>
      </c>
      <c r="C2307" s="117">
        <f>+'ข้อมูลกิจกรรม (ต้นไม้)'!D2312</f>
        <v>0</v>
      </c>
      <c r="D2307" s="117">
        <f>+'ข้อมูลกิจกรรม (ต้นไม้)'!E2312</f>
        <v>0</v>
      </c>
      <c r="E2307" s="118">
        <f>+'ข้อมูลกิจกรรม (ต้นไม้)'!F2312</f>
        <v>0</v>
      </c>
      <c r="F2307" s="35">
        <f t="shared" si="368"/>
        <v>0</v>
      </c>
      <c r="G2307" s="108" t="b">
        <f t="shared" si="369"/>
        <v>0</v>
      </c>
      <c r="H2307" s="109" t="b">
        <f t="shared" si="370"/>
        <v>0</v>
      </c>
      <c r="I2307" s="108" t="b">
        <f t="shared" si="371"/>
        <v>0</v>
      </c>
      <c r="J2307" s="108" t="b">
        <f t="shared" si="372"/>
        <v>0</v>
      </c>
      <c r="K2307" s="108" t="b">
        <f t="shared" si="373"/>
        <v>0</v>
      </c>
      <c r="L2307" s="108">
        <f t="shared" si="374"/>
        <v>0</v>
      </c>
      <c r="M2307" s="108" t="b">
        <f t="shared" si="375"/>
        <v>0</v>
      </c>
      <c r="N2307" s="108">
        <f t="shared" si="376"/>
        <v>0</v>
      </c>
      <c r="O2307" s="110">
        <f t="shared" si="377"/>
        <v>0</v>
      </c>
    </row>
    <row r="2308" spans="1:15" ht="21">
      <c r="A2308" s="31">
        <f>+'ข้อมูลกิจกรรม (ต้นไม้)'!B2313</f>
        <v>2305</v>
      </c>
      <c r="B2308" s="116">
        <f>+'ข้อมูลกิจกรรม (ต้นไม้)'!C2313</f>
        <v>0</v>
      </c>
      <c r="C2308" s="117">
        <f>+'ข้อมูลกิจกรรม (ต้นไม้)'!D2313</f>
        <v>0</v>
      </c>
      <c r="D2308" s="117">
        <f>+'ข้อมูลกิจกรรม (ต้นไม้)'!E2313</f>
        <v>0</v>
      </c>
      <c r="E2308" s="118">
        <f>+'ข้อมูลกิจกรรม (ต้นไม้)'!F2313</f>
        <v>0</v>
      </c>
      <c r="F2308" s="35">
        <f t="shared" si="368"/>
        <v>0</v>
      </c>
      <c r="G2308" s="108" t="b">
        <f t="shared" si="369"/>
        <v>0</v>
      </c>
      <c r="H2308" s="109" t="b">
        <f t="shared" si="370"/>
        <v>0</v>
      </c>
      <c r="I2308" s="108" t="b">
        <f t="shared" si="371"/>
        <v>0</v>
      </c>
      <c r="J2308" s="108" t="b">
        <f t="shared" si="372"/>
        <v>0</v>
      </c>
      <c r="K2308" s="108" t="b">
        <f t="shared" si="373"/>
        <v>0</v>
      </c>
      <c r="L2308" s="108">
        <f t="shared" si="374"/>
        <v>0</v>
      </c>
      <c r="M2308" s="108" t="b">
        <f t="shared" si="375"/>
        <v>0</v>
      </c>
      <c r="N2308" s="108">
        <f t="shared" si="376"/>
        <v>0</v>
      </c>
      <c r="O2308" s="110">
        <f t="shared" si="377"/>
        <v>0</v>
      </c>
    </row>
    <row r="2309" spans="1:15" ht="21">
      <c r="A2309" s="31">
        <f>+'ข้อมูลกิจกรรม (ต้นไม้)'!B2314</f>
        <v>2306</v>
      </c>
      <c r="B2309" s="116">
        <f>+'ข้อมูลกิจกรรม (ต้นไม้)'!C2314</f>
        <v>0</v>
      </c>
      <c r="C2309" s="117">
        <f>+'ข้อมูลกิจกรรม (ต้นไม้)'!D2314</f>
        <v>0</v>
      </c>
      <c r="D2309" s="117">
        <f>+'ข้อมูลกิจกรรม (ต้นไม้)'!E2314</f>
        <v>0</v>
      </c>
      <c r="E2309" s="118">
        <f>+'ข้อมูลกิจกรรม (ต้นไม้)'!F2314</f>
        <v>0</v>
      </c>
      <c r="F2309" s="35">
        <f t="shared" ref="F2309:F2372" si="378">$E2309/(22/7)</f>
        <v>0</v>
      </c>
      <c r="G2309" s="108" t="b">
        <f t="shared" si="369"/>
        <v>0</v>
      </c>
      <c r="H2309" s="109" t="b">
        <f t="shared" si="370"/>
        <v>0</v>
      </c>
      <c r="I2309" s="108" t="b">
        <f t="shared" si="371"/>
        <v>0</v>
      </c>
      <c r="J2309" s="108" t="b">
        <f t="shared" si="372"/>
        <v>0</v>
      </c>
      <c r="K2309" s="108" t="b">
        <f t="shared" si="373"/>
        <v>0</v>
      </c>
      <c r="L2309" s="108">
        <f t="shared" si="374"/>
        <v>0</v>
      </c>
      <c r="M2309" s="108" t="b">
        <f t="shared" si="375"/>
        <v>0</v>
      </c>
      <c r="N2309" s="108">
        <f t="shared" si="376"/>
        <v>0</v>
      </c>
      <c r="O2309" s="110">
        <f t="shared" si="377"/>
        <v>0</v>
      </c>
    </row>
    <row r="2310" spans="1:15" ht="21">
      <c r="A2310" s="31">
        <f>+'ข้อมูลกิจกรรม (ต้นไม้)'!B2315</f>
        <v>2307</v>
      </c>
      <c r="B2310" s="116">
        <f>+'ข้อมูลกิจกรรม (ต้นไม้)'!C2315</f>
        <v>0</v>
      </c>
      <c r="C2310" s="117">
        <f>+'ข้อมูลกิจกรรม (ต้นไม้)'!D2315</f>
        <v>0</v>
      </c>
      <c r="D2310" s="117">
        <f>+'ข้อมูลกิจกรรม (ต้นไม้)'!E2315</f>
        <v>0</v>
      </c>
      <c r="E2310" s="118">
        <f>+'ข้อมูลกิจกรรม (ต้นไม้)'!F2315</f>
        <v>0</v>
      </c>
      <c r="F2310" s="35">
        <f t="shared" si="378"/>
        <v>0</v>
      </c>
      <c r="G2310" s="108" t="b">
        <f t="shared" si="369"/>
        <v>0</v>
      </c>
      <c r="H2310" s="109" t="b">
        <f t="shared" si="370"/>
        <v>0</v>
      </c>
      <c r="I2310" s="108" t="b">
        <f t="shared" si="371"/>
        <v>0</v>
      </c>
      <c r="J2310" s="108" t="b">
        <f t="shared" si="372"/>
        <v>0</v>
      </c>
      <c r="K2310" s="108" t="b">
        <f t="shared" si="373"/>
        <v>0</v>
      </c>
      <c r="L2310" s="108">
        <f t="shared" si="374"/>
        <v>0</v>
      </c>
      <c r="M2310" s="108" t="b">
        <f t="shared" si="375"/>
        <v>0</v>
      </c>
      <c r="N2310" s="108">
        <f t="shared" si="376"/>
        <v>0</v>
      </c>
      <c r="O2310" s="110">
        <f t="shared" si="377"/>
        <v>0</v>
      </c>
    </row>
    <row r="2311" spans="1:15" ht="21">
      <c r="A2311" s="31">
        <f>+'ข้อมูลกิจกรรม (ต้นไม้)'!B2316</f>
        <v>2308</v>
      </c>
      <c r="B2311" s="116">
        <f>+'ข้อมูลกิจกรรม (ต้นไม้)'!C2316</f>
        <v>0</v>
      </c>
      <c r="C2311" s="117">
        <f>+'ข้อมูลกิจกรรม (ต้นไม้)'!D2316</f>
        <v>0</v>
      </c>
      <c r="D2311" s="117">
        <f>+'ข้อมูลกิจกรรม (ต้นไม้)'!E2316</f>
        <v>0</v>
      </c>
      <c r="E2311" s="118">
        <f>+'ข้อมูลกิจกรรม (ต้นไม้)'!F2316</f>
        <v>0</v>
      </c>
      <c r="F2311" s="35">
        <f t="shared" si="378"/>
        <v>0</v>
      </c>
      <c r="G2311" s="108" t="b">
        <f t="shared" si="369"/>
        <v>0</v>
      </c>
      <c r="H2311" s="109" t="b">
        <f t="shared" si="370"/>
        <v>0</v>
      </c>
      <c r="I2311" s="108" t="b">
        <f t="shared" si="371"/>
        <v>0</v>
      </c>
      <c r="J2311" s="108" t="b">
        <f t="shared" si="372"/>
        <v>0</v>
      </c>
      <c r="K2311" s="108" t="b">
        <f t="shared" si="373"/>
        <v>0</v>
      </c>
      <c r="L2311" s="108">
        <f t="shared" si="374"/>
        <v>0</v>
      </c>
      <c r="M2311" s="108" t="b">
        <f t="shared" si="375"/>
        <v>0</v>
      </c>
      <c r="N2311" s="108">
        <f t="shared" si="376"/>
        <v>0</v>
      </c>
      <c r="O2311" s="110">
        <f t="shared" si="377"/>
        <v>0</v>
      </c>
    </row>
    <row r="2312" spans="1:15" ht="21">
      <c r="A2312" s="31">
        <f>+'ข้อมูลกิจกรรม (ต้นไม้)'!B2317</f>
        <v>2309</v>
      </c>
      <c r="B2312" s="116">
        <f>+'ข้อมูลกิจกรรม (ต้นไม้)'!C2317</f>
        <v>0</v>
      </c>
      <c r="C2312" s="117">
        <f>+'ข้อมูลกิจกรรม (ต้นไม้)'!D2317</f>
        <v>0</v>
      </c>
      <c r="D2312" s="117">
        <f>+'ข้อมูลกิจกรรม (ต้นไม้)'!E2317</f>
        <v>0</v>
      </c>
      <c r="E2312" s="118">
        <f>+'ข้อมูลกิจกรรม (ต้นไม้)'!F2317</f>
        <v>0</v>
      </c>
      <c r="F2312" s="35">
        <f t="shared" si="378"/>
        <v>0</v>
      </c>
      <c r="G2312" s="108" t="b">
        <f t="shared" si="369"/>
        <v>0</v>
      </c>
      <c r="H2312" s="109" t="b">
        <f t="shared" si="370"/>
        <v>0</v>
      </c>
      <c r="I2312" s="108" t="b">
        <f t="shared" si="371"/>
        <v>0</v>
      </c>
      <c r="J2312" s="108" t="b">
        <f t="shared" si="372"/>
        <v>0</v>
      </c>
      <c r="K2312" s="108" t="b">
        <f t="shared" si="373"/>
        <v>0</v>
      </c>
      <c r="L2312" s="108">
        <f t="shared" si="374"/>
        <v>0</v>
      </c>
      <c r="M2312" s="108" t="b">
        <f t="shared" si="375"/>
        <v>0</v>
      </c>
      <c r="N2312" s="108">
        <f t="shared" si="376"/>
        <v>0</v>
      </c>
      <c r="O2312" s="110">
        <f t="shared" si="377"/>
        <v>0</v>
      </c>
    </row>
    <row r="2313" spans="1:15" ht="21">
      <c r="A2313" s="31">
        <f>+'ข้อมูลกิจกรรม (ต้นไม้)'!B2318</f>
        <v>2310</v>
      </c>
      <c r="B2313" s="116">
        <f>+'ข้อมูลกิจกรรม (ต้นไม้)'!C2318</f>
        <v>0</v>
      </c>
      <c r="C2313" s="117">
        <f>+'ข้อมูลกิจกรรม (ต้นไม้)'!D2318</f>
        <v>0</v>
      </c>
      <c r="D2313" s="117">
        <f>+'ข้อมูลกิจกรรม (ต้นไม้)'!E2318</f>
        <v>0</v>
      </c>
      <c r="E2313" s="118">
        <f>+'ข้อมูลกิจกรรม (ต้นไม้)'!F2318</f>
        <v>0</v>
      </c>
      <c r="F2313" s="35">
        <f t="shared" si="378"/>
        <v>0</v>
      </c>
      <c r="G2313" s="108" t="b">
        <f t="shared" si="369"/>
        <v>0</v>
      </c>
      <c r="H2313" s="109" t="b">
        <f t="shared" si="370"/>
        <v>0</v>
      </c>
      <c r="I2313" s="108" t="b">
        <f t="shared" si="371"/>
        <v>0</v>
      </c>
      <c r="J2313" s="108" t="b">
        <f t="shared" si="372"/>
        <v>0</v>
      </c>
      <c r="K2313" s="108" t="b">
        <f t="shared" si="373"/>
        <v>0</v>
      </c>
      <c r="L2313" s="108">
        <f t="shared" si="374"/>
        <v>0</v>
      </c>
      <c r="M2313" s="108" t="b">
        <f t="shared" si="375"/>
        <v>0</v>
      </c>
      <c r="N2313" s="108">
        <f t="shared" si="376"/>
        <v>0</v>
      </c>
      <c r="O2313" s="110">
        <f t="shared" si="377"/>
        <v>0</v>
      </c>
    </row>
    <row r="2314" spans="1:15" ht="21">
      <c r="A2314" s="31">
        <f>+'ข้อมูลกิจกรรม (ต้นไม้)'!B2319</f>
        <v>2311</v>
      </c>
      <c r="B2314" s="116">
        <f>+'ข้อมูลกิจกรรม (ต้นไม้)'!C2319</f>
        <v>0</v>
      </c>
      <c r="C2314" s="117">
        <f>+'ข้อมูลกิจกรรม (ต้นไม้)'!D2319</f>
        <v>0</v>
      </c>
      <c r="D2314" s="117">
        <f>+'ข้อมูลกิจกรรม (ต้นไม้)'!E2319</f>
        <v>0</v>
      </c>
      <c r="E2314" s="118">
        <f>+'ข้อมูลกิจกรรม (ต้นไม้)'!F2319</f>
        <v>0</v>
      </c>
      <c r="F2314" s="35">
        <f t="shared" si="378"/>
        <v>0</v>
      </c>
      <c r="G2314" s="108" t="b">
        <f t="shared" si="369"/>
        <v>0</v>
      </c>
      <c r="H2314" s="109" t="b">
        <f t="shared" si="370"/>
        <v>0</v>
      </c>
      <c r="I2314" s="108" t="b">
        <f t="shared" si="371"/>
        <v>0</v>
      </c>
      <c r="J2314" s="108" t="b">
        <f t="shared" si="372"/>
        <v>0</v>
      </c>
      <c r="K2314" s="108" t="b">
        <f t="shared" si="373"/>
        <v>0</v>
      </c>
      <c r="L2314" s="108">
        <f t="shared" si="374"/>
        <v>0</v>
      </c>
      <c r="M2314" s="108" t="b">
        <f t="shared" si="375"/>
        <v>0</v>
      </c>
      <c r="N2314" s="108">
        <f t="shared" si="376"/>
        <v>0</v>
      </c>
      <c r="O2314" s="110">
        <f t="shared" si="377"/>
        <v>0</v>
      </c>
    </row>
    <row r="2315" spans="1:15" ht="21">
      <c r="A2315" s="31">
        <f>+'ข้อมูลกิจกรรม (ต้นไม้)'!B2320</f>
        <v>2312</v>
      </c>
      <c r="B2315" s="116">
        <f>+'ข้อมูลกิจกรรม (ต้นไม้)'!C2320</f>
        <v>0</v>
      </c>
      <c r="C2315" s="117">
        <f>+'ข้อมูลกิจกรรม (ต้นไม้)'!D2320</f>
        <v>0</v>
      </c>
      <c r="D2315" s="117">
        <f>+'ข้อมูลกิจกรรม (ต้นไม้)'!E2320</f>
        <v>0</v>
      </c>
      <c r="E2315" s="118">
        <f>+'ข้อมูลกิจกรรม (ต้นไม้)'!F2320</f>
        <v>0</v>
      </c>
      <c r="F2315" s="35">
        <f t="shared" si="378"/>
        <v>0</v>
      </c>
      <c r="G2315" s="108" t="b">
        <f t="shared" si="369"/>
        <v>0</v>
      </c>
      <c r="H2315" s="109" t="b">
        <f t="shared" si="370"/>
        <v>0</v>
      </c>
      <c r="I2315" s="108" t="b">
        <f t="shared" si="371"/>
        <v>0</v>
      </c>
      <c r="J2315" s="108" t="b">
        <f t="shared" si="372"/>
        <v>0</v>
      </c>
      <c r="K2315" s="108" t="b">
        <f t="shared" si="373"/>
        <v>0</v>
      </c>
      <c r="L2315" s="108">
        <f t="shared" si="374"/>
        <v>0</v>
      </c>
      <c r="M2315" s="108" t="b">
        <f t="shared" si="375"/>
        <v>0</v>
      </c>
      <c r="N2315" s="108">
        <f t="shared" si="376"/>
        <v>0</v>
      </c>
      <c r="O2315" s="110">
        <f t="shared" si="377"/>
        <v>0</v>
      </c>
    </row>
    <row r="2316" spans="1:15" ht="21">
      <c r="A2316" s="31">
        <f>+'ข้อมูลกิจกรรม (ต้นไม้)'!B2321</f>
        <v>2313</v>
      </c>
      <c r="B2316" s="116">
        <f>+'ข้อมูลกิจกรรม (ต้นไม้)'!C2321</f>
        <v>0</v>
      </c>
      <c r="C2316" s="117">
        <f>+'ข้อมูลกิจกรรม (ต้นไม้)'!D2321</f>
        <v>0</v>
      </c>
      <c r="D2316" s="117">
        <f>+'ข้อมูลกิจกรรม (ต้นไม้)'!E2321</f>
        <v>0</v>
      </c>
      <c r="E2316" s="118">
        <f>+'ข้อมูลกิจกรรม (ต้นไม้)'!F2321</f>
        <v>0</v>
      </c>
      <c r="F2316" s="35">
        <f t="shared" si="378"/>
        <v>0</v>
      </c>
      <c r="G2316" s="108" t="b">
        <f t="shared" si="369"/>
        <v>0</v>
      </c>
      <c r="H2316" s="109" t="b">
        <f t="shared" si="370"/>
        <v>0</v>
      </c>
      <c r="I2316" s="108" t="b">
        <f t="shared" si="371"/>
        <v>0</v>
      </c>
      <c r="J2316" s="108" t="b">
        <f t="shared" si="372"/>
        <v>0</v>
      </c>
      <c r="K2316" s="108" t="b">
        <f t="shared" si="373"/>
        <v>0</v>
      </c>
      <c r="L2316" s="108">
        <f t="shared" si="374"/>
        <v>0</v>
      </c>
      <c r="M2316" s="108" t="b">
        <f t="shared" si="375"/>
        <v>0</v>
      </c>
      <c r="N2316" s="108">
        <f t="shared" si="376"/>
        <v>0</v>
      </c>
      <c r="O2316" s="110">
        <f t="shared" si="377"/>
        <v>0</v>
      </c>
    </row>
    <row r="2317" spans="1:15" ht="21">
      <c r="A2317" s="31">
        <f>+'ข้อมูลกิจกรรม (ต้นไม้)'!B2322</f>
        <v>2314</v>
      </c>
      <c r="B2317" s="116">
        <f>+'ข้อมูลกิจกรรม (ต้นไม้)'!C2322</f>
        <v>0</v>
      </c>
      <c r="C2317" s="117">
        <f>+'ข้อมูลกิจกรรม (ต้นไม้)'!D2322</f>
        <v>0</v>
      </c>
      <c r="D2317" s="117">
        <f>+'ข้อมูลกิจกรรม (ต้นไม้)'!E2322</f>
        <v>0</v>
      </c>
      <c r="E2317" s="118">
        <f>+'ข้อมูลกิจกรรม (ต้นไม้)'!F2322</f>
        <v>0</v>
      </c>
      <c r="F2317" s="35">
        <f t="shared" si="378"/>
        <v>0</v>
      </c>
      <c r="G2317" s="108" t="b">
        <f t="shared" si="369"/>
        <v>0</v>
      </c>
      <c r="H2317" s="109" t="b">
        <f t="shared" si="370"/>
        <v>0</v>
      </c>
      <c r="I2317" s="108" t="b">
        <f t="shared" si="371"/>
        <v>0</v>
      </c>
      <c r="J2317" s="108" t="b">
        <f t="shared" si="372"/>
        <v>0</v>
      </c>
      <c r="K2317" s="108" t="b">
        <f t="shared" si="373"/>
        <v>0</v>
      </c>
      <c r="L2317" s="108">
        <f t="shared" si="374"/>
        <v>0</v>
      </c>
      <c r="M2317" s="108" t="b">
        <f t="shared" si="375"/>
        <v>0</v>
      </c>
      <c r="N2317" s="108">
        <f t="shared" si="376"/>
        <v>0</v>
      </c>
      <c r="O2317" s="110">
        <f t="shared" si="377"/>
        <v>0</v>
      </c>
    </row>
    <row r="2318" spans="1:15" ht="21">
      <c r="A2318" s="31">
        <f>+'ข้อมูลกิจกรรม (ต้นไม้)'!B2323</f>
        <v>2315</v>
      </c>
      <c r="B2318" s="116">
        <f>+'ข้อมูลกิจกรรม (ต้นไม้)'!C2323</f>
        <v>0</v>
      </c>
      <c r="C2318" s="117">
        <f>+'ข้อมูลกิจกรรม (ต้นไม้)'!D2323</f>
        <v>0</v>
      </c>
      <c r="D2318" s="117">
        <f>+'ข้อมูลกิจกรรม (ต้นไม้)'!E2323</f>
        <v>0</v>
      </c>
      <c r="E2318" s="118">
        <f>+'ข้อมูลกิจกรรม (ต้นไม้)'!F2323</f>
        <v>0</v>
      </c>
      <c r="F2318" s="35">
        <f t="shared" si="378"/>
        <v>0</v>
      </c>
      <c r="G2318" s="108" t="b">
        <f t="shared" si="369"/>
        <v>0</v>
      </c>
      <c r="H2318" s="109" t="b">
        <f t="shared" si="370"/>
        <v>0</v>
      </c>
      <c r="I2318" s="108" t="b">
        <f t="shared" si="371"/>
        <v>0</v>
      </c>
      <c r="J2318" s="108" t="b">
        <f t="shared" si="372"/>
        <v>0</v>
      </c>
      <c r="K2318" s="108" t="b">
        <f t="shared" si="373"/>
        <v>0</v>
      </c>
      <c r="L2318" s="108">
        <f t="shared" si="374"/>
        <v>0</v>
      </c>
      <c r="M2318" s="108" t="b">
        <f t="shared" si="375"/>
        <v>0</v>
      </c>
      <c r="N2318" s="108">
        <f t="shared" si="376"/>
        <v>0</v>
      </c>
      <c r="O2318" s="110">
        <f t="shared" si="377"/>
        <v>0</v>
      </c>
    </row>
    <row r="2319" spans="1:15" ht="21">
      <c r="A2319" s="31">
        <f>+'ข้อมูลกิจกรรม (ต้นไม้)'!B2324</f>
        <v>2316</v>
      </c>
      <c r="B2319" s="116">
        <f>+'ข้อมูลกิจกรรม (ต้นไม้)'!C2324</f>
        <v>0</v>
      </c>
      <c r="C2319" s="117">
        <f>+'ข้อมูลกิจกรรม (ต้นไม้)'!D2324</f>
        <v>0</v>
      </c>
      <c r="D2319" s="117">
        <f>+'ข้อมูลกิจกรรม (ต้นไม้)'!E2324</f>
        <v>0</v>
      </c>
      <c r="E2319" s="118">
        <f>+'ข้อมูลกิจกรรม (ต้นไม้)'!F2324</f>
        <v>0</v>
      </c>
      <c r="F2319" s="35">
        <f t="shared" si="378"/>
        <v>0</v>
      </c>
      <c r="G2319" s="108" t="b">
        <f t="shared" si="369"/>
        <v>0</v>
      </c>
      <c r="H2319" s="109" t="b">
        <f t="shared" si="370"/>
        <v>0</v>
      </c>
      <c r="I2319" s="108" t="b">
        <f t="shared" si="371"/>
        <v>0</v>
      </c>
      <c r="J2319" s="108" t="b">
        <f t="shared" si="372"/>
        <v>0</v>
      </c>
      <c r="K2319" s="108" t="b">
        <f t="shared" si="373"/>
        <v>0</v>
      </c>
      <c r="L2319" s="108">
        <f t="shared" si="374"/>
        <v>0</v>
      </c>
      <c r="M2319" s="108" t="b">
        <f t="shared" si="375"/>
        <v>0</v>
      </c>
      <c r="N2319" s="108">
        <f t="shared" si="376"/>
        <v>0</v>
      </c>
      <c r="O2319" s="110">
        <f t="shared" si="377"/>
        <v>0</v>
      </c>
    </row>
    <row r="2320" spans="1:15" ht="21">
      <c r="A2320" s="31">
        <f>+'ข้อมูลกิจกรรม (ต้นไม้)'!B2325</f>
        <v>2317</v>
      </c>
      <c r="B2320" s="116">
        <f>+'ข้อมูลกิจกรรม (ต้นไม้)'!C2325</f>
        <v>0</v>
      </c>
      <c r="C2320" s="117">
        <f>+'ข้อมูลกิจกรรม (ต้นไม้)'!D2325</f>
        <v>0</v>
      </c>
      <c r="D2320" s="117">
        <f>+'ข้อมูลกิจกรรม (ต้นไม้)'!E2325</f>
        <v>0</v>
      </c>
      <c r="E2320" s="118">
        <f>+'ข้อมูลกิจกรรม (ต้นไม้)'!F2325</f>
        <v>0</v>
      </c>
      <c r="F2320" s="35">
        <f t="shared" si="378"/>
        <v>0</v>
      </c>
      <c r="G2320" s="108" t="b">
        <f t="shared" si="369"/>
        <v>0</v>
      </c>
      <c r="H2320" s="109" t="b">
        <f t="shared" si="370"/>
        <v>0</v>
      </c>
      <c r="I2320" s="108" t="b">
        <f t="shared" si="371"/>
        <v>0</v>
      </c>
      <c r="J2320" s="108" t="b">
        <f t="shared" si="372"/>
        <v>0</v>
      </c>
      <c r="K2320" s="108" t="b">
        <f t="shared" si="373"/>
        <v>0</v>
      </c>
      <c r="L2320" s="108">
        <f t="shared" si="374"/>
        <v>0</v>
      </c>
      <c r="M2320" s="108" t="b">
        <f t="shared" si="375"/>
        <v>0</v>
      </c>
      <c r="N2320" s="108">
        <f t="shared" si="376"/>
        <v>0</v>
      </c>
      <c r="O2320" s="110">
        <f t="shared" si="377"/>
        <v>0</v>
      </c>
    </row>
    <row r="2321" spans="1:15" ht="21">
      <c r="A2321" s="31">
        <f>+'ข้อมูลกิจกรรม (ต้นไม้)'!B2326</f>
        <v>2318</v>
      </c>
      <c r="B2321" s="116">
        <f>+'ข้อมูลกิจกรรม (ต้นไม้)'!C2326</f>
        <v>0</v>
      </c>
      <c r="C2321" s="117">
        <f>+'ข้อมูลกิจกรรม (ต้นไม้)'!D2326</f>
        <v>0</v>
      </c>
      <c r="D2321" s="117">
        <f>+'ข้อมูลกิจกรรม (ต้นไม้)'!E2326</f>
        <v>0</v>
      </c>
      <c r="E2321" s="118">
        <f>+'ข้อมูลกิจกรรม (ต้นไม้)'!F2326</f>
        <v>0</v>
      </c>
      <c r="F2321" s="35">
        <f t="shared" si="378"/>
        <v>0</v>
      </c>
      <c r="G2321" s="108" t="b">
        <f t="shared" si="369"/>
        <v>0</v>
      </c>
      <c r="H2321" s="109" t="b">
        <f t="shared" si="370"/>
        <v>0</v>
      </c>
      <c r="I2321" s="108" t="b">
        <f t="shared" si="371"/>
        <v>0</v>
      </c>
      <c r="J2321" s="108" t="b">
        <f t="shared" si="372"/>
        <v>0</v>
      </c>
      <c r="K2321" s="108" t="b">
        <f t="shared" si="373"/>
        <v>0</v>
      </c>
      <c r="L2321" s="108">
        <f t="shared" si="374"/>
        <v>0</v>
      </c>
      <c r="M2321" s="108" t="b">
        <f t="shared" si="375"/>
        <v>0</v>
      </c>
      <c r="N2321" s="108">
        <f t="shared" si="376"/>
        <v>0</v>
      </c>
      <c r="O2321" s="110">
        <f t="shared" si="377"/>
        <v>0</v>
      </c>
    </row>
    <row r="2322" spans="1:15" ht="21">
      <c r="A2322" s="31">
        <f>+'ข้อมูลกิจกรรม (ต้นไม้)'!B2327</f>
        <v>2319</v>
      </c>
      <c r="B2322" s="116">
        <f>+'ข้อมูลกิจกรรม (ต้นไม้)'!C2327</f>
        <v>0</v>
      </c>
      <c r="C2322" s="117">
        <f>+'ข้อมูลกิจกรรม (ต้นไม้)'!D2327</f>
        <v>0</v>
      </c>
      <c r="D2322" s="117">
        <f>+'ข้อมูลกิจกรรม (ต้นไม้)'!E2327</f>
        <v>0</v>
      </c>
      <c r="E2322" s="118">
        <f>+'ข้อมูลกิจกรรม (ต้นไม้)'!F2327</f>
        <v>0</v>
      </c>
      <c r="F2322" s="35">
        <f t="shared" si="378"/>
        <v>0</v>
      </c>
      <c r="G2322" s="108" t="b">
        <f t="shared" si="369"/>
        <v>0</v>
      </c>
      <c r="H2322" s="109" t="b">
        <f t="shared" si="370"/>
        <v>0</v>
      </c>
      <c r="I2322" s="108" t="b">
        <f t="shared" si="371"/>
        <v>0</v>
      </c>
      <c r="J2322" s="108" t="b">
        <f t="shared" si="372"/>
        <v>0</v>
      </c>
      <c r="K2322" s="108" t="b">
        <f t="shared" si="373"/>
        <v>0</v>
      </c>
      <c r="L2322" s="108">
        <f t="shared" si="374"/>
        <v>0</v>
      </c>
      <c r="M2322" s="108" t="b">
        <f t="shared" si="375"/>
        <v>0</v>
      </c>
      <c r="N2322" s="108">
        <f t="shared" si="376"/>
        <v>0</v>
      </c>
      <c r="O2322" s="110">
        <f t="shared" si="377"/>
        <v>0</v>
      </c>
    </row>
    <row r="2323" spans="1:15" ht="21">
      <c r="A2323" s="31">
        <f>+'ข้อมูลกิจกรรม (ต้นไม้)'!B2328</f>
        <v>2320</v>
      </c>
      <c r="B2323" s="116">
        <f>+'ข้อมูลกิจกรรม (ต้นไม้)'!C2328</f>
        <v>0</v>
      </c>
      <c r="C2323" s="117">
        <f>+'ข้อมูลกิจกรรม (ต้นไม้)'!D2328</f>
        <v>0</v>
      </c>
      <c r="D2323" s="117">
        <f>+'ข้อมูลกิจกรรม (ต้นไม้)'!E2328</f>
        <v>0</v>
      </c>
      <c r="E2323" s="118">
        <f>+'ข้อมูลกิจกรรม (ต้นไม้)'!F2328</f>
        <v>0</v>
      </c>
      <c r="F2323" s="35">
        <f t="shared" si="378"/>
        <v>0</v>
      </c>
      <c r="G2323" s="108" t="b">
        <f t="shared" si="369"/>
        <v>0</v>
      </c>
      <c r="H2323" s="109" t="b">
        <f t="shared" si="370"/>
        <v>0</v>
      </c>
      <c r="I2323" s="108" t="b">
        <f t="shared" si="371"/>
        <v>0</v>
      </c>
      <c r="J2323" s="108" t="b">
        <f t="shared" si="372"/>
        <v>0</v>
      </c>
      <c r="K2323" s="108" t="b">
        <f t="shared" si="373"/>
        <v>0</v>
      </c>
      <c r="L2323" s="108">
        <f t="shared" si="374"/>
        <v>0</v>
      </c>
      <c r="M2323" s="108" t="b">
        <f t="shared" si="375"/>
        <v>0</v>
      </c>
      <c r="N2323" s="108">
        <f t="shared" si="376"/>
        <v>0</v>
      </c>
      <c r="O2323" s="110">
        <f t="shared" si="377"/>
        <v>0</v>
      </c>
    </row>
    <row r="2324" spans="1:15" ht="21">
      <c r="A2324" s="31">
        <f>+'ข้อมูลกิจกรรม (ต้นไม้)'!B2329</f>
        <v>2321</v>
      </c>
      <c r="B2324" s="116">
        <f>+'ข้อมูลกิจกรรม (ต้นไม้)'!C2329</f>
        <v>0</v>
      </c>
      <c r="C2324" s="117">
        <f>+'ข้อมูลกิจกรรม (ต้นไม้)'!D2329</f>
        <v>0</v>
      </c>
      <c r="D2324" s="117">
        <f>+'ข้อมูลกิจกรรม (ต้นไม้)'!E2329</f>
        <v>0</v>
      </c>
      <c r="E2324" s="118">
        <f>+'ข้อมูลกิจกรรม (ต้นไม้)'!F2329</f>
        <v>0</v>
      </c>
      <c r="F2324" s="35">
        <f t="shared" si="378"/>
        <v>0</v>
      </c>
      <c r="G2324" s="108" t="b">
        <f t="shared" si="369"/>
        <v>0</v>
      </c>
      <c r="H2324" s="109" t="b">
        <f t="shared" si="370"/>
        <v>0</v>
      </c>
      <c r="I2324" s="108" t="b">
        <f t="shared" si="371"/>
        <v>0</v>
      </c>
      <c r="J2324" s="108" t="b">
        <f t="shared" si="372"/>
        <v>0</v>
      </c>
      <c r="K2324" s="108" t="b">
        <f t="shared" si="373"/>
        <v>0</v>
      </c>
      <c r="L2324" s="108">
        <f t="shared" si="374"/>
        <v>0</v>
      </c>
      <c r="M2324" s="108" t="b">
        <f t="shared" si="375"/>
        <v>0</v>
      </c>
      <c r="N2324" s="108">
        <f t="shared" si="376"/>
        <v>0</v>
      </c>
      <c r="O2324" s="110">
        <f t="shared" si="377"/>
        <v>0</v>
      </c>
    </row>
    <row r="2325" spans="1:15" ht="21">
      <c r="A2325" s="31">
        <f>+'ข้อมูลกิจกรรม (ต้นไม้)'!B2330</f>
        <v>2322</v>
      </c>
      <c r="B2325" s="116">
        <f>+'ข้อมูลกิจกรรม (ต้นไม้)'!C2330</f>
        <v>0</v>
      </c>
      <c r="C2325" s="117">
        <f>+'ข้อมูลกิจกรรม (ต้นไม้)'!D2330</f>
        <v>0</v>
      </c>
      <c r="D2325" s="117">
        <f>+'ข้อมูลกิจกรรม (ต้นไม้)'!E2330</f>
        <v>0</v>
      </c>
      <c r="E2325" s="118">
        <f>+'ข้อมูลกิจกรรม (ต้นไม้)'!F2330</f>
        <v>0</v>
      </c>
      <c r="F2325" s="35">
        <f t="shared" si="378"/>
        <v>0</v>
      </c>
      <c r="G2325" s="108" t="b">
        <f t="shared" si="369"/>
        <v>0</v>
      </c>
      <c r="H2325" s="109" t="b">
        <f t="shared" si="370"/>
        <v>0</v>
      </c>
      <c r="I2325" s="108" t="b">
        <f t="shared" si="371"/>
        <v>0</v>
      </c>
      <c r="J2325" s="108" t="b">
        <f t="shared" si="372"/>
        <v>0</v>
      </c>
      <c r="K2325" s="108" t="b">
        <f t="shared" si="373"/>
        <v>0</v>
      </c>
      <c r="L2325" s="108">
        <f t="shared" si="374"/>
        <v>0</v>
      </c>
      <c r="M2325" s="108" t="b">
        <f t="shared" si="375"/>
        <v>0</v>
      </c>
      <c r="N2325" s="108">
        <f t="shared" si="376"/>
        <v>0</v>
      </c>
      <c r="O2325" s="110">
        <f t="shared" si="377"/>
        <v>0</v>
      </c>
    </row>
    <row r="2326" spans="1:15" ht="21">
      <c r="A2326" s="31">
        <f>+'ข้อมูลกิจกรรม (ต้นไม้)'!B2331</f>
        <v>2323</v>
      </c>
      <c r="B2326" s="116">
        <f>+'ข้อมูลกิจกรรม (ต้นไม้)'!C2331</f>
        <v>0</v>
      </c>
      <c r="C2326" s="117">
        <f>+'ข้อมูลกิจกรรม (ต้นไม้)'!D2331</f>
        <v>0</v>
      </c>
      <c r="D2326" s="117">
        <f>+'ข้อมูลกิจกรรม (ต้นไม้)'!E2331</f>
        <v>0</v>
      </c>
      <c r="E2326" s="118">
        <f>+'ข้อมูลกิจกรรม (ต้นไม้)'!F2331</f>
        <v>0</v>
      </c>
      <c r="F2326" s="35">
        <f t="shared" si="378"/>
        <v>0</v>
      </c>
      <c r="G2326" s="108" t="b">
        <f t="shared" si="369"/>
        <v>0</v>
      </c>
      <c r="H2326" s="109" t="b">
        <f t="shared" si="370"/>
        <v>0</v>
      </c>
      <c r="I2326" s="108" t="b">
        <f t="shared" si="371"/>
        <v>0</v>
      </c>
      <c r="J2326" s="108" t="b">
        <f t="shared" si="372"/>
        <v>0</v>
      </c>
      <c r="K2326" s="108" t="b">
        <f t="shared" si="373"/>
        <v>0</v>
      </c>
      <c r="L2326" s="108">
        <f t="shared" si="374"/>
        <v>0</v>
      </c>
      <c r="M2326" s="108" t="b">
        <f t="shared" si="375"/>
        <v>0</v>
      </c>
      <c r="N2326" s="108">
        <f t="shared" si="376"/>
        <v>0</v>
      </c>
      <c r="O2326" s="110">
        <f t="shared" si="377"/>
        <v>0</v>
      </c>
    </row>
    <row r="2327" spans="1:15" ht="21">
      <c r="A2327" s="31">
        <f>+'ข้อมูลกิจกรรม (ต้นไม้)'!B2332</f>
        <v>2324</v>
      </c>
      <c r="B2327" s="116">
        <f>+'ข้อมูลกิจกรรม (ต้นไม้)'!C2332</f>
        <v>0</v>
      </c>
      <c r="C2327" s="117">
        <f>+'ข้อมูลกิจกรรม (ต้นไม้)'!D2332</f>
        <v>0</v>
      </c>
      <c r="D2327" s="117">
        <f>+'ข้อมูลกิจกรรม (ต้นไม้)'!E2332</f>
        <v>0</v>
      </c>
      <c r="E2327" s="118">
        <f>+'ข้อมูลกิจกรรม (ต้นไม้)'!F2332</f>
        <v>0</v>
      </c>
      <c r="F2327" s="35">
        <f t="shared" si="378"/>
        <v>0</v>
      </c>
      <c r="G2327" s="108" t="b">
        <f t="shared" si="369"/>
        <v>0</v>
      </c>
      <c r="H2327" s="109" t="b">
        <f t="shared" si="370"/>
        <v>0</v>
      </c>
      <c r="I2327" s="108" t="b">
        <f t="shared" si="371"/>
        <v>0</v>
      </c>
      <c r="J2327" s="108" t="b">
        <f t="shared" si="372"/>
        <v>0</v>
      </c>
      <c r="K2327" s="108" t="b">
        <f t="shared" si="373"/>
        <v>0</v>
      </c>
      <c r="L2327" s="108">
        <f t="shared" si="374"/>
        <v>0</v>
      </c>
      <c r="M2327" s="108" t="b">
        <f t="shared" si="375"/>
        <v>0</v>
      </c>
      <c r="N2327" s="108">
        <f t="shared" si="376"/>
        <v>0</v>
      </c>
      <c r="O2327" s="110">
        <f t="shared" si="377"/>
        <v>0</v>
      </c>
    </row>
    <row r="2328" spans="1:15" ht="21">
      <c r="A2328" s="31">
        <f>+'ข้อมูลกิจกรรม (ต้นไม้)'!B2333</f>
        <v>2325</v>
      </c>
      <c r="B2328" s="116">
        <f>+'ข้อมูลกิจกรรม (ต้นไม้)'!C2333</f>
        <v>0</v>
      </c>
      <c r="C2328" s="117">
        <f>+'ข้อมูลกิจกรรม (ต้นไม้)'!D2333</f>
        <v>0</v>
      </c>
      <c r="D2328" s="117">
        <f>+'ข้อมูลกิจกรรม (ต้นไม้)'!E2333</f>
        <v>0</v>
      </c>
      <c r="E2328" s="118">
        <f>+'ข้อมูลกิจกรรม (ต้นไม้)'!F2333</f>
        <v>0</v>
      </c>
      <c r="F2328" s="35">
        <f t="shared" si="378"/>
        <v>0</v>
      </c>
      <c r="G2328" s="108" t="b">
        <f t="shared" si="369"/>
        <v>0</v>
      </c>
      <c r="H2328" s="109" t="b">
        <f t="shared" si="370"/>
        <v>0</v>
      </c>
      <c r="I2328" s="108" t="b">
        <f t="shared" si="371"/>
        <v>0</v>
      </c>
      <c r="J2328" s="108" t="b">
        <f t="shared" si="372"/>
        <v>0</v>
      </c>
      <c r="K2328" s="108" t="b">
        <f t="shared" si="373"/>
        <v>0</v>
      </c>
      <c r="L2328" s="108">
        <f t="shared" si="374"/>
        <v>0</v>
      </c>
      <c r="M2328" s="108" t="b">
        <f t="shared" si="375"/>
        <v>0</v>
      </c>
      <c r="N2328" s="108">
        <f t="shared" si="376"/>
        <v>0</v>
      </c>
      <c r="O2328" s="110">
        <f t="shared" si="377"/>
        <v>0</v>
      </c>
    </row>
    <row r="2329" spans="1:15" ht="21">
      <c r="A2329" s="31">
        <f>+'ข้อมูลกิจกรรม (ต้นไม้)'!B2334</f>
        <v>2326</v>
      </c>
      <c r="B2329" s="116">
        <f>+'ข้อมูลกิจกรรม (ต้นไม้)'!C2334</f>
        <v>0</v>
      </c>
      <c r="C2329" s="117">
        <f>+'ข้อมูลกิจกรรม (ต้นไม้)'!D2334</f>
        <v>0</v>
      </c>
      <c r="D2329" s="117">
        <f>+'ข้อมูลกิจกรรม (ต้นไม้)'!E2334</f>
        <v>0</v>
      </c>
      <c r="E2329" s="118">
        <f>+'ข้อมูลกิจกรรม (ต้นไม้)'!F2334</f>
        <v>0</v>
      </c>
      <c r="F2329" s="35">
        <f t="shared" si="378"/>
        <v>0</v>
      </c>
      <c r="G2329" s="108" t="b">
        <f t="shared" si="369"/>
        <v>0</v>
      </c>
      <c r="H2329" s="109" t="b">
        <f t="shared" si="370"/>
        <v>0</v>
      </c>
      <c r="I2329" s="108" t="b">
        <f t="shared" si="371"/>
        <v>0</v>
      </c>
      <c r="J2329" s="108" t="b">
        <f t="shared" si="372"/>
        <v>0</v>
      </c>
      <c r="K2329" s="108" t="b">
        <f t="shared" si="373"/>
        <v>0</v>
      </c>
      <c r="L2329" s="108">
        <f t="shared" si="374"/>
        <v>0</v>
      </c>
      <c r="M2329" s="108" t="b">
        <f t="shared" si="375"/>
        <v>0</v>
      </c>
      <c r="N2329" s="108">
        <f t="shared" si="376"/>
        <v>0</v>
      </c>
      <c r="O2329" s="110">
        <f t="shared" si="377"/>
        <v>0</v>
      </c>
    </row>
    <row r="2330" spans="1:15" ht="21">
      <c r="A2330" s="31">
        <f>+'ข้อมูลกิจกรรม (ต้นไม้)'!B2335</f>
        <v>2327</v>
      </c>
      <c r="B2330" s="116">
        <f>+'ข้อมูลกิจกรรม (ต้นไม้)'!C2335</f>
        <v>0</v>
      </c>
      <c r="C2330" s="117">
        <f>+'ข้อมูลกิจกรรม (ต้นไม้)'!D2335</f>
        <v>0</v>
      </c>
      <c r="D2330" s="117">
        <f>+'ข้อมูลกิจกรรม (ต้นไม้)'!E2335</f>
        <v>0</v>
      </c>
      <c r="E2330" s="118">
        <f>+'ข้อมูลกิจกรรม (ต้นไม้)'!F2335</f>
        <v>0</v>
      </c>
      <c r="F2330" s="35">
        <f t="shared" si="378"/>
        <v>0</v>
      </c>
      <c r="G2330" s="108" t="b">
        <f t="shared" si="369"/>
        <v>0</v>
      </c>
      <c r="H2330" s="109" t="b">
        <f t="shared" si="370"/>
        <v>0</v>
      </c>
      <c r="I2330" s="108" t="b">
        <f t="shared" si="371"/>
        <v>0</v>
      </c>
      <c r="J2330" s="108" t="b">
        <f t="shared" si="372"/>
        <v>0</v>
      </c>
      <c r="K2330" s="108" t="b">
        <f t="shared" si="373"/>
        <v>0</v>
      </c>
      <c r="L2330" s="108">
        <f t="shared" si="374"/>
        <v>0</v>
      </c>
      <c r="M2330" s="108" t="b">
        <f t="shared" si="375"/>
        <v>0</v>
      </c>
      <c r="N2330" s="108">
        <f t="shared" si="376"/>
        <v>0</v>
      </c>
      <c r="O2330" s="110">
        <f t="shared" si="377"/>
        <v>0</v>
      </c>
    </row>
    <row r="2331" spans="1:15" ht="21">
      <c r="A2331" s="31">
        <f>+'ข้อมูลกิจกรรม (ต้นไม้)'!B2336</f>
        <v>2328</v>
      </c>
      <c r="B2331" s="116">
        <f>+'ข้อมูลกิจกรรม (ต้นไม้)'!C2336</f>
        <v>0</v>
      </c>
      <c r="C2331" s="117">
        <f>+'ข้อมูลกิจกรรม (ต้นไม้)'!D2336</f>
        <v>0</v>
      </c>
      <c r="D2331" s="117">
        <f>+'ข้อมูลกิจกรรม (ต้นไม้)'!E2336</f>
        <v>0</v>
      </c>
      <c r="E2331" s="118">
        <f>+'ข้อมูลกิจกรรม (ต้นไม้)'!F2336</f>
        <v>0</v>
      </c>
      <c r="F2331" s="35">
        <f t="shared" si="378"/>
        <v>0</v>
      </c>
      <c r="G2331" s="108" t="b">
        <f t="shared" si="369"/>
        <v>0</v>
      </c>
      <c r="H2331" s="109" t="b">
        <f t="shared" si="370"/>
        <v>0</v>
      </c>
      <c r="I2331" s="108" t="b">
        <f t="shared" si="371"/>
        <v>0</v>
      </c>
      <c r="J2331" s="108" t="b">
        <f t="shared" si="372"/>
        <v>0</v>
      </c>
      <c r="K2331" s="108" t="b">
        <f t="shared" si="373"/>
        <v>0</v>
      </c>
      <c r="L2331" s="108">
        <f t="shared" si="374"/>
        <v>0</v>
      </c>
      <c r="M2331" s="108" t="b">
        <f t="shared" si="375"/>
        <v>0</v>
      </c>
      <c r="N2331" s="108">
        <f t="shared" si="376"/>
        <v>0</v>
      </c>
      <c r="O2331" s="110">
        <f t="shared" si="377"/>
        <v>0</v>
      </c>
    </row>
    <row r="2332" spans="1:15" ht="21">
      <c r="A2332" s="31">
        <f>+'ข้อมูลกิจกรรม (ต้นไม้)'!B2337</f>
        <v>2329</v>
      </c>
      <c r="B2332" s="116">
        <f>+'ข้อมูลกิจกรรม (ต้นไม้)'!C2337</f>
        <v>0</v>
      </c>
      <c r="C2332" s="117">
        <f>+'ข้อมูลกิจกรรม (ต้นไม้)'!D2337</f>
        <v>0</v>
      </c>
      <c r="D2332" s="117">
        <f>+'ข้อมูลกิจกรรม (ต้นไม้)'!E2337</f>
        <v>0</v>
      </c>
      <c r="E2332" s="118">
        <f>+'ข้อมูลกิจกรรม (ต้นไม้)'!F2337</f>
        <v>0</v>
      </c>
      <c r="F2332" s="35">
        <f t="shared" si="378"/>
        <v>0</v>
      </c>
      <c r="G2332" s="108" t="b">
        <f t="shared" si="369"/>
        <v>0</v>
      </c>
      <c r="H2332" s="109" t="b">
        <f t="shared" si="370"/>
        <v>0</v>
      </c>
      <c r="I2332" s="108" t="b">
        <f t="shared" si="371"/>
        <v>0</v>
      </c>
      <c r="J2332" s="108" t="b">
        <f t="shared" si="372"/>
        <v>0</v>
      </c>
      <c r="K2332" s="108" t="b">
        <f t="shared" si="373"/>
        <v>0</v>
      </c>
      <c r="L2332" s="108">
        <f t="shared" si="374"/>
        <v>0</v>
      </c>
      <c r="M2332" s="108" t="b">
        <f t="shared" si="375"/>
        <v>0</v>
      </c>
      <c r="N2332" s="108">
        <f t="shared" si="376"/>
        <v>0</v>
      </c>
      <c r="O2332" s="110">
        <f t="shared" si="377"/>
        <v>0</v>
      </c>
    </row>
    <row r="2333" spans="1:15" ht="21">
      <c r="A2333" s="31">
        <f>+'ข้อมูลกิจกรรม (ต้นไม้)'!B2338</f>
        <v>2330</v>
      </c>
      <c r="B2333" s="116">
        <f>+'ข้อมูลกิจกรรม (ต้นไม้)'!C2338</f>
        <v>0</v>
      </c>
      <c r="C2333" s="117">
        <f>+'ข้อมูลกิจกรรม (ต้นไม้)'!D2338</f>
        <v>0</v>
      </c>
      <c r="D2333" s="117">
        <f>+'ข้อมูลกิจกรรม (ต้นไม้)'!E2338</f>
        <v>0</v>
      </c>
      <c r="E2333" s="118">
        <f>+'ข้อมูลกิจกรรม (ต้นไม้)'!F2338</f>
        <v>0</v>
      </c>
      <c r="F2333" s="35">
        <f t="shared" si="378"/>
        <v>0</v>
      </c>
      <c r="G2333" s="108" t="b">
        <f t="shared" si="369"/>
        <v>0</v>
      </c>
      <c r="H2333" s="109" t="b">
        <f t="shared" si="370"/>
        <v>0</v>
      </c>
      <c r="I2333" s="108" t="b">
        <f t="shared" si="371"/>
        <v>0</v>
      </c>
      <c r="J2333" s="108" t="b">
        <f t="shared" si="372"/>
        <v>0</v>
      </c>
      <c r="K2333" s="108" t="b">
        <f t="shared" si="373"/>
        <v>0</v>
      </c>
      <c r="L2333" s="108">
        <f t="shared" si="374"/>
        <v>0</v>
      </c>
      <c r="M2333" s="108" t="b">
        <f t="shared" si="375"/>
        <v>0</v>
      </c>
      <c r="N2333" s="108">
        <f t="shared" si="376"/>
        <v>0</v>
      </c>
      <c r="O2333" s="110">
        <f t="shared" si="377"/>
        <v>0</v>
      </c>
    </row>
    <row r="2334" spans="1:15" ht="21">
      <c r="A2334" s="31">
        <f>+'ข้อมูลกิจกรรม (ต้นไม้)'!B2339</f>
        <v>2331</v>
      </c>
      <c r="B2334" s="116">
        <f>+'ข้อมูลกิจกรรม (ต้นไม้)'!C2339</f>
        <v>0</v>
      </c>
      <c r="C2334" s="117">
        <f>+'ข้อมูลกิจกรรม (ต้นไม้)'!D2339</f>
        <v>0</v>
      </c>
      <c r="D2334" s="117">
        <f>+'ข้อมูลกิจกรรม (ต้นไม้)'!E2339</f>
        <v>0</v>
      </c>
      <c r="E2334" s="118">
        <f>+'ข้อมูลกิจกรรม (ต้นไม้)'!F2339</f>
        <v>0</v>
      </c>
      <c r="F2334" s="35">
        <f t="shared" si="378"/>
        <v>0</v>
      </c>
      <c r="G2334" s="108" t="b">
        <f t="shared" si="369"/>
        <v>0</v>
      </c>
      <c r="H2334" s="109" t="b">
        <f t="shared" si="370"/>
        <v>0</v>
      </c>
      <c r="I2334" s="108" t="b">
        <f t="shared" si="371"/>
        <v>0</v>
      </c>
      <c r="J2334" s="108" t="b">
        <f t="shared" si="372"/>
        <v>0</v>
      </c>
      <c r="K2334" s="108" t="b">
        <f t="shared" si="373"/>
        <v>0</v>
      </c>
      <c r="L2334" s="108">
        <f t="shared" si="374"/>
        <v>0</v>
      </c>
      <c r="M2334" s="108" t="b">
        <f t="shared" si="375"/>
        <v>0</v>
      </c>
      <c r="N2334" s="108">
        <f t="shared" si="376"/>
        <v>0</v>
      </c>
      <c r="O2334" s="110">
        <f t="shared" si="377"/>
        <v>0</v>
      </c>
    </row>
    <row r="2335" spans="1:15" ht="21">
      <c r="A2335" s="31">
        <f>+'ข้อมูลกิจกรรม (ต้นไม้)'!B2340</f>
        <v>2332</v>
      </c>
      <c r="B2335" s="116">
        <f>+'ข้อมูลกิจกรรม (ต้นไม้)'!C2340</f>
        <v>0</v>
      </c>
      <c r="C2335" s="117">
        <f>+'ข้อมูลกิจกรรม (ต้นไม้)'!D2340</f>
        <v>0</v>
      </c>
      <c r="D2335" s="117">
        <f>+'ข้อมูลกิจกรรม (ต้นไม้)'!E2340</f>
        <v>0</v>
      </c>
      <c r="E2335" s="118">
        <f>+'ข้อมูลกิจกรรม (ต้นไม้)'!F2340</f>
        <v>0</v>
      </c>
      <c r="F2335" s="35">
        <f t="shared" si="378"/>
        <v>0</v>
      </c>
      <c r="G2335" s="108" t="b">
        <f t="shared" si="369"/>
        <v>0</v>
      </c>
      <c r="H2335" s="109" t="b">
        <f t="shared" si="370"/>
        <v>0</v>
      </c>
      <c r="I2335" s="108" t="b">
        <f t="shared" si="371"/>
        <v>0</v>
      </c>
      <c r="J2335" s="108" t="b">
        <f t="shared" si="372"/>
        <v>0</v>
      </c>
      <c r="K2335" s="108" t="b">
        <f t="shared" si="373"/>
        <v>0</v>
      </c>
      <c r="L2335" s="108">
        <f t="shared" si="374"/>
        <v>0</v>
      </c>
      <c r="M2335" s="108" t="b">
        <f t="shared" si="375"/>
        <v>0</v>
      </c>
      <c r="N2335" s="108">
        <f t="shared" si="376"/>
        <v>0</v>
      </c>
      <c r="O2335" s="110">
        <f t="shared" si="377"/>
        <v>0</v>
      </c>
    </row>
    <row r="2336" spans="1:15" ht="21">
      <c r="A2336" s="31">
        <f>+'ข้อมูลกิจกรรม (ต้นไม้)'!B2341</f>
        <v>2333</v>
      </c>
      <c r="B2336" s="116">
        <f>+'ข้อมูลกิจกรรม (ต้นไม้)'!C2341</f>
        <v>0</v>
      </c>
      <c r="C2336" s="117">
        <f>+'ข้อมูลกิจกรรม (ต้นไม้)'!D2341</f>
        <v>0</v>
      </c>
      <c r="D2336" s="117">
        <f>+'ข้อมูลกิจกรรม (ต้นไม้)'!E2341</f>
        <v>0</v>
      </c>
      <c r="E2336" s="118">
        <f>+'ข้อมูลกิจกรรม (ต้นไม้)'!F2341</f>
        <v>0</v>
      </c>
      <c r="F2336" s="35">
        <f t="shared" si="378"/>
        <v>0</v>
      </c>
      <c r="G2336" s="108" t="b">
        <f t="shared" si="369"/>
        <v>0</v>
      </c>
      <c r="H2336" s="109" t="b">
        <f t="shared" si="370"/>
        <v>0</v>
      </c>
      <c r="I2336" s="108" t="b">
        <f t="shared" si="371"/>
        <v>0</v>
      </c>
      <c r="J2336" s="108" t="b">
        <f t="shared" si="372"/>
        <v>0</v>
      </c>
      <c r="K2336" s="108" t="b">
        <f t="shared" si="373"/>
        <v>0</v>
      </c>
      <c r="L2336" s="108">
        <f t="shared" si="374"/>
        <v>0</v>
      </c>
      <c r="M2336" s="108" t="b">
        <f t="shared" si="375"/>
        <v>0</v>
      </c>
      <c r="N2336" s="108">
        <f t="shared" si="376"/>
        <v>0</v>
      </c>
      <c r="O2336" s="110">
        <f t="shared" si="377"/>
        <v>0</v>
      </c>
    </row>
    <row r="2337" spans="1:15" ht="21">
      <c r="A2337" s="31">
        <f>+'ข้อมูลกิจกรรม (ต้นไม้)'!B2342</f>
        <v>2334</v>
      </c>
      <c r="B2337" s="116">
        <f>+'ข้อมูลกิจกรรม (ต้นไม้)'!C2342</f>
        <v>0</v>
      </c>
      <c r="C2337" s="117">
        <f>+'ข้อมูลกิจกรรม (ต้นไม้)'!D2342</f>
        <v>0</v>
      </c>
      <c r="D2337" s="117">
        <f>+'ข้อมูลกิจกรรม (ต้นไม้)'!E2342</f>
        <v>0</v>
      </c>
      <c r="E2337" s="118">
        <f>+'ข้อมูลกิจกรรม (ต้นไม้)'!F2342</f>
        <v>0</v>
      </c>
      <c r="F2337" s="35">
        <f t="shared" si="378"/>
        <v>0</v>
      </c>
      <c r="G2337" s="108" t="b">
        <f t="shared" si="369"/>
        <v>0</v>
      </c>
      <c r="H2337" s="109" t="b">
        <f t="shared" si="370"/>
        <v>0</v>
      </c>
      <c r="I2337" s="108" t="b">
        <f t="shared" si="371"/>
        <v>0</v>
      </c>
      <c r="J2337" s="108" t="b">
        <f t="shared" si="372"/>
        <v>0</v>
      </c>
      <c r="K2337" s="108" t="b">
        <f t="shared" si="373"/>
        <v>0</v>
      </c>
      <c r="L2337" s="108">
        <f t="shared" si="374"/>
        <v>0</v>
      </c>
      <c r="M2337" s="108" t="b">
        <f t="shared" si="375"/>
        <v>0</v>
      </c>
      <c r="N2337" s="108">
        <f t="shared" si="376"/>
        <v>0</v>
      </c>
      <c r="O2337" s="110">
        <f t="shared" si="377"/>
        <v>0</v>
      </c>
    </row>
    <row r="2338" spans="1:15" ht="21">
      <c r="A2338" s="31">
        <f>+'ข้อมูลกิจกรรม (ต้นไม้)'!B2343</f>
        <v>2335</v>
      </c>
      <c r="B2338" s="116">
        <f>+'ข้อมูลกิจกรรม (ต้นไม้)'!C2343</f>
        <v>0</v>
      </c>
      <c r="C2338" s="117">
        <f>+'ข้อมูลกิจกรรม (ต้นไม้)'!D2343</f>
        <v>0</v>
      </c>
      <c r="D2338" s="117">
        <f>+'ข้อมูลกิจกรรม (ต้นไม้)'!E2343</f>
        <v>0</v>
      </c>
      <c r="E2338" s="118">
        <f>+'ข้อมูลกิจกรรม (ต้นไม้)'!F2343</f>
        <v>0</v>
      </c>
      <c r="F2338" s="35">
        <f t="shared" si="378"/>
        <v>0</v>
      </c>
      <c r="G2338" s="108" t="b">
        <f t="shared" si="369"/>
        <v>0</v>
      </c>
      <c r="H2338" s="109" t="b">
        <f t="shared" si="370"/>
        <v>0</v>
      </c>
      <c r="I2338" s="108" t="b">
        <f t="shared" si="371"/>
        <v>0</v>
      </c>
      <c r="J2338" s="108" t="b">
        <f t="shared" si="372"/>
        <v>0</v>
      </c>
      <c r="K2338" s="108" t="b">
        <f t="shared" si="373"/>
        <v>0</v>
      </c>
      <c r="L2338" s="108">
        <f t="shared" si="374"/>
        <v>0</v>
      </c>
      <c r="M2338" s="108" t="b">
        <f t="shared" si="375"/>
        <v>0</v>
      </c>
      <c r="N2338" s="108">
        <f t="shared" si="376"/>
        <v>0</v>
      </c>
      <c r="O2338" s="110">
        <f t="shared" si="377"/>
        <v>0</v>
      </c>
    </row>
    <row r="2339" spans="1:15" ht="21">
      <c r="A2339" s="31">
        <f>+'ข้อมูลกิจกรรม (ต้นไม้)'!B2344</f>
        <v>2336</v>
      </c>
      <c r="B2339" s="116">
        <f>+'ข้อมูลกิจกรรม (ต้นไม้)'!C2344</f>
        <v>0</v>
      </c>
      <c r="C2339" s="117">
        <f>+'ข้อมูลกิจกรรม (ต้นไม้)'!D2344</f>
        <v>0</v>
      </c>
      <c r="D2339" s="117">
        <f>+'ข้อมูลกิจกรรม (ต้นไม้)'!E2344</f>
        <v>0</v>
      </c>
      <c r="E2339" s="118">
        <f>+'ข้อมูลกิจกรรม (ต้นไม้)'!F2344</f>
        <v>0</v>
      </c>
      <c r="F2339" s="35">
        <f t="shared" si="378"/>
        <v>0</v>
      </c>
      <c r="G2339" s="108" t="b">
        <f t="shared" si="369"/>
        <v>0</v>
      </c>
      <c r="H2339" s="109" t="b">
        <f t="shared" si="370"/>
        <v>0</v>
      </c>
      <c r="I2339" s="108" t="b">
        <f t="shared" si="371"/>
        <v>0</v>
      </c>
      <c r="J2339" s="108" t="b">
        <f t="shared" si="372"/>
        <v>0</v>
      </c>
      <c r="K2339" s="108" t="b">
        <f t="shared" si="373"/>
        <v>0</v>
      </c>
      <c r="L2339" s="108">
        <f t="shared" si="374"/>
        <v>0</v>
      </c>
      <c r="M2339" s="108" t="b">
        <f t="shared" si="375"/>
        <v>0</v>
      </c>
      <c r="N2339" s="108">
        <f t="shared" si="376"/>
        <v>0</v>
      </c>
      <c r="O2339" s="110">
        <f t="shared" si="377"/>
        <v>0</v>
      </c>
    </row>
    <row r="2340" spans="1:15" ht="21">
      <c r="A2340" s="31">
        <f>+'ข้อมูลกิจกรรม (ต้นไม้)'!B2345</f>
        <v>2337</v>
      </c>
      <c r="B2340" s="116">
        <f>+'ข้อมูลกิจกรรม (ต้นไม้)'!C2345</f>
        <v>0</v>
      </c>
      <c r="C2340" s="117">
        <f>+'ข้อมูลกิจกรรม (ต้นไม้)'!D2345</f>
        <v>0</v>
      </c>
      <c r="D2340" s="117">
        <f>+'ข้อมูลกิจกรรม (ต้นไม้)'!E2345</f>
        <v>0</v>
      </c>
      <c r="E2340" s="118">
        <f>+'ข้อมูลกิจกรรม (ต้นไม้)'!F2345</f>
        <v>0</v>
      </c>
      <c r="F2340" s="35">
        <f t="shared" si="378"/>
        <v>0</v>
      </c>
      <c r="G2340" s="108" t="b">
        <f t="shared" si="369"/>
        <v>0</v>
      </c>
      <c r="H2340" s="109" t="b">
        <f t="shared" si="370"/>
        <v>0</v>
      </c>
      <c r="I2340" s="108" t="b">
        <f t="shared" si="371"/>
        <v>0</v>
      </c>
      <c r="J2340" s="108" t="b">
        <f t="shared" si="372"/>
        <v>0</v>
      </c>
      <c r="K2340" s="108" t="b">
        <f t="shared" si="373"/>
        <v>0</v>
      </c>
      <c r="L2340" s="108">
        <f t="shared" si="374"/>
        <v>0</v>
      </c>
      <c r="M2340" s="108" t="b">
        <f t="shared" si="375"/>
        <v>0</v>
      </c>
      <c r="N2340" s="108">
        <f t="shared" si="376"/>
        <v>0</v>
      </c>
      <c r="O2340" s="110">
        <f t="shared" si="377"/>
        <v>0</v>
      </c>
    </row>
    <row r="2341" spans="1:15" ht="21">
      <c r="A2341" s="31">
        <f>+'ข้อมูลกิจกรรม (ต้นไม้)'!B2346</f>
        <v>2338</v>
      </c>
      <c r="B2341" s="116">
        <f>+'ข้อมูลกิจกรรม (ต้นไม้)'!C2346</f>
        <v>0</v>
      </c>
      <c r="C2341" s="117">
        <f>+'ข้อมูลกิจกรรม (ต้นไม้)'!D2346</f>
        <v>0</v>
      </c>
      <c r="D2341" s="117">
        <f>+'ข้อมูลกิจกรรม (ต้นไม้)'!E2346</f>
        <v>0</v>
      </c>
      <c r="E2341" s="118">
        <f>+'ข้อมูลกิจกรรม (ต้นไม้)'!F2346</f>
        <v>0</v>
      </c>
      <c r="F2341" s="35">
        <f t="shared" si="378"/>
        <v>0</v>
      </c>
      <c r="G2341" s="108" t="b">
        <f t="shared" si="369"/>
        <v>0</v>
      </c>
      <c r="H2341" s="109" t="b">
        <f t="shared" si="370"/>
        <v>0</v>
      </c>
      <c r="I2341" s="108" t="b">
        <f t="shared" si="371"/>
        <v>0</v>
      </c>
      <c r="J2341" s="108" t="b">
        <f t="shared" si="372"/>
        <v>0</v>
      </c>
      <c r="K2341" s="108" t="b">
        <f t="shared" si="373"/>
        <v>0</v>
      </c>
      <c r="L2341" s="108">
        <f t="shared" si="374"/>
        <v>0</v>
      </c>
      <c r="M2341" s="108" t="b">
        <f t="shared" si="375"/>
        <v>0</v>
      </c>
      <c r="N2341" s="108">
        <f t="shared" si="376"/>
        <v>0</v>
      </c>
      <c r="O2341" s="110">
        <f t="shared" si="377"/>
        <v>0</v>
      </c>
    </row>
    <row r="2342" spans="1:15" ht="21">
      <c r="A2342" s="31">
        <f>+'ข้อมูลกิจกรรม (ต้นไม้)'!B2347</f>
        <v>2339</v>
      </c>
      <c r="B2342" s="116">
        <f>+'ข้อมูลกิจกรรม (ต้นไม้)'!C2347</f>
        <v>0</v>
      </c>
      <c r="C2342" s="117">
        <f>+'ข้อมูลกิจกรรม (ต้นไม้)'!D2347</f>
        <v>0</v>
      </c>
      <c r="D2342" s="117">
        <f>+'ข้อมูลกิจกรรม (ต้นไม้)'!E2347</f>
        <v>0</v>
      </c>
      <c r="E2342" s="118">
        <f>+'ข้อมูลกิจกรรม (ต้นไม้)'!F2347</f>
        <v>0</v>
      </c>
      <c r="F2342" s="35">
        <f t="shared" si="378"/>
        <v>0</v>
      </c>
      <c r="G2342" s="108" t="b">
        <f t="shared" si="369"/>
        <v>0</v>
      </c>
      <c r="H2342" s="109" t="b">
        <f t="shared" si="370"/>
        <v>0</v>
      </c>
      <c r="I2342" s="108" t="b">
        <f t="shared" si="371"/>
        <v>0</v>
      </c>
      <c r="J2342" s="108" t="b">
        <f t="shared" si="372"/>
        <v>0</v>
      </c>
      <c r="K2342" s="108" t="b">
        <f t="shared" si="373"/>
        <v>0</v>
      </c>
      <c r="L2342" s="108">
        <f t="shared" si="374"/>
        <v>0</v>
      </c>
      <c r="M2342" s="108" t="b">
        <f t="shared" si="375"/>
        <v>0</v>
      </c>
      <c r="N2342" s="108">
        <f t="shared" si="376"/>
        <v>0</v>
      </c>
      <c r="O2342" s="110">
        <f t="shared" si="377"/>
        <v>0</v>
      </c>
    </row>
    <row r="2343" spans="1:15" ht="21">
      <c r="A2343" s="31">
        <f>+'ข้อมูลกิจกรรม (ต้นไม้)'!B2348</f>
        <v>2340</v>
      </c>
      <c r="B2343" s="116">
        <f>+'ข้อมูลกิจกรรม (ต้นไม้)'!C2348</f>
        <v>0</v>
      </c>
      <c r="C2343" s="117">
        <f>+'ข้อมูลกิจกรรม (ต้นไม้)'!D2348</f>
        <v>0</v>
      </c>
      <c r="D2343" s="117">
        <f>+'ข้อมูลกิจกรรม (ต้นไม้)'!E2348</f>
        <v>0</v>
      </c>
      <c r="E2343" s="118">
        <f>+'ข้อมูลกิจกรรม (ต้นไม้)'!F2348</f>
        <v>0</v>
      </c>
      <c r="F2343" s="35">
        <f t="shared" si="378"/>
        <v>0</v>
      </c>
      <c r="G2343" s="108" t="b">
        <f t="shared" si="369"/>
        <v>0</v>
      </c>
      <c r="H2343" s="109" t="b">
        <f t="shared" si="370"/>
        <v>0</v>
      </c>
      <c r="I2343" s="108" t="b">
        <f t="shared" si="371"/>
        <v>0</v>
      </c>
      <c r="J2343" s="108" t="b">
        <f t="shared" si="372"/>
        <v>0</v>
      </c>
      <c r="K2343" s="108" t="b">
        <f t="shared" si="373"/>
        <v>0</v>
      </c>
      <c r="L2343" s="108">
        <f t="shared" si="374"/>
        <v>0</v>
      </c>
      <c r="M2343" s="108" t="b">
        <f t="shared" si="375"/>
        <v>0</v>
      </c>
      <c r="N2343" s="108">
        <f t="shared" si="376"/>
        <v>0</v>
      </c>
      <c r="O2343" s="110">
        <f t="shared" si="377"/>
        <v>0</v>
      </c>
    </row>
    <row r="2344" spans="1:15" ht="21">
      <c r="A2344" s="31">
        <f>+'ข้อมูลกิจกรรม (ต้นไม้)'!B2349</f>
        <v>2341</v>
      </c>
      <c r="B2344" s="116">
        <f>+'ข้อมูลกิจกรรม (ต้นไม้)'!C2349</f>
        <v>0</v>
      </c>
      <c r="C2344" s="117">
        <f>+'ข้อมูลกิจกรรม (ต้นไม้)'!D2349</f>
        <v>0</v>
      </c>
      <c r="D2344" s="117">
        <f>+'ข้อมูลกิจกรรม (ต้นไม้)'!E2349</f>
        <v>0</v>
      </c>
      <c r="E2344" s="118">
        <f>+'ข้อมูลกิจกรรม (ต้นไม้)'!F2349</f>
        <v>0</v>
      </c>
      <c r="F2344" s="35">
        <f t="shared" si="378"/>
        <v>0</v>
      </c>
      <c r="G2344" s="108" t="b">
        <f t="shared" si="369"/>
        <v>0</v>
      </c>
      <c r="H2344" s="109" t="b">
        <f t="shared" si="370"/>
        <v>0</v>
      </c>
      <c r="I2344" s="108" t="b">
        <f t="shared" si="371"/>
        <v>0</v>
      </c>
      <c r="J2344" s="108" t="b">
        <f t="shared" si="372"/>
        <v>0</v>
      </c>
      <c r="K2344" s="108" t="b">
        <f t="shared" si="373"/>
        <v>0</v>
      </c>
      <c r="L2344" s="108">
        <f t="shared" si="374"/>
        <v>0</v>
      </c>
      <c r="M2344" s="108" t="b">
        <f t="shared" si="375"/>
        <v>0</v>
      </c>
      <c r="N2344" s="108">
        <f t="shared" si="376"/>
        <v>0</v>
      </c>
      <c r="O2344" s="110">
        <f t="shared" si="377"/>
        <v>0</v>
      </c>
    </row>
    <row r="2345" spans="1:15" ht="21">
      <c r="A2345" s="31">
        <f>+'ข้อมูลกิจกรรม (ต้นไม้)'!B2350</f>
        <v>2342</v>
      </c>
      <c r="B2345" s="116">
        <f>+'ข้อมูลกิจกรรม (ต้นไม้)'!C2350</f>
        <v>0</v>
      </c>
      <c r="C2345" s="117">
        <f>+'ข้อมูลกิจกรรม (ต้นไม้)'!D2350</f>
        <v>0</v>
      </c>
      <c r="D2345" s="117">
        <f>+'ข้อมูลกิจกรรม (ต้นไม้)'!E2350</f>
        <v>0</v>
      </c>
      <c r="E2345" s="118">
        <f>+'ข้อมูลกิจกรรม (ต้นไม้)'!F2350</f>
        <v>0</v>
      </c>
      <c r="F2345" s="35">
        <f t="shared" si="378"/>
        <v>0</v>
      </c>
      <c r="G2345" s="108" t="b">
        <f t="shared" si="369"/>
        <v>0</v>
      </c>
      <c r="H2345" s="109" t="b">
        <f t="shared" si="370"/>
        <v>0</v>
      </c>
      <c r="I2345" s="108" t="b">
        <f t="shared" si="371"/>
        <v>0</v>
      </c>
      <c r="J2345" s="108" t="b">
        <f t="shared" si="372"/>
        <v>0</v>
      </c>
      <c r="K2345" s="108" t="b">
        <f t="shared" si="373"/>
        <v>0</v>
      </c>
      <c r="L2345" s="108">
        <f t="shared" si="374"/>
        <v>0</v>
      </c>
      <c r="M2345" s="108" t="b">
        <f t="shared" si="375"/>
        <v>0</v>
      </c>
      <c r="N2345" s="108">
        <f t="shared" si="376"/>
        <v>0</v>
      </c>
      <c r="O2345" s="110">
        <f t="shared" si="377"/>
        <v>0</v>
      </c>
    </row>
    <row r="2346" spans="1:15" ht="21">
      <c r="A2346" s="31">
        <f>+'ข้อมูลกิจกรรม (ต้นไม้)'!B2351</f>
        <v>2343</v>
      </c>
      <c r="B2346" s="116">
        <f>+'ข้อมูลกิจกรรม (ต้นไม้)'!C2351</f>
        <v>0</v>
      </c>
      <c r="C2346" s="117">
        <f>+'ข้อมูลกิจกรรม (ต้นไม้)'!D2351</f>
        <v>0</v>
      </c>
      <c r="D2346" s="117">
        <f>+'ข้อมูลกิจกรรม (ต้นไม้)'!E2351</f>
        <v>0</v>
      </c>
      <c r="E2346" s="118">
        <f>+'ข้อมูลกิจกรรม (ต้นไม้)'!F2351</f>
        <v>0</v>
      </c>
      <c r="F2346" s="35">
        <f t="shared" si="378"/>
        <v>0</v>
      </c>
      <c r="G2346" s="108" t="b">
        <f t="shared" si="369"/>
        <v>0</v>
      </c>
      <c r="H2346" s="109" t="b">
        <f t="shared" si="370"/>
        <v>0</v>
      </c>
      <c r="I2346" s="108" t="b">
        <f t="shared" si="371"/>
        <v>0</v>
      </c>
      <c r="J2346" s="108" t="b">
        <f t="shared" si="372"/>
        <v>0</v>
      </c>
      <c r="K2346" s="108" t="b">
        <f t="shared" si="373"/>
        <v>0</v>
      </c>
      <c r="L2346" s="108">
        <f t="shared" si="374"/>
        <v>0</v>
      </c>
      <c r="M2346" s="108" t="b">
        <f t="shared" si="375"/>
        <v>0</v>
      </c>
      <c r="N2346" s="108">
        <f t="shared" si="376"/>
        <v>0</v>
      </c>
      <c r="O2346" s="110">
        <f t="shared" si="377"/>
        <v>0</v>
      </c>
    </row>
    <row r="2347" spans="1:15" ht="21">
      <c r="A2347" s="31">
        <f>+'ข้อมูลกิจกรรม (ต้นไม้)'!B2352</f>
        <v>2344</v>
      </c>
      <c r="B2347" s="116">
        <f>+'ข้อมูลกิจกรรม (ต้นไม้)'!C2352</f>
        <v>0</v>
      </c>
      <c r="C2347" s="117">
        <f>+'ข้อมูลกิจกรรม (ต้นไม้)'!D2352</f>
        <v>0</v>
      </c>
      <c r="D2347" s="117">
        <f>+'ข้อมูลกิจกรรม (ต้นไม้)'!E2352</f>
        <v>0</v>
      </c>
      <c r="E2347" s="118">
        <f>+'ข้อมูลกิจกรรม (ต้นไม้)'!F2352</f>
        <v>0</v>
      </c>
      <c r="F2347" s="35">
        <f t="shared" si="378"/>
        <v>0</v>
      </c>
      <c r="G2347" s="108" t="b">
        <f t="shared" si="369"/>
        <v>0</v>
      </c>
      <c r="H2347" s="109" t="b">
        <f t="shared" si="370"/>
        <v>0</v>
      </c>
      <c r="I2347" s="108" t="b">
        <f t="shared" si="371"/>
        <v>0</v>
      </c>
      <c r="J2347" s="108" t="b">
        <f t="shared" si="372"/>
        <v>0</v>
      </c>
      <c r="K2347" s="108" t="b">
        <f t="shared" si="373"/>
        <v>0</v>
      </c>
      <c r="L2347" s="108">
        <f t="shared" si="374"/>
        <v>0</v>
      </c>
      <c r="M2347" s="108" t="b">
        <f t="shared" si="375"/>
        <v>0</v>
      </c>
      <c r="N2347" s="108">
        <f t="shared" si="376"/>
        <v>0</v>
      </c>
      <c r="O2347" s="110">
        <f t="shared" si="377"/>
        <v>0</v>
      </c>
    </row>
    <row r="2348" spans="1:15" ht="21">
      <c r="A2348" s="31">
        <f>+'ข้อมูลกิจกรรม (ต้นไม้)'!B2353</f>
        <v>2345</v>
      </c>
      <c r="B2348" s="116">
        <f>+'ข้อมูลกิจกรรม (ต้นไม้)'!C2353</f>
        <v>0</v>
      </c>
      <c r="C2348" s="117">
        <f>+'ข้อมูลกิจกรรม (ต้นไม้)'!D2353</f>
        <v>0</v>
      </c>
      <c r="D2348" s="117">
        <f>+'ข้อมูลกิจกรรม (ต้นไม้)'!E2353</f>
        <v>0</v>
      </c>
      <c r="E2348" s="118">
        <f>+'ข้อมูลกิจกรรม (ต้นไม้)'!F2353</f>
        <v>0</v>
      </c>
      <c r="F2348" s="35">
        <f t="shared" si="378"/>
        <v>0</v>
      </c>
      <c r="G2348" s="108" t="b">
        <f t="shared" si="369"/>
        <v>0</v>
      </c>
      <c r="H2348" s="109" t="b">
        <f t="shared" si="370"/>
        <v>0</v>
      </c>
      <c r="I2348" s="108" t="b">
        <f t="shared" si="371"/>
        <v>0</v>
      </c>
      <c r="J2348" s="108" t="b">
        <f t="shared" si="372"/>
        <v>0</v>
      </c>
      <c r="K2348" s="108" t="b">
        <f t="shared" si="373"/>
        <v>0</v>
      </c>
      <c r="L2348" s="108">
        <f t="shared" si="374"/>
        <v>0</v>
      </c>
      <c r="M2348" s="108" t="b">
        <f t="shared" si="375"/>
        <v>0</v>
      </c>
      <c r="N2348" s="108">
        <f t="shared" si="376"/>
        <v>0</v>
      </c>
      <c r="O2348" s="110">
        <f t="shared" si="377"/>
        <v>0</v>
      </c>
    </row>
    <row r="2349" spans="1:15" ht="21">
      <c r="A2349" s="31">
        <f>+'ข้อมูลกิจกรรม (ต้นไม้)'!B2354</f>
        <v>2346</v>
      </c>
      <c r="B2349" s="116">
        <f>+'ข้อมูลกิจกรรม (ต้นไม้)'!C2354</f>
        <v>0</v>
      </c>
      <c r="C2349" s="117">
        <f>+'ข้อมูลกิจกรรม (ต้นไม้)'!D2354</f>
        <v>0</v>
      </c>
      <c r="D2349" s="117">
        <f>+'ข้อมูลกิจกรรม (ต้นไม้)'!E2354</f>
        <v>0</v>
      </c>
      <c r="E2349" s="118">
        <f>+'ข้อมูลกิจกรรม (ต้นไม้)'!F2354</f>
        <v>0</v>
      </c>
      <c r="F2349" s="35">
        <f t="shared" si="378"/>
        <v>0</v>
      </c>
      <c r="G2349" s="108" t="b">
        <f t="shared" si="369"/>
        <v>0</v>
      </c>
      <c r="H2349" s="109" t="b">
        <f t="shared" si="370"/>
        <v>0</v>
      </c>
      <c r="I2349" s="108" t="b">
        <f t="shared" si="371"/>
        <v>0</v>
      </c>
      <c r="J2349" s="108" t="b">
        <f t="shared" si="372"/>
        <v>0</v>
      </c>
      <c r="K2349" s="108" t="b">
        <f t="shared" si="373"/>
        <v>0</v>
      </c>
      <c r="L2349" s="108">
        <f t="shared" si="374"/>
        <v>0</v>
      </c>
      <c r="M2349" s="108" t="b">
        <f t="shared" si="375"/>
        <v>0</v>
      </c>
      <c r="N2349" s="108">
        <f t="shared" si="376"/>
        <v>0</v>
      </c>
      <c r="O2349" s="110">
        <f t="shared" si="377"/>
        <v>0</v>
      </c>
    </row>
    <row r="2350" spans="1:15" ht="21">
      <c r="A2350" s="31">
        <f>+'ข้อมูลกิจกรรม (ต้นไม้)'!B2355</f>
        <v>2347</v>
      </c>
      <c r="B2350" s="116">
        <f>+'ข้อมูลกิจกรรม (ต้นไม้)'!C2355</f>
        <v>0</v>
      </c>
      <c r="C2350" s="117">
        <f>+'ข้อมูลกิจกรรม (ต้นไม้)'!D2355</f>
        <v>0</v>
      </c>
      <c r="D2350" s="117">
        <f>+'ข้อมูลกิจกรรม (ต้นไม้)'!E2355</f>
        <v>0</v>
      </c>
      <c r="E2350" s="118">
        <f>+'ข้อมูลกิจกรรม (ต้นไม้)'!F2355</f>
        <v>0</v>
      </c>
      <c r="F2350" s="35">
        <f t="shared" si="378"/>
        <v>0</v>
      </c>
      <c r="G2350" s="108" t="b">
        <f t="shared" si="369"/>
        <v>0</v>
      </c>
      <c r="H2350" s="109" t="b">
        <f t="shared" si="370"/>
        <v>0</v>
      </c>
      <c r="I2350" s="108" t="b">
        <f t="shared" si="371"/>
        <v>0</v>
      </c>
      <c r="J2350" s="108" t="b">
        <f t="shared" si="372"/>
        <v>0</v>
      </c>
      <c r="K2350" s="108" t="b">
        <f t="shared" si="373"/>
        <v>0</v>
      </c>
      <c r="L2350" s="108">
        <f t="shared" si="374"/>
        <v>0</v>
      </c>
      <c r="M2350" s="108" t="b">
        <f t="shared" si="375"/>
        <v>0</v>
      </c>
      <c r="N2350" s="108">
        <f t="shared" si="376"/>
        <v>0</v>
      </c>
      <c r="O2350" s="110">
        <f t="shared" si="377"/>
        <v>0</v>
      </c>
    </row>
    <row r="2351" spans="1:15" ht="21">
      <c r="A2351" s="31">
        <f>+'ข้อมูลกิจกรรม (ต้นไม้)'!B2356</f>
        <v>2348</v>
      </c>
      <c r="B2351" s="116">
        <f>+'ข้อมูลกิจกรรม (ต้นไม้)'!C2356</f>
        <v>0</v>
      </c>
      <c r="C2351" s="117">
        <f>+'ข้อมูลกิจกรรม (ต้นไม้)'!D2356</f>
        <v>0</v>
      </c>
      <c r="D2351" s="117">
        <f>+'ข้อมูลกิจกรรม (ต้นไม้)'!E2356</f>
        <v>0</v>
      </c>
      <c r="E2351" s="118">
        <f>+'ข้อมูลกิจกรรม (ต้นไม้)'!F2356</f>
        <v>0</v>
      </c>
      <c r="F2351" s="35">
        <f t="shared" si="378"/>
        <v>0</v>
      </c>
      <c r="G2351" s="108" t="b">
        <f t="shared" si="369"/>
        <v>0</v>
      </c>
      <c r="H2351" s="109" t="b">
        <f t="shared" si="370"/>
        <v>0</v>
      </c>
      <c r="I2351" s="108" t="b">
        <f t="shared" si="371"/>
        <v>0</v>
      </c>
      <c r="J2351" s="108" t="b">
        <f t="shared" si="372"/>
        <v>0</v>
      </c>
      <c r="K2351" s="108" t="b">
        <f t="shared" si="373"/>
        <v>0</v>
      </c>
      <c r="L2351" s="108">
        <f t="shared" si="374"/>
        <v>0</v>
      </c>
      <c r="M2351" s="108" t="b">
        <f t="shared" si="375"/>
        <v>0</v>
      </c>
      <c r="N2351" s="108">
        <f t="shared" si="376"/>
        <v>0</v>
      </c>
      <c r="O2351" s="110">
        <f t="shared" si="377"/>
        <v>0</v>
      </c>
    </row>
    <row r="2352" spans="1:15" ht="21">
      <c r="A2352" s="31">
        <f>+'ข้อมูลกิจกรรม (ต้นไม้)'!B2357</f>
        <v>2349</v>
      </c>
      <c r="B2352" s="116">
        <f>+'ข้อมูลกิจกรรม (ต้นไม้)'!C2357</f>
        <v>0</v>
      </c>
      <c r="C2352" s="117">
        <f>+'ข้อมูลกิจกรรม (ต้นไม้)'!D2357</f>
        <v>0</v>
      </c>
      <c r="D2352" s="117">
        <f>+'ข้อมูลกิจกรรม (ต้นไม้)'!E2357</f>
        <v>0</v>
      </c>
      <c r="E2352" s="118">
        <f>+'ข้อมูลกิจกรรม (ต้นไม้)'!F2357</f>
        <v>0</v>
      </c>
      <c r="F2352" s="35">
        <f t="shared" si="378"/>
        <v>0</v>
      </c>
      <c r="G2352" s="108" t="b">
        <f t="shared" si="369"/>
        <v>0</v>
      </c>
      <c r="H2352" s="109" t="b">
        <f t="shared" si="370"/>
        <v>0</v>
      </c>
      <c r="I2352" s="108" t="b">
        <f t="shared" si="371"/>
        <v>0</v>
      </c>
      <c r="J2352" s="108" t="b">
        <f t="shared" si="372"/>
        <v>0</v>
      </c>
      <c r="K2352" s="108" t="b">
        <f t="shared" si="373"/>
        <v>0</v>
      </c>
      <c r="L2352" s="108">
        <f t="shared" si="374"/>
        <v>0</v>
      </c>
      <c r="M2352" s="108" t="b">
        <f t="shared" si="375"/>
        <v>0</v>
      </c>
      <c r="N2352" s="108">
        <f t="shared" si="376"/>
        <v>0</v>
      </c>
      <c r="O2352" s="110">
        <f t="shared" si="377"/>
        <v>0</v>
      </c>
    </row>
    <row r="2353" spans="1:15" ht="21">
      <c r="A2353" s="31">
        <f>+'ข้อมูลกิจกรรม (ต้นไม้)'!B2358</f>
        <v>2350</v>
      </c>
      <c r="B2353" s="116">
        <f>+'ข้อมูลกิจกรรม (ต้นไม้)'!C2358</f>
        <v>0</v>
      </c>
      <c r="C2353" s="117">
        <f>+'ข้อมูลกิจกรรม (ต้นไม้)'!D2358</f>
        <v>0</v>
      </c>
      <c r="D2353" s="117">
        <f>+'ข้อมูลกิจกรรม (ต้นไม้)'!E2358</f>
        <v>0</v>
      </c>
      <c r="E2353" s="118">
        <f>+'ข้อมูลกิจกรรม (ต้นไม้)'!F2358</f>
        <v>0</v>
      </c>
      <c r="F2353" s="35">
        <f t="shared" si="378"/>
        <v>0</v>
      </c>
      <c r="G2353" s="108" t="b">
        <f t="shared" ref="G2353:G2416" si="379">IF(C2353=$S$4,0.0396*((F2353^2)*D2353)^0.933,IF(C2353=$S$5,0.05466*((F2353^2)*D2353)^0.945,IF(C2353=$S$6,"ไม่มี",IF(C2353=$S$7,"ไม่มี"))))</f>
        <v>0</v>
      </c>
      <c r="H2353" s="109" t="b">
        <f t="shared" ref="H2353:H2416" si="380">IF(C2353=$S$4,0.00349*((F2353^2)*D2353)^1.03,IF(C2353=$S$5,0.01579*((F2353^2)*D2353)^0.9124,IF(C2353=$S$6,"ไม่มี",IF(C2353=$S$7,"ไม่มี"))))</f>
        <v>0</v>
      </c>
      <c r="I2353" s="108" t="b">
        <f t="shared" ref="I2353:I2416" si="381">IF(C2353=$S$4,((28/(G2353+H2353)+0.025))^(-1),IF(C2353=$S$5,0.0678*((F2353^2)*D2353)^0.5806,IF(C2353=$S$6,"ไม่มี",IF(C2353=$S$7,"ไม่มี"))))</f>
        <v>0</v>
      </c>
      <c r="J2353" s="108" t="b">
        <f t="shared" ref="J2353:J2416" si="382">IF(C2353=$S$4,G2353+H2353+I2353,IF(C2353=$S$5,G2353+H2353+I2353,IF(C2353=$S$6,6.666+12.826*(D2353^0.5)*(LN(D2353)),IF(C2353=$S$7,0.8622*(F2353^2.021)))))</f>
        <v>0</v>
      </c>
      <c r="K2353" s="108" t="b">
        <f t="shared" ref="K2353:K2416" si="383">IF(C2353=$S$4,J2353*0.27,IF(C2353=$S$5,J2353*0.48,IF(C2353=$S$6,J2353*0.41,IF(C2353=$S$7,J2353*0.27))))</f>
        <v>0</v>
      </c>
      <c r="L2353" s="108">
        <f t="shared" ref="L2353:L2416" si="384">J2353+K2353</f>
        <v>0</v>
      </c>
      <c r="M2353" s="108" t="b">
        <f t="shared" ref="M2353:M2416" si="385">IF(C2353=$S$4,L2353*0.47,IF(C2353=$S$5,L2353*0.4715,IF(C2353=$S$6,L2353*0.413,IF(C2353=$S$7,L2353*0.47))))</f>
        <v>0</v>
      </c>
      <c r="N2353" s="108">
        <f t="shared" ref="N2353:N2416" si="386">M2353*(44/12)</f>
        <v>0</v>
      </c>
      <c r="O2353" s="110">
        <f t="shared" ref="O2353:O2416" si="387">N2353/1000</f>
        <v>0</v>
      </c>
    </row>
    <row r="2354" spans="1:15" ht="21">
      <c r="A2354" s="31">
        <f>+'ข้อมูลกิจกรรม (ต้นไม้)'!B2359</f>
        <v>2351</v>
      </c>
      <c r="B2354" s="116">
        <f>+'ข้อมูลกิจกรรม (ต้นไม้)'!C2359</f>
        <v>0</v>
      </c>
      <c r="C2354" s="117">
        <f>+'ข้อมูลกิจกรรม (ต้นไม้)'!D2359</f>
        <v>0</v>
      </c>
      <c r="D2354" s="117">
        <f>+'ข้อมูลกิจกรรม (ต้นไม้)'!E2359</f>
        <v>0</v>
      </c>
      <c r="E2354" s="118">
        <f>+'ข้อมูลกิจกรรม (ต้นไม้)'!F2359</f>
        <v>0</v>
      </c>
      <c r="F2354" s="35">
        <f t="shared" si="378"/>
        <v>0</v>
      </c>
      <c r="G2354" s="108" t="b">
        <f t="shared" si="379"/>
        <v>0</v>
      </c>
      <c r="H2354" s="109" t="b">
        <f t="shared" si="380"/>
        <v>0</v>
      </c>
      <c r="I2354" s="108" t="b">
        <f t="shared" si="381"/>
        <v>0</v>
      </c>
      <c r="J2354" s="108" t="b">
        <f t="shared" si="382"/>
        <v>0</v>
      </c>
      <c r="K2354" s="108" t="b">
        <f t="shared" si="383"/>
        <v>0</v>
      </c>
      <c r="L2354" s="108">
        <f t="shared" si="384"/>
        <v>0</v>
      </c>
      <c r="M2354" s="108" t="b">
        <f t="shared" si="385"/>
        <v>0</v>
      </c>
      <c r="N2354" s="108">
        <f t="shared" si="386"/>
        <v>0</v>
      </c>
      <c r="O2354" s="110">
        <f t="shared" si="387"/>
        <v>0</v>
      </c>
    </row>
    <row r="2355" spans="1:15" ht="21">
      <c r="A2355" s="31">
        <f>+'ข้อมูลกิจกรรม (ต้นไม้)'!B2360</f>
        <v>2352</v>
      </c>
      <c r="B2355" s="116">
        <f>+'ข้อมูลกิจกรรม (ต้นไม้)'!C2360</f>
        <v>0</v>
      </c>
      <c r="C2355" s="117">
        <f>+'ข้อมูลกิจกรรม (ต้นไม้)'!D2360</f>
        <v>0</v>
      </c>
      <c r="D2355" s="117">
        <f>+'ข้อมูลกิจกรรม (ต้นไม้)'!E2360</f>
        <v>0</v>
      </c>
      <c r="E2355" s="118">
        <f>+'ข้อมูลกิจกรรม (ต้นไม้)'!F2360</f>
        <v>0</v>
      </c>
      <c r="F2355" s="35">
        <f t="shared" si="378"/>
        <v>0</v>
      </c>
      <c r="G2355" s="108" t="b">
        <f t="shared" si="379"/>
        <v>0</v>
      </c>
      <c r="H2355" s="109" t="b">
        <f t="shared" si="380"/>
        <v>0</v>
      </c>
      <c r="I2355" s="108" t="b">
        <f t="shared" si="381"/>
        <v>0</v>
      </c>
      <c r="J2355" s="108" t="b">
        <f t="shared" si="382"/>
        <v>0</v>
      </c>
      <c r="K2355" s="108" t="b">
        <f t="shared" si="383"/>
        <v>0</v>
      </c>
      <c r="L2355" s="108">
        <f t="shared" si="384"/>
        <v>0</v>
      </c>
      <c r="M2355" s="108" t="b">
        <f t="shared" si="385"/>
        <v>0</v>
      </c>
      <c r="N2355" s="108">
        <f t="shared" si="386"/>
        <v>0</v>
      </c>
      <c r="O2355" s="110">
        <f t="shared" si="387"/>
        <v>0</v>
      </c>
    </row>
    <row r="2356" spans="1:15" ht="21">
      <c r="A2356" s="31">
        <f>+'ข้อมูลกิจกรรม (ต้นไม้)'!B2361</f>
        <v>2353</v>
      </c>
      <c r="B2356" s="116">
        <f>+'ข้อมูลกิจกรรม (ต้นไม้)'!C2361</f>
        <v>0</v>
      </c>
      <c r="C2356" s="117">
        <f>+'ข้อมูลกิจกรรม (ต้นไม้)'!D2361</f>
        <v>0</v>
      </c>
      <c r="D2356" s="117">
        <f>+'ข้อมูลกิจกรรม (ต้นไม้)'!E2361</f>
        <v>0</v>
      </c>
      <c r="E2356" s="118">
        <f>+'ข้อมูลกิจกรรม (ต้นไม้)'!F2361</f>
        <v>0</v>
      </c>
      <c r="F2356" s="35">
        <f t="shared" si="378"/>
        <v>0</v>
      </c>
      <c r="G2356" s="108" t="b">
        <f t="shared" si="379"/>
        <v>0</v>
      </c>
      <c r="H2356" s="109" t="b">
        <f t="shared" si="380"/>
        <v>0</v>
      </c>
      <c r="I2356" s="108" t="b">
        <f t="shared" si="381"/>
        <v>0</v>
      </c>
      <c r="J2356" s="108" t="b">
        <f t="shared" si="382"/>
        <v>0</v>
      </c>
      <c r="K2356" s="108" t="b">
        <f t="shared" si="383"/>
        <v>0</v>
      </c>
      <c r="L2356" s="108">
        <f t="shared" si="384"/>
        <v>0</v>
      </c>
      <c r="M2356" s="108" t="b">
        <f t="shared" si="385"/>
        <v>0</v>
      </c>
      <c r="N2356" s="108">
        <f t="shared" si="386"/>
        <v>0</v>
      </c>
      <c r="O2356" s="110">
        <f t="shared" si="387"/>
        <v>0</v>
      </c>
    </row>
    <row r="2357" spans="1:15" ht="21">
      <c r="A2357" s="31">
        <f>+'ข้อมูลกิจกรรม (ต้นไม้)'!B2362</f>
        <v>2354</v>
      </c>
      <c r="B2357" s="116">
        <f>+'ข้อมูลกิจกรรม (ต้นไม้)'!C2362</f>
        <v>0</v>
      </c>
      <c r="C2357" s="117">
        <f>+'ข้อมูลกิจกรรม (ต้นไม้)'!D2362</f>
        <v>0</v>
      </c>
      <c r="D2357" s="117">
        <f>+'ข้อมูลกิจกรรม (ต้นไม้)'!E2362</f>
        <v>0</v>
      </c>
      <c r="E2357" s="118">
        <f>+'ข้อมูลกิจกรรม (ต้นไม้)'!F2362</f>
        <v>0</v>
      </c>
      <c r="F2357" s="35">
        <f t="shared" si="378"/>
        <v>0</v>
      </c>
      <c r="G2357" s="108" t="b">
        <f t="shared" si="379"/>
        <v>0</v>
      </c>
      <c r="H2357" s="109" t="b">
        <f t="shared" si="380"/>
        <v>0</v>
      </c>
      <c r="I2357" s="108" t="b">
        <f t="shared" si="381"/>
        <v>0</v>
      </c>
      <c r="J2357" s="108" t="b">
        <f t="shared" si="382"/>
        <v>0</v>
      </c>
      <c r="K2357" s="108" t="b">
        <f t="shared" si="383"/>
        <v>0</v>
      </c>
      <c r="L2357" s="108">
        <f t="shared" si="384"/>
        <v>0</v>
      </c>
      <c r="M2357" s="108" t="b">
        <f t="shared" si="385"/>
        <v>0</v>
      </c>
      <c r="N2357" s="108">
        <f t="shared" si="386"/>
        <v>0</v>
      </c>
      <c r="O2357" s="110">
        <f t="shared" si="387"/>
        <v>0</v>
      </c>
    </row>
    <row r="2358" spans="1:15" ht="21">
      <c r="A2358" s="31">
        <f>+'ข้อมูลกิจกรรม (ต้นไม้)'!B2363</f>
        <v>2355</v>
      </c>
      <c r="B2358" s="116">
        <f>+'ข้อมูลกิจกรรม (ต้นไม้)'!C2363</f>
        <v>0</v>
      </c>
      <c r="C2358" s="117">
        <f>+'ข้อมูลกิจกรรม (ต้นไม้)'!D2363</f>
        <v>0</v>
      </c>
      <c r="D2358" s="117">
        <f>+'ข้อมูลกิจกรรม (ต้นไม้)'!E2363</f>
        <v>0</v>
      </c>
      <c r="E2358" s="118">
        <f>+'ข้อมูลกิจกรรม (ต้นไม้)'!F2363</f>
        <v>0</v>
      </c>
      <c r="F2358" s="35">
        <f t="shared" si="378"/>
        <v>0</v>
      </c>
      <c r="G2358" s="108" t="b">
        <f t="shared" si="379"/>
        <v>0</v>
      </c>
      <c r="H2358" s="109" t="b">
        <f t="shared" si="380"/>
        <v>0</v>
      </c>
      <c r="I2358" s="108" t="b">
        <f t="shared" si="381"/>
        <v>0</v>
      </c>
      <c r="J2358" s="108" t="b">
        <f t="shared" si="382"/>
        <v>0</v>
      </c>
      <c r="K2358" s="108" t="b">
        <f t="shared" si="383"/>
        <v>0</v>
      </c>
      <c r="L2358" s="108">
        <f t="shared" si="384"/>
        <v>0</v>
      </c>
      <c r="M2358" s="108" t="b">
        <f t="shared" si="385"/>
        <v>0</v>
      </c>
      <c r="N2358" s="108">
        <f t="shared" si="386"/>
        <v>0</v>
      </c>
      <c r="O2358" s="110">
        <f t="shared" si="387"/>
        <v>0</v>
      </c>
    </row>
    <row r="2359" spans="1:15" ht="21">
      <c r="A2359" s="31">
        <f>+'ข้อมูลกิจกรรม (ต้นไม้)'!B2364</f>
        <v>2356</v>
      </c>
      <c r="B2359" s="116">
        <f>+'ข้อมูลกิจกรรม (ต้นไม้)'!C2364</f>
        <v>0</v>
      </c>
      <c r="C2359" s="117">
        <f>+'ข้อมูลกิจกรรม (ต้นไม้)'!D2364</f>
        <v>0</v>
      </c>
      <c r="D2359" s="117">
        <f>+'ข้อมูลกิจกรรม (ต้นไม้)'!E2364</f>
        <v>0</v>
      </c>
      <c r="E2359" s="118">
        <f>+'ข้อมูลกิจกรรม (ต้นไม้)'!F2364</f>
        <v>0</v>
      </c>
      <c r="F2359" s="35">
        <f t="shared" si="378"/>
        <v>0</v>
      </c>
      <c r="G2359" s="108" t="b">
        <f t="shared" si="379"/>
        <v>0</v>
      </c>
      <c r="H2359" s="109" t="b">
        <f t="shared" si="380"/>
        <v>0</v>
      </c>
      <c r="I2359" s="108" t="b">
        <f t="shared" si="381"/>
        <v>0</v>
      </c>
      <c r="J2359" s="108" t="b">
        <f t="shared" si="382"/>
        <v>0</v>
      </c>
      <c r="K2359" s="108" t="b">
        <f t="shared" si="383"/>
        <v>0</v>
      </c>
      <c r="L2359" s="108">
        <f t="shared" si="384"/>
        <v>0</v>
      </c>
      <c r="M2359" s="108" t="b">
        <f t="shared" si="385"/>
        <v>0</v>
      </c>
      <c r="N2359" s="108">
        <f t="shared" si="386"/>
        <v>0</v>
      </c>
      <c r="O2359" s="110">
        <f t="shared" si="387"/>
        <v>0</v>
      </c>
    </row>
    <row r="2360" spans="1:15" ht="21">
      <c r="A2360" s="31">
        <f>+'ข้อมูลกิจกรรม (ต้นไม้)'!B2365</f>
        <v>2357</v>
      </c>
      <c r="B2360" s="116">
        <f>+'ข้อมูลกิจกรรม (ต้นไม้)'!C2365</f>
        <v>0</v>
      </c>
      <c r="C2360" s="117">
        <f>+'ข้อมูลกิจกรรม (ต้นไม้)'!D2365</f>
        <v>0</v>
      </c>
      <c r="D2360" s="117">
        <f>+'ข้อมูลกิจกรรม (ต้นไม้)'!E2365</f>
        <v>0</v>
      </c>
      <c r="E2360" s="118">
        <f>+'ข้อมูลกิจกรรม (ต้นไม้)'!F2365</f>
        <v>0</v>
      </c>
      <c r="F2360" s="35">
        <f t="shared" si="378"/>
        <v>0</v>
      </c>
      <c r="G2360" s="108" t="b">
        <f t="shared" si="379"/>
        <v>0</v>
      </c>
      <c r="H2360" s="109" t="b">
        <f t="shared" si="380"/>
        <v>0</v>
      </c>
      <c r="I2360" s="108" t="b">
        <f t="shared" si="381"/>
        <v>0</v>
      </c>
      <c r="J2360" s="108" t="b">
        <f t="shared" si="382"/>
        <v>0</v>
      </c>
      <c r="K2360" s="108" t="b">
        <f t="shared" si="383"/>
        <v>0</v>
      </c>
      <c r="L2360" s="108">
        <f t="shared" si="384"/>
        <v>0</v>
      </c>
      <c r="M2360" s="108" t="b">
        <f t="shared" si="385"/>
        <v>0</v>
      </c>
      <c r="N2360" s="108">
        <f t="shared" si="386"/>
        <v>0</v>
      </c>
      <c r="O2360" s="110">
        <f t="shared" si="387"/>
        <v>0</v>
      </c>
    </row>
    <row r="2361" spans="1:15" ht="21">
      <c r="A2361" s="31">
        <f>+'ข้อมูลกิจกรรม (ต้นไม้)'!B2366</f>
        <v>2358</v>
      </c>
      <c r="B2361" s="116">
        <f>+'ข้อมูลกิจกรรม (ต้นไม้)'!C2366</f>
        <v>0</v>
      </c>
      <c r="C2361" s="117">
        <f>+'ข้อมูลกิจกรรม (ต้นไม้)'!D2366</f>
        <v>0</v>
      </c>
      <c r="D2361" s="117">
        <f>+'ข้อมูลกิจกรรม (ต้นไม้)'!E2366</f>
        <v>0</v>
      </c>
      <c r="E2361" s="118">
        <f>+'ข้อมูลกิจกรรม (ต้นไม้)'!F2366</f>
        <v>0</v>
      </c>
      <c r="F2361" s="35">
        <f t="shared" si="378"/>
        <v>0</v>
      </c>
      <c r="G2361" s="108" t="b">
        <f t="shared" si="379"/>
        <v>0</v>
      </c>
      <c r="H2361" s="109" t="b">
        <f t="shared" si="380"/>
        <v>0</v>
      </c>
      <c r="I2361" s="108" t="b">
        <f t="shared" si="381"/>
        <v>0</v>
      </c>
      <c r="J2361" s="108" t="b">
        <f t="shared" si="382"/>
        <v>0</v>
      </c>
      <c r="K2361" s="108" t="b">
        <f t="shared" si="383"/>
        <v>0</v>
      </c>
      <c r="L2361" s="108">
        <f t="shared" si="384"/>
        <v>0</v>
      </c>
      <c r="M2361" s="108" t="b">
        <f t="shared" si="385"/>
        <v>0</v>
      </c>
      <c r="N2361" s="108">
        <f t="shared" si="386"/>
        <v>0</v>
      </c>
      <c r="O2361" s="110">
        <f t="shared" si="387"/>
        <v>0</v>
      </c>
    </row>
    <row r="2362" spans="1:15" ht="21">
      <c r="A2362" s="31">
        <f>+'ข้อมูลกิจกรรม (ต้นไม้)'!B2367</f>
        <v>2359</v>
      </c>
      <c r="B2362" s="116">
        <f>+'ข้อมูลกิจกรรม (ต้นไม้)'!C2367</f>
        <v>0</v>
      </c>
      <c r="C2362" s="117">
        <f>+'ข้อมูลกิจกรรม (ต้นไม้)'!D2367</f>
        <v>0</v>
      </c>
      <c r="D2362" s="117">
        <f>+'ข้อมูลกิจกรรม (ต้นไม้)'!E2367</f>
        <v>0</v>
      </c>
      <c r="E2362" s="118">
        <f>+'ข้อมูลกิจกรรม (ต้นไม้)'!F2367</f>
        <v>0</v>
      </c>
      <c r="F2362" s="35">
        <f t="shared" si="378"/>
        <v>0</v>
      </c>
      <c r="G2362" s="108" t="b">
        <f t="shared" si="379"/>
        <v>0</v>
      </c>
      <c r="H2362" s="109" t="b">
        <f t="shared" si="380"/>
        <v>0</v>
      </c>
      <c r="I2362" s="108" t="b">
        <f t="shared" si="381"/>
        <v>0</v>
      </c>
      <c r="J2362" s="108" t="b">
        <f t="shared" si="382"/>
        <v>0</v>
      </c>
      <c r="K2362" s="108" t="b">
        <f t="shared" si="383"/>
        <v>0</v>
      </c>
      <c r="L2362" s="108">
        <f t="shared" si="384"/>
        <v>0</v>
      </c>
      <c r="M2362" s="108" t="b">
        <f t="shared" si="385"/>
        <v>0</v>
      </c>
      <c r="N2362" s="108">
        <f t="shared" si="386"/>
        <v>0</v>
      </c>
      <c r="O2362" s="110">
        <f t="shared" si="387"/>
        <v>0</v>
      </c>
    </row>
    <row r="2363" spans="1:15" ht="21">
      <c r="A2363" s="31">
        <f>+'ข้อมูลกิจกรรม (ต้นไม้)'!B2368</f>
        <v>2360</v>
      </c>
      <c r="B2363" s="116">
        <f>+'ข้อมูลกิจกรรม (ต้นไม้)'!C2368</f>
        <v>0</v>
      </c>
      <c r="C2363" s="117">
        <f>+'ข้อมูลกิจกรรม (ต้นไม้)'!D2368</f>
        <v>0</v>
      </c>
      <c r="D2363" s="117">
        <f>+'ข้อมูลกิจกรรม (ต้นไม้)'!E2368</f>
        <v>0</v>
      </c>
      <c r="E2363" s="118">
        <f>+'ข้อมูลกิจกรรม (ต้นไม้)'!F2368</f>
        <v>0</v>
      </c>
      <c r="F2363" s="35">
        <f t="shared" si="378"/>
        <v>0</v>
      </c>
      <c r="G2363" s="108" t="b">
        <f t="shared" si="379"/>
        <v>0</v>
      </c>
      <c r="H2363" s="109" t="b">
        <f t="shared" si="380"/>
        <v>0</v>
      </c>
      <c r="I2363" s="108" t="b">
        <f t="shared" si="381"/>
        <v>0</v>
      </c>
      <c r="J2363" s="108" t="b">
        <f t="shared" si="382"/>
        <v>0</v>
      </c>
      <c r="K2363" s="108" t="b">
        <f t="shared" si="383"/>
        <v>0</v>
      </c>
      <c r="L2363" s="108">
        <f t="shared" si="384"/>
        <v>0</v>
      </c>
      <c r="M2363" s="108" t="b">
        <f t="shared" si="385"/>
        <v>0</v>
      </c>
      <c r="N2363" s="108">
        <f t="shared" si="386"/>
        <v>0</v>
      </c>
      <c r="O2363" s="110">
        <f t="shared" si="387"/>
        <v>0</v>
      </c>
    </row>
    <row r="2364" spans="1:15" ht="21">
      <c r="A2364" s="31">
        <f>+'ข้อมูลกิจกรรม (ต้นไม้)'!B2369</f>
        <v>2361</v>
      </c>
      <c r="B2364" s="116">
        <f>+'ข้อมูลกิจกรรม (ต้นไม้)'!C2369</f>
        <v>0</v>
      </c>
      <c r="C2364" s="117">
        <f>+'ข้อมูลกิจกรรม (ต้นไม้)'!D2369</f>
        <v>0</v>
      </c>
      <c r="D2364" s="117">
        <f>+'ข้อมูลกิจกรรม (ต้นไม้)'!E2369</f>
        <v>0</v>
      </c>
      <c r="E2364" s="118">
        <f>+'ข้อมูลกิจกรรม (ต้นไม้)'!F2369</f>
        <v>0</v>
      </c>
      <c r="F2364" s="35">
        <f t="shared" si="378"/>
        <v>0</v>
      </c>
      <c r="G2364" s="108" t="b">
        <f t="shared" si="379"/>
        <v>0</v>
      </c>
      <c r="H2364" s="109" t="b">
        <f t="shared" si="380"/>
        <v>0</v>
      </c>
      <c r="I2364" s="108" t="b">
        <f t="shared" si="381"/>
        <v>0</v>
      </c>
      <c r="J2364" s="108" t="b">
        <f t="shared" si="382"/>
        <v>0</v>
      </c>
      <c r="K2364" s="108" t="b">
        <f t="shared" si="383"/>
        <v>0</v>
      </c>
      <c r="L2364" s="108">
        <f t="shared" si="384"/>
        <v>0</v>
      </c>
      <c r="M2364" s="108" t="b">
        <f t="shared" si="385"/>
        <v>0</v>
      </c>
      <c r="N2364" s="108">
        <f t="shared" si="386"/>
        <v>0</v>
      </c>
      <c r="O2364" s="110">
        <f t="shared" si="387"/>
        <v>0</v>
      </c>
    </row>
    <row r="2365" spans="1:15" ht="21">
      <c r="A2365" s="31">
        <f>+'ข้อมูลกิจกรรม (ต้นไม้)'!B2370</f>
        <v>2362</v>
      </c>
      <c r="B2365" s="116">
        <f>+'ข้อมูลกิจกรรม (ต้นไม้)'!C2370</f>
        <v>0</v>
      </c>
      <c r="C2365" s="117">
        <f>+'ข้อมูลกิจกรรม (ต้นไม้)'!D2370</f>
        <v>0</v>
      </c>
      <c r="D2365" s="117">
        <f>+'ข้อมูลกิจกรรม (ต้นไม้)'!E2370</f>
        <v>0</v>
      </c>
      <c r="E2365" s="118">
        <f>+'ข้อมูลกิจกรรม (ต้นไม้)'!F2370</f>
        <v>0</v>
      </c>
      <c r="F2365" s="35">
        <f t="shared" si="378"/>
        <v>0</v>
      </c>
      <c r="G2365" s="108" t="b">
        <f t="shared" si="379"/>
        <v>0</v>
      </c>
      <c r="H2365" s="109" t="b">
        <f t="shared" si="380"/>
        <v>0</v>
      </c>
      <c r="I2365" s="108" t="b">
        <f t="shared" si="381"/>
        <v>0</v>
      </c>
      <c r="J2365" s="108" t="b">
        <f t="shared" si="382"/>
        <v>0</v>
      </c>
      <c r="K2365" s="108" t="b">
        <f t="shared" si="383"/>
        <v>0</v>
      </c>
      <c r="L2365" s="108">
        <f t="shared" si="384"/>
        <v>0</v>
      </c>
      <c r="M2365" s="108" t="b">
        <f t="shared" si="385"/>
        <v>0</v>
      </c>
      <c r="N2365" s="108">
        <f t="shared" si="386"/>
        <v>0</v>
      </c>
      <c r="O2365" s="110">
        <f t="shared" si="387"/>
        <v>0</v>
      </c>
    </row>
    <row r="2366" spans="1:15" ht="21">
      <c r="A2366" s="31">
        <f>+'ข้อมูลกิจกรรม (ต้นไม้)'!B2371</f>
        <v>2363</v>
      </c>
      <c r="B2366" s="116">
        <f>+'ข้อมูลกิจกรรม (ต้นไม้)'!C2371</f>
        <v>0</v>
      </c>
      <c r="C2366" s="117">
        <f>+'ข้อมูลกิจกรรม (ต้นไม้)'!D2371</f>
        <v>0</v>
      </c>
      <c r="D2366" s="117">
        <f>+'ข้อมูลกิจกรรม (ต้นไม้)'!E2371</f>
        <v>0</v>
      </c>
      <c r="E2366" s="118">
        <f>+'ข้อมูลกิจกรรม (ต้นไม้)'!F2371</f>
        <v>0</v>
      </c>
      <c r="F2366" s="35">
        <f t="shared" si="378"/>
        <v>0</v>
      </c>
      <c r="G2366" s="108" t="b">
        <f t="shared" si="379"/>
        <v>0</v>
      </c>
      <c r="H2366" s="109" t="b">
        <f t="shared" si="380"/>
        <v>0</v>
      </c>
      <c r="I2366" s="108" t="b">
        <f t="shared" si="381"/>
        <v>0</v>
      </c>
      <c r="J2366" s="108" t="b">
        <f t="shared" si="382"/>
        <v>0</v>
      </c>
      <c r="K2366" s="108" t="b">
        <f t="shared" si="383"/>
        <v>0</v>
      </c>
      <c r="L2366" s="108">
        <f t="shared" si="384"/>
        <v>0</v>
      </c>
      <c r="M2366" s="108" t="b">
        <f t="shared" si="385"/>
        <v>0</v>
      </c>
      <c r="N2366" s="108">
        <f t="shared" si="386"/>
        <v>0</v>
      </c>
      <c r="O2366" s="110">
        <f t="shared" si="387"/>
        <v>0</v>
      </c>
    </row>
    <row r="2367" spans="1:15" ht="21">
      <c r="A2367" s="31">
        <f>+'ข้อมูลกิจกรรม (ต้นไม้)'!B2372</f>
        <v>2364</v>
      </c>
      <c r="B2367" s="116">
        <f>+'ข้อมูลกิจกรรม (ต้นไม้)'!C2372</f>
        <v>0</v>
      </c>
      <c r="C2367" s="117">
        <f>+'ข้อมูลกิจกรรม (ต้นไม้)'!D2372</f>
        <v>0</v>
      </c>
      <c r="D2367" s="117">
        <f>+'ข้อมูลกิจกรรม (ต้นไม้)'!E2372</f>
        <v>0</v>
      </c>
      <c r="E2367" s="118">
        <f>+'ข้อมูลกิจกรรม (ต้นไม้)'!F2372</f>
        <v>0</v>
      </c>
      <c r="F2367" s="35">
        <f t="shared" si="378"/>
        <v>0</v>
      </c>
      <c r="G2367" s="108" t="b">
        <f t="shared" si="379"/>
        <v>0</v>
      </c>
      <c r="H2367" s="109" t="b">
        <f t="shared" si="380"/>
        <v>0</v>
      </c>
      <c r="I2367" s="108" t="b">
        <f t="shared" si="381"/>
        <v>0</v>
      </c>
      <c r="J2367" s="108" t="b">
        <f t="shared" si="382"/>
        <v>0</v>
      </c>
      <c r="K2367" s="108" t="b">
        <f t="shared" si="383"/>
        <v>0</v>
      </c>
      <c r="L2367" s="108">
        <f t="shared" si="384"/>
        <v>0</v>
      </c>
      <c r="M2367" s="108" t="b">
        <f t="shared" si="385"/>
        <v>0</v>
      </c>
      <c r="N2367" s="108">
        <f t="shared" si="386"/>
        <v>0</v>
      </c>
      <c r="O2367" s="110">
        <f t="shared" si="387"/>
        <v>0</v>
      </c>
    </row>
    <row r="2368" spans="1:15" ht="21">
      <c r="A2368" s="31">
        <f>+'ข้อมูลกิจกรรม (ต้นไม้)'!B2373</f>
        <v>2365</v>
      </c>
      <c r="B2368" s="116">
        <f>+'ข้อมูลกิจกรรม (ต้นไม้)'!C2373</f>
        <v>0</v>
      </c>
      <c r="C2368" s="117">
        <f>+'ข้อมูลกิจกรรม (ต้นไม้)'!D2373</f>
        <v>0</v>
      </c>
      <c r="D2368" s="117">
        <f>+'ข้อมูลกิจกรรม (ต้นไม้)'!E2373</f>
        <v>0</v>
      </c>
      <c r="E2368" s="118">
        <f>+'ข้อมูลกิจกรรม (ต้นไม้)'!F2373</f>
        <v>0</v>
      </c>
      <c r="F2368" s="35">
        <f t="shared" si="378"/>
        <v>0</v>
      </c>
      <c r="G2368" s="108" t="b">
        <f t="shared" si="379"/>
        <v>0</v>
      </c>
      <c r="H2368" s="109" t="b">
        <f t="shared" si="380"/>
        <v>0</v>
      </c>
      <c r="I2368" s="108" t="b">
        <f t="shared" si="381"/>
        <v>0</v>
      </c>
      <c r="J2368" s="108" t="b">
        <f t="shared" si="382"/>
        <v>0</v>
      </c>
      <c r="K2368" s="108" t="b">
        <f t="shared" si="383"/>
        <v>0</v>
      </c>
      <c r="L2368" s="108">
        <f t="shared" si="384"/>
        <v>0</v>
      </c>
      <c r="M2368" s="108" t="b">
        <f t="shared" si="385"/>
        <v>0</v>
      </c>
      <c r="N2368" s="108">
        <f t="shared" si="386"/>
        <v>0</v>
      </c>
      <c r="O2368" s="110">
        <f t="shared" si="387"/>
        <v>0</v>
      </c>
    </row>
    <row r="2369" spans="1:15" ht="21">
      <c r="A2369" s="31">
        <f>+'ข้อมูลกิจกรรม (ต้นไม้)'!B2374</f>
        <v>2366</v>
      </c>
      <c r="B2369" s="116">
        <f>+'ข้อมูลกิจกรรม (ต้นไม้)'!C2374</f>
        <v>0</v>
      </c>
      <c r="C2369" s="117">
        <f>+'ข้อมูลกิจกรรม (ต้นไม้)'!D2374</f>
        <v>0</v>
      </c>
      <c r="D2369" s="117">
        <f>+'ข้อมูลกิจกรรม (ต้นไม้)'!E2374</f>
        <v>0</v>
      </c>
      <c r="E2369" s="118">
        <f>+'ข้อมูลกิจกรรม (ต้นไม้)'!F2374</f>
        <v>0</v>
      </c>
      <c r="F2369" s="35">
        <f t="shared" si="378"/>
        <v>0</v>
      </c>
      <c r="G2369" s="108" t="b">
        <f t="shared" si="379"/>
        <v>0</v>
      </c>
      <c r="H2369" s="109" t="b">
        <f t="shared" si="380"/>
        <v>0</v>
      </c>
      <c r="I2369" s="108" t="b">
        <f t="shared" si="381"/>
        <v>0</v>
      </c>
      <c r="J2369" s="108" t="b">
        <f t="shared" si="382"/>
        <v>0</v>
      </c>
      <c r="K2369" s="108" t="b">
        <f t="shared" si="383"/>
        <v>0</v>
      </c>
      <c r="L2369" s="108">
        <f t="shared" si="384"/>
        <v>0</v>
      </c>
      <c r="M2369" s="108" t="b">
        <f t="shared" si="385"/>
        <v>0</v>
      </c>
      <c r="N2369" s="108">
        <f t="shared" si="386"/>
        <v>0</v>
      </c>
      <c r="O2369" s="110">
        <f t="shared" si="387"/>
        <v>0</v>
      </c>
    </row>
    <row r="2370" spans="1:15" ht="21">
      <c r="A2370" s="31">
        <f>+'ข้อมูลกิจกรรม (ต้นไม้)'!B2375</f>
        <v>2367</v>
      </c>
      <c r="B2370" s="116">
        <f>+'ข้อมูลกิจกรรม (ต้นไม้)'!C2375</f>
        <v>0</v>
      </c>
      <c r="C2370" s="117">
        <f>+'ข้อมูลกิจกรรม (ต้นไม้)'!D2375</f>
        <v>0</v>
      </c>
      <c r="D2370" s="117">
        <f>+'ข้อมูลกิจกรรม (ต้นไม้)'!E2375</f>
        <v>0</v>
      </c>
      <c r="E2370" s="118">
        <f>+'ข้อมูลกิจกรรม (ต้นไม้)'!F2375</f>
        <v>0</v>
      </c>
      <c r="F2370" s="35">
        <f t="shared" si="378"/>
        <v>0</v>
      </c>
      <c r="G2370" s="108" t="b">
        <f t="shared" si="379"/>
        <v>0</v>
      </c>
      <c r="H2370" s="109" t="b">
        <f t="shared" si="380"/>
        <v>0</v>
      </c>
      <c r="I2370" s="108" t="b">
        <f t="shared" si="381"/>
        <v>0</v>
      </c>
      <c r="J2370" s="108" t="b">
        <f t="shared" si="382"/>
        <v>0</v>
      </c>
      <c r="K2370" s="108" t="b">
        <f t="shared" si="383"/>
        <v>0</v>
      </c>
      <c r="L2370" s="108">
        <f t="shared" si="384"/>
        <v>0</v>
      </c>
      <c r="M2370" s="108" t="b">
        <f t="shared" si="385"/>
        <v>0</v>
      </c>
      <c r="N2370" s="108">
        <f t="shared" si="386"/>
        <v>0</v>
      </c>
      <c r="O2370" s="110">
        <f t="shared" si="387"/>
        <v>0</v>
      </c>
    </row>
    <row r="2371" spans="1:15" ht="21">
      <c r="A2371" s="31">
        <f>+'ข้อมูลกิจกรรม (ต้นไม้)'!B2376</f>
        <v>2368</v>
      </c>
      <c r="B2371" s="116">
        <f>+'ข้อมูลกิจกรรม (ต้นไม้)'!C2376</f>
        <v>0</v>
      </c>
      <c r="C2371" s="117">
        <f>+'ข้อมูลกิจกรรม (ต้นไม้)'!D2376</f>
        <v>0</v>
      </c>
      <c r="D2371" s="117">
        <f>+'ข้อมูลกิจกรรม (ต้นไม้)'!E2376</f>
        <v>0</v>
      </c>
      <c r="E2371" s="118">
        <f>+'ข้อมูลกิจกรรม (ต้นไม้)'!F2376</f>
        <v>0</v>
      </c>
      <c r="F2371" s="35">
        <f t="shared" si="378"/>
        <v>0</v>
      </c>
      <c r="G2371" s="108" t="b">
        <f t="shared" si="379"/>
        <v>0</v>
      </c>
      <c r="H2371" s="109" t="b">
        <f t="shared" si="380"/>
        <v>0</v>
      </c>
      <c r="I2371" s="108" t="b">
        <f t="shared" si="381"/>
        <v>0</v>
      </c>
      <c r="J2371" s="108" t="b">
        <f t="shared" si="382"/>
        <v>0</v>
      </c>
      <c r="K2371" s="108" t="b">
        <f t="shared" si="383"/>
        <v>0</v>
      </c>
      <c r="L2371" s="108">
        <f t="shared" si="384"/>
        <v>0</v>
      </c>
      <c r="M2371" s="108" t="b">
        <f t="shared" si="385"/>
        <v>0</v>
      </c>
      <c r="N2371" s="108">
        <f t="shared" si="386"/>
        <v>0</v>
      </c>
      <c r="O2371" s="110">
        <f t="shared" si="387"/>
        <v>0</v>
      </c>
    </row>
    <row r="2372" spans="1:15" ht="21">
      <c r="A2372" s="31">
        <f>+'ข้อมูลกิจกรรม (ต้นไม้)'!B2377</f>
        <v>2369</v>
      </c>
      <c r="B2372" s="116">
        <f>+'ข้อมูลกิจกรรม (ต้นไม้)'!C2377</f>
        <v>0</v>
      </c>
      <c r="C2372" s="117">
        <f>+'ข้อมูลกิจกรรม (ต้นไม้)'!D2377</f>
        <v>0</v>
      </c>
      <c r="D2372" s="117">
        <f>+'ข้อมูลกิจกรรม (ต้นไม้)'!E2377</f>
        <v>0</v>
      </c>
      <c r="E2372" s="118">
        <f>+'ข้อมูลกิจกรรม (ต้นไม้)'!F2377</f>
        <v>0</v>
      </c>
      <c r="F2372" s="35">
        <f t="shared" si="378"/>
        <v>0</v>
      </c>
      <c r="G2372" s="108" t="b">
        <f t="shared" si="379"/>
        <v>0</v>
      </c>
      <c r="H2372" s="109" t="b">
        <f t="shared" si="380"/>
        <v>0</v>
      </c>
      <c r="I2372" s="108" t="b">
        <f t="shared" si="381"/>
        <v>0</v>
      </c>
      <c r="J2372" s="108" t="b">
        <f t="shared" si="382"/>
        <v>0</v>
      </c>
      <c r="K2372" s="108" t="b">
        <f t="shared" si="383"/>
        <v>0</v>
      </c>
      <c r="L2372" s="108">
        <f t="shared" si="384"/>
        <v>0</v>
      </c>
      <c r="M2372" s="108" t="b">
        <f t="shared" si="385"/>
        <v>0</v>
      </c>
      <c r="N2372" s="108">
        <f t="shared" si="386"/>
        <v>0</v>
      </c>
      <c r="O2372" s="110">
        <f t="shared" si="387"/>
        <v>0</v>
      </c>
    </row>
    <row r="2373" spans="1:15" ht="21">
      <c r="A2373" s="31">
        <f>+'ข้อมูลกิจกรรม (ต้นไม้)'!B2378</f>
        <v>2370</v>
      </c>
      <c r="B2373" s="116">
        <f>+'ข้อมูลกิจกรรม (ต้นไม้)'!C2378</f>
        <v>0</v>
      </c>
      <c r="C2373" s="117">
        <f>+'ข้อมูลกิจกรรม (ต้นไม้)'!D2378</f>
        <v>0</v>
      </c>
      <c r="D2373" s="117">
        <f>+'ข้อมูลกิจกรรม (ต้นไม้)'!E2378</f>
        <v>0</v>
      </c>
      <c r="E2373" s="118">
        <f>+'ข้อมูลกิจกรรม (ต้นไม้)'!F2378</f>
        <v>0</v>
      </c>
      <c r="F2373" s="35">
        <f t="shared" ref="F2373:F2436" si="388">$E2373/(22/7)</f>
        <v>0</v>
      </c>
      <c r="G2373" s="108" t="b">
        <f t="shared" si="379"/>
        <v>0</v>
      </c>
      <c r="H2373" s="109" t="b">
        <f t="shared" si="380"/>
        <v>0</v>
      </c>
      <c r="I2373" s="108" t="b">
        <f t="shared" si="381"/>
        <v>0</v>
      </c>
      <c r="J2373" s="108" t="b">
        <f t="shared" si="382"/>
        <v>0</v>
      </c>
      <c r="K2373" s="108" t="b">
        <f t="shared" si="383"/>
        <v>0</v>
      </c>
      <c r="L2373" s="108">
        <f t="shared" si="384"/>
        <v>0</v>
      </c>
      <c r="M2373" s="108" t="b">
        <f t="shared" si="385"/>
        <v>0</v>
      </c>
      <c r="N2373" s="108">
        <f t="shared" si="386"/>
        <v>0</v>
      </c>
      <c r="O2373" s="110">
        <f t="shared" si="387"/>
        <v>0</v>
      </c>
    </row>
    <row r="2374" spans="1:15" ht="21">
      <c r="A2374" s="31">
        <f>+'ข้อมูลกิจกรรม (ต้นไม้)'!B2379</f>
        <v>2371</v>
      </c>
      <c r="B2374" s="116">
        <f>+'ข้อมูลกิจกรรม (ต้นไม้)'!C2379</f>
        <v>0</v>
      </c>
      <c r="C2374" s="117">
        <f>+'ข้อมูลกิจกรรม (ต้นไม้)'!D2379</f>
        <v>0</v>
      </c>
      <c r="D2374" s="117">
        <f>+'ข้อมูลกิจกรรม (ต้นไม้)'!E2379</f>
        <v>0</v>
      </c>
      <c r="E2374" s="118">
        <f>+'ข้อมูลกิจกรรม (ต้นไม้)'!F2379</f>
        <v>0</v>
      </c>
      <c r="F2374" s="35">
        <f t="shared" si="388"/>
        <v>0</v>
      </c>
      <c r="G2374" s="108" t="b">
        <f t="shared" si="379"/>
        <v>0</v>
      </c>
      <c r="H2374" s="109" t="b">
        <f t="shared" si="380"/>
        <v>0</v>
      </c>
      <c r="I2374" s="108" t="b">
        <f t="shared" si="381"/>
        <v>0</v>
      </c>
      <c r="J2374" s="108" t="b">
        <f t="shared" si="382"/>
        <v>0</v>
      </c>
      <c r="K2374" s="108" t="b">
        <f t="shared" si="383"/>
        <v>0</v>
      </c>
      <c r="L2374" s="108">
        <f t="shared" si="384"/>
        <v>0</v>
      </c>
      <c r="M2374" s="108" t="b">
        <f t="shared" si="385"/>
        <v>0</v>
      </c>
      <c r="N2374" s="108">
        <f t="shared" si="386"/>
        <v>0</v>
      </c>
      <c r="O2374" s="110">
        <f t="shared" si="387"/>
        <v>0</v>
      </c>
    </row>
    <row r="2375" spans="1:15" ht="21">
      <c r="A2375" s="31">
        <f>+'ข้อมูลกิจกรรม (ต้นไม้)'!B2380</f>
        <v>2372</v>
      </c>
      <c r="B2375" s="116">
        <f>+'ข้อมูลกิจกรรม (ต้นไม้)'!C2380</f>
        <v>0</v>
      </c>
      <c r="C2375" s="117">
        <f>+'ข้อมูลกิจกรรม (ต้นไม้)'!D2380</f>
        <v>0</v>
      </c>
      <c r="D2375" s="117">
        <f>+'ข้อมูลกิจกรรม (ต้นไม้)'!E2380</f>
        <v>0</v>
      </c>
      <c r="E2375" s="118">
        <f>+'ข้อมูลกิจกรรม (ต้นไม้)'!F2380</f>
        <v>0</v>
      </c>
      <c r="F2375" s="35">
        <f t="shared" si="388"/>
        <v>0</v>
      </c>
      <c r="G2375" s="108" t="b">
        <f t="shared" si="379"/>
        <v>0</v>
      </c>
      <c r="H2375" s="109" t="b">
        <f t="shared" si="380"/>
        <v>0</v>
      </c>
      <c r="I2375" s="108" t="b">
        <f t="shared" si="381"/>
        <v>0</v>
      </c>
      <c r="J2375" s="108" t="b">
        <f t="shared" si="382"/>
        <v>0</v>
      </c>
      <c r="K2375" s="108" t="b">
        <f t="shared" si="383"/>
        <v>0</v>
      </c>
      <c r="L2375" s="108">
        <f t="shared" si="384"/>
        <v>0</v>
      </c>
      <c r="M2375" s="108" t="b">
        <f t="shared" si="385"/>
        <v>0</v>
      </c>
      <c r="N2375" s="108">
        <f t="shared" si="386"/>
        <v>0</v>
      </c>
      <c r="O2375" s="110">
        <f t="shared" si="387"/>
        <v>0</v>
      </c>
    </row>
    <row r="2376" spans="1:15" ht="21">
      <c r="A2376" s="31">
        <f>+'ข้อมูลกิจกรรม (ต้นไม้)'!B2381</f>
        <v>2373</v>
      </c>
      <c r="B2376" s="116">
        <f>+'ข้อมูลกิจกรรม (ต้นไม้)'!C2381</f>
        <v>0</v>
      </c>
      <c r="C2376" s="117">
        <f>+'ข้อมูลกิจกรรม (ต้นไม้)'!D2381</f>
        <v>0</v>
      </c>
      <c r="D2376" s="117">
        <f>+'ข้อมูลกิจกรรม (ต้นไม้)'!E2381</f>
        <v>0</v>
      </c>
      <c r="E2376" s="118">
        <f>+'ข้อมูลกิจกรรม (ต้นไม้)'!F2381</f>
        <v>0</v>
      </c>
      <c r="F2376" s="35">
        <f t="shared" si="388"/>
        <v>0</v>
      </c>
      <c r="G2376" s="108" t="b">
        <f t="shared" si="379"/>
        <v>0</v>
      </c>
      <c r="H2376" s="109" t="b">
        <f t="shared" si="380"/>
        <v>0</v>
      </c>
      <c r="I2376" s="108" t="b">
        <f t="shared" si="381"/>
        <v>0</v>
      </c>
      <c r="J2376" s="108" t="b">
        <f t="shared" si="382"/>
        <v>0</v>
      </c>
      <c r="K2376" s="108" t="b">
        <f t="shared" si="383"/>
        <v>0</v>
      </c>
      <c r="L2376" s="108">
        <f t="shared" si="384"/>
        <v>0</v>
      </c>
      <c r="M2376" s="108" t="b">
        <f t="shared" si="385"/>
        <v>0</v>
      </c>
      <c r="N2376" s="108">
        <f t="shared" si="386"/>
        <v>0</v>
      </c>
      <c r="O2376" s="110">
        <f t="shared" si="387"/>
        <v>0</v>
      </c>
    </row>
    <row r="2377" spans="1:15" ht="21">
      <c r="A2377" s="31">
        <f>+'ข้อมูลกิจกรรม (ต้นไม้)'!B2382</f>
        <v>2374</v>
      </c>
      <c r="B2377" s="116">
        <f>+'ข้อมูลกิจกรรม (ต้นไม้)'!C2382</f>
        <v>0</v>
      </c>
      <c r="C2377" s="117">
        <f>+'ข้อมูลกิจกรรม (ต้นไม้)'!D2382</f>
        <v>0</v>
      </c>
      <c r="D2377" s="117">
        <f>+'ข้อมูลกิจกรรม (ต้นไม้)'!E2382</f>
        <v>0</v>
      </c>
      <c r="E2377" s="118">
        <f>+'ข้อมูลกิจกรรม (ต้นไม้)'!F2382</f>
        <v>0</v>
      </c>
      <c r="F2377" s="35">
        <f t="shared" si="388"/>
        <v>0</v>
      </c>
      <c r="G2377" s="108" t="b">
        <f t="shared" si="379"/>
        <v>0</v>
      </c>
      <c r="H2377" s="109" t="b">
        <f t="shared" si="380"/>
        <v>0</v>
      </c>
      <c r="I2377" s="108" t="b">
        <f t="shared" si="381"/>
        <v>0</v>
      </c>
      <c r="J2377" s="108" t="b">
        <f t="shared" si="382"/>
        <v>0</v>
      </c>
      <c r="K2377" s="108" t="b">
        <f t="shared" si="383"/>
        <v>0</v>
      </c>
      <c r="L2377" s="108">
        <f t="shared" si="384"/>
        <v>0</v>
      </c>
      <c r="M2377" s="108" t="b">
        <f t="shared" si="385"/>
        <v>0</v>
      </c>
      <c r="N2377" s="108">
        <f t="shared" si="386"/>
        <v>0</v>
      </c>
      <c r="O2377" s="110">
        <f t="shared" si="387"/>
        <v>0</v>
      </c>
    </row>
    <row r="2378" spans="1:15" ht="21">
      <c r="A2378" s="31">
        <f>+'ข้อมูลกิจกรรม (ต้นไม้)'!B2383</f>
        <v>2375</v>
      </c>
      <c r="B2378" s="116">
        <f>+'ข้อมูลกิจกรรม (ต้นไม้)'!C2383</f>
        <v>0</v>
      </c>
      <c r="C2378" s="117">
        <f>+'ข้อมูลกิจกรรม (ต้นไม้)'!D2383</f>
        <v>0</v>
      </c>
      <c r="D2378" s="117">
        <f>+'ข้อมูลกิจกรรม (ต้นไม้)'!E2383</f>
        <v>0</v>
      </c>
      <c r="E2378" s="118">
        <f>+'ข้อมูลกิจกรรม (ต้นไม้)'!F2383</f>
        <v>0</v>
      </c>
      <c r="F2378" s="35">
        <f t="shared" si="388"/>
        <v>0</v>
      </c>
      <c r="G2378" s="108" t="b">
        <f t="shared" si="379"/>
        <v>0</v>
      </c>
      <c r="H2378" s="109" t="b">
        <f t="shared" si="380"/>
        <v>0</v>
      </c>
      <c r="I2378" s="108" t="b">
        <f t="shared" si="381"/>
        <v>0</v>
      </c>
      <c r="J2378" s="108" t="b">
        <f t="shared" si="382"/>
        <v>0</v>
      </c>
      <c r="K2378" s="108" t="b">
        <f t="shared" si="383"/>
        <v>0</v>
      </c>
      <c r="L2378" s="108">
        <f t="shared" si="384"/>
        <v>0</v>
      </c>
      <c r="M2378" s="108" t="b">
        <f t="shared" si="385"/>
        <v>0</v>
      </c>
      <c r="N2378" s="108">
        <f t="shared" si="386"/>
        <v>0</v>
      </c>
      <c r="O2378" s="110">
        <f t="shared" si="387"/>
        <v>0</v>
      </c>
    </row>
    <row r="2379" spans="1:15" ht="21">
      <c r="A2379" s="31">
        <f>+'ข้อมูลกิจกรรม (ต้นไม้)'!B2384</f>
        <v>2376</v>
      </c>
      <c r="B2379" s="116">
        <f>+'ข้อมูลกิจกรรม (ต้นไม้)'!C2384</f>
        <v>0</v>
      </c>
      <c r="C2379" s="117">
        <f>+'ข้อมูลกิจกรรม (ต้นไม้)'!D2384</f>
        <v>0</v>
      </c>
      <c r="D2379" s="117">
        <f>+'ข้อมูลกิจกรรม (ต้นไม้)'!E2384</f>
        <v>0</v>
      </c>
      <c r="E2379" s="118">
        <f>+'ข้อมูลกิจกรรม (ต้นไม้)'!F2384</f>
        <v>0</v>
      </c>
      <c r="F2379" s="35">
        <f t="shared" si="388"/>
        <v>0</v>
      </c>
      <c r="G2379" s="108" t="b">
        <f t="shared" si="379"/>
        <v>0</v>
      </c>
      <c r="H2379" s="109" t="b">
        <f t="shared" si="380"/>
        <v>0</v>
      </c>
      <c r="I2379" s="108" t="b">
        <f t="shared" si="381"/>
        <v>0</v>
      </c>
      <c r="J2379" s="108" t="b">
        <f t="shared" si="382"/>
        <v>0</v>
      </c>
      <c r="K2379" s="108" t="b">
        <f t="shared" si="383"/>
        <v>0</v>
      </c>
      <c r="L2379" s="108">
        <f t="shared" si="384"/>
        <v>0</v>
      </c>
      <c r="M2379" s="108" t="b">
        <f t="shared" si="385"/>
        <v>0</v>
      </c>
      <c r="N2379" s="108">
        <f t="shared" si="386"/>
        <v>0</v>
      </c>
      <c r="O2379" s="110">
        <f t="shared" si="387"/>
        <v>0</v>
      </c>
    </row>
    <row r="2380" spans="1:15" ht="21">
      <c r="A2380" s="31">
        <f>+'ข้อมูลกิจกรรม (ต้นไม้)'!B2385</f>
        <v>2377</v>
      </c>
      <c r="B2380" s="116">
        <f>+'ข้อมูลกิจกรรม (ต้นไม้)'!C2385</f>
        <v>0</v>
      </c>
      <c r="C2380" s="117">
        <f>+'ข้อมูลกิจกรรม (ต้นไม้)'!D2385</f>
        <v>0</v>
      </c>
      <c r="D2380" s="117">
        <f>+'ข้อมูลกิจกรรม (ต้นไม้)'!E2385</f>
        <v>0</v>
      </c>
      <c r="E2380" s="118">
        <f>+'ข้อมูลกิจกรรม (ต้นไม้)'!F2385</f>
        <v>0</v>
      </c>
      <c r="F2380" s="35">
        <f t="shared" si="388"/>
        <v>0</v>
      </c>
      <c r="G2380" s="108" t="b">
        <f t="shared" si="379"/>
        <v>0</v>
      </c>
      <c r="H2380" s="109" t="b">
        <f t="shared" si="380"/>
        <v>0</v>
      </c>
      <c r="I2380" s="108" t="b">
        <f t="shared" si="381"/>
        <v>0</v>
      </c>
      <c r="J2380" s="108" t="b">
        <f t="shared" si="382"/>
        <v>0</v>
      </c>
      <c r="K2380" s="108" t="b">
        <f t="shared" si="383"/>
        <v>0</v>
      </c>
      <c r="L2380" s="108">
        <f t="shared" si="384"/>
        <v>0</v>
      </c>
      <c r="M2380" s="108" t="b">
        <f t="shared" si="385"/>
        <v>0</v>
      </c>
      <c r="N2380" s="108">
        <f t="shared" si="386"/>
        <v>0</v>
      </c>
      <c r="O2380" s="110">
        <f t="shared" si="387"/>
        <v>0</v>
      </c>
    </row>
    <row r="2381" spans="1:15" ht="21">
      <c r="A2381" s="31">
        <f>+'ข้อมูลกิจกรรม (ต้นไม้)'!B2386</f>
        <v>2378</v>
      </c>
      <c r="B2381" s="116">
        <f>+'ข้อมูลกิจกรรม (ต้นไม้)'!C2386</f>
        <v>0</v>
      </c>
      <c r="C2381" s="117">
        <f>+'ข้อมูลกิจกรรม (ต้นไม้)'!D2386</f>
        <v>0</v>
      </c>
      <c r="D2381" s="117">
        <f>+'ข้อมูลกิจกรรม (ต้นไม้)'!E2386</f>
        <v>0</v>
      </c>
      <c r="E2381" s="118">
        <f>+'ข้อมูลกิจกรรม (ต้นไม้)'!F2386</f>
        <v>0</v>
      </c>
      <c r="F2381" s="35">
        <f t="shared" si="388"/>
        <v>0</v>
      </c>
      <c r="G2381" s="108" t="b">
        <f t="shared" si="379"/>
        <v>0</v>
      </c>
      <c r="H2381" s="109" t="b">
        <f t="shared" si="380"/>
        <v>0</v>
      </c>
      <c r="I2381" s="108" t="b">
        <f t="shared" si="381"/>
        <v>0</v>
      </c>
      <c r="J2381" s="108" t="b">
        <f t="shared" si="382"/>
        <v>0</v>
      </c>
      <c r="K2381" s="108" t="b">
        <f t="shared" si="383"/>
        <v>0</v>
      </c>
      <c r="L2381" s="108">
        <f t="shared" si="384"/>
        <v>0</v>
      </c>
      <c r="M2381" s="108" t="b">
        <f t="shared" si="385"/>
        <v>0</v>
      </c>
      <c r="N2381" s="108">
        <f t="shared" si="386"/>
        <v>0</v>
      </c>
      <c r="O2381" s="110">
        <f t="shared" si="387"/>
        <v>0</v>
      </c>
    </row>
    <row r="2382" spans="1:15" ht="21">
      <c r="A2382" s="31">
        <f>+'ข้อมูลกิจกรรม (ต้นไม้)'!B2387</f>
        <v>2379</v>
      </c>
      <c r="B2382" s="116">
        <f>+'ข้อมูลกิจกรรม (ต้นไม้)'!C2387</f>
        <v>0</v>
      </c>
      <c r="C2382" s="117">
        <f>+'ข้อมูลกิจกรรม (ต้นไม้)'!D2387</f>
        <v>0</v>
      </c>
      <c r="D2382" s="117">
        <f>+'ข้อมูลกิจกรรม (ต้นไม้)'!E2387</f>
        <v>0</v>
      </c>
      <c r="E2382" s="118">
        <f>+'ข้อมูลกิจกรรม (ต้นไม้)'!F2387</f>
        <v>0</v>
      </c>
      <c r="F2382" s="35">
        <f t="shared" si="388"/>
        <v>0</v>
      </c>
      <c r="G2382" s="108" t="b">
        <f t="shared" si="379"/>
        <v>0</v>
      </c>
      <c r="H2382" s="109" t="b">
        <f t="shared" si="380"/>
        <v>0</v>
      </c>
      <c r="I2382" s="108" t="b">
        <f t="shared" si="381"/>
        <v>0</v>
      </c>
      <c r="J2382" s="108" t="b">
        <f t="shared" si="382"/>
        <v>0</v>
      </c>
      <c r="K2382" s="108" t="b">
        <f t="shared" si="383"/>
        <v>0</v>
      </c>
      <c r="L2382" s="108">
        <f t="shared" si="384"/>
        <v>0</v>
      </c>
      <c r="M2382" s="108" t="b">
        <f t="shared" si="385"/>
        <v>0</v>
      </c>
      <c r="N2382" s="108">
        <f t="shared" si="386"/>
        <v>0</v>
      </c>
      <c r="O2382" s="110">
        <f t="shared" si="387"/>
        <v>0</v>
      </c>
    </row>
    <row r="2383" spans="1:15" ht="21">
      <c r="A2383" s="31">
        <f>+'ข้อมูลกิจกรรม (ต้นไม้)'!B2388</f>
        <v>2380</v>
      </c>
      <c r="B2383" s="116">
        <f>+'ข้อมูลกิจกรรม (ต้นไม้)'!C2388</f>
        <v>0</v>
      </c>
      <c r="C2383" s="117">
        <f>+'ข้อมูลกิจกรรม (ต้นไม้)'!D2388</f>
        <v>0</v>
      </c>
      <c r="D2383" s="117">
        <f>+'ข้อมูลกิจกรรม (ต้นไม้)'!E2388</f>
        <v>0</v>
      </c>
      <c r="E2383" s="118">
        <f>+'ข้อมูลกิจกรรม (ต้นไม้)'!F2388</f>
        <v>0</v>
      </c>
      <c r="F2383" s="35">
        <f t="shared" si="388"/>
        <v>0</v>
      </c>
      <c r="G2383" s="108" t="b">
        <f t="shared" si="379"/>
        <v>0</v>
      </c>
      <c r="H2383" s="109" t="b">
        <f t="shared" si="380"/>
        <v>0</v>
      </c>
      <c r="I2383" s="108" t="b">
        <f t="shared" si="381"/>
        <v>0</v>
      </c>
      <c r="J2383" s="108" t="b">
        <f t="shared" si="382"/>
        <v>0</v>
      </c>
      <c r="K2383" s="108" t="b">
        <f t="shared" si="383"/>
        <v>0</v>
      </c>
      <c r="L2383" s="108">
        <f t="shared" si="384"/>
        <v>0</v>
      </c>
      <c r="M2383" s="108" t="b">
        <f t="shared" si="385"/>
        <v>0</v>
      </c>
      <c r="N2383" s="108">
        <f t="shared" si="386"/>
        <v>0</v>
      </c>
      <c r="O2383" s="110">
        <f t="shared" si="387"/>
        <v>0</v>
      </c>
    </row>
    <row r="2384" spans="1:15" ht="21">
      <c r="A2384" s="31">
        <f>+'ข้อมูลกิจกรรม (ต้นไม้)'!B2389</f>
        <v>2381</v>
      </c>
      <c r="B2384" s="116">
        <f>+'ข้อมูลกิจกรรม (ต้นไม้)'!C2389</f>
        <v>0</v>
      </c>
      <c r="C2384" s="117">
        <f>+'ข้อมูลกิจกรรม (ต้นไม้)'!D2389</f>
        <v>0</v>
      </c>
      <c r="D2384" s="117">
        <f>+'ข้อมูลกิจกรรม (ต้นไม้)'!E2389</f>
        <v>0</v>
      </c>
      <c r="E2384" s="118">
        <f>+'ข้อมูลกิจกรรม (ต้นไม้)'!F2389</f>
        <v>0</v>
      </c>
      <c r="F2384" s="35">
        <f t="shared" si="388"/>
        <v>0</v>
      </c>
      <c r="G2384" s="108" t="b">
        <f t="shared" si="379"/>
        <v>0</v>
      </c>
      <c r="H2384" s="109" t="b">
        <f t="shared" si="380"/>
        <v>0</v>
      </c>
      <c r="I2384" s="108" t="b">
        <f t="shared" si="381"/>
        <v>0</v>
      </c>
      <c r="J2384" s="108" t="b">
        <f t="shared" si="382"/>
        <v>0</v>
      </c>
      <c r="K2384" s="108" t="b">
        <f t="shared" si="383"/>
        <v>0</v>
      </c>
      <c r="L2384" s="108">
        <f t="shared" si="384"/>
        <v>0</v>
      </c>
      <c r="M2384" s="108" t="b">
        <f t="shared" si="385"/>
        <v>0</v>
      </c>
      <c r="N2384" s="108">
        <f t="shared" si="386"/>
        <v>0</v>
      </c>
      <c r="O2384" s="110">
        <f t="shared" si="387"/>
        <v>0</v>
      </c>
    </row>
    <row r="2385" spans="1:15" ht="21">
      <c r="A2385" s="31">
        <f>+'ข้อมูลกิจกรรม (ต้นไม้)'!B2390</f>
        <v>2382</v>
      </c>
      <c r="B2385" s="116">
        <f>+'ข้อมูลกิจกรรม (ต้นไม้)'!C2390</f>
        <v>0</v>
      </c>
      <c r="C2385" s="117">
        <f>+'ข้อมูลกิจกรรม (ต้นไม้)'!D2390</f>
        <v>0</v>
      </c>
      <c r="D2385" s="117">
        <f>+'ข้อมูลกิจกรรม (ต้นไม้)'!E2390</f>
        <v>0</v>
      </c>
      <c r="E2385" s="118">
        <f>+'ข้อมูลกิจกรรม (ต้นไม้)'!F2390</f>
        <v>0</v>
      </c>
      <c r="F2385" s="35">
        <f t="shared" si="388"/>
        <v>0</v>
      </c>
      <c r="G2385" s="108" t="b">
        <f t="shared" si="379"/>
        <v>0</v>
      </c>
      <c r="H2385" s="109" t="b">
        <f t="shared" si="380"/>
        <v>0</v>
      </c>
      <c r="I2385" s="108" t="b">
        <f t="shared" si="381"/>
        <v>0</v>
      </c>
      <c r="J2385" s="108" t="b">
        <f t="shared" si="382"/>
        <v>0</v>
      </c>
      <c r="K2385" s="108" t="b">
        <f t="shared" si="383"/>
        <v>0</v>
      </c>
      <c r="L2385" s="108">
        <f t="shared" si="384"/>
        <v>0</v>
      </c>
      <c r="M2385" s="108" t="b">
        <f t="shared" si="385"/>
        <v>0</v>
      </c>
      <c r="N2385" s="108">
        <f t="shared" si="386"/>
        <v>0</v>
      </c>
      <c r="O2385" s="110">
        <f t="shared" si="387"/>
        <v>0</v>
      </c>
    </row>
    <row r="2386" spans="1:15" ht="21">
      <c r="A2386" s="31">
        <f>+'ข้อมูลกิจกรรม (ต้นไม้)'!B2391</f>
        <v>2383</v>
      </c>
      <c r="B2386" s="116">
        <f>+'ข้อมูลกิจกรรม (ต้นไม้)'!C2391</f>
        <v>0</v>
      </c>
      <c r="C2386" s="117">
        <f>+'ข้อมูลกิจกรรม (ต้นไม้)'!D2391</f>
        <v>0</v>
      </c>
      <c r="D2386" s="117">
        <f>+'ข้อมูลกิจกรรม (ต้นไม้)'!E2391</f>
        <v>0</v>
      </c>
      <c r="E2386" s="118">
        <f>+'ข้อมูลกิจกรรม (ต้นไม้)'!F2391</f>
        <v>0</v>
      </c>
      <c r="F2386" s="35">
        <f t="shared" si="388"/>
        <v>0</v>
      </c>
      <c r="G2386" s="108" t="b">
        <f t="shared" si="379"/>
        <v>0</v>
      </c>
      <c r="H2386" s="109" t="b">
        <f t="shared" si="380"/>
        <v>0</v>
      </c>
      <c r="I2386" s="108" t="b">
        <f t="shared" si="381"/>
        <v>0</v>
      </c>
      <c r="J2386" s="108" t="b">
        <f t="shared" si="382"/>
        <v>0</v>
      </c>
      <c r="K2386" s="108" t="b">
        <f t="shared" si="383"/>
        <v>0</v>
      </c>
      <c r="L2386" s="108">
        <f t="shared" si="384"/>
        <v>0</v>
      </c>
      <c r="M2386" s="108" t="b">
        <f t="shared" si="385"/>
        <v>0</v>
      </c>
      <c r="N2386" s="108">
        <f t="shared" si="386"/>
        <v>0</v>
      </c>
      <c r="O2386" s="110">
        <f t="shared" si="387"/>
        <v>0</v>
      </c>
    </row>
    <row r="2387" spans="1:15" ht="21">
      <c r="A2387" s="31">
        <f>+'ข้อมูลกิจกรรม (ต้นไม้)'!B2392</f>
        <v>2384</v>
      </c>
      <c r="B2387" s="116">
        <f>+'ข้อมูลกิจกรรม (ต้นไม้)'!C2392</f>
        <v>0</v>
      </c>
      <c r="C2387" s="117">
        <f>+'ข้อมูลกิจกรรม (ต้นไม้)'!D2392</f>
        <v>0</v>
      </c>
      <c r="D2387" s="117">
        <f>+'ข้อมูลกิจกรรม (ต้นไม้)'!E2392</f>
        <v>0</v>
      </c>
      <c r="E2387" s="118">
        <f>+'ข้อมูลกิจกรรม (ต้นไม้)'!F2392</f>
        <v>0</v>
      </c>
      <c r="F2387" s="35">
        <f t="shared" si="388"/>
        <v>0</v>
      </c>
      <c r="G2387" s="108" t="b">
        <f t="shared" si="379"/>
        <v>0</v>
      </c>
      <c r="H2387" s="109" t="b">
        <f t="shared" si="380"/>
        <v>0</v>
      </c>
      <c r="I2387" s="108" t="b">
        <f t="shared" si="381"/>
        <v>0</v>
      </c>
      <c r="J2387" s="108" t="b">
        <f t="shared" si="382"/>
        <v>0</v>
      </c>
      <c r="K2387" s="108" t="b">
        <f t="shared" si="383"/>
        <v>0</v>
      </c>
      <c r="L2387" s="108">
        <f t="shared" si="384"/>
        <v>0</v>
      </c>
      <c r="M2387" s="108" t="b">
        <f t="shared" si="385"/>
        <v>0</v>
      </c>
      <c r="N2387" s="108">
        <f t="shared" si="386"/>
        <v>0</v>
      </c>
      <c r="O2387" s="110">
        <f t="shared" si="387"/>
        <v>0</v>
      </c>
    </row>
    <row r="2388" spans="1:15" ht="21">
      <c r="A2388" s="31">
        <f>+'ข้อมูลกิจกรรม (ต้นไม้)'!B2393</f>
        <v>2385</v>
      </c>
      <c r="B2388" s="116">
        <f>+'ข้อมูลกิจกรรม (ต้นไม้)'!C2393</f>
        <v>0</v>
      </c>
      <c r="C2388" s="117">
        <f>+'ข้อมูลกิจกรรม (ต้นไม้)'!D2393</f>
        <v>0</v>
      </c>
      <c r="D2388" s="117">
        <f>+'ข้อมูลกิจกรรม (ต้นไม้)'!E2393</f>
        <v>0</v>
      </c>
      <c r="E2388" s="118">
        <f>+'ข้อมูลกิจกรรม (ต้นไม้)'!F2393</f>
        <v>0</v>
      </c>
      <c r="F2388" s="35">
        <f t="shared" si="388"/>
        <v>0</v>
      </c>
      <c r="G2388" s="108" t="b">
        <f t="shared" si="379"/>
        <v>0</v>
      </c>
      <c r="H2388" s="109" t="b">
        <f t="shared" si="380"/>
        <v>0</v>
      </c>
      <c r="I2388" s="108" t="b">
        <f t="shared" si="381"/>
        <v>0</v>
      </c>
      <c r="J2388" s="108" t="b">
        <f t="shared" si="382"/>
        <v>0</v>
      </c>
      <c r="K2388" s="108" t="b">
        <f t="shared" si="383"/>
        <v>0</v>
      </c>
      <c r="L2388" s="108">
        <f t="shared" si="384"/>
        <v>0</v>
      </c>
      <c r="M2388" s="108" t="b">
        <f t="shared" si="385"/>
        <v>0</v>
      </c>
      <c r="N2388" s="108">
        <f t="shared" si="386"/>
        <v>0</v>
      </c>
      <c r="O2388" s="110">
        <f t="shared" si="387"/>
        <v>0</v>
      </c>
    </row>
    <row r="2389" spans="1:15" ht="21">
      <c r="A2389" s="31">
        <f>+'ข้อมูลกิจกรรม (ต้นไม้)'!B2394</f>
        <v>2386</v>
      </c>
      <c r="B2389" s="116">
        <f>+'ข้อมูลกิจกรรม (ต้นไม้)'!C2394</f>
        <v>0</v>
      </c>
      <c r="C2389" s="117">
        <f>+'ข้อมูลกิจกรรม (ต้นไม้)'!D2394</f>
        <v>0</v>
      </c>
      <c r="D2389" s="117">
        <f>+'ข้อมูลกิจกรรม (ต้นไม้)'!E2394</f>
        <v>0</v>
      </c>
      <c r="E2389" s="118">
        <f>+'ข้อมูลกิจกรรม (ต้นไม้)'!F2394</f>
        <v>0</v>
      </c>
      <c r="F2389" s="35">
        <f t="shared" si="388"/>
        <v>0</v>
      </c>
      <c r="G2389" s="108" t="b">
        <f t="shared" si="379"/>
        <v>0</v>
      </c>
      <c r="H2389" s="109" t="b">
        <f t="shared" si="380"/>
        <v>0</v>
      </c>
      <c r="I2389" s="108" t="b">
        <f t="shared" si="381"/>
        <v>0</v>
      </c>
      <c r="J2389" s="108" t="b">
        <f t="shared" si="382"/>
        <v>0</v>
      </c>
      <c r="K2389" s="108" t="b">
        <f t="shared" si="383"/>
        <v>0</v>
      </c>
      <c r="L2389" s="108">
        <f t="shared" si="384"/>
        <v>0</v>
      </c>
      <c r="M2389" s="108" t="b">
        <f t="shared" si="385"/>
        <v>0</v>
      </c>
      <c r="N2389" s="108">
        <f t="shared" si="386"/>
        <v>0</v>
      </c>
      <c r="O2389" s="110">
        <f t="shared" si="387"/>
        <v>0</v>
      </c>
    </row>
    <row r="2390" spans="1:15" ht="21">
      <c r="A2390" s="31">
        <f>+'ข้อมูลกิจกรรม (ต้นไม้)'!B2395</f>
        <v>2387</v>
      </c>
      <c r="B2390" s="116">
        <f>+'ข้อมูลกิจกรรม (ต้นไม้)'!C2395</f>
        <v>0</v>
      </c>
      <c r="C2390" s="117">
        <f>+'ข้อมูลกิจกรรม (ต้นไม้)'!D2395</f>
        <v>0</v>
      </c>
      <c r="D2390" s="117">
        <f>+'ข้อมูลกิจกรรม (ต้นไม้)'!E2395</f>
        <v>0</v>
      </c>
      <c r="E2390" s="118">
        <f>+'ข้อมูลกิจกรรม (ต้นไม้)'!F2395</f>
        <v>0</v>
      </c>
      <c r="F2390" s="35">
        <f t="shared" si="388"/>
        <v>0</v>
      </c>
      <c r="G2390" s="108" t="b">
        <f t="shared" si="379"/>
        <v>0</v>
      </c>
      <c r="H2390" s="109" t="b">
        <f t="shared" si="380"/>
        <v>0</v>
      </c>
      <c r="I2390" s="108" t="b">
        <f t="shared" si="381"/>
        <v>0</v>
      </c>
      <c r="J2390" s="108" t="b">
        <f t="shared" si="382"/>
        <v>0</v>
      </c>
      <c r="K2390" s="108" t="b">
        <f t="shared" si="383"/>
        <v>0</v>
      </c>
      <c r="L2390" s="108">
        <f t="shared" si="384"/>
        <v>0</v>
      </c>
      <c r="M2390" s="108" t="b">
        <f t="shared" si="385"/>
        <v>0</v>
      </c>
      <c r="N2390" s="108">
        <f t="shared" si="386"/>
        <v>0</v>
      </c>
      <c r="O2390" s="110">
        <f t="shared" si="387"/>
        <v>0</v>
      </c>
    </row>
    <row r="2391" spans="1:15" ht="21">
      <c r="A2391" s="31">
        <f>+'ข้อมูลกิจกรรม (ต้นไม้)'!B2396</f>
        <v>2388</v>
      </c>
      <c r="B2391" s="116">
        <f>+'ข้อมูลกิจกรรม (ต้นไม้)'!C2396</f>
        <v>0</v>
      </c>
      <c r="C2391" s="117">
        <f>+'ข้อมูลกิจกรรม (ต้นไม้)'!D2396</f>
        <v>0</v>
      </c>
      <c r="D2391" s="117">
        <f>+'ข้อมูลกิจกรรม (ต้นไม้)'!E2396</f>
        <v>0</v>
      </c>
      <c r="E2391" s="118">
        <f>+'ข้อมูลกิจกรรม (ต้นไม้)'!F2396</f>
        <v>0</v>
      </c>
      <c r="F2391" s="35">
        <f t="shared" si="388"/>
        <v>0</v>
      </c>
      <c r="G2391" s="108" t="b">
        <f t="shared" si="379"/>
        <v>0</v>
      </c>
      <c r="H2391" s="109" t="b">
        <f t="shared" si="380"/>
        <v>0</v>
      </c>
      <c r="I2391" s="108" t="b">
        <f t="shared" si="381"/>
        <v>0</v>
      </c>
      <c r="J2391" s="108" t="b">
        <f t="shared" si="382"/>
        <v>0</v>
      </c>
      <c r="K2391" s="108" t="b">
        <f t="shared" si="383"/>
        <v>0</v>
      </c>
      <c r="L2391" s="108">
        <f t="shared" si="384"/>
        <v>0</v>
      </c>
      <c r="M2391" s="108" t="b">
        <f t="shared" si="385"/>
        <v>0</v>
      </c>
      <c r="N2391" s="108">
        <f t="shared" si="386"/>
        <v>0</v>
      </c>
      <c r="O2391" s="110">
        <f t="shared" si="387"/>
        <v>0</v>
      </c>
    </row>
    <row r="2392" spans="1:15" ht="21">
      <c r="A2392" s="31">
        <f>+'ข้อมูลกิจกรรม (ต้นไม้)'!B2397</f>
        <v>2389</v>
      </c>
      <c r="B2392" s="116">
        <f>+'ข้อมูลกิจกรรม (ต้นไม้)'!C2397</f>
        <v>0</v>
      </c>
      <c r="C2392" s="117">
        <f>+'ข้อมูลกิจกรรม (ต้นไม้)'!D2397</f>
        <v>0</v>
      </c>
      <c r="D2392" s="117">
        <f>+'ข้อมูลกิจกรรม (ต้นไม้)'!E2397</f>
        <v>0</v>
      </c>
      <c r="E2392" s="118">
        <f>+'ข้อมูลกิจกรรม (ต้นไม้)'!F2397</f>
        <v>0</v>
      </c>
      <c r="F2392" s="35">
        <f t="shared" si="388"/>
        <v>0</v>
      </c>
      <c r="G2392" s="108" t="b">
        <f t="shared" si="379"/>
        <v>0</v>
      </c>
      <c r="H2392" s="109" t="b">
        <f t="shared" si="380"/>
        <v>0</v>
      </c>
      <c r="I2392" s="108" t="b">
        <f t="shared" si="381"/>
        <v>0</v>
      </c>
      <c r="J2392" s="108" t="b">
        <f t="shared" si="382"/>
        <v>0</v>
      </c>
      <c r="K2392" s="108" t="b">
        <f t="shared" si="383"/>
        <v>0</v>
      </c>
      <c r="L2392" s="108">
        <f t="shared" si="384"/>
        <v>0</v>
      </c>
      <c r="M2392" s="108" t="b">
        <f t="shared" si="385"/>
        <v>0</v>
      </c>
      <c r="N2392" s="108">
        <f t="shared" si="386"/>
        <v>0</v>
      </c>
      <c r="O2392" s="110">
        <f t="shared" si="387"/>
        <v>0</v>
      </c>
    </row>
    <row r="2393" spans="1:15" ht="21">
      <c r="A2393" s="31">
        <f>+'ข้อมูลกิจกรรม (ต้นไม้)'!B2398</f>
        <v>2390</v>
      </c>
      <c r="B2393" s="116">
        <f>+'ข้อมูลกิจกรรม (ต้นไม้)'!C2398</f>
        <v>0</v>
      </c>
      <c r="C2393" s="117">
        <f>+'ข้อมูลกิจกรรม (ต้นไม้)'!D2398</f>
        <v>0</v>
      </c>
      <c r="D2393" s="117">
        <f>+'ข้อมูลกิจกรรม (ต้นไม้)'!E2398</f>
        <v>0</v>
      </c>
      <c r="E2393" s="118">
        <f>+'ข้อมูลกิจกรรม (ต้นไม้)'!F2398</f>
        <v>0</v>
      </c>
      <c r="F2393" s="35">
        <f t="shared" si="388"/>
        <v>0</v>
      </c>
      <c r="G2393" s="108" t="b">
        <f t="shared" si="379"/>
        <v>0</v>
      </c>
      <c r="H2393" s="109" t="b">
        <f t="shared" si="380"/>
        <v>0</v>
      </c>
      <c r="I2393" s="108" t="b">
        <f t="shared" si="381"/>
        <v>0</v>
      </c>
      <c r="J2393" s="108" t="b">
        <f t="shared" si="382"/>
        <v>0</v>
      </c>
      <c r="K2393" s="108" t="b">
        <f t="shared" si="383"/>
        <v>0</v>
      </c>
      <c r="L2393" s="108">
        <f t="shared" si="384"/>
        <v>0</v>
      </c>
      <c r="M2393" s="108" t="b">
        <f t="shared" si="385"/>
        <v>0</v>
      </c>
      <c r="N2393" s="108">
        <f t="shared" si="386"/>
        <v>0</v>
      </c>
      <c r="O2393" s="110">
        <f t="shared" si="387"/>
        <v>0</v>
      </c>
    </row>
    <row r="2394" spans="1:15" ht="21">
      <c r="A2394" s="31">
        <f>+'ข้อมูลกิจกรรม (ต้นไม้)'!B2399</f>
        <v>2391</v>
      </c>
      <c r="B2394" s="116">
        <f>+'ข้อมูลกิจกรรม (ต้นไม้)'!C2399</f>
        <v>0</v>
      </c>
      <c r="C2394" s="117">
        <f>+'ข้อมูลกิจกรรม (ต้นไม้)'!D2399</f>
        <v>0</v>
      </c>
      <c r="D2394" s="117">
        <f>+'ข้อมูลกิจกรรม (ต้นไม้)'!E2399</f>
        <v>0</v>
      </c>
      <c r="E2394" s="118">
        <f>+'ข้อมูลกิจกรรม (ต้นไม้)'!F2399</f>
        <v>0</v>
      </c>
      <c r="F2394" s="35">
        <f t="shared" si="388"/>
        <v>0</v>
      </c>
      <c r="G2394" s="108" t="b">
        <f t="shared" si="379"/>
        <v>0</v>
      </c>
      <c r="H2394" s="109" t="b">
        <f t="shared" si="380"/>
        <v>0</v>
      </c>
      <c r="I2394" s="108" t="b">
        <f t="shared" si="381"/>
        <v>0</v>
      </c>
      <c r="J2394" s="108" t="b">
        <f t="shared" si="382"/>
        <v>0</v>
      </c>
      <c r="K2394" s="108" t="b">
        <f t="shared" si="383"/>
        <v>0</v>
      </c>
      <c r="L2394" s="108">
        <f t="shared" si="384"/>
        <v>0</v>
      </c>
      <c r="M2394" s="108" t="b">
        <f t="shared" si="385"/>
        <v>0</v>
      </c>
      <c r="N2394" s="108">
        <f t="shared" si="386"/>
        <v>0</v>
      </c>
      <c r="O2394" s="110">
        <f t="shared" si="387"/>
        <v>0</v>
      </c>
    </row>
    <row r="2395" spans="1:15" ht="21">
      <c r="A2395" s="31">
        <f>+'ข้อมูลกิจกรรม (ต้นไม้)'!B2400</f>
        <v>2392</v>
      </c>
      <c r="B2395" s="116">
        <f>+'ข้อมูลกิจกรรม (ต้นไม้)'!C2400</f>
        <v>0</v>
      </c>
      <c r="C2395" s="117">
        <f>+'ข้อมูลกิจกรรม (ต้นไม้)'!D2400</f>
        <v>0</v>
      </c>
      <c r="D2395" s="117">
        <f>+'ข้อมูลกิจกรรม (ต้นไม้)'!E2400</f>
        <v>0</v>
      </c>
      <c r="E2395" s="118">
        <f>+'ข้อมูลกิจกรรม (ต้นไม้)'!F2400</f>
        <v>0</v>
      </c>
      <c r="F2395" s="35">
        <f t="shared" si="388"/>
        <v>0</v>
      </c>
      <c r="G2395" s="108" t="b">
        <f t="shared" si="379"/>
        <v>0</v>
      </c>
      <c r="H2395" s="109" t="b">
        <f t="shared" si="380"/>
        <v>0</v>
      </c>
      <c r="I2395" s="108" t="b">
        <f t="shared" si="381"/>
        <v>0</v>
      </c>
      <c r="J2395" s="108" t="b">
        <f t="shared" si="382"/>
        <v>0</v>
      </c>
      <c r="K2395" s="108" t="b">
        <f t="shared" si="383"/>
        <v>0</v>
      </c>
      <c r="L2395" s="108">
        <f t="shared" si="384"/>
        <v>0</v>
      </c>
      <c r="M2395" s="108" t="b">
        <f t="shared" si="385"/>
        <v>0</v>
      </c>
      <c r="N2395" s="108">
        <f t="shared" si="386"/>
        <v>0</v>
      </c>
      <c r="O2395" s="110">
        <f t="shared" si="387"/>
        <v>0</v>
      </c>
    </row>
    <row r="2396" spans="1:15" ht="21">
      <c r="A2396" s="31">
        <f>+'ข้อมูลกิจกรรม (ต้นไม้)'!B2401</f>
        <v>2393</v>
      </c>
      <c r="B2396" s="116">
        <f>+'ข้อมูลกิจกรรม (ต้นไม้)'!C2401</f>
        <v>0</v>
      </c>
      <c r="C2396" s="117">
        <f>+'ข้อมูลกิจกรรม (ต้นไม้)'!D2401</f>
        <v>0</v>
      </c>
      <c r="D2396" s="117">
        <f>+'ข้อมูลกิจกรรม (ต้นไม้)'!E2401</f>
        <v>0</v>
      </c>
      <c r="E2396" s="118">
        <f>+'ข้อมูลกิจกรรม (ต้นไม้)'!F2401</f>
        <v>0</v>
      </c>
      <c r="F2396" s="35">
        <f t="shared" si="388"/>
        <v>0</v>
      </c>
      <c r="G2396" s="108" t="b">
        <f t="shared" si="379"/>
        <v>0</v>
      </c>
      <c r="H2396" s="109" t="b">
        <f t="shared" si="380"/>
        <v>0</v>
      </c>
      <c r="I2396" s="108" t="b">
        <f t="shared" si="381"/>
        <v>0</v>
      </c>
      <c r="J2396" s="108" t="b">
        <f t="shared" si="382"/>
        <v>0</v>
      </c>
      <c r="K2396" s="108" t="b">
        <f t="shared" si="383"/>
        <v>0</v>
      </c>
      <c r="L2396" s="108">
        <f t="shared" si="384"/>
        <v>0</v>
      </c>
      <c r="M2396" s="108" t="b">
        <f t="shared" si="385"/>
        <v>0</v>
      </c>
      <c r="N2396" s="108">
        <f t="shared" si="386"/>
        <v>0</v>
      </c>
      <c r="O2396" s="110">
        <f t="shared" si="387"/>
        <v>0</v>
      </c>
    </row>
    <row r="2397" spans="1:15" ht="21">
      <c r="A2397" s="31">
        <f>+'ข้อมูลกิจกรรม (ต้นไม้)'!B2402</f>
        <v>2394</v>
      </c>
      <c r="B2397" s="116">
        <f>+'ข้อมูลกิจกรรม (ต้นไม้)'!C2402</f>
        <v>0</v>
      </c>
      <c r="C2397" s="117">
        <f>+'ข้อมูลกิจกรรม (ต้นไม้)'!D2402</f>
        <v>0</v>
      </c>
      <c r="D2397" s="117">
        <f>+'ข้อมูลกิจกรรม (ต้นไม้)'!E2402</f>
        <v>0</v>
      </c>
      <c r="E2397" s="118">
        <f>+'ข้อมูลกิจกรรม (ต้นไม้)'!F2402</f>
        <v>0</v>
      </c>
      <c r="F2397" s="35">
        <f t="shared" si="388"/>
        <v>0</v>
      </c>
      <c r="G2397" s="108" t="b">
        <f t="shared" si="379"/>
        <v>0</v>
      </c>
      <c r="H2397" s="109" t="b">
        <f t="shared" si="380"/>
        <v>0</v>
      </c>
      <c r="I2397" s="108" t="b">
        <f t="shared" si="381"/>
        <v>0</v>
      </c>
      <c r="J2397" s="108" t="b">
        <f t="shared" si="382"/>
        <v>0</v>
      </c>
      <c r="K2397" s="108" t="b">
        <f t="shared" si="383"/>
        <v>0</v>
      </c>
      <c r="L2397" s="108">
        <f t="shared" si="384"/>
        <v>0</v>
      </c>
      <c r="M2397" s="108" t="b">
        <f t="shared" si="385"/>
        <v>0</v>
      </c>
      <c r="N2397" s="108">
        <f t="shared" si="386"/>
        <v>0</v>
      </c>
      <c r="O2397" s="110">
        <f t="shared" si="387"/>
        <v>0</v>
      </c>
    </row>
    <row r="2398" spans="1:15" ht="21">
      <c r="A2398" s="31">
        <f>+'ข้อมูลกิจกรรม (ต้นไม้)'!B2403</f>
        <v>2395</v>
      </c>
      <c r="B2398" s="116">
        <f>+'ข้อมูลกิจกรรม (ต้นไม้)'!C2403</f>
        <v>0</v>
      </c>
      <c r="C2398" s="117">
        <f>+'ข้อมูลกิจกรรม (ต้นไม้)'!D2403</f>
        <v>0</v>
      </c>
      <c r="D2398" s="117">
        <f>+'ข้อมูลกิจกรรม (ต้นไม้)'!E2403</f>
        <v>0</v>
      </c>
      <c r="E2398" s="118">
        <f>+'ข้อมูลกิจกรรม (ต้นไม้)'!F2403</f>
        <v>0</v>
      </c>
      <c r="F2398" s="35">
        <f t="shared" si="388"/>
        <v>0</v>
      </c>
      <c r="G2398" s="108" t="b">
        <f t="shared" si="379"/>
        <v>0</v>
      </c>
      <c r="H2398" s="109" t="b">
        <f t="shared" si="380"/>
        <v>0</v>
      </c>
      <c r="I2398" s="108" t="b">
        <f t="shared" si="381"/>
        <v>0</v>
      </c>
      <c r="J2398" s="108" t="b">
        <f t="shared" si="382"/>
        <v>0</v>
      </c>
      <c r="K2398" s="108" t="b">
        <f t="shared" si="383"/>
        <v>0</v>
      </c>
      <c r="L2398" s="108">
        <f t="shared" si="384"/>
        <v>0</v>
      </c>
      <c r="M2398" s="108" t="b">
        <f t="shared" si="385"/>
        <v>0</v>
      </c>
      <c r="N2398" s="108">
        <f t="shared" si="386"/>
        <v>0</v>
      </c>
      <c r="O2398" s="110">
        <f t="shared" si="387"/>
        <v>0</v>
      </c>
    </row>
    <row r="2399" spans="1:15" ht="21">
      <c r="A2399" s="31">
        <f>+'ข้อมูลกิจกรรม (ต้นไม้)'!B2404</f>
        <v>2396</v>
      </c>
      <c r="B2399" s="116">
        <f>+'ข้อมูลกิจกรรม (ต้นไม้)'!C2404</f>
        <v>0</v>
      </c>
      <c r="C2399" s="117">
        <f>+'ข้อมูลกิจกรรม (ต้นไม้)'!D2404</f>
        <v>0</v>
      </c>
      <c r="D2399" s="117">
        <f>+'ข้อมูลกิจกรรม (ต้นไม้)'!E2404</f>
        <v>0</v>
      </c>
      <c r="E2399" s="118">
        <f>+'ข้อมูลกิจกรรม (ต้นไม้)'!F2404</f>
        <v>0</v>
      </c>
      <c r="F2399" s="35">
        <f t="shared" si="388"/>
        <v>0</v>
      </c>
      <c r="G2399" s="108" t="b">
        <f t="shared" si="379"/>
        <v>0</v>
      </c>
      <c r="H2399" s="109" t="b">
        <f t="shared" si="380"/>
        <v>0</v>
      </c>
      <c r="I2399" s="108" t="b">
        <f t="shared" si="381"/>
        <v>0</v>
      </c>
      <c r="J2399" s="108" t="b">
        <f t="shared" si="382"/>
        <v>0</v>
      </c>
      <c r="K2399" s="108" t="b">
        <f t="shared" si="383"/>
        <v>0</v>
      </c>
      <c r="L2399" s="108">
        <f t="shared" si="384"/>
        <v>0</v>
      </c>
      <c r="M2399" s="108" t="b">
        <f t="shared" si="385"/>
        <v>0</v>
      </c>
      <c r="N2399" s="108">
        <f t="shared" si="386"/>
        <v>0</v>
      </c>
      <c r="O2399" s="110">
        <f t="shared" si="387"/>
        <v>0</v>
      </c>
    </row>
    <row r="2400" spans="1:15" ht="21">
      <c r="A2400" s="31">
        <f>+'ข้อมูลกิจกรรม (ต้นไม้)'!B2405</f>
        <v>2397</v>
      </c>
      <c r="B2400" s="116">
        <f>+'ข้อมูลกิจกรรม (ต้นไม้)'!C2405</f>
        <v>0</v>
      </c>
      <c r="C2400" s="117">
        <f>+'ข้อมูลกิจกรรม (ต้นไม้)'!D2405</f>
        <v>0</v>
      </c>
      <c r="D2400" s="117">
        <f>+'ข้อมูลกิจกรรม (ต้นไม้)'!E2405</f>
        <v>0</v>
      </c>
      <c r="E2400" s="118">
        <f>+'ข้อมูลกิจกรรม (ต้นไม้)'!F2405</f>
        <v>0</v>
      </c>
      <c r="F2400" s="35">
        <f t="shared" si="388"/>
        <v>0</v>
      </c>
      <c r="G2400" s="108" t="b">
        <f t="shared" si="379"/>
        <v>0</v>
      </c>
      <c r="H2400" s="109" t="b">
        <f t="shared" si="380"/>
        <v>0</v>
      </c>
      <c r="I2400" s="108" t="b">
        <f t="shared" si="381"/>
        <v>0</v>
      </c>
      <c r="J2400" s="108" t="b">
        <f t="shared" si="382"/>
        <v>0</v>
      </c>
      <c r="K2400" s="108" t="b">
        <f t="shared" si="383"/>
        <v>0</v>
      </c>
      <c r="L2400" s="108">
        <f t="shared" si="384"/>
        <v>0</v>
      </c>
      <c r="M2400" s="108" t="b">
        <f t="shared" si="385"/>
        <v>0</v>
      </c>
      <c r="N2400" s="108">
        <f t="shared" si="386"/>
        <v>0</v>
      </c>
      <c r="O2400" s="110">
        <f t="shared" si="387"/>
        <v>0</v>
      </c>
    </row>
    <row r="2401" spans="1:15" ht="21">
      <c r="A2401" s="31">
        <f>+'ข้อมูลกิจกรรม (ต้นไม้)'!B2406</f>
        <v>2398</v>
      </c>
      <c r="B2401" s="116">
        <f>+'ข้อมูลกิจกรรม (ต้นไม้)'!C2406</f>
        <v>0</v>
      </c>
      <c r="C2401" s="117">
        <f>+'ข้อมูลกิจกรรม (ต้นไม้)'!D2406</f>
        <v>0</v>
      </c>
      <c r="D2401" s="117">
        <f>+'ข้อมูลกิจกรรม (ต้นไม้)'!E2406</f>
        <v>0</v>
      </c>
      <c r="E2401" s="118">
        <f>+'ข้อมูลกิจกรรม (ต้นไม้)'!F2406</f>
        <v>0</v>
      </c>
      <c r="F2401" s="35">
        <f t="shared" si="388"/>
        <v>0</v>
      </c>
      <c r="G2401" s="108" t="b">
        <f t="shared" si="379"/>
        <v>0</v>
      </c>
      <c r="H2401" s="109" t="b">
        <f t="shared" si="380"/>
        <v>0</v>
      </c>
      <c r="I2401" s="108" t="b">
        <f t="shared" si="381"/>
        <v>0</v>
      </c>
      <c r="J2401" s="108" t="b">
        <f t="shared" si="382"/>
        <v>0</v>
      </c>
      <c r="K2401" s="108" t="b">
        <f t="shared" si="383"/>
        <v>0</v>
      </c>
      <c r="L2401" s="108">
        <f t="shared" si="384"/>
        <v>0</v>
      </c>
      <c r="M2401" s="108" t="b">
        <f t="shared" si="385"/>
        <v>0</v>
      </c>
      <c r="N2401" s="108">
        <f t="shared" si="386"/>
        <v>0</v>
      </c>
      <c r="O2401" s="110">
        <f t="shared" si="387"/>
        <v>0</v>
      </c>
    </row>
    <row r="2402" spans="1:15" ht="21">
      <c r="A2402" s="31">
        <f>+'ข้อมูลกิจกรรม (ต้นไม้)'!B2407</f>
        <v>2399</v>
      </c>
      <c r="B2402" s="116">
        <f>+'ข้อมูลกิจกรรม (ต้นไม้)'!C2407</f>
        <v>0</v>
      </c>
      <c r="C2402" s="117">
        <f>+'ข้อมูลกิจกรรม (ต้นไม้)'!D2407</f>
        <v>0</v>
      </c>
      <c r="D2402" s="117">
        <f>+'ข้อมูลกิจกรรม (ต้นไม้)'!E2407</f>
        <v>0</v>
      </c>
      <c r="E2402" s="118">
        <f>+'ข้อมูลกิจกรรม (ต้นไม้)'!F2407</f>
        <v>0</v>
      </c>
      <c r="F2402" s="35">
        <f t="shared" si="388"/>
        <v>0</v>
      </c>
      <c r="G2402" s="108" t="b">
        <f t="shared" si="379"/>
        <v>0</v>
      </c>
      <c r="H2402" s="109" t="b">
        <f t="shared" si="380"/>
        <v>0</v>
      </c>
      <c r="I2402" s="108" t="b">
        <f t="shared" si="381"/>
        <v>0</v>
      </c>
      <c r="J2402" s="108" t="b">
        <f t="shared" si="382"/>
        <v>0</v>
      </c>
      <c r="K2402" s="108" t="b">
        <f t="shared" si="383"/>
        <v>0</v>
      </c>
      <c r="L2402" s="108">
        <f t="shared" si="384"/>
        <v>0</v>
      </c>
      <c r="M2402" s="108" t="b">
        <f t="shared" si="385"/>
        <v>0</v>
      </c>
      <c r="N2402" s="108">
        <f t="shared" si="386"/>
        <v>0</v>
      </c>
      <c r="O2402" s="110">
        <f t="shared" si="387"/>
        <v>0</v>
      </c>
    </row>
    <row r="2403" spans="1:15" ht="21">
      <c r="A2403" s="31">
        <f>+'ข้อมูลกิจกรรม (ต้นไม้)'!B2408</f>
        <v>2400</v>
      </c>
      <c r="B2403" s="116">
        <f>+'ข้อมูลกิจกรรม (ต้นไม้)'!C2408</f>
        <v>0</v>
      </c>
      <c r="C2403" s="117">
        <f>+'ข้อมูลกิจกรรม (ต้นไม้)'!D2408</f>
        <v>0</v>
      </c>
      <c r="D2403" s="117">
        <f>+'ข้อมูลกิจกรรม (ต้นไม้)'!E2408</f>
        <v>0</v>
      </c>
      <c r="E2403" s="118">
        <f>+'ข้อมูลกิจกรรม (ต้นไม้)'!F2408</f>
        <v>0</v>
      </c>
      <c r="F2403" s="35">
        <f t="shared" si="388"/>
        <v>0</v>
      </c>
      <c r="G2403" s="108" t="b">
        <f t="shared" si="379"/>
        <v>0</v>
      </c>
      <c r="H2403" s="109" t="b">
        <f t="shared" si="380"/>
        <v>0</v>
      </c>
      <c r="I2403" s="108" t="b">
        <f t="shared" si="381"/>
        <v>0</v>
      </c>
      <c r="J2403" s="108" t="b">
        <f t="shared" si="382"/>
        <v>0</v>
      </c>
      <c r="K2403" s="108" t="b">
        <f t="shared" si="383"/>
        <v>0</v>
      </c>
      <c r="L2403" s="108">
        <f t="shared" si="384"/>
        <v>0</v>
      </c>
      <c r="M2403" s="108" t="b">
        <f t="shared" si="385"/>
        <v>0</v>
      </c>
      <c r="N2403" s="108">
        <f t="shared" si="386"/>
        <v>0</v>
      </c>
      <c r="O2403" s="110">
        <f t="shared" si="387"/>
        <v>0</v>
      </c>
    </row>
    <row r="2404" spans="1:15" ht="21">
      <c r="A2404" s="31">
        <f>+'ข้อมูลกิจกรรม (ต้นไม้)'!B2409</f>
        <v>2401</v>
      </c>
      <c r="B2404" s="116">
        <f>+'ข้อมูลกิจกรรม (ต้นไม้)'!C2409</f>
        <v>0</v>
      </c>
      <c r="C2404" s="117">
        <f>+'ข้อมูลกิจกรรม (ต้นไม้)'!D2409</f>
        <v>0</v>
      </c>
      <c r="D2404" s="117">
        <f>+'ข้อมูลกิจกรรม (ต้นไม้)'!E2409</f>
        <v>0</v>
      </c>
      <c r="E2404" s="118">
        <f>+'ข้อมูลกิจกรรม (ต้นไม้)'!F2409</f>
        <v>0</v>
      </c>
      <c r="F2404" s="35">
        <f t="shared" si="388"/>
        <v>0</v>
      </c>
      <c r="G2404" s="108" t="b">
        <f t="shared" si="379"/>
        <v>0</v>
      </c>
      <c r="H2404" s="109" t="b">
        <f t="shared" si="380"/>
        <v>0</v>
      </c>
      <c r="I2404" s="108" t="b">
        <f t="shared" si="381"/>
        <v>0</v>
      </c>
      <c r="J2404" s="108" t="b">
        <f t="shared" si="382"/>
        <v>0</v>
      </c>
      <c r="K2404" s="108" t="b">
        <f t="shared" si="383"/>
        <v>0</v>
      </c>
      <c r="L2404" s="108">
        <f t="shared" si="384"/>
        <v>0</v>
      </c>
      <c r="M2404" s="108" t="b">
        <f t="shared" si="385"/>
        <v>0</v>
      </c>
      <c r="N2404" s="108">
        <f t="shared" si="386"/>
        <v>0</v>
      </c>
      <c r="O2404" s="110">
        <f t="shared" si="387"/>
        <v>0</v>
      </c>
    </row>
    <row r="2405" spans="1:15" ht="21">
      <c r="A2405" s="31">
        <f>+'ข้อมูลกิจกรรม (ต้นไม้)'!B2410</f>
        <v>2402</v>
      </c>
      <c r="B2405" s="116">
        <f>+'ข้อมูลกิจกรรม (ต้นไม้)'!C2410</f>
        <v>0</v>
      </c>
      <c r="C2405" s="117">
        <f>+'ข้อมูลกิจกรรม (ต้นไม้)'!D2410</f>
        <v>0</v>
      </c>
      <c r="D2405" s="117">
        <f>+'ข้อมูลกิจกรรม (ต้นไม้)'!E2410</f>
        <v>0</v>
      </c>
      <c r="E2405" s="118">
        <f>+'ข้อมูลกิจกรรม (ต้นไม้)'!F2410</f>
        <v>0</v>
      </c>
      <c r="F2405" s="35">
        <f t="shared" si="388"/>
        <v>0</v>
      </c>
      <c r="G2405" s="108" t="b">
        <f t="shared" si="379"/>
        <v>0</v>
      </c>
      <c r="H2405" s="109" t="b">
        <f t="shared" si="380"/>
        <v>0</v>
      </c>
      <c r="I2405" s="108" t="b">
        <f t="shared" si="381"/>
        <v>0</v>
      </c>
      <c r="J2405" s="108" t="b">
        <f t="shared" si="382"/>
        <v>0</v>
      </c>
      <c r="K2405" s="108" t="b">
        <f t="shared" si="383"/>
        <v>0</v>
      </c>
      <c r="L2405" s="108">
        <f t="shared" si="384"/>
        <v>0</v>
      </c>
      <c r="M2405" s="108" t="b">
        <f t="shared" si="385"/>
        <v>0</v>
      </c>
      <c r="N2405" s="108">
        <f t="shared" si="386"/>
        <v>0</v>
      </c>
      <c r="O2405" s="110">
        <f t="shared" si="387"/>
        <v>0</v>
      </c>
    </row>
    <row r="2406" spans="1:15" ht="21">
      <c r="A2406" s="31">
        <f>+'ข้อมูลกิจกรรม (ต้นไม้)'!B2411</f>
        <v>2403</v>
      </c>
      <c r="B2406" s="116">
        <f>+'ข้อมูลกิจกรรม (ต้นไม้)'!C2411</f>
        <v>0</v>
      </c>
      <c r="C2406" s="117">
        <f>+'ข้อมูลกิจกรรม (ต้นไม้)'!D2411</f>
        <v>0</v>
      </c>
      <c r="D2406" s="117">
        <f>+'ข้อมูลกิจกรรม (ต้นไม้)'!E2411</f>
        <v>0</v>
      </c>
      <c r="E2406" s="118">
        <f>+'ข้อมูลกิจกรรม (ต้นไม้)'!F2411</f>
        <v>0</v>
      </c>
      <c r="F2406" s="35">
        <f t="shared" si="388"/>
        <v>0</v>
      </c>
      <c r="G2406" s="108" t="b">
        <f t="shared" si="379"/>
        <v>0</v>
      </c>
      <c r="H2406" s="109" t="b">
        <f t="shared" si="380"/>
        <v>0</v>
      </c>
      <c r="I2406" s="108" t="b">
        <f t="shared" si="381"/>
        <v>0</v>
      </c>
      <c r="J2406" s="108" t="b">
        <f t="shared" si="382"/>
        <v>0</v>
      </c>
      <c r="K2406" s="108" t="b">
        <f t="shared" si="383"/>
        <v>0</v>
      </c>
      <c r="L2406" s="108">
        <f t="shared" si="384"/>
        <v>0</v>
      </c>
      <c r="M2406" s="108" t="b">
        <f t="shared" si="385"/>
        <v>0</v>
      </c>
      <c r="N2406" s="108">
        <f t="shared" si="386"/>
        <v>0</v>
      </c>
      <c r="O2406" s="110">
        <f t="shared" si="387"/>
        <v>0</v>
      </c>
    </row>
    <row r="2407" spans="1:15" ht="21">
      <c r="A2407" s="31">
        <f>+'ข้อมูลกิจกรรม (ต้นไม้)'!B2412</f>
        <v>2404</v>
      </c>
      <c r="B2407" s="116">
        <f>+'ข้อมูลกิจกรรม (ต้นไม้)'!C2412</f>
        <v>0</v>
      </c>
      <c r="C2407" s="117">
        <f>+'ข้อมูลกิจกรรม (ต้นไม้)'!D2412</f>
        <v>0</v>
      </c>
      <c r="D2407" s="117">
        <f>+'ข้อมูลกิจกรรม (ต้นไม้)'!E2412</f>
        <v>0</v>
      </c>
      <c r="E2407" s="118">
        <f>+'ข้อมูลกิจกรรม (ต้นไม้)'!F2412</f>
        <v>0</v>
      </c>
      <c r="F2407" s="35">
        <f t="shared" si="388"/>
        <v>0</v>
      </c>
      <c r="G2407" s="108" t="b">
        <f t="shared" si="379"/>
        <v>0</v>
      </c>
      <c r="H2407" s="109" t="b">
        <f t="shared" si="380"/>
        <v>0</v>
      </c>
      <c r="I2407" s="108" t="b">
        <f t="shared" si="381"/>
        <v>0</v>
      </c>
      <c r="J2407" s="108" t="b">
        <f t="shared" si="382"/>
        <v>0</v>
      </c>
      <c r="K2407" s="108" t="b">
        <f t="shared" si="383"/>
        <v>0</v>
      </c>
      <c r="L2407" s="108">
        <f t="shared" si="384"/>
        <v>0</v>
      </c>
      <c r="M2407" s="108" t="b">
        <f t="shared" si="385"/>
        <v>0</v>
      </c>
      <c r="N2407" s="108">
        <f t="shared" si="386"/>
        <v>0</v>
      </c>
      <c r="O2407" s="110">
        <f t="shared" si="387"/>
        <v>0</v>
      </c>
    </row>
    <row r="2408" spans="1:15" ht="21">
      <c r="A2408" s="31">
        <f>+'ข้อมูลกิจกรรม (ต้นไม้)'!B2413</f>
        <v>2405</v>
      </c>
      <c r="B2408" s="116">
        <f>+'ข้อมูลกิจกรรม (ต้นไม้)'!C2413</f>
        <v>0</v>
      </c>
      <c r="C2408" s="117">
        <f>+'ข้อมูลกิจกรรม (ต้นไม้)'!D2413</f>
        <v>0</v>
      </c>
      <c r="D2408" s="117">
        <f>+'ข้อมูลกิจกรรม (ต้นไม้)'!E2413</f>
        <v>0</v>
      </c>
      <c r="E2408" s="118">
        <f>+'ข้อมูลกิจกรรม (ต้นไม้)'!F2413</f>
        <v>0</v>
      </c>
      <c r="F2408" s="35">
        <f t="shared" si="388"/>
        <v>0</v>
      </c>
      <c r="G2408" s="108" t="b">
        <f t="shared" si="379"/>
        <v>0</v>
      </c>
      <c r="H2408" s="109" t="b">
        <f t="shared" si="380"/>
        <v>0</v>
      </c>
      <c r="I2408" s="108" t="b">
        <f t="shared" si="381"/>
        <v>0</v>
      </c>
      <c r="J2408" s="108" t="b">
        <f t="shared" si="382"/>
        <v>0</v>
      </c>
      <c r="K2408" s="108" t="b">
        <f t="shared" si="383"/>
        <v>0</v>
      </c>
      <c r="L2408" s="108">
        <f t="shared" si="384"/>
        <v>0</v>
      </c>
      <c r="M2408" s="108" t="b">
        <f t="shared" si="385"/>
        <v>0</v>
      </c>
      <c r="N2408" s="108">
        <f t="shared" si="386"/>
        <v>0</v>
      </c>
      <c r="O2408" s="110">
        <f t="shared" si="387"/>
        <v>0</v>
      </c>
    </row>
    <row r="2409" spans="1:15" ht="21">
      <c r="A2409" s="31">
        <f>+'ข้อมูลกิจกรรม (ต้นไม้)'!B2414</f>
        <v>2406</v>
      </c>
      <c r="B2409" s="116">
        <f>+'ข้อมูลกิจกรรม (ต้นไม้)'!C2414</f>
        <v>0</v>
      </c>
      <c r="C2409" s="117">
        <f>+'ข้อมูลกิจกรรม (ต้นไม้)'!D2414</f>
        <v>0</v>
      </c>
      <c r="D2409" s="117">
        <f>+'ข้อมูลกิจกรรม (ต้นไม้)'!E2414</f>
        <v>0</v>
      </c>
      <c r="E2409" s="118">
        <f>+'ข้อมูลกิจกรรม (ต้นไม้)'!F2414</f>
        <v>0</v>
      </c>
      <c r="F2409" s="35">
        <f t="shared" si="388"/>
        <v>0</v>
      </c>
      <c r="G2409" s="108" t="b">
        <f t="shared" si="379"/>
        <v>0</v>
      </c>
      <c r="H2409" s="109" t="b">
        <f t="shared" si="380"/>
        <v>0</v>
      </c>
      <c r="I2409" s="108" t="b">
        <f t="shared" si="381"/>
        <v>0</v>
      </c>
      <c r="J2409" s="108" t="b">
        <f t="shared" si="382"/>
        <v>0</v>
      </c>
      <c r="K2409" s="108" t="b">
        <f t="shared" si="383"/>
        <v>0</v>
      </c>
      <c r="L2409" s="108">
        <f t="shared" si="384"/>
        <v>0</v>
      </c>
      <c r="M2409" s="108" t="b">
        <f t="shared" si="385"/>
        <v>0</v>
      </c>
      <c r="N2409" s="108">
        <f t="shared" si="386"/>
        <v>0</v>
      </c>
      <c r="O2409" s="110">
        <f t="shared" si="387"/>
        <v>0</v>
      </c>
    </row>
    <row r="2410" spans="1:15" ht="21">
      <c r="A2410" s="31">
        <f>+'ข้อมูลกิจกรรม (ต้นไม้)'!B2415</f>
        <v>2407</v>
      </c>
      <c r="B2410" s="116">
        <f>+'ข้อมูลกิจกรรม (ต้นไม้)'!C2415</f>
        <v>0</v>
      </c>
      <c r="C2410" s="117">
        <f>+'ข้อมูลกิจกรรม (ต้นไม้)'!D2415</f>
        <v>0</v>
      </c>
      <c r="D2410" s="117">
        <f>+'ข้อมูลกิจกรรม (ต้นไม้)'!E2415</f>
        <v>0</v>
      </c>
      <c r="E2410" s="118">
        <f>+'ข้อมูลกิจกรรม (ต้นไม้)'!F2415</f>
        <v>0</v>
      </c>
      <c r="F2410" s="35">
        <f t="shared" si="388"/>
        <v>0</v>
      </c>
      <c r="G2410" s="108" t="b">
        <f t="shared" si="379"/>
        <v>0</v>
      </c>
      <c r="H2410" s="109" t="b">
        <f t="shared" si="380"/>
        <v>0</v>
      </c>
      <c r="I2410" s="108" t="b">
        <f t="shared" si="381"/>
        <v>0</v>
      </c>
      <c r="J2410" s="108" t="b">
        <f t="shared" si="382"/>
        <v>0</v>
      </c>
      <c r="K2410" s="108" t="b">
        <f t="shared" si="383"/>
        <v>0</v>
      </c>
      <c r="L2410" s="108">
        <f t="shared" si="384"/>
        <v>0</v>
      </c>
      <c r="M2410" s="108" t="b">
        <f t="shared" si="385"/>
        <v>0</v>
      </c>
      <c r="N2410" s="108">
        <f t="shared" si="386"/>
        <v>0</v>
      </c>
      <c r="O2410" s="110">
        <f t="shared" si="387"/>
        <v>0</v>
      </c>
    </row>
    <row r="2411" spans="1:15" ht="21">
      <c r="A2411" s="31">
        <f>+'ข้อมูลกิจกรรม (ต้นไม้)'!B2416</f>
        <v>2408</v>
      </c>
      <c r="B2411" s="116">
        <f>+'ข้อมูลกิจกรรม (ต้นไม้)'!C2416</f>
        <v>0</v>
      </c>
      <c r="C2411" s="117">
        <f>+'ข้อมูลกิจกรรม (ต้นไม้)'!D2416</f>
        <v>0</v>
      </c>
      <c r="D2411" s="117">
        <f>+'ข้อมูลกิจกรรม (ต้นไม้)'!E2416</f>
        <v>0</v>
      </c>
      <c r="E2411" s="118">
        <f>+'ข้อมูลกิจกรรม (ต้นไม้)'!F2416</f>
        <v>0</v>
      </c>
      <c r="F2411" s="35">
        <f t="shared" si="388"/>
        <v>0</v>
      </c>
      <c r="G2411" s="108" t="b">
        <f t="shared" si="379"/>
        <v>0</v>
      </c>
      <c r="H2411" s="109" t="b">
        <f t="shared" si="380"/>
        <v>0</v>
      </c>
      <c r="I2411" s="108" t="b">
        <f t="shared" si="381"/>
        <v>0</v>
      </c>
      <c r="J2411" s="108" t="b">
        <f t="shared" si="382"/>
        <v>0</v>
      </c>
      <c r="K2411" s="108" t="b">
        <f t="shared" si="383"/>
        <v>0</v>
      </c>
      <c r="L2411" s="108">
        <f t="shared" si="384"/>
        <v>0</v>
      </c>
      <c r="M2411" s="108" t="b">
        <f t="shared" si="385"/>
        <v>0</v>
      </c>
      <c r="N2411" s="108">
        <f t="shared" si="386"/>
        <v>0</v>
      </c>
      <c r="O2411" s="110">
        <f t="shared" si="387"/>
        <v>0</v>
      </c>
    </row>
    <row r="2412" spans="1:15" ht="21">
      <c r="A2412" s="31">
        <f>+'ข้อมูลกิจกรรม (ต้นไม้)'!B2417</f>
        <v>2409</v>
      </c>
      <c r="B2412" s="116">
        <f>+'ข้อมูลกิจกรรม (ต้นไม้)'!C2417</f>
        <v>0</v>
      </c>
      <c r="C2412" s="117">
        <f>+'ข้อมูลกิจกรรม (ต้นไม้)'!D2417</f>
        <v>0</v>
      </c>
      <c r="D2412" s="117">
        <f>+'ข้อมูลกิจกรรม (ต้นไม้)'!E2417</f>
        <v>0</v>
      </c>
      <c r="E2412" s="118">
        <f>+'ข้อมูลกิจกรรม (ต้นไม้)'!F2417</f>
        <v>0</v>
      </c>
      <c r="F2412" s="35">
        <f t="shared" si="388"/>
        <v>0</v>
      </c>
      <c r="G2412" s="108" t="b">
        <f t="shared" si="379"/>
        <v>0</v>
      </c>
      <c r="H2412" s="109" t="b">
        <f t="shared" si="380"/>
        <v>0</v>
      </c>
      <c r="I2412" s="108" t="b">
        <f t="shared" si="381"/>
        <v>0</v>
      </c>
      <c r="J2412" s="108" t="b">
        <f t="shared" si="382"/>
        <v>0</v>
      </c>
      <c r="K2412" s="108" t="b">
        <f t="shared" si="383"/>
        <v>0</v>
      </c>
      <c r="L2412" s="108">
        <f t="shared" si="384"/>
        <v>0</v>
      </c>
      <c r="M2412" s="108" t="b">
        <f t="shared" si="385"/>
        <v>0</v>
      </c>
      <c r="N2412" s="108">
        <f t="shared" si="386"/>
        <v>0</v>
      </c>
      <c r="O2412" s="110">
        <f t="shared" si="387"/>
        <v>0</v>
      </c>
    </row>
    <row r="2413" spans="1:15" ht="21">
      <c r="A2413" s="31">
        <f>+'ข้อมูลกิจกรรม (ต้นไม้)'!B2418</f>
        <v>2410</v>
      </c>
      <c r="B2413" s="116">
        <f>+'ข้อมูลกิจกรรม (ต้นไม้)'!C2418</f>
        <v>0</v>
      </c>
      <c r="C2413" s="117">
        <f>+'ข้อมูลกิจกรรม (ต้นไม้)'!D2418</f>
        <v>0</v>
      </c>
      <c r="D2413" s="117">
        <f>+'ข้อมูลกิจกรรม (ต้นไม้)'!E2418</f>
        <v>0</v>
      </c>
      <c r="E2413" s="118">
        <f>+'ข้อมูลกิจกรรม (ต้นไม้)'!F2418</f>
        <v>0</v>
      </c>
      <c r="F2413" s="35">
        <f t="shared" si="388"/>
        <v>0</v>
      </c>
      <c r="G2413" s="108" t="b">
        <f t="shared" si="379"/>
        <v>0</v>
      </c>
      <c r="H2413" s="109" t="b">
        <f t="shared" si="380"/>
        <v>0</v>
      </c>
      <c r="I2413" s="108" t="b">
        <f t="shared" si="381"/>
        <v>0</v>
      </c>
      <c r="J2413" s="108" t="b">
        <f t="shared" si="382"/>
        <v>0</v>
      </c>
      <c r="K2413" s="108" t="b">
        <f t="shared" si="383"/>
        <v>0</v>
      </c>
      <c r="L2413" s="108">
        <f t="shared" si="384"/>
        <v>0</v>
      </c>
      <c r="M2413" s="108" t="b">
        <f t="shared" si="385"/>
        <v>0</v>
      </c>
      <c r="N2413" s="108">
        <f t="shared" si="386"/>
        <v>0</v>
      </c>
      <c r="O2413" s="110">
        <f t="shared" si="387"/>
        <v>0</v>
      </c>
    </row>
    <row r="2414" spans="1:15" ht="21">
      <c r="A2414" s="31">
        <f>+'ข้อมูลกิจกรรม (ต้นไม้)'!B2419</f>
        <v>2411</v>
      </c>
      <c r="B2414" s="116">
        <f>+'ข้อมูลกิจกรรม (ต้นไม้)'!C2419</f>
        <v>0</v>
      </c>
      <c r="C2414" s="117">
        <f>+'ข้อมูลกิจกรรม (ต้นไม้)'!D2419</f>
        <v>0</v>
      </c>
      <c r="D2414" s="117">
        <f>+'ข้อมูลกิจกรรม (ต้นไม้)'!E2419</f>
        <v>0</v>
      </c>
      <c r="E2414" s="118">
        <f>+'ข้อมูลกิจกรรม (ต้นไม้)'!F2419</f>
        <v>0</v>
      </c>
      <c r="F2414" s="35">
        <f t="shared" si="388"/>
        <v>0</v>
      </c>
      <c r="G2414" s="108" t="b">
        <f t="shared" si="379"/>
        <v>0</v>
      </c>
      <c r="H2414" s="109" t="b">
        <f t="shared" si="380"/>
        <v>0</v>
      </c>
      <c r="I2414" s="108" t="b">
        <f t="shared" si="381"/>
        <v>0</v>
      </c>
      <c r="J2414" s="108" t="b">
        <f t="shared" si="382"/>
        <v>0</v>
      </c>
      <c r="K2414" s="108" t="b">
        <f t="shared" si="383"/>
        <v>0</v>
      </c>
      <c r="L2414" s="108">
        <f t="shared" si="384"/>
        <v>0</v>
      </c>
      <c r="M2414" s="108" t="b">
        <f t="shared" si="385"/>
        <v>0</v>
      </c>
      <c r="N2414" s="108">
        <f t="shared" si="386"/>
        <v>0</v>
      </c>
      <c r="O2414" s="110">
        <f t="shared" si="387"/>
        <v>0</v>
      </c>
    </row>
    <row r="2415" spans="1:15" ht="21">
      <c r="A2415" s="31">
        <f>+'ข้อมูลกิจกรรม (ต้นไม้)'!B2420</f>
        <v>2412</v>
      </c>
      <c r="B2415" s="116">
        <f>+'ข้อมูลกิจกรรม (ต้นไม้)'!C2420</f>
        <v>0</v>
      </c>
      <c r="C2415" s="117">
        <f>+'ข้อมูลกิจกรรม (ต้นไม้)'!D2420</f>
        <v>0</v>
      </c>
      <c r="D2415" s="117">
        <f>+'ข้อมูลกิจกรรม (ต้นไม้)'!E2420</f>
        <v>0</v>
      </c>
      <c r="E2415" s="118">
        <f>+'ข้อมูลกิจกรรม (ต้นไม้)'!F2420</f>
        <v>0</v>
      </c>
      <c r="F2415" s="35">
        <f t="shared" si="388"/>
        <v>0</v>
      </c>
      <c r="G2415" s="108" t="b">
        <f t="shared" si="379"/>
        <v>0</v>
      </c>
      <c r="H2415" s="109" t="b">
        <f t="shared" si="380"/>
        <v>0</v>
      </c>
      <c r="I2415" s="108" t="b">
        <f t="shared" si="381"/>
        <v>0</v>
      </c>
      <c r="J2415" s="108" t="b">
        <f t="shared" si="382"/>
        <v>0</v>
      </c>
      <c r="K2415" s="108" t="b">
        <f t="shared" si="383"/>
        <v>0</v>
      </c>
      <c r="L2415" s="108">
        <f t="shared" si="384"/>
        <v>0</v>
      </c>
      <c r="M2415" s="108" t="b">
        <f t="shared" si="385"/>
        <v>0</v>
      </c>
      <c r="N2415" s="108">
        <f t="shared" si="386"/>
        <v>0</v>
      </c>
      <c r="O2415" s="110">
        <f t="shared" si="387"/>
        <v>0</v>
      </c>
    </row>
    <row r="2416" spans="1:15" ht="21">
      <c r="A2416" s="31">
        <f>+'ข้อมูลกิจกรรม (ต้นไม้)'!B2421</f>
        <v>2413</v>
      </c>
      <c r="B2416" s="116">
        <f>+'ข้อมูลกิจกรรม (ต้นไม้)'!C2421</f>
        <v>0</v>
      </c>
      <c r="C2416" s="117">
        <f>+'ข้อมูลกิจกรรม (ต้นไม้)'!D2421</f>
        <v>0</v>
      </c>
      <c r="D2416" s="117">
        <f>+'ข้อมูลกิจกรรม (ต้นไม้)'!E2421</f>
        <v>0</v>
      </c>
      <c r="E2416" s="118">
        <f>+'ข้อมูลกิจกรรม (ต้นไม้)'!F2421</f>
        <v>0</v>
      </c>
      <c r="F2416" s="35">
        <f t="shared" si="388"/>
        <v>0</v>
      </c>
      <c r="G2416" s="108" t="b">
        <f t="shared" si="379"/>
        <v>0</v>
      </c>
      <c r="H2416" s="109" t="b">
        <f t="shared" si="380"/>
        <v>0</v>
      </c>
      <c r="I2416" s="108" t="b">
        <f t="shared" si="381"/>
        <v>0</v>
      </c>
      <c r="J2416" s="108" t="b">
        <f t="shared" si="382"/>
        <v>0</v>
      </c>
      <c r="K2416" s="108" t="b">
        <f t="shared" si="383"/>
        <v>0</v>
      </c>
      <c r="L2416" s="108">
        <f t="shared" si="384"/>
        <v>0</v>
      </c>
      <c r="M2416" s="108" t="b">
        <f t="shared" si="385"/>
        <v>0</v>
      </c>
      <c r="N2416" s="108">
        <f t="shared" si="386"/>
        <v>0</v>
      </c>
      <c r="O2416" s="110">
        <f t="shared" si="387"/>
        <v>0</v>
      </c>
    </row>
    <row r="2417" spans="1:15" ht="21">
      <c r="A2417" s="31">
        <f>+'ข้อมูลกิจกรรม (ต้นไม้)'!B2422</f>
        <v>2414</v>
      </c>
      <c r="B2417" s="116">
        <f>+'ข้อมูลกิจกรรม (ต้นไม้)'!C2422</f>
        <v>0</v>
      </c>
      <c r="C2417" s="117">
        <f>+'ข้อมูลกิจกรรม (ต้นไม้)'!D2422</f>
        <v>0</v>
      </c>
      <c r="D2417" s="117">
        <f>+'ข้อมูลกิจกรรม (ต้นไม้)'!E2422</f>
        <v>0</v>
      </c>
      <c r="E2417" s="118">
        <f>+'ข้อมูลกิจกรรม (ต้นไม้)'!F2422</f>
        <v>0</v>
      </c>
      <c r="F2417" s="35">
        <f t="shared" si="388"/>
        <v>0</v>
      </c>
      <c r="G2417" s="108" t="b">
        <f t="shared" ref="G2417:G2480" si="389">IF(C2417=$S$4,0.0396*((F2417^2)*D2417)^0.933,IF(C2417=$S$5,0.05466*((F2417^2)*D2417)^0.945,IF(C2417=$S$6,"ไม่มี",IF(C2417=$S$7,"ไม่มี"))))</f>
        <v>0</v>
      </c>
      <c r="H2417" s="109" t="b">
        <f t="shared" ref="H2417:H2480" si="390">IF(C2417=$S$4,0.00349*((F2417^2)*D2417)^1.03,IF(C2417=$S$5,0.01579*((F2417^2)*D2417)^0.9124,IF(C2417=$S$6,"ไม่มี",IF(C2417=$S$7,"ไม่มี"))))</f>
        <v>0</v>
      </c>
      <c r="I2417" s="108" t="b">
        <f t="shared" ref="I2417:I2480" si="391">IF(C2417=$S$4,((28/(G2417+H2417)+0.025))^(-1),IF(C2417=$S$5,0.0678*((F2417^2)*D2417)^0.5806,IF(C2417=$S$6,"ไม่มี",IF(C2417=$S$7,"ไม่มี"))))</f>
        <v>0</v>
      </c>
      <c r="J2417" s="108" t="b">
        <f t="shared" ref="J2417:J2480" si="392">IF(C2417=$S$4,G2417+H2417+I2417,IF(C2417=$S$5,G2417+H2417+I2417,IF(C2417=$S$6,6.666+12.826*(D2417^0.5)*(LN(D2417)),IF(C2417=$S$7,0.8622*(F2417^2.021)))))</f>
        <v>0</v>
      </c>
      <c r="K2417" s="108" t="b">
        <f t="shared" ref="K2417:K2480" si="393">IF(C2417=$S$4,J2417*0.27,IF(C2417=$S$5,J2417*0.48,IF(C2417=$S$6,J2417*0.41,IF(C2417=$S$7,J2417*0.27))))</f>
        <v>0</v>
      </c>
      <c r="L2417" s="108">
        <f t="shared" ref="L2417:L2480" si="394">J2417+K2417</f>
        <v>0</v>
      </c>
      <c r="M2417" s="108" t="b">
        <f t="shared" ref="M2417:M2480" si="395">IF(C2417=$S$4,L2417*0.47,IF(C2417=$S$5,L2417*0.4715,IF(C2417=$S$6,L2417*0.413,IF(C2417=$S$7,L2417*0.47))))</f>
        <v>0</v>
      </c>
      <c r="N2417" s="108">
        <f t="shared" ref="N2417:N2480" si="396">M2417*(44/12)</f>
        <v>0</v>
      </c>
      <c r="O2417" s="110">
        <f t="shared" ref="O2417:O2480" si="397">N2417/1000</f>
        <v>0</v>
      </c>
    </row>
    <row r="2418" spans="1:15" ht="21">
      <c r="A2418" s="31">
        <f>+'ข้อมูลกิจกรรม (ต้นไม้)'!B2423</f>
        <v>2415</v>
      </c>
      <c r="B2418" s="116">
        <f>+'ข้อมูลกิจกรรม (ต้นไม้)'!C2423</f>
        <v>0</v>
      </c>
      <c r="C2418" s="117">
        <f>+'ข้อมูลกิจกรรม (ต้นไม้)'!D2423</f>
        <v>0</v>
      </c>
      <c r="D2418" s="117">
        <f>+'ข้อมูลกิจกรรม (ต้นไม้)'!E2423</f>
        <v>0</v>
      </c>
      <c r="E2418" s="118">
        <f>+'ข้อมูลกิจกรรม (ต้นไม้)'!F2423</f>
        <v>0</v>
      </c>
      <c r="F2418" s="35">
        <f t="shared" si="388"/>
        <v>0</v>
      </c>
      <c r="G2418" s="108" t="b">
        <f t="shared" si="389"/>
        <v>0</v>
      </c>
      <c r="H2418" s="109" t="b">
        <f t="shared" si="390"/>
        <v>0</v>
      </c>
      <c r="I2418" s="108" t="b">
        <f t="shared" si="391"/>
        <v>0</v>
      </c>
      <c r="J2418" s="108" t="b">
        <f t="shared" si="392"/>
        <v>0</v>
      </c>
      <c r="K2418" s="108" t="b">
        <f t="shared" si="393"/>
        <v>0</v>
      </c>
      <c r="L2418" s="108">
        <f t="shared" si="394"/>
        <v>0</v>
      </c>
      <c r="M2418" s="108" t="b">
        <f t="shared" si="395"/>
        <v>0</v>
      </c>
      <c r="N2418" s="108">
        <f t="shared" si="396"/>
        <v>0</v>
      </c>
      <c r="O2418" s="110">
        <f t="shared" si="397"/>
        <v>0</v>
      </c>
    </row>
    <row r="2419" spans="1:15" ht="21">
      <c r="A2419" s="31">
        <f>+'ข้อมูลกิจกรรม (ต้นไม้)'!B2424</f>
        <v>2416</v>
      </c>
      <c r="B2419" s="116">
        <f>+'ข้อมูลกิจกรรม (ต้นไม้)'!C2424</f>
        <v>0</v>
      </c>
      <c r="C2419" s="117">
        <f>+'ข้อมูลกิจกรรม (ต้นไม้)'!D2424</f>
        <v>0</v>
      </c>
      <c r="D2419" s="117">
        <f>+'ข้อมูลกิจกรรม (ต้นไม้)'!E2424</f>
        <v>0</v>
      </c>
      <c r="E2419" s="118">
        <f>+'ข้อมูลกิจกรรม (ต้นไม้)'!F2424</f>
        <v>0</v>
      </c>
      <c r="F2419" s="35">
        <f t="shared" si="388"/>
        <v>0</v>
      </c>
      <c r="G2419" s="108" t="b">
        <f t="shared" si="389"/>
        <v>0</v>
      </c>
      <c r="H2419" s="109" t="b">
        <f t="shared" si="390"/>
        <v>0</v>
      </c>
      <c r="I2419" s="108" t="b">
        <f t="shared" si="391"/>
        <v>0</v>
      </c>
      <c r="J2419" s="108" t="b">
        <f t="shared" si="392"/>
        <v>0</v>
      </c>
      <c r="K2419" s="108" t="b">
        <f t="shared" si="393"/>
        <v>0</v>
      </c>
      <c r="L2419" s="108">
        <f t="shared" si="394"/>
        <v>0</v>
      </c>
      <c r="M2419" s="108" t="b">
        <f t="shared" si="395"/>
        <v>0</v>
      </c>
      <c r="N2419" s="108">
        <f t="shared" si="396"/>
        <v>0</v>
      </c>
      <c r="O2419" s="110">
        <f t="shared" si="397"/>
        <v>0</v>
      </c>
    </row>
    <row r="2420" spans="1:15" ht="21">
      <c r="A2420" s="31">
        <f>+'ข้อมูลกิจกรรม (ต้นไม้)'!B2425</f>
        <v>2417</v>
      </c>
      <c r="B2420" s="116">
        <f>+'ข้อมูลกิจกรรม (ต้นไม้)'!C2425</f>
        <v>0</v>
      </c>
      <c r="C2420" s="117">
        <f>+'ข้อมูลกิจกรรม (ต้นไม้)'!D2425</f>
        <v>0</v>
      </c>
      <c r="D2420" s="117">
        <f>+'ข้อมูลกิจกรรม (ต้นไม้)'!E2425</f>
        <v>0</v>
      </c>
      <c r="E2420" s="118">
        <f>+'ข้อมูลกิจกรรม (ต้นไม้)'!F2425</f>
        <v>0</v>
      </c>
      <c r="F2420" s="35">
        <f t="shared" si="388"/>
        <v>0</v>
      </c>
      <c r="G2420" s="108" t="b">
        <f t="shared" si="389"/>
        <v>0</v>
      </c>
      <c r="H2420" s="109" t="b">
        <f t="shared" si="390"/>
        <v>0</v>
      </c>
      <c r="I2420" s="108" t="b">
        <f t="shared" si="391"/>
        <v>0</v>
      </c>
      <c r="J2420" s="108" t="b">
        <f t="shared" si="392"/>
        <v>0</v>
      </c>
      <c r="K2420" s="108" t="b">
        <f t="shared" si="393"/>
        <v>0</v>
      </c>
      <c r="L2420" s="108">
        <f t="shared" si="394"/>
        <v>0</v>
      </c>
      <c r="M2420" s="108" t="b">
        <f t="shared" si="395"/>
        <v>0</v>
      </c>
      <c r="N2420" s="108">
        <f t="shared" si="396"/>
        <v>0</v>
      </c>
      <c r="O2420" s="110">
        <f t="shared" si="397"/>
        <v>0</v>
      </c>
    </row>
    <row r="2421" spans="1:15" ht="21">
      <c r="A2421" s="31">
        <f>+'ข้อมูลกิจกรรม (ต้นไม้)'!B2426</f>
        <v>2418</v>
      </c>
      <c r="B2421" s="116">
        <f>+'ข้อมูลกิจกรรม (ต้นไม้)'!C2426</f>
        <v>0</v>
      </c>
      <c r="C2421" s="117">
        <f>+'ข้อมูลกิจกรรม (ต้นไม้)'!D2426</f>
        <v>0</v>
      </c>
      <c r="D2421" s="117">
        <f>+'ข้อมูลกิจกรรม (ต้นไม้)'!E2426</f>
        <v>0</v>
      </c>
      <c r="E2421" s="118">
        <f>+'ข้อมูลกิจกรรม (ต้นไม้)'!F2426</f>
        <v>0</v>
      </c>
      <c r="F2421" s="35">
        <f t="shared" si="388"/>
        <v>0</v>
      </c>
      <c r="G2421" s="108" t="b">
        <f t="shared" si="389"/>
        <v>0</v>
      </c>
      <c r="H2421" s="109" t="b">
        <f t="shared" si="390"/>
        <v>0</v>
      </c>
      <c r="I2421" s="108" t="b">
        <f t="shared" si="391"/>
        <v>0</v>
      </c>
      <c r="J2421" s="108" t="b">
        <f t="shared" si="392"/>
        <v>0</v>
      </c>
      <c r="K2421" s="108" t="b">
        <f t="shared" si="393"/>
        <v>0</v>
      </c>
      <c r="L2421" s="108">
        <f t="shared" si="394"/>
        <v>0</v>
      </c>
      <c r="M2421" s="108" t="b">
        <f t="shared" si="395"/>
        <v>0</v>
      </c>
      <c r="N2421" s="108">
        <f t="shared" si="396"/>
        <v>0</v>
      </c>
      <c r="O2421" s="110">
        <f t="shared" si="397"/>
        <v>0</v>
      </c>
    </row>
    <row r="2422" spans="1:15" ht="21">
      <c r="A2422" s="31">
        <f>+'ข้อมูลกิจกรรม (ต้นไม้)'!B2427</f>
        <v>2419</v>
      </c>
      <c r="B2422" s="116">
        <f>+'ข้อมูลกิจกรรม (ต้นไม้)'!C2427</f>
        <v>0</v>
      </c>
      <c r="C2422" s="117">
        <f>+'ข้อมูลกิจกรรม (ต้นไม้)'!D2427</f>
        <v>0</v>
      </c>
      <c r="D2422" s="117">
        <f>+'ข้อมูลกิจกรรม (ต้นไม้)'!E2427</f>
        <v>0</v>
      </c>
      <c r="E2422" s="118">
        <f>+'ข้อมูลกิจกรรม (ต้นไม้)'!F2427</f>
        <v>0</v>
      </c>
      <c r="F2422" s="35">
        <f t="shared" si="388"/>
        <v>0</v>
      </c>
      <c r="G2422" s="108" t="b">
        <f t="shared" si="389"/>
        <v>0</v>
      </c>
      <c r="H2422" s="109" t="b">
        <f t="shared" si="390"/>
        <v>0</v>
      </c>
      <c r="I2422" s="108" t="b">
        <f t="shared" si="391"/>
        <v>0</v>
      </c>
      <c r="J2422" s="108" t="b">
        <f t="shared" si="392"/>
        <v>0</v>
      </c>
      <c r="K2422" s="108" t="b">
        <f t="shared" si="393"/>
        <v>0</v>
      </c>
      <c r="L2422" s="108">
        <f t="shared" si="394"/>
        <v>0</v>
      </c>
      <c r="M2422" s="108" t="b">
        <f t="shared" si="395"/>
        <v>0</v>
      </c>
      <c r="N2422" s="108">
        <f t="shared" si="396"/>
        <v>0</v>
      </c>
      <c r="O2422" s="110">
        <f t="shared" si="397"/>
        <v>0</v>
      </c>
    </row>
    <row r="2423" spans="1:15" ht="21">
      <c r="A2423" s="31">
        <f>+'ข้อมูลกิจกรรม (ต้นไม้)'!B2428</f>
        <v>2420</v>
      </c>
      <c r="B2423" s="116">
        <f>+'ข้อมูลกิจกรรม (ต้นไม้)'!C2428</f>
        <v>0</v>
      </c>
      <c r="C2423" s="117">
        <f>+'ข้อมูลกิจกรรม (ต้นไม้)'!D2428</f>
        <v>0</v>
      </c>
      <c r="D2423" s="117">
        <f>+'ข้อมูลกิจกรรม (ต้นไม้)'!E2428</f>
        <v>0</v>
      </c>
      <c r="E2423" s="118">
        <f>+'ข้อมูลกิจกรรม (ต้นไม้)'!F2428</f>
        <v>0</v>
      </c>
      <c r="F2423" s="35">
        <f t="shared" si="388"/>
        <v>0</v>
      </c>
      <c r="G2423" s="108" t="b">
        <f t="shared" si="389"/>
        <v>0</v>
      </c>
      <c r="H2423" s="109" t="b">
        <f t="shared" si="390"/>
        <v>0</v>
      </c>
      <c r="I2423" s="108" t="b">
        <f t="shared" si="391"/>
        <v>0</v>
      </c>
      <c r="J2423" s="108" t="b">
        <f t="shared" si="392"/>
        <v>0</v>
      </c>
      <c r="K2423" s="108" t="b">
        <f t="shared" si="393"/>
        <v>0</v>
      </c>
      <c r="L2423" s="108">
        <f t="shared" si="394"/>
        <v>0</v>
      </c>
      <c r="M2423" s="108" t="b">
        <f t="shared" si="395"/>
        <v>0</v>
      </c>
      <c r="N2423" s="108">
        <f t="shared" si="396"/>
        <v>0</v>
      </c>
      <c r="O2423" s="110">
        <f t="shared" si="397"/>
        <v>0</v>
      </c>
    </row>
    <row r="2424" spans="1:15" ht="21">
      <c r="A2424" s="31">
        <f>+'ข้อมูลกิจกรรม (ต้นไม้)'!B2429</f>
        <v>2421</v>
      </c>
      <c r="B2424" s="116">
        <f>+'ข้อมูลกิจกรรม (ต้นไม้)'!C2429</f>
        <v>0</v>
      </c>
      <c r="C2424" s="117">
        <f>+'ข้อมูลกิจกรรม (ต้นไม้)'!D2429</f>
        <v>0</v>
      </c>
      <c r="D2424" s="117">
        <f>+'ข้อมูลกิจกรรม (ต้นไม้)'!E2429</f>
        <v>0</v>
      </c>
      <c r="E2424" s="118">
        <f>+'ข้อมูลกิจกรรม (ต้นไม้)'!F2429</f>
        <v>0</v>
      </c>
      <c r="F2424" s="35">
        <f t="shared" si="388"/>
        <v>0</v>
      </c>
      <c r="G2424" s="108" t="b">
        <f t="shared" si="389"/>
        <v>0</v>
      </c>
      <c r="H2424" s="109" t="b">
        <f t="shared" si="390"/>
        <v>0</v>
      </c>
      <c r="I2424" s="108" t="b">
        <f t="shared" si="391"/>
        <v>0</v>
      </c>
      <c r="J2424" s="108" t="b">
        <f t="shared" si="392"/>
        <v>0</v>
      </c>
      <c r="K2424" s="108" t="b">
        <f t="shared" si="393"/>
        <v>0</v>
      </c>
      <c r="L2424" s="108">
        <f t="shared" si="394"/>
        <v>0</v>
      </c>
      <c r="M2424" s="108" t="b">
        <f t="shared" si="395"/>
        <v>0</v>
      </c>
      <c r="N2424" s="108">
        <f t="shared" si="396"/>
        <v>0</v>
      </c>
      <c r="O2424" s="110">
        <f t="shared" si="397"/>
        <v>0</v>
      </c>
    </row>
    <row r="2425" spans="1:15" ht="21">
      <c r="A2425" s="31">
        <f>+'ข้อมูลกิจกรรม (ต้นไม้)'!B2430</f>
        <v>2422</v>
      </c>
      <c r="B2425" s="116">
        <f>+'ข้อมูลกิจกรรม (ต้นไม้)'!C2430</f>
        <v>0</v>
      </c>
      <c r="C2425" s="117">
        <f>+'ข้อมูลกิจกรรม (ต้นไม้)'!D2430</f>
        <v>0</v>
      </c>
      <c r="D2425" s="117">
        <f>+'ข้อมูลกิจกรรม (ต้นไม้)'!E2430</f>
        <v>0</v>
      </c>
      <c r="E2425" s="118">
        <f>+'ข้อมูลกิจกรรม (ต้นไม้)'!F2430</f>
        <v>0</v>
      </c>
      <c r="F2425" s="35">
        <f t="shared" si="388"/>
        <v>0</v>
      </c>
      <c r="G2425" s="108" t="b">
        <f t="shared" si="389"/>
        <v>0</v>
      </c>
      <c r="H2425" s="109" t="b">
        <f t="shared" si="390"/>
        <v>0</v>
      </c>
      <c r="I2425" s="108" t="b">
        <f t="shared" si="391"/>
        <v>0</v>
      </c>
      <c r="J2425" s="108" t="b">
        <f t="shared" si="392"/>
        <v>0</v>
      </c>
      <c r="K2425" s="108" t="b">
        <f t="shared" si="393"/>
        <v>0</v>
      </c>
      <c r="L2425" s="108">
        <f t="shared" si="394"/>
        <v>0</v>
      </c>
      <c r="M2425" s="108" t="b">
        <f t="shared" si="395"/>
        <v>0</v>
      </c>
      <c r="N2425" s="108">
        <f t="shared" si="396"/>
        <v>0</v>
      </c>
      <c r="O2425" s="110">
        <f t="shared" si="397"/>
        <v>0</v>
      </c>
    </row>
    <row r="2426" spans="1:15" ht="21">
      <c r="A2426" s="31">
        <f>+'ข้อมูลกิจกรรม (ต้นไม้)'!B2431</f>
        <v>2423</v>
      </c>
      <c r="B2426" s="116">
        <f>+'ข้อมูลกิจกรรม (ต้นไม้)'!C2431</f>
        <v>0</v>
      </c>
      <c r="C2426" s="117">
        <f>+'ข้อมูลกิจกรรม (ต้นไม้)'!D2431</f>
        <v>0</v>
      </c>
      <c r="D2426" s="117">
        <f>+'ข้อมูลกิจกรรม (ต้นไม้)'!E2431</f>
        <v>0</v>
      </c>
      <c r="E2426" s="118">
        <f>+'ข้อมูลกิจกรรม (ต้นไม้)'!F2431</f>
        <v>0</v>
      </c>
      <c r="F2426" s="35">
        <f t="shared" si="388"/>
        <v>0</v>
      </c>
      <c r="G2426" s="108" t="b">
        <f t="shared" si="389"/>
        <v>0</v>
      </c>
      <c r="H2426" s="109" t="b">
        <f t="shared" si="390"/>
        <v>0</v>
      </c>
      <c r="I2426" s="108" t="b">
        <f t="shared" si="391"/>
        <v>0</v>
      </c>
      <c r="J2426" s="108" t="b">
        <f t="shared" si="392"/>
        <v>0</v>
      </c>
      <c r="K2426" s="108" t="b">
        <f t="shared" si="393"/>
        <v>0</v>
      </c>
      <c r="L2426" s="108">
        <f t="shared" si="394"/>
        <v>0</v>
      </c>
      <c r="M2426" s="108" t="b">
        <f t="shared" si="395"/>
        <v>0</v>
      </c>
      <c r="N2426" s="108">
        <f t="shared" si="396"/>
        <v>0</v>
      </c>
      <c r="O2426" s="110">
        <f t="shared" si="397"/>
        <v>0</v>
      </c>
    </row>
    <row r="2427" spans="1:15" ht="21">
      <c r="A2427" s="31">
        <f>+'ข้อมูลกิจกรรม (ต้นไม้)'!B2432</f>
        <v>2424</v>
      </c>
      <c r="B2427" s="116">
        <f>+'ข้อมูลกิจกรรม (ต้นไม้)'!C2432</f>
        <v>0</v>
      </c>
      <c r="C2427" s="117">
        <f>+'ข้อมูลกิจกรรม (ต้นไม้)'!D2432</f>
        <v>0</v>
      </c>
      <c r="D2427" s="117">
        <f>+'ข้อมูลกิจกรรม (ต้นไม้)'!E2432</f>
        <v>0</v>
      </c>
      <c r="E2427" s="118">
        <f>+'ข้อมูลกิจกรรม (ต้นไม้)'!F2432</f>
        <v>0</v>
      </c>
      <c r="F2427" s="35">
        <f t="shared" si="388"/>
        <v>0</v>
      </c>
      <c r="G2427" s="108" t="b">
        <f t="shared" si="389"/>
        <v>0</v>
      </c>
      <c r="H2427" s="109" t="b">
        <f t="shared" si="390"/>
        <v>0</v>
      </c>
      <c r="I2427" s="108" t="b">
        <f t="shared" si="391"/>
        <v>0</v>
      </c>
      <c r="J2427" s="108" t="b">
        <f t="shared" si="392"/>
        <v>0</v>
      </c>
      <c r="K2427" s="108" t="b">
        <f t="shared" si="393"/>
        <v>0</v>
      </c>
      <c r="L2427" s="108">
        <f t="shared" si="394"/>
        <v>0</v>
      </c>
      <c r="M2427" s="108" t="b">
        <f t="shared" si="395"/>
        <v>0</v>
      </c>
      <c r="N2427" s="108">
        <f t="shared" si="396"/>
        <v>0</v>
      </c>
      <c r="O2427" s="110">
        <f t="shared" si="397"/>
        <v>0</v>
      </c>
    </row>
    <row r="2428" spans="1:15" ht="21">
      <c r="A2428" s="31">
        <f>+'ข้อมูลกิจกรรม (ต้นไม้)'!B2433</f>
        <v>2425</v>
      </c>
      <c r="B2428" s="116">
        <f>+'ข้อมูลกิจกรรม (ต้นไม้)'!C2433</f>
        <v>0</v>
      </c>
      <c r="C2428" s="117">
        <f>+'ข้อมูลกิจกรรม (ต้นไม้)'!D2433</f>
        <v>0</v>
      </c>
      <c r="D2428" s="117">
        <f>+'ข้อมูลกิจกรรม (ต้นไม้)'!E2433</f>
        <v>0</v>
      </c>
      <c r="E2428" s="118">
        <f>+'ข้อมูลกิจกรรม (ต้นไม้)'!F2433</f>
        <v>0</v>
      </c>
      <c r="F2428" s="35">
        <f t="shared" si="388"/>
        <v>0</v>
      </c>
      <c r="G2428" s="108" t="b">
        <f t="shared" si="389"/>
        <v>0</v>
      </c>
      <c r="H2428" s="109" t="b">
        <f t="shared" si="390"/>
        <v>0</v>
      </c>
      <c r="I2428" s="108" t="b">
        <f t="shared" si="391"/>
        <v>0</v>
      </c>
      <c r="J2428" s="108" t="b">
        <f t="shared" si="392"/>
        <v>0</v>
      </c>
      <c r="K2428" s="108" t="b">
        <f t="shared" si="393"/>
        <v>0</v>
      </c>
      <c r="L2428" s="108">
        <f t="shared" si="394"/>
        <v>0</v>
      </c>
      <c r="M2428" s="108" t="b">
        <f t="shared" si="395"/>
        <v>0</v>
      </c>
      <c r="N2428" s="108">
        <f t="shared" si="396"/>
        <v>0</v>
      </c>
      <c r="O2428" s="110">
        <f t="shared" si="397"/>
        <v>0</v>
      </c>
    </row>
    <row r="2429" spans="1:15" ht="21">
      <c r="A2429" s="31">
        <f>+'ข้อมูลกิจกรรม (ต้นไม้)'!B2434</f>
        <v>2426</v>
      </c>
      <c r="B2429" s="116">
        <f>+'ข้อมูลกิจกรรม (ต้นไม้)'!C2434</f>
        <v>0</v>
      </c>
      <c r="C2429" s="117">
        <f>+'ข้อมูลกิจกรรม (ต้นไม้)'!D2434</f>
        <v>0</v>
      </c>
      <c r="D2429" s="117">
        <f>+'ข้อมูลกิจกรรม (ต้นไม้)'!E2434</f>
        <v>0</v>
      </c>
      <c r="E2429" s="118">
        <f>+'ข้อมูลกิจกรรม (ต้นไม้)'!F2434</f>
        <v>0</v>
      </c>
      <c r="F2429" s="35">
        <f t="shared" si="388"/>
        <v>0</v>
      </c>
      <c r="G2429" s="108" t="b">
        <f t="shared" si="389"/>
        <v>0</v>
      </c>
      <c r="H2429" s="109" t="b">
        <f t="shared" si="390"/>
        <v>0</v>
      </c>
      <c r="I2429" s="108" t="b">
        <f t="shared" si="391"/>
        <v>0</v>
      </c>
      <c r="J2429" s="108" t="b">
        <f t="shared" si="392"/>
        <v>0</v>
      </c>
      <c r="K2429" s="108" t="b">
        <f t="shared" si="393"/>
        <v>0</v>
      </c>
      <c r="L2429" s="108">
        <f t="shared" si="394"/>
        <v>0</v>
      </c>
      <c r="M2429" s="108" t="b">
        <f t="shared" si="395"/>
        <v>0</v>
      </c>
      <c r="N2429" s="108">
        <f t="shared" si="396"/>
        <v>0</v>
      </c>
      <c r="O2429" s="110">
        <f t="shared" si="397"/>
        <v>0</v>
      </c>
    </row>
    <row r="2430" spans="1:15" ht="21">
      <c r="A2430" s="31">
        <f>+'ข้อมูลกิจกรรม (ต้นไม้)'!B2435</f>
        <v>2427</v>
      </c>
      <c r="B2430" s="116">
        <f>+'ข้อมูลกิจกรรม (ต้นไม้)'!C2435</f>
        <v>0</v>
      </c>
      <c r="C2430" s="117">
        <f>+'ข้อมูลกิจกรรม (ต้นไม้)'!D2435</f>
        <v>0</v>
      </c>
      <c r="D2430" s="117">
        <f>+'ข้อมูลกิจกรรม (ต้นไม้)'!E2435</f>
        <v>0</v>
      </c>
      <c r="E2430" s="118">
        <f>+'ข้อมูลกิจกรรม (ต้นไม้)'!F2435</f>
        <v>0</v>
      </c>
      <c r="F2430" s="35">
        <f t="shared" si="388"/>
        <v>0</v>
      </c>
      <c r="G2430" s="108" t="b">
        <f t="shared" si="389"/>
        <v>0</v>
      </c>
      <c r="H2430" s="109" t="b">
        <f t="shared" si="390"/>
        <v>0</v>
      </c>
      <c r="I2430" s="108" t="b">
        <f t="shared" si="391"/>
        <v>0</v>
      </c>
      <c r="J2430" s="108" t="b">
        <f t="shared" si="392"/>
        <v>0</v>
      </c>
      <c r="K2430" s="108" t="b">
        <f t="shared" si="393"/>
        <v>0</v>
      </c>
      <c r="L2430" s="108">
        <f t="shared" si="394"/>
        <v>0</v>
      </c>
      <c r="M2430" s="108" t="b">
        <f t="shared" si="395"/>
        <v>0</v>
      </c>
      <c r="N2430" s="108">
        <f t="shared" si="396"/>
        <v>0</v>
      </c>
      <c r="O2430" s="110">
        <f t="shared" si="397"/>
        <v>0</v>
      </c>
    </row>
    <row r="2431" spans="1:15" ht="21">
      <c r="A2431" s="31">
        <f>+'ข้อมูลกิจกรรม (ต้นไม้)'!B2436</f>
        <v>2428</v>
      </c>
      <c r="B2431" s="116">
        <f>+'ข้อมูลกิจกรรม (ต้นไม้)'!C2436</f>
        <v>0</v>
      </c>
      <c r="C2431" s="117">
        <f>+'ข้อมูลกิจกรรม (ต้นไม้)'!D2436</f>
        <v>0</v>
      </c>
      <c r="D2431" s="117">
        <f>+'ข้อมูลกิจกรรม (ต้นไม้)'!E2436</f>
        <v>0</v>
      </c>
      <c r="E2431" s="118">
        <f>+'ข้อมูลกิจกรรม (ต้นไม้)'!F2436</f>
        <v>0</v>
      </c>
      <c r="F2431" s="35">
        <f t="shared" si="388"/>
        <v>0</v>
      </c>
      <c r="G2431" s="108" t="b">
        <f t="shared" si="389"/>
        <v>0</v>
      </c>
      <c r="H2431" s="109" t="b">
        <f t="shared" si="390"/>
        <v>0</v>
      </c>
      <c r="I2431" s="108" t="b">
        <f t="shared" si="391"/>
        <v>0</v>
      </c>
      <c r="J2431" s="108" t="b">
        <f t="shared" si="392"/>
        <v>0</v>
      </c>
      <c r="K2431" s="108" t="b">
        <f t="shared" si="393"/>
        <v>0</v>
      </c>
      <c r="L2431" s="108">
        <f t="shared" si="394"/>
        <v>0</v>
      </c>
      <c r="M2431" s="108" t="b">
        <f t="shared" si="395"/>
        <v>0</v>
      </c>
      <c r="N2431" s="108">
        <f t="shared" si="396"/>
        <v>0</v>
      </c>
      <c r="O2431" s="110">
        <f t="shared" si="397"/>
        <v>0</v>
      </c>
    </row>
    <row r="2432" spans="1:15" ht="21">
      <c r="A2432" s="31">
        <f>+'ข้อมูลกิจกรรม (ต้นไม้)'!B2437</f>
        <v>2429</v>
      </c>
      <c r="B2432" s="116">
        <f>+'ข้อมูลกิจกรรม (ต้นไม้)'!C2437</f>
        <v>0</v>
      </c>
      <c r="C2432" s="117">
        <f>+'ข้อมูลกิจกรรม (ต้นไม้)'!D2437</f>
        <v>0</v>
      </c>
      <c r="D2432" s="117">
        <f>+'ข้อมูลกิจกรรม (ต้นไม้)'!E2437</f>
        <v>0</v>
      </c>
      <c r="E2432" s="118">
        <f>+'ข้อมูลกิจกรรม (ต้นไม้)'!F2437</f>
        <v>0</v>
      </c>
      <c r="F2432" s="35">
        <f t="shared" si="388"/>
        <v>0</v>
      </c>
      <c r="G2432" s="108" t="b">
        <f t="shared" si="389"/>
        <v>0</v>
      </c>
      <c r="H2432" s="109" t="b">
        <f t="shared" si="390"/>
        <v>0</v>
      </c>
      <c r="I2432" s="108" t="b">
        <f t="shared" si="391"/>
        <v>0</v>
      </c>
      <c r="J2432" s="108" t="b">
        <f t="shared" si="392"/>
        <v>0</v>
      </c>
      <c r="K2432" s="108" t="b">
        <f t="shared" si="393"/>
        <v>0</v>
      </c>
      <c r="L2432" s="108">
        <f t="shared" si="394"/>
        <v>0</v>
      </c>
      <c r="M2432" s="108" t="b">
        <f t="shared" si="395"/>
        <v>0</v>
      </c>
      <c r="N2432" s="108">
        <f t="shared" si="396"/>
        <v>0</v>
      </c>
      <c r="O2432" s="110">
        <f t="shared" si="397"/>
        <v>0</v>
      </c>
    </row>
    <row r="2433" spans="1:15" ht="21">
      <c r="A2433" s="31">
        <f>+'ข้อมูลกิจกรรม (ต้นไม้)'!B2438</f>
        <v>2430</v>
      </c>
      <c r="B2433" s="116">
        <f>+'ข้อมูลกิจกรรม (ต้นไม้)'!C2438</f>
        <v>0</v>
      </c>
      <c r="C2433" s="117">
        <f>+'ข้อมูลกิจกรรม (ต้นไม้)'!D2438</f>
        <v>0</v>
      </c>
      <c r="D2433" s="117">
        <f>+'ข้อมูลกิจกรรม (ต้นไม้)'!E2438</f>
        <v>0</v>
      </c>
      <c r="E2433" s="118">
        <f>+'ข้อมูลกิจกรรม (ต้นไม้)'!F2438</f>
        <v>0</v>
      </c>
      <c r="F2433" s="35">
        <f t="shared" si="388"/>
        <v>0</v>
      </c>
      <c r="G2433" s="108" t="b">
        <f t="shared" si="389"/>
        <v>0</v>
      </c>
      <c r="H2433" s="109" t="b">
        <f t="shared" si="390"/>
        <v>0</v>
      </c>
      <c r="I2433" s="108" t="b">
        <f t="shared" si="391"/>
        <v>0</v>
      </c>
      <c r="J2433" s="108" t="b">
        <f t="shared" si="392"/>
        <v>0</v>
      </c>
      <c r="K2433" s="108" t="b">
        <f t="shared" si="393"/>
        <v>0</v>
      </c>
      <c r="L2433" s="108">
        <f t="shared" si="394"/>
        <v>0</v>
      </c>
      <c r="M2433" s="108" t="b">
        <f t="shared" si="395"/>
        <v>0</v>
      </c>
      <c r="N2433" s="108">
        <f t="shared" si="396"/>
        <v>0</v>
      </c>
      <c r="O2433" s="110">
        <f t="shared" si="397"/>
        <v>0</v>
      </c>
    </row>
    <row r="2434" spans="1:15" ht="21">
      <c r="A2434" s="31">
        <f>+'ข้อมูลกิจกรรม (ต้นไม้)'!B2439</f>
        <v>2431</v>
      </c>
      <c r="B2434" s="116">
        <f>+'ข้อมูลกิจกรรม (ต้นไม้)'!C2439</f>
        <v>0</v>
      </c>
      <c r="C2434" s="117">
        <f>+'ข้อมูลกิจกรรม (ต้นไม้)'!D2439</f>
        <v>0</v>
      </c>
      <c r="D2434" s="117">
        <f>+'ข้อมูลกิจกรรม (ต้นไม้)'!E2439</f>
        <v>0</v>
      </c>
      <c r="E2434" s="118">
        <f>+'ข้อมูลกิจกรรม (ต้นไม้)'!F2439</f>
        <v>0</v>
      </c>
      <c r="F2434" s="35">
        <f t="shared" si="388"/>
        <v>0</v>
      </c>
      <c r="G2434" s="108" t="b">
        <f t="shared" si="389"/>
        <v>0</v>
      </c>
      <c r="H2434" s="109" t="b">
        <f t="shared" si="390"/>
        <v>0</v>
      </c>
      <c r="I2434" s="108" t="b">
        <f t="shared" si="391"/>
        <v>0</v>
      </c>
      <c r="J2434" s="108" t="b">
        <f t="shared" si="392"/>
        <v>0</v>
      </c>
      <c r="K2434" s="108" t="b">
        <f t="shared" si="393"/>
        <v>0</v>
      </c>
      <c r="L2434" s="108">
        <f t="shared" si="394"/>
        <v>0</v>
      </c>
      <c r="M2434" s="108" t="b">
        <f t="shared" si="395"/>
        <v>0</v>
      </c>
      <c r="N2434" s="108">
        <f t="shared" si="396"/>
        <v>0</v>
      </c>
      <c r="O2434" s="110">
        <f t="shared" si="397"/>
        <v>0</v>
      </c>
    </row>
    <row r="2435" spans="1:15" ht="21">
      <c r="A2435" s="31">
        <f>+'ข้อมูลกิจกรรม (ต้นไม้)'!B2440</f>
        <v>2432</v>
      </c>
      <c r="B2435" s="116">
        <f>+'ข้อมูลกิจกรรม (ต้นไม้)'!C2440</f>
        <v>0</v>
      </c>
      <c r="C2435" s="117">
        <f>+'ข้อมูลกิจกรรม (ต้นไม้)'!D2440</f>
        <v>0</v>
      </c>
      <c r="D2435" s="117">
        <f>+'ข้อมูลกิจกรรม (ต้นไม้)'!E2440</f>
        <v>0</v>
      </c>
      <c r="E2435" s="118">
        <f>+'ข้อมูลกิจกรรม (ต้นไม้)'!F2440</f>
        <v>0</v>
      </c>
      <c r="F2435" s="35">
        <f t="shared" si="388"/>
        <v>0</v>
      </c>
      <c r="G2435" s="108" t="b">
        <f t="shared" si="389"/>
        <v>0</v>
      </c>
      <c r="H2435" s="109" t="b">
        <f t="shared" si="390"/>
        <v>0</v>
      </c>
      <c r="I2435" s="108" t="b">
        <f t="shared" si="391"/>
        <v>0</v>
      </c>
      <c r="J2435" s="108" t="b">
        <f t="shared" si="392"/>
        <v>0</v>
      </c>
      <c r="K2435" s="108" t="b">
        <f t="shared" si="393"/>
        <v>0</v>
      </c>
      <c r="L2435" s="108">
        <f t="shared" si="394"/>
        <v>0</v>
      </c>
      <c r="M2435" s="108" t="b">
        <f t="shared" si="395"/>
        <v>0</v>
      </c>
      <c r="N2435" s="108">
        <f t="shared" si="396"/>
        <v>0</v>
      </c>
      <c r="O2435" s="110">
        <f t="shared" si="397"/>
        <v>0</v>
      </c>
    </row>
    <row r="2436" spans="1:15" ht="21">
      <c r="A2436" s="31">
        <f>+'ข้อมูลกิจกรรม (ต้นไม้)'!B2441</f>
        <v>2433</v>
      </c>
      <c r="B2436" s="116">
        <f>+'ข้อมูลกิจกรรม (ต้นไม้)'!C2441</f>
        <v>0</v>
      </c>
      <c r="C2436" s="117">
        <f>+'ข้อมูลกิจกรรม (ต้นไม้)'!D2441</f>
        <v>0</v>
      </c>
      <c r="D2436" s="117">
        <f>+'ข้อมูลกิจกรรม (ต้นไม้)'!E2441</f>
        <v>0</v>
      </c>
      <c r="E2436" s="118">
        <f>+'ข้อมูลกิจกรรม (ต้นไม้)'!F2441</f>
        <v>0</v>
      </c>
      <c r="F2436" s="35">
        <f t="shared" si="388"/>
        <v>0</v>
      </c>
      <c r="G2436" s="108" t="b">
        <f t="shared" si="389"/>
        <v>0</v>
      </c>
      <c r="H2436" s="109" t="b">
        <f t="shared" si="390"/>
        <v>0</v>
      </c>
      <c r="I2436" s="108" t="b">
        <f t="shared" si="391"/>
        <v>0</v>
      </c>
      <c r="J2436" s="108" t="b">
        <f t="shared" si="392"/>
        <v>0</v>
      </c>
      <c r="K2436" s="108" t="b">
        <f t="shared" si="393"/>
        <v>0</v>
      </c>
      <c r="L2436" s="108">
        <f t="shared" si="394"/>
        <v>0</v>
      </c>
      <c r="M2436" s="108" t="b">
        <f t="shared" si="395"/>
        <v>0</v>
      </c>
      <c r="N2436" s="108">
        <f t="shared" si="396"/>
        <v>0</v>
      </c>
      <c r="O2436" s="110">
        <f t="shared" si="397"/>
        <v>0</v>
      </c>
    </row>
    <row r="2437" spans="1:15" ht="21">
      <c r="A2437" s="31">
        <f>+'ข้อมูลกิจกรรม (ต้นไม้)'!B2442</f>
        <v>2434</v>
      </c>
      <c r="B2437" s="116">
        <f>+'ข้อมูลกิจกรรม (ต้นไม้)'!C2442</f>
        <v>0</v>
      </c>
      <c r="C2437" s="117">
        <f>+'ข้อมูลกิจกรรม (ต้นไม้)'!D2442</f>
        <v>0</v>
      </c>
      <c r="D2437" s="117">
        <f>+'ข้อมูลกิจกรรม (ต้นไม้)'!E2442</f>
        <v>0</v>
      </c>
      <c r="E2437" s="118">
        <f>+'ข้อมูลกิจกรรม (ต้นไม้)'!F2442</f>
        <v>0</v>
      </c>
      <c r="F2437" s="35">
        <f t="shared" ref="F2437:F2500" si="398">$E2437/(22/7)</f>
        <v>0</v>
      </c>
      <c r="G2437" s="108" t="b">
        <f t="shared" si="389"/>
        <v>0</v>
      </c>
      <c r="H2437" s="109" t="b">
        <f t="shared" si="390"/>
        <v>0</v>
      </c>
      <c r="I2437" s="108" t="b">
        <f t="shared" si="391"/>
        <v>0</v>
      </c>
      <c r="J2437" s="108" t="b">
        <f t="shared" si="392"/>
        <v>0</v>
      </c>
      <c r="K2437" s="108" t="b">
        <f t="shared" si="393"/>
        <v>0</v>
      </c>
      <c r="L2437" s="108">
        <f t="shared" si="394"/>
        <v>0</v>
      </c>
      <c r="M2437" s="108" t="b">
        <f t="shared" si="395"/>
        <v>0</v>
      </c>
      <c r="N2437" s="108">
        <f t="shared" si="396"/>
        <v>0</v>
      </c>
      <c r="O2437" s="110">
        <f t="shared" si="397"/>
        <v>0</v>
      </c>
    </row>
    <row r="2438" spans="1:15" ht="21">
      <c r="A2438" s="31">
        <f>+'ข้อมูลกิจกรรม (ต้นไม้)'!B2443</f>
        <v>2435</v>
      </c>
      <c r="B2438" s="116">
        <f>+'ข้อมูลกิจกรรม (ต้นไม้)'!C2443</f>
        <v>0</v>
      </c>
      <c r="C2438" s="117">
        <f>+'ข้อมูลกิจกรรม (ต้นไม้)'!D2443</f>
        <v>0</v>
      </c>
      <c r="D2438" s="117">
        <f>+'ข้อมูลกิจกรรม (ต้นไม้)'!E2443</f>
        <v>0</v>
      </c>
      <c r="E2438" s="118">
        <f>+'ข้อมูลกิจกรรม (ต้นไม้)'!F2443</f>
        <v>0</v>
      </c>
      <c r="F2438" s="35">
        <f t="shared" si="398"/>
        <v>0</v>
      </c>
      <c r="G2438" s="108" t="b">
        <f t="shared" si="389"/>
        <v>0</v>
      </c>
      <c r="H2438" s="109" t="b">
        <f t="shared" si="390"/>
        <v>0</v>
      </c>
      <c r="I2438" s="108" t="b">
        <f t="shared" si="391"/>
        <v>0</v>
      </c>
      <c r="J2438" s="108" t="b">
        <f t="shared" si="392"/>
        <v>0</v>
      </c>
      <c r="K2438" s="108" t="b">
        <f t="shared" si="393"/>
        <v>0</v>
      </c>
      <c r="L2438" s="108">
        <f t="shared" si="394"/>
        <v>0</v>
      </c>
      <c r="M2438" s="108" t="b">
        <f t="shared" si="395"/>
        <v>0</v>
      </c>
      <c r="N2438" s="108">
        <f t="shared" si="396"/>
        <v>0</v>
      </c>
      <c r="O2438" s="110">
        <f t="shared" si="397"/>
        <v>0</v>
      </c>
    </row>
    <row r="2439" spans="1:15" ht="21">
      <c r="A2439" s="31">
        <f>+'ข้อมูลกิจกรรม (ต้นไม้)'!B2444</f>
        <v>2436</v>
      </c>
      <c r="B2439" s="116">
        <f>+'ข้อมูลกิจกรรม (ต้นไม้)'!C2444</f>
        <v>0</v>
      </c>
      <c r="C2439" s="117">
        <f>+'ข้อมูลกิจกรรม (ต้นไม้)'!D2444</f>
        <v>0</v>
      </c>
      <c r="D2439" s="117">
        <f>+'ข้อมูลกิจกรรม (ต้นไม้)'!E2444</f>
        <v>0</v>
      </c>
      <c r="E2439" s="118">
        <f>+'ข้อมูลกิจกรรม (ต้นไม้)'!F2444</f>
        <v>0</v>
      </c>
      <c r="F2439" s="35">
        <f t="shared" si="398"/>
        <v>0</v>
      </c>
      <c r="G2439" s="108" t="b">
        <f t="shared" si="389"/>
        <v>0</v>
      </c>
      <c r="H2439" s="109" t="b">
        <f t="shared" si="390"/>
        <v>0</v>
      </c>
      <c r="I2439" s="108" t="b">
        <f t="shared" si="391"/>
        <v>0</v>
      </c>
      <c r="J2439" s="108" t="b">
        <f t="shared" si="392"/>
        <v>0</v>
      </c>
      <c r="K2439" s="108" t="b">
        <f t="shared" si="393"/>
        <v>0</v>
      </c>
      <c r="L2439" s="108">
        <f t="shared" si="394"/>
        <v>0</v>
      </c>
      <c r="M2439" s="108" t="b">
        <f t="shared" si="395"/>
        <v>0</v>
      </c>
      <c r="N2439" s="108">
        <f t="shared" si="396"/>
        <v>0</v>
      </c>
      <c r="O2439" s="110">
        <f t="shared" si="397"/>
        <v>0</v>
      </c>
    </row>
    <row r="2440" spans="1:15" ht="21">
      <c r="A2440" s="31">
        <f>+'ข้อมูลกิจกรรม (ต้นไม้)'!B2445</f>
        <v>2437</v>
      </c>
      <c r="B2440" s="116">
        <f>+'ข้อมูลกิจกรรม (ต้นไม้)'!C2445</f>
        <v>0</v>
      </c>
      <c r="C2440" s="117">
        <f>+'ข้อมูลกิจกรรม (ต้นไม้)'!D2445</f>
        <v>0</v>
      </c>
      <c r="D2440" s="117">
        <f>+'ข้อมูลกิจกรรม (ต้นไม้)'!E2445</f>
        <v>0</v>
      </c>
      <c r="E2440" s="118">
        <f>+'ข้อมูลกิจกรรม (ต้นไม้)'!F2445</f>
        <v>0</v>
      </c>
      <c r="F2440" s="35">
        <f t="shared" si="398"/>
        <v>0</v>
      </c>
      <c r="G2440" s="108" t="b">
        <f t="shared" si="389"/>
        <v>0</v>
      </c>
      <c r="H2440" s="109" t="b">
        <f t="shared" si="390"/>
        <v>0</v>
      </c>
      <c r="I2440" s="108" t="b">
        <f t="shared" si="391"/>
        <v>0</v>
      </c>
      <c r="J2440" s="108" t="b">
        <f t="shared" si="392"/>
        <v>0</v>
      </c>
      <c r="K2440" s="108" t="b">
        <f t="shared" si="393"/>
        <v>0</v>
      </c>
      <c r="L2440" s="108">
        <f t="shared" si="394"/>
        <v>0</v>
      </c>
      <c r="M2440" s="108" t="b">
        <f t="shared" si="395"/>
        <v>0</v>
      </c>
      <c r="N2440" s="108">
        <f t="shared" si="396"/>
        <v>0</v>
      </c>
      <c r="O2440" s="110">
        <f t="shared" si="397"/>
        <v>0</v>
      </c>
    </row>
    <row r="2441" spans="1:15" ht="21">
      <c r="A2441" s="31">
        <f>+'ข้อมูลกิจกรรม (ต้นไม้)'!B2446</f>
        <v>2438</v>
      </c>
      <c r="B2441" s="116">
        <f>+'ข้อมูลกิจกรรม (ต้นไม้)'!C2446</f>
        <v>0</v>
      </c>
      <c r="C2441" s="117">
        <f>+'ข้อมูลกิจกรรม (ต้นไม้)'!D2446</f>
        <v>0</v>
      </c>
      <c r="D2441" s="117">
        <f>+'ข้อมูลกิจกรรม (ต้นไม้)'!E2446</f>
        <v>0</v>
      </c>
      <c r="E2441" s="118">
        <f>+'ข้อมูลกิจกรรม (ต้นไม้)'!F2446</f>
        <v>0</v>
      </c>
      <c r="F2441" s="35">
        <f t="shared" si="398"/>
        <v>0</v>
      </c>
      <c r="G2441" s="108" t="b">
        <f t="shared" si="389"/>
        <v>0</v>
      </c>
      <c r="H2441" s="109" t="b">
        <f t="shared" si="390"/>
        <v>0</v>
      </c>
      <c r="I2441" s="108" t="b">
        <f t="shared" si="391"/>
        <v>0</v>
      </c>
      <c r="J2441" s="108" t="b">
        <f t="shared" si="392"/>
        <v>0</v>
      </c>
      <c r="K2441" s="108" t="b">
        <f t="shared" si="393"/>
        <v>0</v>
      </c>
      <c r="L2441" s="108">
        <f t="shared" si="394"/>
        <v>0</v>
      </c>
      <c r="M2441" s="108" t="b">
        <f t="shared" si="395"/>
        <v>0</v>
      </c>
      <c r="N2441" s="108">
        <f t="shared" si="396"/>
        <v>0</v>
      </c>
      <c r="O2441" s="110">
        <f t="shared" si="397"/>
        <v>0</v>
      </c>
    </row>
    <row r="2442" spans="1:15" ht="21">
      <c r="A2442" s="31">
        <f>+'ข้อมูลกิจกรรม (ต้นไม้)'!B2447</f>
        <v>2439</v>
      </c>
      <c r="B2442" s="116">
        <f>+'ข้อมูลกิจกรรม (ต้นไม้)'!C2447</f>
        <v>0</v>
      </c>
      <c r="C2442" s="117">
        <f>+'ข้อมูลกิจกรรม (ต้นไม้)'!D2447</f>
        <v>0</v>
      </c>
      <c r="D2442" s="117">
        <f>+'ข้อมูลกิจกรรม (ต้นไม้)'!E2447</f>
        <v>0</v>
      </c>
      <c r="E2442" s="118">
        <f>+'ข้อมูลกิจกรรม (ต้นไม้)'!F2447</f>
        <v>0</v>
      </c>
      <c r="F2442" s="35">
        <f t="shared" si="398"/>
        <v>0</v>
      </c>
      <c r="G2442" s="108" t="b">
        <f t="shared" si="389"/>
        <v>0</v>
      </c>
      <c r="H2442" s="109" t="b">
        <f t="shared" si="390"/>
        <v>0</v>
      </c>
      <c r="I2442" s="108" t="b">
        <f t="shared" si="391"/>
        <v>0</v>
      </c>
      <c r="J2442" s="108" t="b">
        <f t="shared" si="392"/>
        <v>0</v>
      </c>
      <c r="K2442" s="108" t="b">
        <f t="shared" si="393"/>
        <v>0</v>
      </c>
      <c r="L2442" s="108">
        <f t="shared" si="394"/>
        <v>0</v>
      </c>
      <c r="M2442" s="108" t="b">
        <f t="shared" si="395"/>
        <v>0</v>
      </c>
      <c r="N2442" s="108">
        <f t="shared" si="396"/>
        <v>0</v>
      </c>
      <c r="O2442" s="110">
        <f t="shared" si="397"/>
        <v>0</v>
      </c>
    </row>
    <row r="2443" spans="1:15" ht="21">
      <c r="A2443" s="31">
        <f>+'ข้อมูลกิจกรรม (ต้นไม้)'!B2448</f>
        <v>2440</v>
      </c>
      <c r="B2443" s="116">
        <f>+'ข้อมูลกิจกรรม (ต้นไม้)'!C2448</f>
        <v>0</v>
      </c>
      <c r="C2443" s="117">
        <f>+'ข้อมูลกิจกรรม (ต้นไม้)'!D2448</f>
        <v>0</v>
      </c>
      <c r="D2443" s="117">
        <f>+'ข้อมูลกิจกรรม (ต้นไม้)'!E2448</f>
        <v>0</v>
      </c>
      <c r="E2443" s="118">
        <f>+'ข้อมูลกิจกรรม (ต้นไม้)'!F2448</f>
        <v>0</v>
      </c>
      <c r="F2443" s="35">
        <f t="shared" si="398"/>
        <v>0</v>
      </c>
      <c r="G2443" s="108" t="b">
        <f t="shared" si="389"/>
        <v>0</v>
      </c>
      <c r="H2443" s="109" t="b">
        <f t="shared" si="390"/>
        <v>0</v>
      </c>
      <c r="I2443" s="108" t="b">
        <f t="shared" si="391"/>
        <v>0</v>
      </c>
      <c r="J2443" s="108" t="b">
        <f t="shared" si="392"/>
        <v>0</v>
      </c>
      <c r="K2443" s="108" t="b">
        <f t="shared" si="393"/>
        <v>0</v>
      </c>
      <c r="L2443" s="108">
        <f t="shared" si="394"/>
        <v>0</v>
      </c>
      <c r="M2443" s="108" t="b">
        <f t="shared" si="395"/>
        <v>0</v>
      </c>
      <c r="N2443" s="108">
        <f t="shared" si="396"/>
        <v>0</v>
      </c>
      <c r="O2443" s="110">
        <f t="shared" si="397"/>
        <v>0</v>
      </c>
    </row>
    <row r="2444" spans="1:15" ht="21">
      <c r="A2444" s="31">
        <f>+'ข้อมูลกิจกรรม (ต้นไม้)'!B2449</f>
        <v>2441</v>
      </c>
      <c r="B2444" s="116">
        <f>+'ข้อมูลกิจกรรม (ต้นไม้)'!C2449</f>
        <v>0</v>
      </c>
      <c r="C2444" s="117">
        <f>+'ข้อมูลกิจกรรม (ต้นไม้)'!D2449</f>
        <v>0</v>
      </c>
      <c r="D2444" s="117">
        <f>+'ข้อมูลกิจกรรม (ต้นไม้)'!E2449</f>
        <v>0</v>
      </c>
      <c r="E2444" s="118">
        <f>+'ข้อมูลกิจกรรม (ต้นไม้)'!F2449</f>
        <v>0</v>
      </c>
      <c r="F2444" s="35">
        <f t="shared" si="398"/>
        <v>0</v>
      </c>
      <c r="G2444" s="108" t="b">
        <f t="shared" si="389"/>
        <v>0</v>
      </c>
      <c r="H2444" s="109" t="b">
        <f t="shared" si="390"/>
        <v>0</v>
      </c>
      <c r="I2444" s="108" t="b">
        <f t="shared" si="391"/>
        <v>0</v>
      </c>
      <c r="J2444" s="108" t="b">
        <f t="shared" si="392"/>
        <v>0</v>
      </c>
      <c r="K2444" s="108" t="b">
        <f t="shared" si="393"/>
        <v>0</v>
      </c>
      <c r="L2444" s="108">
        <f t="shared" si="394"/>
        <v>0</v>
      </c>
      <c r="M2444" s="108" t="b">
        <f t="shared" si="395"/>
        <v>0</v>
      </c>
      <c r="N2444" s="108">
        <f t="shared" si="396"/>
        <v>0</v>
      </c>
      <c r="O2444" s="110">
        <f t="shared" si="397"/>
        <v>0</v>
      </c>
    </row>
    <row r="2445" spans="1:15" ht="21">
      <c r="A2445" s="31">
        <f>+'ข้อมูลกิจกรรม (ต้นไม้)'!B2450</f>
        <v>2442</v>
      </c>
      <c r="B2445" s="116">
        <f>+'ข้อมูลกิจกรรม (ต้นไม้)'!C2450</f>
        <v>0</v>
      </c>
      <c r="C2445" s="117">
        <f>+'ข้อมูลกิจกรรม (ต้นไม้)'!D2450</f>
        <v>0</v>
      </c>
      <c r="D2445" s="117">
        <f>+'ข้อมูลกิจกรรม (ต้นไม้)'!E2450</f>
        <v>0</v>
      </c>
      <c r="E2445" s="118">
        <f>+'ข้อมูลกิจกรรม (ต้นไม้)'!F2450</f>
        <v>0</v>
      </c>
      <c r="F2445" s="35">
        <f t="shared" si="398"/>
        <v>0</v>
      </c>
      <c r="G2445" s="108" t="b">
        <f t="shared" si="389"/>
        <v>0</v>
      </c>
      <c r="H2445" s="109" t="b">
        <f t="shared" si="390"/>
        <v>0</v>
      </c>
      <c r="I2445" s="108" t="b">
        <f t="shared" si="391"/>
        <v>0</v>
      </c>
      <c r="J2445" s="108" t="b">
        <f t="shared" si="392"/>
        <v>0</v>
      </c>
      <c r="K2445" s="108" t="b">
        <f t="shared" si="393"/>
        <v>0</v>
      </c>
      <c r="L2445" s="108">
        <f t="shared" si="394"/>
        <v>0</v>
      </c>
      <c r="M2445" s="108" t="b">
        <f t="shared" si="395"/>
        <v>0</v>
      </c>
      <c r="N2445" s="108">
        <f t="shared" si="396"/>
        <v>0</v>
      </c>
      <c r="O2445" s="110">
        <f t="shared" si="397"/>
        <v>0</v>
      </c>
    </row>
    <row r="2446" spans="1:15" ht="21">
      <c r="A2446" s="31">
        <f>+'ข้อมูลกิจกรรม (ต้นไม้)'!B2451</f>
        <v>2443</v>
      </c>
      <c r="B2446" s="116">
        <f>+'ข้อมูลกิจกรรม (ต้นไม้)'!C2451</f>
        <v>0</v>
      </c>
      <c r="C2446" s="117">
        <f>+'ข้อมูลกิจกรรม (ต้นไม้)'!D2451</f>
        <v>0</v>
      </c>
      <c r="D2446" s="117">
        <f>+'ข้อมูลกิจกรรม (ต้นไม้)'!E2451</f>
        <v>0</v>
      </c>
      <c r="E2446" s="118">
        <f>+'ข้อมูลกิจกรรม (ต้นไม้)'!F2451</f>
        <v>0</v>
      </c>
      <c r="F2446" s="35">
        <f t="shared" si="398"/>
        <v>0</v>
      </c>
      <c r="G2446" s="108" t="b">
        <f t="shared" si="389"/>
        <v>0</v>
      </c>
      <c r="H2446" s="109" t="b">
        <f t="shared" si="390"/>
        <v>0</v>
      </c>
      <c r="I2446" s="108" t="b">
        <f t="shared" si="391"/>
        <v>0</v>
      </c>
      <c r="J2446" s="108" t="b">
        <f t="shared" si="392"/>
        <v>0</v>
      </c>
      <c r="K2446" s="108" t="b">
        <f t="shared" si="393"/>
        <v>0</v>
      </c>
      <c r="L2446" s="108">
        <f t="shared" si="394"/>
        <v>0</v>
      </c>
      <c r="M2446" s="108" t="b">
        <f t="shared" si="395"/>
        <v>0</v>
      </c>
      <c r="N2446" s="108">
        <f t="shared" si="396"/>
        <v>0</v>
      </c>
      <c r="O2446" s="110">
        <f t="shared" si="397"/>
        <v>0</v>
      </c>
    </row>
    <row r="2447" spans="1:15" ht="21">
      <c r="A2447" s="31">
        <f>+'ข้อมูลกิจกรรม (ต้นไม้)'!B2452</f>
        <v>2444</v>
      </c>
      <c r="B2447" s="116">
        <f>+'ข้อมูลกิจกรรม (ต้นไม้)'!C2452</f>
        <v>0</v>
      </c>
      <c r="C2447" s="117">
        <f>+'ข้อมูลกิจกรรม (ต้นไม้)'!D2452</f>
        <v>0</v>
      </c>
      <c r="D2447" s="117">
        <f>+'ข้อมูลกิจกรรม (ต้นไม้)'!E2452</f>
        <v>0</v>
      </c>
      <c r="E2447" s="118">
        <f>+'ข้อมูลกิจกรรม (ต้นไม้)'!F2452</f>
        <v>0</v>
      </c>
      <c r="F2447" s="35">
        <f t="shared" si="398"/>
        <v>0</v>
      </c>
      <c r="G2447" s="108" t="b">
        <f t="shared" si="389"/>
        <v>0</v>
      </c>
      <c r="H2447" s="109" t="b">
        <f t="shared" si="390"/>
        <v>0</v>
      </c>
      <c r="I2447" s="108" t="b">
        <f t="shared" si="391"/>
        <v>0</v>
      </c>
      <c r="J2447" s="108" t="b">
        <f t="shared" si="392"/>
        <v>0</v>
      </c>
      <c r="K2447" s="108" t="b">
        <f t="shared" si="393"/>
        <v>0</v>
      </c>
      <c r="L2447" s="108">
        <f t="shared" si="394"/>
        <v>0</v>
      </c>
      <c r="M2447" s="108" t="b">
        <f t="shared" si="395"/>
        <v>0</v>
      </c>
      <c r="N2447" s="108">
        <f t="shared" si="396"/>
        <v>0</v>
      </c>
      <c r="O2447" s="110">
        <f t="shared" si="397"/>
        <v>0</v>
      </c>
    </row>
    <row r="2448" spans="1:15" ht="21">
      <c r="A2448" s="31">
        <f>+'ข้อมูลกิจกรรม (ต้นไม้)'!B2453</f>
        <v>2445</v>
      </c>
      <c r="B2448" s="116">
        <f>+'ข้อมูลกิจกรรม (ต้นไม้)'!C2453</f>
        <v>0</v>
      </c>
      <c r="C2448" s="117">
        <f>+'ข้อมูลกิจกรรม (ต้นไม้)'!D2453</f>
        <v>0</v>
      </c>
      <c r="D2448" s="117">
        <f>+'ข้อมูลกิจกรรม (ต้นไม้)'!E2453</f>
        <v>0</v>
      </c>
      <c r="E2448" s="118">
        <f>+'ข้อมูลกิจกรรม (ต้นไม้)'!F2453</f>
        <v>0</v>
      </c>
      <c r="F2448" s="35">
        <f t="shared" si="398"/>
        <v>0</v>
      </c>
      <c r="G2448" s="108" t="b">
        <f t="shared" si="389"/>
        <v>0</v>
      </c>
      <c r="H2448" s="109" t="b">
        <f t="shared" si="390"/>
        <v>0</v>
      </c>
      <c r="I2448" s="108" t="b">
        <f t="shared" si="391"/>
        <v>0</v>
      </c>
      <c r="J2448" s="108" t="b">
        <f t="shared" si="392"/>
        <v>0</v>
      </c>
      <c r="K2448" s="108" t="b">
        <f t="shared" si="393"/>
        <v>0</v>
      </c>
      <c r="L2448" s="108">
        <f t="shared" si="394"/>
        <v>0</v>
      </c>
      <c r="M2448" s="108" t="b">
        <f t="shared" si="395"/>
        <v>0</v>
      </c>
      <c r="N2448" s="108">
        <f t="shared" si="396"/>
        <v>0</v>
      </c>
      <c r="O2448" s="110">
        <f t="shared" si="397"/>
        <v>0</v>
      </c>
    </row>
    <row r="2449" spans="1:15" ht="21">
      <c r="A2449" s="31">
        <f>+'ข้อมูลกิจกรรม (ต้นไม้)'!B2454</f>
        <v>2446</v>
      </c>
      <c r="B2449" s="116">
        <f>+'ข้อมูลกิจกรรม (ต้นไม้)'!C2454</f>
        <v>0</v>
      </c>
      <c r="C2449" s="117">
        <f>+'ข้อมูลกิจกรรม (ต้นไม้)'!D2454</f>
        <v>0</v>
      </c>
      <c r="D2449" s="117">
        <f>+'ข้อมูลกิจกรรม (ต้นไม้)'!E2454</f>
        <v>0</v>
      </c>
      <c r="E2449" s="118">
        <f>+'ข้อมูลกิจกรรม (ต้นไม้)'!F2454</f>
        <v>0</v>
      </c>
      <c r="F2449" s="35">
        <f t="shared" si="398"/>
        <v>0</v>
      </c>
      <c r="G2449" s="108" t="b">
        <f t="shared" si="389"/>
        <v>0</v>
      </c>
      <c r="H2449" s="109" t="b">
        <f t="shared" si="390"/>
        <v>0</v>
      </c>
      <c r="I2449" s="108" t="b">
        <f t="shared" si="391"/>
        <v>0</v>
      </c>
      <c r="J2449" s="108" t="b">
        <f t="shared" si="392"/>
        <v>0</v>
      </c>
      <c r="K2449" s="108" t="b">
        <f t="shared" si="393"/>
        <v>0</v>
      </c>
      <c r="L2449" s="108">
        <f t="shared" si="394"/>
        <v>0</v>
      </c>
      <c r="M2449" s="108" t="b">
        <f t="shared" si="395"/>
        <v>0</v>
      </c>
      <c r="N2449" s="108">
        <f t="shared" si="396"/>
        <v>0</v>
      </c>
      <c r="O2449" s="110">
        <f t="shared" si="397"/>
        <v>0</v>
      </c>
    </row>
    <row r="2450" spans="1:15" ht="21">
      <c r="A2450" s="31">
        <f>+'ข้อมูลกิจกรรม (ต้นไม้)'!B2455</f>
        <v>2447</v>
      </c>
      <c r="B2450" s="116">
        <f>+'ข้อมูลกิจกรรม (ต้นไม้)'!C2455</f>
        <v>0</v>
      </c>
      <c r="C2450" s="117">
        <f>+'ข้อมูลกิจกรรม (ต้นไม้)'!D2455</f>
        <v>0</v>
      </c>
      <c r="D2450" s="117">
        <f>+'ข้อมูลกิจกรรม (ต้นไม้)'!E2455</f>
        <v>0</v>
      </c>
      <c r="E2450" s="118">
        <f>+'ข้อมูลกิจกรรม (ต้นไม้)'!F2455</f>
        <v>0</v>
      </c>
      <c r="F2450" s="35">
        <f t="shared" si="398"/>
        <v>0</v>
      </c>
      <c r="G2450" s="108" t="b">
        <f t="shared" si="389"/>
        <v>0</v>
      </c>
      <c r="H2450" s="109" t="b">
        <f t="shared" si="390"/>
        <v>0</v>
      </c>
      <c r="I2450" s="108" t="b">
        <f t="shared" si="391"/>
        <v>0</v>
      </c>
      <c r="J2450" s="108" t="b">
        <f t="shared" si="392"/>
        <v>0</v>
      </c>
      <c r="K2450" s="108" t="b">
        <f t="shared" si="393"/>
        <v>0</v>
      </c>
      <c r="L2450" s="108">
        <f t="shared" si="394"/>
        <v>0</v>
      </c>
      <c r="M2450" s="108" t="b">
        <f t="shared" si="395"/>
        <v>0</v>
      </c>
      <c r="N2450" s="108">
        <f t="shared" si="396"/>
        <v>0</v>
      </c>
      <c r="O2450" s="110">
        <f t="shared" si="397"/>
        <v>0</v>
      </c>
    </row>
    <row r="2451" spans="1:15" ht="21">
      <c r="A2451" s="31">
        <f>+'ข้อมูลกิจกรรม (ต้นไม้)'!B2456</f>
        <v>2448</v>
      </c>
      <c r="B2451" s="116">
        <f>+'ข้อมูลกิจกรรม (ต้นไม้)'!C2456</f>
        <v>0</v>
      </c>
      <c r="C2451" s="117">
        <f>+'ข้อมูลกิจกรรม (ต้นไม้)'!D2456</f>
        <v>0</v>
      </c>
      <c r="D2451" s="117">
        <f>+'ข้อมูลกิจกรรม (ต้นไม้)'!E2456</f>
        <v>0</v>
      </c>
      <c r="E2451" s="118">
        <f>+'ข้อมูลกิจกรรม (ต้นไม้)'!F2456</f>
        <v>0</v>
      </c>
      <c r="F2451" s="35">
        <f t="shared" si="398"/>
        <v>0</v>
      </c>
      <c r="G2451" s="108" t="b">
        <f t="shared" si="389"/>
        <v>0</v>
      </c>
      <c r="H2451" s="109" t="b">
        <f t="shared" si="390"/>
        <v>0</v>
      </c>
      <c r="I2451" s="108" t="b">
        <f t="shared" si="391"/>
        <v>0</v>
      </c>
      <c r="J2451" s="108" t="b">
        <f t="shared" si="392"/>
        <v>0</v>
      </c>
      <c r="K2451" s="108" t="b">
        <f t="shared" si="393"/>
        <v>0</v>
      </c>
      <c r="L2451" s="108">
        <f t="shared" si="394"/>
        <v>0</v>
      </c>
      <c r="M2451" s="108" t="b">
        <f t="shared" si="395"/>
        <v>0</v>
      </c>
      <c r="N2451" s="108">
        <f t="shared" si="396"/>
        <v>0</v>
      </c>
      <c r="O2451" s="110">
        <f t="shared" si="397"/>
        <v>0</v>
      </c>
    </row>
    <row r="2452" spans="1:15" ht="21">
      <c r="A2452" s="31">
        <f>+'ข้อมูลกิจกรรม (ต้นไม้)'!B2457</f>
        <v>2449</v>
      </c>
      <c r="B2452" s="116">
        <f>+'ข้อมูลกิจกรรม (ต้นไม้)'!C2457</f>
        <v>0</v>
      </c>
      <c r="C2452" s="117">
        <f>+'ข้อมูลกิจกรรม (ต้นไม้)'!D2457</f>
        <v>0</v>
      </c>
      <c r="D2452" s="117">
        <f>+'ข้อมูลกิจกรรม (ต้นไม้)'!E2457</f>
        <v>0</v>
      </c>
      <c r="E2452" s="118">
        <f>+'ข้อมูลกิจกรรม (ต้นไม้)'!F2457</f>
        <v>0</v>
      </c>
      <c r="F2452" s="35">
        <f t="shared" si="398"/>
        <v>0</v>
      </c>
      <c r="G2452" s="108" t="b">
        <f t="shared" si="389"/>
        <v>0</v>
      </c>
      <c r="H2452" s="109" t="b">
        <f t="shared" si="390"/>
        <v>0</v>
      </c>
      <c r="I2452" s="108" t="b">
        <f t="shared" si="391"/>
        <v>0</v>
      </c>
      <c r="J2452" s="108" t="b">
        <f t="shared" si="392"/>
        <v>0</v>
      </c>
      <c r="K2452" s="108" t="b">
        <f t="shared" si="393"/>
        <v>0</v>
      </c>
      <c r="L2452" s="108">
        <f t="shared" si="394"/>
        <v>0</v>
      </c>
      <c r="M2452" s="108" t="b">
        <f t="shared" si="395"/>
        <v>0</v>
      </c>
      <c r="N2452" s="108">
        <f t="shared" si="396"/>
        <v>0</v>
      </c>
      <c r="O2452" s="110">
        <f t="shared" si="397"/>
        <v>0</v>
      </c>
    </row>
    <row r="2453" spans="1:15" ht="21">
      <c r="A2453" s="31">
        <f>+'ข้อมูลกิจกรรม (ต้นไม้)'!B2458</f>
        <v>2450</v>
      </c>
      <c r="B2453" s="116">
        <f>+'ข้อมูลกิจกรรม (ต้นไม้)'!C2458</f>
        <v>0</v>
      </c>
      <c r="C2453" s="117">
        <f>+'ข้อมูลกิจกรรม (ต้นไม้)'!D2458</f>
        <v>0</v>
      </c>
      <c r="D2453" s="117">
        <f>+'ข้อมูลกิจกรรม (ต้นไม้)'!E2458</f>
        <v>0</v>
      </c>
      <c r="E2453" s="118">
        <f>+'ข้อมูลกิจกรรม (ต้นไม้)'!F2458</f>
        <v>0</v>
      </c>
      <c r="F2453" s="35">
        <f t="shared" si="398"/>
        <v>0</v>
      </c>
      <c r="G2453" s="108" t="b">
        <f t="shared" si="389"/>
        <v>0</v>
      </c>
      <c r="H2453" s="109" t="b">
        <f t="shared" si="390"/>
        <v>0</v>
      </c>
      <c r="I2453" s="108" t="b">
        <f t="shared" si="391"/>
        <v>0</v>
      </c>
      <c r="J2453" s="108" t="b">
        <f t="shared" si="392"/>
        <v>0</v>
      </c>
      <c r="K2453" s="108" t="b">
        <f t="shared" si="393"/>
        <v>0</v>
      </c>
      <c r="L2453" s="108">
        <f t="shared" si="394"/>
        <v>0</v>
      </c>
      <c r="M2453" s="108" t="b">
        <f t="shared" si="395"/>
        <v>0</v>
      </c>
      <c r="N2453" s="108">
        <f t="shared" si="396"/>
        <v>0</v>
      </c>
      <c r="O2453" s="110">
        <f t="shared" si="397"/>
        <v>0</v>
      </c>
    </row>
    <row r="2454" spans="1:15" ht="21">
      <c r="A2454" s="31">
        <f>+'ข้อมูลกิจกรรม (ต้นไม้)'!B2459</f>
        <v>2451</v>
      </c>
      <c r="B2454" s="116">
        <f>+'ข้อมูลกิจกรรม (ต้นไม้)'!C2459</f>
        <v>0</v>
      </c>
      <c r="C2454" s="117">
        <f>+'ข้อมูลกิจกรรม (ต้นไม้)'!D2459</f>
        <v>0</v>
      </c>
      <c r="D2454" s="117">
        <f>+'ข้อมูลกิจกรรม (ต้นไม้)'!E2459</f>
        <v>0</v>
      </c>
      <c r="E2454" s="118">
        <f>+'ข้อมูลกิจกรรม (ต้นไม้)'!F2459</f>
        <v>0</v>
      </c>
      <c r="F2454" s="35">
        <f t="shared" si="398"/>
        <v>0</v>
      </c>
      <c r="G2454" s="108" t="b">
        <f t="shared" si="389"/>
        <v>0</v>
      </c>
      <c r="H2454" s="109" t="b">
        <f t="shared" si="390"/>
        <v>0</v>
      </c>
      <c r="I2454" s="108" t="b">
        <f t="shared" si="391"/>
        <v>0</v>
      </c>
      <c r="J2454" s="108" t="b">
        <f t="shared" si="392"/>
        <v>0</v>
      </c>
      <c r="K2454" s="108" t="b">
        <f t="shared" si="393"/>
        <v>0</v>
      </c>
      <c r="L2454" s="108">
        <f t="shared" si="394"/>
        <v>0</v>
      </c>
      <c r="M2454" s="108" t="b">
        <f t="shared" si="395"/>
        <v>0</v>
      </c>
      <c r="N2454" s="108">
        <f t="shared" si="396"/>
        <v>0</v>
      </c>
      <c r="O2454" s="110">
        <f t="shared" si="397"/>
        <v>0</v>
      </c>
    </row>
    <row r="2455" spans="1:15" ht="21">
      <c r="A2455" s="31">
        <f>+'ข้อมูลกิจกรรม (ต้นไม้)'!B2460</f>
        <v>2452</v>
      </c>
      <c r="B2455" s="116">
        <f>+'ข้อมูลกิจกรรม (ต้นไม้)'!C2460</f>
        <v>0</v>
      </c>
      <c r="C2455" s="117">
        <f>+'ข้อมูลกิจกรรม (ต้นไม้)'!D2460</f>
        <v>0</v>
      </c>
      <c r="D2455" s="117">
        <f>+'ข้อมูลกิจกรรม (ต้นไม้)'!E2460</f>
        <v>0</v>
      </c>
      <c r="E2455" s="118">
        <f>+'ข้อมูลกิจกรรม (ต้นไม้)'!F2460</f>
        <v>0</v>
      </c>
      <c r="F2455" s="35">
        <f t="shared" si="398"/>
        <v>0</v>
      </c>
      <c r="G2455" s="108" t="b">
        <f t="shared" si="389"/>
        <v>0</v>
      </c>
      <c r="H2455" s="109" t="b">
        <f t="shared" si="390"/>
        <v>0</v>
      </c>
      <c r="I2455" s="108" t="b">
        <f t="shared" si="391"/>
        <v>0</v>
      </c>
      <c r="J2455" s="108" t="b">
        <f t="shared" si="392"/>
        <v>0</v>
      </c>
      <c r="K2455" s="108" t="b">
        <f t="shared" si="393"/>
        <v>0</v>
      </c>
      <c r="L2455" s="108">
        <f t="shared" si="394"/>
        <v>0</v>
      </c>
      <c r="M2455" s="108" t="b">
        <f t="shared" si="395"/>
        <v>0</v>
      </c>
      <c r="N2455" s="108">
        <f t="shared" si="396"/>
        <v>0</v>
      </c>
      <c r="O2455" s="110">
        <f t="shared" si="397"/>
        <v>0</v>
      </c>
    </row>
    <row r="2456" spans="1:15" ht="21">
      <c r="A2456" s="31">
        <f>+'ข้อมูลกิจกรรม (ต้นไม้)'!B2461</f>
        <v>2453</v>
      </c>
      <c r="B2456" s="116">
        <f>+'ข้อมูลกิจกรรม (ต้นไม้)'!C2461</f>
        <v>0</v>
      </c>
      <c r="C2456" s="117">
        <f>+'ข้อมูลกิจกรรม (ต้นไม้)'!D2461</f>
        <v>0</v>
      </c>
      <c r="D2456" s="117">
        <f>+'ข้อมูลกิจกรรม (ต้นไม้)'!E2461</f>
        <v>0</v>
      </c>
      <c r="E2456" s="118">
        <f>+'ข้อมูลกิจกรรม (ต้นไม้)'!F2461</f>
        <v>0</v>
      </c>
      <c r="F2456" s="35">
        <f t="shared" si="398"/>
        <v>0</v>
      </c>
      <c r="G2456" s="108" t="b">
        <f t="shared" si="389"/>
        <v>0</v>
      </c>
      <c r="H2456" s="109" t="b">
        <f t="shared" si="390"/>
        <v>0</v>
      </c>
      <c r="I2456" s="108" t="b">
        <f t="shared" si="391"/>
        <v>0</v>
      </c>
      <c r="J2456" s="108" t="b">
        <f t="shared" si="392"/>
        <v>0</v>
      </c>
      <c r="K2456" s="108" t="b">
        <f t="shared" si="393"/>
        <v>0</v>
      </c>
      <c r="L2456" s="108">
        <f t="shared" si="394"/>
        <v>0</v>
      </c>
      <c r="M2456" s="108" t="b">
        <f t="shared" si="395"/>
        <v>0</v>
      </c>
      <c r="N2456" s="108">
        <f t="shared" si="396"/>
        <v>0</v>
      </c>
      <c r="O2456" s="110">
        <f t="shared" si="397"/>
        <v>0</v>
      </c>
    </row>
    <row r="2457" spans="1:15" ht="21">
      <c r="A2457" s="31">
        <f>+'ข้อมูลกิจกรรม (ต้นไม้)'!B2462</f>
        <v>2454</v>
      </c>
      <c r="B2457" s="116">
        <f>+'ข้อมูลกิจกรรม (ต้นไม้)'!C2462</f>
        <v>0</v>
      </c>
      <c r="C2457" s="117">
        <f>+'ข้อมูลกิจกรรม (ต้นไม้)'!D2462</f>
        <v>0</v>
      </c>
      <c r="D2457" s="117">
        <f>+'ข้อมูลกิจกรรม (ต้นไม้)'!E2462</f>
        <v>0</v>
      </c>
      <c r="E2457" s="118">
        <f>+'ข้อมูลกิจกรรม (ต้นไม้)'!F2462</f>
        <v>0</v>
      </c>
      <c r="F2457" s="35">
        <f t="shared" si="398"/>
        <v>0</v>
      </c>
      <c r="G2457" s="108" t="b">
        <f t="shared" si="389"/>
        <v>0</v>
      </c>
      <c r="H2457" s="109" t="b">
        <f t="shared" si="390"/>
        <v>0</v>
      </c>
      <c r="I2457" s="108" t="b">
        <f t="shared" si="391"/>
        <v>0</v>
      </c>
      <c r="J2457" s="108" t="b">
        <f t="shared" si="392"/>
        <v>0</v>
      </c>
      <c r="K2457" s="108" t="b">
        <f t="shared" si="393"/>
        <v>0</v>
      </c>
      <c r="L2457" s="108">
        <f t="shared" si="394"/>
        <v>0</v>
      </c>
      <c r="M2457" s="108" t="b">
        <f t="shared" si="395"/>
        <v>0</v>
      </c>
      <c r="N2457" s="108">
        <f t="shared" si="396"/>
        <v>0</v>
      </c>
      <c r="O2457" s="110">
        <f t="shared" si="397"/>
        <v>0</v>
      </c>
    </row>
    <row r="2458" spans="1:15" ht="21">
      <c r="A2458" s="31">
        <f>+'ข้อมูลกิจกรรม (ต้นไม้)'!B2463</f>
        <v>2455</v>
      </c>
      <c r="B2458" s="116">
        <f>+'ข้อมูลกิจกรรม (ต้นไม้)'!C2463</f>
        <v>0</v>
      </c>
      <c r="C2458" s="117">
        <f>+'ข้อมูลกิจกรรม (ต้นไม้)'!D2463</f>
        <v>0</v>
      </c>
      <c r="D2458" s="117">
        <f>+'ข้อมูลกิจกรรม (ต้นไม้)'!E2463</f>
        <v>0</v>
      </c>
      <c r="E2458" s="118">
        <f>+'ข้อมูลกิจกรรม (ต้นไม้)'!F2463</f>
        <v>0</v>
      </c>
      <c r="F2458" s="35">
        <f t="shared" si="398"/>
        <v>0</v>
      </c>
      <c r="G2458" s="108" t="b">
        <f t="shared" si="389"/>
        <v>0</v>
      </c>
      <c r="H2458" s="109" t="b">
        <f t="shared" si="390"/>
        <v>0</v>
      </c>
      <c r="I2458" s="108" t="b">
        <f t="shared" si="391"/>
        <v>0</v>
      </c>
      <c r="J2458" s="108" t="b">
        <f t="shared" si="392"/>
        <v>0</v>
      </c>
      <c r="K2458" s="108" t="b">
        <f t="shared" si="393"/>
        <v>0</v>
      </c>
      <c r="L2458" s="108">
        <f t="shared" si="394"/>
        <v>0</v>
      </c>
      <c r="M2458" s="108" t="b">
        <f t="shared" si="395"/>
        <v>0</v>
      </c>
      <c r="N2458" s="108">
        <f t="shared" si="396"/>
        <v>0</v>
      </c>
      <c r="O2458" s="110">
        <f t="shared" si="397"/>
        <v>0</v>
      </c>
    </row>
    <row r="2459" spans="1:15" ht="21">
      <c r="A2459" s="31">
        <f>+'ข้อมูลกิจกรรม (ต้นไม้)'!B2464</f>
        <v>2456</v>
      </c>
      <c r="B2459" s="116">
        <f>+'ข้อมูลกิจกรรม (ต้นไม้)'!C2464</f>
        <v>0</v>
      </c>
      <c r="C2459" s="117">
        <f>+'ข้อมูลกิจกรรม (ต้นไม้)'!D2464</f>
        <v>0</v>
      </c>
      <c r="D2459" s="117">
        <f>+'ข้อมูลกิจกรรม (ต้นไม้)'!E2464</f>
        <v>0</v>
      </c>
      <c r="E2459" s="118">
        <f>+'ข้อมูลกิจกรรม (ต้นไม้)'!F2464</f>
        <v>0</v>
      </c>
      <c r="F2459" s="35">
        <f t="shared" si="398"/>
        <v>0</v>
      </c>
      <c r="G2459" s="108" t="b">
        <f t="shared" si="389"/>
        <v>0</v>
      </c>
      <c r="H2459" s="109" t="b">
        <f t="shared" si="390"/>
        <v>0</v>
      </c>
      <c r="I2459" s="108" t="b">
        <f t="shared" si="391"/>
        <v>0</v>
      </c>
      <c r="J2459" s="108" t="b">
        <f t="shared" si="392"/>
        <v>0</v>
      </c>
      <c r="K2459" s="108" t="b">
        <f t="shared" si="393"/>
        <v>0</v>
      </c>
      <c r="L2459" s="108">
        <f t="shared" si="394"/>
        <v>0</v>
      </c>
      <c r="M2459" s="108" t="b">
        <f t="shared" si="395"/>
        <v>0</v>
      </c>
      <c r="N2459" s="108">
        <f t="shared" si="396"/>
        <v>0</v>
      </c>
      <c r="O2459" s="110">
        <f t="shared" si="397"/>
        <v>0</v>
      </c>
    </row>
    <row r="2460" spans="1:15" ht="21">
      <c r="A2460" s="31">
        <f>+'ข้อมูลกิจกรรม (ต้นไม้)'!B2465</f>
        <v>2457</v>
      </c>
      <c r="B2460" s="116">
        <f>+'ข้อมูลกิจกรรม (ต้นไม้)'!C2465</f>
        <v>0</v>
      </c>
      <c r="C2460" s="117">
        <f>+'ข้อมูลกิจกรรม (ต้นไม้)'!D2465</f>
        <v>0</v>
      </c>
      <c r="D2460" s="117">
        <f>+'ข้อมูลกิจกรรม (ต้นไม้)'!E2465</f>
        <v>0</v>
      </c>
      <c r="E2460" s="118">
        <f>+'ข้อมูลกิจกรรม (ต้นไม้)'!F2465</f>
        <v>0</v>
      </c>
      <c r="F2460" s="35">
        <f t="shared" si="398"/>
        <v>0</v>
      </c>
      <c r="G2460" s="108" t="b">
        <f t="shared" si="389"/>
        <v>0</v>
      </c>
      <c r="H2460" s="109" t="b">
        <f t="shared" si="390"/>
        <v>0</v>
      </c>
      <c r="I2460" s="108" t="b">
        <f t="shared" si="391"/>
        <v>0</v>
      </c>
      <c r="J2460" s="108" t="b">
        <f t="shared" si="392"/>
        <v>0</v>
      </c>
      <c r="K2460" s="108" t="b">
        <f t="shared" si="393"/>
        <v>0</v>
      </c>
      <c r="L2460" s="108">
        <f t="shared" si="394"/>
        <v>0</v>
      </c>
      <c r="M2460" s="108" t="b">
        <f t="shared" si="395"/>
        <v>0</v>
      </c>
      <c r="N2460" s="108">
        <f t="shared" si="396"/>
        <v>0</v>
      </c>
      <c r="O2460" s="110">
        <f t="shared" si="397"/>
        <v>0</v>
      </c>
    </row>
    <row r="2461" spans="1:15" ht="21">
      <c r="A2461" s="31">
        <f>+'ข้อมูลกิจกรรม (ต้นไม้)'!B2466</f>
        <v>2458</v>
      </c>
      <c r="B2461" s="116">
        <f>+'ข้อมูลกิจกรรม (ต้นไม้)'!C2466</f>
        <v>0</v>
      </c>
      <c r="C2461" s="117">
        <f>+'ข้อมูลกิจกรรม (ต้นไม้)'!D2466</f>
        <v>0</v>
      </c>
      <c r="D2461" s="117">
        <f>+'ข้อมูลกิจกรรม (ต้นไม้)'!E2466</f>
        <v>0</v>
      </c>
      <c r="E2461" s="118">
        <f>+'ข้อมูลกิจกรรม (ต้นไม้)'!F2466</f>
        <v>0</v>
      </c>
      <c r="F2461" s="35">
        <f t="shared" si="398"/>
        <v>0</v>
      </c>
      <c r="G2461" s="108" t="b">
        <f t="shared" si="389"/>
        <v>0</v>
      </c>
      <c r="H2461" s="109" t="b">
        <f t="shared" si="390"/>
        <v>0</v>
      </c>
      <c r="I2461" s="108" t="b">
        <f t="shared" si="391"/>
        <v>0</v>
      </c>
      <c r="J2461" s="108" t="b">
        <f t="shared" si="392"/>
        <v>0</v>
      </c>
      <c r="K2461" s="108" t="b">
        <f t="shared" si="393"/>
        <v>0</v>
      </c>
      <c r="L2461" s="108">
        <f t="shared" si="394"/>
        <v>0</v>
      </c>
      <c r="M2461" s="108" t="b">
        <f t="shared" si="395"/>
        <v>0</v>
      </c>
      <c r="N2461" s="108">
        <f t="shared" si="396"/>
        <v>0</v>
      </c>
      <c r="O2461" s="110">
        <f t="shared" si="397"/>
        <v>0</v>
      </c>
    </row>
    <row r="2462" spans="1:15" ht="21">
      <c r="A2462" s="31">
        <f>+'ข้อมูลกิจกรรม (ต้นไม้)'!B2467</f>
        <v>2459</v>
      </c>
      <c r="B2462" s="116">
        <f>+'ข้อมูลกิจกรรม (ต้นไม้)'!C2467</f>
        <v>0</v>
      </c>
      <c r="C2462" s="117">
        <f>+'ข้อมูลกิจกรรม (ต้นไม้)'!D2467</f>
        <v>0</v>
      </c>
      <c r="D2462" s="117">
        <f>+'ข้อมูลกิจกรรม (ต้นไม้)'!E2467</f>
        <v>0</v>
      </c>
      <c r="E2462" s="118">
        <f>+'ข้อมูลกิจกรรม (ต้นไม้)'!F2467</f>
        <v>0</v>
      </c>
      <c r="F2462" s="35">
        <f t="shared" si="398"/>
        <v>0</v>
      </c>
      <c r="G2462" s="108" t="b">
        <f t="shared" si="389"/>
        <v>0</v>
      </c>
      <c r="H2462" s="109" t="b">
        <f t="shared" si="390"/>
        <v>0</v>
      </c>
      <c r="I2462" s="108" t="b">
        <f t="shared" si="391"/>
        <v>0</v>
      </c>
      <c r="J2462" s="108" t="b">
        <f t="shared" si="392"/>
        <v>0</v>
      </c>
      <c r="K2462" s="108" t="b">
        <f t="shared" si="393"/>
        <v>0</v>
      </c>
      <c r="L2462" s="108">
        <f t="shared" si="394"/>
        <v>0</v>
      </c>
      <c r="M2462" s="108" t="b">
        <f t="shared" si="395"/>
        <v>0</v>
      </c>
      <c r="N2462" s="108">
        <f t="shared" si="396"/>
        <v>0</v>
      </c>
      <c r="O2462" s="110">
        <f t="shared" si="397"/>
        <v>0</v>
      </c>
    </row>
    <row r="2463" spans="1:15" ht="21">
      <c r="A2463" s="31">
        <f>+'ข้อมูลกิจกรรม (ต้นไม้)'!B2468</f>
        <v>2460</v>
      </c>
      <c r="B2463" s="116">
        <f>+'ข้อมูลกิจกรรม (ต้นไม้)'!C2468</f>
        <v>0</v>
      </c>
      <c r="C2463" s="117">
        <f>+'ข้อมูลกิจกรรม (ต้นไม้)'!D2468</f>
        <v>0</v>
      </c>
      <c r="D2463" s="117">
        <f>+'ข้อมูลกิจกรรม (ต้นไม้)'!E2468</f>
        <v>0</v>
      </c>
      <c r="E2463" s="118">
        <f>+'ข้อมูลกิจกรรม (ต้นไม้)'!F2468</f>
        <v>0</v>
      </c>
      <c r="F2463" s="35">
        <f t="shared" si="398"/>
        <v>0</v>
      </c>
      <c r="G2463" s="108" t="b">
        <f t="shared" si="389"/>
        <v>0</v>
      </c>
      <c r="H2463" s="109" t="b">
        <f t="shared" si="390"/>
        <v>0</v>
      </c>
      <c r="I2463" s="108" t="b">
        <f t="shared" si="391"/>
        <v>0</v>
      </c>
      <c r="J2463" s="108" t="b">
        <f t="shared" si="392"/>
        <v>0</v>
      </c>
      <c r="K2463" s="108" t="b">
        <f t="shared" si="393"/>
        <v>0</v>
      </c>
      <c r="L2463" s="108">
        <f t="shared" si="394"/>
        <v>0</v>
      </c>
      <c r="M2463" s="108" t="b">
        <f t="shared" si="395"/>
        <v>0</v>
      </c>
      <c r="N2463" s="108">
        <f t="shared" si="396"/>
        <v>0</v>
      </c>
      <c r="O2463" s="110">
        <f t="shared" si="397"/>
        <v>0</v>
      </c>
    </row>
    <row r="2464" spans="1:15" ht="21">
      <c r="A2464" s="31">
        <f>+'ข้อมูลกิจกรรม (ต้นไม้)'!B2469</f>
        <v>2461</v>
      </c>
      <c r="B2464" s="116">
        <f>+'ข้อมูลกิจกรรม (ต้นไม้)'!C2469</f>
        <v>0</v>
      </c>
      <c r="C2464" s="117">
        <f>+'ข้อมูลกิจกรรม (ต้นไม้)'!D2469</f>
        <v>0</v>
      </c>
      <c r="D2464" s="117">
        <f>+'ข้อมูลกิจกรรม (ต้นไม้)'!E2469</f>
        <v>0</v>
      </c>
      <c r="E2464" s="118">
        <f>+'ข้อมูลกิจกรรม (ต้นไม้)'!F2469</f>
        <v>0</v>
      </c>
      <c r="F2464" s="35">
        <f t="shared" si="398"/>
        <v>0</v>
      </c>
      <c r="G2464" s="108" t="b">
        <f t="shared" si="389"/>
        <v>0</v>
      </c>
      <c r="H2464" s="109" t="b">
        <f t="shared" si="390"/>
        <v>0</v>
      </c>
      <c r="I2464" s="108" t="b">
        <f t="shared" si="391"/>
        <v>0</v>
      </c>
      <c r="J2464" s="108" t="b">
        <f t="shared" si="392"/>
        <v>0</v>
      </c>
      <c r="K2464" s="108" t="b">
        <f t="shared" si="393"/>
        <v>0</v>
      </c>
      <c r="L2464" s="108">
        <f t="shared" si="394"/>
        <v>0</v>
      </c>
      <c r="M2464" s="108" t="b">
        <f t="shared" si="395"/>
        <v>0</v>
      </c>
      <c r="N2464" s="108">
        <f t="shared" si="396"/>
        <v>0</v>
      </c>
      <c r="O2464" s="110">
        <f t="shared" si="397"/>
        <v>0</v>
      </c>
    </row>
    <row r="2465" spans="1:15" ht="21">
      <c r="A2465" s="31">
        <f>+'ข้อมูลกิจกรรม (ต้นไม้)'!B2470</f>
        <v>2462</v>
      </c>
      <c r="B2465" s="116">
        <f>+'ข้อมูลกิจกรรม (ต้นไม้)'!C2470</f>
        <v>0</v>
      </c>
      <c r="C2465" s="117">
        <f>+'ข้อมูลกิจกรรม (ต้นไม้)'!D2470</f>
        <v>0</v>
      </c>
      <c r="D2465" s="117">
        <f>+'ข้อมูลกิจกรรม (ต้นไม้)'!E2470</f>
        <v>0</v>
      </c>
      <c r="E2465" s="118">
        <f>+'ข้อมูลกิจกรรม (ต้นไม้)'!F2470</f>
        <v>0</v>
      </c>
      <c r="F2465" s="35">
        <f t="shared" si="398"/>
        <v>0</v>
      </c>
      <c r="G2465" s="108" t="b">
        <f t="shared" si="389"/>
        <v>0</v>
      </c>
      <c r="H2465" s="109" t="b">
        <f t="shared" si="390"/>
        <v>0</v>
      </c>
      <c r="I2465" s="108" t="b">
        <f t="shared" si="391"/>
        <v>0</v>
      </c>
      <c r="J2465" s="108" t="b">
        <f t="shared" si="392"/>
        <v>0</v>
      </c>
      <c r="K2465" s="108" t="b">
        <f t="shared" si="393"/>
        <v>0</v>
      </c>
      <c r="L2465" s="108">
        <f t="shared" si="394"/>
        <v>0</v>
      </c>
      <c r="M2465" s="108" t="b">
        <f t="shared" si="395"/>
        <v>0</v>
      </c>
      <c r="N2465" s="108">
        <f t="shared" si="396"/>
        <v>0</v>
      </c>
      <c r="O2465" s="110">
        <f t="shared" si="397"/>
        <v>0</v>
      </c>
    </row>
    <row r="2466" spans="1:15" ht="21">
      <c r="A2466" s="31">
        <f>+'ข้อมูลกิจกรรม (ต้นไม้)'!B2471</f>
        <v>2463</v>
      </c>
      <c r="B2466" s="116">
        <f>+'ข้อมูลกิจกรรม (ต้นไม้)'!C2471</f>
        <v>0</v>
      </c>
      <c r="C2466" s="117">
        <f>+'ข้อมูลกิจกรรม (ต้นไม้)'!D2471</f>
        <v>0</v>
      </c>
      <c r="D2466" s="117">
        <f>+'ข้อมูลกิจกรรม (ต้นไม้)'!E2471</f>
        <v>0</v>
      </c>
      <c r="E2466" s="118">
        <f>+'ข้อมูลกิจกรรม (ต้นไม้)'!F2471</f>
        <v>0</v>
      </c>
      <c r="F2466" s="35">
        <f t="shared" si="398"/>
        <v>0</v>
      </c>
      <c r="G2466" s="108" t="b">
        <f t="shared" si="389"/>
        <v>0</v>
      </c>
      <c r="H2466" s="109" t="b">
        <f t="shared" si="390"/>
        <v>0</v>
      </c>
      <c r="I2466" s="108" t="b">
        <f t="shared" si="391"/>
        <v>0</v>
      </c>
      <c r="J2466" s="108" t="b">
        <f t="shared" si="392"/>
        <v>0</v>
      </c>
      <c r="K2466" s="108" t="b">
        <f t="shared" si="393"/>
        <v>0</v>
      </c>
      <c r="L2466" s="108">
        <f t="shared" si="394"/>
        <v>0</v>
      </c>
      <c r="M2466" s="108" t="b">
        <f t="shared" si="395"/>
        <v>0</v>
      </c>
      <c r="N2466" s="108">
        <f t="shared" si="396"/>
        <v>0</v>
      </c>
      <c r="O2466" s="110">
        <f t="shared" si="397"/>
        <v>0</v>
      </c>
    </row>
    <row r="2467" spans="1:15" ht="21">
      <c r="A2467" s="31">
        <f>+'ข้อมูลกิจกรรม (ต้นไม้)'!B2472</f>
        <v>2464</v>
      </c>
      <c r="B2467" s="116">
        <f>+'ข้อมูลกิจกรรม (ต้นไม้)'!C2472</f>
        <v>0</v>
      </c>
      <c r="C2467" s="117">
        <f>+'ข้อมูลกิจกรรม (ต้นไม้)'!D2472</f>
        <v>0</v>
      </c>
      <c r="D2467" s="117">
        <f>+'ข้อมูลกิจกรรม (ต้นไม้)'!E2472</f>
        <v>0</v>
      </c>
      <c r="E2467" s="118">
        <f>+'ข้อมูลกิจกรรม (ต้นไม้)'!F2472</f>
        <v>0</v>
      </c>
      <c r="F2467" s="35">
        <f t="shared" si="398"/>
        <v>0</v>
      </c>
      <c r="G2467" s="108" t="b">
        <f t="shared" si="389"/>
        <v>0</v>
      </c>
      <c r="H2467" s="109" t="b">
        <f t="shared" si="390"/>
        <v>0</v>
      </c>
      <c r="I2467" s="108" t="b">
        <f t="shared" si="391"/>
        <v>0</v>
      </c>
      <c r="J2467" s="108" t="b">
        <f t="shared" si="392"/>
        <v>0</v>
      </c>
      <c r="K2467" s="108" t="b">
        <f t="shared" si="393"/>
        <v>0</v>
      </c>
      <c r="L2467" s="108">
        <f t="shared" si="394"/>
        <v>0</v>
      </c>
      <c r="M2467" s="108" t="b">
        <f t="shared" si="395"/>
        <v>0</v>
      </c>
      <c r="N2467" s="108">
        <f t="shared" si="396"/>
        <v>0</v>
      </c>
      <c r="O2467" s="110">
        <f t="shared" si="397"/>
        <v>0</v>
      </c>
    </row>
    <row r="2468" spans="1:15" ht="21">
      <c r="A2468" s="31">
        <f>+'ข้อมูลกิจกรรม (ต้นไม้)'!B2473</f>
        <v>2465</v>
      </c>
      <c r="B2468" s="116">
        <f>+'ข้อมูลกิจกรรม (ต้นไม้)'!C2473</f>
        <v>0</v>
      </c>
      <c r="C2468" s="117">
        <f>+'ข้อมูลกิจกรรม (ต้นไม้)'!D2473</f>
        <v>0</v>
      </c>
      <c r="D2468" s="117">
        <f>+'ข้อมูลกิจกรรม (ต้นไม้)'!E2473</f>
        <v>0</v>
      </c>
      <c r="E2468" s="118">
        <f>+'ข้อมูลกิจกรรม (ต้นไม้)'!F2473</f>
        <v>0</v>
      </c>
      <c r="F2468" s="35">
        <f t="shared" si="398"/>
        <v>0</v>
      </c>
      <c r="G2468" s="108" t="b">
        <f t="shared" si="389"/>
        <v>0</v>
      </c>
      <c r="H2468" s="109" t="b">
        <f t="shared" si="390"/>
        <v>0</v>
      </c>
      <c r="I2468" s="108" t="b">
        <f t="shared" si="391"/>
        <v>0</v>
      </c>
      <c r="J2468" s="108" t="b">
        <f t="shared" si="392"/>
        <v>0</v>
      </c>
      <c r="K2468" s="108" t="b">
        <f t="shared" si="393"/>
        <v>0</v>
      </c>
      <c r="L2468" s="108">
        <f t="shared" si="394"/>
        <v>0</v>
      </c>
      <c r="M2468" s="108" t="b">
        <f t="shared" si="395"/>
        <v>0</v>
      </c>
      <c r="N2468" s="108">
        <f t="shared" si="396"/>
        <v>0</v>
      </c>
      <c r="O2468" s="110">
        <f t="shared" si="397"/>
        <v>0</v>
      </c>
    </row>
    <row r="2469" spans="1:15" ht="21">
      <c r="A2469" s="31">
        <f>+'ข้อมูลกิจกรรม (ต้นไม้)'!B2474</f>
        <v>2466</v>
      </c>
      <c r="B2469" s="116">
        <f>+'ข้อมูลกิจกรรม (ต้นไม้)'!C2474</f>
        <v>0</v>
      </c>
      <c r="C2469" s="117">
        <f>+'ข้อมูลกิจกรรม (ต้นไม้)'!D2474</f>
        <v>0</v>
      </c>
      <c r="D2469" s="117">
        <f>+'ข้อมูลกิจกรรม (ต้นไม้)'!E2474</f>
        <v>0</v>
      </c>
      <c r="E2469" s="118">
        <f>+'ข้อมูลกิจกรรม (ต้นไม้)'!F2474</f>
        <v>0</v>
      </c>
      <c r="F2469" s="35">
        <f t="shared" si="398"/>
        <v>0</v>
      </c>
      <c r="G2469" s="108" t="b">
        <f t="shared" si="389"/>
        <v>0</v>
      </c>
      <c r="H2469" s="109" t="b">
        <f t="shared" si="390"/>
        <v>0</v>
      </c>
      <c r="I2469" s="108" t="b">
        <f t="shared" si="391"/>
        <v>0</v>
      </c>
      <c r="J2469" s="108" t="b">
        <f t="shared" si="392"/>
        <v>0</v>
      </c>
      <c r="K2469" s="108" t="b">
        <f t="shared" si="393"/>
        <v>0</v>
      </c>
      <c r="L2469" s="108">
        <f t="shared" si="394"/>
        <v>0</v>
      </c>
      <c r="M2469" s="108" t="b">
        <f t="shared" si="395"/>
        <v>0</v>
      </c>
      <c r="N2469" s="108">
        <f t="shared" si="396"/>
        <v>0</v>
      </c>
      <c r="O2469" s="110">
        <f t="shared" si="397"/>
        <v>0</v>
      </c>
    </row>
    <row r="2470" spans="1:15" ht="21">
      <c r="A2470" s="31">
        <f>+'ข้อมูลกิจกรรม (ต้นไม้)'!B2475</f>
        <v>2467</v>
      </c>
      <c r="B2470" s="116">
        <f>+'ข้อมูลกิจกรรม (ต้นไม้)'!C2475</f>
        <v>0</v>
      </c>
      <c r="C2470" s="117">
        <f>+'ข้อมูลกิจกรรม (ต้นไม้)'!D2475</f>
        <v>0</v>
      </c>
      <c r="D2470" s="117">
        <f>+'ข้อมูลกิจกรรม (ต้นไม้)'!E2475</f>
        <v>0</v>
      </c>
      <c r="E2470" s="118">
        <f>+'ข้อมูลกิจกรรม (ต้นไม้)'!F2475</f>
        <v>0</v>
      </c>
      <c r="F2470" s="35">
        <f t="shared" si="398"/>
        <v>0</v>
      </c>
      <c r="G2470" s="108" t="b">
        <f t="shared" si="389"/>
        <v>0</v>
      </c>
      <c r="H2470" s="109" t="b">
        <f t="shared" si="390"/>
        <v>0</v>
      </c>
      <c r="I2470" s="108" t="b">
        <f t="shared" si="391"/>
        <v>0</v>
      </c>
      <c r="J2470" s="108" t="b">
        <f t="shared" si="392"/>
        <v>0</v>
      </c>
      <c r="K2470" s="108" t="b">
        <f t="shared" si="393"/>
        <v>0</v>
      </c>
      <c r="L2470" s="108">
        <f t="shared" si="394"/>
        <v>0</v>
      </c>
      <c r="M2470" s="108" t="b">
        <f t="shared" si="395"/>
        <v>0</v>
      </c>
      <c r="N2470" s="108">
        <f t="shared" si="396"/>
        <v>0</v>
      </c>
      <c r="O2470" s="110">
        <f t="shared" si="397"/>
        <v>0</v>
      </c>
    </row>
    <row r="2471" spans="1:15" ht="21">
      <c r="A2471" s="31">
        <f>+'ข้อมูลกิจกรรม (ต้นไม้)'!B2476</f>
        <v>2468</v>
      </c>
      <c r="B2471" s="116">
        <f>+'ข้อมูลกิจกรรม (ต้นไม้)'!C2476</f>
        <v>0</v>
      </c>
      <c r="C2471" s="117">
        <f>+'ข้อมูลกิจกรรม (ต้นไม้)'!D2476</f>
        <v>0</v>
      </c>
      <c r="D2471" s="117">
        <f>+'ข้อมูลกิจกรรม (ต้นไม้)'!E2476</f>
        <v>0</v>
      </c>
      <c r="E2471" s="118">
        <f>+'ข้อมูลกิจกรรม (ต้นไม้)'!F2476</f>
        <v>0</v>
      </c>
      <c r="F2471" s="35">
        <f t="shared" si="398"/>
        <v>0</v>
      </c>
      <c r="G2471" s="108" t="b">
        <f t="shared" si="389"/>
        <v>0</v>
      </c>
      <c r="H2471" s="109" t="b">
        <f t="shared" si="390"/>
        <v>0</v>
      </c>
      <c r="I2471" s="108" t="b">
        <f t="shared" si="391"/>
        <v>0</v>
      </c>
      <c r="J2471" s="108" t="b">
        <f t="shared" si="392"/>
        <v>0</v>
      </c>
      <c r="K2471" s="108" t="b">
        <f t="shared" si="393"/>
        <v>0</v>
      </c>
      <c r="L2471" s="108">
        <f t="shared" si="394"/>
        <v>0</v>
      </c>
      <c r="M2471" s="108" t="b">
        <f t="shared" si="395"/>
        <v>0</v>
      </c>
      <c r="N2471" s="108">
        <f t="shared" si="396"/>
        <v>0</v>
      </c>
      <c r="O2471" s="110">
        <f t="shared" si="397"/>
        <v>0</v>
      </c>
    </row>
    <row r="2472" spans="1:15" ht="21">
      <c r="A2472" s="31">
        <f>+'ข้อมูลกิจกรรม (ต้นไม้)'!B2477</f>
        <v>2469</v>
      </c>
      <c r="B2472" s="116">
        <f>+'ข้อมูลกิจกรรม (ต้นไม้)'!C2477</f>
        <v>0</v>
      </c>
      <c r="C2472" s="117">
        <f>+'ข้อมูลกิจกรรม (ต้นไม้)'!D2477</f>
        <v>0</v>
      </c>
      <c r="D2472" s="117">
        <f>+'ข้อมูลกิจกรรม (ต้นไม้)'!E2477</f>
        <v>0</v>
      </c>
      <c r="E2472" s="118">
        <f>+'ข้อมูลกิจกรรม (ต้นไม้)'!F2477</f>
        <v>0</v>
      </c>
      <c r="F2472" s="35">
        <f t="shared" si="398"/>
        <v>0</v>
      </c>
      <c r="G2472" s="108" t="b">
        <f t="shared" si="389"/>
        <v>0</v>
      </c>
      <c r="H2472" s="109" t="b">
        <f t="shared" si="390"/>
        <v>0</v>
      </c>
      <c r="I2472" s="108" t="b">
        <f t="shared" si="391"/>
        <v>0</v>
      </c>
      <c r="J2472" s="108" t="b">
        <f t="shared" si="392"/>
        <v>0</v>
      </c>
      <c r="K2472" s="108" t="b">
        <f t="shared" si="393"/>
        <v>0</v>
      </c>
      <c r="L2472" s="108">
        <f t="shared" si="394"/>
        <v>0</v>
      </c>
      <c r="M2472" s="108" t="b">
        <f t="shared" si="395"/>
        <v>0</v>
      </c>
      <c r="N2472" s="108">
        <f t="shared" si="396"/>
        <v>0</v>
      </c>
      <c r="O2472" s="110">
        <f t="shared" si="397"/>
        <v>0</v>
      </c>
    </row>
    <row r="2473" spans="1:15" ht="21">
      <c r="A2473" s="31">
        <f>+'ข้อมูลกิจกรรม (ต้นไม้)'!B2478</f>
        <v>2470</v>
      </c>
      <c r="B2473" s="116">
        <f>+'ข้อมูลกิจกรรม (ต้นไม้)'!C2478</f>
        <v>0</v>
      </c>
      <c r="C2473" s="117">
        <f>+'ข้อมูลกิจกรรม (ต้นไม้)'!D2478</f>
        <v>0</v>
      </c>
      <c r="D2473" s="117">
        <f>+'ข้อมูลกิจกรรม (ต้นไม้)'!E2478</f>
        <v>0</v>
      </c>
      <c r="E2473" s="118">
        <f>+'ข้อมูลกิจกรรม (ต้นไม้)'!F2478</f>
        <v>0</v>
      </c>
      <c r="F2473" s="35">
        <f t="shared" si="398"/>
        <v>0</v>
      </c>
      <c r="G2473" s="108" t="b">
        <f t="shared" si="389"/>
        <v>0</v>
      </c>
      <c r="H2473" s="109" t="b">
        <f t="shared" si="390"/>
        <v>0</v>
      </c>
      <c r="I2473" s="108" t="b">
        <f t="shared" si="391"/>
        <v>0</v>
      </c>
      <c r="J2473" s="108" t="b">
        <f t="shared" si="392"/>
        <v>0</v>
      </c>
      <c r="K2473" s="108" t="b">
        <f t="shared" si="393"/>
        <v>0</v>
      </c>
      <c r="L2473" s="108">
        <f t="shared" si="394"/>
        <v>0</v>
      </c>
      <c r="M2473" s="108" t="b">
        <f t="shared" si="395"/>
        <v>0</v>
      </c>
      <c r="N2473" s="108">
        <f t="shared" si="396"/>
        <v>0</v>
      </c>
      <c r="O2473" s="110">
        <f t="shared" si="397"/>
        <v>0</v>
      </c>
    </row>
    <row r="2474" spans="1:15" ht="21">
      <c r="A2474" s="31">
        <f>+'ข้อมูลกิจกรรม (ต้นไม้)'!B2479</f>
        <v>2471</v>
      </c>
      <c r="B2474" s="116">
        <f>+'ข้อมูลกิจกรรม (ต้นไม้)'!C2479</f>
        <v>0</v>
      </c>
      <c r="C2474" s="117">
        <f>+'ข้อมูลกิจกรรม (ต้นไม้)'!D2479</f>
        <v>0</v>
      </c>
      <c r="D2474" s="117">
        <f>+'ข้อมูลกิจกรรม (ต้นไม้)'!E2479</f>
        <v>0</v>
      </c>
      <c r="E2474" s="118">
        <f>+'ข้อมูลกิจกรรม (ต้นไม้)'!F2479</f>
        <v>0</v>
      </c>
      <c r="F2474" s="35">
        <f t="shared" si="398"/>
        <v>0</v>
      </c>
      <c r="G2474" s="108" t="b">
        <f t="shared" si="389"/>
        <v>0</v>
      </c>
      <c r="H2474" s="109" t="b">
        <f t="shared" si="390"/>
        <v>0</v>
      </c>
      <c r="I2474" s="108" t="b">
        <f t="shared" si="391"/>
        <v>0</v>
      </c>
      <c r="J2474" s="108" t="b">
        <f t="shared" si="392"/>
        <v>0</v>
      </c>
      <c r="K2474" s="108" t="b">
        <f t="shared" si="393"/>
        <v>0</v>
      </c>
      <c r="L2474" s="108">
        <f t="shared" si="394"/>
        <v>0</v>
      </c>
      <c r="M2474" s="108" t="b">
        <f t="shared" si="395"/>
        <v>0</v>
      </c>
      <c r="N2474" s="108">
        <f t="shared" si="396"/>
        <v>0</v>
      </c>
      <c r="O2474" s="110">
        <f t="shared" si="397"/>
        <v>0</v>
      </c>
    </row>
    <row r="2475" spans="1:15" ht="21">
      <c r="A2475" s="31">
        <f>+'ข้อมูลกิจกรรม (ต้นไม้)'!B2480</f>
        <v>2472</v>
      </c>
      <c r="B2475" s="116">
        <f>+'ข้อมูลกิจกรรม (ต้นไม้)'!C2480</f>
        <v>0</v>
      </c>
      <c r="C2475" s="117">
        <f>+'ข้อมูลกิจกรรม (ต้นไม้)'!D2480</f>
        <v>0</v>
      </c>
      <c r="D2475" s="117">
        <f>+'ข้อมูลกิจกรรม (ต้นไม้)'!E2480</f>
        <v>0</v>
      </c>
      <c r="E2475" s="118">
        <f>+'ข้อมูลกิจกรรม (ต้นไม้)'!F2480</f>
        <v>0</v>
      </c>
      <c r="F2475" s="35">
        <f t="shared" si="398"/>
        <v>0</v>
      </c>
      <c r="G2475" s="108" t="b">
        <f t="shared" si="389"/>
        <v>0</v>
      </c>
      <c r="H2475" s="109" t="b">
        <f t="shared" si="390"/>
        <v>0</v>
      </c>
      <c r="I2475" s="108" t="b">
        <f t="shared" si="391"/>
        <v>0</v>
      </c>
      <c r="J2475" s="108" t="b">
        <f t="shared" si="392"/>
        <v>0</v>
      </c>
      <c r="K2475" s="108" t="b">
        <f t="shared" si="393"/>
        <v>0</v>
      </c>
      <c r="L2475" s="108">
        <f t="shared" si="394"/>
        <v>0</v>
      </c>
      <c r="M2475" s="108" t="b">
        <f t="shared" si="395"/>
        <v>0</v>
      </c>
      <c r="N2475" s="108">
        <f t="shared" si="396"/>
        <v>0</v>
      </c>
      <c r="O2475" s="110">
        <f t="shared" si="397"/>
        <v>0</v>
      </c>
    </row>
    <row r="2476" spans="1:15" ht="21">
      <c r="A2476" s="31">
        <f>+'ข้อมูลกิจกรรม (ต้นไม้)'!B2481</f>
        <v>2473</v>
      </c>
      <c r="B2476" s="116">
        <f>+'ข้อมูลกิจกรรม (ต้นไม้)'!C2481</f>
        <v>0</v>
      </c>
      <c r="C2476" s="117">
        <f>+'ข้อมูลกิจกรรม (ต้นไม้)'!D2481</f>
        <v>0</v>
      </c>
      <c r="D2476" s="117">
        <f>+'ข้อมูลกิจกรรม (ต้นไม้)'!E2481</f>
        <v>0</v>
      </c>
      <c r="E2476" s="118">
        <f>+'ข้อมูลกิจกรรม (ต้นไม้)'!F2481</f>
        <v>0</v>
      </c>
      <c r="F2476" s="35">
        <f t="shared" si="398"/>
        <v>0</v>
      </c>
      <c r="G2476" s="108" t="b">
        <f t="shared" si="389"/>
        <v>0</v>
      </c>
      <c r="H2476" s="109" t="b">
        <f t="shared" si="390"/>
        <v>0</v>
      </c>
      <c r="I2476" s="108" t="b">
        <f t="shared" si="391"/>
        <v>0</v>
      </c>
      <c r="J2476" s="108" t="b">
        <f t="shared" si="392"/>
        <v>0</v>
      </c>
      <c r="K2476" s="108" t="b">
        <f t="shared" si="393"/>
        <v>0</v>
      </c>
      <c r="L2476" s="108">
        <f t="shared" si="394"/>
        <v>0</v>
      </c>
      <c r="M2476" s="108" t="b">
        <f t="shared" si="395"/>
        <v>0</v>
      </c>
      <c r="N2476" s="108">
        <f t="shared" si="396"/>
        <v>0</v>
      </c>
      <c r="O2476" s="110">
        <f t="shared" si="397"/>
        <v>0</v>
      </c>
    </row>
    <row r="2477" spans="1:15" ht="21">
      <c r="A2477" s="31">
        <f>+'ข้อมูลกิจกรรม (ต้นไม้)'!B2482</f>
        <v>2474</v>
      </c>
      <c r="B2477" s="116">
        <f>+'ข้อมูลกิจกรรม (ต้นไม้)'!C2482</f>
        <v>0</v>
      </c>
      <c r="C2477" s="117">
        <f>+'ข้อมูลกิจกรรม (ต้นไม้)'!D2482</f>
        <v>0</v>
      </c>
      <c r="D2477" s="117">
        <f>+'ข้อมูลกิจกรรม (ต้นไม้)'!E2482</f>
        <v>0</v>
      </c>
      <c r="E2477" s="118">
        <f>+'ข้อมูลกิจกรรม (ต้นไม้)'!F2482</f>
        <v>0</v>
      </c>
      <c r="F2477" s="35">
        <f t="shared" si="398"/>
        <v>0</v>
      </c>
      <c r="G2477" s="108" t="b">
        <f t="shared" si="389"/>
        <v>0</v>
      </c>
      <c r="H2477" s="109" t="b">
        <f t="shared" si="390"/>
        <v>0</v>
      </c>
      <c r="I2477" s="108" t="b">
        <f t="shared" si="391"/>
        <v>0</v>
      </c>
      <c r="J2477" s="108" t="b">
        <f t="shared" si="392"/>
        <v>0</v>
      </c>
      <c r="K2477" s="108" t="b">
        <f t="shared" si="393"/>
        <v>0</v>
      </c>
      <c r="L2477" s="108">
        <f t="shared" si="394"/>
        <v>0</v>
      </c>
      <c r="M2477" s="108" t="b">
        <f t="shared" si="395"/>
        <v>0</v>
      </c>
      <c r="N2477" s="108">
        <f t="shared" si="396"/>
        <v>0</v>
      </c>
      <c r="O2477" s="110">
        <f t="shared" si="397"/>
        <v>0</v>
      </c>
    </row>
    <row r="2478" spans="1:15" ht="21">
      <c r="A2478" s="31">
        <f>+'ข้อมูลกิจกรรม (ต้นไม้)'!B2483</f>
        <v>2475</v>
      </c>
      <c r="B2478" s="116">
        <f>+'ข้อมูลกิจกรรม (ต้นไม้)'!C2483</f>
        <v>0</v>
      </c>
      <c r="C2478" s="117">
        <f>+'ข้อมูลกิจกรรม (ต้นไม้)'!D2483</f>
        <v>0</v>
      </c>
      <c r="D2478" s="117">
        <f>+'ข้อมูลกิจกรรม (ต้นไม้)'!E2483</f>
        <v>0</v>
      </c>
      <c r="E2478" s="118">
        <f>+'ข้อมูลกิจกรรม (ต้นไม้)'!F2483</f>
        <v>0</v>
      </c>
      <c r="F2478" s="35">
        <f t="shared" si="398"/>
        <v>0</v>
      </c>
      <c r="G2478" s="108" t="b">
        <f t="shared" si="389"/>
        <v>0</v>
      </c>
      <c r="H2478" s="109" t="b">
        <f t="shared" si="390"/>
        <v>0</v>
      </c>
      <c r="I2478" s="108" t="b">
        <f t="shared" si="391"/>
        <v>0</v>
      </c>
      <c r="J2478" s="108" t="b">
        <f t="shared" si="392"/>
        <v>0</v>
      </c>
      <c r="K2478" s="108" t="b">
        <f t="shared" si="393"/>
        <v>0</v>
      </c>
      <c r="L2478" s="108">
        <f t="shared" si="394"/>
        <v>0</v>
      </c>
      <c r="M2478" s="108" t="b">
        <f t="shared" si="395"/>
        <v>0</v>
      </c>
      <c r="N2478" s="108">
        <f t="shared" si="396"/>
        <v>0</v>
      </c>
      <c r="O2478" s="110">
        <f t="shared" si="397"/>
        <v>0</v>
      </c>
    </row>
    <row r="2479" spans="1:15" ht="21">
      <c r="A2479" s="31">
        <f>+'ข้อมูลกิจกรรม (ต้นไม้)'!B2484</f>
        <v>2476</v>
      </c>
      <c r="B2479" s="116">
        <f>+'ข้อมูลกิจกรรม (ต้นไม้)'!C2484</f>
        <v>0</v>
      </c>
      <c r="C2479" s="117">
        <f>+'ข้อมูลกิจกรรม (ต้นไม้)'!D2484</f>
        <v>0</v>
      </c>
      <c r="D2479" s="117">
        <f>+'ข้อมูลกิจกรรม (ต้นไม้)'!E2484</f>
        <v>0</v>
      </c>
      <c r="E2479" s="118">
        <f>+'ข้อมูลกิจกรรม (ต้นไม้)'!F2484</f>
        <v>0</v>
      </c>
      <c r="F2479" s="35">
        <f t="shared" si="398"/>
        <v>0</v>
      </c>
      <c r="G2479" s="108" t="b">
        <f t="shared" si="389"/>
        <v>0</v>
      </c>
      <c r="H2479" s="109" t="b">
        <f t="shared" si="390"/>
        <v>0</v>
      </c>
      <c r="I2479" s="108" t="b">
        <f t="shared" si="391"/>
        <v>0</v>
      </c>
      <c r="J2479" s="108" t="b">
        <f t="shared" si="392"/>
        <v>0</v>
      </c>
      <c r="K2479" s="108" t="b">
        <f t="shared" si="393"/>
        <v>0</v>
      </c>
      <c r="L2479" s="108">
        <f t="shared" si="394"/>
        <v>0</v>
      </c>
      <c r="M2479" s="108" t="b">
        <f t="shared" si="395"/>
        <v>0</v>
      </c>
      <c r="N2479" s="108">
        <f t="shared" si="396"/>
        <v>0</v>
      </c>
      <c r="O2479" s="110">
        <f t="shared" si="397"/>
        <v>0</v>
      </c>
    </row>
    <row r="2480" spans="1:15" ht="21">
      <c r="A2480" s="31">
        <f>+'ข้อมูลกิจกรรม (ต้นไม้)'!B2485</f>
        <v>2477</v>
      </c>
      <c r="B2480" s="116">
        <f>+'ข้อมูลกิจกรรม (ต้นไม้)'!C2485</f>
        <v>0</v>
      </c>
      <c r="C2480" s="117">
        <f>+'ข้อมูลกิจกรรม (ต้นไม้)'!D2485</f>
        <v>0</v>
      </c>
      <c r="D2480" s="117">
        <f>+'ข้อมูลกิจกรรม (ต้นไม้)'!E2485</f>
        <v>0</v>
      </c>
      <c r="E2480" s="118">
        <f>+'ข้อมูลกิจกรรม (ต้นไม้)'!F2485</f>
        <v>0</v>
      </c>
      <c r="F2480" s="35">
        <f t="shared" si="398"/>
        <v>0</v>
      </c>
      <c r="G2480" s="108" t="b">
        <f t="shared" si="389"/>
        <v>0</v>
      </c>
      <c r="H2480" s="109" t="b">
        <f t="shared" si="390"/>
        <v>0</v>
      </c>
      <c r="I2480" s="108" t="b">
        <f t="shared" si="391"/>
        <v>0</v>
      </c>
      <c r="J2480" s="108" t="b">
        <f t="shared" si="392"/>
        <v>0</v>
      </c>
      <c r="K2480" s="108" t="b">
        <f t="shared" si="393"/>
        <v>0</v>
      </c>
      <c r="L2480" s="108">
        <f t="shared" si="394"/>
        <v>0</v>
      </c>
      <c r="M2480" s="108" t="b">
        <f t="shared" si="395"/>
        <v>0</v>
      </c>
      <c r="N2480" s="108">
        <f t="shared" si="396"/>
        <v>0</v>
      </c>
      <c r="O2480" s="110">
        <f t="shared" si="397"/>
        <v>0</v>
      </c>
    </row>
    <row r="2481" spans="1:15" ht="21">
      <c r="A2481" s="31">
        <f>+'ข้อมูลกิจกรรม (ต้นไม้)'!B2486</f>
        <v>2478</v>
      </c>
      <c r="B2481" s="116">
        <f>+'ข้อมูลกิจกรรม (ต้นไม้)'!C2486</f>
        <v>0</v>
      </c>
      <c r="C2481" s="117">
        <f>+'ข้อมูลกิจกรรม (ต้นไม้)'!D2486</f>
        <v>0</v>
      </c>
      <c r="D2481" s="117">
        <f>+'ข้อมูลกิจกรรม (ต้นไม้)'!E2486</f>
        <v>0</v>
      </c>
      <c r="E2481" s="118">
        <f>+'ข้อมูลกิจกรรม (ต้นไม้)'!F2486</f>
        <v>0</v>
      </c>
      <c r="F2481" s="35">
        <f t="shared" si="398"/>
        <v>0</v>
      </c>
      <c r="G2481" s="108" t="b">
        <f t="shared" ref="G2481:G2544" si="399">IF(C2481=$S$4,0.0396*((F2481^2)*D2481)^0.933,IF(C2481=$S$5,0.05466*((F2481^2)*D2481)^0.945,IF(C2481=$S$6,"ไม่มี",IF(C2481=$S$7,"ไม่มี"))))</f>
        <v>0</v>
      </c>
      <c r="H2481" s="109" t="b">
        <f t="shared" ref="H2481:H2544" si="400">IF(C2481=$S$4,0.00349*((F2481^2)*D2481)^1.03,IF(C2481=$S$5,0.01579*((F2481^2)*D2481)^0.9124,IF(C2481=$S$6,"ไม่มี",IF(C2481=$S$7,"ไม่มี"))))</f>
        <v>0</v>
      </c>
      <c r="I2481" s="108" t="b">
        <f t="shared" ref="I2481:I2544" si="401">IF(C2481=$S$4,((28/(G2481+H2481)+0.025))^(-1),IF(C2481=$S$5,0.0678*((F2481^2)*D2481)^0.5806,IF(C2481=$S$6,"ไม่มี",IF(C2481=$S$7,"ไม่มี"))))</f>
        <v>0</v>
      </c>
      <c r="J2481" s="108" t="b">
        <f t="shared" ref="J2481:J2544" si="402">IF(C2481=$S$4,G2481+H2481+I2481,IF(C2481=$S$5,G2481+H2481+I2481,IF(C2481=$S$6,6.666+12.826*(D2481^0.5)*(LN(D2481)),IF(C2481=$S$7,0.8622*(F2481^2.021)))))</f>
        <v>0</v>
      </c>
      <c r="K2481" s="108" t="b">
        <f t="shared" ref="K2481:K2544" si="403">IF(C2481=$S$4,J2481*0.27,IF(C2481=$S$5,J2481*0.48,IF(C2481=$S$6,J2481*0.41,IF(C2481=$S$7,J2481*0.27))))</f>
        <v>0</v>
      </c>
      <c r="L2481" s="108">
        <f t="shared" ref="L2481:L2544" si="404">J2481+K2481</f>
        <v>0</v>
      </c>
      <c r="M2481" s="108" t="b">
        <f t="shared" ref="M2481:M2544" si="405">IF(C2481=$S$4,L2481*0.47,IF(C2481=$S$5,L2481*0.4715,IF(C2481=$S$6,L2481*0.413,IF(C2481=$S$7,L2481*0.47))))</f>
        <v>0</v>
      </c>
      <c r="N2481" s="108">
        <f t="shared" ref="N2481:N2544" si="406">M2481*(44/12)</f>
        <v>0</v>
      </c>
      <c r="O2481" s="110">
        <f t="shared" ref="O2481:O2544" si="407">N2481/1000</f>
        <v>0</v>
      </c>
    </row>
    <row r="2482" spans="1:15" ht="21">
      <c r="A2482" s="31">
        <f>+'ข้อมูลกิจกรรม (ต้นไม้)'!B2487</f>
        <v>2479</v>
      </c>
      <c r="B2482" s="116">
        <f>+'ข้อมูลกิจกรรม (ต้นไม้)'!C2487</f>
        <v>0</v>
      </c>
      <c r="C2482" s="117">
        <f>+'ข้อมูลกิจกรรม (ต้นไม้)'!D2487</f>
        <v>0</v>
      </c>
      <c r="D2482" s="117">
        <f>+'ข้อมูลกิจกรรม (ต้นไม้)'!E2487</f>
        <v>0</v>
      </c>
      <c r="E2482" s="118">
        <f>+'ข้อมูลกิจกรรม (ต้นไม้)'!F2487</f>
        <v>0</v>
      </c>
      <c r="F2482" s="35">
        <f t="shared" si="398"/>
        <v>0</v>
      </c>
      <c r="G2482" s="108" t="b">
        <f t="shared" si="399"/>
        <v>0</v>
      </c>
      <c r="H2482" s="109" t="b">
        <f t="shared" si="400"/>
        <v>0</v>
      </c>
      <c r="I2482" s="108" t="b">
        <f t="shared" si="401"/>
        <v>0</v>
      </c>
      <c r="J2482" s="108" t="b">
        <f t="shared" si="402"/>
        <v>0</v>
      </c>
      <c r="K2482" s="108" t="b">
        <f t="shared" si="403"/>
        <v>0</v>
      </c>
      <c r="L2482" s="108">
        <f t="shared" si="404"/>
        <v>0</v>
      </c>
      <c r="M2482" s="108" t="b">
        <f t="shared" si="405"/>
        <v>0</v>
      </c>
      <c r="N2482" s="108">
        <f t="shared" si="406"/>
        <v>0</v>
      </c>
      <c r="O2482" s="110">
        <f t="shared" si="407"/>
        <v>0</v>
      </c>
    </row>
    <row r="2483" spans="1:15" ht="21">
      <c r="A2483" s="31">
        <f>+'ข้อมูลกิจกรรม (ต้นไม้)'!B2488</f>
        <v>2480</v>
      </c>
      <c r="B2483" s="116">
        <f>+'ข้อมูลกิจกรรม (ต้นไม้)'!C2488</f>
        <v>0</v>
      </c>
      <c r="C2483" s="117">
        <f>+'ข้อมูลกิจกรรม (ต้นไม้)'!D2488</f>
        <v>0</v>
      </c>
      <c r="D2483" s="117">
        <f>+'ข้อมูลกิจกรรม (ต้นไม้)'!E2488</f>
        <v>0</v>
      </c>
      <c r="E2483" s="118">
        <f>+'ข้อมูลกิจกรรม (ต้นไม้)'!F2488</f>
        <v>0</v>
      </c>
      <c r="F2483" s="35">
        <f t="shared" si="398"/>
        <v>0</v>
      </c>
      <c r="G2483" s="108" t="b">
        <f t="shared" si="399"/>
        <v>0</v>
      </c>
      <c r="H2483" s="109" t="b">
        <f t="shared" si="400"/>
        <v>0</v>
      </c>
      <c r="I2483" s="108" t="b">
        <f t="shared" si="401"/>
        <v>0</v>
      </c>
      <c r="J2483" s="108" t="b">
        <f t="shared" si="402"/>
        <v>0</v>
      </c>
      <c r="K2483" s="108" t="b">
        <f t="shared" si="403"/>
        <v>0</v>
      </c>
      <c r="L2483" s="108">
        <f t="shared" si="404"/>
        <v>0</v>
      </c>
      <c r="M2483" s="108" t="b">
        <f t="shared" si="405"/>
        <v>0</v>
      </c>
      <c r="N2483" s="108">
        <f t="shared" si="406"/>
        <v>0</v>
      </c>
      <c r="O2483" s="110">
        <f t="shared" si="407"/>
        <v>0</v>
      </c>
    </row>
    <row r="2484" spans="1:15" ht="21">
      <c r="A2484" s="31">
        <f>+'ข้อมูลกิจกรรม (ต้นไม้)'!B2489</f>
        <v>2481</v>
      </c>
      <c r="B2484" s="116">
        <f>+'ข้อมูลกิจกรรม (ต้นไม้)'!C2489</f>
        <v>0</v>
      </c>
      <c r="C2484" s="117">
        <f>+'ข้อมูลกิจกรรม (ต้นไม้)'!D2489</f>
        <v>0</v>
      </c>
      <c r="D2484" s="117">
        <f>+'ข้อมูลกิจกรรม (ต้นไม้)'!E2489</f>
        <v>0</v>
      </c>
      <c r="E2484" s="118">
        <f>+'ข้อมูลกิจกรรม (ต้นไม้)'!F2489</f>
        <v>0</v>
      </c>
      <c r="F2484" s="35">
        <f t="shared" si="398"/>
        <v>0</v>
      </c>
      <c r="G2484" s="108" t="b">
        <f t="shared" si="399"/>
        <v>0</v>
      </c>
      <c r="H2484" s="109" t="b">
        <f t="shared" si="400"/>
        <v>0</v>
      </c>
      <c r="I2484" s="108" t="b">
        <f t="shared" si="401"/>
        <v>0</v>
      </c>
      <c r="J2484" s="108" t="b">
        <f t="shared" si="402"/>
        <v>0</v>
      </c>
      <c r="K2484" s="108" t="b">
        <f t="shared" si="403"/>
        <v>0</v>
      </c>
      <c r="L2484" s="108">
        <f t="shared" si="404"/>
        <v>0</v>
      </c>
      <c r="M2484" s="108" t="b">
        <f t="shared" si="405"/>
        <v>0</v>
      </c>
      <c r="N2484" s="108">
        <f t="shared" si="406"/>
        <v>0</v>
      </c>
      <c r="O2484" s="110">
        <f t="shared" si="407"/>
        <v>0</v>
      </c>
    </row>
    <row r="2485" spans="1:15" ht="21">
      <c r="A2485" s="31">
        <f>+'ข้อมูลกิจกรรม (ต้นไม้)'!B2490</f>
        <v>2482</v>
      </c>
      <c r="B2485" s="116">
        <f>+'ข้อมูลกิจกรรม (ต้นไม้)'!C2490</f>
        <v>0</v>
      </c>
      <c r="C2485" s="117">
        <f>+'ข้อมูลกิจกรรม (ต้นไม้)'!D2490</f>
        <v>0</v>
      </c>
      <c r="D2485" s="117">
        <f>+'ข้อมูลกิจกรรม (ต้นไม้)'!E2490</f>
        <v>0</v>
      </c>
      <c r="E2485" s="118">
        <f>+'ข้อมูลกิจกรรม (ต้นไม้)'!F2490</f>
        <v>0</v>
      </c>
      <c r="F2485" s="35">
        <f t="shared" si="398"/>
        <v>0</v>
      </c>
      <c r="G2485" s="108" t="b">
        <f t="shared" si="399"/>
        <v>0</v>
      </c>
      <c r="H2485" s="109" t="b">
        <f t="shared" si="400"/>
        <v>0</v>
      </c>
      <c r="I2485" s="108" t="b">
        <f t="shared" si="401"/>
        <v>0</v>
      </c>
      <c r="J2485" s="108" t="b">
        <f t="shared" si="402"/>
        <v>0</v>
      </c>
      <c r="K2485" s="108" t="b">
        <f t="shared" si="403"/>
        <v>0</v>
      </c>
      <c r="L2485" s="108">
        <f t="shared" si="404"/>
        <v>0</v>
      </c>
      <c r="M2485" s="108" t="b">
        <f t="shared" si="405"/>
        <v>0</v>
      </c>
      <c r="N2485" s="108">
        <f t="shared" si="406"/>
        <v>0</v>
      </c>
      <c r="O2485" s="110">
        <f t="shared" si="407"/>
        <v>0</v>
      </c>
    </row>
    <row r="2486" spans="1:15" ht="21">
      <c r="A2486" s="31">
        <f>+'ข้อมูลกิจกรรม (ต้นไม้)'!B2491</f>
        <v>2483</v>
      </c>
      <c r="B2486" s="116">
        <f>+'ข้อมูลกิจกรรม (ต้นไม้)'!C2491</f>
        <v>0</v>
      </c>
      <c r="C2486" s="117">
        <f>+'ข้อมูลกิจกรรม (ต้นไม้)'!D2491</f>
        <v>0</v>
      </c>
      <c r="D2486" s="117">
        <f>+'ข้อมูลกิจกรรม (ต้นไม้)'!E2491</f>
        <v>0</v>
      </c>
      <c r="E2486" s="118">
        <f>+'ข้อมูลกิจกรรม (ต้นไม้)'!F2491</f>
        <v>0</v>
      </c>
      <c r="F2486" s="35">
        <f t="shared" si="398"/>
        <v>0</v>
      </c>
      <c r="G2486" s="108" t="b">
        <f t="shared" si="399"/>
        <v>0</v>
      </c>
      <c r="H2486" s="109" t="b">
        <f t="shared" si="400"/>
        <v>0</v>
      </c>
      <c r="I2486" s="108" t="b">
        <f t="shared" si="401"/>
        <v>0</v>
      </c>
      <c r="J2486" s="108" t="b">
        <f t="shared" si="402"/>
        <v>0</v>
      </c>
      <c r="K2486" s="108" t="b">
        <f t="shared" si="403"/>
        <v>0</v>
      </c>
      <c r="L2486" s="108">
        <f t="shared" si="404"/>
        <v>0</v>
      </c>
      <c r="M2486" s="108" t="b">
        <f t="shared" si="405"/>
        <v>0</v>
      </c>
      <c r="N2486" s="108">
        <f t="shared" si="406"/>
        <v>0</v>
      </c>
      <c r="O2486" s="110">
        <f t="shared" si="407"/>
        <v>0</v>
      </c>
    </row>
    <row r="2487" spans="1:15" ht="21">
      <c r="A2487" s="31">
        <f>+'ข้อมูลกิจกรรม (ต้นไม้)'!B2492</f>
        <v>2484</v>
      </c>
      <c r="B2487" s="116">
        <f>+'ข้อมูลกิจกรรม (ต้นไม้)'!C2492</f>
        <v>0</v>
      </c>
      <c r="C2487" s="117">
        <f>+'ข้อมูลกิจกรรม (ต้นไม้)'!D2492</f>
        <v>0</v>
      </c>
      <c r="D2487" s="117">
        <f>+'ข้อมูลกิจกรรม (ต้นไม้)'!E2492</f>
        <v>0</v>
      </c>
      <c r="E2487" s="118">
        <f>+'ข้อมูลกิจกรรม (ต้นไม้)'!F2492</f>
        <v>0</v>
      </c>
      <c r="F2487" s="35">
        <f t="shared" si="398"/>
        <v>0</v>
      </c>
      <c r="G2487" s="108" t="b">
        <f t="shared" si="399"/>
        <v>0</v>
      </c>
      <c r="H2487" s="109" t="b">
        <f t="shared" si="400"/>
        <v>0</v>
      </c>
      <c r="I2487" s="108" t="b">
        <f t="shared" si="401"/>
        <v>0</v>
      </c>
      <c r="J2487" s="108" t="b">
        <f t="shared" si="402"/>
        <v>0</v>
      </c>
      <c r="K2487" s="108" t="b">
        <f t="shared" si="403"/>
        <v>0</v>
      </c>
      <c r="L2487" s="108">
        <f t="shared" si="404"/>
        <v>0</v>
      </c>
      <c r="M2487" s="108" t="b">
        <f t="shared" si="405"/>
        <v>0</v>
      </c>
      <c r="N2487" s="108">
        <f t="shared" si="406"/>
        <v>0</v>
      </c>
      <c r="O2487" s="110">
        <f t="shared" si="407"/>
        <v>0</v>
      </c>
    </row>
    <row r="2488" spans="1:15" ht="21">
      <c r="A2488" s="31">
        <f>+'ข้อมูลกิจกรรม (ต้นไม้)'!B2493</f>
        <v>2485</v>
      </c>
      <c r="B2488" s="116">
        <f>+'ข้อมูลกิจกรรม (ต้นไม้)'!C2493</f>
        <v>0</v>
      </c>
      <c r="C2488" s="117">
        <f>+'ข้อมูลกิจกรรม (ต้นไม้)'!D2493</f>
        <v>0</v>
      </c>
      <c r="D2488" s="117">
        <f>+'ข้อมูลกิจกรรม (ต้นไม้)'!E2493</f>
        <v>0</v>
      </c>
      <c r="E2488" s="118">
        <f>+'ข้อมูลกิจกรรม (ต้นไม้)'!F2493</f>
        <v>0</v>
      </c>
      <c r="F2488" s="35">
        <f t="shared" si="398"/>
        <v>0</v>
      </c>
      <c r="G2488" s="108" t="b">
        <f t="shared" si="399"/>
        <v>0</v>
      </c>
      <c r="H2488" s="109" t="b">
        <f t="shared" si="400"/>
        <v>0</v>
      </c>
      <c r="I2488" s="108" t="b">
        <f t="shared" si="401"/>
        <v>0</v>
      </c>
      <c r="J2488" s="108" t="b">
        <f t="shared" si="402"/>
        <v>0</v>
      </c>
      <c r="K2488" s="108" t="b">
        <f t="shared" si="403"/>
        <v>0</v>
      </c>
      <c r="L2488" s="108">
        <f t="shared" si="404"/>
        <v>0</v>
      </c>
      <c r="M2488" s="108" t="b">
        <f t="shared" si="405"/>
        <v>0</v>
      </c>
      <c r="N2488" s="108">
        <f t="shared" si="406"/>
        <v>0</v>
      </c>
      <c r="O2488" s="110">
        <f t="shared" si="407"/>
        <v>0</v>
      </c>
    </row>
    <row r="2489" spans="1:15" ht="21">
      <c r="A2489" s="31">
        <f>+'ข้อมูลกิจกรรม (ต้นไม้)'!B2494</f>
        <v>2486</v>
      </c>
      <c r="B2489" s="116">
        <f>+'ข้อมูลกิจกรรม (ต้นไม้)'!C2494</f>
        <v>0</v>
      </c>
      <c r="C2489" s="117">
        <f>+'ข้อมูลกิจกรรม (ต้นไม้)'!D2494</f>
        <v>0</v>
      </c>
      <c r="D2489" s="117">
        <f>+'ข้อมูลกิจกรรม (ต้นไม้)'!E2494</f>
        <v>0</v>
      </c>
      <c r="E2489" s="118">
        <f>+'ข้อมูลกิจกรรม (ต้นไม้)'!F2494</f>
        <v>0</v>
      </c>
      <c r="F2489" s="35">
        <f t="shared" si="398"/>
        <v>0</v>
      </c>
      <c r="G2489" s="108" t="b">
        <f t="shared" si="399"/>
        <v>0</v>
      </c>
      <c r="H2489" s="109" t="b">
        <f t="shared" si="400"/>
        <v>0</v>
      </c>
      <c r="I2489" s="108" t="b">
        <f t="shared" si="401"/>
        <v>0</v>
      </c>
      <c r="J2489" s="108" t="b">
        <f t="shared" si="402"/>
        <v>0</v>
      </c>
      <c r="K2489" s="108" t="b">
        <f t="shared" si="403"/>
        <v>0</v>
      </c>
      <c r="L2489" s="108">
        <f t="shared" si="404"/>
        <v>0</v>
      </c>
      <c r="M2489" s="108" t="b">
        <f t="shared" si="405"/>
        <v>0</v>
      </c>
      <c r="N2489" s="108">
        <f t="shared" si="406"/>
        <v>0</v>
      </c>
      <c r="O2489" s="110">
        <f t="shared" si="407"/>
        <v>0</v>
      </c>
    </row>
    <row r="2490" spans="1:15" ht="21">
      <c r="A2490" s="31">
        <f>+'ข้อมูลกิจกรรม (ต้นไม้)'!B2495</f>
        <v>2487</v>
      </c>
      <c r="B2490" s="116">
        <f>+'ข้อมูลกิจกรรม (ต้นไม้)'!C2495</f>
        <v>0</v>
      </c>
      <c r="C2490" s="117">
        <f>+'ข้อมูลกิจกรรม (ต้นไม้)'!D2495</f>
        <v>0</v>
      </c>
      <c r="D2490" s="117">
        <f>+'ข้อมูลกิจกรรม (ต้นไม้)'!E2495</f>
        <v>0</v>
      </c>
      <c r="E2490" s="118">
        <f>+'ข้อมูลกิจกรรม (ต้นไม้)'!F2495</f>
        <v>0</v>
      </c>
      <c r="F2490" s="35">
        <f t="shared" si="398"/>
        <v>0</v>
      </c>
      <c r="G2490" s="108" t="b">
        <f t="shared" si="399"/>
        <v>0</v>
      </c>
      <c r="H2490" s="109" t="b">
        <f t="shared" si="400"/>
        <v>0</v>
      </c>
      <c r="I2490" s="108" t="b">
        <f t="shared" si="401"/>
        <v>0</v>
      </c>
      <c r="J2490" s="108" t="b">
        <f t="shared" si="402"/>
        <v>0</v>
      </c>
      <c r="K2490" s="108" t="b">
        <f t="shared" si="403"/>
        <v>0</v>
      </c>
      <c r="L2490" s="108">
        <f t="shared" si="404"/>
        <v>0</v>
      </c>
      <c r="M2490" s="108" t="b">
        <f t="shared" si="405"/>
        <v>0</v>
      </c>
      <c r="N2490" s="108">
        <f t="shared" si="406"/>
        <v>0</v>
      </c>
      <c r="O2490" s="110">
        <f t="shared" si="407"/>
        <v>0</v>
      </c>
    </row>
    <row r="2491" spans="1:15" ht="21">
      <c r="A2491" s="31">
        <f>+'ข้อมูลกิจกรรม (ต้นไม้)'!B2496</f>
        <v>2488</v>
      </c>
      <c r="B2491" s="116">
        <f>+'ข้อมูลกิจกรรม (ต้นไม้)'!C2496</f>
        <v>0</v>
      </c>
      <c r="C2491" s="117">
        <f>+'ข้อมูลกิจกรรม (ต้นไม้)'!D2496</f>
        <v>0</v>
      </c>
      <c r="D2491" s="117">
        <f>+'ข้อมูลกิจกรรม (ต้นไม้)'!E2496</f>
        <v>0</v>
      </c>
      <c r="E2491" s="118">
        <f>+'ข้อมูลกิจกรรม (ต้นไม้)'!F2496</f>
        <v>0</v>
      </c>
      <c r="F2491" s="35">
        <f t="shared" si="398"/>
        <v>0</v>
      </c>
      <c r="G2491" s="108" t="b">
        <f t="shared" si="399"/>
        <v>0</v>
      </c>
      <c r="H2491" s="109" t="b">
        <f t="shared" si="400"/>
        <v>0</v>
      </c>
      <c r="I2491" s="108" t="b">
        <f t="shared" si="401"/>
        <v>0</v>
      </c>
      <c r="J2491" s="108" t="b">
        <f t="shared" si="402"/>
        <v>0</v>
      </c>
      <c r="K2491" s="108" t="b">
        <f t="shared" si="403"/>
        <v>0</v>
      </c>
      <c r="L2491" s="108">
        <f t="shared" si="404"/>
        <v>0</v>
      </c>
      <c r="M2491" s="108" t="b">
        <f t="shared" si="405"/>
        <v>0</v>
      </c>
      <c r="N2491" s="108">
        <f t="shared" si="406"/>
        <v>0</v>
      </c>
      <c r="O2491" s="110">
        <f t="shared" si="407"/>
        <v>0</v>
      </c>
    </row>
    <row r="2492" spans="1:15" ht="21">
      <c r="A2492" s="31">
        <f>+'ข้อมูลกิจกรรม (ต้นไม้)'!B2497</f>
        <v>2489</v>
      </c>
      <c r="B2492" s="116">
        <f>+'ข้อมูลกิจกรรม (ต้นไม้)'!C2497</f>
        <v>0</v>
      </c>
      <c r="C2492" s="117">
        <f>+'ข้อมูลกิจกรรม (ต้นไม้)'!D2497</f>
        <v>0</v>
      </c>
      <c r="D2492" s="117">
        <f>+'ข้อมูลกิจกรรม (ต้นไม้)'!E2497</f>
        <v>0</v>
      </c>
      <c r="E2492" s="118">
        <f>+'ข้อมูลกิจกรรม (ต้นไม้)'!F2497</f>
        <v>0</v>
      </c>
      <c r="F2492" s="35">
        <f t="shared" si="398"/>
        <v>0</v>
      </c>
      <c r="G2492" s="108" t="b">
        <f t="shared" si="399"/>
        <v>0</v>
      </c>
      <c r="H2492" s="109" t="b">
        <f t="shared" si="400"/>
        <v>0</v>
      </c>
      <c r="I2492" s="108" t="b">
        <f t="shared" si="401"/>
        <v>0</v>
      </c>
      <c r="J2492" s="108" t="b">
        <f t="shared" si="402"/>
        <v>0</v>
      </c>
      <c r="K2492" s="108" t="b">
        <f t="shared" si="403"/>
        <v>0</v>
      </c>
      <c r="L2492" s="108">
        <f t="shared" si="404"/>
        <v>0</v>
      </c>
      <c r="M2492" s="108" t="b">
        <f t="shared" si="405"/>
        <v>0</v>
      </c>
      <c r="N2492" s="108">
        <f t="shared" si="406"/>
        <v>0</v>
      </c>
      <c r="O2492" s="110">
        <f t="shared" si="407"/>
        <v>0</v>
      </c>
    </row>
    <row r="2493" spans="1:15" ht="21">
      <c r="A2493" s="31">
        <f>+'ข้อมูลกิจกรรม (ต้นไม้)'!B2498</f>
        <v>2490</v>
      </c>
      <c r="B2493" s="116">
        <f>+'ข้อมูลกิจกรรม (ต้นไม้)'!C2498</f>
        <v>0</v>
      </c>
      <c r="C2493" s="117">
        <f>+'ข้อมูลกิจกรรม (ต้นไม้)'!D2498</f>
        <v>0</v>
      </c>
      <c r="D2493" s="117">
        <f>+'ข้อมูลกิจกรรม (ต้นไม้)'!E2498</f>
        <v>0</v>
      </c>
      <c r="E2493" s="118">
        <f>+'ข้อมูลกิจกรรม (ต้นไม้)'!F2498</f>
        <v>0</v>
      </c>
      <c r="F2493" s="35">
        <f t="shared" si="398"/>
        <v>0</v>
      </c>
      <c r="G2493" s="108" t="b">
        <f t="shared" si="399"/>
        <v>0</v>
      </c>
      <c r="H2493" s="109" t="b">
        <f t="shared" si="400"/>
        <v>0</v>
      </c>
      <c r="I2493" s="108" t="b">
        <f t="shared" si="401"/>
        <v>0</v>
      </c>
      <c r="J2493" s="108" t="b">
        <f t="shared" si="402"/>
        <v>0</v>
      </c>
      <c r="K2493" s="108" t="b">
        <f t="shared" si="403"/>
        <v>0</v>
      </c>
      <c r="L2493" s="108">
        <f t="shared" si="404"/>
        <v>0</v>
      </c>
      <c r="M2493" s="108" t="b">
        <f t="shared" si="405"/>
        <v>0</v>
      </c>
      <c r="N2493" s="108">
        <f t="shared" si="406"/>
        <v>0</v>
      </c>
      <c r="O2493" s="110">
        <f t="shared" si="407"/>
        <v>0</v>
      </c>
    </row>
    <row r="2494" spans="1:15" ht="21">
      <c r="A2494" s="31">
        <f>+'ข้อมูลกิจกรรม (ต้นไม้)'!B2499</f>
        <v>2491</v>
      </c>
      <c r="B2494" s="116">
        <f>+'ข้อมูลกิจกรรม (ต้นไม้)'!C2499</f>
        <v>0</v>
      </c>
      <c r="C2494" s="117">
        <f>+'ข้อมูลกิจกรรม (ต้นไม้)'!D2499</f>
        <v>0</v>
      </c>
      <c r="D2494" s="117">
        <f>+'ข้อมูลกิจกรรม (ต้นไม้)'!E2499</f>
        <v>0</v>
      </c>
      <c r="E2494" s="118">
        <f>+'ข้อมูลกิจกรรม (ต้นไม้)'!F2499</f>
        <v>0</v>
      </c>
      <c r="F2494" s="35">
        <f t="shared" si="398"/>
        <v>0</v>
      </c>
      <c r="G2494" s="108" t="b">
        <f t="shared" si="399"/>
        <v>0</v>
      </c>
      <c r="H2494" s="109" t="b">
        <f t="shared" si="400"/>
        <v>0</v>
      </c>
      <c r="I2494" s="108" t="b">
        <f t="shared" si="401"/>
        <v>0</v>
      </c>
      <c r="J2494" s="108" t="b">
        <f t="shared" si="402"/>
        <v>0</v>
      </c>
      <c r="K2494" s="108" t="b">
        <f t="shared" si="403"/>
        <v>0</v>
      </c>
      <c r="L2494" s="108">
        <f t="shared" si="404"/>
        <v>0</v>
      </c>
      <c r="M2494" s="108" t="b">
        <f t="shared" si="405"/>
        <v>0</v>
      </c>
      <c r="N2494" s="108">
        <f t="shared" si="406"/>
        <v>0</v>
      </c>
      <c r="O2494" s="110">
        <f t="shared" si="407"/>
        <v>0</v>
      </c>
    </row>
    <row r="2495" spans="1:15" ht="21">
      <c r="A2495" s="31">
        <f>+'ข้อมูลกิจกรรม (ต้นไม้)'!B2500</f>
        <v>2492</v>
      </c>
      <c r="B2495" s="116">
        <f>+'ข้อมูลกิจกรรม (ต้นไม้)'!C2500</f>
        <v>0</v>
      </c>
      <c r="C2495" s="117">
        <f>+'ข้อมูลกิจกรรม (ต้นไม้)'!D2500</f>
        <v>0</v>
      </c>
      <c r="D2495" s="117">
        <f>+'ข้อมูลกิจกรรม (ต้นไม้)'!E2500</f>
        <v>0</v>
      </c>
      <c r="E2495" s="118">
        <f>+'ข้อมูลกิจกรรม (ต้นไม้)'!F2500</f>
        <v>0</v>
      </c>
      <c r="F2495" s="35">
        <f t="shared" si="398"/>
        <v>0</v>
      </c>
      <c r="G2495" s="108" t="b">
        <f t="shared" si="399"/>
        <v>0</v>
      </c>
      <c r="H2495" s="109" t="b">
        <f t="shared" si="400"/>
        <v>0</v>
      </c>
      <c r="I2495" s="108" t="b">
        <f t="shared" si="401"/>
        <v>0</v>
      </c>
      <c r="J2495" s="108" t="b">
        <f t="shared" si="402"/>
        <v>0</v>
      </c>
      <c r="K2495" s="108" t="b">
        <f t="shared" si="403"/>
        <v>0</v>
      </c>
      <c r="L2495" s="108">
        <f t="shared" si="404"/>
        <v>0</v>
      </c>
      <c r="M2495" s="108" t="b">
        <f t="shared" si="405"/>
        <v>0</v>
      </c>
      <c r="N2495" s="108">
        <f t="shared" si="406"/>
        <v>0</v>
      </c>
      <c r="O2495" s="110">
        <f t="shared" si="407"/>
        <v>0</v>
      </c>
    </row>
    <row r="2496" spans="1:15" ht="21">
      <c r="A2496" s="31">
        <f>+'ข้อมูลกิจกรรม (ต้นไม้)'!B2501</f>
        <v>2493</v>
      </c>
      <c r="B2496" s="116">
        <f>+'ข้อมูลกิจกรรม (ต้นไม้)'!C2501</f>
        <v>0</v>
      </c>
      <c r="C2496" s="117">
        <f>+'ข้อมูลกิจกรรม (ต้นไม้)'!D2501</f>
        <v>0</v>
      </c>
      <c r="D2496" s="117">
        <f>+'ข้อมูลกิจกรรม (ต้นไม้)'!E2501</f>
        <v>0</v>
      </c>
      <c r="E2496" s="118">
        <f>+'ข้อมูลกิจกรรม (ต้นไม้)'!F2501</f>
        <v>0</v>
      </c>
      <c r="F2496" s="35">
        <f t="shared" si="398"/>
        <v>0</v>
      </c>
      <c r="G2496" s="108" t="b">
        <f t="shared" si="399"/>
        <v>0</v>
      </c>
      <c r="H2496" s="109" t="b">
        <f t="shared" si="400"/>
        <v>0</v>
      </c>
      <c r="I2496" s="108" t="b">
        <f t="shared" si="401"/>
        <v>0</v>
      </c>
      <c r="J2496" s="108" t="b">
        <f t="shared" si="402"/>
        <v>0</v>
      </c>
      <c r="K2496" s="108" t="b">
        <f t="shared" si="403"/>
        <v>0</v>
      </c>
      <c r="L2496" s="108">
        <f t="shared" si="404"/>
        <v>0</v>
      </c>
      <c r="M2496" s="108" t="b">
        <f t="shared" si="405"/>
        <v>0</v>
      </c>
      <c r="N2496" s="108">
        <f t="shared" si="406"/>
        <v>0</v>
      </c>
      <c r="O2496" s="110">
        <f t="shared" si="407"/>
        <v>0</v>
      </c>
    </row>
    <row r="2497" spans="1:15" ht="21">
      <c r="A2497" s="31">
        <f>+'ข้อมูลกิจกรรม (ต้นไม้)'!B2502</f>
        <v>2494</v>
      </c>
      <c r="B2497" s="116">
        <f>+'ข้อมูลกิจกรรม (ต้นไม้)'!C2502</f>
        <v>0</v>
      </c>
      <c r="C2497" s="117">
        <f>+'ข้อมูลกิจกรรม (ต้นไม้)'!D2502</f>
        <v>0</v>
      </c>
      <c r="D2497" s="117">
        <f>+'ข้อมูลกิจกรรม (ต้นไม้)'!E2502</f>
        <v>0</v>
      </c>
      <c r="E2497" s="118">
        <f>+'ข้อมูลกิจกรรม (ต้นไม้)'!F2502</f>
        <v>0</v>
      </c>
      <c r="F2497" s="35">
        <f t="shared" si="398"/>
        <v>0</v>
      </c>
      <c r="G2497" s="108" t="b">
        <f t="shared" si="399"/>
        <v>0</v>
      </c>
      <c r="H2497" s="109" t="b">
        <f t="shared" si="400"/>
        <v>0</v>
      </c>
      <c r="I2497" s="108" t="b">
        <f t="shared" si="401"/>
        <v>0</v>
      </c>
      <c r="J2497" s="108" t="b">
        <f t="shared" si="402"/>
        <v>0</v>
      </c>
      <c r="K2497" s="108" t="b">
        <f t="shared" si="403"/>
        <v>0</v>
      </c>
      <c r="L2497" s="108">
        <f t="shared" si="404"/>
        <v>0</v>
      </c>
      <c r="M2497" s="108" t="b">
        <f t="shared" si="405"/>
        <v>0</v>
      </c>
      <c r="N2497" s="108">
        <f t="shared" si="406"/>
        <v>0</v>
      </c>
      <c r="O2497" s="110">
        <f t="shared" si="407"/>
        <v>0</v>
      </c>
    </row>
    <row r="2498" spans="1:15" ht="21">
      <c r="A2498" s="31">
        <f>+'ข้อมูลกิจกรรม (ต้นไม้)'!B2503</f>
        <v>2495</v>
      </c>
      <c r="B2498" s="116">
        <f>+'ข้อมูลกิจกรรม (ต้นไม้)'!C2503</f>
        <v>0</v>
      </c>
      <c r="C2498" s="117">
        <f>+'ข้อมูลกิจกรรม (ต้นไม้)'!D2503</f>
        <v>0</v>
      </c>
      <c r="D2498" s="117">
        <f>+'ข้อมูลกิจกรรม (ต้นไม้)'!E2503</f>
        <v>0</v>
      </c>
      <c r="E2498" s="118">
        <f>+'ข้อมูลกิจกรรม (ต้นไม้)'!F2503</f>
        <v>0</v>
      </c>
      <c r="F2498" s="35">
        <f t="shared" si="398"/>
        <v>0</v>
      </c>
      <c r="G2498" s="108" t="b">
        <f t="shared" si="399"/>
        <v>0</v>
      </c>
      <c r="H2498" s="109" t="b">
        <f t="shared" si="400"/>
        <v>0</v>
      </c>
      <c r="I2498" s="108" t="b">
        <f t="shared" si="401"/>
        <v>0</v>
      </c>
      <c r="J2498" s="108" t="b">
        <f t="shared" si="402"/>
        <v>0</v>
      </c>
      <c r="K2498" s="108" t="b">
        <f t="shared" si="403"/>
        <v>0</v>
      </c>
      <c r="L2498" s="108">
        <f t="shared" si="404"/>
        <v>0</v>
      </c>
      <c r="M2498" s="108" t="b">
        <f t="shared" si="405"/>
        <v>0</v>
      </c>
      <c r="N2498" s="108">
        <f t="shared" si="406"/>
        <v>0</v>
      </c>
      <c r="O2498" s="110">
        <f t="shared" si="407"/>
        <v>0</v>
      </c>
    </row>
    <row r="2499" spans="1:15" ht="21">
      <c r="A2499" s="31">
        <f>+'ข้อมูลกิจกรรม (ต้นไม้)'!B2504</f>
        <v>2496</v>
      </c>
      <c r="B2499" s="116">
        <f>+'ข้อมูลกิจกรรม (ต้นไม้)'!C2504</f>
        <v>0</v>
      </c>
      <c r="C2499" s="117">
        <f>+'ข้อมูลกิจกรรม (ต้นไม้)'!D2504</f>
        <v>0</v>
      </c>
      <c r="D2499" s="117">
        <f>+'ข้อมูลกิจกรรม (ต้นไม้)'!E2504</f>
        <v>0</v>
      </c>
      <c r="E2499" s="118">
        <f>+'ข้อมูลกิจกรรม (ต้นไม้)'!F2504</f>
        <v>0</v>
      </c>
      <c r="F2499" s="35">
        <f t="shared" si="398"/>
        <v>0</v>
      </c>
      <c r="G2499" s="108" t="b">
        <f t="shared" si="399"/>
        <v>0</v>
      </c>
      <c r="H2499" s="109" t="b">
        <f t="shared" si="400"/>
        <v>0</v>
      </c>
      <c r="I2499" s="108" t="b">
        <f t="shared" si="401"/>
        <v>0</v>
      </c>
      <c r="J2499" s="108" t="b">
        <f t="shared" si="402"/>
        <v>0</v>
      </c>
      <c r="K2499" s="108" t="b">
        <f t="shared" si="403"/>
        <v>0</v>
      </c>
      <c r="L2499" s="108">
        <f t="shared" si="404"/>
        <v>0</v>
      </c>
      <c r="M2499" s="108" t="b">
        <f t="shared" si="405"/>
        <v>0</v>
      </c>
      <c r="N2499" s="108">
        <f t="shared" si="406"/>
        <v>0</v>
      </c>
      <c r="O2499" s="110">
        <f t="shared" si="407"/>
        <v>0</v>
      </c>
    </row>
    <row r="2500" spans="1:15" ht="21">
      <c r="A2500" s="31">
        <f>+'ข้อมูลกิจกรรม (ต้นไม้)'!B2505</f>
        <v>2497</v>
      </c>
      <c r="B2500" s="116">
        <f>+'ข้อมูลกิจกรรม (ต้นไม้)'!C2505</f>
        <v>0</v>
      </c>
      <c r="C2500" s="117">
        <f>+'ข้อมูลกิจกรรม (ต้นไม้)'!D2505</f>
        <v>0</v>
      </c>
      <c r="D2500" s="117">
        <f>+'ข้อมูลกิจกรรม (ต้นไม้)'!E2505</f>
        <v>0</v>
      </c>
      <c r="E2500" s="118">
        <f>+'ข้อมูลกิจกรรม (ต้นไม้)'!F2505</f>
        <v>0</v>
      </c>
      <c r="F2500" s="35">
        <f t="shared" si="398"/>
        <v>0</v>
      </c>
      <c r="G2500" s="108" t="b">
        <f t="shared" si="399"/>
        <v>0</v>
      </c>
      <c r="H2500" s="109" t="b">
        <f t="shared" si="400"/>
        <v>0</v>
      </c>
      <c r="I2500" s="108" t="b">
        <f t="shared" si="401"/>
        <v>0</v>
      </c>
      <c r="J2500" s="108" t="b">
        <f t="shared" si="402"/>
        <v>0</v>
      </c>
      <c r="K2500" s="108" t="b">
        <f t="shared" si="403"/>
        <v>0</v>
      </c>
      <c r="L2500" s="108">
        <f t="shared" si="404"/>
        <v>0</v>
      </c>
      <c r="M2500" s="108" t="b">
        <f t="shared" si="405"/>
        <v>0</v>
      </c>
      <c r="N2500" s="108">
        <f t="shared" si="406"/>
        <v>0</v>
      </c>
      <c r="O2500" s="110">
        <f t="shared" si="407"/>
        <v>0</v>
      </c>
    </row>
    <row r="2501" spans="1:15" ht="21">
      <c r="A2501" s="31">
        <f>+'ข้อมูลกิจกรรม (ต้นไม้)'!B2506</f>
        <v>2498</v>
      </c>
      <c r="B2501" s="116">
        <f>+'ข้อมูลกิจกรรม (ต้นไม้)'!C2506</f>
        <v>0</v>
      </c>
      <c r="C2501" s="117">
        <f>+'ข้อมูลกิจกรรม (ต้นไม้)'!D2506</f>
        <v>0</v>
      </c>
      <c r="D2501" s="117">
        <f>+'ข้อมูลกิจกรรม (ต้นไม้)'!E2506</f>
        <v>0</v>
      </c>
      <c r="E2501" s="118">
        <f>+'ข้อมูลกิจกรรม (ต้นไม้)'!F2506</f>
        <v>0</v>
      </c>
      <c r="F2501" s="35">
        <f t="shared" ref="F2501:F2564" si="408">$E2501/(22/7)</f>
        <v>0</v>
      </c>
      <c r="G2501" s="108" t="b">
        <f t="shared" si="399"/>
        <v>0</v>
      </c>
      <c r="H2501" s="109" t="b">
        <f t="shared" si="400"/>
        <v>0</v>
      </c>
      <c r="I2501" s="108" t="b">
        <f t="shared" si="401"/>
        <v>0</v>
      </c>
      <c r="J2501" s="108" t="b">
        <f t="shared" si="402"/>
        <v>0</v>
      </c>
      <c r="K2501" s="108" t="b">
        <f t="shared" si="403"/>
        <v>0</v>
      </c>
      <c r="L2501" s="108">
        <f t="shared" si="404"/>
        <v>0</v>
      </c>
      <c r="M2501" s="108" t="b">
        <f t="shared" si="405"/>
        <v>0</v>
      </c>
      <c r="N2501" s="108">
        <f t="shared" si="406"/>
        <v>0</v>
      </c>
      <c r="O2501" s="110">
        <f t="shared" si="407"/>
        <v>0</v>
      </c>
    </row>
    <row r="2502" spans="1:15" ht="21">
      <c r="A2502" s="31">
        <f>+'ข้อมูลกิจกรรม (ต้นไม้)'!B2507</f>
        <v>2499</v>
      </c>
      <c r="B2502" s="116">
        <f>+'ข้อมูลกิจกรรม (ต้นไม้)'!C2507</f>
        <v>0</v>
      </c>
      <c r="C2502" s="117">
        <f>+'ข้อมูลกิจกรรม (ต้นไม้)'!D2507</f>
        <v>0</v>
      </c>
      <c r="D2502" s="117">
        <f>+'ข้อมูลกิจกรรม (ต้นไม้)'!E2507</f>
        <v>0</v>
      </c>
      <c r="E2502" s="118">
        <f>+'ข้อมูลกิจกรรม (ต้นไม้)'!F2507</f>
        <v>0</v>
      </c>
      <c r="F2502" s="35">
        <f t="shared" si="408"/>
        <v>0</v>
      </c>
      <c r="G2502" s="108" t="b">
        <f t="shared" si="399"/>
        <v>0</v>
      </c>
      <c r="H2502" s="109" t="b">
        <f t="shared" si="400"/>
        <v>0</v>
      </c>
      <c r="I2502" s="108" t="b">
        <f t="shared" si="401"/>
        <v>0</v>
      </c>
      <c r="J2502" s="108" t="b">
        <f t="shared" si="402"/>
        <v>0</v>
      </c>
      <c r="K2502" s="108" t="b">
        <f t="shared" si="403"/>
        <v>0</v>
      </c>
      <c r="L2502" s="108">
        <f t="shared" si="404"/>
        <v>0</v>
      </c>
      <c r="M2502" s="108" t="b">
        <f t="shared" si="405"/>
        <v>0</v>
      </c>
      <c r="N2502" s="108">
        <f t="shared" si="406"/>
        <v>0</v>
      </c>
      <c r="O2502" s="110">
        <f t="shared" si="407"/>
        <v>0</v>
      </c>
    </row>
    <row r="2503" spans="1:15" ht="21">
      <c r="A2503" s="31">
        <f>+'ข้อมูลกิจกรรม (ต้นไม้)'!B2508</f>
        <v>2500</v>
      </c>
      <c r="B2503" s="116">
        <f>+'ข้อมูลกิจกรรม (ต้นไม้)'!C2508</f>
        <v>0</v>
      </c>
      <c r="C2503" s="117">
        <f>+'ข้อมูลกิจกรรม (ต้นไม้)'!D2508</f>
        <v>0</v>
      </c>
      <c r="D2503" s="117">
        <f>+'ข้อมูลกิจกรรม (ต้นไม้)'!E2508</f>
        <v>0</v>
      </c>
      <c r="E2503" s="118">
        <f>+'ข้อมูลกิจกรรม (ต้นไม้)'!F2508</f>
        <v>0</v>
      </c>
      <c r="F2503" s="35">
        <f t="shared" si="408"/>
        <v>0</v>
      </c>
      <c r="G2503" s="108" t="b">
        <f t="shared" si="399"/>
        <v>0</v>
      </c>
      <c r="H2503" s="109" t="b">
        <f t="shared" si="400"/>
        <v>0</v>
      </c>
      <c r="I2503" s="108" t="b">
        <f t="shared" si="401"/>
        <v>0</v>
      </c>
      <c r="J2503" s="108" t="b">
        <f t="shared" si="402"/>
        <v>0</v>
      </c>
      <c r="K2503" s="108" t="b">
        <f t="shared" si="403"/>
        <v>0</v>
      </c>
      <c r="L2503" s="108">
        <f t="shared" si="404"/>
        <v>0</v>
      </c>
      <c r="M2503" s="108" t="b">
        <f t="shared" si="405"/>
        <v>0</v>
      </c>
      <c r="N2503" s="108">
        <f t="shared" si="406"/>
        <v>0</v>
      </c>
      <c r="O2503" s="110">
        <f t="shared" si="407"/>
        <v>0</v>
      </c>
    </row>
    <row r="2504" spans="1:15" ht="21">
      <c r="A2504" s="31">
        <f>+'ข้อมูลกิจกรรม (ต้นไม้)'!B2509</f>
        <v>2501</v>
      </c>
      <c r="B2504" s="116">
        <f>+'ข้อมูลกิจกรรม (ต้นไม้)'!C2509</f>
        <v>0</v>
      </c>
      <c r="C2504" s="117">
        <f>+'ข้อมูลกิจกรรม (ต้นไม้)'!D2509</f>
        <v>0</v>
      </c>
      <c r="D2504" s="117">
        <f>+'ข้อมูลกิจกรรม (ต้นไม้)'!E2509</f>
        <v>0</v>
      </c>
      <c r="E2504" s="118">
        <f>+'ข้อมูลกิจกรรม (ต้นไม้)'!F2509</f>
        <v>0</v>
      </c>
      <c r="F2504" s="35">
        <f t="shared" si="408"/>
        <v>0</v>
      </c>
      <c r="G2504" s="108" t="b">
        <f t="shared" si="399"/>
        <v>0</v>
      </c>
      <c r="H2504" s="109" t="b">
        <f t="shared" si="400"/>
        <v>0</v>
      </c>
      <c r="I2504" s="108" t="b">
        <f t="shared" si="401"/>
        <v>0</v>
      </c>
      <c r="J2504" s="108" t="b">
        <f t="shared" si="402"/>
        <v>0</v>
      </c>
      <c r="K2504" s="108" t="b">
        <f t="shared" si="403"/>
        <v>0</v>
      </c>
      <c r="L2504" s="108">
        <f t="shared" si="404"/>
        <v>0</v>
      </c>
      <c r="M2504" s="108" t="b">
        <f t="shared" si="405"/>
        <v>0</v>
      </c>
      <c r="N2504" s="108">
        <f t="shared" si="406"/>
        <v>0</v>
      </c>
      <c r="O2504" s="110">
        <f t="shared" si="407"/>
        <v>0</v>
      </c>
    </row>
    <row r="2505" spans="1:15" ht="21">
      <c r="A2505" s="31">
        <f>+'ข้อมูลกิจกรรม (ต้นไม้)'!B2510</f>
        <v>2502</v>
      </c>
      <c r="B2505" s="116">
        <f>+'ข้อมูลกิจกรรม (ต้นไม้)'!C2510</f>
        <v>0</v>
      </c>
      <c r="C2505" s="117">
        <f>+'ข้อมูลกิจกรรม (ต้นไม้)'!D2510</f>
        <v>0</v>
      </c>
      <c r="D2505" s="117">
        <f>+'ข้อมูลกิจกรรม (ต้นไม้)'!E2510</f>
        <v>0</v>
      </c>
      <c r="E2505" s="118">
        <f>+'ข้อมูลกิจกรรม (ต้นไม้)'!F2510</f>
        <v>0</v>
      </c>
      <c r="F2505" s="35">
        <f t="shared" si="408"/>
        <v>0</v>
      </c>
      <c r="G2505" s="108" t="b">
        <f t="shared" si="399"/>
        <v>0</v>
      </c>
      <c r="H2505" s="109" t="b">
        <f t="shared" si="400"/>
        <v>0</v>
      </c>
      <c r="I2505" s="108" t="b">
        <f t="shared" si="401"/>
        <v>0</v>
      </c>
      <c r="J2505" s="108" t="b">
        <f t="shared" si="402"/>
        <v>0</v>
      </c>
      <c r="K2505" s="108" t="b">
        <f t="shared" si="403"/>
        <v>0</v>
      </c>
      <c r="L2505" s="108">
        <f t="shared" si="404"/>
        <v>0</v>
      </c>
      <c r="M2505" s="108" t="b">
        <f t="shared" si="405"/>
        <v>0</v>
      </c>
      <c r="N2505" s="108">
        <f t="shared" si="406"/>
        <v>0</v>
      </c>
      <c r="O2505" s="110">
        <f t="shared" si="407"/>
        <v>0</v>
      </c>
    </row>
    <row r="2506" spans="1:15" ht="21">
      <c r="A2506" s="31">
        <f>+'ข้อมูลกิจกรรม (ต้นไม้)'!B2511</f>
        <v>2503</v>
      </c>
      <c r="B2506" s="116">
        <f>+'ข้อมูลกิจกรรม (ต้นไม้)'!C2511</f>
        <v>0</v>
      </c>
      <c r="C2506" s="117">
        <f>+'ข้อมูลกิจกรรม (ต้นไม้)'!D2511</f>
        <v>0</v>
      </c>
      <c r="D2506" s="117">
        <f>+'ข้อมูลกิจกรรม (ต้นไม้)'!E2511</f>
        <v>0</v>
      </c>
      <c r="E2506" s="118">
        <f>+'ข้อมูลกิจกรรม (ต้นไม้)'!F2511</f>
        <v>0</v>
      </c>
      <c r="F2506" s="35">
        <f t="shared" si="408"/>
        <v>0</v>
      </c>
      <c r="G2506" s="108" t="b">
        <f t="shared" si="399"/>
        <v>0</v>
      </c>
      <c r="H2506" s="109" t="b">
        <f t="shared" si="400"/>
        <v>0</v>
      </c>
      <c r="I2506" s="108" t="b">
        <f t="shared" si="401"/>
        <v>0</v>
      </c>
      <c r="J2506" s="108" t="b">
        <f t="shared" si="402"/>
        <v>0</v>
      </c>
      <c r="K2506" s="108" t="b">
        <f t="shared" si="403"/>
        <v>0</v>
      </c>
      <c r="L2506" s="108">
        <f t="shared" si="404"/>
        <v>0</v>
      </c>
      <c r="M2506" s="108" t="b">
        <f t="shared" si="405"/>
        <v>0</v>
      </c>
      <c r="N2506" s="108">
        <f t="shared" si="406"/>
        <v>0</v>
      </c>
      <c r="O2506" s="110">
        <f t="shared" si="407"/>
        <v>0</v>
      </c>
    </row>
    <row r="2507" spans="1:15" ht="21">
      <c r="A2507" s="31">
        <f>+'ข้อมูลกิจกรรม (ต้นไม้)'!B2512</f>
        <v>2504</v>
      </c>
      <c r="B2507" s="116">
        <f>+'ข้อมูลกิจกรรม (ต้นไม้)'!C2512</f>
        <v>0</v>
      </c>
      <c r="C2507" s="117">
        <f>+'ข้อมูลกิจกรรม (ต้นไม้)'!D2512</f>
        <v>0</v>
      </c>
      <c r="D2507" s="117">
        <f>+'ข้อมูลกิจกรรม (ต้นไม้)'!E2512</f>
        <v>0</v>
      </c>
      <c r="E2507" s="118">
        <f>+'ข้อมูลกิจกรรม (ต้นไม้)'!F2512</f>
        <v>0</v>
      </c>
      <c r="F2507" s="35">
        <f t="shared" si="408"/>
        <v>0</v>
      </c>
      <c r="G2507" s="108" t="b">
        <f t="shared" si="399"/>
        <v>0</v>
      </c>
      <c r="H2507" s="109" t="b">
        <f t="shared" si="400"/>
        <v>0</v>
      </c>
      <c r="I2507" s="108" t="b">
        <f t="shared" si="401"/>
        <v>0</v>
      </c>
      <c r="J2507" s="108" t="b">
        <f t="shared" si="402"/>
        <v>0</v>
      </c>
      <c r="K2507" s="108" t="b">
        <f t="shared" si="403"/>
        <v>0</v>
      </c>
      <c r="L2507" s="108">
        <f t="shared" si="404"/>
        <v>0</v>
      </c>
      <c r="M2507" s="108" t="b">
        <f t="shared" si="405"/>
        <v>0</v>
      </c>
      <c r="N2507" s="108">
        <f t="shared" si="406"/>
        <v>0</v>
      </c>
      <c r="O2507" s="110">
        <f t="shared" si="407"/>
        <v>0</v>
      </c>
    </row>
    <row r="2508" spans="1:15" ht="21">
      <c r="A2508" s="31">
        <f>+'ข้อมูลกิจกรรม (ต้นไม้)'!B2513</f>
        <v>2505</v>
      </c>
      <c r="B2508" s="116">
        <f>+'ข้อมูลกิจกรรม (ต้นไม้)'!C2513</f>
        <v>0</v>
      </c>
      <c r="C2508" s="117">
        <f>+'ข้อมูลกิจกรรม (ต้นไม้)'!D2513</f>
        <v>0</v>
      </c>
      <c r="D2508" s="117">
        <f>+'ข้อมูลกิจกรรม (ต้นไม้)'!E2513</f>
        <v>0</v>
      </c>
      <c r="E2508" s="118">
        <f>+'ข้อมูลกิจกรรม (ต้นไม้)'!F2513</f>
        <v>0</v>
      </c>
      <c r="F2508" s="35">
        <f t="shared" si="408"/>
        <v>0</v>
      </c>
      <c r="G2508" s="108" t="b">
        <f t="shared" si="399"/>
        <v>0</v>
      </c>
      <c r="H2508" s="109" t="b">
        <f t="shared" si="400"/>
        <v>0</v>
      </c>
      <c r="I2508" s="108" t="b">
        <f t="shared" si="401"/>
        <v>0</v>
      </c>
      <c r="J2508" s="108" t="b">
        <f t="shared" si="402"/>
        <v>0</v>
      </c>
      <c r="K2508" s="108" t="b">
        <f t="shared" si="403"/>
        <v>0</v>
      </c>
      <c r="L2508" s="108">
        <f t="shared" si="404"/>
        <v>0</v>
      </c>
      <c r="M2508" s="108" t="b">
        <f t="shared" si="405"/>
        <v>0</v>
      </c>
      <c r="N2508" s="108">
        <f t="shared" si="406"/>
        <v>0</v>
      </c>
      <c r="O2508" s="110">
        <f t="shared" si="407"/>
        <v>0</v>
      </c>
    </row>
    <row r="2509" spans="1:15" ht="21">
      <c r="A2509" s="31">
        <f>+'ข้อมูลกิจกรรม (ต้นไม้)'!B2514</f>
        <v>2506</v>
      </c>
      <c r="B2509" s="116">
        <f>+'ข้อมูลกิจกรรม (ต้นไม้)'!C2514</f>
        <v>0</v>
      </c>
      <c r="C2509" s="117">
        <f>+'ข้อมูลกิจกรรม (ต้นไม้)'!D2514</f>
        <v>0</v>
      </c>
      <c r="D2509" s="117">
        <f>+'ข้อมูลกิจกรรม (ต้นไม้)'!E2514</f>
        <v>0</v>
      </c>
      <c r="E2509" s="118">
        <f>+'ข้อมูลกิจกรรม (ต้นไม้)'!F2514</f>
        <v>0</v>
      </c>
      <c r="F2509" s="35">
        <f t="shared" si="408"/>
        <v>0</v>
      </c>
      <c r="G2509" s="108" t="b">
        <f t="shared" si="399"/>
        <v>0</v>
      </c>
      <c r="H2509" s="109" t="b">
        <f t="shared" si="400"/>
        <v>0</v>
      </c>
      <c r="I2509" s="108" t="b">
        <f t="shared" si="401"/>
        <v>0</v>
      </c>
      <c r="J2509" s="108" t="b">
        <f t="shared" si="402"/>
        <v>0</v>
      </c>
      <c r="K2509" s="108" t="b">
        <f t="shared" si="403"/>
        <v>0</v>
      </c>
      <c r="L2509" s="108">
        <f t="shared" si="404"/>
        <v>0</v>
      </c>
      <c r="M2509" s="108" t="b">
        <f t="shared" si="405"/>
        <v>0</v>
      </c>
      <c r="N2509" s="108">
        <f t="shared" si="406"/>
        <v>0</v>
      </c>
      <c r="O2509" s="110">
        <f t="shared" si="407"/>
        <v>0</v>
      </c>
    </row>
    <row r="2510" spans="1:15" ht="21">
      <c r="A2510" s="31">
        <f>+'ข้อมูลกิจกรรม (ต้นไม้)'!B2515</f>
        <v>2507</v>
      </c>
      <c r="B2510" s="116">
        <f>+'ข้อมูลกิจกรรม (ต้นไม้)'!C2515</f>
        <v>0</v>
      </c>
      <c r="C2510" s="117">
        <f>+'ข้อมูลกิจกรรม (ต้นไม้)'!D2515</f>
        <v>0</v>
      </c>
      <c r="D2510" s="117">
        <f>+'ข้อมูลกิจกรรม (ต้นไม้)'!E2515</f>
        <v>0</v>
      </c>
      <c r="E2510" s="118">
        <f>+'ข้อมูลกิจกรรม (ต้นไม้)'!F2515</f>
        <v>0</v>
      </c>
      <c r="F2510" s="35">
        <f t="shared" si="408"/>
        <v>0</v>
      </c>
      <c r="G2510" s="108" t="b">
        <f t="shared" si="399"/>
        <v>0</v>
      </c>
      <c r="H2510" s="109" t="b">
        <f t="shared" si="400"/>
        <v>0</v>
      </c>
      <c r="I2510" s="108" t="b">
        <f t="shared" si="401"/>
        <v>0</v>
      </c>
      <c r="J2510" s="108" t="b">
        <f t="shared" si="402"/>
        <v>0</v>
      </c>
      <c r="K2510" s="108" t="b">
        <f t="shared" si="403"/>
        <v>0</v>
      </c>
      <c r="L2510" s="108">
        <f t="shared" si="404"/>
        <v>0</v>
      </c>
      <c r="M2510" s="108" t="b">
        <f t="shared" si="405"/>
        <v>0</v>
      </c>
      <c r="N2510" s="108">
        <f t="shared" si="406"/>
        <v>0</v>
      </c>
      <c r="O2510" s="110">
        <f t="shared" si="407"/>
        <v>0</v>
      </c>
    </row>
    <row r="2511" spans="1:15" ht="21">
      <c r="A2511" s="31">
        <f>+'ข้อมูลกิจกรรม (ต้นไม้)'!B2516</f>
        <v>2508</v>
      </c>
      <c r="B2511" s="116">
        <f>+'ข้อมูลกิจกรรม (ต้นไม้)'!C2516</f>
        <v>0</v>
      </c>
      <c r="C2511" s="117">
        <f>+'ข้อมูลกิจกรรม (ต้นไม้)'!D2516</f>
        <v>0</v>
      </c>
      <c r="D2511" s="117">
        <f>+'ข้อมูลกิจกรรม (ต้นไม้)'!E2516</f>
        <v>0</v>
      </c>
      <c r="E2511" s="118">
        <f>+'ข้อมูลกิจกรรม (ต้นไม้)'!F2516</f>
        <v>0</v>
      </c>
      <c r="F2511" s="35">
        <f t="shared" si="408"/>
        <v>0</v>
      </c>
      <c r="G2511" s="108" t="b">
        <f t="shared" si="399"/>
        <v>0</v>
      </c>
      <c r="H2511" s="109" t="b">
        <f t="shared" si="400"/>
        <v>0</v>
      </c>
      <c r="I2511" s="108" t="b">
        <f t="shared" si="401"/>
        <v>0</v>
      </c>
      <c r="J2511" s="108" t="b">
        <f t="shared" si="402"/>
        <v>0</v>
      </c>
      <c r="K2511" s="108" t="b">
        <f t="shared" si="403"/>
        <v>0</v>
      </c>
      <c r="L2511" s="108">
        <f t="shared" si="404"/>
        <v>0</v>
      </c>
      <c r="M2511" s="108" t="b">
        <f t="shared" si="405"/>
        <v>0</v>
      </c>
      <c r="N2511" s="108">
        <f t="shared" si="406"/>
        <v>0</v>
      </c>
      <c r="O2511" s="110">
        <f t="shared" si="407"/>
        <v>0</v>
      </c>
    </row>
    <row r="2512" spans="1:15" ht="21">
      <c r="A2512" s="31">
        <f>+'ข้อมูลกิจกรรม (ต้นไม้)'!B2517</f>
        <v>2509</v>
      </c>
      <c r="B2512" s="116">
        <f>+'ข้อมูลกิจกรรม (ต้นไม้)'!C2517</f>
        <v>0</v>
      </c>
      <c r="C2512" s="117">
        <f>+'ข้อมูลกิจกรรม (ต้นไม้)'!D2517</f>
        <v>0</v>
      </c>
      <c r="D2512" s="117">
        <f>+'ข้อมูลกิจกรรม (ต้นไม้)'!E2517</f>
        <v>0</v>
      </c>
      <c r="E2512" s="118">
        <f>+'ข้อมูลกิจกรรม (ต้นไม้)'!F2517</f>
        <v>0</v>
      </c>
      <c r="F2512" s="35">
        <f t="shared" si="408"/>
        <v>0</v>
      </c>
      <c r="G2512" s="108" t="b">
        <f t="shared" si="399"/>
        <v>0</v>
      </c>
      <c r="H2512" s="109" t="b">
        <f t="shared" si="400"/>
        <v>0</v>
      </c>
      <c r="I2512" s="108" t="b">
        <f t="shared" si="401"/>
        <v>0</v>
      </c>
      <c r="J2512" s="108" t="b">
        <f t="shared" si="402"/>
        <v>0</v>
      </c>
      <c r="K2512" s="108" t="b">
        <f t="shared" si="403"/>
        <v>0</v>
      </c>
      <c r="L2512" s="108">
        <f t="shared" si="404"/>
        <v>0</v>
      </c>
      <c r="M2512" s="108" t="b">
        <f t="shared" si="405"/>
        <v>0</v>
      </c>
      <c r="N2512" s="108">
        <f t="shared" si="406"/>
        <v>0</v>
      </c>
      <c r="O2512" s="110">
        <f t="shared" si="407"/>
        <v>0</v>
      </c>
    </row>
    <row r="2513" spans="1:15" ht="21">
      <c r="A2513" s="31">
        <f>+'ข้อมูลกิจกรรม (ต้นไม้)'!B2518</f>
        <v>2510</v>
      </c>
      <c r="B2513" s="116">
        <f>+'ข้อมูลกิจกรรม (ต้นไม้)'!C2518</f>
        <v>0</v>
      </c>
      <c r="C2513" s="117">
        <f>+'ข้อมูลกิจกรรม (ต้นไม้)'!D2518</f>
        <v>0</v>
      </c>
      <c r="D2513" s="117">
        <f>+'ข้อมูลกิจกรรม (ต้นไม้)'!E2518</f>
        <v>0</v>
      </c>
      <c r="E2513" s="118">
        <f>+'ข้อมูลกิจกรรม (ต้นไม้)'!F2518</f>
        <v>0</v>
      </c>
      <c r="F2513" s="35">
        <f t="shared" si="408"/>
        <v>0</v>
      </c>
      <c r="G2513" s="108" t="b">
        <f t="shared" si="399"/>
        <v>0</v>
      </c>
      <c r="H2513" s="109" t="b">
        <f t="shared" si="400"/>
        <v>0</v>
      </c>
      <c r="I2513" s="108" t="b">
        <f t="shared" si="401"/>
        <v>0</v>
      </c>
      <c r="J2513" s="108" t="b">
        <f t="shared" si="402"/>
        <v>0</v>
      </c>
      <c r="K2513" s="108" t="b">
        <f t="shared" si="403"/>
        <v>0</v>
      </c>
      <c r="L2513" s="108">
        <f t="shared" si="404"/>
        <v>0</v>
      </c>
      <c r="M2513" s="108" t="b">
        <f t="shared" si="405"/>
        <v>0</v>
      </c>
      <c r="N2513" s="108">
        <f t="shared" si="406"/>
        <v>0</v>
      </c>
      <c r="O2513" s="110">
        <f t="shared" si="407"/>
        <v>0</v>
      </c>
    </row>
    <row r="2514" spans="1:15" ht="21">
      <c r="A2514" s="31">
        <f>+'ข้อมูลกิจกรรม (ต้นไม้)'!B2519</f>
        <v>2511</v>
      </c>
      <c r="B2514" s="116">
        <f>+'ข้อมูลกิจกรรม (ต้นไม้)'!C2519</f>
        <v>0</v>
      </c>
      <c r="C2514" s="117">
        <f>+'ข้อมูลกิจกรรม (ต้นไม้)'!D2519</f>
        <v>0</v>
      </c>
      <c r="D2514" s="117">
        <f>+'ข้อมูลกิจกรรม (ต้นไม้)'!E2519</f>
        <v>0</v>
      </c>
      <c r="E2514" s="118">
        <f>+'ข้อมูลกิจกรรม (ต้นไม้)'!F2519</f>
        <v>0</v>
      </c>
      <c r="F2514" s="35">
        <f t="shared" si="408"/>
        <v>0</v>
      </c>
      <c r="G2514" s="108" t="b">
        <f t="shared" si="399"/>
        <v>0</v>
      </c>
      <c r="H2514" s="109" t="b">
        <f t="shared" si="400"/>
        <v>0</v>
      </c>
      <c r="I2514" s="108" t="b">
        <f t="shared" si="401"/>
        <v>0</v>
      </c>
      <c r="J2514" s="108" t="b">
        <f t="shared" si="402"/>
        <v>0</v>
      </c>
      <c r="K2514" s="108" t="b">
        <f t="shared" si="403"/>
        <v>0</v>
      </c>
      <c r="L2514" s="108">
        <f t="shared" si="404"/>
        <v>0</v>
      </c>
      <c r="M2514" s="108" t="b">
        <f t="shared" si="405"/>
        <v>0</v>
      </c>
      <c r="N2514" s="108">
        <f t="shared" si="406"/>
        <v>0</v>
      </c>
      <c r="O2514" s="110">
        <f t="shared" si="407"/>
        <v>0</v>
      </c>
    </row>
    <row r="2515" spans="1:15" ht="21">
      <c r="A2515" s="31">
        <f>+'ข้อมูลกิจกรรม (ต้นไม้)'!B2520</f>
        <v>2512</v>
      </c>
      <c r="B2515" s="116">
        <f>+'ข้อมูลกิจกรรม (ต้นไม้)'!C2520</f>
        <v>0</v>
      </c>
      <c r="C2515" s="117">
        <f>+'ข้อมูลกิจกรรม (ต้นไม้)'!D2520</f>
        <v>0</v>
      </c>
      <c r="D2515" s="117">
        <f>+'ข้อมูลกิจกรรม (ต้นไม้)'!E2520</f>
        <v>0</v>
      </c>
      <c r="E2515" s="118">
        <f>+'ข้อมูลกิจกรรม (ต้นไม้)'!F2520</f>
        <v>0</v>
      </c>
      <c r="F2515" s="35">
        <f t="shared" si="408"/>
        <v>0</v>
      </c>
      <c r="G2515" s="108" t="b">
        <f t="shared" si="399"/>
        <v>0</v>
      </c>
      <c r="H2515" s="109" t="b">
        <f t="shared" si="400"/>
        <v>0</v>
      </c>
      <c r="I2515" s="108" t="b">
        <f t="shared" si="401"/>
        <v>0</v>
      </c>
      <c r="J2515" s="108" t="b">
        <f t="shared" si="402"/>
        <v>0</v>
      </c>
      <c r="K2515" s="108" t="b">
        <f t="shared" si="403"/>
        <v>0</v>
      </c>
      <c r="L2515" s="108">
        <f t="shared" si="404"/>
        <v>0</v>
      </c>
      <c r="M2515" s="108" t="b">
        <f t="shared" si="405"/>
        <v>0</v>
      </c>
      <c r="N2515" s="108">
        <f t="shared" si="406"/>
        <v>0</v>
      </c>
      <c r="O2515" s="110">
        <f t="shared" si="407"/>
        <v>0</v>
      </c>
    </row>
    <row r="2516" spans="1:15" ht="21">
      <c r="A2516" s="31">
        <f>+'ข้อมูลกิจกรรม (ต้นไม้)'!B2521</f>
        <v>2513</v>
      </c>
      <c r="B2516" s="116">
        <f>+'ข้อมูลกิจกรรม (ต้นไม้)'!C2521</f>
        <v>0</v>
      </c>
      <c r="C2516" s="117">
        <f>+'ข้อมูลกิจกรรม (ต้นไม้)'!D2521</f>
        <v>0</v>
      </c>
      <c r="D2516" s="117">
        <f>+'ข้อมูลกิจกรรม (ต้นไม้)'!E2521</f>
        <v>0</v>
      </c>
      <c r="E2516" s="118">
        <f>+'ข้อมูลกิจกรรม (ต้นไม้)'!F2521</f>
        <v>0</v>
      </c>
      <c r="F2516" s="35">
        <f t="shared" si="408"/>
        <v>0</v>
      </c>
      <c r="G2516" s="108" t="b">
        <f t="shared" si="399"/>
        <v>0</v>
      </c>
      <c r="H2516" s="109" t="b">
        <f t="shared" si="400"/>
        <v>0</v>
      </c>
      <c r="I2516" s="108" t="b">
        <f t="shared" si="401"/>
        <v>0</v>
      </c>
      <c r="J2516" s="108" t="b">
        <f t="shared" si="402"/>
        <v>0</v>
      </c>
      <c r="K2516" s="108" t="b">
        <f t="shared" si="403"/>
        <v>0</v>
      </c>
      <c r="L2516" s="108">
        <f t="shared" si="404"/>
        <v>0</v>
      </c>
      <c r="M2516" s="108" t="b">
        <f t="shared" si="405"/>
        <v>0</v>
      </c>
      <c r="N2516" s="108">
        <f t="shared" si="406"/>
        <v>0</v>
      </c>
      <c r="O2516" s="110">
        <f t="shared" si="407"/>
        <v>0</v>
      </c>
    </row>
    <row r="2517" spans="1:15" ht="21">
      <c r="A2517" s="31">
        <f>+'ข้อมูลกิจกรรม (ต้นไม้)'!B2522</f>
        <v>2514</v>
      </c>
      <c r="B2517" s="116">
        <f>+'ข้อมูลกิจกรรม (ต้นไม้)'!C2522</f>
        <v>0</v>
      </c>
      <c r="C2517" s="117">
        <f>+'ข้อมูลกิจกรรม (ต้นไม้)'!D2522</f>
        <v>0</v>
      </c>
      <c r="D2517" s="117">
        <f>+'ข้อมูลกิจกรรม (ต้นไม้)'!E2522</f>
        <v>0</v>
      </c>
      <c r="E2517" s="118">
        <f>+'ข้อมูลกิจกรรม (ต้นไม้)'!F2522</f>
        <v>0</v>
      </c>
      <c r="F2517" s="35">
        <f t="shared" si="408"/>
        <v>0</v>
      </c>
      <c r="G2517" s="108" t="b">
        <f t="shared" si="399"/>
        <v>0</v>
      </c>
      <c r="H2517" s="109" t="b">
        <f t="shared" si="400"/>
        <v>0</v>
      </c>
      <c r="I2517" s="108" t="b">
        <f t="shared" si="401"/>
        <v>0</v>
      </c>
      <c r="J2517" s="108" t="b">
        <f t="shared" si="402"/>
        <v>0</v>
      </c>
      <c r="K2517" s="108" t="b">
        <f t="shared" si="403"/>
        <v>0</v>
      </c>
      <c r="L2517" s="108">
        <f t="shared" si="404"/>
        <v>0</v>
      </c>
      <c r="M2517" s="108" t="b">
        <f t="shared" si="405"/>
        <v>0</v>
      </c>
      <c r="N2517" s="108">
        <f t="shared" si="406"/>
        <v>0</v>
      </c>
      <c r="O2517" s="110">
        <f t="shared" si="407"/>
        <v>0</v>
      </c>
    </row>
    <row r="2518" spans="1:15" ht="21">
      <c r="A2518" s="31">
        <f>+'ข้อมูลกิจกรรม (ต้นไม้)'!B2523</f>
        <v>2515</v>
      </c>
      <c r="B2518" s="116">
        <f>+'ข้อมูลกิจกรรม (ต้นไม้)'!C2523</f>
        <v>0</v>
      </c>
      <c r="C2518" s="117">
        <f>+'ข้อมูลกิจกรรม (ต้นไม้)'!D2523</f>
        <v>0</v>
      </c>
      <c r="D2518" s="117">
        <f>+'ข้อมูลกิจกรรม (ต้นไม้)'!E2523</f>
        <v>0</v>
      </c>
      <c r="E2518" s="118">
        <f>+'ข้อมูลกิจกรรม (ต้นไม้)'!F2523</f>
        <v>0</v>
      </c>
      <c r="F2518" s="35">
        <f t="shared" si="408"/>
        <v>0</v>
      </c>
      <c r="G2518" s="108" t="b">
        <f t="shared" si="399"/>
        <v>0</v>
      </c>
      <c r="H2518" s="109" t="b">
        <f t="shared" si="400"/>
        <v>0</v>
      </c>
      <c r="I2518" s="108" t="b">
        <f t="shared" si="401"/>
        <v>0</v>
      </c>
      <c r="J2518" s="108" t="b">
        <f t="shared" si="402"/>
        <v>0</v>
      </c>
      <c r="K2518" s="108" t="b">
        <f t="shared" si="403"/>
        <v>0</v>
      </c>
      <c r="L2518" s="108">
        <f t="shared" si="404"/>
        <v>0</v>
      </c>
      <c r="M2518" s="108" t="b">
        <f t="shared" si="405"/>
        <v>0</v>
      </c>
      <c r="N2518" s="108">
        <f t="shared" si="406"/>
        <v>0</v>
      </c>
      <c r="O2518" s="110">
        <f t="shared" si="407"/>
        <v>0</v>
      </c>
    </row>
    <row r="2519" spans="1:15" ht="21">
      <c r="A2519" s="31">
        <f>+'ข้อมูลกิจกรรม (ต้นไม้)'!B2524</f>
        <v>2516</v>
      </c>
      <c r="B2519" s="116">
        <f>+'ข้อมูลกิจกรรม (ต้นไม้)'!C2524</f>
        <v>0</v>
      </c>
      <c r="C2519" s="117">
        <f>+'ข้อมูลกิจกรรม (ต้นไม้)'!D2524</f>
        <v>0</v>
      </c>
      <c r="D2519" s="117">
        <f>+'ข้อมูลกิจกรรม (ต้นไม้)'!E2524</f>
        <v>0</v>
      </c>
      <c r="E2519" s="118">
        <f>+'ข้อมูลกิจกรรม (ต้นไม้)'!F2524</f>
        <v>0</v>
      </c>
      <c r="F2519" s="35">
        <f t="shared" si="408"/>
        <v>0</v>
      </c>
      <c r="G2519" s="108" t="b">
        <f t="shared" si="399"/>
        <v>0</v>
      </c>
      <c r="H2519" s="109" t="b">
        <f t="shared" si="400"/>
        <v>0</v>
      </c>
      <c r="I2519" s="108" t="b">
        <f t="shared" si="401"/>
        <v>0</v>
      </c>
      <c r="J2519" s="108" t="b">
        <f t="shared" si="402"/>
        <v>0</v>
      </c>
      <c r="K2519" s="108" t="b">
        <f t="shared" si="403"/>
        <v>0</v>
      </c>
      <c r="L2519" s="108">
        <f t="shared" si="404"/>
        <v>0</v>
      </c>
      <c r="M2519" s="108" t="b">
        <f t="shared" si="405"/>
        <v>0</v>
      </c>
      <c r="N2519" s="108">
        <f t="shared" si="406"/>
        <v>0</v>
      </c>
      <c r="O2519" s="110">
        <f t="shared" si="407"/>
        <v>0</v>
      </c>
    </row>
    <row r="2520" spans="1:15" ht="21">
      <c r="A2520" s="31">
        <f>+'ข้อมูลกิจกรรม (ต้นไม้)'!B2525</f>
        <v>2517</v>
      </c>
      <c r="B2520" s="116">
        <f>+'ข้อมูลกิจกรรม (ต้นไม้)'!C2525</f>
        <v>0</v>
      </c>
      <c r="C2520" s="117">
        <f>+'ข้อมูลกิจกรรม (ต้นไม้)'!D2525</f>
        <v>0</v>
      </c>
      <c r="D2520" s="117">
        <f>+'ข้อมูลกิจกรรม (ต้นไม้)'!E2525</f>
        <v>0</v>
      </c>
      <c r="E2520" s="118">
        <f>+'ข้อมูลกิจกรรม (ต้นไม้)'!F2525</f>
        <v>0</v>
      </c>
      <c r="F2520" s="35">
        <f t="shared" si="408"/>
        <v>0</v>
      </c>
      <c r="G2520" s="108" t="b">
        <f t="shared" si="399"/>
        <v>0</v>
      </c>
      <c r="H2520" s="109" t="b">
        <f t="shared" si="400"/>
        <v>0</v>
      </c>
      <c r="I2520" s="108" t="b">
        <f t="shared" si="401"/>
        <v>0</v>
      </c>
      <c r="J2520" s="108" t="b">
        <f t="shared" si="402"/>
        <v>0</v>
      </c>
      <c r="K2520" s="108" t="b">
        <f t="shared" si="403"/>
        <v>0</v>
      </c>
      <c r="L2520" s="108">
        <f t="shared" si="404"/>
        <v>0</v>
      </c>
      <c r="M2520" s="108" t="b">
        <f t="shared" si="405"/>
        <v>0</v>
      </c>
      <c r="N2520" s="108">
        <f t="shared" si="406"/>
        <v>0</v>
      </c>
      <c r="O2520" s="110">
        <f t="shared" si="407"/>
        <v>0</v>
      </c>
    </row>
    <row r="2521" spans="1:15" ht="21">
      <c r="A2521" s="31">
        <f>+'ข้อมูลกิจกรรม (ต้นไม้)'!B2526</f>
        <v>2518</v>
      </c>
      <c r="B2521" s="116">
        <f>+'ข้อมูลกิจกรรม (ต้นไม้)'!C2526</f>
        <v>0</v>
      </c>
      <c r="C2521" s="117">
        <f>+'ข้อมูลกิจกรรม (ต้นไม้)'!D2526</f>
        <v>0</v>
      </c>
      <c r="D2521" s="117">
        <f>+'ข้อมูลกิจกรรม (ต้นไม้)'!E2526</f>
        <v>0</v>
      </c>
      <c r="E2521" s="118">
        <f>+'ข้อมูลกิจกรรม (ต้นไม้)'!F2526</f>
        <v>0</v>
      </c>
      <c r="F2521" s="35">
        <f t="shared" si="408"/>
        <v>0</v>
      </c>
      <c r="G2521" s="108" t="b">
        <f t="shared" si="399"/>
        <v>0</v>
      </c>
      <c r="H2521" s="109" t="b">
        <f t="shared" si="400"/>
        <v>0</v>
      </c>
      <c r="I2521" s="108" t="b">
        <f t="shared" si="401"/>
        <v>0</v>
      </c>
      <c r="J2521" s="108" t="b">
        <f t="shared" si="402"/>
        <v>0</v>
      </c>
      <c r="K2521" s="108" t="b">
        <f t="shared" si="403"/>
        <v>0</v>
      </c>
      <c r="L2521" s="108">
        <f t="shared" si="404"/>
        <v>0</v>
      </c>
      <c r="M2521" s="108" t="b">
        <f t="shared" si="405"/>
        <v>0</v>
      </c>
      <c r="N2521" s="108">
        <f t="shared" si="406"/>
        <v>0</v>
      </c>
      <c r="O2521" s="110">
        <f t="shared" si="407"/>
        <v>0</v>
      </c>
    </row>
    <row r="2522" spans="1:15" ht="21">
      <c r="A2522" s="31">
        <f>+'ข้อมูลกิจกรรม (ต้นไม้)'!B2527</f>
        <v>2519</v>
      </c>
      <c r="B2522" s="116">
        <f>+'ข้อมูลกิจกรรม (ต้นไม้)'!C2527</f>
        <v>0</v>
      </c>
      <c r="C2522" s="117">
        <f>+'ข้อมูลกิจกรรม (ต้นไม้)'!D2527</f>
        <v>0</v>
      </c>
      <c r="D2522" s="117">
        <f>+'ข้อมูลกิจกรรม (ต้นไม้)'!E2527</f>
        <v>0</v>
      </c>
      <c r="E2522" s="118">
        <f>+'ข้อมูลกิจกรรม (ต้นไม้)'!F2527</f>
        <v>0</v>
      </c>
      <c r="F2522" s="35">
        <f t="shared" si="408"/>
        <v>0</v>
      </c>
      <c r="G2522" s="108" t="b">
        <f t="shared" si="399"/>
        <v>0</v>
      </c>
      <c r="H2522" s="109" t="b">
        <f t="shared" si="400"/>
        <v>0</v>
      </c>
      <c r="I2522" s="108" t="b">
        <f t="shared" si="401"/>
        <v>0</v>
      </c>
      <c r="J2522" s="108" t="b">
        <f t="shared" si="402"/>
        <v>0</v>
      </c>
      <c r="K2522" s="108" t="b">
        <f t="shared" si="403"/>
        <v>0</v>
      </c>
      <c r="L2522" s="108">
        <f t="shared" si="404"/>
        <v>0</v>
      </c>
      <c r="M2522" s="108" t="b">
        <f t="shared" si="405"/>
        <v>0</v>
      </c>
      <c r="N2522" s="108">
        <f t="shared" si="406"/>
        <v>0</v>
      </c>
      <c r="O2522" s="110">
        <f t="shared" si="407"/>
        <v>0</v>
      </c>
    </row>
    <row r="2523" spans="1:15" ht="21">
      <c r="A2523" s="31">
        <f>+'ข้อมูลกิจกรรม (ต้นไม้)'!B2528</f>
        <v>2520</v>
      </c>
      <c r="B2523" s="116">
        <f>+'ข้อมูลกิจกรรม (ต้นไม้)'!C2528</f>
        <v>0</v>
      </c>
      <c r="C2523" s="117">
        <f>+'ข้อมูลกิจกรรม (ต้นไม้)'!D2528</f>
        <v>0</v>
      </c>
      <c r="D2523" s="117">
        <f>+'ข้อมูลกิจกรรม (ต้นไม้)'!E2528</f>
        <v>0</v>
      </c>
      <c r="E2523" s="118">
        <f>+'ข้อมูลกิจกรรม (ต้นไม้)'!F2528</f>
        <v>0</v>
      </c>
      <c r="F2523" s="35">
        <f t="shared" si="408"/>
        <v>0</v>
      </c>
      <c r="G2523" s="108" t="b">
        <f t="shared" si="399"/>
        <v>0</v>
      </c>
      <c r="H2523" s="109" t="b">
        <f t="shared" si="400"/>
        <v>0</v>
      </c>
      <c r="I2523" s="108" t="b">
        <f t="shared" si="401"/>
        <v>0</v>
      </c>
      <c r="J2523" s="108" t="b">
        <f t="shared" si="402"/>
        <v>0</v>
      </c>
      <c r="K2523" s="108" t="b">
        <f t="shared" si="403"/>
        <v>0</v>
      </c>
      <c r="L2523" s="108">
        <f t="shared" si="404"/>
        <v>0</v>
      </c>
      <c r="M2523" s="108" t="b">
        <f t="shared" si="405"/>
        <v>0</v>
      </c>
      <c r="N2523" s="108">
        <f t="shared" si="406"/>
        <v>0</v>
      </c>
      <c r="O2523" s="110">
        <f t="shared" si="407"/>
        <v>0</v>
      </c>
    </row>
    <row r="2524" spans="1:15" ht="21">
      <c r="A2524" s="31">
        <f>+'ข้อมูลกิจกรรม (ต้นไม้)'!B2529</f>
        <v>2521</v>
      </c>
      <c r="B2524" s="116">
        <f>+'ข้อมูลกิจกรรม (ต้นไม้)'!C2529</f>
        <v>0</v>
      </c>
      <c r="C2524" s="117">
        <f>+'ข้อมูลกิจกรรม (ต้นไม้)'!D2529</f>
        <v>0</v>
      </c>
      <c r="D2524" s="117">
        <f>+'ข้อมูลกิจกรรม (ต้นไม้)'!E2529</f>
        <v>0</v>
      </c>
      <c r="E2524" s="118">
        <f>+'ข้อมูลกิจกรรม (ต้นไม้)'!F2529</f>
        <v>0</v>
      </c>
      <c r="F2524" s="35">
        <f t="shared" si="408"/>
        <v>0</v>
      </c>
      <c r="G2524" s="108" t="b">
        <f t="shared" si="399"/>
        <v>0</v>
      </c>
      <c r="H2524" s="109" t="b">
        <f t="shared" si="400"/>
        <v>0</v>
      </c>
      <c r="I2524" s="108" t="b">
        <f t="shared" si="401"/>
        <v>0</v>
      </c>
      <c r="J2524" s="108" t="b">
        <f t="shared" si="402"/>
        <v>0</v>
      </c>
      <c r="K2524" s="108" t="b">
        <f t="shared" si="403"/>
        <v>0</v>
      </c>
      <c r="L2524" s="108">
        <f t="shared" si="404"/>
        <v>0</v>
      </c>
      <c r="M2524" s="108" t="b">
        <f t="shared" si="405"/>
        <v>0</v>
      </c>
      <c r="N2524" s="108">
        <f t="shared" si="406"/>
        <v>0</v>
      </c>
      <c r="O2524" s="110">
        <f t="shared" si="407"/>
        <v>0</v>
      </c>
    </row>
    <row r="2525" spans="1:15" ht="21">
      <c r="A2525" s="31">
        <f>+'ข้อมูลกิจกรรม (ต้นไม้)'!B2530</f>
        <v>2522</v>
      </c>
      <c r="B2525" s="116">
        <f>+'ข้อมูลกิจกรรม (ต้นไม้)'!C2530</f>
        <v>0</v>
      </c>
      <c r="C2525" s="117">
        <f>+'ข้อมูลกิจกรรม (ต้นไม้)'!D2530</f>
        <v>0</v>
      </c>
      <c r="D2525" s="117">
        <f>+'ข้อมูลกิจกรรม (ต้นไม้)'!E2530</f>
        <v>0</v>
      </c>
      <c r="E2525" s="118">
        <f>+'ข้อมูลกิจกรรม (ต้นไม้)'!F2530</f>
        <v>0</v>
      </c>
      <c r="F2525" s="35">
        <f t="shared" si="408"/>
        <v>0</v>
      </c>
      <c r="G2525" s="108" t="b">
        <f t="shared" si="399"/>
        <v>0</v>
      </c>
      <c r="H2525" s="109" t="b">
        <f t="shared" si="400"/>
        <v>0</v>
      </c>
      <c r="I2525" s="108" t="b">
        <f t="shared" si="401"/>
        <v>0</v>
      </c>
      <c r="J2525" s="108" t="b">
        <f t="shared" si="402"/>
        <v>0</v>
      </c>
      <c r="K2525" s="108" t="b">
        <f t="shared" si="403"/>
        <v>0</v>
      </c>
      <c r="L2525" s="108">
        <f t="shared" si="404"/>
        <v>0</v>
      </c>
      <c r="M2525" s="108" t="b">
        <f t="shared" si="405"/>
        <v>0</v>
      </c>
      <c r="N2525" s="108">
        <f t="shared" si="406"/>
        <v>0</v>
      </c>
      <c r="O2525" s="110">
        <f t="shared" si="407"/>
        <v>0</v>
      </c>
    </row>
    <row r="2526" spans="1:15" ht="21">
      <c r="A2526" s="31">
        <f>+'ข้อมูลกิจกรรม (ต้นไม้)'!B2531</f>
        <v>2523</v>
      </c>
      <c r="B2526" s="116">
        <f>+'ข้อมูลกิจกรรม (ต้นไม้)'!C2531</f>
        <v>0</v>
      </c>
      <c r="C2526" s="117">
        <f>+'ข้อมูลกิจกรรม (ต้นไม้)'!D2531</f>
        <v>0</v>
      </c>
      <c r="D2526" s="117">
        <f>+'ข้อมูลกิจกรรม (ต้นไม้)'!E2531</f>
        <v>0</v>
      </c>
      <c r="E2526" s="118">
        <f>+'ข้อมูลกิจกรรม (ต้นไม้)'!F2531</f>
        <v>0</v>
      </c>
      <c r="F2526" s="35">
        <f t="shared" si="408"/>
        <v>0</v>
      </c>
      <c r="G2526" s="108" t="b">
        <f t="shared" si="399"/>
        <v>0</v>
      </c>
      <c r="H2526" s="109" t="b">
        <f t="shared" si="400"/>
        <v>0</v>
      </c>
      <c r="I2526" s="108" t="b">
        <f t="shared" si="401"/>
        <v>0</v>
      </c>
      <c r="J2526" s="108" t="b">
        <f t="shared" si="402"/>
        <v>0</v>
      </c>
      <c r="K2526" s="108" t="b">
        <f t="shared" si="403"/>
        <v>0</v>
      </c>
      <c r="L2526" s="108">
        <f t="shared" si="404"/>
        <v>0</v>
      </c>
      <c r="M2526" s="108" t="b">
        <f t="shared" si="405"/>
        <v>0</v>
      </c>
      <c r="N2526" s="108">
        <f t="shared" si="406"/>
        <v>0</v>
      </c>
      <c r="O2526" s="110">
        <f t="shared" si="407"/>
        <v>0</v>
      </c>
    </row>
    <row r="2527" spans="1:15" ht="21">
      <c r="A2527" s="31">
        <f>+'ข้อมูลกิจกรรม (ต้นไม้)'!B2532</f>
        <v>2524</v>
      </c>
      <c r="B2527" s="116">
        <f>+'ข้อมูลกิจกรรม (ต้นไม้)'!C2532</f>
        <v>0</v>
      </c>
      <c r="C2527" s="117">
        <f>+'ข้อมูลกิจกรรม (ต้นไม้)'!D2532</f>
        <v>0</v>
      </c>
      <c r="D2527" s="117">
        <f>+'ข้อมูลกิจกรรม (ต้นไม้)'!E2532</f>
        <v>0</v>
      </c>
      <c r="E2527" s="118">
        <f>+'ข้อมูลกิจกรรม (ต้นไม้)'!F2532</f>
        <v>0</v>
      </c>
      <c r="F2527" s="35">
        <f t="shared" si="408"/>
        <v>0</v>
      </c>
      <c r="G2527" s="108" t="b">
        <f t="shared" si="399"/>
        <v>0</v>
      </c>
      <c r="H2527" s="109" t="b">
        <f t="shared" si="400"/>
        <v>0</v>
      </c>
      <c r="I2527" s="108" t="b">
        <f t="shared" si="401"/>
        <v>0</v>
      </c>
      <c r="J2527" s="108" t="b">
        <f t="shared" si="402"/>
        <v>0</v>
      </c>
      <c r="K2527" s="108" t="b">
        <f t="shared" si="403"/>
        <v>0</v>
      </c>
      <c r="L2527" s="108">
        <f t="shared" si="404"/>
        <v>0</v>
      </c>
      <c r="M2527" s="108" t="b">
        <f t="shared" si="405"/>
        <v>0</v>
      </c>
      <c r="N2527" s="108">
        <f t="shared" si="406"/>
        <v>0</v>
      </c>
      <c r="O2527" s="110">
        <f t="shared" si="407"/>
        <v>0</v>
      </c>
    </row>
    <row r="2528" spans="1:15" ht="21">
      <c r="A2528" s="31">
        <f>+'ข้อมูลกิจกรรม (ต้นไม้)'!B2533</f>
        <v>2525</v>
      </c>
      <c r="B2528" s="116">
        <f>+'ข้อมูลกิจกรรม (ต้นไม้)'!C2533</f>
        <v>0</v>
      </c>
      <c r="C2528" s="117">
        <f>+'ข้อมูลกิจกรรม (ต้นไม้)'!D2533</f>
        <v>0</v>
      </c>
      <c r="D2528" s="117">
        <f>+'ข้อมูลกิจกรรม (ต้นไม้)'!E2533</f>
        <v>0</v>
      </c>
      <c r="E2528" s="118">
        <f>+'ข้อมูลกิจกรรม (ต้นไม้)'!F2533</f>
        <v>0</v>
      </c>
      <c r="F2528" s="35">
        <f t="shared" si="408"/>
        <v>0</v>
      </c>
      <c r="G2528" s="108" t="b">
        <f t="shared" si="399"/>
        <v>0</v>
      </c>
      <c r="H2528" s="109" t="b">
        <f t="shared" si="400"/>
        <v>0</v>
      </c>
      <c r="I2528" s="108" t="b">
        <f t="shared" si="401"/>
        <v>0</v>
      </c>
      <c r="J2528" s="108" t="b">
        <f t="shared" si="402"/>
        <v>0</v>
      </c>
      <c r="K2528" s="108" t="b">
        <f t="shared" si="403"/>
        <v>0</v>
      </c>
      <c r="L2528" s="108">
        <f t="shared" si="404"/>
        <v>0</v>
      </c>
      <c r="M2528" s="108" t="b">
        <f t="shared" si="405"/>
        <v>0</v>
      </c>
      <c r="N2528" s="108">
        <f t="shared" si="406"/>
        <v>0</v>
      </c>
      <c r="O2528" s="110">
        <f t="shared" si="407"/>
        <v>0</v>
      </c>
    </row>
    <row r="2529" spans="1:15" ht="21">
      <c r="A2529" s="31">
        <f>+'ข้อมูลกิจกรรม (ต้นไม้)'!B2534</f>
        <v>2526</v>
      </c>
      <c r="B2529" s="116">
        <f>+'ข้อมูลกิจกรรม (ต้นไม้)'!C2534</f>
        <v>0</v>
      </c>
      <c r="C2529" s="117">
        <f>+'ข้อมูลกิจกรรม (ต้นไม้)'!D2534</f>
        <v>0</v>
      </c>
      <c r="D2529" s="117">
        <f>+'ข้อมูลกิจกรรม (ต้นไม้)'!E2534</f>
        <v>0</v>
      </c>
      <c r="E2529" s="118">
        <f>+'ข้อมูลกิจกรรม (ต้นไม้)'!F2534</f>
        <v>0</v>
      </c>
      <c r="F2529" s="35">
        <f t="shared" si="408"/>
        <v>0</v>
      </c>
      <c r="G2529" s="108" t="b">
        <f t="shared" si="399"/>
        <v>0</v>
      </c>
      <c r="H2529" s="109" t="b">
        <f t="shared" si="400"/>
        <v>0</v>
      </c>
      <c r="I2529" s="108" t="b">
        <f t="shared" si="401"/>
        <v>0</v>
      </c>
      <c r="J2529" s="108" t="b">
        <f t="shared" si="402"/>
        <v>0</v>
      </c>
      <c r="K2529" s="108" t="b">
        <f t="shared" si="403"/>
        <v>0</v>
      </c>
      <c r="L2529" s="108">
        <f t="shared" si="404"/>
        <v>0</v>
      </c>
      <c r="M2529" s="108" t="b">
        <f t="shared" si="405"/>
        <v>0</v>
      </c>
      <c r="N2529" s="108">
        <f t="shared" si="406"/>
        <v>0</v>
      </c>
      <c r="O2529" s="110">
        <f t="shared" si="407"/>
        <v>0</v>
      </c>
    </row>
    <row r="2530" spans="1:15" ht="21">
      <c r="A2530" s="31">
        <f>+'ข้อมูลกิจกรรม (ต้นไม้)'!B2535</f>
        <v>2527</v>
      </c>
      <c r="B2530" s="116">
        <f>+'ข้อมูลกิจกรรม (ต้นไม้)'!C2535</f>
        <v>0</v>
      </c>
      <c r="C2530" s="117">
        <f>+'ข้อมูลกิจกรรม (ต้นไม้)'!D2535</f>
        <v>0</v>
      </c>
      <c r="D2530" s="117">
        <f>+'ข้อมูลกิจกรรม (ต้นไม้)'!E2535</f>
        <v>0</v>
      </c>
      <c r="E2530" s="118">
        <f>+'ข้อมูลกิจกรรม (ต้นไม้)'!F2535</f>
        <v>0</v>
      </c>
      <c r="F2530" s="35">
        <f t="shared" si="408"/>
        <v>0</v>
      </c>
      <c r="G2530" s="108" t="b">
        <f t="shared" si="399"/>
        <v>0</v>
      </c>
      <c r="H2530" s="109" t="b">
        <f t="shared" si="400"/>
        <v>0</v>
      </c>
      <c r="I2530" s="108" t="b">
        <f t="shared" si="401"/>
        <v>0</v>
      </c>
      <c r="J2530" s="108" t="b">
        <f t="shared" si="402"/>
        <v>0</v>
      </c>
      <c r="K2530" s="108" t="b">
        <f t="shared" si="403"/>
        <v>0</v>
      </c>
      <c r="L2530" s="108">
        <f t="shared" si="404"/>
        <v>0</v>
      </c>
      <c r="M2530" s="108" t="b">
        <f t="shared" si="405"/>
        <v>0</v>
      </c>
      <c r="N2530" s="108">
        <f t="shared" si="406"/>
        <v>0</v>
      </c>
      <c r="O2530" s="110">
        <f t="shared" si="407"/>
        <v>0</v>
      </c>
    </row>
    <row r="2531" spans="1:15" ht="21">
      <c r="A2531" s="31">
        <f>+'ข้อมูลกิจกรรม (ต้นไม้)'!B2536</f>
        <v>2528</v>
      </c>
      <c r="B2531" s="116">
        <f>+'ข้อมูลกิจกรรม (ต้นไม้)'!C2536</f>
        <v>0</v>
      </c>
      <c r="C2531" s="117">
        <f>+'ข้อมูลกิจกรรม (ต้นไม้)'!D2536</f>
        <v>0</v>
      </c>
      <c r="D2531" s="117">
        <f>+'ข้อมูลกิจกรรม (ต้นไม้)'!E2536</f>
        <v>0</v>
      </c>
      <c r="E2531" s="118">
        <f>+'ข้อมูลกิจกรรม (ต้นไม้)'!F2536</f>
        <v>0</v>
      </c>
      <c r="F2531" s="35">
        <f t="shared" si="408"/>
        <v>0</v>
      </c>
      <c r="G2531" s="108" t="b">
        <f t="shared" si="399"/>
        <v>0</v>
      </c>
      <c r="H2531" s="109" t="b">
        <f t="shared" si="400"/>
        <v>0</v>
      </c>
      <c r="I2531" s="108" t="b">
        <f t="shared" si="401"/>
        <v>0</v>
      </c>
      <c r="J2531" s="108" t="b">
        <f t="shared" si="402"/>
        <v>0</v>
      </c>
      <c r="K2531" s="108" t="b">
        <f t="shared" si="403"/>
        <v>0</v>
      </c>
      <c r="L2531" s="108">
        <f t="shared" si="404"/>
        <v>0</v>
      </c>
      <c r="M2531" s="108" t="b">
        <f t="shared" si="405"/>
        <v>0</v>
      </c>
      <c r="N2531" s="108">
        <f t="shared" si="406"/>
        <v>0</v>
      </c>
      <c r="O2531" s="110">
        <f t="shared" si="407"/>
        <v>0</v>
      </c>
    </row>
    <row r="2532" spans="1:15" ht="21">
      <c r="A2532" s="31">
        <f>+'ข้อมูลกิจกรรม (ต้นไม้)'!B2537</f>
        <v>2529</v>
      </c>
      <c r="B2532" s="116">
        <f>+'ข้อมูลกิจกรรม (ต้นไม้)'!C2537</f>
        <v>0</v>
      </c>
      <c r="C2532" s="117">
        <f>+'ข้อมูลกิจกรรม (ต้นไม้)'!D2537</f>
        <v>0</v>
      </c>
      <c r="D2532" s="117">
        <f>+'ข้อมูลกิจกรรม (ต้นไม้)'!E2537</f>
        <v>0</v>
      </c>
      <c r="E2532" s="118">
        <f>+'ข้อมูลกิจกรรม (ต้นไม้)'!F2537</f>
        <v>0</v>
      </c>
      <c r="F2532" s="35">
        <f t="shared" si="408"/>
        <v>0</v>
      </c>
      <c r="G2532" s="108" t="b">
        <f t="shared" si="399"/>
        <v>0</v>
      </c>
      <c r="H2532" s="109" t="b">
        <f t="shared" si="400"/>
        <v>0</v>
      </c>
      <c r="I2532" s="108" t="b">
        <f t="shared" si="401"/>
        <v>0</v>
      </c>
      <c r="J2532" s="108" t="b">
        <f t="shared" si="402"/>
        <v>0</v>
      </c>
      <c r="K2532" s="108" t="b">
        <f t="shared" si="403"/>
        <v>0</v>
      </c>
      <c r="L2532" s="108">
        <f t="shared" si="404"/>
        <v>0</v>
      </c>
      <c r="M2532" s="108" t="b">
        <f t="shared" si="405"/>
        <v>0</v>
      </c>
      <c r="N2532" s="108">
        <f t="shared" si="406"/>
        <v>0</v>
      </c>
      <c r="O2532" s="110">
        <f t="shared" si="407"/>
        <v>0</v>
      </c>
    </row>
    <row r="2533" spans="1:15" ht="21">
      <c r="A2533" s="31">
        <f>+'ข้อมูลกิจกรรม (ต้นไม้)'!B2538</f>
        <v>2530</v>
      </c>
      <c r="B2533" s="116">
        <f>+'ข้อมูลกิจกรรม (ต้นไม้)'!C2538</f>
        <v>0</v>
      </c>
      <c r="C2533" s="117">
        <f>+'ข้อมูลกิจกรรม (ต้นไม้)'!D2538</f>
        <v>0</v>
      </c>
      <c r="D2533" s="117">
        <f>+'ข้อมูลกิจกรรม (ต้นไม้)'!E2538</f>
        <v>0</v>
      </c>
      <c r="E2533" s="118">
        <f>+'ข้อมูลกิจกรรม (ต้นไม้)'!F2538</f>
        <v>0</v>
      </c>
      <c r="F2533" s="35">
        <f t="shared" si="408"/>
        <v>0</v>
      </c>
      <c r="G2533" s="108" t="b">
        <f t="shared" si="399"/>
        <v>0</v>
      </c>
      <c r="H2533" s="109" t="b">
        <f t="shared" si="400"/>
        <v>0</v>
      </c>
      <c r="I2533" s="108" t="b">
        <f t="shared" si="401"/>
        <v>0</v>
      </c>
      <c r="J2533" s="108" t="b">
        <f t="shared" si="402"/>
        <v>0</v>
      </c>
      <c r="K2533" s="108" t="b">
        <f t="shared" si="403"/>
        <v>0</v>
      </c>
      <c r="L2533" s="108">
        <f t="shared" si="404"/>
        <v>0</v>
      </c>
      <c r="M2533" s="108" t="b">
        <f t="shared" si="405"/>
        <v>0</v>
      </c>
      <c r="N2533" s="108">
        <f t="shared" si="406"/>
        <v>0</v>
      </c>
      <c r="O2533" s="110">
        <f t="shared" si="407"/>
        <v>0</v>
      </c>
    </row>
    <row r="2534" spans="1:15" ht="21">
      <c r="A2534" s="31">
        <f>+'ข้อมูลกิจกรรม (ต้นไม้)'!B2539</f>
        <v>2531</v>
      </c>
      <c r="B2534" s="116">
        <f>+'ข้อมูลกิจกรรม (ต้นไม้)'!C2539</f>
        <v>0</v>
      </c>
      <c r="C2534" s="117">
        <f>+'ข้อมูลกิจกรรม (ต้นไม้)'!D2539</f>
        <v>0</v>
      </c>
      <c r="D2534" s="117">
        <f>+'ข้อมูลกิจกรรม (ต้นไม้)'!E2539</f>
        <v>0</v>
      </c>
      <c r="E2534" s="118">
        <f>+'ข้อมูลกิจกรรม (ต้นไม้)'!F2539</f>
        <v>0</v>
      </c>
      <c r="F2534" s="35">
        <f t="shared" si="408"/>
        <v>0</v>
      </c>
      <c r="G2534" s="108" t="b">
        <f t="shared" si="399"/>
        <v>0</v>
      </c>
      <c r="H2534" s="109" t="b">
        <f t="shared" si="400"/>
        <v>0</v>
      </c>
      <c r="I2534" s="108" t="b">
        <f t="shared" si="401"/>
        <v>0</v>
      </c>
      <c r="J2534" s="108" t="b">
        <f t="shared" si="402"/>
        <v>0</v>
      </c>
      <c r="K2534" s="108" t="b">
        <f t="shared" si="403"/>
        <v>0</v>
      </c>
      <c r="L2534" s="108">
        <f t="shared" si="404"/>
        <v>0</v>
      </c>
      <c r="M2534" s="108" t="b">
        <f t="shared" si="405"/>
        <v>0</v>
      </c>
      <c r="N2534" s="108">
        <f t="shared" si="406"/>
        <v>0</v>
      </c>
      <c r="O2534" s="110">
        <f t="shared" si="407"/>
        <v>0</v>
      </c>
    </row>
    <row r="2535" spans="1:15" ht="21">
      <c r="A2535" s="31">
        <f>+'ข้อมูลกิจกรรม (ต้นไม้)'!B2540</f>
        <v>2532</v>
      </c>
      <c r="B2535" s="116">
        <f>+'ข้อมูลกิจกรรม (ต้นไม้)'!C2540</f>
        <v>0</v>
      </c>
      <c r="C2535" s="117">
        <f>+'ข้อมูลกิจกรรม (ต้นไม้)'!D2540</f>
        <v>0</v>
      </c>
      <c r="D2535" s="117">
        <f>+'ข้อมูลกิจกรรม (ต้นไม้)'!E2540</f>
        <v>0</v>
      </c>
      <c r="E2535" s="118">
        <f>+'ข้อมูลกิจกรรม (ต้นไม้)'!F2540</f>
        <v>0</v>
      </c>
      <c r="F2535" s="35">
        <f t="shared" si="408"/>
        <v>0</v>
      </c>
      <c r="G2535" s="108" t="b">
        <f t="shared" si="399"/>
        <v>0</v>
      </c>
      <c r="H2535" s="109" t="b">
        <f t="shared" si="400"/>
        <v>0</v>
      </c>
      <c r="I2535" s="108" t="b">
        <f t="shared" si="401"/>
        <v>0</v>
      </c>
      <c r="J2535" s="108" t="b">
        <f t="shared" si="402"/>
        <v>0</v>
      </c>
      <c r="K2535" s="108" t="b">
        <f t="shared" si="403"/>
        <v>0</v>
      </c>
      <c r="L2535" s="108">
        <f t="shared" si="404"/>
        <v>0</v>
      </c>
      <c r="M2535" s="108" t="b">
        <f t="shared" si="405"/>
        <v>0</v>
      </c>
      <c r="N2535" s="108">
        <f t="shared" si="406"/>
        <v>0</v>
      </c>
      <c r="O2535" s="110">
        <f t="shared" si="407"/>
        <v>0</v>
      </c>
    </row>
    <row r="2536" spans="1:15" ht="21">
      <c r="A2536" s="31">
        <f>+'ข้อมูลกิจกรรม (ต้นไม้)'!B2541</f>
        <v>2533</v>
      </c>
      <c r="B2536" s="116">
        <f>+'ข้อมูลกิจกรรม (ต้นไม้)'!C2541</f>
        <v>0</v>
      </c>
      <c r="C2536" s="117">
        <f>+'ข้อมูลกิจกรรม (ต้นไม้)'!D2541</f>
        <v>0</v>
      </c>
      <c r="D2536" s="117">
        <f>+'ข้อมูลกิจกรรม (ต้นไม้)'!E2541</f>
        <v>0</v>
      </c>
      <c r="E2536" s="118">
        <f>+'ข้อมูลกิจกรรม (ต้นไม้)'!F2541</f>
        <v>0</v>
      </c>
      <c r="F2536" s="35">
        <f t="shared" si="408"/>
        <v>0</v>
      </c>
      <c r="G2536" s="108" t="b">
        <f t="shared" si="399"/>
        <v>0</v>
      </c>
      <c r="H2536" s="109" t="b">
        <f t="shared" si="400"/>
        <v>0</v>
      </c>
      <c r="I2536" s="108" t="b">
        <f t="shared" si="401"/>
        <v>0</v>
      </c>
      <c r="J2536" s="108" t="b">
        <f t="shared" si="402"/>
        <v>0</v>
      </c>
      <c r="K2536" s="108" t="b">
        <f t="shared" si="403"/>
        <v>0</v>
      </c>
      <c r="L2536" s="108">
        <f t="shared" si="404"/>
        <v>0</v>
      </c>
      <c r="M2536" s="108" t="b">
        <f t="shared" si="405"/>
        <v>0</v>
      </c>
      <c r="N2536" s="108">
        <f t="shared" si="406"/>
        <v>0</v>
      </c>
      <c r="O2536" s="110">
        <f t="shared" si="407"/>
        <v>0</v>
      </c>
    </row>
    <row r="2537" spans="1:15" ht="21">
      <c r="A2537" s="31">
        <f>+'ข้อมูลกิจกรรม (ต้นไม้)'!B2542</f>
        <v>2534</v>
      </c>
      <c r="B2537" s="116">
        <f>+'ข้อมูลกิจกรรม (ต้นไม้)'!C2542</f>
        <v>0</v>
      </c>
      <c r="C2537" s="117">
        <f>+'ข้อมูลกิจกรรม (ต้นไม้)'!D2542</f>
        <v>0</v>
      </c>
      <c r="D2537" s="117">
        <f>+'ข้อมูลกิจกรรม (ต้นไม้)'!E2542</f>
        <v>0</v>
      </c>
      <c r="E2537" s="118">
        <f>+'ข้อมูลกิจกรรม (ต้นไม้)'!F2542</f>
        <v>0</v>
      </c>
      <c r="F2537" s="35">
        <f t="shared" si="408"/>
        <v>0</v>
      </c>
      <c r="G2537" s="108" t="b">
        <f t="shared" si="399"/>
        <v>0</v>
      </c>
      <c r="H2537" s="109" t="b">
        <f t="shared" si="400"/>
        <v>0</v>
      </c>
      <c r="I2537" s="108" t="b">
        <f t="shared" si="401"/>
        <v>0</v>
      </c>
      <c r="J2537" s="108" t="b">
        <f t="shared" si="402"/>
        <v>0</v>
      </c>
      <c r="K2537" s="108" t="b">
        <f t="shared" si="403"/>
        <v>0</v>
      </c>
      <c r="L2537" s="108">
        <f t="shared" si="404"/>
        <v>0</v>
      </c>
      <c r="M2537" s="108" t="b">
        <f t="shared" si="405"/>
        <v>0</v>
      </c>
      <c r="N2537" s="108">
        <f t="shared" si="406"/>
        <v>0</v>
      </c>
      <c r="O2537" s="110">
        <f t="shared" si="407"/>
        <v>0</v>
      </c>
    </row>
    <row r="2538" spans="1:15" ht="21">
      <c r="A2538" s="31">
        <f>+'ข้อมูลกิจกรรม (ต้นไม้)'!B2543</f>
        <v>2535</v>
      </c>
      <c r="B2538" s="116">
        <f>+'ข้อมูลกิจกรรม (ต้นไม้)'!C2543</f>
        <v>0</v>
      </c>
      <c r="C2538" s="117">
        <f>+'ข้อมูลกิจกรรม (ต้นไม้)'!D2543</f>
        <v>0</v>
      </c>
      <c r="D2538" s="117">
        <f>+'ข้อมูลกิจกรรม (ต้นไม้)'!E2543</f>
        <v>0</v>
      </c>
      <c r="E2538" s="118">
        <f>+'ข้อมูลกิจกรรม (ต้นไม้)'!F2543</f>
        <v>0</v>
      </c>
      <c r="F2538" s="35">
        <f t="shared" si="408"/>
        <v>0</v>
      </c>
      <c r="G2538" s="108" t="b">
        <f t="shared" si="399"/>
        <v>0</v>
      </c>
      <c r="H2538" s="109" t="b">
        <f t="shared" si="400"/>
        <v>0</v>
      </c>
      <c r="I2538" s="108" t="b">
        <f t="shared" si="401"/>
        <v>0</v>
      </c>
      <c r="J2538" s="108" t="b">
        <f t="shared" si="402"/>
        <v>0</v>
      </c>
      <c r="K2538" s="108" t="b">
        <f t="shared" si="403"/>
        <v>0</v>
      </c>
      <c r="L2538" s="108">
        <f t="shared" si="404"/>
        <v>0</v>
      </c>
      <c r="M2538" s="108" t="b">
        <f t="shared" si="405"/>
        <v>0</v>
      </c>
      <c r="N2538" s="108">
        <f t="shared" si="406"/>
        <v>0</v>
      </c>
      <c r="O2538" s="110">
        <f t="shared" si="407"/>
        <v>0</v>
      </c>
    </row>
    <row r="2539" spans="1:15" ht="21">
      <c r="A2539" s="31">
        <f>+'ข้อมูลกิจกรรม (ต้นไม้)'!B2544</f>
        <v>2536</v>
      </c>
      <c r="B2539" s="116">
        <f>+'ข้อมูลกิจกรรม (ต้นไม้)'!C2544</f>
        <v>0</v>
      </c>
      <c r="C2539" s="117">
        <f>+'ข้อมูลกิจกรรม (ต้นไม้)'!D2544</f>
        <v>0</v>
      </c>
      <c r="D2539" s="117">
        <f>+'ข้อมูลกิจกรรม (ต้นไม้)'!E2544</f>
        <v>0</v>
      </c>
      <c r="E2539" s="118">
        <f>+'ข้อมูลกิจกรรม (ต้นไม้)'!F2544</f>
        <v>0</v>
      </c>
      <c r="F2539" s="35">
        <f t="shared" si="408"/>
        <v>0</v>
      </c>
      <c r="G2539" s="108" t="b">
        <f t="shared" si="399"/>
        <v>0</v>
      </c>
      <c r="H2539" s="109" t="b">
        <f t="shared" si="400"/>
        <v>0</v>
      </c>
      <c r="I2539" s="108" t="b">
        <f t="shared" si="401"/>
        <v>0</v>
      </c>
      <c r="J2539" s="108" t="b">
        <f t="shared" si="402"/>
        <v>0</v>
      </c>
      <c r="K2539" s="108" t="b">
        <f t="shared" si="403"/>
        <v>0</v>
      </c>
      <c r="L2539" s="108">
        <f t="shared" si="404"/>
        <v>0</v>
      </c>
      <c r="M2539" s="108" t="b">
        <f t="shared" si="405"/>
        <v>0</v>
      </c>
      <c r="N2539" s="108">
        <f t="shared" si="406"/>
        <v>0</v>
      </c>
      <c r="O2539" s="110">
        <f t="shared" si="407"/>
        <v>0</v>
      </c>
    </row>
    <row r="2540" spans="1:15" ht="21">
      <c r="A2540" s="31">
        <f>+'ข้อมูลกิจกรรม (ต้นไม้)'!B2545</f>
        <v>2537</v>
      </c>
      <c r="B2540" s="116">
        <f>+'ข้อมูลกิจกรรม (ต้นไม้)'!C2545</f>
        <v>0</v>
      </c>
      <c r="C2540" s="117">
        <f>+'ข้อมูลกิจกรรม (ต้นไม้)'!D2545</f>
        <v>0</v>
      </c>
      <c r="D2540" s="117">
        <f>+'ข้อมูลกิจกรรม (ต้นไม้)'!E2545</f>
        <v>0</v>
      </c>
      <c r="E2540" s="118">
        <f>+'ข้อมูลกิจกรรม (ต้นไม้)'!F2545</f>
        <v>0</v>
      </c>
      <c r="F2540" s="35">
        <f t="shared" si="408"/>
        <v>0</v>
      </c>
      <c r="G2540" s="108" t="b">
        <f t="shared" si="399"/>
        <v>0</v>
      </c>
      <c r="H2540" s="109" t="b">
        <f t="shared" si="400"/>
        <v>0</v>
      </c>
      <c r="I2540" s="108" t="b">
        <f t="shared" si="401"/>
        <v>0</v>
      </c>
      <c r="J2540" s="108" t="b">
        <f t="shared" si="402"/>
        <v>0</v>
      </c>
      <c r="K2540" s="108" t="b">
        <f t="shared" si="403"/>
        <v>0</v>
      </c>
      <c r="L2540" s="108">
        <f t="shared" si="404"/>
        <v>0</v>
      </c>
      <c r="M2540" s="108" t="b">
        <f t="shared" si="405"/>
        <v>0</v>
      </c>
      <c r="N2540" s="108">
        <f t="shared" si="406"/>
        <v>0</v>
      </c>
      <c r="O2540" s="110">
        <f t="shared" si="407"/>
        <v>0</v>
      </c>
    </row>
    <row r="2541" spans="1:15" ht="21">
      <c r="A2541" s="31">
        <f>+'ข้อมูลกิจกรรม (ต้นไม้)'!B2546</f>
        <v>2538</v>
      </c>
      <c r="B2541" s="116">
        <f>+'ข้อมูลกิจกรรม (ต้นไม้)'!C2546</f>
        <v>0</v>
      </c>
      <c r="C2541" s="117">
        <f>+'ข้อมูลกิจกรรม (ต้นไม้)'!D2546</f>
        <v>0</v>
      </c>
      <c r="D2541" s="117">
        <f>+'ข้อมูลกิจกรรม (ต้นไม้)'!E2546</f>
        <v>0</v>
      </c>
      <c r="E2541" s="118">
        <f>+'ข้อมูลกิจกรรม (ต้นไม้)'!F2546</f>
        <v>0</v>
      </c>
      <c r="F2541" s="35">
        <f t="shared" si="408"/>
        <v>0</v>
      </c>
      <c r="G2541" s="108" t="b">
        <f t="shared" si="399"/>
        <v>0</v>
      </c>
      <c r="H2541" s="109" t="b">
        <f t="shared" si="400"/>
        <v>0</v>
      </c>
      <c r="I2541" s="108" t="b">
        <f t="shared" si="401"/>
        <v>0</v>
      </c>
      <c r="J2541" s="108" t="b">
        <f t="shared" si="402"/>
        <v>0</v>
      </c>
      <c r="K2541" s="108" t="b">
        <f t="shared" si="403"/>
        <v>0</v>
      </c>
      <c r="L2541" s="108">
        <f t="shared" si="404"/>
        <v>0</v>
      </c>
      <c r="M2541" s="108" t="b">
        <f t="shared" si="405"/>
        <v>0</v>
      </c>
      <c r="N2541" s="108">
        <f t="shared" si="406"/>
        <v>0</v>
      </c>
      <c r="O2541" s="110">
        <f t="shared" si="407"/>
        <v>0</v>
      </c>
    </row>
    <row r="2542" spans="1:15" ht="21">
      <c r="A2542" s="31">
        <f>+'ข้อมูลกิจกรรม (ต้นไม้)'!B2547</f>
        <v>2539</v>
      </c>
      <c r="B2542" s="116">
        <f>+'ข้อมูลกิจกรรม (ต้นไม้)'!C2547</f>
        <v>0</v>
      </c>
      <c r="C2542" s="117">
        <f>+'ข้อมูลกิจกรรม (ต้นไม้)'!D2547</f>
        <v>0</v>
      </c>
      <c r="D2542" s="117">
        <f>+'ข้อมูลกิจกรรม (ต้นไม้)'!E2547</f>
        <v>0</v>
      </c>
      <c r="E2542" s="118">
        <f>+'ข้อมูลกิจกรรม (ต้นไม้)'!F2547</f>
        <v>0</v>
      </c>
      <c r="F2542" s="35">
        <f t="shared" si="408"/>
        <v>0</v>
      </c>
      <c r="G2542" s="108" t="b">
        <f t="shared" si="399"/>
        <v>0</v>
      </c>
      <c r="H2542" s="109" t="b">
        <f t="shared" si="400"/>
        <v>0</v>
      </c>
      <c r="I2542" s="108" t="b">
        <f t="shared" si="401"/>
        <v>0</v>
      </c>
      <c r="J2542" s="108" t="b">
        <f t="shared" si="402"/>
        <v>0</v>
      </c>
      <c r="K2542" s="108" t="b">
        <f t="shared" si="403"/>
        <v>0</v>
      </c>
      <c r="L2542" s="108">
        <f t="shared" si="404"/>
        <v>0</v>
      </c>
      <c r="M2542" s="108" t="b">
        <f t="shared" si="405"/>
        <v>0</v>
      </c>
      <c r="N2542" s="108">
        <f t="shared" si="406"/>
        <v>0</v>
      </c>
      <c r="O2542" s="110">
        <f t="shared" si="407"/>
        <v>0</v>
      </c>
    </row>
    <row r="2543" spans="1:15" ht="21">
      <c r="A2543" s="31">
        <f>+'ข้อมูลกิจกรรม (ต้นไม้)'!B2548</f>
        <v>2540</v>
      </c>
      <c r="B2543" s="116">
        <f>+'ข้อมูลกิจกรรม (ต้นไม้)'!C2548</f>
        <v>0</v>
      </c>
      <c r="C2543" s="117">
        <f>+'ข้อมูลกิจกรรม (ต้นไม้)'!D2548</f>
        <v>0</v>
      </c>
      <c r="D2543" s="117">
        <f>+'ข้อมูลกิจกรรม (ต้นไม้)'!E2548</f>
        <v>0</v>
      </c>
      <c r="E2543" s="118">
        <f>+'ข้อมูลกิจกรรม (ต้นไม้)'!F2548</f>
        <v>0</v>
      </c>
      <c r="F2543" s="35">
        <f t="shared" si="408"/>
        <v>0</v>
      </c>
      <c r="G2543" s="108" t="b">
        <f t="shared" si="399"/>
        <v>0</v>
      </c>
      <c r="H2543" s="109" t="b">
        <f t="shared" si="400"/>
        <v>0</v>
      </c>
      <c r="I2543" s="108" t="b">
        <f t="shared" si="401"/>
        <v>0</v>
      </c>
      <c r="J2543" s="108" t="b">
        <f t="shared" si="402"/>
        <v>0</v>
      </c>
      <c r="K2543" s="108" t="b">
        <f t="shared" si="403"/>
        <v>0</v>
      </c>
      <c r="L2543" s="108">
        <f t="shared" si="404"/>
        <v>0</v>
      </c>
      <c r="M2543" s="108" t="b">
        <f t="shared" si="405"/>
        <v>0</v>
      </c>
      <c r="N2543" s="108">
        <f t="shared" si="406"/>
        <v>0</v>
      </c>
      <c r="O2543" s="110">
        <f t="shared" si="407"/>
        <v>0</v>
      </c>
    </row>
    <row r="2544" spans="1:15" ht="21">
      <c r="A2544" s="31">
        <f>+'ข้อมูลกิจกรรม (ต้นไม้)'!B2549</f>
        <v>2541</v>
      </c>
      <c r="B2544" s="116">
        <f>+'ข้อมูลกิจกรรม (ต้นไม้)'!C2549</f>
        <v>0</v>
      </c>
      <c r="C2544" s="117">
        <f>+'ข้อมูลกิจกรรม (ต้นไม้)'!D2549</f>
        <v>0</v>
      </c>
      <c r="D2544" s="117">
        <f>+'ข้อมูลกิจกรรม (ต้นไม้)'!E2549</f>
        <v>0</v>
      </c>
      <c r="E2544" s="118">
        <f>+'ข้อมูลกิจกรรม (ต้นไม้)'!F2549</f>
        <v>0</v>
      </c>
      <c r="F2544" s="35">
        <f t="shared" si="408"/>
        <v>0</v>
      </c>
      <c r="G2544" s="108" t="b">
        <f t="shared" si="399"/>
        <v>0</v>
      </c>
      <c r="H2544" s="109" t="b">
        <f t="shared" si="400"/>
        <v>0</v>
      </c>
      <c r="I2544" s="108" t="b">
        <f t="shared" si="401"/>
        <v>0</v>
      </c>
      <c r="J2544" s="108" t="b">
        <f t="shared" si="402"/>
        <v>0</v>
      </c>
      <c r="K2544" s="108" t="b">
        <f t="shared" si="403"/>
        <v>0</v>
      </c>
      <c r="L2544" s="108">
        <f t="shared" si="404"/>
        <v>0</v>
      </c>
      <c r="M2544" s="108" t="b">
        <f t="shared" si="405"/>
        <v>0</v>
      </c>
      <c r="N2544" s="108">
        <f t="shared" si="406"/>
        <v>0</v>
      </c>
      <c r="O2544" s="110">
        <f t="shared" si="407"/>
        <v>0</v>
      </c>
    </row>
    <row r="2545" spans="1:15" ht="21">
      <c r="A2545" s="31">
        <f>+'ข้อมูลกิจกรรม (ต้นไม้)'!B2550</f>
        <v>2542</v>
      </c>
      <c r="B2545" s="116">
        <f>+'ข้อมูลกิจกรรม (ต้นไม้)'!C2550</f>
        <v>0</v>
      </c>
      <c r="C2545" s="117">
        <f>+'ข้อมูลกิจกรรม (ต้นไม้)'!D2550</f>
        <v>0</v>
      </c>
      <c r="D2545" s="117">
        <f>+'ข้อมูลกิจกรรม (ต้นไม้)'!E2550</f>
        <v>0</v>
      </c>
      <c r="E2545" s="118">
        <f>+'ข้อมูลกิจกรรม (ต้นไม้)'!F2550</f>
        <v>0</v>
      </c>
      <c r="F2545" s="35">
        <f t="shared" si="408"/>
        <v>0</v>
      </c>
      <c r="G2545" s="108" t="b">
        <f t="shared" ref="G2545:G2608" si="409">IF(C2545=$S$4,0.0396*((F2545^2)*D2545)^0.933,IF(C2545=$S$5,0.05466*((F2545^2)*D2545)^0.945,IF(C2545=$S$6,"ไม่มี",IF(C2545=$S$7,"ไม่มี"))))</f>
        <v>0</v>
      </c>
      <c r="H2545" s="109" t="b">
        <f t="shared" ref="H2545:H2608" si="410">IF(C2545=$S$4,0.00349*((F2545^2)*D2545)^1.03,IF(C2545=$S$5,0.01579*((F2545^2)*D2545)^0.9124,IF(C2545=$S$6,"ไม่มี",IF(C2545=$S$7,"ไม่มี"))))</f>
        <v>0</v>
      </c>
      <c r="I2545" s="108" t="b">
        <f t="shared" ref="I2545:I2608" si="411">IF(C2545=$S$4,((28/(G2545+H2545)+0.025))^(-1),IF(C2545=$S$5,0.0678*((F2545^2)*D2545)^0.5806,IF(C2545=$S$6,"ไม่มี",IF(C2545=$S$7,"ไม่มี"))))</f>
        <v>0</v>
      </c>
      <c r="J2545" s="108" t="b">
        <f t="shared" ref="J2545:J2608" si="412">IF(C2545=$S$4,G2545+H2545+I2545,IF(C2545=$S$5,G2545+H2545+I2545,IF(C2545=$S$6,6.666+12.826*(D2545^0.5)*(LN(D2545)),IF(C2545=$S$7,0.8622*(F2545^2.021)))))</f>
        <v>0</v>
      </c>
      <c r="K2545" s="108" t="b">
        <f t="shared" ref="K2545:K2608" si="413">IF(C2545=$S$4,J2545*0.27,IF(C2545=$S$5,J2545*0.48,IF(C2545=$S$6,J2545*0.41,IF(C2545=$S$7,J2545*0.27))))</f>
        <v>0</v>
      </c>
      <c r="L2545" s="108">
        <f t="shared" ref="L2545:L2608" si="414">J2545+K2545</f>
        <v>0</v>
      </c>
      <c r="M2545" s="108" t="b">
        <f t="shared" ref="M2545:M2608" si="415">IF(C2545=$S$4,L2545*0.47,IF(C2545=$S$5,L2545*0.4715,IF(C2545=$S$6,L2545*0.413,IF(C2545=$S$7,L2545*0.47))))</f>
        <v>0</v>
      </c>
      <c r="N2545" s="108">
        <f t="shared" ref="N2545:N2608" si="416">M2545*(44/12)</f>
        <v>0</v>
      </c>
      <c r="O2545" s="110">
        <f t="shared" ref="O2545:O2608" si="417">N2545/1000</f>
        <v>0</v>
      </c>
    </row>
    <row r="2546" spans="1:15" ht="21">
      <c r="A2546" s="31">
        <f>+'ข้อมูลกิจกรรม (ต้นไม้)'!B2551</f>
        <v>2543</v>
      </c>
      <c r="B2546" s="116">
        <f>+'ข้อมูลกิจกรรม (ต้นไม้)'!C2551</f>
        <v>0</v>
      </c>
      <c r="C2546" s="117">
        <f>+'ข้อมูลกิจกรรม (ต้นไม้)'!D2551</f>
        <v>0</v>
      </c>
      <c r="D2546" s="117">
        <f>+'ข้อมูลกิจกรรม (ต้นไม้)'!E2551</f>
        <v>0</v>
      </c>
      <c r="E2546" s="118">
        <f>+'ข้อมูลกิจกรรม (ต้นไม้)'!F2551</f>
        <v>0</v>
      </c>
      <c r="F2546" s="35">
        <f t="shared" si="408"/>
        <v>0</v>
      </c>
      <c r="G2546" s="108" t="b">
        <f t="shared" si="409"/>
        <v>0</v>
      </c>
      <c r="H2546" s="109" t="b">
        <f t="shared" si="410"/>
        <v>0</v>
      </c>
      <c r="I2546" s="108" t="b">
        <f t="shared" si="411"/>
        <v>0</v>
      </c>
      <c r="J2546" s="108" t="b">
        <f t="shared" si="412"/>
        <v>0</v>
      </c>
      <c r="K2546" s="108" t="b">
        <f t="shared" si="413"/>
        <v>0</v>
      </c>
      <c r="L2546" s="108">
        <f t="shared" si="414"/>
        <v>0</v>
      </c>
      <c r="M2546" s="108" t="b">
        <f t="shared" si="415"/>
        <v>0</v>
      </c>
      <c r="N2546" s="108">
        <f t="shared" si="416"/>
        <v>0</v>
      </c>
      <c r="O2546" s="110">
        <f t="shared" si="417"/>
        <v>0</v>
      </c>
    </row>
    <row r="2547" spans="1:15" ht="21">
      <c r="A2547" s="31">
        <f>+'ข้อมูลกิจกรรม (ต้นไม้)'!B2552</f>
        <v>2544</v>
      </c>
      <c r="B2547" s="116">
        <f>+'ข้อมูลกิจกรรม (ต้นไม้)'!C2552</f>
        <v>0</v>
      </c>
      <c r="C2547" s="117">
        <f>+'ข้อมูลกิจกรรม (ต้นไม้)'!D2552</f>
        <v>0</v>
      </c>
      <c r="D2547" s="117">
        <f>+'ข้อมูลกิจกรรม (ต้นไม้)'!E2552</f>
        <v>0</v>
      </c>
      <c r="E2547" s="118">
        <f>+'ข้อมูลกิจกรรม (ต้นไม้)'!F2552</f>
        <v>0</v>
      </c>
      <c r="F2547" s="35">
        <f t="shared" si="408"/>
        <v>0</v>
      </c>
      <c r="G2547" s="108" t="b">
        <f t="shared" si="409"/>
        <v>0</v>
      </c>
      <c r="H2547" s="109" t="b">
        <f t="shared" si="410"/>
        <v>0</v>
      </c>
      <c r="I2547" s="108" t="b">
        <f t="shared" si="411"/>
        <v>0</v>
      </c>
      <c r="J2547" s="108" t="b">
        <f t="shared" si="412"/>
        <v>0</v>
      </c>
      <c r="K2547" s="108" t="b">
        <f t="shared" si="413"/>
        <v>0</v>
      </c>
      <c r="L2547" s="108">
        <f t="shared" si="414"/>
        <v>0</v>
      </c>
      <c r="M2547" s="108" t="b">
        <f t="shared" si="415"/>
        <v>0</v>
      </c>
      <c r="N2547" s="108">
        <f t="shared" si="416"/>
        <v>0</v>
      </c>
      <c r="O2547" s="110">
        <f t="shared" si="417"/>
        <v>0</v>
      </c>
    </row>
    <row r="2548" spans="1:15" ht="21">
      <c r="A2548" s="31">
        <f>+'ข้อมูลกิจกรรม (ต้นไม้)'!B2553</f>
        <v>2545</v>
      </c>
      <c r="B2548" s="116">
        <f>+'ข้อมูลกิจกรรม (ต้นไม้)'!C2553</f>
        <v>0</v>
      </c>
      <c r="C2548" s="117">
        <f>+'ข้อมูลกิจกรรม (ต้นไม้)'!D2553</f>
        <v>0</v>
      </c>
      <c r="D2548" s="117">
        <f>+'ข้อมูลกิจกรรม (ต้นไม้)'!E2553</f>
        <v>0</v>
      </c>
      <c r="E2548" s="118">
        <f>+'ข้อมูลกิจกรรม (ต้นไม้)'!F2553</f>
        <v>0</v>
      </c>
      <c r="F2548" s="35">
        <f t="shared" si="408"/>
        <v>0</v>
      </c>
      <c r="G2548" s="108" t="b">
        <f t="shared" si="409"/>
        <v>0</v>
      </c>
      <c r="H2548" s="109" t="b">
        <f t="shared" si="410"/>
        <v>0</v>
      </c>
      <c r="I2548" s="108" t="b">
        <f t="shared" si="411"/>
        <v>0</v>
      </c>
      <c r="J2548" s="108" t="b">
        <f t="shared" si="412"/>
        <v>0</v>
      </c>
      <c r="K2548" s="108" t="b">
        <f t="shared" si="413"/>
        <v>0</v>
      </c>
      <c r="L2548" s="108">
        <f t="shared" si="414"/>
        <v>0</v>
      </c>
      <c r="M2548" s="108" t="b">
        <f t="shared" si="415"/>
        <v>0</v>
      </c>
      <c r="N2548" s="108">
        <f t="shared" si="416"/>
        <v>0</v>
      </c>
      <c r="O2548" s="110">
        <f t="shared" si="417"/>
        <v>0</v>
      </c>
    </row>
    <row r="2549" spans="1:15" ht="21">
      <c r="A2549" s="31">
        <f>+'ข้อมูลกิจกรรม (ต้นไม้)'!B2554</f>
        <v>2546</v>
      </c>
      <c r="B2549" s="116">
        <f>+'ข้อมูลกิจกรรม (ต้นไม้)'!C2554</f>
        <v>0</v>
      </c>
      <c r="C2549" s="117">
        <f>+'ข้อมูลกิจกรรม (ต้นไม้)'!D2554</f>
        <v>0</v>
      </c>
      <c r="D2549" s="117">
        <f>+'ข้อมูลกิจกรรม (ต้นไม้)'!E2554</f>
        <v>0</v>
      </c>
      <c r="E2549" s="118">
        <f>+'ข้อมูลกิจกรรม (ต้นไม้)'!F2554</f>
        <v>0</v>
      </c>
      <c r="F2549" s="35">
        <f t="shared" si="408"/>
        <v>0</v>
      </c>
      <c r="G2549" s="108" t="b">
        <f t="shared" si="409"/>
        <v>0</v>
      </c>
      <c r="H2549" s="109" t="b">
        <f t="shared" si="410"/>
        <v>0</v>
      </c>
      <c r="I2549" s="108" t="b">
        <f t="shared" si="411"/>
        <v>0</v>
      </c>
      <c r="J2549" s="108" t="b">
        <f t="shared" si="412"/>
        <v>0</v>
      </c>
      <c r="K2549" s="108" t="b">
        <f t="shared" si="413"/>
        <v>0</v>
      </c>
      <c r="L2549" s="108">
        <f t="shared" si="414"/>
        <v>0</v>
      </c>
      <c r="M2549" s="108" t="b">
        <f t="shared" si="415"/>
        <v>0</v>
      </c>
      <c r="N2549" s="108">
        <f t="shared" si="416"/>
        <v>0</v>
      </c>
      <c r="O2549" s="110">
        <f t="shared" si="417"/>
        <v>0</v>
      </c>
    </row>
    <row r="2550" spans="1:15" ht="21">
      <c r="A2550" s="31">
        <f>+'ข้อมูลกิจกรรม (ต้นไม้)'!B2555</f>
        <v>2547</v>
      </c>
      <c r="B2550" s="116">
        <f>+'ข้อมูลกิจกรรม (ต้นไม้)'!C2555</f>
        <v>0</v>
      </c>
      <c r="C2550" s="117">
        <f>+'ข้อมูลกิจกรรม (ต้นไม้)'!D2555</f>
        <v>0</v>
      </c>
      <c r="D2550" s="117">
        <f>+'ข้อมูลกิจกรรม (ต้นไม้)'!E2555</f>
        <v>0</v>
      </c>
      <c r="E2550" s="118">
        <f>+'ข้อมูลกิจกรรม (ต้นไม้)'!F2555</f>
        <v>0</v>
      </c>
      <c r="F2550" s="35">
        <f t="shared" si="408"/>
        <v>0</v>
      </c>
      <c r="G2550" s="108" t="b">
        <f t="shared" si="409"/>
        <v>0</v>
      </c>
      <c r="H2550" s="109" t="b">
        <f t="shared" si="410"/>
        <v>0</v>
      </c>
      <c r="I2550" s="108" t="b">
        <f t="shared" si="411"/>
        <v>0</v>
      </c>
      <c r="J2550" s="108" t="b">
        <f t="shared" si="412"/>
        <v>0</v>
      </c>
      <c r="K2550" s="108" t="b">
        <f t="shared" si="413"/>
        <v>0</v>
      </c>
      <c r="L2550" s="108">
        <f t="shared" si="414"/>
        <v>0</v>
      </c>
      <c r="M2550" s="108" t="b">
        <f t="shared" si="415"/>
        <v>0</v>
      </c>
      <c r="N2550" s="108">
        <f t="shared" si="416"/>
        <v>0</v>
      </c>
      <c r="O2550" s="110">
        <f t="shared" si="417"/>
        <v>0</v>
      </c>
    </row>
    <row r="2551" spans="1:15" ht="21">
      <c r="A2551" s="31">
        <f>+'ข้อมูลกิจกรรม (ต้นไม้)'!B2556</f>
        <v>2548</v>
      </c>
      <c r="B2551" s="116">
        <f>+'ข้อมูลกิจกรรม (ต้นไม้)'!C2556</f>
        <v>0</v>
      </c>
      <c r="C2551" s="117">
        <f>+'ข้อมูลกิจกรรม (ต้นไม้)'!D2556</f>
        <v>0</v>
      </c>
      <c r="D2551" s="117">
        <f>+'ข้อมูลกิจกรรม (ต้นไม้)'!E2556</f>
        <v>0</v>
      </c>
      <c r="E2551" s="118">
        <f>+'ข้อมูลกิจกรรม (ต้นไม้)'!F2556</f>
        <v>0</v>
      </c>
      <c r="F2551" s="35">
        <f t="shared" si="408"/>
        <v>0</v>
      </c>
      <c r="G2551" s="108" t="b">
        <f t="shared" si="409"/>
        <v>0</v>
      </c>
      <c r="H2551" s="109" t="b">
        <f t="shared" si="410"/>
        <v>0</v>
      </c>
      <c r="I2551" s="108" t="b">
        <f t="shared" si="411"/>
        <v>0</v>
      </c>
      <c r="J2551" s="108" t="b">
        <f t="shared" si="412"/>
        <v>0</v>
      </c>
      <c r="K2551" s="108" t="b">
        <f t="shared" si="413"/>
        <v>0</v>
      </c>
      <c r="L2551" s="108">
        <f t="shared" si="414"/>
        <v>0</v>
      </c>
      <c r="M2551" s="108" t="b">
        <f t="shared" si="415"/>
        <v>0</v>
      </c>
      <c r="N2551" s="108">
        <f t="shared" si="416"/>
        <v>0</v>
      </c>
      <c r="O2551" s="110">
        <f t="shared" si="417"/>
        <v>0</v>
      </c>
    </row>
    <row r="2552" spans="1:15" ht="21">
      <c r="A2552" s="31">
        <f>+'ข้อมูลกิจกรรม (ต้นไม้)'!B2557</f>
        <v>2549</v>
      </c>
      <c r="B2552" s="116">
        <f>+'ข้อมูลกิจกรรม (ต้นไม้)'!C2557</f>
        <v>0</v>
      </c>
      <c r="C2552" s="117">
        <f>+'ข้อมูลกิจกรรม (ต้นไม้)'!D2557</f>
        <v>0</v>
      </c>
      <c r="D2552" s="117">
        <f>+'ข้อมูลกิจกรรม (ต้นไม้)'!E2557</f>
        <v>0</v>
      </c>
      <c r="E2552" s="118">
        <f>+'ข้อมูลกิจกรรม (ต้นไม้)'!F2557</f>
        <v>0</v>
      </c>
      <c r="F2552" s="35">
        <f t="shared" si="408"/>
        <v>0</v>
      </c>
      <c r="G2552" s="108" t="b">
        <f t="shared" si="409"/>
        <v>0</v>
      </c>
      <c r="H2552" s="109" t="b">
        <f t="shared" si="410"/>
        <v>0</v>
      </c>
      <c r="I2552" s="108" t="b">
        <f t="shared" si="411"/>
        <v>0</v>
      </c>
      <c r="J2552" s="108" t="b">
        <f t="shared" si="412"/>
        <v>0</v>
      </c>
      <c r="K2552" s="108" t="b">
        <f t="shared" si="413"/>
        <v>0</v>
      </c>
      <c r="L2552" s="108">
        <f t="shared" si="414"/>
        <v>0</v>
      </c>
      <c r="M2552" s="108" t="b">
        <f t="shared" si="415"/>
        <v>0</v>
      </c>
      <c r="N2552" s="108">
        <f t="shared" si="416"/>
        <v>0</v>
      </c>
      <c r="O2552" s="110">
        <f t="shared" si="417"/>
        <v>0</v>
      </c>
    </row>
    <row r="2553" spans="1:15" ht="21">
      <c r="A2553" s="31">
        <f>+'ข้อมูลกิจกรรม (ต้นไม้)'!B2558</f>
        <v>2550</v>
      </c>
      <c r="B2553" s="116">
        <f>+'ข้อมูลกิจกรรม (ต้นไม้)'!C2558</f>
        <v>0</v>
      </c>
      <c r="C2553" s="117">
        <f>+'ข้อมูลกิจกรรม (ต้นไม้)'!D2558</f>
        <v>0</v>
      </c>
      <c r="D2553" s="117">
        <f>+'ข้อมูลกิจกรรม (ต้นไม้)'!E2558</f>
        <v>0</v>
      </c>
      <c r="E2553" s="118">
        <f>+'ข้อมูลกิจกรรม (ต้นไม้)'!F2558</f>
        <v>0</v>
      </c>
      <c r="F2553" s="35">
        <f t="shared" si="408"/>
        <v>0</v>
      </c>
      <c r="G2553" s="108" t="b">
        <f t="shared" si="409"/>
        <v>0</v>
      </c>
      <c r="H2553" s="109" t="b">
        <f t="shared" si="410"/>
        <v>0</v>
      </c>
      <c r="I2553" s="108" t="b">
        <f t="shared" si="411"/>
        <v>0</v>
      </c>
      <c r="J2553" s="108" t="b">
        <f t="shared" si="412"/>
        <v>0</v>
      </c>
      <c r="K2553" s="108" t="b">
        <f t="shared" si="413"/>
        <v>0</v>
      </c>
      <c r="L2553" s="108">
        <f t="shared" si="414"/>
        <v>0</v>
      </c>
      <c r="M2553" s="108" t="b">
        <f t="shared" si="415"/>
        <v>0</v>
      </c>
      <c r="N2553" s="108">
        <f t="shared" si="416"/>
        <v>0</v>
      </c>
      <c r="O2553" s="110">
        <f t="shared" si="417"/>
        <v>0</v>
      </c>
    </row>
    <row r="2554" spans="1:15" ht="21">
      <c r="A2554" s="31">
        <f>+'ข้อมูลกิจกรรม (ต้นไม้)'!B2559</f>
        <v>2551</v>
      </c>
      <c r="B2554" s="116">
        <f>+'ข้อมูลกิจกรรม (ต้นไม้)'!C2559</f>
        <v>0</v>
      </c>
      <c r="C2554" s="117">
        <f>+'ข้อมูลกิจกรรม (ต้นไม้)'!D2559</f>
        <v>0</v>
      </c>
      <c r="D2554" s="117">
        <f>+'ข้อมูลกิจกรรม (ต้นไม้)'!E2559</f>
        <v>0</v>
      </c>
      <c r="E2554" s="118">
        <f>+'ข้อมูลกิจกรรม (ต้นไม้)'!F2559</f>
        <v>0</v>
      </c>
      <c r="F2554" s="35">
        <f t="shared" si="408"/>
        <v>0</v>
      </c>
      <c r="G2554" s="108" t="b">
        <f t="shared" si="409"/>
        <v>0</v>
      </c>
      <c r="H2554" s="109" t="b">
        <f t="shared" si="410"/>
        <v>0</v>
      </c>
      <c r="I2554" s="108" t="b">
        <f t="shared" si="411"/>
        <v>0</v>
      </c>
      <c r="J2554" s="108" t="b">
        <f t="shared" si="412"/>
        <v>0</v>
      </c>
      <c r="K2554" s="108" t="b">
        <f t="shared" si="413"/>
        <v>0</v>
      </c>
      <c r="L2554" s="108">
        <f t="shared" si="414"/>
        <v>0</v>
      </c>
      <c r="M2554" s="108" t="b">
        <f t="shared" si="415"/>
        <v>0</v>
      </c>
      <c r="N2554" s="108">
        <f t="shared" si="416"/>
        <v>0</v>
      </c>
      <c r="O2554" s="110">
        <f t="shared" si="417"/>
        <v>0</v>
      </c>
    </row>
    <row r="2555" spans="1:15" ht="21">
      <c r="A2555" s="31">
        <f>+'ข้อมูลกิจกรรม (ต้นไม้)'!B2560</f>
        <v>2552</v>
      </c>
      <c r="B2555" s="116">
        <f>+'ข้อมูลกิจกรรม (ต้นไม้)'!C2560</f>
        <v>0</v>
      </c>
      <c r="C2555" s="117">
        <f>+'ข้อมูลกิจกรรม (ต้นไม้)'!D2560</f>
        <v>0</v>
      </c>
      <c r="D2555" s="117">
        <f>+'ข้อมูลกิจกรรม (ต้นไม้)'!E2560</f>
        <v>0</v>
      </c>
      <c r="E2555" s="118">
        <f>+'ข้อมูลกิจกรรม (ต้นไม้)'!F2560</f>
        <v>0</v>
      </c>
      <c r="F2555" s="35">
        <f t="shared" si="408"/>
        <v>0</v>
      </c>
      <c r="G2555" s="108" t="b">
        <f t="shared" si="409"/>
        <v>0</v>
      </c>
      <c r="H2555" s="109" t="b">
        <f t="shared" si="410"/>
        <v>0</v>
      </c>
      <c r="I2555" s="108" t="b">
        <f t="shared" si="411"/>
        <v>0</v>
      </c>
      <c r="J2555" s="108" t="b">
        <f t="shared" si="412"/>
        <v>0</v>
      </c>
      <c r="K2555" s="108" t="b">
        <f t="shared" si="413"/>
        <v>0</v>
      </c>
      <c r="L2555" s="108">
        <f t="shared" si="414"/>
        <v>0</v>
      </c>
      <c r="M2555" s="108" t="b">
        <f t="shared" si="415"/>
        <v>0</v>
      </c>
      <c r="N2555" s="108">
        <f t="shared" si="416"/>
        <v>0</v>
      </c>
      <c r="O2555" s="110">
        <f t="shared" si="417"/>
        <v>0</v>
      </c>
    </row>
    <row r="2556" spans="1:15" ht="21">
      <c r="A2556" s="31">
        <f>+'ข้อมูลกิจกรรม (ต้นไม้)'!B2561</f>
        <v>2553</v>
      </c>
      <c r="B2556" s="116">
        <f>+'ข้อมูลกิจกรรม (ต้นไม้)'!C2561</f>
        <v>0</v>
      </c>
      <c r="C2556" s="117">
        <f>+'ข้อมูลกิจกรรม (ต้นไม้)'!D2561</f>
        <v>0</v>
      </c>
      <c r="D2556" s="117">
        <f>+'ข้อมูลกิจกรรม (ต้นไม้)'!E2561</f>
        <v>0</v>
      </c>
      <c r="E2556" s="118">
        <f>+'ข้อมูลกิจกรรม (ต้นไม้)'!F2561</f>
        <v>0</v>
      </c>
      <c r="F2556" s="35">
        <f t="shared" si="408"/>
        <v>0</v>
      </c>
      <c r="G2556" s="108" t="b">
        <f t="shared" si="409"/>
        <v>0</v>
      </c>
      <c r="H2556" s="109" t="b">
        <f t="shared" si="410"/>
        <v>0</v>
      </c>
      <c r="I2556" s="108" t="b">
        <f t="shared" si="411"/>
        <v>0</v>
      </c>
      <c r="J2556" s="108" t="b">
        <f t="shared" si="412"/>
        <v>0</v>
      </c>
      <c r="K2556" s="108" t="b">
        <f t="shared" si="413"/>
        <v>0</v>
      </c>
      <c r="L2556" s="108">
        <f t="shared" si="414"/>
        <v>0</v>
      </c>
      <c r="M2556" s="108" t="b">
        <f t="shared" si="415"/>
        <v>0</v>
      </c>
      <c r="N2556" s="108">
        <f t="shared" si="416"/>
        <v>0</v>
      </c>
      <c r="O2556" s="110">
        <f t="shared" si="417"/>
        <v>0</v>
      </c>
    </row>
    <row r="2557" spans="1:15" ht="21">
      <c r="A2557" s="31">
        <f>+'ข้อมูลกิจกรรม (ต้นไม้)'!B2562</f>
        <v>2554</v>
      </c>
      <c r="B2557" s="116">
        <f>+'ข้อมูลกิจกรรม (ต้นไม้)'!C2562</f>
        <v>0</v>
      </c>
      <c r="C2557" s="117">
        <f>+'ข้อมูลกิจกรรม (ต้นไม้)'!D2562</f>
        <v>0</v>
      </c>
      <c r="D2557" s="117">
        <f>+'ข้อมูลกิจกรรม (ต้นไม้)'!E2562</f>
        <v>0</v>
      </c>
      <c r="E2557" s="118">
        <f>+'ข้อมูลกิจกรรม (ต้นไม้)'!F2562</f>
        <v>0</v>
      </c>
      <c r="F2557" s="35">
        <f t="shared" si="408"/>
        <v>0</v>
      </c>
      <c r="G2557" s="108" t="b">
        <f t="shared" si="409"/>
        <v>0</v>
      </c>
      <c r="H2557" s="109" t="b">
        <f t="shared" si="410"/>
        <v>0</v>
      </c>
      <c r="I2557" s="108" t="b">
        <f t="shared" si="411"/>
        <v>0</v>
      </c>
      <c r="J2557" s="108" t="b">
        <f t="shared" si="412"/>
        <v>0</v>
      </c>
      <c r="K2557" s="108" t="b">
        <f t="shared" si="413"/>
        <v>0</v>
      </c>
      <c r="L2557" s="108">
        <f t="shared" si="414"/>
        <v>0</v>
      </c>
      <c r="M2557" s="108" t="b">
        <f t="shared" si="415"/>
        <v>0</v>
      </c>
      <c r="N2557" s="108">
        <f t="shared" si="416"/>
        <v>0</v>
      </c>
      <c r="O2557" s="110">
        <f t="shared" si="417"/>
        <v>0</v>
      </c>
    </row>
    <row r="2558" spans="1:15" ht="21">
      <c r="A2558" s="31">
        <f>+'ข้อมูลกิจกรรม (ต้นไม้)'!B2563</f>
        <v>2555</v>
      </c>
      <c r="B2558" s="116">
        <f>+'ข้อมูลกิจกรรม (ต้นไม้)'!C2563</f>
        <v>0</v>
      </c>
      <c r="C2558" s="117">
        <f>+'ข้อมูลกิจกรรม (ต้นไม้)'!D2563</f>
        <v>0</v>
      </c>
      <c r="D2558" s="117">
        <f>+'ข้อมูลกิจกรรม (ต้นไม้)'!E2563</f>
        <v>0</v>
      </c>
      <c r="E2558" s="118">
        <f>+'ข้อมูลกิจกรรม (ต้นไม้)'!F2563</f>
        <v>0</v>
      </c>
      <c r="F2558" s="35">
        <f t="shared" si="408"/>
        <v>0</v>
      </c>
      <c r="G2558" s="108" t="b">
        <f t="shared" si="409"/>
        <v>0</v>
      </c>
      <c r="H2558" s="109" t="b">
        <f t="shared" si="410"/>
        <v>0</v>
      </c>
      <c r="I2558" s="108" t="b">
        <f t="shared" si="411"/>
        <v>0</v>
      </c>
      <c r="J2558" s="108" t="b">
        <f t="shared" si="412"/>
        <v>0</v>
      </c>
      <c r="K2558" s="108" t="b">
        <f t="shared" si="413"/>
        <v>0</v>
      </c>
      <c r="L2558" s="108">
        <f t="shared" si="414"/>
        <v>0</v>
      </c>
      <c r="M2558" s="108" t="b">
        <f t="shared" si="415"/>
        <v>0</v>
      </c>
      <c r="N2558" s="108">
        <f t="shared" si="416"/>
        <v>0</v>
      </c>
      <c r="O2558" s="110">
        <f t="shared" si="417"/>
        <v>0</v>
      </c>
    </row>
    <row r="2559" spans="1:15" ht="21">
      <c r="A2559" s="31">
        <f>+'ข้อมูลกิจกรรม (ต้นไม้)'!B2564</f>
        <v>2556</v>
      </c>
      <c r="B2559" s="116">
        <f>+'ข้อมูลกิจกรรม (ต้นไม้)'!C2564</f>
        <v>0</v>
      </c>
      <c r="C2559" s="117">
        <f>+'ข้อมูลกิจกรรม (ต้นไม้)'!D2564</f>
        <v>0</v>
      </c>
      <c r="D2559" s="117">
        <f>+'ข้อมูลกิจกรรม (ต้นไม้)'!E2564</f>
        <v>0</v>
      </c>
      <c r="E2559" s="118">
        <f>+'ข้อมูลกิจกรรม (ต้นไม้)'!F2564</f>
        <v>0</v>
      </c>
      <c r="F2559" s="35">
        <f t="shared" si="408"/>
        <v>0</v>
      </c>
      <c r="G2559" s="108" t="b">
        <f t="shared" si="409"/>
        <v>0</v>
      </c>
      <c r="H2559" s="109" t="b">
        <f t="shared" si="410"/>
        <v>0</v>
      </c>
      <c r="I2559" s="108" t="b">
        <f t="shared" si="411"/>
        <v>0</v>
      </c>
      <c r="J2559" s="108" t="b">
        <f t="shared" si="412"/>
        <v>0</v>
      </c>
      <c r="K2559" s="108" t="b">
        <f t="shared" si="413"/>
        <v>0</v>
      </c>
      <c r="L2559" s="108">
        <f t="shared" si="414"/>
        <v>0</v>
      </c>
      <c r="M2559" s="108" t="b">
        <f t="shared" si="415"/>
        <v>0</v>
      </c>
      <c r="N2559" s="108">
        <f t="shared" si="416"/>
        <v>0</v>
      </c>
      <c r="O2559" s="110">
        <f t="shared" si="417"/>
        <v>0</v>
      </c>
    </row>
    <row r="2560" spans="1:15" ht="21">
      <c r="A2560" s="31">
        <f>+'ข้อมูลกิจกรรม (ต้นไม้)'!B2565</f>
        <v>2557</v>
      </c>
      <c r="B2560" s="116">
        <f>+'ข้อมูลกิจกรรม (ต้นไม้)'!C2565</f>
        <v>0</v>
      </c>
      <c r="C2560" s="117">
        <f>+'ข้อมูลกิจกรรม (ต้นไม้)'!D2565</f>
        <v>0</v>
      </c>
      <c r="D2560" s="117">
        <f>+'ข้อมูลกิจกรรม (ต้นไม้)'!E2565</f>
        <v>0</v>
      </c>
      <c r="E2560" s="118">
        <f>+'ข้อมูลกิจกรรม (ต้นไม้)'!F2565</f>
        <v>0</v>
      </c>
      <c r="F2560" s="35">
        <f t="shared" si="408"/>
        <v>0</v>
      </c>
      <c r="G2560" s="108" t="b">
        <f t="shared" si="409"/>
        <v>0</v>
      </c>
      <c r="H2560" s="109" t="b">
        <f t="shared" si="410"/>
        <v>0</v>
      </c>
      <c r="I2560" s="108" t="b">
        <f t="shared" si="411"/>
        <v>0</v>
      </c>
      <c r="J2560" s="108" t="b">
        <f t="shared" si="412"/>
        <v>0</v>
      </c>
      <c r="K2560" s="108" t="b">
        <f t="shared" si="413"/>
        <v>0</v>
      </c>
      <c r="L2560" s="108">
        <f t="shared" si="414"/>
        <v>0</v>
      </c>
      <c r="M2560" s="108" t="b">
        <f t="shared" si="415"/>
        <v>0</v>
      </c>
      <c r="N2560" s="108">
        <f t="shared" si="416"/>
        <v>0</v>
      </c>
      <c r="O2560" s="110">
        <f t="shared" si="417"/>
        <v>0</v>
      </c>
    </row>
    <row r="2561" spans="1:15" ht="21">
      <c r="A2561" s="31">
        <f>+'ข้อมูลกิจกรรม (ต้นไม้)'!B2566</f>
        <v>2558</v>
      </c>
      <c r="B2561" s="116">
        <f>+'ข้อมูลกิจกรรม (ต้นไม้)'!C2566</f>
        <v>0</v>
      </c>
      <c r="C2561" s="117">
        <f>+'ข้อมูลกิจกรรม (ต้นไม้)'!D2566</f>
        <v>0</v>
      </c>
      <c r="D2561" s="117">
        <f>+'ข้อมูลกิจกรรม (ต้นไม้)'!E2566</f>
        <v>0</v>
      </c>
      <c r="E2561" s="118">
        <f>+'ข้อมูลกิจกรรม (ต้นไม้)'!F2566</f>
        <v>0</v>
      </c>
      <c r="F2561" s="35">
        <f t="shared" si="408"/>
        <v>0</v>
      </c>
      <c r="G2561" s="108" t="b">
        <f t="shared" si="409"/>
        <v>0</v>
      </c>
      <c r="H2561" s="109" t="b">
        <f t="shared" si="410"/>
        <v>0</v>
      </c>
      <c r="I2561" s="108" t="b">
        <f t="shared" si="411"/>
        <v>0</v>
      </c>
      <c r="J2561" s="108" t="b">
        <f t="shared" si="412"/>
        <v>0</v>
      </c>
      <c r="K2561" s="108" t="b">
        <f t="shared" si="413"/>
        <v>0</v>
      </c>
      <c r="L2561" s="108">
        <f t="shared" si="414"/>
        <v>0</v>
      </c>
      <c r="M2561" s="108" t="b">
        <f t="shared" si="415"/>
        <v>0</v>
      </c>
      <c r="N2561" s="108">
        <f t="shared" si="416"/>
        <v>0</v>
      </c>
      <c r="O2561" s="110">
        <f t="shared" si="417"/>
        <v>0</v>
      </c>
    </row>
    <row r="2562" spans="1:15" ht="21">
      <c r="A2562" s="31">
        <f>+'ข้อมูลกิจกรรม (ต้นไม้)'!B2567</f>
        <v>2559</v>
      </c>
      <c r="B2562" s="116">
        <f>+'ข้อมูลกิจกรรม (ต้นไม้)'!C2567</f>
        <v>0</v>
      </c>
      <c r="C2562" s="117">
        <f>+'ข้อมูลกิจกรรม (ต้นไม้)'!D2567</f>
        <v>0</v>
      </c>
      <c r="D2562" s="117">
        <f>+'ข้อมูลกิจกรรม (ต้นไม้)'!E2567</f>
        <v>0</v>
      </c>
      <c r="E2562" s="118">
        <f>+'ข้อมูลกิจกรรม (ต้นไม้)'!F2567</f>
        <v>0</v>
      </c>
      <c r="F2562" s="35">
        <f t="shared" si="408"/>
        <v>0</v>
      </c>
      <c r="G2562" s="108" t="b">
        <f t="shared" si="409"/>
        <v>0</v>
      </c>
      <c r="H2562" s="109" t="b">
        <f t="shared" si="410"/>
        <v>0</v>
      </c>
      <c r="I2562" s="108" t="b">
        <f t="shared" si="411"/>
        <v>0</v>
      </c>
      <c r="J2562" s="108" t="b">
        <f t="shared" si="412"/>
        <v>0</v>
      </c>
      <c r="K2562" s="108" t="b">
        <f t="shared" si="413"/>
        <v>0</v>
      </c>
      <c r="L2562" s="108">
        <f t="shared" si="414"/>
        <v>0</v>
      </c>
      <c r="M2562" s="108" t="b">
        <f t="shared" si="415"/>
        <v>0</v>
      </c>
      <c r="N2562" s="108">
        <f t="shared" si="416"/>
        <v>0</v>
      </c>
      <c r="O2562" s="110">
        <f t="shared" si="417"/>
        <v>0</v>
      </c>
    </row>
    <row r="2563" spans="1:15" ht="21">
      <c r="A2563" s="31">
        <f>+'ข้อมูลกิจกรรม (ต้นไม้)'!B2568</f>
        <v>2560</v>
      </c>
      <c r="B2563" s="116">
        <f>+'ข้อมูลกิจกรรม (ต้นไม้)'!C2568</f>
        <v>0</v>
      </c>
      <c r="C2563" s="117">
        <f>+'ข้อมูลกิจกรรม (ต้นไม้)'!D2568</f>
        <v>0</v>
      </c>
      <c r="D2563" s="117">
        <f>+'ข้อมูลกิจกรรม (ต้นไม้)'!E2568</f>
        <v>0</v>
      </c>
      <c r="E2563" s="118">
        <f>+'ข้อมูลกิจกรรม (ต้นไม้)'!F2568</f>
        <v>0</v>
      </c>
      <c r="F2563" s="35">
        <f t="shared" si="408"/>
        <v>0</v>
      </c>
      <c r="G2563" s="108" t="b">
        <f t="shared" si="409"/>
        <v>0</v>
      </c>
      <c r="H2563" s="109" t="b">
        <f t="shared" si="410"/>
        <v>0</v>
      </c>
      <c r="I2563" s="108" t="b">
        <f t="shared" si="411"/>
        <v>0</v>
      </c>
      <c r="J2563" s="108" t="b">
        <f t="shared" si="412"/>
        <v>0</v>
      </c>
      <c r="K2563" s="108" t="b">
        <f t="shared" si="413"/>
        <v>0</v>
      </c>
      <c r="L2563" s="108">
        <f t="shared" si="414"/>
        <v>0</v>
      </c>
      <c r="M2563" s="108" t="b">
        <f t="shared" si="415"/>
        <v>0</v>
      </c>
      <c r="N2563" s="108">
        <f t="shared" si="416"/>
        <v>0</v>
      </c>
      <c r="O2563" s="110">
        <f t="shared" si="417"/>
        <v>0</v>
      </c>
    </row>
    <row r="2564" spans="1:15" ht="21">
      <c r="A2564" s="31">
        <f>+'ข้อมูลกิจกรรม (ต้นไม้)'!B2569</f>
        <v>2561</v>
      </c>
      <c r="B2564" s="116">
        <f>+'ข้อมูลกิจกรรม (ต้นไม้)'!C2569</f>
        <v>0</v>
      </c>
      <c r="C2564" s="117">
        <f>+'ข้อมูลกิจกรรม (ต้นไม้)'!D2569</f>
        <v>0</v>
      </c>
      <c r="D2564" s="117">
        <f>+'ข้อมูลกิจกรรม (ต้นไม้)'!E2569</f>
        <v>0</v>
      </c>
      <c r="E2564" s="118">
        <f>+'ข้อมูลกิจกรรม (ต้นไม้)'!F2569</f>
        <v>0</v>
      </c>
      <c r="F2564" s="35">
        <f t="shared" si="408"/>
        <v>0</v>
      </c>
      <c r="G2564" s="108" t="b">
        <f t="shared" si="409"/>
        <v>0</v>
      </c>
      <c r="H2564" s="109" t="b">
        <f t="shared" si="410"/>
        <v>0</v>
      </c>
      <c r="I2564" s="108" t="b">
        <f t="shared" si="411"/>
        <v>0</v>
      </c>
      <c r="J2564" s="108" t="b">
        <f t="shared" si="412"/>
        <v>0</v>
      </c>
      <c r="K2564" s="108" t="b">
        <f t="shared" si="413"/>
        <v>0</v>
      </c>
      <c r="L2564" s="108">
        <f t="shared" si="414"/>
        <v>0</v>
      </c>
      <c r="M2564" s="108" t="b">
        <f t="shared" si="415"/>
        <v>0</v>
      </c>
      <c r="N2564" s="108">
        <f t="shared" si="416"/>
        <v>0</v>
      </c>
      <c r="O2564" s="110">
        <f t="shared" si="417"/>
        <v>0</v>
      </c>
    </row>
    <row r="2565" spans="1:15" ht="21">
      <c r="A2565" s="31">
        <f>+'ข้อมูลกิจกรรม (ต้นไม้)'!B2570</f>
        <v>2562</v>
      </c>
      <c r="B2565" s="116">
        <f>+'ข้อมูลกิจกรรม (ต้นไม้)'!C2570</f>
        <v>0</v>
      </c>
      <c r="C2565" s="117">
        <f>+'ข้อมูลกิจกรรม (ต้นไม้)'!D2570</f>
        <v>0</v>
      </c>
      <c r="D2565" s="117">
        <f>+'ข้อมูลกิจกรรม (ต้นไม้)'!E2570</f>
        <v>0</v>
      </c>
      <c r="E2565" s="118">
        <f>+'ข้อมูลกิจกรรม (ต้นไม้)'!F2570</f>
        <v>0</v>
      </c>
      <c r="F2565" s="35">
        <f t="shared" ref="F2565:F2628" si="418">$E2565/(22/7)</f>
        <v>0</v>
      </c>
      <c r="G2565" s="108" t="b">
        <f t="shared" si="409"/>
        <v>0</v>
      </c>
      <c r="H2565" s="109" t="b">
        <f t="shared" si="410"/>
        <v>0</v>
      </c>
      <c r="I2565" s="108" t="b">
        <f t="shared" si="411"/>
        <v>0</v>
      </c>
      <c r="J2565" s="108" t="b">
        <f t="shared" si="412"/>
        <v>0</v>
      </c>
      <c r="K2565" s="108" t="b">
        <f t="shared" si="413"/>
        <v>0</v>
      </c>
      <c r="L2565" s="108">
        <f t="shared" si="414"/>
        <v>0</v>
      </c>
      <c r="M2565" s="108" t="b">
        <f t="shared" si="415"/>
        <v>0</v>
      </c>
      <c r="N2565" s="108">
        <f t="shared" si="416"/>
        <v>0</v>
      </c>
      <c r="O2565" s="110">
        <f t="shared" si="417"/>
        <v>0</v>
      </c>
    </row>
    <row r="2566" spans="1:15" ht="21">
      <c r="A2566" s="31">
        <f>+'ข้อมูลกิจกรรม (ต้นไม้)'!B2571</f>
        <v>2563</v>
      </c>
      <c r="B2566" s="116">
        <f>+'ข้อมูลกิจกรรม (ต้นไม้)'!C2571</f>
        <v>0</v>
      </c>
      <c r="C2566" s="117">
        <f>+'ข้อมูลกิจกรรม (ต้นไม้)'!D2571</f>
        <v>0</v>
      </c>
      <c r="D2566" s="117">
        <f>+'ข้อมูลกิจกรรม (ต้นไม้)'!E2571</f>
        <v>0</v>
      </c>
      <c r="E2566" s="118">
        <f>+'ข้อมูลกิจกรรม (ต้นไม้)'!F2571</f>
        <v>0</v>
      </c>
      <c r="F2566" s="35">
        <f t="shared" si="418"/>
        <v>0</v>
      </c>
      <c r="G2566" s="108" t="b">
        <f t="shared" si="409"/>
        <v>0</v>
      </c>
      <c r="H2566" s="109" t="b">
        <f t="shared" si="410"/>
        <v>0</v>
      </c>
      <c r="I2566" s="108" t="b">
        <f t="shared" si="411"/>
        <v>0</v>
      </c>
      <c r="J2566" s="108" t="b">
        <f t="shared" si="412"/>
        <v>0</v>
      </c>
      <c r="K2566" s="108" t="b">
        <f t="shared" si="413"/>
        <v>0</v>
      </c>
      <c r="L2566" s="108">
        <f t="shared" si="414"/>
        <v>0</v>
      </c>
      <c r="M2566" s="108" t="b">
        <f t="shared" si="415"/>
        <v>0</v>
      </c>
      <c r="N2566" s="108">
        <f t="shared" si="416"/>
        <v>0</v>
      </c>
      <c r="O2566" s="110">
        <f t="shared" si="417"/>
        <v>0</v>
      </c>
    </row>
    <row r="2567" spans="1:15" ht="21">
      <c r="A2567" s="31">
        <f>+'ข้อมูลกิจกรรม (ต้นไม้)'!B2572</f>
        <v>2564</v>
      </c>
      <c r="B2567" s="116">
        <f>+'ข้อมูลกิจกรรม (ต้นไม้)'!C2572</f>
        <v>0</v>
      </c>
      <c r="C2567" s="117">
        <f>+'ข้อมูลกิจกรรม (ต้นไม้)'!D2572</f>
        <v>0</v>
      </c>
      <c r="D2567" s="117">
        <f>+'ข้อมูลกิจกรรม (ต้นไม้)'!E2572</f>
        <v>0</v>
      </c>
      <c r="E2567" s="118">
        <f>+'ข้อมูลกิจกรรม (ต้นไม้)'!F2572</f>
        <v>0</v>
      </c>
      <c r="F2567" s="35">
        <f t="shared" si="418"/>
        <v>0</v>
      </c>
      <c r="G2567" s="108" t="b">
        <f t="shared" si="409"/>
        <v>0</v>
      </c>
      <c r="H2567" s="109" t="b">
        <f t="shared" si="410"/>
        <v>0</v>
      </c>
      <c r="I2567" s="108" t="b">
        <f t="shared" si="411"/>
        <v>0</v>
      </c>
      <c r="J2567" s="108" t="b">
        <f t="shared" si="412"/>
        <v>0</v>
      </c>
      <c r="K2567" s="108" t="b">
        <f t="shared" si="413"/>
        <v>0</v>
      </c>
      <c r="L2567" s="108">
        <f t="shared" si="414"/>
        <v>0</v>
      </c>
      <c r="M2567" s="108" t="b">
        <f t="shared" si="415"/>
        <v>0</v>
      </c>
      <c r="N2567" s="108">
        <f t="shared" si="416"/>
        <v>0</v>
      </c>
      <c r="O2567" s="110">
        <f t="shared" si="417"/>
        <v>0</v>
      </c>
    </row>
    <row r="2568" spans="1:15" ht="21">
      <c r="A2568" s="31">
        <f>+'ข้อมูลกิจกรรม (ต้นไม้)'!B2573</f>
        <v>2565</v>
      </c>
      <c r="B2568" s="116">
        <f>+'ข้อมูลกิจกรรม (ต้นไม้)'!C2573</f>
        <v>0</v>
      </c>
      <c r="C2568" s="117">
        <f>+'ข้อมูลกิจกรรม (ต้นไม้)'!D2573</f>
        <v>0</v>
      </c>
      <c r="D2568" s="117">
        <f>+'ข้อมูลกิจกรรม (ต้นไม้)'!E2573</f>
        <v>0</v>
      </c>
      <c r="E2568" s="118">
        <f>+'ข้อมูลกิจกรรม (ต้นไม้)'!F2573</f>
        <v>0</v>
      </c>
      <c r="F2568" s="35">
        <f t="shared" si="418"/>
        <v>0</v>
      </c>
      <c r="G2568" s="108" t="b">
        <f t="shared" si="409"/>
        <v>0</v>
      </c>
      <c r="H2568" s="109" t="b">
        <f t="shared" si="410"/>
        <v>0</v>
      </c>
      <c r="I2568" s="108" t="b">
        <f t="shared" si="411"/>
        <v>0</v>
      </c>
      <c r="J2568" s="108" t="b">
        <f t="shared" si="412"/>
        <v>0</v>
      </c>
      <c r="K2568" s="108" t="b">
        <f t="shared" si="413"/>
        <v>0</v>
      </c>
      <c r="L2568" s="108">
        <f t="shared" si="414"/>
        <v>0</v>
      </c>
      <c r="M2568" s="108" t="b">
        <f t="shared" si="415"/>
        <v>0</v>
      </c>
      <c r="N2568" s="108">
        <f t="shared" si="416"/>
        <v>0</v>
      </c>
      <c r="O2568" s="110">
        <f t="shared" si="417"/>
        <v>0</v>
      </c>
    </row>
    <row r="2569" spans="1:15" ht="21">
      <c r="A2569" s="31">
        <f>+'ข้อมูลกิจกรรม (ต้นไม้)'!B2574</f>
        <v>2566</v>
      </c>
      <c r="B2569" s="116">
        <f>+'ข้อมูลกิจกรรม (ต้นไม้)'!C2574</f>
        <v>0</v>
      </c>
      <c r="C2569" s="117">
        <f>+'ข้อมูลกิจกรรม (ต้นไม้)'!D2574</f>
        <v>0</v>
      </c>
      <c r="D2569" s="117">
        <f>+'ข้อมูลกิจกรรม (ต้นไม้)'!E2574</f>
        <v>0</v>
      </c>
      <c r="E2569" s="118">
        <f>+'ข้อมูลกิจกรรม (ต้นไม้)'!F2574</f>
        <v>0</v>
      </c>
      <c r="F2569" s="35">
        <f t="shared" si="418"/>
        <v>0</v>
      </c>
      <c r="G2569" s="108" t="b">
        <f t="shared" si="409"/>
        <v>0</v>
      </c>
      <c r="H2569" s="109" t="b">
        <f t="shared" si="410"/>
        <v>0</v>
      </c>
      <c r="I2569" s="108" t="b">
        <f t="shared" si="411"/>
        <v>0</v>
      </c>
      <c r="J2569" s="108" t="b">
        <f t="shared" si="412"/>
        <v>0</v>
      </c>
      <c r="K2569" s="108" t="b">
        <f t="shared" si="413"/>
        <v>0</v>
      </c>
      <c r="L2569" s="108">
        <f t="shared" si="414"/>
        <v>0</v>
      </c>
      <c r="M2569" s="108" t="b">
        <f t="shared" si="415"/>
        <v>0</v>
      </c>
      <c r="N2569" s="108">
        <f t="shared" si="416"/>
        <v>0</v>
      </c>
      <c r="O2569" s="110">
        <f t="shared" si="417"/>
        <v>0</v>
      </c>
    </row>
    <row r="2570" spans="1:15" ht="21">
      <c r="A2570" s="31">
        <f>+'ข้อมูลกิจกรรม (ต้นไม้)'!B2575</f>
        <v>2567</v>
      </c>
      <c r="B2570" s="116">
        <f>+'ข้อมูลกิจกรรม (ต้นไม้)'!C2575</f>
        <v>0</v>
      </c>
      <c r="C2570" s="117">
        <f>+'ข้อมูลกิจกรรม (ต้นไม้)'!D2575</f>
        <v>0</v>
      </c>
      <c r="D2570" s="117">
        <f>+'ข้อมูลกิจกรรม (ต้นไม้)'!E2575</f>
        <v>0</v>
      </c>
      <c r="E2570" s="118">
        <f>+'ข้อมูลกิจกรรม (ต้นไม้)'!F2575</f>
        <v>0</v>
      </c>
      <c r="F2570" s="35">
        <f t="shared" si="418"/>
        <v>0</v>
      </c>
      <c r="G2570" s="108" t="b">
        <f t="shared" si="409"/>
        <v>0</v>
      </c>
      <c r="H2570" s="109" t="b">
        <f t="shared" si="410"/>
        <v>0</v>
      </c>
      <c r="I2570" s="108" t="b">
        <f t="shared" si="411"/>
        <v>0</v>
      </c>
      <c r="J2570" s="108" t="b">
        <f t="shared" si="412"/>
        <v>0</v>
      </c>
      <c r="K2570" s="108" t="b">
        <f t="shared" si="413"/>
        <v>0</v>
      </c>
      <c r="L2570" s="108">
        <f t="shared" si="414"/>
        <v>0</v>
      </c>
      <c r="M2570" s="108" t="b">
        <f t="shared" si="415"/>
        <v>0</v>
      </c>
      <c r="N2570" s="108">
        <f t="shared" si="416"/>
        <v>0</v>
      </c>
      <c r="O2570" s="110">
        <f t="shared" si="417"/>
        <v>0</v>
      </c>
    </row>
    <row r="2571" spans="1:15" ht="21">
      <c r="A2571" s="31">
        <f>+'ข้อมูลกิจกรรม (ต้นไม้)'!B2576</f>
        <v>2568</v>
      </c>
      <c r="B2571" s="116">
        <f>+'ข้อมูลกิจกรรม (ต้นไม้)'!C2576</f>
        <v>0</v>
      </c>
      <c r="C2571" s="117">
        <f>+'ข้อมูลกิจกรรม (ต้นไม้)'!D2576</f>
        <v>0</v>
      </c>
      <c r="D2571" s="117">
        <f>+'ข้อมูลกิจกรรม (ต้นไม้)'!E2576</f>
        <v>0</v>
      </c>
      <c r="E2571" s="118">
        <f>+'ข้อมูลกิจกรรม (ต้นไม้)'!F2576</f>
        <v>0</v>
      </c>
      <c r="F2571" s="35">
        <f t="shared" si="418"/>
        <v>0</v>
      </c>
      <c r="G2571" s="108" t="b">
        <f t="shared" si="409"/>
        <v>0</v>
      </c>
      <c r="H2571" s="109" t="b">
        <f t="shared" si="410"/>
        <v>0</v>
      </c>
      <c r="I2571" s="108" t="b">
        <f t="shared" si="411"/>
        <v>0</v>
      </c>
      <c r="J2571" s="108" t="b">
        <f t="shared" si="412"/>
        <v>0</v>
      </c>
      <c r="K2571" s="108" t="b">
        <f t="shared" si="413"/>
        <v>0</v>
      </c>
      <c r="L2571" s="108">
        <f t="shared" si="414"/>
        <v>0</v>
      </c>
      <c r="M2571" s="108" t="b">
        <f t="shared" si="415"/>
        <v>0</v>
      </c>
      <c r="N2571" s="108">
        <f t="shared" si="416"/>
        <v>0</v>
      </c>
      <c r="O2571" s="110">
        <f t="shared" si="417"/>
        <v>0</v>
      </c>
    </row>
    <row r="2572" spans="1:15" ht="21">
      <c r="A2572" s="31">
        <f>+'ข้อมูลกิจกรรม (ต้นไม้)'!B2577</f>
        <v>2569</v>
      </c>
      <c r="B2572" s="116">
        <f>+'ข้อมูลกิจกรรม (ต้นไม้)'!C2577</f>
        <v>0</v>
      </c>
      <c r="C2572" s="117">
        <f>+'ข้อมูลกิจกรรม (ต้นไม้)'!D2577</f>
        <v>0</v>
      </c>
      <c r="D2572" s="117">
        <f>+'ข้อมูลกิจกรรม (ต้นไม้)'!E2577</f>
        <v>0</v>
      </c>
      <c r="E2572" s="118">
        <f>+'ข้อมูลกิจกรรม (ต้นไม้)'!F2577</f>
        <v>0</v>
      </c>
      <c r="F2572" s="35">
        <f t="shared" si="418"/>
        <v>0</v>
      </c>
      <c r="G2572" s="108" t="b">
        <f t="shared" si="409"/>
        <v>0</v>
      </c>
      <c r="H2572" s="109" t="b">
        <f t="shared" si="410"/>
        <v>0</v>
      </c>
      <c r="I2572" s="108" t="b">
        <f t="shared" si="411"/>
        <v>0</v>
      </c>
      <c r="J2572" s="108" t="b">
        <f t="shared" si="412"/>
        <v>0</v>
      </c>
      <c r="K2572" s="108" t="b">
        <f t="shared" si="413"/>
        <v>0</v>
      </c>
      <c r="L2572" s="108">
        <f t="shared" si="414"/>
        <v>0</v>
      </c>
      <c r="M2572" s="108" t="b">
        <f t="shared" si="415"/>
        <v>0</v>
      </c>
      <c r="N2572" s="108">
        <f t="shared" si="416"/>
        <v>0</v>
      </c>
      <c r="O2572" s="110">
        <f t="shared" si="417"/>
        <v>0</v>
      </c>
    </row>
    <row r="2573" spans="1:15" ht="21">
      <c r="A2573" s="31">
        <f>+'ข้อมูลกิจกรรม (ต้นไม้)'!B2578</f>
        <v>2570</v>
      </c>
      <c r="B2573" s="116">
        <f>+'ข้อมูลกิจกรรม (ต้นไม้)'!C2578</f>
        <v>0</v>
      </c>
      <c r="C2573" s="117">
        <f>+'ข้อมูลกิจกรรม (ต้นไม้)'!D2578</f>
        <v>0</v>
      </c>
      <c r="D2573" s="117">
        <f>+'ข้อมูลกิจกรรม (ต้นไม้)'!E2578</f>
        <v>0</v>
      </c>
      <c r="E2573" s="118">
        <f>+'ข้อมูลกิจกรรม (ต้นไม้)'!F2578</f>
        <v>0</v>
      </c>
      <c r="F2573" s="35">
        <f t="shared" si="418"/>
        <v>0</v>
      </c>
      <c r="G2573" s="108" t="b">
        <f t="shared" si="409"/>
        <v>0</v>
      </c>
      <c r="H2573" s="109" t="b">
        <f t="shared" si="410"/>
        <v>0</v>
      </c>
      <c r="I2573" s="108" t="b">
        <f t="shared" si="411"/>
        <v>0</v>
      </c>
      <c r="J2573" s="108" t="b">
        <f t="shared" si="412"/>
        <v>0</v>
      </c>
      <c r="K2573" s="108" t="b">
        <f t="shared" si="413"/>
        <v>0</v>
      </c>
      <c r="L2573" s="108">
        <f t="shared" si="414"/>
        <v>0</v>
      </c>
      <c r="M2573" s="108" t="b">
        <f t="shared" si="415"/>
        <v>0</v>
      </c>
      <c r="N2573" s="108">
        <f t="shared" si="416"/>
        <v>0</v>
      </c>
      <c r="O2573" s="110">
        <f t="shared" si="417"/>
        <v>0</v>
      </c>
    </row>
    <row r="2574" spans="1:15" ht="21">
      <c r="A2574" s="31">
        <f>+'ข้อมูลกิจกรรม (ต้นไม้)'!B2579</f>
        <v>2571</v>
      </c>
      <c r="B2574" s="116">
        <f>+'ข้อมูลกิจกรรม (ต้นไม้)'!C2579</f>
        <v>0</v>
      </c>
      <c r="C2574" s="117">
        <f>+'ข้อมูลกิจกรรม (ต้นไม้)'!D2579</f>
        <v>0</v>
      </c>
      <c r="D2574" s="117">
        <f>+'ข้อมูลกิจกรรม (ต้นไม้)'!E2579</f>
        <v>0</v>
      </c>
      <c r="E2574" s="118">
        <f>+'ข้อมูลกิจกรรม (ต้นไม้)'!F2579</f>
        <v>0</v>
      </c>
      <c r="F2574" s="35">
        <f t="shared" si="418"/>
        <v>0</v>
      </c>
      <c r="G2574" s="108" t="b">
        <f t="shared" si="409"/>
        <v>0</v>
      </c>
      <c r="H2574" s="109" t="b">
        <f t="shared" si="410"/>
        <v>0</v>
      </c>
      <c r="I2574" s="108" t="b">
        <f t="shared" si="411"/>
        <v>0</v>
      </c>
      <c r="J2574" s="108" t="b">
        <f t="shared" si="412"/>
        <v>0</v>
      </c>
      <c r="K2574" s="108" t="b">
        <f t="shared" si="413"/>
        <v>0</v>
      </c>
      <c r="L2574" s="108">
        <f t="shared" si="414"/>
        <v>0</v>
      </c>
      <c r="M2574" s="108" t="b">
        <f t="shared" si="415"/>
        <v>0</v>
      </c>
      <c r="N2574" s="108">
        <f t="shared" si="416"/>
        <v>0</v>
      </c>
      <c r="O2574" s="110">
        <f t="shared" si="417"/>
        <v>0</v>
      </c>
    </row>
    <row r="2575" spans="1:15" ht="21">
      <c r="A2575" s="31">
        <f>+'ข้อมูลกิจกรรม (ต้นไม้)'!B2580</f>
        <v>2572</v>
      </c>
      <c r="B2575" s="116">
        <f>+'ข้อมูลกิจกรรม (ต้นไม้)'!C2580</f>
        <v>0</v>
      </c>
      <c r="C2575" s="117">
        <f>+'ข้อมูลกิจกรรม (ต้นไม้)'!D2580</f>
        <v>0</v>
      </c>
      <c r="D2575" s="117">
        <f>+'ข้อมูลกิจกรรม (ต้นไม้)'!E2580</f>
        <v>0</v>
      </c>
      <c r="E2575" s="118">
        <f>+'ข้อมูลกิจกรรม (ต้นไม้)'!F2580</f>
        <v>0</v>
      </c>
      <c r="F2575" s="35">
        <f t="shared" si="418"/>
        <v>0</v>
      </c>
      <c r="G2575" s="108" t="b">
        <f t="shared" si="409"/>
        <v>0</v>
      </c>
      <c r="H2575" s="109" t="b">
        <f t="shared" si="410"/>
        <v>0</v>
      </c>
      <c r="I2575" s="108" t="b">
        <f t="shared" si="411"/>
        <v>0</v>
      </c>
      <c r="J2575" s="108" t="b">
        <f t="shared" si="412"/>
        <v>0</v>
      </c>
      <c r="K2575" s="108" t="b">
        <f t="shared" si="413"/>
        <v>0</v>
      </c>
      <c r="L2575" s="108">
        <f t="shared" si="414"/>
        <v>0</v>
      </c>
      <c r="M2575" s="108" t="b">
        <f t="shared" si="415"/>
        <v>0</v>
      </c>
      <c r="N2575" s="108">
        <f t="shared" si="416"/>
        <v>0</v>
      </c>
      <c r="O2575" s="110">
        <f t="shared" si="417"/>
        <v>0</v>
      </c>
    </row>
    <row r="2576" spans="1:15" ht="21">
      <c r="A2576" s="31">
        <f>+'ข้อมูลกิจกรรม (ต้นไม้)'!B2581</f>
        <v>2573</v>
      </c>
      <c r="B2576" s="116">
        <f>+'ข้อมูลกิจกรรม (ต้นไม้)'!C2581</f>
        <v>0</v>
      </c>
      <c r="C2576" s="117">
        <f>+'ข้อมูลกิจกรรม (ต้นไม้)'!D2581</f>
        <v>0</v>
      </c>
      <c r="D2576" s="117">
        <f>+'ข้อมูลกิจกรรม (ต้นไม้)'!E2581</f>
        <v>0</v>
      </c>
      <c r="E2576" s="118">
        <f>+'ข้อมูลกิจกรรม (ต้นไม้)'!F2581</f>
        <v>0</v>
      </c>
      <c r="F2576" s="35">
        <f t="shared" si="418"/>
        <v>0</v>
      </c>
      <c r="G2576" s="108" t="b">
        <f t="shared" si="409"/>
        <v>0</v>
      </c>
      <c r="H2576" s="109" t="b">
        <f t="shared" si="410"/>
        <v>0</v>
      </c>
      <c r="I2576" s="108" t="b">
        <f t="shared" si="411"/>
        <v>0</v>
      </c>
      <c r="J2576" s="108" t="b">
        <f t="shared" si="412"/>
        <v>0</v>
      </c>
      <c r="K2576" s="108" t="b">
        <f t="shared" si="413"/>
        <v>0</v>
      </c>
      <c r="L2576" s="108">
        <f t="shared" si="414"/>
        <v>0</v>
      </c>
      <c r="M2576" s="108" t="b">
        <f t="shared" si="415"/>
        <v>0</v>
      </c>
      <c r="N2576" s="108">
        <f t="shared" si="416"/>
        <v>0</v>
      </c>
      <c r="O2576" s="110">
        <f t="shared" si="417"/>
        <v>0</v>
      </c>
    </row>
    <row r="2577" spans="1:15" ht="21">
      <c r="A2577" s="31">
        <f>+'ข้อมูลกิจกรรม (ต้นไม้)'!B2582</f>
        <v>2574</v>
      </c>
      <c r="B2577" s="116">
        <f>+'ข้อมูลกิจกรรม (ต้นไม้)'!C2582</f>
        <v>0</v>
      </c>
      <c r="C2577" s="117">
        <f>+'ข้อมูลกิจกรรม (ต้นไม้)'!D2582</f>
        <v>0</v>
      </c>
      <c r="D2577" s="117">
        <f>+'ข้อมูลกิจกรรม (ต้นไม้)'!E2582</f>
        <v>0</v>
      </c>
      <c r="E2577" s="118">
        <f>+'ข้อมูลกิจกรรม (ต้นไม้)'!F2582</f>
        <v>0</v>
      </c>
      <c r="F2577" s="35">
        <f t="shared" si="418"/>
        <v>0</v>
      </c>
      <c r="G2577" s="108" t="b">
        <f t="shared" si="409"/>
        <v>0</v>
      </c>
      <c r="H2577" s="109" t="b">
        <f t="shared" si="410"/>
        <v>0</v>
      </c>
      <c r="I2577" s="108" t="b">
        <f t="shared" si="411"/>
        <v>0</v>
      </c>
      <c r="J2577" s="108" t="b">
        <f t="shared" si="412"/>
        <v>0</v>
      </c>
      <c r="K2577" s="108" t="b">
        <f t="shared" si="413"/>
        <v>0</v>
      </c>
      <c r="L2577" s="108">
        <f t="shared" si="414"/>
        <v>0</v>
      </c>
      <c r="M2577" s="108" t="b">
        <f t="shared" si="415"/>
        <v>0</v>
      </c>
      <c r="N2577" s="108">
        <f t="shared" si="416"/>
        <v>0</v>
      </c>
      <c r="O2577" s="110">
        <f t="shared" si="417"/>
        <v>0</v>
      </c>
    </row>
    <row r="2578" spans="1:15" ht="21">
      <c r="A2578" s="31">
        <f>+'ข้อมูลกิจกรรม (ต้นไม้)'!B2583</f>
        <v>2575</v>
      </c>
      <c r="B2578" s="116">
        <f>+'ข้อมูลกิจกรรม (ต้นไม้)'!C2583</f>
        <v>0</v>
      </c>
      <c r="C2578" s="117">
        <f>+'ข้อมูลกิจกรรม (ต้นไม้)'!D2583</f>
        <v>0</v>
      </c>
      <c r="D2578" s="117">
        <f>+'ข้อมูลกิจกรรม (ต้นไม้)'!E2583</f>
        <v>0</v>
      </c>
      <c r="E2578" s="118">
        <f>+'ข้อมูลกิจกรรม (ต้นไม้)'!F2583</f>
        <v>0</v>
      </c>
      <c r="F2578" s="35">
        <f t="shared" si="418"/>
        <v>0</v>
      </c>
      <c r="G2578" s="108" t="b">
        <f t="shared" si="409"/>
        <v>0</v>
      </c>
      <c r="H2578" s="109" t="b">
        <f t="shared" si="410"/>
        <v>0</v>
      </c>
      <c r="I2578" s="108" t="b">
        <f t="shared" si="411"/>
        <v>0</v>
      </c>
      <c r="J2578" s="108" t="b">
        <f t="shared" si="412"/>
        <v>0</v>
      </c>
      <c r="K2578" s="108" t="b">
        <f t="shared" si="413"/>
        <v>0</v>
      </c>
      <c r="L2578" s="108">
        <f t="shared" si="414"/>
        <v>0</v>
      </c>
      <c r="M2578" s="108" t="b">
        <f t="shared" si="415"/>
        <v>0</v>
      </c>
      <c r="N2578" s="108">
        <f t="shared" si="416"/>
        <v>0</v>
      </c>
      <c r="O2578" s="110">
        <f t="shared" si="417"/>
        <v>0</v>
      </c>
    </row>
    <row r="2579" spans="1:15" ht="21">
      <c r="A2579" s="31">
        <f>+'ข้อมูลกิจกรรม (ต้นไม้)'!B2584</f>
        <v>2576</v>
      </c>
      <c r="B2579" s="116">
        <f>+'ข้อมูลกิจกรรม (ต้นไม้)'!C2584</f>
        <v>0</v>
      </c>
      <c r="C2579" s="117">
        <f>+'ข้อมูลกิจกรรม (ต้นไม้)'!D2584</f>
        <v>0</v>
      </c>
      <c r="D2579" s="117">
        <f>+'ข้อมูลกิจกรรม (ต้นไม้)'!E2584</f>
        <v>0</v>
      </c>
      <c r="E2579" s="118">
        <f>+'ข้อมูลกิจกรรม (ต้นไม้)'!F2584</f>
        <v>0</v>
      </c>
      <c r="F2579" s="35">
        <f t="shared" si="418"/>
        <v>0</v>
      </c>
      <c r="G2579" s="108" t="b">
        <f t="shared" si="409"/>
        <v>0</v>
      </c>
      <c r="H2579" s="109" t="b">
        <f t="shared" si="410"/>
        <v>0</v>
      </c>
      <c r="I2579" s="108" t="b">
        <f t="shared" si="411"/>
        <v>0</v>
      </c>
      <c r="J2579" s="108" t="b">
        <f t="shared" si="412"/>
        <v>0</v>
      </c>
      <c r="K2579" s="108" t="b">
        <f t="shared" si="413"/>
        <v>0</v>
      </c>
      <c r="L2579" s="108">
        <f t="shared" si="414"/>
        <v>0</v>
      </c>
      <c r="M2579" s="108" t="b">
        <f t="shared" si="415"/>
        <v>0</v>
      </c>
      <c r="N2579" s="108">
        <f t="shared" si="416"/>
        <v>0</v>
      </c>
      <c r="O2579" s="110">
        <f t="shared" si="417"/>
        <v>0</v>
      </c>
    </row>
    <row r="2580" spans="1:15" ht="21">
      <c r="A2580" s="31">
        <f>+'ข้อมูลกิจกรรม (ต้นไม้)'!B2585</f>
        <v>2577</v>
      </c>
      <c r="B2580" s="116">
        <f>+'ข้อมูลกิจกรรม (ต้นไม้)'!C2585</f>
        <v>0</v>
      </c>
      <c r="C2580" s="117">
        <f>+'ข้อมูลกิจกรรม (ต้นไม้)'!D2585</f>
        <v>0</v>
      </c>
      <c r="D2580" s="117">
        <f>+'ข้อมูลกิจกรรม (ต้นไม้)'!E2585</f>
        <v>0</v>
      </c>
      <c r="E2580" s="118">
        <f>+'ข้อมูลกิจกรรม (ต้นไม้)'!F2585</f>
        <v>0</v>
      </c>
      <c r="F2580" s="35">
        <f t="shared" si="418"/>
        <v>0</v>
      </c>
      <c r="G2580" s="108" t="b">
        <f t="shared" si="409"/>
        <v>0</v>
      </c>
      <c r="H2580" s="109" t="b">
        <f t="shared" si="410"/>
        <v>0</v>
      </c>
      <c r="I2580" s="108" t="b">
        <f t="shared" si="411"/>
        <v>0</v>
      </c>
      <c r="J2580" s="108" t="b">
        <f t="shared" si="412"/>
        <v>0</v>
      </c>
      <c r="K2580" s="108" t="b">
        <f t="shared" si="413"/>
        <v>0</v>
      </c>
      <c r="L2580" s="108">
        <f t="shared" si="414"/>
        <v>0</v>
      </c>
      <c r="M2580" s="108" t="b">
        <f t="shared" si="415"/>
        <v>0</v>
      </c>
      <c r="N2580" s="108">
        <f t="shared" si="416"/>
        <v>0</v>
      </c>
      <c r="O2580" s="110">
        <f t="shared" si="417"/>
        <v>0</v>
      </c>
    </row>
    <row r="2581" spans="1:15" ht="21">
      <c r="A2581" s="31">
        <f>+'ข้อมูลกิจกรรม (ต้นไม้)'!B2586</f>
        <v>2578</v>
      </c>
      <c r="B2581" s="116">
        <f>+'ข้อมูลกิจกรรม (ต้นไม้)'!C2586</f>
        <v>0</v>
      </c>
      <c r="C2581" s="117">
        <f>+'ข้อมูลกิจกรรม (ต้นไม้)'!D2586</f>
        <v>0</v>
      </c>
      <c r="D2581" s="117">
        <f>+'ข้อมูลกิจกรรม (ต้นไม้)'!E2586</f>
        <v>0</v>
      </c>
      <c r="E2581" s="118">
        <f>+'ข้อมูลกิจกรรม (ต้นไม้)'!F2586</f>
        <v>0</v>
      </c>
      <c r="F2581" s="35">
        <f t="shared" si="418"/>
        <v>0</v>
      </c>
      <c r="G2581" s="108" t="b">
        <f t="shared" si="409"/>
        <v>0</v>
      </c>
      <c r="H2581" s="109" t="b">
        <f t="shared" si="410"/>
        <v>0</v>
      </c>
      <c r="I2581" s="108" t="b">
        <f t="shared" si="411"/>
        <v>0</v>
      </c>
      <c r="J2581" s="108" t="b">
        <f t="shared" si="412"/>
        <v>0</v>
      </c>
      <c r="K2581" s="108" t="b">
        <f t="shared" si="413"/>
        <v>0</v>
      </c>
      <c r="L2581" s="108">
        <f t="shared" si="414"/>
        <v>0</v>
      </c>
      <c r="M2581" s="108" t="b">
        <f t="shared" si="415"/>
        <v>0</v>
      </c>
      <c r="N2581" s="108">
        <f t="shared" si="416"/>
        <v>0</v>
      </c>
      <c r="O2581" s="110">
        <f t="shared" si="417"/>
        <v>0</v>
      </c>
    </row>
    <row r="2582" spans="1:15" ht="21">
      <c r="A2582" s="31">
        <f>+'ข้อมูลกิจกรรม (ต้นไม้)'!B2587</f>
        <v>2579</v>
      </c>
      <c r="B2582" s="116">
        <f>+'ข้อมูลกิจกรรม (ต้นไม้)'!C2587</f>
        <v>0</v>
      </c>
      <c r="C2582" s="117">
        <f>+'ข้อมูลกิจกรรม (ต้นไม้)'!D2587</f>
        <v>0</v>
      </c>
      <c r="D2582" s="117">
        <f>+'ข้อมูลกิจกรรม (ต้นไม้)'!E2587</f>
        <v>0</v>
      </c>
      <c r="E2582" s="118">
        <f>+'ข้อมูลกิจกรรม (ต้นไม้)'!F2587</f>
        <v>0</v>
      </c>
      <c r="F2582" s="35">
        <f t="shared" si="418"/>
        <v>0</v>
      </c>
      <c r="G2582" s="108" t="b">
        <f t="shared" si="409"/>
        <v>0</v>
      </c>
      <c r="H2582" s="109" t="b">
        <f t="shared" si="410"/>
        <v>0</v>
      </c>
      <c r="I2582" s="108" t="b">
        <f t="shared" si="411"/>
        <v>0</v>
      </c>
      <c r="J2582" s="108" t="b">
        <f t="shared" si="412"/>
        <v>0</v>
      </c>
      <c r="K2582" s="108" t="b">
        <f t="shared" si="413"/>
        <v>0</v>
      </c>
      <c r="L2582" s="108">
        <f t="shared" si="414"/>
        <v>0</v>
      </c>
      <c r="M2582" s="108" t="b">
        <f t="shared" si="415"/>
        <v>0</v>
      </c>
      <c r="N2582" s="108">
        <f t="shared" si="416"/>
        <v>0</v>
      </c>
      <c r="O2582" s="110">
        <f t="shared" si="417"/>
        <v>0</v>
      </c>
    </row>
    <row r="2583" spans="1:15" ht="21">
      <c r="A2583" s="31">
        <f>+'ข้อมูลกิจกรรม (ต้นไม้)'!B2588</f>
        <v>2580</v>
      </c>
      <c r="B2583" s="116">
        <f>+'ข้อมูลกิจกรรม (ต้นไม้)'!C2588</f>
        <v>0</v>
      </c>
      <c r="C2583" s="117">
        <f>+'ข้อมูลกิจกรรม (ต้นไม้)'!D2588</f>
        <v>0</v>
      </c>
      <c r="D2583" s="117">
        <f>+'ข้อมูลกิจกรรม (ต้นไม้)'!E2588</f>
        <v>0</v>
      </c>
      <c r="E2583" s="118">
        <f>+'ข้อมูลกิจกรรม (ต้นไม้)'!F2588</f>
        <v>0</v>
      </c>
      <c r="F2583" s="35">
        <f t="shared" si="418"/>
        <v>0</v>
      </c>
      <c r="G2583" s="108" t="b">
        <f t="shared" si="409"/>
        <v>0</v>
      </c>
      <c r="H2583" s="109" t="b">
        <f t="shared" si="410"/>
        <v>0</v>
      </c>
      <c r="I2583" s="108" t="b">
        <f t="shared" si="411"/>
        <v>0</v>
      </c>
      <c r="J2583" s="108" t="b">
        <f t="shared" si="412"/>
        <v>0</v>
      </c>
      <c r="K2583" s="108" t="b">
        <f t="shared" si="413"/>
        <v>0</v>
      </c>
      <c r="L2583" s="108">
        <f t="shared" si="414"/>
        <v>0</v>
      </c>
      <c r="M2583" s="108" t="b">
        <f t="shared" si="415"/>
        <v>0</v>
      </c>
      <c r="N2583" s="108">
        <f t="shared" si="416"/>
        <v>0</v>
      </c>
      <c r="O2583" s="110">
        <f t="shared" si="417"/>
        <v>0</v>
      </c>
    </row>
    <row r="2584" spans="1:15" ht="21">
      <c r="A2584" s="31">
        <f>+'ข้อมูลกิจกรรม (ต้นไม้)'!B2589</f>
        <v>2581</v>
      </c>
      <c r="B2584" s="116">
        <f>+'ข้อมูลกิจกรรม (ต้นไม้)'!C2589</f>
        <v>0</v>
      </c>
      <c r="C2584" s="117">
        <f>+'ข้อมูลกิจกรรม (ต้นไม้)'!D2589</f>
        <v>0</v>
      </c>
      <c r="D2584" s="117">
        <f>+'ข้อมูลกิจกรรม (ต้นไม้)'!E2589</f>
        <v>0</v>
      </c>
      <c r="E2584" s="118">
        <f>+'ข้อมูลกิจกรรม (ต้นไม้)'!F2589</f>
        <v>0</v>
      </c>
      <c r="F2584" s="35">
        <f t="shared" si="418"/>
        <v>0</v>
      </c>
      <c r="G2584" s="108" t="b">
        <f t="shared" si="409"/>
        <v>0</v>
      </c>
      <c r="H2584" s="109" t="b">
        <f t="shared" si="410"/>
        <v>0</v>
      </c>
      <c r="I2584" s="108" t="b">
        <f t="shared" si="411"/>
        <v>0</v>
      </c>
      <c r="J2584" s="108" t="b">
        <f t="shared" si="412"/>
        <v>0</v>
      </c>
      <c r="K2584" s="108" t="b">
        <f t="shared" si="413"/>
        <v>0</v>
      </c>
      <c r="L2584" s="108">
        <f t="shared" si="414"/>
        <v>0</v>
      </c>
      <c r="M2584" s="108" t="b">
        <f t="shared" si="415"/>
        <v>0</v>
      </c>
      <c r="N2584" s="108">
        <f t="shared" si="416"/>
        <v>0</v>
      </c>
      <c r="O2584" s="110">
        <f t="shared" si="417"/>
        <v>0</v>
      </c>
    </row>
    <row r="2585" spans="1:15" ht="21">
      <c r="A2585" s="31">
        <f>+'ข้อมูลกิจกรรม (ต้นไม้)'!B2590</f>
        <v>2582</v>
      </c>
      <c r="B2585" s="116">
        <f>+'ข้อมูลกิจกรรม (ต้นไม้)'!C2590</f>
        <v>0</v>
      </c>
      <c r="C2585" s="117">
        <f>+'ข้อมูลกิจกรรม (ต้นไม้)'!D2590</f>
        <v>0</v>
      </c>
      <c r="D2585" s="117">
        <f>+'ข้อมูลกิจกรรม (ต้นไม้)'!E2590</f>
        <v>0</v>
      </c>
      <c r="E2585" s="118">
        <f>+'ข้อมูลกิจกรรม (ต้นไม้)'!F2590</f>
        <v>0</v>
      </c>
      <c r="F2585" s="35">
        <f t="shared" si="418"/>
        <v>0</v>
      </c>
      <c r="G2585" s="108" t="b">
        <f t="shared" si="409"/>
        <v>0</v>
      </c>
      <c r="H2585" s="109" t="b">
        <f t="shared" si="410"/>
        <v>0</v>
      </c>
      <c r="I2585" s="108" t="b">
        <f t="shared" si="411"/>
        <v>0</v>
      </c>
      <c r="J2585" s="108" t="b">
        <f t="shared" si="412"/>
        <v>0</v>
      </c>
      <c r="K2585" s="108" t="b">
        <f t="shared" si="413"/>
        <v>0</v>
      </c>
      <c r="L2585" s="108">
        <f t="shared" si="414"/>
        <v>0</v>
      </c>
      <c r="M2585" s="108" t="b">
        <f t="shared" si="415"/>
        <v>0</v>
      </c>
      <c r="N2585" s="108">
        <f t="shared" si="416"/>
        <v>0</v>
      </c>
      <c r="O2585" s="110">
        <f t="shared" si="417"/>
        <v>0</v>
      </c>
    </row>
    <row r="2586" spans="1:15" ht="21">
      <c r="A2586" s="31">
        <f>+'ข้อมูลกิจกรรม (ต้นไม้)'!B2591</f>
        <v>2583</v>
      </c>
      <c r="B2586" s="116">
        <f>+'ข้อมูลกิจกรรม (ต้นไม้)'!C2591</f>
        <v>0</v>
      </c>
      <c r="C2586" s="117">
        <f>+'ข้อมูลกิจกรรม (ต้นไม้)'!D2591</f>
        <v>0</v>
      </c>
      <c r="D2586" s="117">
        <f>+'ข้อมูลกิจกรรม (ต้นไม้)'!E2591</f>
        <v>0</v>
      </c>
      <c r="E2586" s="118">
        <f>+'ข้อมูลกิจกรรม (ต้นไม้)'!F2591</f>
        <v>0</v>
      </c>
      <c r="F2586" s="35">
        <f t="shared" si="418"/>
        <v>0</v>
      </c>
      <c r="G2586" s="108" t="b">
        <f t="shared" si="409"/>
        <v>0</v>
      </c>
      <c r="H2586" s="109" t="b">
        <f t="shared" si="410"/>
        <v>0</v>
      </c>
      <c r="I2586" s="108" t="b">
        <f t="shared" si="411"/>
        <v>0</v>
      </c>
      <c r="J2586" s="108" t="b">
        <f t="shared" si="412"/>
        <v>0</v>
      </c>
      <c r="K2586" s="108" t="b">
        <f t="shared" si="413"/>
        <v>0</v>
      </c>
      <c r="L2586" s="108">
        <f t="shared" si="414"/>
        <v>0</v>
      </c>
      <c r="M2586" s="108" t="b">
        <f t="shared" si="415"/>
        <v>0</v>
      </c>
      <c r="N2586" s="108">
        <f t="shared" si="416"/>
        <v>0</v>
      </c>
      <c r="O2586" s="110">
        <f t="shared" si="417"/>
        <v>0</v>
      </c>
    </row>
    <row r="2587" spans="1:15" ht="21">
      <c r="A2587" s="31">
        <f>+'ข้อมูลกิจกรรม (ต้นไม้)'!B2592</f>
        <v>2584</v>
      </c>
      <c r="B2587" s="116">
        <f>+'ข้อมูลกิจกรรม (ต้นไม้)'!C2592</f>
        <v>0</v>
      </c>
      <c r="C2587" s="117">
        <f>+'ข้อมูลกิจกรรม (ต้นไม้)'!D2592</f>
        <v>0</v>
      </c>
      <c r="D2587" s="117">
        <f>+'ข้อมูลกิจกรรม (ต้นไม้)'!E2592</f>
        <v>0</v>
      </c>
      <c r="E2587" s="118">
        <f>+'ข้อมูลกิจกรรม (ต้นไม้)'!F2592</f>
        <v>0</v>
      </c>
      <c r="F2587" s="35">
        <f t="shared" si="418"/>
        <v>0</v>
      </c>
      <c r="G2587" s="108" t="b">
        <f t="shared" si="409"/>
        <v>0</v>
      </c>
      <c r="H2587" s="109" t="b">
        <f t="shared" si="410"/>
        <v>0</v>
      </c>
      <c r="I2587" s="108" t="b">
        <f t="shared" si="411"/>
        <v>0</v>
      </c>
      <c r="J2587" s="108" t="b">
        <f t="shared" si="412"/>
        <v>0</v>
      </c>
      <c r="K2587" s="108" t="b">
        <f t="shared" si="413"/>
        <v>0</v>
      </c>
      <c r="L2587" s="108">
        <f t="shared" si="414"/>
        <v>0</v>
      </c>
      <c r="M2587" s="108" t="b">
        <f t="shared" si="415"/>
        <v>0</v>
      </c>
      <c r="N2587" s="108">
        <f t="shared" si="416"/>
        <v>0</v>
      </c>
      <c r="O2587" s="110">
        <f t="shared" si="417"/>
        <v>0</v>
      </c>
    </row>
    <row r="2588" spans="1:15" ht="21">
      <c r="A2588" s="31">
        <f>+'ข้อมูลกิจกรรม (ต้นไม้)'!B2593</f>
        <v>2585</v>
      </c>
      <c r="B2588" s="116">
        <f>+'ข้อมูลกิจกรรม (ต้นไม้)'!C2593</f>
        <v>0</v>
      </c>
      <c r="C2588" s="117">
        <f>+'ข้อมูลกิจกรรม (ต้นไม้)'!D2593</f>
        <v>0</v>
      </c>
      <c r="D2588" s="117">
        <f>+'ข้อมูลกิจกรรม (ต้นไม้)'!E2593</f>
        <v>0</v>
      </c>
      <c r="E2588" s="118">
        <f>+'ข้อมูลกิจกรรม (ต้นไม้)'!F2593</f>
        <v>0</v>
      </c>
      <c r="F2588" s="35">
        <f t="shared" si="418"/>
        <v>0</v>
      </c>
      <c r="G2588" s="108" t="b">
        <f t="shared" si="409"/>
        <v>0</v>
      </c>
      <c r="H2588" s="109" t="b">
        <f t="shared" si="410"/>
        <v>0</v>
      </c>
      <c r="I2588" s="108" t="b">
        <f t="shared" si="411"/>
        <v>0</v>
      </c>
      <c r="J2588" s="108" t="b">
        <f t="shared" si="412"/>
        <v>0</v>
      </c>
      <c r="K2588" s="108" t="b">
        <f t="shared" si="413"/>
        <v>0</v>
      </c>
      <c r="L2588" s="108">
        <f t="shared" si="414"/>
        <v>0</v>
      </c>
      <c r="M2588" s="108" t="b">
        <f t="shared" si="415"/>
        <v>0</v>
      </c>
      <c r="N2588" s="108">
        <f t="shared" si="416"/>
        <v>0</v>
      </c>
      <c r="O2588" s="110">
        <f t="shared" si="417"/>
        <v>0</v>
      </c>
    </row>
    <row r="2589" spans="1:15" ht="21">
      <c r="A2589" s="31">
        <f>+'ข้อมูลกิจกรรม (ต้นไม้)'!B2594</f>
        <v>2586</v>
      </c>
      <c r="B2589" s="116">
        <f>+'ข้อมูลกิจกรรม (ต้นไม้)'!C2594</f>
        <v>0</v>
      </c>
      <c r="C2589" s="117">
        <f>+'ข้อมูลกิจกรรม (ต้นไม้)'!D2594</f>
        <v>0</v>
      </c>
      <c r="D2589" s="117">
        <f>+'ข้อมูลกิจกรรม (ต้นไม้)'!E2594</f>
        <v>0</v>
      </c>
      <c r="E2589" s="118">
        <f>+'ข้อมูลกิจกรรม (ต้นไม้)'!F2594</f>
        <v>0</v>
      </c>
      <c r="F2589" s="35">
        <f t="shared" si="418"/>
        <v>0</v>
      </c>
      <c r="G2589" s="108" t="b">
        <f t="shared" si="409"/>
        <v>0</v>
      </c>
      <c r="H2589" s="109" t="b">
        <f t="shared" si="410"/>
        <v>0</v>
      </c>
      <c r="I2589" s="108" t="b">
        <f t="shared" si="411"/>
        <v>0</v>
      </c>
      <c r="J2589" s="108" t="b">
        <f t="shared" si="412"/>
        <v>0</v>
      </c>
      <c r="K2589" s="108" t="b">
        <f t="shared" si="413"/>
        <v>0</v>
      </c>
      <c r="L2589" s="108">
        <f t="shared" si="414"/>
        <v>0</v>
      </c>
      <c r="M2589" s="108" t="b">
        <f t="shared" si="415"/>
        <v>0</v>
      </c>
      <c r="N2589" s="108">
        <f t="shared" si="416"/>
        <v>0</v>
      </c>
      <c r="O2589" s="110">
        <f t="shared" si="417"/>
        <v>0</v>
      </c>
    </row>
    <row r="2590" spans="1:15" ht="21">
      <c r="A2590" s="31">
        <f>+'ข้อมูลกิจกรรม (ต้นไม้)'!B2595</f>
        <v>2587</v>
      </c>
      <c r="B2590" s="116">
        <f>+'ข้อมูลกิจกรรม (ต้นไม้)'!C2595</f>
        <v>0</v>
      </c>
      <c r="C2590" s="117">
        <f>+'ข้อมูลกิจกรรม (ต้นไม้)'!D2595</f>
        <v>0</v>
      </c>
      <c r="D2590" s="117">
        <f>+'ข้อมูลกิจกรรม (ต้นไม้)'!E2595</f>
        <v>0</v>
      </c>
      <c r="E2590" s="118">
        <f>+'ข้อมูลกิจกรรม (ต้นไม้)'!F2595</f>
        <v>0</v>
      </c>
      <c r="F2590" s="35">
        <f t="shared" si="418"/>
        <v>0</v>
      </c>
      <c r="G2590" s="108" t="b">
        <f t="shared" si="409"/>
        <v>0</v>
      </c>
      <c r="H2590" s="109" t="b">
        <f t="shared" si="410"/>
        <v>0</v>
      </c>
      <c r="I2590" s="108" t="b">
        <f t="shared" si="411"/>
        <v>0</v>
      </c>
      <c r="J2590" s="108" t="b">
        <f t="shared" si="412"/>
        <v>0</v>
      </c>
      <c r="K2590" s="108" t="b">
        <f t="shared" si="413"/>
        <v>0</v>
      </c>
      <c r="L2590" s="108">
        <f t="shared" si="414"/>
        <v>0</v>
      </c>
      <c r="M2590" s="108" t="b">
        <f t="shared" si="415"/>
        <v>0</v>
      </c>
      <c r="N2590" s="108">
        <f t="shared" si="416"/>
        <v>0</v>
      </c>
      <c r="O2590" s="110">
        <f t="shared" si="417"/>
        <v>0</v>
      </c>
    </row>
    <row r="2591" spans="1:15" ht="21">
      <c r="A2591" s="31">
        <f>+'ข้อมูลกิจกรรม (ต้นไม้)'!B2596</f>
        <v>2588</v>
      </c>
      <c r="B2591" s="116">
        <f>+'ข้อมูลกิจกรรม (ต้นไม้)'!C2596</f>
        <v>0</v>
      </c>
      <c r="C2591" s="117">
        <f>+'ข้อมูลกิจกรรม (ต้นไม้)'!D2596</f>
        <v>0</v>
      </c>
      <c r="D2591" s="117">
        <f>+'ข้อมูลกิจกรรม (ต้นไม้)'!E2596</f>
        <v>0</v>
      </c>
      <c r="E2591" s="118">
        <f>+'ข้อมูลกิจกรรม (ต้นไม้)'!F2596</f>
        <v>0</v>
      </c>
      <c r="F2591" s="35">
        <f t="shared" si="418"/>
        <v>0</v>
      </c>
      <c r="G2591" s="108" t="b">
        <f t="shared" si="409"/>
        <v>0</v>
      </c>
      <c r="H2591" s="109" t="b">
        <f t="shared" si="410"/>
        <v>0</v>
      </c>
      <c r="I2591" s="108" t="b">
        <f t="shared" si="411"/>
        <v>0</v>
      </c>
      <c r="J2591" s="108" t="b">
        <f t="shared" si="412"/>
        <v>0</v>
      </c>
      <c r="K2591" s="108" t="b">
        <f t="shared" si="413"/>
        <v>0</v>
      </c>
      <c r="L2591" s="108">
        <f t="shared" si="414"/>
        <v>0</v>
      </c>
      <c r="M2591" s="108" t="b">
        <f t="shared" si="415"/>
        <v>0</v>
      </c>
      <c r="N2591" s="108">
        <f t="shared" si="416"/>
        <v>0</v>
      </c>
      <c r="O2591" s="110">
        <f t="shared" si="417"/>
        <v>0</v>
      </c>
    </row>
    <row r="2592" spans="1:15" ht="21">
      <c r="A2592" s="31">
        <f>+'ข้อมูลกิจกรรม (ต้นไม้)'!B2597</f>
        <v>2589</v>
      </c>
      <c r="B2592" s="116">
        <f>+'ข้อมูลกิจกรรม (ต้นไม้)'!C2597</f>
        <v>0</v>
      </c>
      <c r="C2592" s="117">
        <f>+'ข้อมูลกิจกรรม (ต้นไม้)'!D2597</f>
        <v>0</v>
      </c>
      <c r="D2592" s="117">
        <f>+'ข้อมูลกิจกรรม (ต้นไม้)'!E2597</f>
        <v>0</v>
      </c>
      <c r="E2592" s="118">
        <f>+'ข้อมูลกิจกรรม (ต้นไม้)'!F2597</f>
        <v>0</v>
      </c>
      <c r="F2592" s="35">
        <f t="shared" si="418"/>
        <v>0</v>
      </c>
      <c r="G2592" s="108" t="b">
        <f t="shared" si="409"/>
        <v>0</v>
      </c>
      <c r="H2592" s="109" t="b">
        <f t="shared" si="410"/>
        <v>0</v>
      </c>
      <c r="I2592" s="108" t="b">
        <f t="shared" si="411"/>
        <v>0</v>
      </c>
      <c r="J2592" s="108" t="b">
        <f t="shared" si="412"/>
        <v>0</v>
      </c>
      <c r="K2592" s="108" t="b">
        <f t="shared" si="413"/>
        <v>0</v>
      </c>
      <c r="L2592" s="108">
        <f t="shared" si="414"/>
        <v>0</v>
      </c>
      <c r="M2592" s="108" t="b">
        <f t="shared" si="415"/>
        <v>0</v>
      </c>
      <c r="N2592" s="108">
        <f t="shared" si="416"/>
        <v>0</v>
      </c>
      <c r="O2592" s="110">
        <f t="shared" si="417"/>
        <v>0</v>
      </c>
    </row>
    <row r="2593" spans="1:15" ht="21">
      <c r="A2593" s="31">
        <f>+'ข้อมูลกิจกรรม (ต้นไม้)'!B2598</f>
        <v>2590</v>
      </c>
      <c r="B2593" s="116">
        <f>+'ข้อมูลกิจกรรม (ต้นไม้)'!C2598</f>
        <v>0</v>
      </c>
      <c r="C2593" s="117">
        <f>+'ข้อมูลกิจกรรม (ต้นไม้)'!D2598</f>
        <v>0</v>
      </c>
      <c r="D2593" s="117">
        <f>+'ข้อมูลกิจกรรม (ต้นไม้)'!E2598</f>
        <v>0</v>
      </c>
      <c r="E2593" s="118">
        <f>+'ข้อมูลกิจกรรม (ต้นไม้)'!F2598</f>
        <v>0</v>
      </c>
      <c r="F2593" s="35">
        <f t="shared" si="418"/>
        <v>0</v>
      </c>
      <c r="G2593" s="108" t="b">
        <f t="shared" si="409"/>
        <v>0</v>
      </c>
      <c r="H2593" s="109" t="b">
        <f t="shared" si="410"/>
        <v>0</v>
      </c>
      <c r="I2593" s="108" t="b">
        <f t="shared" si="411"/>
        <v>0</v>
      </c>
      <c r="J2593" s="108" t="b">
        <f t="shared" si="412"/>
        <v>0</v>
      </c>
      <c r="K2593" s="108" t="b">
        <f t="shared" si="413"/>
        <v>0</v>
      </c>
      <c r="L2593" s="108">
        <f t="shared" si="414"/>
        <v>0</v>
      </c>
      <c r="M2593" s="108" t="b">
        <f t="shared" si="415"/>
        <v>0</v>
      </c>
      <c r="N2593" s="108">
        <f t="shared" si="416"/>
        <v>0</v>
      </c>
      <c r="O2593" s="110">
        <f t="shared" si="417"/>
        <v>0</v>
      </c>
    </row>
    <row r="2594" spans="1:15" ht="21">
      <c r="A2594" s="31">
        <f>+'ข้อมูลกิจกรรม (ต้นไม้)'!B2599</f>
        <v>2591</v>
      </c>
      <c r="B2594" s="116">
        <f>+'ข้อมูลกิจกรรม (ต้นไม้)'!C2599</f>
        <v>0</v>
      </c>
      <c r="C2594" s="117">
        <f>+'ข้อมูลกิจกรรม (ต้นไม้)'!D2599</f>
        <v>0</v>
      </c>
      <c r="D2594" s="117">
        <f>+'ข้อมูลกิจกรรม (ต้นไม้)'!E2599</f>
        <v>0</v>
      </c>
      <c r="E2594" s="118">
        <f>+'ข้อมูลกิจกรรม (ต้นไม้)'!F2599</f>
        <v>0</v>
      </c>
      <c r="F2594" s="35">
        <f t="shared" si="418"/>
        <v>0</v>
      </c>
      <c r="G2594" s="108" t="b">
        <f t="shared" si="409"/>
        <v>0</v>
      </c>
      <c r="H2594" s="109" t="b">
        <f t="shared" si="410"/>
        <v>0</v>
      </c>
      <c r="I2594" s="108" t="b">
        <f t="shared" si="411"/>
        <v>0</v>
      </c>
      <c r="J2594" s="108" t="b">
        <f t="shared" si="412"/>
        <v>0</v>
      </c>
      <c r="K2594" s="108" t="b">
        <f t="shared" si="413"/>
        <v>0</v>
      </c>
      <c r="L2594" s="108">
        <f t="shared" si="414"/>
        <v>0</v>
      </c>
      <c r="M2594" s="108" t="b">
        <f t="shared" si="415"/>
        <v>0</v>
      </c>
      <c r="N2594" s="108">
        <f t="shared" si="416"/>
        <v>0</v>
      </c>
      <c r="O2594" s="110">
        <f t="shared" si="417"/>
        <v>0</v>
      </c>
    </row>
    <row r="2595" spans="1:15" ht="21">
      <c r="A2595" s="31">
        <f>+'ข้อมูลกิจกรรม (ต้นไม้)'!B2600</f>
        <v>2592</v>
      </c>
      <c r="B2595" s="116">
        <f>+'ข้อมูลกิจกรรม (ต้นไม้)'!C2600</f>
        <v>0</v>
      </c>
      <c r="C2595" s="117">
        <f>+'ข้อมูลกิจกรรม (ต้นไม้)'!D2600</f>
        <v>0</v>
      </c>
      <c r="D2595" s="117">
        <f>+'ข้อมูลกิจกรรม (ต้นไม้)'!E2600</f>
        <v>0</v>
      </c>
      <c r="E2595" s="118">
        <f>+'ข้อมูลกิจกรรม (ต้นไม้)'!F2600</f>
        <v>0</v>
      </c>
      <c r="F2595" s="35">
        <f t="shared" si="418"/>
        <v>0</v>
      </c>
      <c r="G2595" s="108" t="b">
        <f t="shared" si="409"/>
        <v>0</v>
      </c>
      <c r="H2595" s="109" t="b">
        <f t="shared" si="410"/>
        <v>0</v>
      </c>
      <c r="I2595" s="108" t="b">
        <f t="shared" si="411"/>
        <v>0</v>
      </c>
      <c r="J2595" s="108" t="b">
        <f t="shared" si="412"/>
        <v>0</v>
      </c>
      <c r="K2595" s="108" t="b">
        <f t="shared" si="413"/>
        <v>0</v>
      </c>
      <c r="L2595" s="108">
        <f t="shared" si="414"/>
        <v>0</v>
      </c>
      <c r="M2595" s="108" t="b">
        <f t="shared" si="415"/>
        <v>0</v>
      </c>
      <c r="N2595" s="108">
        <f t="shared" si="416"/>
        <v>0</v>
      </c>
      <c r="O2595" s="110">
        <f t="shared" si="417"/>
        <v>0</v>
      </c>
    </row>
    <row r="2596" spans="1:15" ht="21">
      <c r="A2596" s="31">
        <f>+'ข้อมูลกิจกรรม (ต้นไม้)'!B2601</f>
        <v>2593</v>
      </c>
      <c r="B2596" s="116">
        <f>+'ข้อมูลกิจกรรม (ต้นไม้)'!C2601</f>
        <v>0</v>
      </c>
      <c r="C2596" s="117">
        <f>+'ข้อมูลกิจกรรม (ต้นไม้)'!D2601</f>
        <v>0</v>
      </c>
      <c r="D2596" s="117">
        <f>+'ข้อมูลกิจกรรม (ต้นไม้)'!E2601</f>
        <v>0</v>
      </c>
      <c r="E2596" s="118">
        <f>+'ข้อมูลกิจกรรม (ต้นไม้)'!F2601</f>
        <v>0</v>
      </c>
      <c r="F2596" s="35">
        <f t="shared" si="418"/>
        <v>0</v>
      </c>
      <c r="G2596" s="108" t="b">
        <f t="shared" si="409"/>
        <v>0</v>
      </c>
      <c r="H2596" s="109" t="b">
        <f t="shared" si="410"/>
        <v>0</v>
      </c>
      <c r="I2596" s="108" t="b">
        <f t="shared" si="411"/>
        <v>0</v>
      </c>
      <c r="J2596" s="108" t="b">
        <f t="shared" si="412"/>
        <v>0</v>
      </c>
      <c r="K2596" s="108" t="b">
        <f t="shared" si="413"/>
        <v>0</v>
      </c>
      <c r="L2596" s="108">
        <f t="shared" si="414"/>
        <v>0</v>
      </c>
      <c r="M2596" s="108" t="b">
        <f t="shared" si="415"/>
        <v>0</v>
      </c>
      <c r="N2596" s="108">
        <f t="shared" si="416"/>
        <v>0</v>
      </c>
      <c r="O2596" s="110">
        <f t="shared" si="417"/>
        <v>0</v>
      </c>
    </row>
    <row r="2597" spans="1:15" ht="21">
      <c r="A2597" s="31">
        <f>+'ข้อมูลกิจกรรม (ต้นไม้)'!B2602</f>
        <v>2594</v>
      </c>
      <c r="B2597" s="116">
        <f>+'ข้อมูลกิจกรรม (ต้นไม้)'!C2602</f>
        <v>0</v>
      </c>
      <c r="C2597" s="117">
        <f>+'ข้อมูลกิจกรรม (ต้นไม้)'!D2602</f>
        <v>0</v>
      </c>
      <c r="D2597" s="117">
        <f>+'ข้อมูลกิจกรรม (ต้นไม้)'!E2602</f>
        <v>0</v>
      </c>
      <c r="E2597" s="118">
        <f>+'ข้อมูลกิจกรรม (ต้นไม้)'!F2602</f>
        <v>0</v>
      </c>
      <c r="F2597" s="35">
        <f t="shared" si="418"/>
        <v>0</v>
      </c>
      <c r="G2597" s="108" t="b">
        <f t="shared" si="409"/>
        <v>0</v>
      </c>
      <c r="H2597" s="109" t="b">
        <f t="shared" si="410"/>
        <v>0</v>
      </c>
      <c r="I2597" s="108" t="b">
        <f t="shared" si="411"/>
        <v>0</v>
      </c>
      <c r="J2597" s="108" t="b">
        <f t="shared" si="412"/>
        <v>0</v>
      </c>
      <c r="K2597" s="108" t="b">
        <f t="shared" si="413"/>
        <v>0</v>
      </c>
      <c r="L2597" s="108">
        <f t="shared" si="414"/>
        <v>0</v>
      </c>
      <c r="M2597" s="108" t="b">
        <f t="shared" si="415"/>
        <v>0</v>
      </c>
      <c r="N2597" s="108">
        <f t="shared" si="416"/>
        <v>0</v>
      </c>
      <c r="O2597" s="110">
        <f t="shared" si="417"/>
        <v>0</v>
      </c>
    </row>
    <row r="2598" spans="1:15" ht="21">
      <c r="A2598" s="31">
        <f>+'ข้อมูลกิจกรรม (ต้นไม้)'!B2603</f>
        <v>2595</v>
      </c>
      <c r="B2598" s="116">
        <f>+'ข้อมูลกิจกรรม (ต้นไม้)'!C2603</f>
        <v>0</v>
      </c>
      <c r="C2598" s="117">
        <f>+'ข้อมูลกิจกรรม (ต้นไม้)'!D2603</f>
        <v>0</v>
      </c>
      <c r="D2598" s="117">
        <f>+'ข้อมูลกิจกรรม (ต้นไม้)'!E2603</f>
        <v>0</v>
      </c>
      <c r="E2598" s="118">
        <f>+'ข้อมูลกิจกรรม (ต้นไม้)'!F2603</f>
        <v>0</v>
      </c>
      <c r="F2598" s="35">
        <f t="shared" si="418"/>
        <v>0</v>
      </c>
      <c r="G2598" s="108" t="b">
        <f t="shared" si="409"/>
        <v>0</v>
      </c>
      <c r="H2598" s="109" t="b">
        <f t="shared" si="410"/>
        <v>0</v>
      </c>
      <c r="I2598" s="108" t="b">
        <f t="shared" si="411"/>
        <v>0</v>
      </c>
      <c r="J2598" s="108" t="b">
        <f t="shared" si="412"/>
        <v>0</v>
      </c>
      <c r="K2598" s="108" t="b">
        <f t="shared" si="413"/>
        <v>0</v>
      </c>
      <c r="L2598" s="108">
        <f t="shared" si="414"/>
        <v>0</v>
      </c>
      <c r="M2598" s="108" t="b">
        <f t="shared" si="415"/>
        <v>0</v>
      </c>
      <c r="N2598" s="108">
        <f t="shared" si="416"/>
        <v>0</v>
      </c>
      <c r="O2598" s="110">
        <f t="shared" si="417"/>
        <v>0</v>
      </c>
    </row>
    <row r="2599" spans="1:15" ht="21">
      <c r="A2599" s="31">
        <f>+'ข้อมูลกิจกรรม (ต้นไม้)'!B2604</f>
        <v>2596</v>
      </c>
      <c r="B2599" s="116">
        <f>+'ข้อมูลกิจกรรม (ต้นไม้)'!C2604</f>
        <v>0</v>
      </c>
      <c r="C2599" s="117">
        <f>+'ข้อมูลกิจกรรม (ต้นไม้)'!D2604</f>
        <v>0</v>
      </c>
      <c r="D2599" s="117">
        <f>+'ข้อมูลกิจกรรม (ต้นไม้)'!E2604</f>
        <v>0</v>
      </c>
      <c r="E2599" s="118">
        <f>+'ข้อมูลกิจกรรม (ต้นไม้)'!F2604</f>
        <v>0</v>
      </c>
      <c r="F2599" s="35">
        <f t="shared" si="418"/>
        <v>0</v>
      </c>
      <c r="G2599" s="108" t="b">
        <f t="shared" si="409"/>
        <v>0</v>
      </c>
      <c r="H2599" s="109" t="b">
        <f t="shared" si="410"/>
        <v>0</v>
      </c>
      <c r="I2599" s="108" t="b">
        <f t="shared" si="411"/>
        <v>0</v>
      </c>
      <c r="J2599" s="108" t="b">
        <f t="shared" si="412"/>
        <v>0</v>
      </c>
      <c r="K2599" s="108" t="b">
        <f t="shared" si="413"/>
        <v>0</v>
      </c>
      <c r="L2599" s="108">
        <f t="shared" si="414"/>
        <v>0</v>
      </c>
      <c r="M2599" s="108" t="b">
        <f t="shared" si="415"/>
        <v>0</v>
      </c>
      <c r="N2599" s="108">
        <f t="shared" si="416"/>
        <v>0</v>
      </c>
      <c r="O2599" s="110">
        <f t="shared" si="417"/>
        <v>0</v>
      </c>
    </row>
    <row r="2600" spans="1:15" ht="21">
      <c r="A2600" s="31">
        <f>+'ข้อมูลกิจกรรม (ต้นไม้)'!B2605</f>
        <v>2597</v>
      </c>
      <c r="B2600" s="116">
        <f>+'ข้อมูลกิจกรรม (ต้นไม้)'!C2605</f>
        <v>0</v>
      </c>
      <c r="C2600" s="117">
        <f>+'ข้อมูลกิจกรรม (ต้นไม้)'!D2605</f>
        <v>0</v>
      </c>
      <c r="D2600" s="117">
        <f>+'ข้อมูลกิจกรรม (ต้นไม้)'!E2605</f>
        <v>0</v>
      </c>
      <c r="E2600" s="118">
        <f>+'ข้อมูลกิจกรรม (ต้นไม้)'!F2605</f>
        <v>0</v>
      </c>
      <c r="F2600" s="35">
        <f t="shared" si="418"/>
        <v>0</v>
      </c>
      <c r="G2600" s="108" t="b">
        <f t="shared" si="409"/>
        <v>0</v>
      </c>
      <c r="H2600" s="109" t="b">
        <f t="shared" si="410"/>
        <v>0</v>
      </c>
      <c r="I2600" s="108" t="b">
        <f t="shared" si="411"/>
        <v>0</v>
      </c>
      <c r="J2600" s="108" t="b">
        <f t="shared" si="412"/>
        <v>0</v>
      </c>
      <c r="K2600" s="108" t="b">
        <f t="shared" si="413"/>
        <v>0</v>
      </c>
      <c r="L2600" s="108">
        <f t="shared" si="414"/>
        <v>0</v>
      </c>
      <c r="M2600" s="108" t="b">
        <f t="shared" si="415"/>
        <v>0</v>
      </c>
      <c r="N2600" s="108">
        <f t="shared" si="416"/>
        <v>0</v>
      </c>
      <c r="O2600" s="110">
        <f t="shared" si="417"/>
        <v>0</v>
      </c>
    </row>
    <row r="2601" spans="1:15" ht="21">
      <c r="A2601" s="31">
        <f>+'ข้อมูลกิจกรรม (ต้นไม้)'!B2606</f>
        <v>2598</v>
      </c>
      <c r="B2601" s="116">
        <f>+'ข้อมูลกิจกรรม (ต้นไม้)'!C2606</f>
        <v>0</v>
      </c>
      <c r="C2601" s="117">
        <f>+'ข้อมูลกิจกรรม (ต้นไม้)'!D2606</f>
        <v>0</v>
      </c>
      <c r="D2601" s="117">
        <f>+'ข้อมูลกิจกรรม (ต้นไม้)'!E2606</f>
        <v>0</v>
      </c>
      <c r="E2601" s="118">
        <f>+'ข้อมูลกิจกรรม (ต้นไม้)'!F2606</f>
        <v>0</v>
      </c>
      <c r="F2601" s="35">
        <f t="shared" si="418"/>
        <v>0</v>
      </c>
      <c r="G2601" s="108" t="b">
        <f t="shared" si="409"/>
        <v>0</v>
      </c>
      <c r="H2601" s="109" t="b">
        <f t="shared" si="410"/>
        <v>0</v>
      </c>
      <c r="I2601" s="108" t="b">
        <f t="shared" si="411"/>
        <v>0</v>
      </c>
      <c r="J2601" s="108" t="b">
        <f t="shared" si="412"/>
        <v>0</v>
      </c>
      <c r="K2601" s="108" t="b">
        <f t="shared" si="413"/>
        <v>0</v>
      </c>
      <c r="L2601" s="108">
        <f t="shared" si="414"/>
        <v>0</v>
      </c>
      <c r="M2601" s="108" t="b">
        <f t="shared" si="415"/>
        <v>0</v>
      </c>
      <c r="N2601" s="108">
        <f t="shared" si="416"/>
        <v>0</v>
      </c>
      <c r="O2601" s="110">
        <f t="shared" si="417"/>
        <v>0</v>
      </c>
    </row>
    <row r="2602" spans="1:15" ht="21">
      <c r="A2602" s="31">
        <f>+'ข้อมูลกิจกรรม (ต้นไม้)'!B2607</f>
        <v>2599</v>
      </c>
      <c r="B2602" s="116">
        <f>+'ข้อมูลกิจกรรม (ต้นไม้)'!C2607</f>
        <v>0</v>
      </c>
      <c r="C2602" s="117">
        <f>+'ข้อมูลกิจกรรม (ต้นไม้)'!D2607</f>
        <v>0</v>
      </c>
      <c r="D2602" s="117">
        <f>+'ข้อมูลกิจกรรม (ต้นไม้)'!E2607</f>
        <v>0</v>
      </c>
      <c r="E2602" s="118">
        <f>+'ข้อมูลกิจกรรม (ต้นไม้)'!F2607</f>
        <v>0</v>
      </c>
      <c r="F2602" s="35">
        <f t="shared" si="418"/>
        <v>0</v>
      </c>
      <c r="G2602" s="108" t="b">
        <f t="shared" si="409"/>
        <v>0</v>
      </c>
      <c r="H2602" s="109" t="b">
        <f t="shared" si="410"/>
        <v>0</v>
      </c>
      <c r="I2602" s="108" t="b">
        <f t="shared" si="411"/>
        <v>0</v>
      </c>
      <c r="J2602" s="108" t="b">
        <f t="shared" si="412"/>
        <v>0</v>
      </c>
      <c r="K2602" s="108" t="b">
        <f t="shared" si="413"/>
        <v>0</v>
      </c>
      <c r="L2602" s="108">
        <f t="shared" si="414"/>
        <v>0</v>
      </c>
      <c r="M2602" s="108" t="b">
        <f t="shared" si="415"/>
        <v>0</v>
      </c>
      <c r="N2602" s="108">
        <f t="shared" si="416"/>
        <v>0</v>
      </c>
      <c r="O2602" s="110">
        <f t="shared" si="417"/>
        <v>0</v>
      </c>
    </row>
    <row r="2603" spans="1:15" ht="21">
      <c r="A2603" s="31">
        <f>+'ข้อมูลกิจกรรม (ต้นไม้)'!B2608</f>
        <v>2600</v>
      </c>
      <c r="B2603" s="116">
        <f>+'ข้อมูลกิจกรรม (ต้นไม้)'!C2608</f>
        <v>0</v>
      </c>
      <c r="C2603" s="117">
        <f>+'ข้อมูลกิจกรรม (ต้นไม้)'!D2608</f>
        <v>0</v>
      </c>
      <c r="D2603" s="117">
        <f>+'ข้อมูลกิจกรรม (ต้นไม้)'!E2608</f>
        <v>0</v>
      </c>
      <c r="E2603" s="118">
        <f>+'ข้อมูลกิจกรรม (ต้นไม้)'!F2608</f>
        <v>0</v>
      </c>
      <c r="F2603" s="35">
        <f t="shared" si="418"/>
        <v>0</v>
      </c>
      <c r="G2603" s="108" t="b">
        <f t="shared" si="409"/>
        <v>0</v>
      </c>
      <c r="H2603" s="109" t="b">
        <f t="shared" si="410"/>
        <v>0</v>
      </c>
      <c r="I2603" s="108" t="b">
        <f t="shared" si="411"/>
        <v>0</v>
      </c>
      <c r="J2603" s="108" t="b">
        <f t="shared" si="412"/>
        <v>0</v>
      </c>
      <c r="K2603" s="108" t="b">
        <f t="shared" si="413"/>
        <v>0</v>
      </c>
      <c r="L2603" s="108">
        <f t="shared" si="414"/>
        <v>0</v>
      </c>
      <c r="M2603" s="108" t="b">
        <f t="shared" si="415"/>
        <v>0</v>
      </c>
      <c r="N2603" s="108">
        <f t="shared" si="416"/>
        <v>0</v>
      </c>
      <c r="O2603" s="110">
        <f t="shared" si="417"/>
        <v>0</v>
      </c>
    </row>
    <row r="2604" spans="1:15" ht="21">
      <c r="A2604" s="31">
        <f>+'ข้อมูลกิจกรรม (ต้นไม้)'!B2609</f>
        <v>2601</v>
      </c>
      <c r="B2604" s="116">
        <f>+'ข้อมูลกิจกรรม (ต้นไม้)'!C2609</f>
        <v>0</v>
      </c>
      <c r="C2604" s="117">
        <f>+'ข้อมูลกิจกรรม (ต้นไม้)'!D2609</f>
        <v>0</v>
      </c>
      <c r="D2604" s="117">
        <f>+'ข้อมูลกิจกรรม (ต้นไม้)'!E2609</f>
        <v>0</v>
      </c>
      <c r="E2604" s="118">
        <f>+'ข้อมูลกิจกรรม (ต้นไม้)'!F2609</f>
        <v>0</v>
      </c>
      <c r="F2604" s="35">
        <f t="shared" si="418"/>
        <v>0</v>
      </c>
      <c r="G2604" s="108" t="b">
        <f t="shared" si="409"/>
        <v>0</v>
      </c>
      <c r="H2604" s="109" t="b">
        <f t="shared" si="410"/>
        <v>0</v>
      </c>
      <c r="I2604" s="108" t="b">
        <f t="shared" si="411"/>
        <v>0</v>
      </c>
      <c r="J2604" s="108" t="b">
        <f t="shared" si="412"/>
        <v>0</v>
      </c>
      <c r="K2604" s="108" t="b">
        <f t="shared" si="413"/>
        <v>0</v>
      </c>
      <c r="L2604" s="108">
        <f t="shared" si="414"/>
        <v>0</v>
      </c>
      <c r="M2604" s="108" t="b">
        <f t="shared" si="415"/>
        <v>0</v>
      </c>
      <c r="N2604" s="108">
        <f t="shared" si="416"/>
        <v>0</v>
      </c>
      <c r="O2604" s="110">
        <f t="shared" si="417"/>
        <v>0</v>
      </c>
    </row>
    <row r="2605" spans="1:15" ht="21">
      <c r="A2605" s="31">
        <f>+'ข้อมูลกิจกรรม (ต้นไม้)'!B2610</f>
        <v>2602</v>
      </c>
      <c r="B2605" s="116">
        <f>+'ข้อมูลกิจกรรม (ต้นไม้)'!C2610</f>
        <v>0</v>
      </c>
      <c r="C2605" s="117">
        <f>+'ข้อมูลกิจกรรม (ต้นไม้)'!D2610</f>
        <v>0</v>
      </c>
      <c r="D2605" s="117">
        <f>+'ข้อมูลกิจกรรม (ต้นไม้)'!E2610</f>
        <v>0</v>
      </c>
      <c r="E2605" s="118">
        <f>+'ข้อมูลกิจกรรม (ต้นไม้)'!F2610</f>
        <v>0</v>
      </c>
      <c r="F2605" s="35">
        <f t="shared" si="418"/>
        <v>0</v>
      </c>
      <c r="G2605" s="108" t="b">
        <f t="shared" si="409"/>
        <v>0</v>
      </c>
      <c r="H2605" s="109" t="b">
        <f t="shared" si="410"/>
        <v>0</v>
      </c>
      <c r="I2605" s="108" t="b">
        <f t="shared" si="411"/>
        <v>0</v>
      </c>
      <c r="J2605" s="108" t="b">
        <f t="shared" si="412"/>
        <v>0</v>
      </c>
      <c r="K2605" s="108" t="b">
        <f t="shared" si="413"/>
        <v>0</v>
      </c>
      <c r="L2605" s="108">
        <f t="shared" si="414"/>
        <v>0</v>
      </c>
      <c r="M2605" s="108" t="b">
        <f t="shared" si="415"/>
        <v>0</v>
      </c>
      <c r="N2605" s="108">
        <f t="shared" si="416"/>
        <v>0</v>
      </c>
      <c r="O2605" s="110">
        <f t="shared" si="417"/>
        <v>0</v>
      </c>
    </row>
    <row r="2606" spans="1:15" ht="21">
      <c r="A2606" s="31">
        <f>+'ข้อมูลกิจกรรม (ต้นไม้)'!B2611</f>
        <v>2603</v>
      </c>
      <c r="B2606" s="116">
        <f>+'ข้อมูลกิจกรรม (ต้นไม้)'!C2611</f>
        <v>0</v>
      </c>
      <c r="C2606" s="117">
        <f>+'ข้อมูลกิจกรรม (ต้นไม้)'!D2611</f>
        <v>0</v>
      </c>
      <c r="D2606" s="117">
        <f>+'ข้อมูลกิจกรรม (ต้นไม้)'!E2611</f>
        <v>0</v>
      </c>
      <c r="E2606" s="118">
        <f>+'ข้อมูลกิจกรรม (ต้นไม้)'!F2611</f>
        <v>0</v>
      </c>
      <c r="F2606" s="35">
        <f t="shared" si="418"/>
        <v>0</v>
      </c>
      <c r="G2606" s="108" t="b">
        <f t="shared" si="409"/>
        <v>0</v>
      </c>
      <c r="H2606" s="109" t="b">
        <f t="shared" si="410"/>
        <v>0</v>
      </c>
      <c r="I2606" s="108" t="b">
        <f t="shared" si="411"/>
        <v>0</v>
      </c>
      <c r="J2606" s="108" t="b">
        <f t="shared" si="412"/>
        <v>0</v>
      </c>
      <c r="K2606" s="108" t="b">
        <f t="shared" si="413"/>
        <v>0</v>
      </c>
      <c r="L2606" s="108">
        <f t="shared" si="414"/>
        <v>0</v>
      </c>
      <c r="M2606" s="108" t="b">
        <f t="shared" si="415"/>
        <v>0</v>
      </c>
      <c r="N2606" s="108">
        <f t="shared" si="416"/>
        <v>0</v>
      </c>
      <c r="O2606" s="110">
        <f t="shared" si="417"/>
        <v>0</v>
      </c>
    </row>
    <row r="2607" spans="1:15" ht="21">
      <c r="A2607" s="31">
        <f>+'ข้อมูลกิจกรรม (ต้นไม้)'!B2612</f>
        <v>2604</v>
      </c>
      <c r="B2607" s="116">
        <f>+'ข้อมูลกิจกรรม (ต้นไม้)'!C2612</f>
        <v>0</v>
      </c>
      <c r="C2607" s="117">
        <f>+'ข้อมูลกิจกรรม (ต้นไม้)'!D2612</f>
        <v>0</v>
      </c>
      <c r="D2607" s="117">
        <f>+'ข้อมูลกิจกรรม (ต้นไม้)'!E2612</f>
        <v>0</v>
      </c>
      <c r="E2607" s="118">
        <f>+'ข้อมูลกิจกรรม (ต้นไม้)'!F2612</f>
        <v>0</v>
      </c>
      <c r="F2607" s="35">
        <f t="shared" si="418"/>
        <v>0</v>
      </c>
      <c r="G2607" s="108" t="b">
        <f t="shared" si="409"/>
        <v>0</v>
      </c>
      <c r="H2607" s="109" t="b">
        <f t="shared" si="410"/>
        <v>0</v>
      </c>
      <c r="I2607" s="108" t="b">
        <f t="shared" si="411"/>
        <v>0</v>
      </c>
      <c r="J2607" s="108" t="b">
        <f t="shared" si="412"/>
        <v>0</v>
      </c>
      <c r="K2607" s="108" t="b">
        <f t="shared" si="413"/>
        <v>0</v>
      </c>
      <c r="L2607" s="108">
        <f t="shared" si="414"/>
        <v>0</v>
      </c>
      <c r="M2607" s="108" t="b">
        <f t="shared" si="415"/>
        <v>0</v>
      </c>
      <c r="N2607" s="108">
        <f t="shared" si="416"/>
        <v>0</v>
      </c>
      <c r="O2607" s="110">
        <f t="shared" si="417"/>
        <v>0</v>
      </c>
    </row>
    <row r="2608" spans="1:15" ht="21">
      <c r="A2608" s="31">
        <f>+'ข้อมูลกิจกรรม (ต้นไม้)'!B2613</f>
        <v>2605</v>
      </c>
      <c r="B2608" s="116">
        <f>+'ข้อมูลกิจกรรม (ต้นไม้)'!C2613</f>
        <v>0</v>
      </c>
      <c r="C2608" s="117">
        <f>+'ข้อมูลกิจกรรม (ต้นไม้)'!D2613</f>
        <v>0</v>
      </c>
      <c r="D2608" s="117">
        <f>+'ข้อมูลกิจกรรม (ต้นไม้)'!E2613</f>
        <v>0</v>
      </c>
      <c r="E2608" s="118">
        <f>+'ข้อมูลกิจกรรม (ต้นไม้)'!F2613</f>
        <v>0</v>
      </c>
      <c r="F2608" s="35">
        <f t="shared" si="418"/>
        <v>0</v>
      </c>
      <c r="G2608" s="108" t="b">
        <f t="shared" si="409"/>
        <v>0</v>
      </c>
      <c r="H2608" s="109" t="b">
        <f t="shared" si="410"/>
        <v>0</v>
      </c>
      <c r="I2608" s="108" t="b">
        <f t="shared" si="411"/>
        <v>0</v>
      </c>
      <c r="J2608" s="108" t="b">
        <f t="shared" si="412"/>
        <v>0</v>
      </c>
      <c r="K2608" s="108" t="b">
        <f t="shared" si="413"/>
        <v>0</v>
      </c>
      <c r="L2608" s="108">
        <f t="shared" si="414"/>
        <v>0</v>
      </c>
      <c r="M2608" s="108" t="b">
        <f t="shared" si="415"/>
        <v>0</v>
      </c>
      <c r="N2608" s="108">
        <f t="shared" si="416"/>
        <v>0</v>
      </c>
      <c r="O2608" s="110">
        <f t="shared" si="417"/>
        <v>0</v>
      </c>
    </row>
    <row r="2609" spans="1:15" ht="21">
      <c r="A2609" s="31">
        <f>+'ข้อมูลกิจกรรม (ต้นไม้)'!B2614</f>
        <v>2606</v>
      </c>
      <c r="B2609" s="116">
        <f>+'ข้อมูลกิจกรรม (ต้นไม้)'!C2614</f>
        <v>0</v>
      </c>
      <c r="C2609" s="117">
        <f>+'ข้อมูลกิจกรรม (ต้นไม้)'!D2614</f>
        <v>0</v>
      </c>
      <c r="D2609" s="117">
        <f>+'ข้อมูลกิจกรรม (ต้นไม้)'!E2614</f>
        <v>0</v>
      </c>
      <c r="E2609" s="118">
        <f>+'ข้อมูลกิจกรรม (ต้นไม้)'!F2614</f>
        <v>0</v>
      </c>
      <c r="F2609" s="35">
        <f t="shared" si="418"/>
        <v>0</v>
      </c>
      <c r="G2609" s="108" t="b">
        <f t="shared" ref="G2609:G2672" si="419">IF(C2609=$S$4,0.0396*((F2609^2)*D2609)^0.933,IF(C2609=$S$5,0.05466*((F2609^2)*D2609)^0.945,IF(C2609=$S$6,"ไม่มี",IF(C2609=$S$7,"ไม่มี"))))</f>
        <v>0</v>
      </c>
      <c r="H2609" s="109" t="b">
        <f t="shared" ref="H2609:H2672" si="420">IF(C2609=$S$4,0.00349*((F2609^2)*D2609)^1.03,IF(C2609=$S$5,0.01579*((F2609^2)*D2609)^0.9124,IF(C2609=$S$6,"ไม่มี",IF(C2609=$S$7,"ไม่มี"))))</f>
        <v>0</v>
      </c>
      <c r="I2609" s="108" t="b">
        <f t="shared" ref="I2609:I2672" si="421">IF(C2609=$S$4,((28/(G2609+H2609)+0.025))^(-1),IF(C2609=$S$5,0.0678*((F2609^2)*D2609)^0.5806,IF(C2609=$S$6,"ไม่มี",IF(C2609=$S$7,"ไม่มี"))))</f>
        <v>0</v>
      </c>
      <c r="J2609" s="108" t="b">
        <f t="shared" ref="J2609:J2672" si="422">IF(C2609=$S$4,G2609+H2609+I2609,IF(C2609=$S$5,G2609+H2609+I2609,IF(C2609=$S$6,6.666+12.826*(D2609^0.5)*(LN(D2609)),IF(C2609=$S$7,0.8622*(F2609^2.021)))))</f>
        <v>0</v>
      </c>
      <c r="K2609" s="108" t="b">
        <f t="shared" ref="K2609:K2672" si="423">IF(C2609=$S$4,J2609*0.27,IF(C2609=$S$5,J2609*0.48,IF(C2609=$S$6,J2609*0.41,IF(C2609=$S$7,J2609*0.27))))</f>
        <v>0</v>
      </c>
      <c r="L2609" s="108">
        <f t="shared" ref="L2609:L2672" si="424">J2609+K2609</f>
        <v>0</v>
      </c>
      <c r="M2609" s="108" t="b">
        <f t="shared" ref="M2609:M2672" si="425">IF(C2609=$S$4,L2609*0.47,IF(C2609=$S$5,L2609*0.4715,IF(C2609=$S$6,L2609*0.413,IF(C2609=$S$7,L2609*0.47))))</f>
        <v>0</v>
      </c>
      <c r="N2609" s="108">
        <f t="shared" ref="N2609:N2672" si="426">M2609*(44/12)</f>
        <v>0</v>
      </c>
      <c r="O2609" s="110">
        <f t="shared" ref="O2609:O2672" si="427">N2609/1000</f>
        <v>0</v>
      </c>
    </row>
    <row r="2610" spans="1:15" ht="21">
      <c r="A2610" s="31">
        <f>+'ข้อมูลกิจกรรม (ต้นไม้)'!B2615</f>
        <v>2607</v>
      </c>
      <c r="B2610" s="116">
        <f>+'ข้อมูลกิจกรรม (ต้นไม้)'!C2615</f>
        <v>0</v>
      </c>
      <c r="C2610" s="117">
        <f>+'ข้อมูลกิจกรรม (ต้นไม้)'!D2615</f>
        <v>0</v>
      </c>
      <c r="D2610" s="117">
        <f>+'ข้อมูลกิจกรรม (ต้นไม้)'!E2615</f>
        <v>0</v>
      </c>
      <c r="E2610" s="118">
        <f>+'ข้อมูลกิจกรรม (ต้นไม้)'!F2615</f>
        <v>0</v>
      </c>
      <c r="F2610" s="35">
        <f t="shared" si="418"/>
        <v>0</v>
      </c>
      <c r="G2610" s="108" t="b">
        <f t="shared" si="419"/>
        <v>0</v>
      </c>
      <c r="H2610" s="109" t="b">
        <f t="shared" si="420"/>
        <v>0</v>
      </c>
      <c r="I2610" s="108" t="b">
        <f t="shared" si="421"/>
        <v>0</v>
      </c>
      <c r="J2610" s="108" t="b">
        <f t="shared" si="422"/>
        <v>0</v>
      </c>
      <c r="K2610" s="108" t="b">
        <f t="shared" si="423"/>
        <v>0</v>
      </c>
      <c r="L2610" s="108">
        <f t="shared" si="424"/>
        <v>0</v>
      </c>
      <c r="M2610" s="108" t="b">
        <f t="shared" si="425"/>
        <v>0</v>
      </c>
      <c r="N2610" s="108">
        <f t="shared" si="426"/>
        <v>0</v>
      </c>
      <c r="O2610" s="110">
        <f t="shared" si="427"/>
        <v>0</v>
      </c>
    </row>
    <row r="2611" spans="1:15" ht="21">
      <c r="A2611" s="31">
        <f>+'ข้อมูลกิจกรรม (ต้นไม้)'!B2616</f>
        <v>2608</v>
      </c>
      <c r="B2611" s="116">
        <f>+'ข้อมูลกิจกรรม (ต้นไม้)'!C2616</f>
        <v>0</v>
      </c>
      <c r="C2611" s="117">
        <f>+'ข้อมูลกิจกรรม (ต้นไม้)'!D2616</f>
        <v>0</v>
      </c>
      <c r="D2611" s="117">
        <f>+'ข้อมูลกิจกรรม (ต้นไม้)'!E2616</f>
        <v>0</v>
      </c>
      <c r="E2611" s="118">
        <f>+'ข้อมูลกิจกรรม (ต้นไม้)'!F2616</f>
        <v>0</v>
      </c>
      <c r="F2611" s="35">
        <f t="shared" si="418"/>
        <v>0</v>
      </c>
      <c r="G2611" s="108" t="b">
        <f t="shared" si="419"/>
        <v>0</v>
      </c>
      <c r="H2611" s="109" t="b">
        <f t="shared" si="420"/>
        <v>0</v>
      </c>
      <c r="I2611" s="108" t="b">
        <f t="shared" si="421"/>
        <v>0</v>
      </c>
      <c r="J2611" s="108" t="b">
        <f t="shared" si="422"/>
        <v>0</v>
      </c>
      <c r="K2611" s="108" t="b">
        <f t="shared" si="423"/>
        <v>0</v>
      </c>
      <c r="L2611" s="108">
        <f t="shared" si="424"/>
        <v>0</v>
      </c>
      <c r="M2611" s="108" t="b">
        <f t="shared" si="425"/>
        <v>0</v>
      </c>
      <c r="N2611" s="108">
        <f t="shared" si="426"/>
        <v>0</v>
      </c>
      <c r="O2611" s="110">
        <f t="shared" si="427"/>
        <v>0</v>
      </c>
    </row>
    <row r="2612" spans="1:15" ht="21">
      <c r="A2612" s="31">
        <f>+'ข้อมูลกิจกรรม (ต้นไม้)'!B2617</f>
        <v>2609</v>
      </c>
      <c r="B2612" s="116">
        <f>+'ข้อมูลกิจกรรม (ต้นไม้)'!C2617</f>
        <v>0</v>
      </c>
      <c r="C2612" s="117">
        <f>+'ข้อมูลกิจกรรม (ต้นไม้)'!D2617</f>
        <v>0</v>
      </c>
      <c r="D2612" s="117">
        <f>+'ข้อมูลกิจกรรม (ต้นไม้)'!E2617</f>
        <v>0</v>
      </c>
      <c r="E2612" s="118">
        <f>+'ข้อมูลกิจกรรม (ต้นไม้)'!F2617</f>
        <v>0</v>
      </c>
      <c r="F2612" s="35">
        <f t="shared" si="418"/>
        <v>0</v>
      </c>
      <c r="G2612" s="108" t="b">
        <f t="shared" si="419"/>
        <v>0</v>
      </c>
      <c r="H2612" s="109" t="b">
        <f t="shared" si="420"/>
        <v>0</v>
      </c>
      <c r="I2612" s="108" t="b">
        <f t="shared" si="421"/>
        <v>0</v>
      </c>
      <c r="J2612" s="108" t="b">
        <f t="shared" si="422"/>
        <v>0</v>
      </c>
      <c r="K2612" s="108" t="b">
        <f t="shared" si="423"/>
        <v>0</v>
      </c>
      <c r="L2612" s="108">
        <f t="shared" si="424"/>
        <v>0</v>
      </c>
      <c r="M2612" s="108" t="b">
        <f t="shared" si="425"/>
        <v>0</v>
      </c>
      <c r="N2612" s="108">
        <f t="shared" si="426"/>
        <v>0</v>
      </c>
      <c r="O2612" s="110">
        <f t="shared" si="427"/>
        <v>0</v>
      </c>
    </row>
    <row r="2613" spans="1:15" ht="21">
      <c r="A2613" s="31">
        <f>+'ข้อมูลกิจกรรม (ต้นไม้)'!B2618</f>
        <v>2610</v>
      </c>
      <c r="B2613" s="116">
        <f>+'ข้อมูลกิจกรรม (ต้นไม้)'!C2618</f>
        <v>0</v>
      </c>
      <c r="C2613" s="117">
        <f>+'ข้อมูลกิจกรรม (ต้นไม้)'!D2618</f>
        <v>0</v>
      </c>
      <c r="D2613" s="117">
        <f>+'ข้อมูลกิจกรรม (ต้นไม้)'!E2618</f>
        <v>0</v>
      </c>
      <c r="E2613" s="118">
        <f>+'ข้อมูลกิจกรรม (ต้นไม้)'!F2618</f>
        <v>0</v>
      </c>
      <c r="F2613" s="35">
        <f t="shared" si="418"/>
        <v>0</v>
      </c>
      <c r="G2613" s="108" t="b">
        <f t="shared" si="419"/>
        <v>0</v>
      </c>
      <c r="H2613" s="109" t="b">
        <f t="shared" si="420"/>
        <v>0</v>
      </c>
      <c r="I2613" s="108" t="b">
        <f t="shared" si="421"/>
        <v>0</v>
      </c>
      <c r="J2613" s="108" t="b">
        <f t="shared" si="422"/>
        <v>0</v>
      </c>
      <c r="K2613" s="108" t="b">
        <f t="shared" si="423"/>
        <v>0</v>
      </c>
      <c r="L2613" s="108">
        <f t="shared" si="424"/>
        <v>0</v>
      </c>
      <c r="M2613" s="108" t="b">
        <f t="shared" si="425"/>
        <v>0</v>
      </c>
      <c r="N2613" s="108">
        <f t="shared" si="426"/>
        <v>0</v>
      </c>
      <c r="O2613" s="110">
        <f t="shared" si="427"/>
        <v>0</v>
      </c>
    </row>
    <row r="2614" spans="1:15" ht="21">
      <c r="A2614" s="31">
        <f>+'ข้อมูลกิจกรรม (ต้นไม้)'!B2619</f>
        <v>2611</v>
      </c>
      <c r="B2614" s="116">
        <f>+'ข้อมูลกิจกรรม (ต้นไม้)'!C2619</f>
        <v>0</v>
      </c>
      <c r="C2614" s="117">
        <f>+'ข้อมูลกิจกรรม (ต้นไม้)'!D2619</f>
        <v>0</v>
      </c>
      <c r="D2614" s="117">
        <f>+'ข้อมูลกิจกรรม (ต้นไม้)'!E2619</f>
        <v>0</v>
      </c>
      <c r="E2614" s="118">
        <f>+'ข้อมูลกิจกรรม (ต้นไม้)'!F2619</f>
        <v>0</v>
      </c>
      <c r="F2614" s="35">
        <f t="shared" si="418"/>
        <v>0</v>
      </c>
      <c r="G2614" s="108" t="b">
        <f t="shared" si="419"/>
        <v>0</v>
      </c>
      <c r="H2614" s="109" t="b">
        <f t="shared" si="420"/>
        <v>0</v>
      </c>
      <c r="I2614" s="108" t="b">
        <f t="shared" si="421"/>
        <v>0</v>
      </c>
      <c r="J2614" s="108" t="b">
        <f t="shared" si="422"/>
        <v>0</v>
      </c>
      <c r="K2614" s="108" t="b">
        <f t="shared" si="423"/>
        <v>0</v>
      </c>
      <c r="L2614" s="108">
        <f t="shared" si="424"/>
        <v>0</v>
      </c>
      <c r="M2614" s="108" t="b">
        <f t="shared" si="425"/>
        <v>0</v>
      </c>
      <c r="N2614" s="108">
        <f t="shared" si="426"/>
        <v>0</v>
      </c>
      <c r="O2614" s="110">
        <f t="shared" si="427"/>
        <v>0</v>
      </c>
    </row>
    <row r="2615" spans="1:15" ht="21">
      <c r="A2615" s="31">
        <f>+'ข้อมูลกิจกรรม (ต้นไม้)'!B2620</f>
        <v>2612</v>
      </c>
      <c r="B2615" s="116">
        <f>+'ข้อมูลกิจกรรม (ต้นไม้)'!C2620</f>
        <v>0</v>
      </c>
      <c r="C2615" s="117">
        <f>+'ข้อมูลกิจกรรม (ต้นไม้)'!D2620</f>
        <v>0</v>
      </c>
      <c r="D2615" s="117">
        <f>+'ข้อมูลกิจกรรม (ต้นไม้)'!E2620</f>
        <v>0</v>
      </c>
      <c r="E2615" s="118">
        <f>+'ข้อมูลกิจกรรม (ต้นไม้)'!F2620</f>
        <v>0</v>
      </c>
      <c r="F2615" s="35">
        <f t="shared" si="418"/>
        <v>0</v>
      </c>
      <c r="G2615" s="108" t="b">
        <f t="shared" si="419"/>
        <v>0</v>
      </c>
      <c r="H2615" s="109" t="b">
        <f t="shared" si="420"/>
        <v>0</v>
      </c>
      <c r="I2615" s="108" t="b">
        <f t="shared" si="421"/>
        <v>0</v>
      </c>
      <c r="J2615" s="108" t="b">
        <f t="shared" si="422"/>
        <v>0</v>
      </c>
      <c r="K2615" s="108" t="b">
        <f t="shared" si="423"/>
        <v>0</v>
      </c>
      <c r="L2615" s="108">
        <f t="shared" si="424"/>
        <v>0</v>
      </c>
      <c r="M2615" s="108" t="b">
        <f t="shared" si="425"/>
        <v>0</v>
      </c>
      <c r="N2615" s="108">
        <f t="shared" si="426"/>
        <v>0</v>
      </c>
      <c r="O2615" s="110">
        <f t="shared" si="427"/>
        <v>0</v>
      </c>
    </row>
    <row r="2616" spans="1:15" ht="21">
      <c r="A2616" s="31">
        <f>+'ข้อมูลกิจกรรม (ต้นไม้)'!B2621</f>
        <v>2613</v>
      </c>
      <c r="B2616" s="116">
        <f>+'ข้อมูลกิจกรรม (ต้นไม้)'!C2621</f>
        <v>0</v>
      </c>
      <c r="C2616" s="117">
        <f>+'ข้อมูลกิจกรรม (ต้นไม้)'!D2621</f>
        <v>0</v>
      </c>
      <c r="D2616" s="117">
        <f>+'ข้อมูลกิจกรรม (ต้นไม้)'!E2621</f>
        <v>0</v>
      </c>
      <c r="E2616" s="118">
        <f>+'ข้อมูลกิจกรรม (ต้นไม้)'!F2621</f>
        <v>0</v>
      </c>
      <c r="F2616" s="35">
        <f t="shared" si="418"/>
        <v>0</v>
      </c>
      <c r="G2616" s="108" t="b">
        <f t="shared" si="419"/>
        <v>0</v>
      </c>
      <c r="H2616" s="109" t="b">
        <f t="shared" si="420"/>
        <v>0</v>
      </c>
      <c r="I2616" s="108" t="b">
        <f t="shared" si="421"/>
        <v>0</v>
      </c>
      <c r="J2616" s="108" t="b">
        <f t="shared" si="422"/>
        <v>0</v>
      </c>
      <c r="K2616" s="108" t="b">
        <f t="shared" si="423"/>
        <v>0</v>
      </c>
      <c r="L2616" s="108">
        <f t="shared" si="424"/>
        <v>0</v>
      </c>
      <c r="M2616" s="108" t="b">
        <f t="shared" si="425"/>
        <v>0</v>
      </c>
      <c r="N2616" s="108">
        <f t="shared" si="426"/>
        <v>0</v>
      </c>
      <c r="O2616" s="110">
        <f t="shared" si="427"/>
        <v>0</v>
      </c>
    </row>
    <row r="2617" spans="1:15" ht="21">
      <c r="A2617" s="31">
        <f>+'ข้อมูลกิจกรรม (ต้นไม้)'!B2622</f>
        <v>2614</v>
      </c>
      <c r="B2617" s="116">
        <f>+'ข้อมูลกิจกรรม (ต้นไม้)'!C2622</f>
        <v>0</v>
      </c>
      <c r="C2617" s="117">
        <f>+'ข้อมูลกิจกรรม (ต้นไม้)'!D2622</f>
        <v>0</v>
      </c>
      <c r="D2617" s="117">
        <f>+'ข้อมูลกิจกรรม (ต้นไม้)'!E2622</f>
        <v>0</v>
      </c>
      <c r="E2617" s="118">
        <f>+'ข้อมูลกิจกรรม (ต้นไม้)'!F2622</f>
        <v>0</v>
      </c>
      <c r="F2617" s="35">
        <f t="shared" si="418"/>
        <v>0</v>
      </c>
      <c r="G2617" s="108" t="b">
        <f t="shared" si="419"/>
        <v>0</v>
      </c>
      <c r="H2617" s="109" t="b">
        <f t="shared" si="420"/>
        <v>0</v>
      </c>
      <c r="I2617" s="108" t="b">
        <f t="shared" si="421"/>
        <v>0</v>
      </c>
      <c r="J2617" s="108" t="b">
        <f t="shared" si="422"/>
        <v>0</v>
      </c>
      <c r="K2617" s="108" t="b">
        <f t="shared" si="423"/>
        <v>0</v>
      </c>
      <c r="L2617" s="108">
        <f t="shared" si="424"/>
        <v>0</v>
      </c>
      <c r="M2617" s="108" t="b">
        <f t="shared" si="425"/>
        <v>0</v>
      </c>
      <c r="N2617" s="108">
        <f t="shared" si="426"/>
        <v>0</v>
      </c>
      <c r="O2617" s="110">
        <f t="shared" si="427"/>
        <v>0</v>
      </c>
    </row>
    <row r="2618" spans="1:15" ht="21">
      <c r="A2618" s="31">
        <f>+'ข้อมูลกิจกรรม (ต้นไม้)'!B2623</f>
        <v>2615</v>
      </c>
      <c r="B2618" s="116">
        <f>+'ข้อมูลกิจกรรม (ต้นไม้)'!C2623</f>
        <v>0</v>
      </c>
      <c r="C2618" s="117">
        <f>+'ข้อมูลกิจกรรม (ต้นไม้)'!D2623</f>
        <v>0</v>
      </c>
      <c r="D2618" s="117">
        <f>+'ข้อมูลกิจกรรม (ต้นไม้)'!E2623</f>
        <v>0</v>
      </c>
      <c r="E2618" s="118">
        <f>+'ข้อมูลกิจกรรม (ต้นไม้)'!F2623</f>
        <v>0</v>
      </c>
      <c r="F2618" s="35">
        <f t="shared" si="418"/>
        <v>0</v>
      </c>
      <c r="G2618" s="108" t="b">
        <f t="shared" si="419"/>
        <v>0</v>
      </c>
      <c r="H2618" s="109" t="b">
        <f t="shared" si="420"/>
        <v>0</v>
      </c>
      <c r="I2618" s="108" t="b">
        <f t="shared" si="421"/>
        <v>0</v>
      </c>
      <c r="J2618" s="108" t="b">
        <f t="shared" si="422"/>
        <v>0</v>
      </c>
      <c r="K2618" s="108" t="b">
        <f t="shared" si="423"/>
        <v>0</v>
      </c>
      <c r="L2618" s="108">
        <f t="shared" si="424"/>
        <v>0</v>
      </c>
      <c r="M2618" s="108" t="b">
        <f t="shared" si="425"/>
        <v>0</v>
      </c>
      <c r="N2618" s="108">
        <f t="shared" si="426"/>
        <v>0</v>
      </c>
      <c r="O2618" s="110">
        <f t="shared" si="427"/>
        <v>0</v>
      </c>
    </row>
    <row r="2619" spans="1:15" ht="21">
      <c r="A2619" s="31">
        <f>+'ข้อมูลกิจกรรม (ต้นไม้)'!B2624</f>
        <v>2616</v>
      </c>
      <c r="B2619" s="116">
        <f>+'ข้อมูลกิจกรรม (ต้นไม้)'!C2624</f>
        <v>0</v>
      </c>
      <c r="C2619" s="117">
        <f>+'ข้อมูลกิจกรรม (ต้นไม้)'!D2624</f>
        <v>0</v>
      </c>
      <c r="D2619" s="117">
        <f>+'ข้อมูลกิจกรรม (ต้นไม้)'!E2624</f>
        <v>0</v>
      </c>
      <c r="E2619" s="118">
        <f>+'ข้อมูลกิจกรรม (ต้นไม้)'!F2624</f>
        <v>0</v>
      </c>
      <c r="F2619" s="35">
        <f t="shared" si="418"/>
        <v>0</v>
      </c>
      <c r="G2619" s="108" t="b">
        <f t="shared" si="419"/>
        <v>0</v>
      </c>
      <c r="H2619" s="109" t="b">
        <f t="shared" si="420"/>
        <v>0</v>
      </c>
      <c r="I2619" s="108" t="b">
        <f t="shared" si="421"/>
        <v>0</v>
      </c>
      <c r="J2619" s="108" t="b">
        <f t="shared" si="422"/>
        <v>0</v>
      </c>
      <c r="K2619" s="108" t="b">
        <f t="shared" si="423"/>
        <v>0</v>
      </c>
      <c r="L2619" s="108">
        <f t="shared" si="424"/>
        <v>0</v>
      </c>
      <c r="M2619" s="108" t="b">
        <f t="shared" si="425"/>
        <v>0</v>
      </c>
      <c r="N2619" s="108">
        <f t="shared" si="426"/>
        <v>0</v>
      </c>
      <c r="O2619" s="110">
        <f t="shared" si="427"/>
        <v>0</v>
      </c>
    </row>
    <row r="2620" spans="1:15" ht="21">
      <c r="A2620" s="31">
        <f>+'ข้อมูลกิจกรรม (ต้นไม้)'!B2625</f>
        <v>2617</v>
      </c>
      <c r="B2620" s="116">
        <f>+'ข้อมูลกิจกรรม (ต้นไม้)'!C2625</f>
        <v>0</v>
      </c>
      <c r="C2620" s="117">
        <f>+'ข้อมูลกิจกรรม (ต้นไม้)'!D2625</f>
        <v>0</v>
      </c>
      <c r="D2620" s="117">
        <f>+'ข้อมูลกิจกรรม (ต้นไม้)'!E2625</f>
        <v>0</v>
      </c>
      <c r="E2620" s="118">
        <f>+'ข้อมูลกิจกรรม (ต้นไม้)'!F2625</f>
        <v>0</v>
      </c>
      <c r="F2620" s="35">
        <f t="shared" si="418"/>
        <v>0</v>
      </c>
      <c r="G2620" s="108" t="b">
        <f t="shared" si="419"/>
        <v>0</v>
      </c>
      <c r="H2620" s="109" t="b">
        <f t="shared" si="420"/>
        <v>0</v>
      </c>
      <c r="I2620" s="108" t="b">
        <f t="shared" si="421"/>
        <v>0</v>
      </c>
      <c r="J2620" s="108" t="b">
        <f t="shared" si="422"/>
        <v>0</v>
      </c>
      <c r="K2620" s="108" t="b">
        <f t="shared" si="423"/>
        <v>0</v>
      </c>
      <c r="L2620" s="108">
        <f t="shared" si="424"/>
        <v>0</v>
      </c>
      <c r="M2620" s="108" t="b">
        <f t="shared" si="425"/>
        <v>0</v>
      </c>
      <c r="N2620" s="108">
        <f t="shared" si="426"/>
        <v>0</v>
      </c>
      <c r="O2620" s="110">
        <f t="shared" si="427"/>
        <v>0</v>
      </c>
    </row>
    <row r="2621" spans="1:15" ht="21">
      <c r="A2621" s="31">
        <f>+'ข้อมูลกิจกรรม (ต้นไม้)'!B2626</f>
        <v>2618</v>
      </c>
      <c r="B2621" s="116">
        <f>+'ข้อมูลกิจกรรม (ต้นไม้)'!C2626</f>
        <v>0</v>
      </c>
      <c r="C2621" s="117">
        <f>+'ข้อมูลกิจกรรม (ต้นไม้)'!D2626</f>
        <v>0</v>
      </c>
      <c r="D2621" s="117">
        <f>+'ข้อมูลกิจกรรม (ต้นไม้)'!E2626</f>
        <v>0</v>
      </c>
      <c r="E2621" s="118">
        <f>+'ข้อมูลกิจกรรม (ต้นไม้)'!F2626</f>
        <v>0</v>
      </c>
      <c r="F2621" s="35">
        <f t="shared" si="418"/>
        <v>0</v>
      </c>
      <c r="G2621" s="108" t="b">
        <f t="shared" si="419"/>
        <v>0</v>
      </c>
      <c r="H2621" s="109" t="b">
        <f t="shared" si="420"/>
        <v>0</v>
      </c>
      <c r="I2621" s="108" t="b">
        <f t="shared" si="421"/>
        <v>0</v>
      </c>
      <c r="J2621" s="108" t="b">
        <f t="shared" si="422"/>
        <v>0</v>
      </c>
      <c r="K2621" s="108" t="b">
        <f t="shared" si="423"/>
        <v>0</v>
      </c>
      <c r="L2621" s="108">
        <f t="shared" si="424"/>
        <v>0</v>
      </c>
      <c r="M2621" s="108" t="b">
        <f t="shared" si="425"/>
        <v>0</v>
      </c>
      <c r="N2621" s="108">
        <f t="shared" si="426"/>
        <v>0</v>
      </c>
      <c r="O2621" s="110">
        <f t="shared" si="427"/>
        <v>0</v>
      </c>
    </row>
    <row r="2622" spans="1:15" ht="21">
      <c r="A2622" s="31">
        <f>+'ข้อมูลกิจกรรม (ต้นไม้)'!B2627</f>
        <v>2619</v>
      </c>
      <c r="B2622" s="116">
        <f>+'ข้อมูลกิจกรรม (ต้นไม้)'!C2627</f>
        <v>0</v>
      </c>
      <c r="C2622" s="117">
        <f>+'ข้อมูลกิจกรรม (ต้นไม้)'!D2627</f>
        <v>0</v>
      </c>
      <c r="D2622" s="117">
        <f>+'ข้อมูลกิจกรรม (ต้นไม้)'!E2627</f>
        <v>0</v>
      </c>
      <c r="E2622" s="118">
        <f>+'ข้อมูลกิจกรรม (ต้นไม้)'!F2627</f>
        <v>0</v>
      </c>
      <c r="F2622" s="35">
        <f t="shared" si="418"/>
        <v>0</v>
      </c>
      <c r="G2622" s="108" t="b">
        <f t="shared" si="419"/>
        <v>0</v>
      </c>
      <c r="H2622" s="109" t="b">
        <f t="shared" si="420"/>
        <v>0</v>
      </c>
      <c r="I2622" s="108" t="b">
        <f t="shared" si="421"/>
        <v>0</v>
      </c>
      <c r="J2622" s="108" t="b">
        <f t="shared" si="422"/>
        <v>0</v>
      </c>
      <c r="K2622" s="108" t="b">
        <f t="shared" si="423"/>
        <v>0</v>
      </c>
      <c r="L2622" s="108">
        <f t="shared" si="424"/>
        <v>0</v>
      </c>
      <c r="M2622" s="108" t="b">
        <f t="shared" si="425"/>
        <v>0</v>
      </c>
      <c r="N2622" s="108">
        <f t="shared" si="426"/>
        <v>0</v>
      </c>
      <c r="O2622" s="110">
        <f t="shared" si="427"/>
        <v>0</v>
      </c>
    </row>
    <row r="2623" spans="1:15" ht="21">
      <c r="A2623" s="31">
        <f>+'ข้อมูลกิจกรรม (ต้นไม้)'!B2628</f>
        <v>2620</v>
      </c>
      <c r="B2623" s="116">
        <f>+'ข้อมูลกิจกรรม (ต้นไม้)'!C2628</f>
        <v>0</v>
      </c>
      <c r="C2623" s="117">
        <f>+'ข้อมูลกิจกรรม (ต้นไม้)'!D2628</f>
        <v>0</v>
      </c>
      <c r="D2623" s="117">
        <f>+'ข้อมูลกิจกรรม (ต้นไม้)'!E2628</f>
        <v>0</v>
      </c>
      <c r="E2623" s="118">
        <f>+'ข้อมูลกิจกรรม (ต้นไม้)'!F2628</f>
        <v>0</v>
      </c>
      <c r="F2623" s="35">
        <f t="shared" si="418"/>
        <v>0</v>
      </c>
      <c r="G2623" s="108" t="b">
        <f t="shared" si="419"/>
        <v>0</v>
      </c>
      <c r="H2623" s="109" t="b">
        <f t="shared" si="420"/>
        <v>0</v>
      </c>
      <c r="I2623" s="108" t="b">
        <f t="shared" si="421"/>
        <v>0</v>
      </c>
      <c r="J2623" s="108" t="b">
        <f t="shared" si="422"/>
        <v>0</v>
      </c>
      <c r="K2623" s="108" t="b">
        <f t="shared" si="423"/>
        <v>0</v>
      </c>
      <c r="L2623" s="108">
        <f t="shared" si="424"/>
        <v>0</v>
      </c>
      <c r="M2623" s="108" t="b">
        <f t="shared" si="425"/>
        <v>0</v>
      </c>
      <c r="N2623" s="108">
        <f t="shared" si="426"/>
        <v>0</v>
      </c>
      <c r="O2623" s="110">
        <f t="shared" si="427"/>
        <v>0</v>
      </c>
    </row>
    <row r="2624" spans="1:15" ht="21">
      <c r="A2624" s="31">
        <f>+'ข้อมูลกิจกรรม (ต้นไม้)'!B2629</f>
        <v>2621</v>
      </c>
      <c r="B2624" s="116">
        <f>+'ข้อมูลกิจกรรม (ต้นไม้)'!C2629</f>
        <v>0</v>
      </c>
      <c r="C2624" s="117">
        <f>+'ข้อมูลกิจกรรม (ต้นไม้)'!D2629</f>
        <v>0</v>
      </c>
      <c r="D2624" s="117">
        <f>+'ข้อมูลกิจกรรม (ต้นไม้)'!E2629</f>
        <v>0</v>
      </c>
      <c r="E2624" s="118">
        <f>+'ข้อมูลกิจกรรม (ต้นไม้)'!F2629</f>
        <v>0</v>
      </c>
      <c r="F2624" s="35">
        <f t="shared" si="418"/>
        <v>0</v>
      </c>
      <c r="G2624" s="108" t="b">
        <f t="shared" si="419"/>
        <v>0</v>
      </c>
      <c r="H2624" s="109" t="b">
        <f t="shared" si="420"/>
        <v>0</v>
      </c>
      <c r="I2624" s="108" t="b">
        <f t="shared" si="421"/>
        <v>0</v>
      </c>
      <c r="J2624" s="108" t="b">
        <f t="shared" si="422"/>
        <v>0</v>
      </c>
      <c r="K2624" s="108" t="b">
        <f t="shared" si="423"/>
        <v>0</v>
      </c>
      <c r="L2624" s="108">
        <f t="shared" si="424"/>
        <v>0</v>
      </c>
      <c r="M2624" s="108" t="b">
        <f t="shared" si="425"/>
        <v>0</v>
      </c>
      <c r="N2624" s="108">
        <f t="shared" si="426"/>
        <v>0</v>
      </c>
      <c r="O2624" s="110">
        <f t="shared" si="427"/>
        <v>0</v>
      </c>
    </row>
    <row r="2625" spans="1:15" ht="21">
      <c r="A2625" s="31">
        <f>+'ข้อมูลกิจกรรม (ต้นไม้)'!B2630</f>
        <v>2622</v>
      </c>
      <c r="B2625" s="116">
        <f>+'ข้อมูลกิจกรรม (ต้นไม้)'!C2630</f>
        <v>0</v>
      </c>
      <c r="C2625" s="117">
        <f>+'ข้อมูลกิจกรรม (ต้นไม้)'!D2630</f>
        <v>0</v>
      </c>
      <c r="D2625" s="117">
        <f>+'ข้อมูลกิจกรรม (ต้นไม้)'!E2630</f>
        <v>0</v>
      </c>
      <c r="E2625" s="118">
        <f>+'ข้อมูลกิจกรรม (ต้นไม้)'!F2630</f>
        <v>0</v>
      </c>
      <c r="F2625" s="35">
        <f t="shared" si="418"/>
        <v>0</v>
      </c>
      <c r="G2625" s="108" t="b">
        <f t="shared" si="419"/>
        <v>0</v>
      </c>
      <c r="H2625" s="109" t="b">
        <f t="shared" si="420"/>
        <v>0</v>
      </c>
      <c r="I2625" s="108" t="b">
        <f t="shared" si="421"/>
        <v>0</v>
      </c>
      <c r="J2625" s="108" t="b">
        <f t="shared" si="422"/>
        <v>0</v>
      </c>
      <c r="K2625" s="108" t="b">
        <f t="shared" si="423"/>
        <v>0</v>
      </c>
      <c r="L2625" s="108">
        <f t="shared" si="424"/>
        <v>0</v>
      </c>
      <c r="M2625" s="108" t="b">
        <f t="shared" si="425"/>
        <v>0</v>
      </c>
      <c r="N2625" s="108">
        <f t="shared" si="426"/>
        <v>0</v>
      </c>
      <c r="O2625" s="110">
        <f t="shared" si="427"/>
        <v>0</v>
      </c>
    </row>
    <row r="2626" spans="1:15" ht="21">
      <c r="A2626" s="31">
        <f>+'ข้อมูลกิจกรรม (ต้นไม้)'!B2631</f>
        <v>2623</v>
      </c>
      <c r="B2626" s="116">
        <f>+'ข้อมูลกิจกรรม (ต้นไม้)'!C2631</f>
        <v>0</v>
      </c>
      <c r="C2626" s="117">
        <f>+'ข้อมูลกิจกรรม (ต้นไม้)'!D2631</f>
        <v>0</v>
      </c>
      <c r="D2626" s="117">
        <f>+'ข้อมูลกิจกรรม (ต้นไม้)'!E2631</f>
        <v>0</v>
      </c>
      <c r="E2626" s="118">
        <f>+'ข้อมูลกิจกรรม (ต้นไม้)'!F2631</f>
        <v>0</v>
      </c>
      <c r="F2626" s="35">
        <f t="shared" si="418"/>
        <v>0</v>
      </c>
      <c r="G2626" s="108" t="b">
        <f t="shared" si="419"/>
        <v>0</v>
      </c>
      <c r="H2626" s="109" t="b">
        <f t="shared" si="420"/>
        <v>0</v>
      </c>
      <c r="I2626" s="108" t="b">
        <f t="shared" si="421"/>
        <v>0</v>
      </c>
      <c r="J2626" s="108" t="b">
        <f t="shared" si="422"/>
        <v>0</v>
      </c>
      <c r="K2626" s="108" t="b">
        <f t="shared" si="423"/>
        <v>0</v>
      </c>
      <c r="L2626" s="108">
        <f t="shared" si="424"/>
        <v>0</v>
      </c>
      <c r="M2626" s="108" t="b">
        <f t="shared" si="425"/>
        <v>0</v>
      </c>
      <c r="N2626" s="108">
        <f t="shared" si="426"/>
        <v>0</v>
      </c>
      <c r="O2626" s="110">
        <f t="shared" si="427"/>
        <v>0</v>
      </c>
    </row>
    <row r="2627" spans="1:15" ht="21">
      <c r="A2627" s="31">
        <f>+'ข้อมูลกิจกรรม (ต้นไม้)'!B2632</f>
        <v>2624</v>
      </c>
      <c r="B2627" s="116">
        <f>+'ข้อมูลกิจกรรม (ต้นไม้)'!C2632</f>
        <v>0</v>
      </c>
      <c r="C2627" s="117">
        <f>+'ข้อมูลกิจกรรม (ต้นไม้)'!D2632</f>
        <v>0</v>
      </c>
      <c r="D2627" s="117">
        <f>+'ข้อมูลกิจกรรม (ต้นไม้)'!E2632</f>
        <v>0</v>
      </c>
      <c r="E2627" s="118">
        <f>+'ข้อมูลกิจกรรม (ต้นไม้)'!F2632</f>
        <v>0</v>
      </c>
      <c r="F2627" s="35">
        <f t="shared" si="418"/>
        <v>0</v>
      </c>
      <c r="G2627" s="108" t="b">
        <f t="shared" si="419"/>
        <v>0</v>
      </c>
      <c r="H2627" s="109" t="b">
        <f t="shared" si="420"/>
        <v>0</v>
      </c>
      <c r="I2627" s="108" t="b">
        <f t="shared" si="421"/>
        <v>0</v>
      </c>
      <c r="J2627" s="108" t="b">
        <f t="shared" si="422"/>
        <v>0</v>
      </c>
      <c r="K2627" s="108" t="b">
        <f t="shared" si="423"/>
        <v>0</v>
      </c>
      <c r="L2627" s="108">
        <f t="shared" si="424"/>
        <v>0</v>
      </c>
      <c r="M2627" s="108" t="b">
        <f t="shared" si="425"/>
        <v>0</v>
      </c>
      <c r="N2627" s="108">
        <f t="shared" si="426"/>
        <v>0</v>
      </c>
      <c r="O2627" s="110">
        <f t="shared" si="427"/>
        <v>0</v>
      </c>
    </row>
    <row r="2628" spans="1:15" ht="21">
      <c r="A2628" s="31">
        <f>+'ข้อมูลกิจกรรม (ต้นไม้)'!B2633</f>
        <v>2625</v>
      </c>
      <c r="B2628" s="116">
        <f>+'ข้อมูลกิจกรรม (ต้นไม้)'!C2633</f>
        <v>0</v>
      </c>
      <c r="C2628" s="117">
        <f>+'ข้อมูลกิจกรรม (ต้นไม้)'!D2633</f>
        <v>0</v>
      </c>
      <c r="D2628" s="117">
        <f>+'ข้อมูลกิจกรรม (ต้นไม้)'!E2633</f>
        <v>0</v>
      </c>
      <c r="E2628" s="118">
        <f>+'ข้อมูลกิจกรรม (ต้นไม้)'!F2633</f>
        <v>0</v>
      </c>
      <c r="F2628" s="35">
        <f t="shared" si="418"/>
        <v>0</v>
      </c>
      <c r="G2628" s="108" t="b">
        <f t="shared" si="419"/>
        <v>0</v>
      </c>
      <c r="H2628" s="109" t="b">
        <f t="shared" si="420"/>
        <v>0</v>
      </c>
      <c r="I2628" s="108" t="b">
        <f t="shared" si="421"/>
        <v>0</v>
      </c>
      <c r="J2628" s="108" t="b">
        <f t="shared" si="422"/>
        <v>0</v>
      </c>
      <c r="K2628" s="108" t="b">
        <f t="shared" si="423"/>
        <v>0</v>
      </c>
      <c r="L2628" s="108">
        <f t="shared" si="424"/>
        <v>0</v>
      </c>
      <c r="M2628" s="108" t="b">
        <f t="shared" si="425"/>
        <v>0</v>
      </c>
      <c r="N2628" s="108">
        <f t="shared" si="426"/>
        <v>0</v>
      </c>
      <c r="O2628" s="110">
        <f t="shared" si="427"/>
        <v>0</v>
      </c>
    </row>
    <row r="2629" spans="1:15" ht="21">
      <c r="A2629" s="31">
        <f>+'ข้อมูลกิจกรรม (ต้นไม้)'!B2634</f>
        <v>2626</v>
      </c>
      <c r="B2629" s="116">
        <f>+'ข้อมูลกิจกรรม (ต้นไม้)'!C2634</f>
        <v>0</v>
      </c>
      <c r="C2629" s="117">
        <f>+'ข้อมูลกิจกรรม (ต้นไม้)'!D2634</f>
        <v>0</v>
      </c>
      <c r="D2629" s="117">
        <f>+'ข้อมูลกิจกรรม (ต้นไม้)'!E2634</f>
        <v>0</v>
      </c>
      <c r="E2629" s="118">
        <f>+'ข้อมูลกิจกรรม (ต้นไม้)'!F2634</f>
        <v>0</v>
      </c>
      <c r="F2629" s="35">
        <f t="shared" ref="F2629:F2692" si="428">$E2629/(22/7)</f>
        <v>0</v>
      </c>
      <c r="G2629" s="108" t="b">
        <f t="shared" si="419"/>
        <v>0</v>
      </c>
      <c r="H2629" s="109" t="b">
        <f t="shared" si="420"/>
        <v>0</v>
      </c>
      <c r="I2629" s="108" t="b">
        <f t="shared" si="421"/>
        <v>0</v>
      </c>
      <c r="J2629" s="108" t="b">
        <f t="shared" si="422"/>
        <v>0</v>
      </c>
      <c r="K2629" s="108" t="b">
        <f t="shared" si="423"/>
        <v>0</v>
      </c>
      <c r="L2629" s="108">
        <f t="shared" si="424"/>
        <v>0</v>
      </c>
      <c r="M2629" s="108" t="b">
        <f t="shared" si="425"/>
        <v>0</v>
      </c>
      <c r="N2629" s="108">
        <f t="shared" si="426"/>
        <v>0</v>
      </c>
      <c r="O2629" s="110">
        <f t="shared" si="427"/>
        <v>0</v>
      </c>
    </row>
    <row r="2630" spans="1:15" ht="21">
      <c r="A2630" s="31">
        <f>+'ข้อมูลกิจกรรม (ต้นไม้)'!B2635</f>
        <v>2627</v>
      </c>
      <c r="B2630" s="116">
        <f>+'ข้อมูลกิจกรรม (ต้นไม้)'!C2635</f>
        <v>0</v>
      </c>
      <c r="C2630" s="117">
        <f>+'ข้อมูลกิจกรรม (ต้นไม้)'!D2635</f>
        <v>0</v>
      </c>
      <c r="D2630" s="117">
        <f>+'ข้อมูลกิจกรรม (ต้นไม้)'!E2635</f>
        <v>0</v>
      </c>
      <c r="E2630" s="118">
        <f>+'ข้อมูลกิจกรรม (ต้นไม้)'!F2635</f>
        <v>0</v>
      </c>
      <c r="F2630" s="35">
        <f t="shared" si="428"/>
        <v>0</v>
      </c>
      <c r="G2630" s="108" t="b">
        <f t="shared" si="419"/>
        <v>0</v>
      </c>
      <c r="H2630" s="109" t="b">
        <f t="shared" si="420"/>
        <v>0</v>
      </c>
      <c r="I2630" s="108" t="b">
        <f t="shared" si="421"/>
        <v>0</v>
      </c>
      <c r="J2630" s="108" t="b">
        <f t="shared" si="422"/>
        <v>0</v>
      </c>
      <c r="K2630" s="108" t="b">
        <f t="shared" si="423"/>
        <v>0</v>
      </c>
      <c r="L2630" s="108">
        <f t="shared" si="424"/>
        <v>0</v>
      </c>
      <c r="M2630" s="108" t="b">
        <f t="shared" si="425"/>
        <v>0</v>
      </c>
      <c r="N2630" s="108">
        <f t="shared" si="426"/>
        <v>0</v>
      </c>
      <c r="O2630" s="110">
        <f t="shared" si="427"/>
        <v>0</v>
      </c>
    </row>
    <row r="2631" spans="1:15" ht="21">
      <c r="A2631" s="31">
        <f>+'ข้อมูลกิจกรรม (ต้นไม้)'!B2636</f>
        <v>2628</v>
      </c>
      <c r="B2631" s="116">
        <f>+'ข้อมูลกิจกรรม (ต้นไม้)'!C2636</f>
        <v>0</v>
      </c>
      <c r="C2631" s="117">
        <f>+'ข้อมูลกิจกรรม (ต้นไม้)'!D2636</f>
        <v>0</v>
      </c>
      <c r="D2631" s="117">
        <f>+'ข้อมูลกิจกรรม (ต้นไม้)'!E2636</f>
        <v>0</v>
      </c>
      <c r="E2631" s="118">
        <f>+'ข้อมูลกิจกรรม (ต้นไม้)'!F2636</f>
        <v>0</v>
      </c>
      <c r="F2631" s="35">
        <f t="shared" si="428"/>
        <v>0</v>
      </c>
      <c r="G2631" s="108" t="b">
        <f t="shared" si="419"/>
        <v>0</v>
      </c>
      <c r="H2631" s="109" t="b">
        <f t="shared" si="420"/>
        <v>0</v>
      </c>
      <c r="I2631" s="108" t="b">
        <f t="shared" si="421"/>
        <v>0</v>
      </c>
      <c r="J2631" s="108" t="b">
        <f t="shared" si="422"/>
        <v>0</v>
      </c>
      <c r="K2631" s="108" t="b">
        <f t="shared" si="423"/>
        <v>0</v>
      </c>
      <c r="L2631" s="108">
        <f t="shared" si="424"/>
        <v>0</v>
      </c>
      <c r="M2631" s="108" t="b">
        <f t="shared" si="425"/>
        <v>0</v>
      </c>
      <c r="N2631" s="108">
        <f t="shared" si="426"/>
        <v>0</v>
      </c>
      <c r="O2631" s="110">
        <f t="shared" si="427"/>
        <v>0</v>
      </c>
    </row>
    <row r="2632" spans="1:15" ht="21">
      <c r="A2632" s="31">
        <f>+'ข้อมูลกิจกรรม (ต้นไม้)'!B2637</f>
        <v>2629</v>
      </c>
      <c r="B2632" s="116">
        <f>+'ข้อมูลกิจกรรม (ต้นไม้)'!C2637</f>
        <v>0</v>
      </c>
      <c r="C2632" s="117">
        <f>+'ข้อมูลกิจกรรม (ต้นไม้)'!D2637</f>
        <v>0</v>
      </c>
      <c r="D2632" s="117">
        <f>+'ข้อมูลกิจกรรม (ต้นไม้)'!E2637</f>
        <v>0</v>
      </c>
      <c r="E2632" s="118">
        <f>+'ข้อมูลกิจกรรม (ต้นไม้)'!F2637</f>
        <v>0</v>
      </c>
      <c r="F2632" s="35">
        <f t="shared" si="428"/>
        <v>0</v>
      </c>
      <c r="G2632" s="108" t="b">
        <f t="shared" si="419"/>
        <v>0</v>
      </c>
      <c r="H2632" s="109" t="b">
        <f t="shared" si="420"/>
        <v>0</v>
      </c>
      <c r="I2632" s="108" t="b">
        <f t="shared" si="421"/>
        <v>0</v>
      </c>
      <c r="J2632" s="108" t="b">
        <f t="shared" si="422"/>
        <v>0</v>
      </c>
      <c r="K2632" s="108" t="b">
        <f t="shared" si="423"/>
        <v>0</v>
      </c>
      <c r="L2632" s="108">
        <f t="shared" si="424"/>
        <v>0</v>
      </c>
      <c r="M2632" s="108" t="b">
        <f t="shared" si="425"/>
        <v>0</v>
      </c>
      <c r="N2632" s="108">
        <f t="shared" si="426"/>
        <v>0</v>
      </c>
      <c r="O2632" s="110">
        <f t="shared" si="427"/>
        <v>0</v>
      </c>
    </row>
    <row r="2633" spans="1:15" ht="21">
      <c r="A2633" s="31">
        <f>+'ข้อมูลกิจกรรม (ต้นไม้)'!B2638</f>
        <v>2630</v>
      </c>
      <c r="B2633" s="116">
        <f>+'ข้อมูลกิจกรรม (ต้นไม้)'!C2638</f>
        <v>0</v>
      </c>
      <c r="C2633" s="117">
        <f>+'ข้อมูลกิจกรรม (ต้นไม้)'!D2638</f>
        <v>0</v>
      </c>
      <c r="D2633" s="117">
        <f>+'ข้อมูลกิจกรรม (ต้นไม้)'!E2638</f>
        <v>0</v>
      </c>
      <c r="E2633" s="118">
        <f>+'ข้อมูลกิจกรรม (ต้นไม้)'!F2638</f>
        <v>0</v>
      </c>
      <c r="F2633" s="35">
        <f t="shared" si="428"/>
        <v>0</v>
      </c>
      <c r="G2633" s="108" t="b">
        <f t="shared" si="419"/>
        <v>0</v>
      </c>
      <c r="H2633" s="109" t="b">
        <f t="shared" si="420"/>
        <v>0</v>
      </c>
      <c r="I2633" s="108" t="b">
        <f t="shared" si="421"/>
        <v>0</v>
      </c>
      <c r="J2633" s="108" t="b">
        <f t="shared" si="422"/>
        <v>0</v>
      </c>
      <c r="K2633" s="108" t="b">
        <f t="shared" si="423"/>
        <v>0</v>
      </c>
      <c r="L2633" s="108">
        <f t="shared" si="424"/>
        <v>0</v>
      </c>
      <c r="M2633" s="108" t="b">
        <f t="shared" si="425"/>
        <v>0</v>
      </c>
      <c r="N2633" s="108">
        <f t="shared" si="426"/>
        <v>0</v>
      </c>
      <c r="O2633" s="110">
        <f t="shared" si="427"/>
        <v>0</v>
      </c>
    </row>
    <row r="2634" spans="1:15" ht="21">
      <c r="A2634" s="31">
        <f>+'ข้อมูลกิจกรรม (ต้นไม้)'!B2639</f>
        <v>2631</v>
      </c>
      <c r="B2634" s="116">
        <f>+'ข้อมูลกิจกรรม (ต้นไม้)'!C2639</f>
        <v>0</v>
      </c>
      <c r="C2634" s="117">
        <f>+'ข้อมูลกิจกรรม (ต้นไม้)'!D2639</f>
        <v>0</v>
      </c>
      <c r="D2634" s="117">
        <f>+'ข้อมูลกิจกรรม (ต้นไม้)'!E2639</f>
        <v>0</v>
      </c>
      <c r="E2634" s="118">
        <f>+'ข้อมูลกิจกรรม (ต้นไม้)'!F2639</f>
        <v>0</v>
      </c>
      <c r="F2634" s="35">
        <f t="shared" si="428"/>
        <v>0</v>
      </c>
      <c r="G2634" s="108" t="b">
        <f t="shared" si="419"/>
        <v>0</v>
      </c>
      <c r="H2634" s="109" t="b">
        <f t="shared" si="420"/>
        <v>0</v>
      </c>
      <c r="I2634" s="108" t="b">
        <f t="shared" si="421"/>
        <v>0</v>
      </c>
      <c r="J2634" s="108" t="b">
        <f t="shared" si="422"/>
        <v>0</v>
      </c>
      <c r="K2634" s="108" t="b">
        <f t="shared" si="423"/>
        <v>0</v>
      </c>
      <c r="L2634" s="108">
        <f t="shared" si="424"/>
        <v>0</v>
      </c>
      <c r="M2634" s="108" t="b">
        <f t="shared" si="425"/>
        <v>0</v>
      </c>
      <c r="N2634" s="108">
        <f t="shared" si="426"/>
        <v>0</v>
      </c>
      <c r="O2634" s="110">
        <f t="shared" si="427"/>
        <v>0</v>
      </c>
    </row>
    <row r="2635" spans="1:15" ht="21">
      <c r="A2635" s="31">
        <f>+'ข้อมูลกิจกรรม (ต้นไม้)'!B2640</f>
        <v>2632</v>
      </c>
      <c r="B2635" s="116">
        <f>+'ข้อมูลกิจกรรม (ต้นไม้)'!C2640</f>
        <v>0</v>
      </c>
      <c r="C2635" s="117">
        <f>+'ข้อมูลกิจกรรม (ต้นไม้)'!D2640</f>
        <v>0</v>
      </c>
      <c r="D2635" s="117">
        <f>+'ข้อมูลกิจกรรม (ต้นไม้)'!E2640</f>
        <v>0</v>
      </c>
      <c r="E2635" s="118">
        <f>+'ข้อมูลกิจกรรม (ต้นไม้)'!F2640</f>
        <v>0</v>
      </c>
      <c r="F2635" s="35">
        <f t="shared" si="428"/>
        <v>0</v>
      </c>
      <c r="G2635" s="108" t="b">
        <f t="shared" si="419"/>
        <v>0</v>
      </c>
      <c r="H2635" s="109" t="b">
        <f t="shared" si="420"/>
        <v>0</v>
      </c>
      <c r="I2635" s="108" t="b">
        <f t="shared" si="421"/>
        <v>0</v>
      </c>
      <c r="J2635" s="108" t="b">
        <f t="shared" si="422"/>
        <v>0</v>
      </c>
      <c r="K2635" s="108" t="b">
        <f t="shared" si="423"/>
        <v>0</v>
      </c>
      <c r="L2635" s="108">
        <f t="shared" si="424"/>
        <v>0</v>
      </c>
      <c r="M2635" s="108" t="b">
        <f t="shared" si="425"/>
        <v>0</v>
      </c>
      <c r="N2635" s="108">
        <f t="shared" si="426"/>
        <v>0</v>
      </c>
      <c r="O2635" s="110">
        <f t="shared" si="427"/>
        <v>0</v>
      </c>
    </row>
    <row r="2636" spans="1:15" ht="21">
      <c r="A2636" s="31">
        <f>+'ข้อมูลกิจกรรม (ต้นไม้)'!B2641</f>
        <v>2633</v>
      </c>
      <c r="B2636" s="116">
        <f>+'ข้อมูลกิจกรรม (ต้นไม้)'!C2641</f>
        <v>0</v>
      </c>
      <c r="C2636" s="117">
        <f>+'ข้อมูลกิจกรรม (ต้นไม้)'!D2641</f>
        <v>0</v>
      </c>
      <c r="D2636" s="117">
        <f>+'ข้อมูลกิจกรรม (ต้นไม้)'!E2641</f>
        <v>0</v>
      </c>
      <c r="E2636" s="118">
        <f>+'ข้อมูลกิจกรรม (ต้นไม้)'!F2641</f>
        <v>0</v>
      </c>
      <c r="F2636" s="35">
        <f t="shared" si="428"/>
        <v>0</v>
      </c>
      <c r="G2636" s="108" t="b">
        <f t="shared" si="419"/>
        <v>0</v>
      </c>
      <c r="H2636" s="109" t="b">
        <f t="shared" si="420"/>
        <v>0</v>
      </c>
      <c r="I2636" s="108" t="b">
        <f t="shared" si="421"/>
        <v>0</v>
      </c>
      <c r="J2636" s="108" t="b">
        <f t="shared" si="422"/>
        <v>0</v>
      </c>
      <c r="K2636" s="108" t="b">
        <f t="shared" si="423"/>
        <v>0</v>
      </c>
      <c r="L2636" s="108">
        <f t="shared" si="424"/>
        <v>0</v>
      </c>
      <c r="M2636" s="108" t="b">
        <f t="shared" si="425"/>
        <v>0</v>
      </c>
      <c r="N2636" s="108">
        <f t="shared" si="426"/>
        <v>0</v>
      </c>
      <c r="O2636" s="110">
        <f t="shared" si="427"/>
        <v>0</v>
      </c>
    </row>
    <row r="2637" spans="1:15" ht="21">
      <c r="A2637" s="31">
        <f>+'ข้อมูลกิจกรรม (ต้นไม้)'!B2642</f>
        <v>2634</v>
      </c>
      <c r="B2637" s="116">
        <f>+'ข้อมูลกิจกรรม (ต้นไม้)'!C2642</f>
        <v>0</v>
      </c>
      <c r="C2637" s="117">
        <f>+'ข้อมูลกิจกรรม (ต้นไม้)'!D2642</f>
        <v>0</v>
      </c>
      <c r="D2637" s="117">
        <f>+'ข้อมูลกิจกรรม (ต้นไม้)'!E2642</f>
        <v>0</v>
      </c>
      <c r="E2637" s="118">
        <f>+'ข้อมูลกิจกรรม (ต้นไม้)'!F2642</f>
        <v>0</v>
      </c>
      <c r="F2637" s="35">
        <f t="shared" si="428"/>
        <v>0</v>
      </c>
      <c r="G2637" s="108" t="b">
        <f t="shared" si="419"/>
        <v>0</v>
      </c>
      <c r="H2637" s="109" t="b">
        <f t="shared" si="420"/>
        <v>0</v>
      </c>
      <c r="I2637" s="108" t="b">
        <f t="shared" si="421"/>
        <v>0</v>
      </c>
      <c r="J2637" s="108" t="b">
        <f t="shared" si="422"/>
        <v>0</v>
      </c>
      <c r="K2637" s="108" t="b">
        <f t="shared" si="423"/>
        <v>0</v>
      </c>
      <c r="L2637" s="108">
        <f t="shared" si="424"/>
        <v>0</v>
      </c>
      <c r="M2637" s="108" t="b">
        <f t="shared" si="425"/>
        <v>0</v>
      </c>
      <c r="N2637" s="108">
        <f t="shared" si="426"/>
        <v>0</v>
      </c>
      <c r="O2637" s="110">
        <f t="shared" si="427"/>
        <v>0</v>
      </c>
    </row>
    <row r="2638" spans="1:15" ht="21">
      <c r="A2638" s="31">
        <f>+'ข้อมูลกิจกรรม (ต้นไม้)'!B2643</f>
        <v>2635</v>
      </c>
      <c r="B2638" s="116">
        <f>+'ข้อมูลกิจกรรม (ต้นไม้)'!C2643</f>
        <v>0</v>
      </c>
      <c r="C2638" s="117">
        <f>+'ข้อมูลกิจกรรม (ต้นไม้)'!D2643</f>
        <v>0</v>
      </c>
      <c r="D2638" s="117">
        <f>+'ข้อมูลกิจกรรม (ต้นไม้)'!E2643</f>
        <v>0</v>
      </c>
      <c r="E2638" s="118">
        <f>+'ข้อมูลกิจกรรม (ต้นไม้)'!F2643</f>
        <v>0</v>
      </c>
      <c r="F2638" s="35">
        <f t="shared" si="428"/>
        <v>0</v>
      </c>
      <c r="G2638" s="108" t="b">
        <f t="shared" si="419"/>
        <v>0</v>
      </c>
      <c r="H2638" s="109" t="b">
        <f t="shared" si="420"/>
        <v>0</v>
      </c>
      <c r="I2638" s="108" t="b">
        <f t="shared" si="421"/>
        <v>0</v>
      </c>
      <c r="J2638" s="108" t="b">
        <f t="shared" si="422"/>
        <v>0</v>
      </c>
      <c r="K2638" s="108" t="b">
        <f t="shared" si="423"/>
        <v>0</v>
      </c>
      <c r="L2638" s="108">
        <f t="shared" si="424"/>
        <v>0</v>
      </c>
      <c r="M2638" s="108" t="b">
        <f t="shared" si="425"/>
        <v>0</v>
      </c>
      <c r="N2638" s="108">
        <f t="shared" si="426"/>
        <v>0</v>
      </c>
      <c r="O2638" s="110">
        <f t="shared" si="427"/>
        <v>0</v>
      </c>
    </row>
    <row r="2639" spans="1:15" ht="21">
      <c r="A2639" s="31">
        <f>+'ข้อมูลกิจกรรม (ต้นไม้)'!B2644</f>
        <v>2636</v>
      </c>
      <c r="B2639" s="116">
        <f>+'ข้อมูลกิจกรรม (ต้นไม้)'!C2644</f>
        <v>0</v>
      </c>
      <c r="C2639" s="117">
        <f>+'ข้อมูลกิจกรรม (ต้นไม้)'!D2644</f>
        <v>0</v>
      </c>
      <c r="D2639" s="117">
        <f>+'ข้อมูลกิจกรรม (ต้นไม้)'!E2644</f>
        <v>0</v>
      </c>
      <c r="E2639" s="118">
        <f>+'ข้อมูลกิจกรรม (ต้นไม้)'!F2644</f>
        <v>0</v>
      </c>
      <c r="F2639" s="35">
        <f t="shared" si="428"/>
        <v>0</v>
      </c>
      <c r="G2639" s="108" t="b">
        <f t="shared" si="419"/>
        <v>0</v>
      </c>
      <c r="H2639" s="109" t="b">
        <f t="shared" si="420"/>
        <v>0</v>
      </c>
      <c r="I2639" s="108" t="b">
        <f t="shared" si="421"/>
        <v>0</v>
      </c>
      <c r="J2639" s="108" t="b">
        <f t="shared" si="422"/>
        <v>0</v>
      </c>
      <c r="K2639" s="108" t="b">
        <f t="shared" si="423"/>
        <v>0</v>
      </c>
      <c r="L2639" s="108">
        <f t="shared" si="424"/>
        <v>0</v>
      </c>
      <c r="M2639" s="108" t="b">
        <f t="shared" si="425"/>
        <v>0</v>
      </c>
      <c r="N2639" s="108">
        <f t="shared" si="426"/>
        <v>0</v>
      </c>
      <c r="O2639" s="110">
        <f t="shared" si="427"/>
        <v>0</v>
      </c>
    </row>
    <row r="2640" spans="1:15" ht="21">
      <c r="A2640" s="31">
        <f>+'ข้อมูลกิจกรรม (ต้นไม้)'!B2645</f>
        <v>2637</v>
      </c>
      <c r="B2640" s="116">
        <f>+'ข้อมูลกิจกรรม (ต้นไม้)'!C2645</f>
        <v>0</v>
      </c>
      <c r="C2640" s="117">
        <f>+'ข้อมูลกิจกรรม (ต้นไม้)'!D2645</f>
        <v>0</v>
      </c>
      <c r="D2640" s="117">
        <f>+'ข้อมูลกิจกรรม (ต้นไม้)'!E2645</f>
        <v>0</v>
      </c>
      <c r="E2640" s="118">
        <f>+'ข้อมูลกิจกรรม (ต้นไม้)'!F2645</f>
        <v>0</v>
      </c>
      <c r="F2640" s="35">
        <f t="shared" si="428"/>
        <v>0</v>
      </c>
      <c r="G2640" s="108" t="b">
        <f t="shared" si="419"/>
        <v>0</v>
      </c>
      <c r="H2640" s="109" t="b">
        <f t="shared" si="420"/>
        <v>0</v>
      </c>
      <c r="I2640" s="108" t="b">
        <f t="shared" si="421"/>
        <v>0</v>
      </c>
      <c r="J2640" s="108" t="b">
        <f t="shared" si="422"/>
        <v>0</v>
      </c>
      <c r="K2640" s="108" t="b">
        <f t="shared" si="423"/>
        <v>0</v>
      </c>
      <c r="L2640" s="108">
        <f t="shared" si="424"/>
        <v>0</v>
      </c>
      <c r="M2640" s="108" t="b">
        <f t="shared" si="425"/>
        <v>0</v>
      </c>
      <c r="N2640" s="108">
        <f t="shared" si="426"/>
        <v>0</v>
      </c>
      <c r="O2640" s="110">
        <f t="shared" si="427"/>
        <v>0</v>
      </c>
    </row>
    <row r="2641" spans="1:15" ht="21">
      <c r="A2641" s="31">
        <f>+'ข้อมูลกิจกรรม (ต้นไม้)'!B2646</f>
        <v>2638</v>
      </c>
      <c r="B2641" s="116">
        <f>+'ข้อมูลกิจกรรม (ต้นไม้)'!C2646</f>
        <v>0</v>
      </c>
      <c r="C2641" s="117">
        <f>+'ข้อมูลกิจกรรม (ต้นไม้)'!D2646</f>
        <v>0</v>
      </c>
      <c r="D2641" s="117">
        <f>+'ข้อมูลกิจกรรม (ต้นไม้)'!E2646</f>
        <v>0</v>
      </c>
      <c r="E2641" s="118">
        <f>+'ข้อมูลกิจกรรม (ต้นไม้)'!F2646</f>
        <v>0</v>
      </c>
      <c r="F2641" s="35">
        <f t="shared" si="428"/>
        <v>0</v>
      </c>
      <c r="G2641" s="108" t="b">
        <f t="shared" si="419"/>
        <v>0</v>
      </c>
      <c r="H2641" s="109" t="b">
        <f t="shared" si="420"/>
        <v>0</v>
      </c>
      <c r="I2641" s="108" t="b">
        <f t="shared" si="421"/>
        <v>0</v>
      </c>
      <c r="J2641" s="108" t="b">
        <f t="shared" si="422"/>
        <v>0</v>
      </c>
      <c r="K2641" s="108" t="b">
        <f t="shared" si="423"/>
        <v>0</v>
      </c>
      <c r="L2641" s="108">
        <f t="shared" si="424"/>
        <v>0</v>
      </c>
      <c r="M2641" s="108" t="b">
        <f t="shared" si="425"/>
        <v>0</v>
      </c>
      <c r="N2641" s="108">
        <f t="shared" si="426"/>
        <v>0</v>
      </c>
      <c r="O2641" s="110">
        <f t="shared" si="427"/>
        <v>0</v>
      </c>
    </row>
    <row r="2642" spans="1:15" ht="21">
      <c r="A2642" s="31">
        <f>+'ข้อมูลกิจกรรม (ต้นไม้)'!B2647</f>
        <v>2639</v>
      </c>
      <c r="B2642" s="116">
        <f>+'ข้อมูลกิจกรรม (ต้นไม้)'!C2647</f>
        <v>0</v>
      </c>
      <c r="C2642" s="117">
        <f>+'ข้อมูลกิจกรรม (ต้นไม้)'!D2647</f>
        <v>0</v>
      </c>
      <c r="D2642" s="117">
        <f>+'ข้อมูลกิจกรรม (ต้นไม้)'!E2647</f>
        <v>0</v>
      </c>
      <c r="E2642" s="118">
        <f>+'ข้อมูลกิจกรรม (ต้นไม้)'!F2647</f>
        <v>0</v>
      </c>
      <c r="F2642" s="35">
        <f t="shared" si="428"/>
        <v>0</v>
      </c>
      <c r="G2642" s="108" t="b">
        <f t="shared" si="419"/>
        <v>0</v>
      </c>
      <c r="H2642" s="109" t="b">
        <f t="shared" si="420"/>
        <v>0</v>
      </c>
      <c r="I2642" s="108" t="b">
        <f t="shared" si="421"/>
        <v>0</v>
      </c>
      <c r="J2642" s="108" t="b">
        <f t="shared" si="422"/>
        <v>0</v>
      </c>
      <c r="K2642" s="108" t="b">
        <f t="shared" si="423"/>
        <v>0</v>
      </c>
      <c r="L2642" s="108">
        <f t="shared" si="424"/>
        <v>0</v>
      </c>
      <c r="M2642" s="108" t="b">
        <f t="shared" si="425"/>
        <v>0</v>
      </c>
      <c r="N2642" s="108">
        <f t="shared" si="426"/>
        <v>0</v>
      </c>
      <c r="O2642" s="110">
        <f t="shared" si="427"/>
        <v>0</v>
      </c>
    </row>
    <row r="2643" spans="1:15" ht="21">
      <c r="A2643" s="31">
        <f>+'ข้อมูลกิจกรรม (ต้นไม้)'!B2648</f>
        <v>2640</v>
      </c>
      <c r="B2643" s="116">
        <f>+'ข้อมูลกิจกรรม (ต้นไม้)'!C2648</f>
        <v>0</v>
      </c>
      <c r="C2643" s="117">
        <f>+'ข้อมูลกิจกรรม (ต้นไม้)'!D2648</f>
        <v>0</v>
      </c>
      <c r="D2643" s="117">
        <f>+'ข้อมูลกิจกรรม (ต้นไม้)'!E2648</f>
        <v>0</v>
      </c>
      <c r="E2643" s="118">
        <f>+'ข้อมูลกิจกรรม (ต้นไม้)'!F2648</f>
        <v>0</v>
      </c>
      <c r="F2643" s="35">
        <f t="shared" si="428"/>
        <v>0</v>
      </c>
      <c r="G2643" s="108" t="b">
        <f t="shared" si="419"/>
        <v>0</v>
      </c>
      <c r="H2643" s="109" t="b">
        <f t="shared" si="420"/>
        <v>0</v>
      </c>
      <c r="I2643" s="108" t="b">
        <f t="shared" si="421"/>
        <v>0</v>
      </c>
      <c r="J2643" s="108" t="b">
        <f t="shared" si="422"/>
        <v>0</v>
      </c>
      <c r="K2643" s="108" t="b">
        <f t="shared" si="423"/>
        <v>0</v>
      </c>
      <c r="L2643" s="108">
        <f t="shared" si="424"/>
        <v>0</v>
      </c>
      <c r="M2643" s="108" t="b">
        <f t="shared" si="425"/>
        <v>0</v>
      </c>
      <c r="N2643" s="108">
        <f t="shared" si="426"/>
        <v>0</v>
      </c>
      <c r="O2643" s="110">
        <f t="shared" si="427"/>
        <v>0</v>
      </c>
    </row>
    <row r="2644" spans="1:15" ht="21">
      <c r="A2644" s="31">
        <f>+'ข้อมูลกิจกรรม (ต้นไม้)'!B2649</f>
        <v>2641</v>
      </c>
      <c r="B2644" s="116">
        <f>+'ข้อมูลกิจกรรม (ต้นไม้)'!C2649</f>
        <v>0</v>
      </c>
      <c r="C2644" s="117">
        <f>+'ข้อมูลกิจกรรม (ต้นไม้)'!D2649</f>
        <v>0</v>
      </c>
      <c r="D2644" s="117">
        <f>+'ข้อมูลกิจกรรม (ต้นไม้)'!E2649</f>
        <v>0</v>
      </c>
      <c r="E2644" s="118">
        <f>+'ข้อมูลกิจกรรม (ต้นไม้)'!F2649</f>
        <v>0</v>
      </c>
      <c r="F2644" s="35">
        <f t="shared" si="428"/>
        <v>0</v>
      </c>
      <c r="G2644" s="108" t="b">
        <f t="shared" si="419"/>
        <v>0</v>
      </c>
      <c r="H2644" s="109" t="b">
        <f t="shared" si="420"/>
        <v>0</v>
      </c>
      <c r="I2644" s="108" t="b">
        <f t="shared" si="421"/>
        <v>0</v>
      </c>
      <c r="J2644" s="108" t="b">
        <f t="shared" si="422"/>
        <v>0</v>
      </c>
      <c r="K2644" s="108" t="b">
        <f t="shared" si="423"/>
        <v>0</v>
      </c>
      <c r="L2644" s="108">
        <f t="shared" si="424"/>
        <v>0</v>
      </c>
      <c r="M2644" s="108" t="b">
        <f t="shared" si="425"/>
        <v>0</v>
      </c>
      <c r="N2644" s="108">
        <f t="shared" si="426"/>
        <v>0</v>
      </c>
      <c r="O2644" s="110">
        <f t="shared" si="427"/>
        <v>0</v>
      </c>
    </row>
    <row r="2645" spans="1:15" ht="21">
      <c r="A2645" s="31">
        <f>+'ข้อมูลกิจกรรม (ต้นไม้)'!B2650</f>
        <v>2642</v>
      </c>
      <c r="B2645" s="116">
        <f>+'ข้อมูลกิจกรรม (ต้นไม้)'!C2650</f>
        <v>0</v>
      </c>
      <c r="C2645" s="117">
        <f>+'ข้อมูลกิจกรรม (ต้นไม้)'!D2650</f>
        <v>0</v>
      </c>
      <c r="D2645" s="117">
        <f>+'ข้อมูลกิจกรรม (ต้นไม้)'!E2650</f>
        <v>0</v>
      </c>
      <c r="E2645" s="118">
        <f>+'ข้อมูลกิจกรรม (ต้นไม้)'!F2650</f>
        <v>0</v>
      </c>
      <c r="F2645" s="35">
        <f t="shared" si="428"/>
        <v>0</v>
      </c>
      <c r="G2645" s="108" t="b">
        <f t="shared" si="419"/>
        <v>0</v>
      </c>
      <c r="H2645" s="109" t="b">
        <f t="shared" si="420"/>
        <v>0</v>
      </c>
      <c r="I2645" s="108" t="b">
        <f t="shared" si="421"/>
        <v>0</v>
      </c>
      <c r="J2645" s="108" t="b">
        <f t="shared" si="422"/>
        <v>0</v>
      </c>
      <c r="K2645" s="108" t="b">
        <f t="shared" si="423"/>
        <v>0</v>
      </c>
      <c r="L2645" s="108">
        <f t="shared" si="424"/>
        <v>0</v>
      </c>
      <c r="M2645" s="108" t="b">
        <f t="shared" si="425"/>
        <v>0</v>
      </c>
      <c r="N2645" s="108">
        <f t="shared" si="426"/>
        <v>0</v>
      </c>
      <c r="O2645" s="110">
        <f t="shared" si="427"/>
        <v>0</v>
      </c>
    </row>
    <row r="2646" spans="1:15" ht="21">
      <c r="A2646" s="31">
        <f>+'ข้อมูลกิจกรรม (ต้นไม้)'!B2651</f>
        <v>2643</v>
      </c>
      <c r="B2646" s="116">
        <f>+'ข้อมูลกิจกรรม (ต้นไม้)'!C2651</f>
        <v>0</v>
      </c>
      <c r="C2646" s="117">
        <f>+'ข้อมูลกิจกรรม (ต้นไม้)'!D2651</f>
        <v>0</v>
      </c>
      <c r="D2646" s="117">
        <f>+'ข้อมูลกิจกรรม (ต้นไม้)'!E2651</f>
        <v>0</v>
      </c>
      <c r="E2646" s="118">
        <f>+'ข้อมูลกิจกรรม (ต้นไม้)'!F2651</f>
        <v>0</v>
      </c>
      <c r="F2646" s="35">
        <f t="shared" si="428"/>
        <v>0</v>
      </c>
      <c r="G2646" s="108" t="b">
        <f t="shared" si="419"/>
        <v>0</v>
      </c>
      <c r="H2646" s="109" t="b">
        <f t="shared" si="420"/>
        <v>0</v>
      </c>
      <c r="I2646" s="108" t="b">
        <f t="shared" si="421"/>
        <v>0</v>
      </c>
      <c r="J2646" s="108" t="b">
        <f t="shared" si="422"/>
        <v>0</v>
      </c>
      <c r="K2646" s="108" t="b">
        <f t="shared" si="423"/>
        <v>0</v>
      </c>
      <c r="L2646" s="108">
        <f t="shared" si="424"/>
        <v>0</v>
      </c>
      <c r="M2646" s="108" t="b">
        <f t="shared" si="425"/>
        <v>0</v>
      </c>
      <c r="N2646" s="108">
        <f t="shared" si="426"/>
        <v>0</v>
      </c>
      <c r="O2646" s="110">
        <f t="shared" si="427"/>
        <v>0</v>
      </c>
    </row>
    <row r="2647" spans="1:15" ht="21">
      <c r="A2647" s="31">
        <f>+'ข้อมูลกิจกรรม (ต้นไม้)'!B2652</f>
        <v>2644</v>
      </c>
      <c r="B2647" s="116">
        <f>+'ข้อมูลกิจกรรม (ต้นไม้)'!C2652</f>
        <v>0</v>
      </c>
      <c r="C2647" s="117">
        <f>+'ข้อมูลกิจกรรม (ต้นไม้)'!D2652</f>
        <v>0</v>
      </c>
      <c r="D2647" s="117">
        <f>+'ข้อมูลกิจกรรม (ต้นไม้)'!E2652</f>
        <v>0</v>
      </c>
      <c r="E2647" s="118">
        <f>+'ข้อมูลกิจกรรม (ต้นไม้)'!F2652</f>
        <v>0</v>
      </c>
      <c r="F2647" s="35">
        <f t="shared" si="428"/>
        <v>0</v>
      </c>
      <c r="G2647" s="108" t="b">
        <f t="shared" si="419"/>
        <v>0</v>
      </c>
      <c r="H2647" s="109" t="b">
        <f t="shared" si="420"/>
        <v>0</v>
      </c>
      <c r="I2647" s="108" t="b">
        <f t="shared" si="421"/>
        <v>0</v>
      </c>
      <c r="J2647" s="108" t="b">
        <f t="shared" si="422"/>
        <v>0</v>
      </c>
      <c r="K2647" s="108" t="b">
        <f t="shared" si="423"/>
        <v>0</v>
      </c>
      <c r="L2647" s="108">
        <f t="shared" si="424"/>
        <v>0</v>
      </c>
      <c r="M2647" s="108" t="b">
        <f t="shared" si="425"/>
        <v>0</v>
      </c>
      <c r="N2647" s="108">
        <f t="shared" si="426"/>
        <v>0</v>
      </c>
      <c r="O2647" s="110">
        <f t="shared" si="427"/>
        <v>0</v>
      </c>
    </row>
    <row r="2648" spans="1:15" ht="21">
      <c r="A2648" s="31">
        <f>+'ข้อมูลกิจกรรม (ต้นไม้)'!B2653</f>
        <v>2645</v>
      </c>
      <c r="B2648" s="116">
        <f>+'ข้อมูลกิจกรรม (ต้นไม้)'!C2653</f>
        <v>0</v>
      </c>
      <c r="C2648" s="117">
        <f>+'ข้อมูลกิจกรรม (ต้นไม้)'!D2653</f>
        <v>0</v>
      </c>
      <c r="D2648" s="117">
        <f>+'ข้อมูลกิจกรรม (ต้นไม้)'!E2653</f>
        <v>0</v>
      </c>
      <c r="E2648" s="118">
        <f>+'ข้อมูลกิจกรรม (ต้นไม้)'!F2653</f>
        <v>0</v>
      </c>
      <c r="F2648" s="35">
        <f t="shared" si="428"/>
        <v>0</v>
      </c>
      <c r="G2648" s="108" t="b">
        <f t="shared" si="419"/>
        <v>0</v>
      </c>
      <c r="H2648" s="109" t="b">
        <f t="shared" si="420"/>
        <v>0</v>
      </c>
      <c r="I2648" s="108" t="b">
        <f t="shared" si="421"/>
        <v>0</v>
      </c>
      <c r="J2648" s="108" t="b">
        <f t="shared" si="422"/>
        <v>0</v>
      </c>
      <c r="K2648" s="108" t="b">
        <f t="shared" si="423"/>
        <v>0</v>
      </c>
      <c r="L2648" s="108">
        <f t="shared" si="424"/>
        <v>0</v>
      </c>
      <c r="M2648" s="108" t="b">
        <f t="shared" si="425"/>
        <v>0</v>
      </c>
      <c r="N2648" s="108">
        <f t="shared" si="426"/>
        <v>0</v>
      </c>
      <c r="O2648" s="110">
        <f t="shared" si="427"/>
        <v>0</v>
      </c>
    </row>
    <row r="2649" spans="1:15" ht="21">
      <c r="A2649" s="31">
        <f>+'ข้อมูลกิจกรรม (ต้นไม้)'!B2654</f>
        <v>2646</v>
      </c>
      <c r="B2649" s="116">
        <f>+'ข้อมูลกิจกรรม (ต้นไม้)'!C2654</f>
        <v>0</v>
      </c>
      <c r="C2649" s="117">
        <f>+'ข้อมูลกิจกรรม (ต้นไม้)'!D2654</f>
        <v>0</v>
      </c>
      <c r="D2649" s="117">
        <f>+'ข้อมูลกิจกรรม (ต้นไม้)'!E2654</f>
        <v>0</v>
      </c>
      <c r="E2649" s="118">
        <f>+'ข้อมูลกิจกรรม (ต้นไม้)'!F2654</f>
        <v>0</v>
      </c>
      <c r="F2649" s="35">
        <f t="shared" si="428"/>
        <v>0</v>
      </c>
      <c r="G2649" s="108" t="b">
        <f t="shared" si="419"/>
        <v>0</v>
      </c>
      <c r="H2649" s="109" t="b">
        <f t="shared" si="420"/>
        <v>0</v>
      </c>
      <c r="I2649" s="108" t="b">
        <f t="shared" si="421"/>
        <v>0</v>
      </c>
      <c r="J2649" s="108" t="b">
        <f t="shared" si="422"/>
        <v>0</v>
      </c>
      <c r="K2649" s="108" t="b">
        <f t="shared" si="423"/>
        <v>0</v>
      </c>
      <c r="L2649" s="108">
        <f t="shared" si="424"/>
        <v>0</v>
      </c>
      <c r="M2649" s="108" t="b">
        <f t="shared" si="425"/>
        <v>0</v>
      </c>
      <c r="N2649" s="108">
        <f t="shared" si="426"/>
        <v>0</v>
      </c>
      <c r="O2649" s="110">
        <f t="shared" si="427"/>
        <v>0</v>
      </c>
    </row>
    <row r="2650" spans="1:15" ht="21">
      <c r="A2650" s="31">
        <f>+'ข้อมูลกิจกรรม (ต้นไม้)'!B2655</f>
        <v>2647</v>
      </c>
      <c r="B2650" s="116">
        <f>+'ข้อมูลกิจกรรม (ต้นไม้)'!C2655</f>
        <v>0</v>
      </c>
      <c r="C2650" s="117">
        <f>+'ข้อมูลกิจกรรม (ต้นไม้)'!D2655</f>
        <v>0</v>
      </c>
      <c r="D2650" s="117">
        <f>+'ข้อมูลกิจกรรม (ต้นไม้)'!E2655</f>
        <v>0</v>
      </c>
      <c r="E2650" s="118">
        <f>+'ข้อมูลกิจกรรม (ต้นไม้)'!F2655</f>
        <v>0</v>
      </c>
      <c r="F2650" s="35">
        <f t="shared" si="428"/>
        <v>0</v>
      </c>
      <c r="G2650" s="108" t="b">
        <f t="shared" si="419"/>
        <v>0</v>
      </c>
      <c r="H2650" s="109" t="b">
        <f t="shared" si="420"/>
        <v>0</v>
      </c>
      <c r="I2650" s="108" t="b">
        <f t="shared" si="421"/>
        <v>0</v>
      </c>
      <c r="J2650" s="108" t="b">
        <f t="shared" si="422"/>
        <v>0</v>
      </c>
      <c r="K2650" s="108" t="b">
        <f t="shared" si="423"/>
        <v>0</v>
      </c>
      <c r="L2650" s="108">
        <f t="shared" si="424"/>
        <v>0</v>
      </c>
      <c r="M2650" s="108" t="b">
        <f t="shared" si="425"/>
        <v>0</v>
      </c>
      <c r="N2650" s="108">
        <f t="shared" si="426"/>
        <v>0</v>
      </c>
      <c r="O2650" s="110">
        <f t="shared" si="427"/>
        <v>0</v>
      </c>
    </row>
    <row r="2651" spans="1:15" ht="21">
      <c r="A2651" s="31">
        <f>+'ข้อมูลกิจกรรม (ต้นไม้)'!B2656</f>
        <v>2648</v>
      </c>
      <c r="B2651" s="116">
        <f>+'ข้อมูลกิจกรรม (ต้นไม้)'!C2656</f>
        <v>0</v>
      </c>
      <c r="C2651" s="117">
        <f>+'ข้อมูลกิจกรรม (ต้นไม้)'!D2656</f>
        <v>0</v>
      </c>
      <c r="D2651" s="117">
        <f>+'ข้อมูลกิจกรรม (ต้นไม้)'!E2656</f>
        <v>0</v>
      </c>
      <c r="E2651" s="118">
        <f>+'ข้อมูลกิจกรรม (ต้นไม้)'!F2656</f>
        <v>0</v>
      </c>
      <c r="F2651" s="35">
        <f t="shared" si="428"/>
        <v>0</v>
      </c>
      <c r="G2651" s="108" t="b">
        <f t="shared" si="419"/>
        <v>0</v>
      </c>
      <c r="H2651" s="109" t="b">
        <f t="shared" si="420"/>
        <v>0</v>
      </c>
      <c r="I2651" s="108" t="b">
        <f t="shared" si="421"/>
        <v>0</v>
      </c>
      <c r="J2651" s="108" t="b">
        <f t="shared" si="422"/>
        <v>0</v>
      </c>
      <c r="K2651" s="108" t="b">
        <f t="shared" si="423"/>
        <v>0</v>
      </c>
      <c r="L2651" s="108">
        <f t="shared" si="424"/>
        <v>0</v>
      </c>
      <c r="M2651" s="108" t="b">
        <f t="shared" si="425"/>
        <v>0</v>
      </c>
      <c r="N2651" s="108">
        <f t="shared" si="426"/>
        <v>0</v>
      </c>
      <c r="O2651" s="110">
        <f t="shared" si="427"/>
        <v>0</v>
      </c>
    </row>
    <row r="2652" spans="1:15" ht="21">
      <c r="A2652" s="31">
        <f>+'ข้อมูลกิจกรรม (ต้นไม้)'!B2657</f>
        <v>2649</v>
      </c>
      <c r="B2652" s="116">
        <f>+'ข้อมูลกิจกรรม (ต้นไม้)'!C2657</f>
        <v>0</v>
      </c>
      <c r="C2652" s="117">
        <f>+'ข้อมูลกิจกรรม (ต้นไม้)'!D2657</f>
        <v>0</v>
      </c>
      <c r="D2652" s="117">
        <f>+'ข้อมูลกิจกรรม (ต้นไม้)'!E2657</f>
        <v>0</v>
      </c>
      <c r="E2652" s="118">
        <f>+'ข้อมูลกิจกรรม (ต้นไม้)'!F2657</f>
        <v>0</v>
      </c>
      <c r="F2652" s="35">
        <f t="shared" si="428"/>
        <v>0</v>
      </c>
      <c r="G2652" s="108" t="b">
        <f t="shared" si="419"/>
        <v>0</v>
      </c>
      <c r="H2652" s="109" t="b">
        <f t="shared" si="420"/>
        <v>0</v>
      </c>
      <c r="I2652" s="108" t="b">
        <f t="shared" si="421"/>
        <v>0</v>
      </c>
      <c r="J2652" s="108" t="b">
        <f t="shared" si="422"/>
        <v>0</v>
      </c>
      <c r="K2652" s="108" t="b">
        <f t="shared" si="423"/>
        <v>0</v>
      </c>
      <c r="L2652" s="108">
        <f t="shared" si="424"/>
        <v>0</v>
      </c>
      <c r="M2652" s="108" t="b">
        <f t="shared" si="425"/>
        <v>0</v>
      </c>
      <c r="N2652" s="108">
        <f t="shared" si="426"/>
        <v>0</v>
      </c>
      <c r="O2652" s="110">
        <f t="shared" si="427"/>
        <v>0</v>
      </c>
    </row>
    <row r="2653" spans="1:15" ht="21">
      <c r="A2653" s="31">
        <f>+'ข้อมูลกิจกรรม (ต้นไม้)'!B2658</f>
        <v>2650</v>
      </c>
      <c r="B2653" s="116">
        <f>+'ข้อมูลกิจกรรม (ต้นไม้)'!C2658</f>
        <v>0</v>
      </c>
      <c r="C2653" s="117">
        <f>+'ข้อมูลกิจกรรม (ต้นไม้)'!D2658</f>
        <v>0</v>
      </c>
      <c r="D2653" s="117">
        <f>+'ข้อมูลกิจกรรม (ต้นไม้)'!E2658</f>
        <v>0</v>
      </c>
      <c r="E2653" s="118">
        <f>+'ข้อมูลกิจกรรม (ต้นไม้)'!F2658</f>
        <v>0</v>
      </c>
      <c r="F2653" s="35">
        <f t="shared" si="428"/>
        <v>0</v>
      </c>
      <c r="G2653" s="108" t="b">
        <f t="shared" si="419"/>
        <v>0</v>
      </c>
      <c r="H2653" s="109" t="b">
        <f t="shared" si="420"/>
        <v>0</v>
      </c>
      <c r="I2653" s="108" t="b">
        <f t="shared" si="421"/>
        <v>0</v>
      </c>
      <c r="J2653" s="108" t="b">
        <f t="shared" si="422"/>
        <v>0</v>
      </c>
      <c r="K2653" s="108" t="b">
        <f t="shared" si="423"/>
        <v>0</v>
      </c>
      <c r="L2653" s="108">
        <f t="shared" si="424"/>
        <v>0</v>
      </c>
      <c r="M2653" s="108" t="b">
        <f t="shared" si="425"/>
        <v>0</v>
      </c>
      <c r="N2653" s="108">
        <f t="shared" si="426"/>
        <v>0</v>
      </c>
      <c r="O2653" s="110">
        <f t="shared" si="427"/>
        <v>0</v>
      </c>
    </row>
    <row r="2654" spans="1:15" ht="21">
      <c r="A2654" s="31">
        <f>+'ข้อมูลกิจกรรม (ต้นไม้)'!B2659</f>
        <v>2651</v>
      </c>
      <c r="B2654" s="116">
        <f>+'ข้อมูลกิจกรรม (ต้นไม้)'!C2659</f>
        <v>0</v>
      </c>
      <c r="C2654" s="117">
        <f>+'ข้อมูลกิจกรรม (ต้นไม้)'!D2659</f>
        <v>0</v>
      </c>
      <c r="D2654" s="117">
        <f>+'ข้อมูลกิจกรรม (ต้นไม้)'!E2659</f>
        <v>0</v>
      </c>
      <c r="E2654" s="118">
        <f>+'ข้อมูลกิจกรรม (ต้นไม้)'!F2659</f>
        <v>0</v>
      </c>
      <c r="F2654" s="35">
        <f t="shared" si="428"/>
        <v>0</v>
      </c>
      <c r="G2654" s="108" t="b">
        <f t="shared" si="419"/>
        <v>0</v>
      </c>
      <c r="H2654" s="109" t="b">
        <f t="shared" si="420"/>
        <v>0</v>
      </c>
      <c r="I2654" s="108" t="b">
        <f t="shared" si="421"/>
        <v>0</v>
      </c>
      <c r="J2654" s="108" t="b">
        <f t="shared" si="422"/>
        <v>0</v>
      </c>
      <c r="K2654" s="108" t="b">
        <f t="shared" si="423"/>
        <v>0</v>
      </c>
      <c r="L2654" s="108">
        <f t="shared" si="424"/>
        <v>0</v>
      </c>
      <c r="M2654" s="108" t="b">
        <f t="shared" si="425"/>
        <v>0</v>
      </c>
      <c r="N2654" s="108">
        <f t="shared" si="426"/>
        <v>0</v>
      </c>
      <c r="O2654" s="110">
        <f t="shared" si="427"/>
        <v>0</v>
      </c>
    </row>
    <row r="2655" spans="1:15" ht="21">
      <c r="A2655" s="31">
        <f>+'ข้อมูลกิจกรรม (ต้นไม้)'!B2660</f>
        <v>2652</v>
      </c>
      <c r="B2655" s="116">
        <f>+'ข้อมูลกิจกรรม (ต้นไม้)'!C2660</f>
        <v>0</v>
      </c>
      <c r="C2655" s="117">
        <f>+'ข้อมูลกิจกรรม (ต้นไม้)'!D2660</f>
        <v>0</v>
      </c>
      <c r="D2655" s="117">
        <f>+'ข้อมูลกิจกรรม (ต้นไม้)'!E2660</f>
        <v>0</v>
      </c>
      <c r="E2655" s="118">
        <f>+'ข้อมูลกิจกรรม (ต้นไม้)'!F2660</f>
        <v>0</v>
      </c>
      <c r="F2655" s="35">
        <f t="shared" si="428"/>
        <v>0</v>
      </c>
      <c r="G2655" s="108" t="b">
        <f t="shared" si="419"/>
        <v>0</v>
      </c>
      <c r="H2655" s="109" t="b">
        <f t="shared" si="420"/>
        <v>0</v>
      </c>
      <c r="I2655" s="108" t="b">
        <f t="shared" si="421"/>
        <v>0</v>
      </c>
      <c r="J2655" s="108" t="b">
        <f t="shared" si="422"/>
        <v>0</v>
      </c>
      <c r="K2655" s="108" t="b">
        <f t="shared" si="423"/>
        <v>0</v>
      </c>
      <c r="L2655" s="108">
        <f t="shared" si="424"/>
        <v>0</v>
      </c>
      <c r="M2655" s="108" t="b">
        <f t="shared" si="425"/>
        <v>0</v>
      </c>
      <c r="N2655" s="108">
        <f t="shared" si="426"/>
        <v>0</v>
      </c>
      <c r="O2655" s="110">
        <f t="shared" si="427"/>
        <v>0</v>
      </c>
    </row>
    <row r="2656" spans="1:15" ht="21">
      <c r="A2656" s="31">
        <f>+'ข้อมูลกิจกรรม (ต้นไม้)'!B2661</f>
        <v>2653</v>
      </c>
      <c r="B2656" s="116">
        <f>+'ข้อมูลกิจกรรม (ต้นไม้)'!C2661</f>
        <v>0</v>
      </c>
      <c r="C2656" s="117">
        <f>+'ข้อมูลกิจกรรม (ต้นไม้)'!D2661</f>
        <v>0</v>
      </c>
      <c r="D2656" s="117">
        <f>+'ข้อมูลกิจกรรม (ต้นไม้)'!E2661</f>
        <v>0</v>
      </c>
      <c r="E2656" s="118">
        <f>+'ข้อมูลกิจกรรม (ต้นไม้)'!F2661</f>
        <v>0</v>
      </c>
      <c r="F2656" s="35">
        <f t="shared" si="428"/>
        <v>0</v>
      </c>
      <c r="G2656" s="108" t="b">
        <f t="shared" si="419"/>
        <v>0</v>
      </c>
      <c r="H2656" s="109" t="b">
        <f t="shared" si="420"/>
        <v>0</v>
      </c>
      <c r="I2656" s="108" t="b">
        <f t="shared" si="421"/>
        <v>0</v>
      </c>
      <c r="J2656" s="108" t="b">
        <f t="shared" si="422"/>
        <v>0</v>
      </c>
      <c r="K2656" s="108" t="b">
        <f t="shared" si="423"/>
        <v>0</v>
      </c>
      <c r="L2656" s="108">
        <f t="shared" si="424"/>
        <v>0</v>
      </c>
      <c r="M2656" s="108" t="b">
        <f t="shared" si="425"/>
        <v>0</v>
      </c>
      <c r="N2656" s="108">
        <f t="shared" si="426"/>
        <v>0</v>
      </c>
      <c r="O2656" s="110">
        <f t="shared" si="427"/>
        <v>0</v>
      </c>
    </row>
    <row r="2657" spans="1:15" ht="21">
      <c r="A2657" s="31">
        <f>+'ข้อมูลกิจกรรม (ต้นไม้)'!B2662</f>
        <v>2654</v>
      </c>
      <c r="B2657" s="116">
        <f>+'ข้อมูลกิจกรรม (ต้นไม้)'!C2662</f>
        <v>0</v>
      </c>
      <c r="C2657" s="117">
        <f>+'ข้อมูลกิจกรรม (ต้นไม้)'!D2662</f>
        <v>0</v>
      </c>
      <c r="D2657" s="117">
        <f>+'ข้อมูลกิจกรรม (ต้นไม้)'!E2662</f>
        <v>0</v>
      </c>
      <c r="E2657" s="118">
        <f>+'ข้อมูลกิจกรรม (ต้นไม้)'!F2662</f>
        <v>0</v>
      </c>
      <c r="F2657" s="35">
        <f t="shared" si="428"/>
        <v>0</v>
      </c>
      <c r="G2657" s="108" t="b">
        <f t="shared" si="419"/>
        <v>0</v>
      </c>
      <c r="H2657" s="109" t="b">
        <f t="shared" si="420"/>
        <v>0</v>
      </c>
      <c r="I2657" s="108" t="b">
        <f t="shared" si="421"/>
        <v>0</v>
      </c>
      <c r="J2657" s="108" t="b">
        <f t="shared" si="422"/>
        <v>0</v>
      </c>
      <c r="K2657" s="108" t="b">
        <f t="shared" si="423"/>
        <v>0</v>
      </c>
      <c r="L2657" s="108">
        <f t="shared" si="424"/>
        <v>0</v>
      </c>
      <c r="M2657" s="108" t="b">
        <f t="shared" si="425"/>
        <v>0</v>
      </c>
      <c r="N2657" s="108">
        <f t="shared" si="426"/>
        <v>0</v>
      </c>
      <c r="O2657" s="110">
        <f t="shared" si="427"/>
        <v>0</v>
      </c>
    </row>
    <row r="2658" spans="1:15" ht="21">
      <c r="A2658" s="31">
        <f>+'ข้อมูลกิจกรรม (ต้นไม้)'!B2663</f>
        <v>2655</v>
      </c>
      <c r="B2658" s="116">
        <f>+'ข้อมูลกิจกรรม (ต้นไม้)'!C2663</f>
        <v>0</v>
      </c>
      <c r="C2658" s="117">
        <f>+'ข้อมูลกิจกรรม (ต้นไม้)'!D2663</f>
        <v>0</v>
      </c>
      <c r="D2658" s="117">
        <f>+'ข้อมูลกิจกรรม (ต้นไม้)'!E2663</f>
        <v>0</v>
      </c>
      <c r="E2658" s="118">
        <f>+'ข้อมูลกิจกรรม (ต้นไม้)'!F2663</f>
        <v>0</v>
      </c>
      <c r="F2658" s="35">
        <f t="shared" si="428"/>
        <v>0</v>
      </c>
      <c r="G2658" s="108" t="b">
        <f t="shared" si="419"/>
        <v>0</v>
      </c>
      <c r="H2658" s="109" t="b">
        <f t="shared" si="420"/>
        <v>0</v>
      </c>
      <c r="I2658" s="108" t="b">
        <f t="shared" si="421"/>
        <v>0</v>
      </c>
      <c r="J2658" s="108" t="b">
        <f t="shared" si="422"/>
        <v>0</v>
      </c>
      <c r="K2658" s="108" t="b">
        <f t="shared" si="423"/>
        <v>0</v>
      </c>
      <c r="L2658" s="108">
        <f t="shared" si="424"/>
        <v>0</v>
      </c>
      <c r="M2658" s="108" t="b">
        <f t="shared" si="425"/>
        <v>0</v>
      </c>
      <c r="N2658" s="108">
        <f t="shared" si="426"/>
        <v>0</v>
      </c>
      <c r="O2658" s="110">
        <f t="shared" si="427"/>
        <v>0</v>
      </c>
    </row>
    <row r="2659" spans="1:15" ht="21">
      <c r="A2659" s="31">
        <f>+'ข้อมูลกิจกรรม (ต้นไม้)'!B2664</f>
        <v>2656</v>
      </c>
      <c r="B2659" s="116">
        <f>+'ข้อมูลกิจกรรม (ต้นไม้)'!C2664</f>
        <v>0</v>
      </c>
      <c r="C2659" s="117">
        <f>+'ข้อมูลกิจกรรม (ต้นไม้)'!D2664</f>
        <v>0</v>
      </c>
      <c r="D2659" s="117">
        <f>+'ข้อมูลกิจกรรม (ต้นไม้)'!E2664</f>
        <v>0</v>
      </c>
      <c r="E2659" s="118">
        <f>+'ข้อมูลกิจกรรม (ต้นไม้)'!F2664</f>
        <v>0</v>
      </c>
      <c r="F2659" s="35">
        <f t="shared" si="428"/>
        <v>0</v>
      </c>
      <c r="G2659" s="108" t="b">
        <f t="shared" si="419"/>
        <v>0</v>
      </c>
      <c r="H2659" s="109" t="b">
        <f t="shared" si="420"/>
        <v>0</v>
      </c>
      <c r="I2659" s="108" t="b">
        <f t="shared" si="421"/>
        <v>0</v>
      </c>
      <c r="J2659" s="108" t="b">
        <f t="shared" si="422"/>
        <v>0</v>
      </c>
      <c r="K2659" s="108" t="b">
        <f t="shared" si="423"/>
        <v>0</v>
      </c>
      <c r="L2659" s="108">
        <f t="shared" si="424"/>
        <v>0</v>
      </c>
      <c r="M2659" s="108" t="b">
        <f t="shared" si="425"/>
        <v>0</v>
      </c>
      <c r="N2659" s="108">
        <f t="shared" si="426"/>
        <v>0</v>
      </c>
      <c r="O2659" s="110">
        <f t="shared" si="427"/>
        <v>0</v>
      </c>
    </row>
    <row r="2660" spans="1:15" ht="21">
      <c r="A2660" s="31">
        <f>+'ข้อมูลกิจกรรม (ต้นไม้)'!B2665</f>
        <v>2657</v>
      </c>
      <c r="B2660" s="116">
        <f>+'ข้อมูลกิจกรรม (ต้นไม้)'!C2665</f>
        <v>0</v>
      </c>
      <c r="C2660" s="117">
        <f>+'ข้อมูลกิจกรรม (ต้นไม้)'!D2665</f>
        <v>0</v>
      </c>
      <c r="D2660" s="117">
        <f>+'ข้อมูลกิจกรรม (ต้นไม้)'!E2665</f>
        <v>0</v>
      </c>
      <c r="E2660" s="118">
        <f>+'ข้อมูลกิจกรรม (ต้นไม้)'!F2665</f>
        <v>0</v>
      </c>
      <c r="F2660" s="35">
        <f t="shared" si="428"/>
        <v>0</v>
      </c>
      <c r="G2660" s="108" t="b">
        <f t="shared" si="419"/>
        <v>0</v>
      </c>
      <c r="H2660" s="109" t="b">
        <f t="shared" si="420"/>
        <v>0</v>
      </c>
      <c r="I2660" s="108" t="b">
        <f t="shared" si="421"/>
        <v>0</v>
      </c>
      <c r="J2660" s="108" t="b">
        <f t="shared" si="422"/>
        <v>0</v>
      </c>
      <c r="K2660" s="108" t="b">
        <f t="shared" si="423"/>
        <v>0</v>
      </c>
      <c r="L2660" s="108">
        <f t="shared" si="424"/>
        <v>0</v>
      </c>
      <c r="M2660" s="108" t="b">
        <f t="shared" si="425"/>
        <v>0</v>
      </c>
      <c r="N2660" s="108">
        <f t="shared" si="426"/>
        <v>0</v>
      </c>
      <c r="O2660" s="110">
        <f t="shared" si="427"/>
        <v>0</v>
      </c>
    </row>
    <row r="2661" spans="1:15" ht="21">
      <c r="A2661" s="31">
        <f>+'ข้อมูลกิจกรรม (ต้นไม้)'!B2666</f>
        <v>2658</v>
      </c>
      <c r="B2661" s="116">
        <f>+'ข้อมูลกิจกรรม (ต้นไม้)'!C2666</f>
        <v>0</v>
      </c>
      <c r="C2661" s="117">
        <f>+'ข้อมูลกิจกรรม (ต้นไม้)'!D2666</f>
        <v>0</v>
      </c>
      <c r="D2661" s="117">
        <f>+'ข้อมูลกิจกรรม (ต้นไม้)'!E2666</f>
        <v>0</v>
      </c>
      <c r="E2661" s="118">
        <f>+'ข้อมูลกิจกรรม (ต้นไม้)'!F2666</f>
        <v>0</v>
      </c>
      <c r="F2661" s="35">
        <f t="shared" si="428"/>
        <v>0</v>
      </c>
      <c r="G2661" s="108" t="b">
        <f t="shared" si="419"/>
        <v>0</v>
      </c>
      <c r="H2661" s="109" t="b">
        <f t="shared" si="420"/>
        <v>0</v>
      </c>
      <c r="I2661" s="108" t="b">
        <f t="shared" si="421"/>
        <v>0</v>
      </c>
      <c r="J2661" s="108" t="b">
        <f t="shared" si="422"/>
        <v>0</v>
      </c>
      <c r="K2661" s="108" t="b">
        <f t="shared" si="423"/>
        <v>0</v>
      </c>
      <c r="L2661" s="108">
        <f t="shared" si="424"/>
        <v>0</v>
      </c>
      <c r="M2661" s="108" t="b">
        <f t="shared" si="425"/>
        <v>0</v>
      </c>
      <c r="N2661" s="108">
        <f t="shared" si="426"/>
        <v>0</v>
      </c>
      <c r="O2661" s="110">
        <f t="shared" si="427"/>
        <v>0</v>
      </c>
    </row>
    <row r="2662" spans="1:15" ht="21">
      <c r="A2662" s="31">
        <f>+'ข้อมูลกิจกรรม (ต้นไม้)'!B2667</f>
        <v>2659</v>
      </c>
      <c r="B2662" s="116">
        <f>+'ข้อมูลกิจกรรม (ต้นไม้)'!C2667</f>
        <v>0</v>
      </c>
      <c r="C2662" s="117">
        <f>+'ข้อมูลกิจกรรม (ต้นไม้)'!D2667</f>
        <v>0</v>
      </c>
      <c r="D2662" s="117">
        <f>+'ข้อมูลกิจกรรม (ต้นไม้)'!E2667</f>
        <v>0</v>
      </c>
      <c r="E2662" s="118">
        <f>+'ข้อมูลกิจกรรม (ต้นไม้)'!F2667</f>
        <v>0</v>
      </c>
      <c r="F2662" s="35">
        <f t="shared" si="428"/>
        <v>0</v>
      </c>
      <c r="G2662" s="108" t="b">
        <f t="shared" si="419"/>
        <v>0</v>
      </c>
      <c r="H2662" s="109" t="b">
        <f t="shared" si="420"/>
        <v>0</v>
      </c>
      <c r="I2662" s="108" t="b">
        <f t="shared" si="421"/>
        <v>0</v>
      </c>
      <c r="J2662" s="108" t="b">
        <f t="shared" si="422"/>
        <v>0</v>
      </c>
      <c r="K2662" s="108" t="b">
        <f t="shared" si="423"/>
        <v>0</v>
      </c>
      <c r="L2662" s="108">
        <f t="shared" si="424"/>
        <v>0</v>
      </c>
      <c r="M2662" s="108" t="b">
        <f t="shared" si="425"/>
        <v>0</v>
      </c>
      <c r="N2662" s="108">
        <f t="shared" si="426"/>
        <v>0</v>
      </c>
      <c r="O2662" s="110">
        <f t="shared" si="427"/>
        <v>0</v>
      </c>
    </row>
    <row r="2663" spans="1:15" ht="21">
      <c r="A2663" s="31">
        <f>+'ข้อมูลกิจกรรม (ต้นไม้)'!B2668</f>
        <v>2660</v>
      </c>
      <c r="B2663" s="116">
        <f>+'ข้อมูลกิจกรรม (ต้นไม้)'!C2668</f>
        <v>0</v>
      </c>
      <c r="C2663" s="117">
        <f>+'ข้อมูลกิจกรรม (ต้นไม้)'!D2668</f>
        <v>0</v>
      </c>
      <c r="D2663" s="117">
        <f>+'ข้อมูลกิจกรรม (ต้นไม้)'!E2668</f>
        <v>0</v>
      </c>
      <c r="E2663" s="118">
        <f>+'ข้อมูลกิจกรรม (ต้นไม้)'!F2668</f>
        <v>0</v>
      </c>
      <c r="F2663" s="35">
        <f t="shared" si="428"/>
        <v>0</v>
      </c>
      <c r="G2663" s="108" t="b">
        <f t="shared" si="419"/>
        <v>0</v>
      </c>
      <c r="H2663" s="109" t="b">
        <f t="shared" si="420"/>
        <v>0</v>
      </c>
      <c r="I2663" s="108" t="b">
        <f t="shared" si="421"/>
        <v>0</v>
      </c>
      <c r="J2663" s="108" t="b">
        <f t="shared" si="422"/>
        <v>0</v>
      </c>
      <c r="K2663" s="108" t="b">
        <f t="shared" si="423"/>
        <v>0</v>
      </c>
      <c r="L2663" s="108">
        <f t="shared" si="424"/>
        <v>0</v>
      </c>
      <c r="M2663" s="108" t="b">
        <f t="shared" si="425"/>
        <v>0</v>
      </c>
      <c r="N2663" s="108">
        <f t="shared" si="426"/>
        <v>0</v>
      </c>
      <c r="O2663" s="110">
        <f t="shared" si="427"/>
        <v>0</v>
      </c>
    </row>
    <row r="2664" spans="1:15" ht="21">
      <c r="A2664" s="31">
        <f>+'ข้อมูลกิจกรรม (ต้นไม้)'!B2669</f>
        <v>2661</v>
      </c>
      <c r="B2664" s="116">
        <f>+'ข้อมูลกิจกรรม (ต้นไม้)'!C2669</f>
        <v>0</v>
      </c>
      <c r="C2664" s="117">
        <f>+'ข้อมูลกิจกรรม (ต้นไม้)'!D2669</f>
        <v>0</v>
      </c>
      <c r="D2664" s="117">
        <f>+'ข้อมูลกิจกรรม (ต้นไม้)'!E2669</f>
        <v>0</v>
      </c>
      <c r="E2664" s="118">
        <f>+'ข้อมูลกิจกรรม (ต้นไม้)'!F2669</f>
        <v>0</v>
      </c>
      <c r="F2664" s="35">
        <f t="shared" si="428"/>
        <v>0</v>
      </c>
      <c r="G2664" s="108" t="b">
        <f t="shared" si="419"/>
        <v>0</v>
      </c>
      <c r="H2664" s="109" t="b">
        <f t="shared" si="420"/>
        <v>0</v>
      </c>
      <c r="I2664" s="108" t="b">
        <f t="shared" si="421"/>
        <v>0</v>
      </c>
      <c r="J2664" s="108" t="b">
        <f t="shared" si="422"/>
        <v>0</v>
      </c>
      <c r="K2664" s="108" t="b">
        <f t="shared" si="423"/>
        <v>0</v>
      </c>
      <c r="L2664" s="108">
        <f t="shared" si="424"/>
        <v>0</v>
      </c>
      <c r="M2664" s="108" t="b">
        <f t="shared" si="425"/>
        <v>0</v>
      </c>
      <c r="N2664" s="108">
        <f t="shared" si="426"/>
        <v>0</v>
      </c>
      <c r="O2664" s="110">
        <f t="shared" si="427"/>
        <v>0</v>
      </c>
    </row>
    <row r="2665" spans="1:15" ht="21">
      <c r="A2665" s="31">
        <f>+'ข้อมูลกิจกรรม (ต้นไม้)'!B2670</f>
        <v>2662</v>
      </c>
      <c r="B2665" s="116">
        <f>+'ข้อมูลกิจกรรม (ต้นไม้)'!C2670</f>
        <v>0</v>
      </c>
      <c r="C2665" s="117">
        <f>+'ข้อมูลกิจกรรม (ต้นไม้)'!D2670</f>
        <v>0</v>
      </c>
      <c r="D2665" s="117">
        <f>+'ข้อมูลกิจกรรม (ต้นไม้)'!E2670</f>
        <v>0</v>
      </c>
      <c r="E2665" s="118">
        <f>+'ข้อมูลกิจกรรม (ต้นไม้)'!F2670</f>
        <v>0</v>
      </c>
      <c r="F2665" s="35">
        <f t="shared" si="428"/>
        <v>0</v>
      </c>
      <c r="G2665" s="108" t="b">
        <f t="shared" si="419"/>
        <v>0</v>
      </c>
      <c r="H2665" s="109" t="b">
        <f t="shared" si="420"/>
        <v>0</v>
      </c>
      <c r="I2665" s="108" t="b">
        <f t="shared" si="421"/>
        <v>0</v>
      </c>
      <c r="J2665" s="108" t="b">
        <f t="shared" si="422"/>
        <v>0</v>
      </c>
      <c r="K2665" s="108" t="b">
        <f t="shared" si="423"/>
        <v>0</v>
      </c>
      <c r="L2665" s="108">
        <f t="shared" si="424"/>
        <v>0</v>
      </c>
      <c r="M2665" s="108" t="b">
        <f t="shared" si="425"/>
        <v>0</v>
      </c>
      <c r="N2665" s="108">
        <f t="shared" si="426"/>
        <v>0</v>
      </c>
      <c r="O2665" s="110">
        <f t="shared" si="427"/>
        <v>0</v>
      </c>
    </row>
    <row r="2666" spans="1:15" ht="21">
      <c r="A2666" s="31">
        <f>+'ข้อมูลกิจกรรม (ต้นไม้)'!B2671</f>
        <v>2663</v>
      </c>
      <c r="B2666" s="116">
        <f>+'ข้อมูลกิจกรรม (ต้นไม้)'!C2671</f>
        <v>0</v>
      </c>
      <c r="C2666" s="117">
        <f>+'ข้อมูลกิจกรรม (ต้นไม้)'!D2671</f>
        <v>0</v>
      </c>
      <c r="D2666" s="117">
        <f>+'ข้อมูลกิจกรรม (ต้นไม้)'!E2671</f>
        <v>0</v>
      </c>
      <c r="E2666" s="118">
        <f>+'ข้อมูลกิจกรรม (ต้นไม้)'!F2671</f>
        <v>0</v>
      </c>
      <c r="F2666" s="35">
        <f t="shared" si="428"/>
        <v>0</v>
      </c>
      <c r="G2666" s="108" t="b">
        <f t="shared" si="419"/>
        <v>0</v>
      </c>
      <c r="H2666" s="109" t="b">
        <f t="shared" si="420"/>
        <v>0</v>
      </c>
      <c r="I2666" s="108" t="b">
        <f t="shared" si="421"/>
        <v>0</v>
      </c>
      <c r="J2666" s="108" t="b">
        <f t="shared" si="422"/>
        <v>0</v>
      </c>
      <c r="K2666" s="108" t="b">
        <f t="shared" si="423"/>
        <v>0</v>
      </c>
      <c r="L2666" s="108">
        <f t="shared" si="424"/>
        <v>0</v>
      </c>
      <c r="M2666" s="108" t="b">
        <f t="shared" si="425"/>
        <v>0</v>
      </c>
      <c r="N2666" s="108">
        <f t="shared" si="426"/>
        <v>0</v>
      </c>
      <c r="O2666" s="110">
        <f t="shared" si="427"/>
        <v>0</v>
      </c>
    </row>
    <row r="2667" spans="1:15" ht="21">
      <c r="A2667" s="31">
        <f>+'ข้อมูลกิจกรรม (ต้นไม้)'!B2672</f>
        <v>2664</v>
      </c>
      <c r="B2667" s="116">
        <f>+'ข้อมูลกิจกรรม (ต้นไม้)'!C2672</f>
        <v>0</v>
      </c>
      <c r="C2667" s="117">
        <f>+'ข้อมูลกิจกรรม (ต้นไม้)'!D2672</f>
        <v>0</v>
      </c>
      <c r="D2667" s="117">
        <f>+'ข้อมูลกิจกรรม (ต้นไม้)'!E2672</f>
        <v>0</v>
      </c>
      <c r="E2667" s="118">
        <f>+'ข้อมูลกิจกรรม (ต้นไม้)'!F2672</f>
        <v>0</v>
      </c>
      <c r="F2667" s="35">
        <f t="shared" si="428"/>
        <v>0</v>
      </c>
      <c r="G2667" s="108" t="b">
        <f t="shared" si="419"/>
        <v>0</v>
      </c>
      <c r="H2667" s="109" t="b">
        <f t="shared" si="420"/>
        <v>0</v>
      </c>
      <c r="I2667" s="108" t="b">
        <f t="shared" si="421"/>
        <v>0</v>
      </c>
      <c r="J2667" s="108" t="b">
        <f t="shared" si="422"/>
        <v>0</v>
      </c>
      <c r="K2667" s="108" t="b">
        <f t="shared" si="423"/>
        <v>0</v>
      </c>
      <c r="L2667" s="108">
        <f t="shared" si="424"/>
        <v>0</v>
      </c>
      <c r="M2667" s="108" t="b">
        <f t="shared" si="425"/>
        <v>0</v>
      </c>
      <c r="N2667" s="108">
        <f t="shared" si="426"/>
        <v>0</v>
      </c>
      <c r="O2667" s="110">
        <f t="shared" si="427"/>
        <v>0</v>
      </c>
    </row>
    <row r="2668" spans="1:15" ht="21">
      <c r="A2668" s="31">
        <f>+'ข้อมูลกิจกรรม (ต้นไม้)'!B2673</f>
        <v>2665</v>
      </c>
      <c r="B2668" s="116">
        <f>+'ข้อมูลกิจกรรม (ต้นไม้)'!C2673</f>
        <v>0</v>
      </c>
      <c r="C2668" s="117">
        <f>+'ข้อมูลกิจกรรม (ต้นไม้)'!D2673</f>
        <v>0</v>
      </c>
      <c r="D2668" s="117">
        <f>+'ข้อมูลกิจกรรม (ต้นไม้)'!E2673</f>
        <v>0</v>
      </c>
      <c r="E2668" s="118">
        <f>+'ข้อมูลกิจกรรม (ต้นไม้)'!F2673</f>
        <v>0</v>
      </c>
      <c r="F2668" s="35">
        <f t="shared" si="428"/>
        <v>0</v>
      </c>
      <c r="G2668" s="108" t="b">
        <f t="shared" si="419"/>
        <v>0</v>
      </c>
      <c r="H2668" s="109" t="b">
        <f t="shared" si="420"/>
        <v>0</v>
      </c>
      <c r="I2668" s="108" t="b">
        <f t="shared" si="421"/>
        <v>0</v>
      </c>
      <c r="J2668" s="108" t="b">
        <f t="shared" si="422"/>
        <v>0</v>
      </c>
      <c r="K2668" s="108" t="b">
        <f t="shared" si="423"/>
        <v>0</v>
      </c>
      <c r="L2668" s="108">
        <f t="shared" si="424"/>
        <v>0</v>
      </c>
      <c r="M2668" s="108" t="b">
        <f t="shared" si="425"/>
        <v>0</v>
      </c>
      <c r="N2668" s="108">
        <f t="shared" si="426"/>
        <v>0</v>
      </c>
      <c r="O2668" s="110">
        <f t="shared" si="427"/>
        <v>0</v>
      </c>
    </row>
    <row r="2669" spans="1:15" ht="21">
      <c r="A2669" s="31">
        <f>+'ข้อมูลกิจกรรม (ต้นไม้)'!B2674</f>
        <v>2666</v>
      </c>
      <c r="B2669" s="116">
        <f>+'ข้อมูลกิจกรรม (ต้นไม้)'!C2674</f>
        <v>0</v>
      </c>
      <c r="C2669" s="117">
        <f>+'ข้อมูลกิจกรรม (ต้นไม้)'!D2674</f>
        <v>0</v>
      </c>
      <c r="D2669" s="117">
        <f>+'ข้อมูลกิจกรรม (ต้นไม้)'!E2674</f>
        <v>0</v>
      </c>
      <c r="E2669" s="118">
        <f>+'ข้อมูลกิจกรรม (ต้นไม้)'!F2674</f>
        <v>0</v>
      </c>
      <c r="F2669" s="35">
        <f t="shared" si="428"/>
        <v>0</v>
      </c>
      <c r="G2669" s="108" t="b">
        <f t="shared" si="419"/>
        <v>0</v>
      </c>
      <c r="H2669" s="109" t="b">
        <f t="shared" si="420"/>
        <v>0</v>
      </c>
      <c r="I2669" s="108" t="b">
        <f t="shared" si="421"/>
        <v>0</v>
      </c>
      <c r="J2669" s="108" t="b">
        <f t="shared" si="422"/>
        <v>0</v>
      </c>
      <c r="K2669" s="108" t="b">
        <f t="shared" si="423"/>
        <v>0</v>
      </c>
      <c r="L2669" s="108">
        <f t="shared" si="424"/>
        <v>0</v>
      </c>
      <c r="M2669" s="108" t="b">
        <f t="shared" si="425"/>
        <v>0</v>
      </c>
      <c r="N2669" s="108">
        <f t="shared" si="426"/>
        <v>0</v>
      </c>
      <c r="O2669" s="110">
        <f t="shared" si="427"/>
        <v>0</v>
      </c>
    </row>
    <row r="2670" spans="1:15" ht="21">
      <c r="A2670" s="31">
        <f>+'ข้อมูลกิจกรรม (ต้นไม้)'!B2675</f>
        <v>2667</v>
      </c>
      <c r="B2670" s="116">
        <f>+'ข้อมูลกิจกรรม (ต้นไม้)'!C2675</f>
        <v>0</v>
      </c>
      <c r="C2670" s="117">
        <f>+'ข้อมูลกิจกรรม (ต้นไม้)'!D2675</f>
        <v>0</v>
      </c>
      <c r="D2670" s="117">
        <f>+'ข้อมูลกิจกรรม (ต้นไม้)'!E2675</f>
        <v>0</v>
      </c>
      <c r="E2670" s="118">
        <f>+'ข้อมูลกิจกรรม (ต้นไม้)'!F2675</f>
        <v>0</v>
      </c>
      <c r="F2670" s="35">
        <f t="shared" si="428"/>
        <v>0</v>
      </c>
      <c r="G2670" s="108" t="b">
        <f t="shared" si="419"/>
        <v>0</v>
      </c>
      <c r="H2670" s="109" t="b">
        <f t="shared" si="420"/>
        <v>0</v>
      </c>
      <c r="I2670" s="108" t="b">
        <f t="shared" si="421"/>
        <v>0</v>
      </c>
      <c r="J2670" s="108" t="b">
        <f t="shared" si="422"/>
        <v>0</v>
      </c>
      <c r="K2670" s="108" t="b">
        <f t="shared" si="423"/>
        <v>0</v>
      </c>
      <c r="L2670" s="108">
        <f t="shared" si="424"/>
        <v>0</v>
      </c>
      <c r="M2670" s="108" t="b">
        <f t="shared" si="425"/>
        <v>0</v>
      </c>
      <c r="N2670" s="108">
        <f t="shared" si="426"/>
        <v>0</v>
      </c>
      <c r="O2670" s="110">
        <f t="shared" si="427"/>
        <v>0</v>
      </c>
    </row>
    <row r="2671" spans="1:15" ht="21">
      <c r="A2671" s="31">
        <f>+'ข้อมูลกิจกรรม (ต้นไม้)'!B2676</f>
        <v>2668</v>
      </c>
      <c r="B2671" s="116">
        <f>+'ข้อมูลกิจกรรม (ต้นไม้)'!C2676</f>
        <v>0</v>
      </c>
      <c r="C2671" s="117">
        <f>+'ข้อมูลกิจกรรม (ต้นไม้)'!D2676</f>
        <v>0</v>
      </c>
      <c r="D2671" s="117">
        <f>+'ข้อมูลกิจกรรม (ต้นไม้)'!E2676</f>
        <v>0</v>
      </c>
      <c r="E2671" s="118">
        <f>+'ข้อมูลกิจกรรม (ต้นไม้)'!F2676</f>
        <v>0</v>
      </c>
      <c r="F2671" s="35">
        <f t="shared" si="428"/>
        <v>0</v>
      </c>
      <c r="G2671" s="108" t="b">
        <f t="shared" si="419"/>
        <v>0</v>
      </c>
      <c r="H2671" s="109" t="b">
        <f t="shared" si="420"/>
        <v>0</v>
      </c>
      <c r="I2671" s="108" t="b">
        <f t="shared" si="421"/>
        <v>0</v>
      </c>
      <c r="J2671" s="108" t="b">
        <f t="shared" si="422"/>
        <v>0</v>
      </c>
      <c r="K2671" s="108" t="b">
        <f t="shared" si="423"/>
        <v>0</v>
      </c>
      <c r="L2671" s="108">
        <f t="shared" si="424"/>
        <v>0</v>
      </c>
      <c r="M2671" s="108" t="b">
        <f t="shared" si="425"/>
        <v>0</v>
      </c>
      <c r="N2671" s="108">
        <f t="shared" si="426"/>
        <v>0</v>
      </c>
      <c r="O2671" s="110">
        <f t="shared" si="427"/>
        <v>0</v>
      </c>
    </row>
    <row r="2672" spans="1:15" ht="21">
      <c r="A2672" s="31">
        <f>+'ข้อมูลกิจกรรม (ต้นไม้)'!B2677</f>
        <v>2669</v>
      </c>
      <c r="B2672" s="116">
        <f>+'ข้อมูลกิจกรรม (ต้นไม้)'!C2677</f>
        <v>0</v>
      </c>
      <c r="C2672" s="117">
        <f>+'ข้อมูลกิจกรรม (ต้นไม้)'!D2677</f>
        <v>0</v>
      </c>
      <c r="D2672" s="117">
        <f>+'ข้อมูลกิจกรรม (ต้นไม้)'!E2677</f>
        <v>0</v>
      </c>
      <c r="E2672" s="118">
        <f>+'ข้อมูลกิจกรรม (ต้นไม้)'!F2677</f>
        <v>0</v>
      </c>
      <c r="F2672" s="35">
        <f t="shared" si="428"/>
        <v>0</v>
      </c>
      <c r="G2672" s="108" t="b">
        <f t="shared" si="419"/>
        <v>0</v>
      </c>
      <c r="H2672" s="109" t="b">
        <f t="shared" si="420"/>
        <v>0</v>
      </c>
      <c r="I2672" s="108" t="b">
        <f t="shared" si="421"/>
        <v>0</v>
      </c>
      <c r="J2672" s="108" t="b">
        <f t="shared" si="422"/>
        <v>0</v>
      </c>
      <c r="K2672" s="108" t="b">
        <f t="shared" si="423"/>
        <v>0</v>
      </c>
      <c r="L2672" s="108">
        <f t="shared" si="424"/>
        <v>0</v>
      </c>
      <c r="M2672" s="108" t="b">
        <f t="shared" si="425"/>
        <v>0</v>
      </c>
      <c r="N2672" s="108">
        <f t="shared" si="426"/>
        <v>0</v>
      </c>
      <c r="O2672" s="110">
        <f t="shared" si="427"/>
        <v>0</v>
      </c>
    </row>
    <row r="2673" spans="1:15" ht="21">
      <c r="A2673" s="31">
        <f>+'ข้อมูลกิจกรรม (ต้นไม้)'!B2678</f>
        <v>2670</v>
      </c>
      <c r="B2673" s="116">
        <f>+'ข้อมูลกิจกรรม (ต้นไม้)'!C2678</f>
        <v>0</v>
      </c>
      <c r="C2673" s="117">
        <f>+'ข้อมูลกิจกรรม (ต้นไม้)'!D2678</f>
        <v>0</v>
      </c>
      <c r="D2673" s="117">
        <f>+'ข้อมูลกิจกรรม (ต้นไม้)'!E2678</f>
        <v>0</v>
      </c>
      <c r="E2673" s="118">
        <f>+'ข้อมูลกิจกรรม (ต้นไม้)'!F2678</f>
        <v>0</v>
      </c>
      <c r="F2673" s="35">
        <f t="shared" si="428"/>
        <v>0</v>
      </c>
      <c r="G2673" s="108" t="b">
        <f t="shared" ref="G2673:G2736" si="429">IF(C2673=$S$4,0.0396*((F2673^2)*D2673)^0.933,IF(C2673=$S$5,0.05466*((F2673^2)*D2673)^0.945,IF(C2673=$S$6,"ไม่มี",IF(C2673=$S$7,"ไม่มี"))))</f>
        <v>0</v>
      </c>
      <c r="H2673" s="109" t="b">
        <f t="shared" ref="H2673:H2736" si="430">IF(C2673=$S$4,0.00349*((F2673^2)*D2673)^1.03,IF(C2673=$S$5,0.01579*((F2673^2)*D2673)^0.9124,IF(C2673=$S$6,"ไม่มี",IF(C2673=$S$7,"ไม่มี"))))</f>
        <v>0</v>
      </c>
      <c r="I2673" s="108" t="b">
        <f t="shared" ref="I2673:I2736" si="431">IF(C2673=$S$4,((28/(G2673+H2673)+0.025))^(-1),IF(C2673=$S$5,0.0678*((F2673^2)*D2673)^0.5806,IF(C2673=$S$6,"ไม่มี",IF(C2673=$S$7,"ไม่มี"))))</f>
        <v>0</v>
      </c>
      <c r="J2673" s="108" t="b">
        <f t="shared" ref="J2673:J2736" si="432">IF(C2673=$S$4,G2673+H2673+I2673,IF(C2673=$S$5,G2673+H2673+I2673,IF(C2673=$S$6,6.666+12.826*(D2673^0.5)*(LN(D2673)),IF(C2673=$S$7,0.8622*(F2673^2.021)))))</f>
        <v>0</v>
      </c>
      <c r="K2673" s="108" t="b">
        <f t="shared" ref="K2673:K2736" si="433">IF(C2673=$S$4,J2673*0.27,IF(C2673=$S$5,J2673*0.48,IF(C2673=$S$6,J2673*0.41,IF(C2673=$S$7,J2673*0.27))))</f>
        <v>0</v>
      </c>
      <c r="L2673" s="108">
        <f t="shared" ref="L2673:L2736" si="434">J2673+K2673</f>
        <v>0</v>
      </c>
      <c r="M2673" s="108" t="b">
        <f t="shared" ref="M2673:M2736" si="435">IF(C2673=$S$4,L2673*0.47,IF(C2673=$S$5,L2673*0.4715,IF(C2673=$S$6,L2673*0.413,IF(C2673=$S$7,L2673*0.47))))</f>
        <v>0</v>
      </c>
      <c r="N2673" s="108">
        <f t="shared" ref="N2673:N2736" si="436">M2673*(44/12)</f>
        <v>0</v>
      </c>
      <c r="O2673" s="110">
        <f t="shared" ref="O2673:O2736" si="437">N2673/1000</f>
        <v>0</v>
      </c>
    </row>
    <row r="2674" spans="1:15" ht="21">
      <c r="A2674" s="31">
        <f>+'ข้อมูลกิจกรรม (ต้นไม้)'!B2679</f>
        <v>2671</v>
      </c>
      <c r="B2674" s="116">
        <f>+'ข้อมูลกิจกรรม (ต้นไม้)'!C2679</f>
        <v>0</v>
      </c>
      <c r="C2674" s="117">
        <f>+'ข้อมูลกิจกรรม (ต้นไม้)'!D2679</f>
        <v>0</v>
      </c>
      <c r="D2674" s="117">
        <f>+'ข้อมูลกิจกรรม (ต้นไม้)'!E2679</f>
        <v>0</v>
      </c>
      <c r="E2674" s="118">
        <f>+'ข้อมูลกิจกรรม (ต้นไม้)'!F2679</f>
        <v>0</v>
      </c>
      <c r="F2674" s="35">
        <f t="shared" si="428"/>
        <v>0</v>
      </c>
      <c r="G2674" s="108" t="b">
        <f t="shared" si="429"/>
        <v>0</v>
      </c>
      <c r="H2674" s="109" t="b">
        <f t="shared" si="430"/>
        <v>0</v>
      </c>
      <c r="I2674" s="108" t="b">
        <f t="shared" si="431"/>
        <v>0</v>
      </c>
      <c r="J2674" s="108" t="b">
        <f t="shared" si="432"/>
        <v>0</v>
      </c>
      <c r="K2674" s="108" t="b">
        <f t="shared" si="433"/>
        <v>0</v>
      </c>
      <c r="L2674" s="108">
        <f t="shared" si="434"/>
        <v>0</v>
      </c>
      <c r="M2674" s="108" t="b">
        <f t="shared" si="435"/>
        <v>0</v>
      </c>
      <c r="N2674" s="108">
        <f t="shared" si="436"/>
        <v>0</v>
      </c>
      <c r="O2674" s="110">
        <f t="shared" si="437"/>
        <v>0</v>
      </c>
    </row>
    <row r="2675" spans="1:15" ht="21">
      <c r="A2675" s="31">
        <f>+'ข้อมูลกิจกรรม (ต้นไม้)'!B2680</f>
        <v>2672</v>
      </c>
      <c r="B2675" s="116">
        <f>+'ข้อมูลกิจกรรม (ต้นไม้)'!C2680</f>
        <v>0</v>
      </c>
      <c r="C2675" s="117">
        <f>+'ข้อมูลกิจกรรม (ต้นไม้)'!D2680</f>
        <v>0</v>
      </c>
      <c r="D2675" s="117">
        <f>+'ข้อมูลกิจกรรม (ต้นไม้)'!E2680</f>
        <v>0</v>
      </c>
      <c r="E2675" s="118">
        <f>+'ข้อมูลกิจกรรม (ต้นไม้)'!F2680</f>
        <v>0</v>
      </c>
      <c r="F2675" s="35">
        <f t="shared" si="428"/>
        <v>0</v>
      </c>
      <c r="G2675" s="108" t="b">
        <f t="shared" si="429"/>
        <v>0</v>
      </c>
      <c r="H2675" s="109" t="b">
        <f t="shared" si="430"/>
        <v>0</v>
      </c>
      <c r="I2675" s="108" t="b">
        <f t="shared" si="431"/>
        <v>0</v>
      </c>
      <c r="J2675" s="108" t="b">
        <f t="shared" si="432"/>
        <v>0</v>
      </c>
      <c r="K2675" s="108" t="b">
        <f t="shared" si="433"/>
        <v>0</v>
      </c>
      <c r="L2675" s="108">
        <f t="shared" si="434"/>
        <v>0</v>
      </c>
      <c r="M2675" s="108" t="b">
        <f t="shared" si="435"/>
        <v>0</v>
      </c>
      <c r="N2675" s="108">
        <f t="shared" si="436"/>
        <v>0</v>
      </c>
      <c r="O2675" s="110">
        <f t="shared" si="437"/>
        <v>0</v>
      </c>
    </row>
    <row r="2676" spans="1:15" ht="21">
      <c r="A2676" s="31">
        <f>+'ข้อมูลกิจกรรม (ต้นไม้)'!B2681</f>
        <v>2673</v>
      </c>
      <c r="B2676" s="116">
        <f>+'ข้อมูลกิจกรรม (ต้นไม้)'!C2681</f>
        <v>0</v>
      </c>
      <c r="C2676" s="117">
        <f>+'ข้อมูลกิจกรรม (ต้นไม้)'!D2681</f>
        <v>0</v>
      </c>
      <c r="D2676" s="117">
        <f>+'ข้อมูลกิจกรรม (ต้นไม้)'!E2681</f>
        <v>0</v>
      </c>
      <c r="E2676" s="118">
        <f>+'ข้อมูลกิจกรรม (ต้นไม้)'!F2681</f>
        <v>0</v>
      </c>
      <c r="F2676" s="35">
        <f t="shared" si="428"/>
        <v>0</v>
      </c>
      <c r="G2676" s="108" t="b">
        <f t="shared" si="429"/>
        <v>0</v>
      </c>
      <c r="H2676" s="109" t="b">
        <f t="shared" si="430"/>
        <v>0</v>
      </c>
      <c r="I2676" s="108" t="b">
        <f t="shared" si="431"/>
        <v>0</v>
      </c>
      <c r="J2676" s="108" t="b">
        <f t="shared" si="432"/>
        <v>0</v>
      </c>
      <c r="K2676" s="108" t="b">
        <f t="shared" si="433"/>
        <v>0</v>
      </c>
      <c r="L2676" s="108">
        <f t="shared" si="434"/>
        <v>0</v>
      </c>
      <c r="M2676" s="108" t="b">
        <f t="shared" si="435"/>
        <v>0</v>
      </c>
      <c r="N2676" s="108">
        <f t="shared" si="436"/>
        <v>0</v>
      </c>
      <c r="O2676" s="110">
        <f t="shared" si="437"/>
        <v>0</v>
      </c>
    </row>
    <row r="2677" spans="1:15" ht="21">
      <c r="A2677" s="31">
        <f>+'ข้อมูลกิจกรรม (ต้นไม้)'!B2682</f>
        <v>2674</v>
      </c>
      <c r="B2677" s="116">
        <f>+'ข้อมูลกิจกรรม (ต้นไม้)'!C2682</f>
        <v>0</v>
      </c>
      <c r="C2677" s="117">
        <f>+'ข้อมูลกิจกรรม (ต้นไม้)'!D2682</f>
        <v>0</v>
      </c>
      <c r="D2677" s="117">
        <f>+'ข้อมูลกิจกรรม (ต้นไม้)'!E2682</f>
        <v>0</v>
      </c>
      <c r="E2677" s="118">
        <f>+'ข้อมูลกิจกรรม (ต้นไม้)'!F2682</f>
        <v>0</v>
      </c>
      <c r="F2677" s="35">
        <f t="shared" si="428"/>
        <v>0</v>
      </c>
      <c r="G2677" s="108" t="b">
        <f t="shared" si="429"/>
        <v>0</v>
      </c>
      <c r="H2677" s="109" t="b">
        <f t="shared" si="430"/>
        <v>0</v>
      </c>
      <c r="I2677" s="108" t="b">
        <f t="shared" si="431"/>
        <v>0</v>
      </c>
      <c r="J2677" s="108" t="b">
        <f t="shared" si="432"/>
        <v>0</v>
      </c>
      <c r="K2677" s="108" t="b">
        <f t="shared" si="433"/>
        <v>0</v>
      </c>
      <c r="L2677" s="108">
        <f t="shared" si="434"/>
        <v>0</v>
      </c>
      <c r="M2677" s="108" t="b">
        <f t="shared" si="435"/>
        <v>0</v>
      </c>
      <c r="N2677" s="108">
        <f t="shared" si="436"/>
        <v>0</v>
      </c>
      <c r="O2677" s="110">
        <f t="shared" si="437"/>
        <v>0</v>
      </c>
    </row>
    <row r="2678" spans="1:15" ht="21">
      <c r="A2678" s="31">
        <f>+'ข้อมูลกิจกรรม (ต้นไม้)'!B2683</f>
        <v>2675</v>
      </c>
      <c r="B2678" s="116">
        <f>+'ข้อมูลกิจกรรม (ต้นไม้)'!C2683</f>
        <v>0</v>
      </c>
      <c r="C2678" s="117">
        <f>+'ข้อมูลกิจกรรม (ต้นไม้)'!D2683</f>
        <v>0</v>
      </c>
      <c r="D2678" s="117">
        <f>+'ข้อมูลกิจกรรม (ต้นไม้)'!E2683</f>
        <v>0</v>
      </c>
      <c r="E2678" s="118">
        <f>+'ข้อมูลกิจกรรม (ต้นไม้)'!F2683</f>
        <v>0</v>
      </c>
      <c r="F2678" s="35">
        <f t="shared" si="428"/>
        <v>0</v>
      </c>
      <c r="G2678" s="108" t="b">
        <f t="shared" si="429"/>
        <v>0</v>
      </c>
      <c r="H2678" s="109" t="b">
        <f t="shared" si="430"/>
        <v>0</v>
      </c>
      <c r="I2678" s="108" t="b">
        <f t="shared" si="431"/>
        <v>0</v>
      </c>
      <c r="J2678" s="108" t="b">
        <f t="shared" si="432"/>
        <v>0</v>
      </c>
      <c r="K2678" s="108" t="b">
        <f t="shared" si="433"/>
        <v>0</v>
      </c>
      <c r="L2678" s="108">
        <f t="shared" si="434"/>
        <v>0</v>
      </c>
      <c r="M2678" s="108" t="b">
        <f t="shared" si="435"/>
        <v>0</v>
      </c>
      <c r="N2678" s="108">
        <f t="shared" si="436"/>
        <v>0</v>
      </c>
      <c r="O2678" s="110">
        <f t="shared" si="437"/>
        <v>0</v>
      </c>
    </row>
    <row r="2679" spans="1:15" ht="21">
      <c r="A2679" s="31">
        <f>+'ข้อมูลกิจกรรม (ต้นไม้)'!B2684</f>
        <v>2676</v>
      </c>
      <c r="B2679" s="116">
        <f>+'ข้อมูลกิจกรรม (ต้นไม้)'!C2684</f>
        <v>0</v>
      </c>
      <c r="C2679" s="117">
        <f>+'ข้อมูลกิจกรรม (ต้นไม้)'!D2684</f>
        <v>0</v>
      </c>
      <c r="D2679" s="117">
        <f>+'ข้อมูลกิจกรรม (ต้นไม้)'!E2684</f>
        <v>0</v>
      </c>
      <c r="E2679" s="118">
        <f>+'ข้อมูลกิจกรรม (ต้นไม้)'!F2684</f>
        <v>0</v>
      </c>
      <c r="F2679" s="35">
        <f t="shared" si="428"/>
        <v>0</v>
      </c>
      <c r="G2679" s="108" t="b">
        <f t="shared" si="429"/>
        <v>0</v>
      </c>
      <c r="H2679" s="109" t="b">
        <f t="shared" si="430"/>
        <v>0</v>
      </c>
      <c r="I2679" s="108" t="b">
        <f t="shared" si="431"/>
        <v>0</v>
      </c>
      <c r="J2679" s="108" t="b">
        <f t="shared" si="432"/>
        <v>0</v>
      </c>
      <c r="K2679" s="108" t="b">
        <f t="shared" si="433"/>
        <v>0</v>
      </c>
      <c r="L2679" s="108">
        <f t="shared" si="434"/>
        <v>0</v>
      </c>
      <c r="M2679" s="108" t="b">
        <f t="shared" si="435"/>
        <v>0</v>
      </c>
      <c r="N2679" s="108">
        <f t="shared" si="436"/>
        <v>0</v>
      </c>
      <c r="O2679" s="110">
        <f t="shared" si="437"/>
        <v>0</v>
      </c>
    </row>
    <row r="2680" spans="1:15" ht="21">
      <c r="A2680" s="31">
        <f>+'ข้อมูลกิจกรรม (ต้นไม้)'!B2685</f>
        <v>2677</v>
      </c>
      <c r="B2680" s="116">
        <f>+'ข้อมูลกิจกรรม (ต้นไม้)'!C2685</f>
        <v>0</v>
      </c>
      <c r="C2680" s="117">
        <f>+'ข้อมูลกิจกรรม (ต้นไม้)'!D2685</f>
        <v>0</v>
      </c>
      <c r="D2680" s="117">
        <f>+'ข้อมูลกิจกรรม (ต้นไม้)'!E2685</f>
        <v>0</v>
      </c>
      <c r="E2680" s="118">
        <f>+'ข้อมูลกิจกรรม (ต้นไม้)'!F2685</f>
        <v>0</v>
      </c>
      <c r="F2680" s="35">
        <f t="shared" si="428"/>
        <v>0</v>
      </c>
      <c r="G2680" s="108" t="b">
        <f t="shared" si="429"/>
        <v>0</v>
      </c>
      <c r="H2680" s="109" t="b">
        <f t="shared" si="430"/>
        <v>0</v>
      </c>
      <c r="I2680" s="108" t="b">
        <f t="shared" si="431"/>
        <v>0</v>
      </c>
      <c r="J2680" s="108" t="b">
        <f t="shared" si="432"/>
        <v>0</v>
      </c>
      <c r="K2680" s="108" t="b">
        <f t="shared" si="433"/>
        <v>0</v>
      </c>
      <c r="L2680" s="108">
        <f t="shared" si="434"/>
        <v>0</v>
      </c>
      <c r="M2680" s="108" t="b">
        <f t="shared" si="435"/>
        <v>0</v>
      </c>
      <c r="N2680" s="108">
        <f t="shared" si="436"/>
        <v>0</v>
      </c>
      <c r="O2680" s="110">
        <f t="shared" si="437"/>
        <v>0</v>
      </c>
    </row>
    <row r="2681" spans="1:15" ht="21">
      <c r="A2681" s="31">
        <f>+'ข้อมูลกิจกรรม (ต้นไม้)'!B2686</f>
        <v>2678</v>
      </c>
      <c r="B2681" s="116">
        <f>+'ข้อมูลกิจกรรม (ต้นไม้)'!C2686</f>
        <v>0</v>
      </c>
      <c r="C2681" s="117">
        <f>+'ข้อมูลกิจกรรม (ต้นไม้)'!D2686</f>
        <v>0</v>
      </c>
      <c r="D2681" s="117">
        <f>+'ข้อมูลกิจกรรม (ต้นไม้)'!E2686</f>
        <v>0</v>
      </c>
      <c r="E2681" s="118">
        <f>+'ข้อมูลกิจกรรม (ต้นไม้)'!F2686</f>
        <v>0</v>
      </c>
      <c r="F2681" s="35">
        <f t="shared" si="428"/>
        <v>0</v>
      </c>
      <c r="G2681" s="108" t="b">
        <f t="shared" si="429"/>
        <v>0</v>
      </c>
      <c r="H2681" s="109" t="b">
        <f t="shared" si="430"/>
        <v>0</v>
      </c>
      <c r="I2681" s="108" t="b">
        <f t="shared" si="431"/>
        <v>0</v>
      </c>
      <c r="J2681" s="108" t="b">
        <f t="shared" si="432"/>
        <v>0</v>
      </c>
      <c r="K2681" s="108" t="b">
        <f t="shared" si="433"/>
        <v>0</v>
      </c>
      <c r="L2681" s="108">
        <f t="shared" si="434"/>
        <v>0</v>
      </c>
      <c r="M2681" s="108" t="b">
        <f t="shared" si="435"/>
        <v>0</v>
      </c>
      <c r="N2681" s="108">
        <f t="shared" si="436"/>
        <v>0</v>
      </c>
      <c r="O2681" s="110">
        <f t="shared" si="437"/>
        <v>0</v>
      </c>
    </row>
    <row r="2682" spans="1:15" ht="21">
      <c r="A2682" s="31">
        <f>+'ข้อมูลกิจกรรม (ต้นไม้)'!B2687</f>
        <v>2679</v>
      </c>
      <c r="B2682" s="116">
        <f>+'ข้อมูลกิจกรรม (ต้นไม้)'!C2687</f>
        <v>0</v>
      </c>
      <c r="C2682" s="117">
        <f>+'ข้อมูลกิจกรรม (ต้นไม้)'!D2687</f>
        <v>0</v>
      </c>
      <c r="D2682" s="117">
        <f>+'ข้อมูลกิจกรรม (ต้นไม้)'!E2687</f>
        <v>0</v>
      </c>
      <c r="E2682" s="118">
        <f>+'ข้อมูลกิจกรรม (ต้นไม้)'!F2687</f>
        <v>0</v>
      </c>
      <c r="F2682" s="35">
        <f t="shared" si="428"/>
        <v>0</v>
      </c>
      <c r="G2682" s="108" t="b">
        <f t="shared" si="429"/>
        <v>0</v>
      </c>
      <c r="H2682" s="109" t="b">
        <f t="shared" si="430"/>
        <v>0</v>
      </c>
      <c r="I2682" s="108" t="b">
        <f t="shared" si="431"/>
        <v>0</v>
      </c>
      <c r="J2682" s="108" t="b">
        <f t="shared" si="432"/>
        <v>0</v>
      </c>
      <c r="K2682" s="108" t="b">
        <f t="shared" si="433"/>
        <v>0</v>
      </c>
      <c r="L2682" s="108">
        <f t="shared" si="434"/>
        <v>0</v>
      </c>
      <c r="M2682" s="108" t="b">
        <f t="shared" si="435"/>
        <v>0</v>
      </c>
      <c r="N2682" s="108">
        <f t="shared" si="436"/>
        <v>0</v>
      </c>
      <c r="O2682" s="110">
        <f t="shared" si="437"/>
        <v>0</v>
      </c>
    </row>
    <row r="2683" spans="1:15" ht="21">
      <c r="A2683" s="31">
        <f>+'ข้อมูลกิจกรรม (ต้นไม้)'!B2688</f>
        <v>2680</v>
      </c>
      <c r="B2683" s="116">
        <f>+'ข้อมูลกิจกรรม (ต้นไม้)'!C2688</f>
        <v>0</v>
      </c>
      <c r="C2683" s="117">
        <f>+'ข้อมูลกิจกรรม (ต้นไม้)'!D2688</f>
        <v>0</v>
      </c>
      <c r="D2683" s="117">
        <f>+'ข้อมูลกิจกรรม (ต้นไม้)'!E2688</f>
        <v>0</v>
      </c>
      <c r="E2683" s="118">
        <f>+'ข้อมูลกิจกรรม (ต้นไม้)'!F2688</f>
        <v>0</v>
      </c>
      <c r="F2683" s="35">
        <f t="shared" si="428"/>
        <v>0</v>
      </c>
      <c r="G2683" s="108" t="b">
        <f t="shared" si="429"/>
        <v>0</v>
      </c>
      <c r="H2683" s="109" t="b">
        <f t="shared" si="430"/>
        <v>0</v>
      </c>
      <c r="I2683" s="108" t="b">
        <f t="shared" si="431"/>
        <v>0</v>
      </c>
      <c r="J2683" s="108" t="b">
        <f t="shared" si="432"/>
        <v>0</v>
      </c>
      <c r="K2683" s="108" t="b">
        <f t="shared" si="433"/>
        <v>0</v>
      </c>
      <c r="L2683" s="108">
        <f t="shared" si="434"/>
        <v>0</v>
      </c>
      <c r="M2683" s="108" t="b">
        <f t="shared" si="435"/>
        <v>0</v>
      </c>
      <c r="N2683" s="108">
        <f t="shared" si="436"/>
        <v>0</v>
      </c>
      <c r="O2683" s="110">
        <f t="shared" si="437"/>
        <v>0</v>
      </c>
    </row>
    <row r="2684" spans="1:15" ht="21">
      <c r="A2684" s="31">
        <f>+'ข้อมูลกิจกรรม (ต้นไม้)'!B2689</f>
        <v>2681</v>
      </c>
      <c r="B2684" s="116">
        <f>+'ข้อมูลกิจกรรม (ต้นไม้)'!C2689</f>
        <v>0</v>
      </c>
      <c r="C2684" s="117">
        <f>+'ข้อมูลกิจกรรม (ต้นไม้)'!D2689</f>
        <v>0</v>
      </c>
      <c r="D2684" s="117">
        <f>+'ข้อมูลกิจกรรม (ต้นไม้)'!E2689</f>
        <v>0</v>
      </c>
      <c r="E2684" s="118">
        <f>+'ข้อมูลกิจกรรม (ต้นไม้)'!F2689</f>
        <v>0</v>
      </c>
      <c r="F2684" s="35">
        <f t="shared" si="428"/>
        <v>0</v>
      </c>
      <c r="G2684" s="108" t="b">
        <f t="shared" si="429"/>
        <v>0</v>
      </c>
      <c r="H2684" s="109" t="b">
        <f t="shared" si="430"/>
        <v>0</v>
      </c>
      <c r="I2684" s="108" t="b">
        <f t="shared" si="431"/>
        <v>0</v>
      </c>
      <c r="J2684" s="108" t="b">
        <f t="shared" si="432"/>
        <v>0</v>
      </c>
      <c r="K2684" s="108" t="b">
        <f t="shared" si="433"/>
        <v>0</v>
      </c>
      <c r="L2684" s="108">
        <f t="shared" si="434"/>
        <v>0</v>
      </c>
      <c r="M2684" s="108" t="b">
        <f t="shared" si="435"/>
        <v>0</v>
      </c>
      <c r="N2684" s="108">
        <f t="shared" si="436"/>
        <v>0</v>
      </c>
      <c r="O2684" s="110">
        <f t="shared" si="437"/>
        <v>0</v>
      </c>
    </row>
    <row r="2685" spans="1:15" ht="21">
      <c r="A2685" s="31">
        <f>+'ข้อมูลกิจกรรม (ต้นไม้)'!B2690</f>
        <v>2682</v>
      </c>
      <c r="B2685" s="116">
        <f>+'ข้อมูลกิจกรรม (ต้นไม้)'!C2690</f>
        <v>0</v>
      </c>
      <c r="C2685" s="117">
        <f>+'ข้อมูลกิจกรรม (ต้นไม้)'!D2690</f>
        <v>0</v>
      </c>
      <c r="D2685" s="117">
        <f>+'ข้อมูลกิจกรรม (ต้นไม้)'!E2690</f>
        <v>0</v>
      </c>
      <c r="E2685" s="118">
        <f>+'ข้อมูลกิจกรรม (ต้นไม้)'!F2690</f>
        <v>0</v>
      </c>
      <c r="F2685" s="35">
        <f t="shared" si="428"/>
        <v>0</v>
      </c>
      <c r="G2685" s="108" t="b">
        <f t="shared" si="429"/>
        <v>0</v>
      </c>
      <c r="H2685" s="109" t="b">
        <f t="shared" si="430"/>
        <v>0</v>
      </c>
      <c r="I2685" s="108" t="b">
        <f t="shared" si="431"/>
        <v>0</v>
      </c>
      <c r="J2685" s="108" t="b">
        <f t="shared" si="432"/>
        <v>0</v>
      </c>
      <c r="K2685" s="108" t="b">
        <f t="shared" si="433"/>
        <v>0</v>
      </c>
      <c r="L2685" s="108">
        <f t="shared" si="434"/>
        <v>0</v>
      </c>
      <c r="M2685" s="108" t="b">
        <f t="shared" si="435"/>
        <v>0</v>
      </c>
      <c r="N2685" s="108">
        <f t="shared" si="436"/>
        <v>0</v>
      </c>
      <c r="O2685" s="110">
        <f t="shared" si="437"/>
        <v>0</v>
      </c>
    </row>
    <row r="2686" spans="1:15" ht="21">
      <c r="A2686" s="31">
        <f>+'ข้อมูลกิจกรรม (ต้นไม้)'!B2691</f>
        <v>2683</v>
      </c>
      <c r="B2686" s="116">
        <f>+'ข้อมูลกิจกรรม (ต้นไม้)'!C2691</f>
        <v>0</v>
      </c>
      <c r="C2686" s="117">
        <f>+'ข้อมูลกิจกรรม (ต้นไม้)'!D2691</f>
        <v>0</v>
      </c>
      <c r="D2686" s="117">
        <f>+'ข้อมูลกิจกรรม (ต้นไม้)'!E2691</f>
        <v>0</v>
      </c>
      <c r="E2686" s="118">
        <f>+'ข้อมูลกิจกรรม (ต้นไม้)'!F2691</f>
        <v>0</v>
      </c>
      <c r="F2686" s="35">
        <f t="shared" si="428"/>
        <v>0</v>
      </c>
      <c r="G2686" s="108" t="b">
        <f t="shared" si="429"/>
        <v>0</v>
      </c>
      <c r="H2686" s="109" t="b">
        <f t="shared" si="430"/>
        <v>0</v>
      </c>
      <c r="I2686" s="108" t="b">
        <f t="shared" si="431"/>
        <v>0</v>
      </c>
      <c r="J2686" s="108" t="b">
        <f t="shared" si="432"/>
        <v>0</v>
      </c>
      <c r="K2686" s="108" t="b">
        <f t="shared" si="433"/>
        <v>0</v>
      </c>
      <c r="L2686" s="108">
        <f t="shared" si="434"/>
        <v>0</v>
      </c>
      <c r="M2686" s="108" t="b">
        <f t="shared" si="435"/>
        <v>0</v>
      </c>
      <c r="N2686" s="108">
        <f t="shared" si="436"/>
        <v>0</v>
      </c>
      <c r="O2686" s="110">
        <f t="shared" si="437"/>
        <v>0</v>
      </c>
    </row>
    <row r="2687" spans="1:15" ht="21">
      <c r="A2687" s="31">
        <f>+'ข้อมูลกิจกรรม (ต้นไม้)'!B2692</f>
        <v>2684</v>
      </c>
      <c r="B2687" s="116">
        <f>+'ข้อมูลกิจกรรม (ต้นไม้)'!C2692</f>
        <v>0</v>
      </c>
      <c r="C2687" s="117">
        <f>+'ข้อมูลกิจกรรม (ต้นไม้)'!D2692</f>
        <v>0</v>
      </c>
      <c r="D2687" s="117">
        <f>+'ข้อมูลกิจกรรม (ต้นไม้)'!E2692</f>
        <v>0</v>
      </c>
      <c r="E2687" s="118">
        <f>+'ข้อมูลกิจกรรม (ต้นไม้)'!F2692</f>
        <v>0</v>
      </c>
      <c r="F2687" s="35">
        <f t="shared" si="428"/>
        <v>0</v>
      </c>
      <c r="G2687" s="108" t="b">
        <f t="shared" si="429"/>
        <v>0</v>
      </c>
      <c r="H2687" s="109" t="b">
        <f t="shared" si="430"/>
        <v>0</v>
      </c>
      <c r="I2687" s="108" t="b">
        <f t="shared" si="431"/>
        <v>0</v>
      </c>
      <c r="J2687" s="108" t="b">
        <f t="shared" si="432"/>
        <v>0</v>
      </c>
      <c r="K2687" s="108" t="b">
        <f t="shared" si="433"/>
        <v>0</v>
      </c>
      <c r="L2687" s="108">
        <f t="shared" si="434"/>
        <v>0</v>
      </c>
      <c r="M2687" s="108" t="b">
        <f t="shared" si="435"/>
        <v>0</v>
      </c>
      <c r="N2687" s="108">
        <f t="shared" si="436"/>
        <v>0</v>
      </c>
      <c r="O2687" s="110">
        <f t="shared" si="437"/>
        <v>0</v>
      </c>
    </row>
    <row r="2688" spans="1:15" ht="21">
      <c r="A2688" s="31">
        <f>+'ข้อมูลกิจกรรม (ต้นไม้)'!B2693</f>
        <v>2685</v>
      </c>
      <c r="B2688" s="116">
        <f>+'ข้อมูลกิจกรรม (ต้นไม้)'!C2693</f>
        <v>0</v>
      </c>
      <c r="C2688" s="117">
        <f>+'ข้อมูลกิจกรรม (ต้นไม้)'!D2693</f>
        <v>0</v>
      </c>
      <c r="D2688" s="117">
        <f>+'ข้อมูลกิจกรรม (ต้นไม้)'!E2693</f>
        <v>0</v>
      </c>
      <c r="E2688" s="118">
        <f>+'ข้อมูลกิจกรรม (ต้นไม้)'!F2693</f>
        <v>0</v>
      </c>
      <c r="F2688" s="35">
        <f t="shared" si="428"/>
        <v>0</v>
      </c>
      <c r="G2688" s="108" t="b">
        <f t="shared" si="429"/>
        <v>0</v>
      </c>
      <c r="H2688" s="109" t="b">
        <f t="shared" si="430"/>
        <v>0</v>
      </c>
      <c r="I2688" s="108" t="b">
        <f t="shared" si="431"/>
        <v>0</v>
      </c>
      <c r="J2688" s="108" t="b">
        <f t="shared" si="432"/>
        <v>0</v>
      </c>
      <c r="K2688" s="108" t="b">
        <f t="shared" si="433"/>
        <v>0</v>
      </c>
      <c r="L2688" s="108">
        <f t="shared" si="434"/>
        <v>0</v>
      </c>
      <c r="M2688" s="108" t="b">
        <f t="shared" si="435"/>
        <v>0</v>
      </c>
      <c r="N2688" s="108">
        <f t="shared" si="436"/>
        <v>0</v>
      </c>
      <c r="O2688" s="110">
        <f t="shared" si="437"/>
        <v>0</v>
      </c>
    </row>
    <row r="2689" spans="1:15" ht="21">
      <c r="A2689" s="31">
        <f>+'ข้อมูลกิจกรรม (ต้นไม้)'!B2694</f>
        <v>2686</v>
      </c>
      <c r="B2689" s="116">
        <f>+'ข้อมูลกิจกรรม (ต้นไม้)'!C2694</f>
        <v>0</v>
      </c>
      <c r="C2689" s="117">
        <f>+'ข้อมูลกิจกรรม (ต้นไม้)'!D2694</f>
        <v>0</v>
      </c>
      <c r="D2689" s="117">
        <f>+'ข้อมูลกิจกรรม (ต้นไม้)'!E2694</f>
        <v>0</v>
      </c>
      <c r="E2689" s="118">
        <f>+'ข้อมูลกิจกรรม (ต้นไม้)'!F2694</f>
        <v>0</v>
      </c>
      <c r="F2689" s="35">
        <f t="shared" si="428"/>
        <v>0</v>
      </c>
      <c r="G2689" s="108" t="b">
        <f t="shared" si="429"/>
        <v>0</v>
      </c>
      <c r="H2689" s="109" t="b">
        <f t="shared" si="430"/>
        <v>0</v>
      </c>
      <c r="I2689" s="108" t="b">
        <f t="shared" si="431"/>
        <v>0</v>
      </c>
      <c r="J2689" s="108" t="b">
        <f t="shared" si="432"/>
        <v>0</v>
      </c>
      <c r="K2689" s="108" t="b">
        <f t="shared" si="433"/>
        <v>0</v>
      </c>
      <c r="L2689" s="108">
        <f t="shared" si="434"/>
        <v>0</v>
      </c>
      <c r="M2689" s="108" t="b">
        <f t="shared" si="435"/>
        <v>0</v>
      </c>
      <c r="N2689" s="108">
        <f t="shared" si="436"/>
        <v>0</v>
      </c>
      <c r="O2689" s="110">
        <f t="shared" si="437"/>
        <v>0</v>
      </c>
    </row>
    <row r="2690" spans="1:15" ht="21">
      <c r="A2690" s="31">
        <f>+'ข้อมูลกิจกรรม (ต้นไม้)'!B2695</f>
        <v>2687</v>
      </c>
      <c r="B2690" s="116">
        <f>+'ข้อมูลกิจกรรม (ต้นไม้)'!C2695</f>
        <v>0</v>
      </c>
      <c r="C2690" s="117">
        <f>+'ข้อมูลกิจกรรม (ต้นไม้)'!D2695</f>
        <v>0</v>
      </c>
      <c r="D2690" s="117">
        <f>+'ข้อมูลกิจกรรม (ต้นไม้)'!E2695</f>
        <v>0</v>
      </c>
      <c r="E2690" s="118">
        <f>+'ข้อมูลกิจกรรม (ต้นไม้)'!F2695</f>
        <v>0</v>
      </c>
      <c r="F2690" s="35">
        <f t="shared" si="428"/>
        <v>0</v>
      </c>
      <c r="G2690" s="108" t="b">
        <f t="shared" si="429"/>
        <v>0</v>
      </c>
      <c r="H2690" s="109" t="b">
        <f t="shared" si="430"/>
        <v>0</v>
      </c>
      <c r="I2690" s="108" t="b">
        <f t="shared" si="431"/>
        <v>0</v>
      </c>
      <c r="J2690" s="108" t="b">
        <f t="shared" si="432"/>
        <v>0</v>
      </c>
      <c r="K2690" s="108" t="b">
        <f t="shared" si="433"/>
        <v>0</v>
      </c>
      <c r="L2690" s="108">
        <f t="shared" si="434"/>
        <v>0</v>
      </c>
      <c r="M2690" s="108" t="b">
        <f t="shared" si="435"/>
        <v>0</v>
      </c>
      <c r="N2690" s="108">
        <f t="shared" si="436"/>
        <v>0</v>
      </c>
      <c r="O2690" s="110">
        <f t="shared" si="437"/>
        <v>0</v>
      </c>
    </row>
    <row r="2691" spans="1:15" ht="21">
      <c r="A2691" s="31">
        <f>+'ข้อมูลกิจกรรม (ต้นไม้)'!B2696</f>
        <v>2688</v>
      </c>
      <c r="B2691" s="116">
        <f>+'ข้อมูลกิจกรรม (ต้นไม้)'!C2696</f>
        <v>0</v>
      </c>
      <c r="C2691" s="117">
        <f>+'ข้อมูลกิจกรรม (ต้นไม้)'!D2696</f>
        <v>0</v>
      </c>
      <c r="D2691" s="117">
        <f>+'ข้อมูลกิจกรรม (ต้นไม้)'!E2696</f>
        <v>0</v>
      </c>
      <c r="E2691" s="118">
        <f>+'ข้อมูลกิจกรรม (ต้นไม้)'!F2696</f>
        <v>0</v>
      </c>
      <c r="F2691" s="35">
        <f t="shared" si="428"/>
        <v>0</v>
      </c>
      <c r="G2691" s="108" t="b">
        <f t="shared" si="429"/>
        <v>0</v>
      </c>
      <c r="H2691" s="109" t="b">
        <f t="shared" si="430"/>
        <v>0</v>
      </c>
      <c r="I2691" s="108" t="b">
        <f t="shared" si="431"/>
        <v>0</v>
      </c>
      <c r="J2691" s="108" t="b">
        <f t="shared" si="432"/>
        <v>0</v>
      </c>
      <c r="K2691" s="108" t="b">
        <f t="shared" si="433"/>
        <v>0</v>
      </c>
      <c r="L2691" s="108">
        <f t="shared" si="434"/>
        <v>0</v>
      </c>
      <c r="M2691" s="108" t="b">
        <f t="shared" si="435"/>
        <v>0</v>
      </c>
      <c r="N2691" s="108">
        <f t="shared" si="436"/>
        <v>0</v>
      </c>
      <c r="O2691" s="110">
        <f t="shared" si="437"/>
        <v>0</v>
      </c>
    </row>
    <row r="2692" spans="1:15" ht="21">
      <c r="A2692" s="31">
        <f>+'ข้อมูลกิจกรรม (ต้นไม้)'!B2697</f>
        <v>2689</v>
      </c>
      <c r="B2692" s="116">
        <f>+'ข้อมูลกิจกรรม (ต้นไม้)'!C2697</f>
        <v>0</v>
      </c>
      <c r="C2692" s="117">
        <f>+'ข้อมูลกิจกรรม (ต้นไม้)'!D2697</f>
        <v>0</v>
      </c>
      <c r="D2692" s="117">
        <f>+'ข้อมูลกิจกรรม (ต้นไม้)'!E2697</f>
        <v>0</v>
      </c>
      <c r="E2692" s="118">
        <f>+'ข้อมูลกิจกรรม (ต้นไม้)'!F2697</f>
        <v>0</v>
      </c>
      <c r="F2692" s="35">
        <f t="shared" si="428"/>
        <v>0</v>
      </c>
      <c r="G2692" s="108" t="b">
        <f t="shared" si="429"/>
        <v>0</v>
      </c>
      <c r="H2692" s="109" t="b">
        <f t="shared" si="430"/>
        <v>0</v>
      </c>
      <c r="I2692" s="108" t="b">
        <f t="shared" si="431"/>
        <v>0</v>
      </c>
      <c r="J2692" s="108" t="b">
        <f t="shared" si="432"/>
        <v>0</v>
      </c>
      <c r="K2692" s="108" t="b">
        <f t="shared" si="433"/>
        <v>0</v>
      </c>
      <c r="L2692" s="108">
        <f t="shared" si="434"/>
        <v>0</v>
      </c>
      <c r="M2692" s="108" t="b">
        <f t="shared" si="435"/>
        <v>0</v>
      </c>
      <c r="N2692" s="108">
        <f t="shared" si="436"/>
        <v>0</v>
      </c>
      <c r="O2692" s="110">
        <f t="shared" si="437"/>
        <v>0</v>
      </c>
    </row>
    <row r="2693" spans="1:15" ht="21">
      <c r="A2693" s="31">
        <f>+'ข้อมูลกิจกรรม (ต้นไม้)'!B2698</f>
        <v>2690</v>
      </c>
      <c r="B2693" s="116">
        <f>+'ข้อมูลกิจกรรม (ต้นไม้)'!C2698</f>
        <v>0</v>
      </c>
      <c r="C2693" s="117">
        <f>+'ข้อมูลกิจกรรม (ต้นไม้)'!D2698</f>
        <v>0</v>
      </c>
      <c r="D2693" s="117">
        <f>+'ข้อมูลกิจกรรม (ต้นไม้)'!E2698</f>
        <v>0</v>
      </c>
      <c r="E2693" s="118">
        <f>+'ข้อมูลกิจกรรม (ต้นไม้)'!F2698</f>
        <v>0</v>
      </c>
      <c r="F2693" s="35">
        <f t="shared" ref="F2693:F2756" si="438">$E2693/(22/7)</f>
        <v>0</v>
      </c>
      <c r="G2693" s="108" t="b">
        <f t="shared" si="429"/>
        <v>0</v>
      </c>
      <c r="H2693" s="109" t="b">
        <f t="shared" si="430"/>
        <v>0</v>
      </c>
      <c r="I2693" s="108" t="b">
        <f t="shared" si="431"/>
        <v>0</v>
      </c>
      <c r="J2693" s="108" t="b">
        <f t="shared" si="432"/>
        <v>0</v>
      </c>
      <c r="K2693" s="108" t="b">
        <f t="shared" si="433"/>
        <v>0</v>
      </c>
      <c r="L2693" s="108">
        <f t="shared" si="434"/>
        <v>0</v>
      </c>
      <c r="M2693" s="108" t="b">
        <f t="shared" si="435"/>
        <v>0</v>
      </c>
      <c r="N2693" s="108">
        <f t="shared" si="436"/>
        <v>0</v>
      </c>
      <c r="O2693" s="110">
        <f t="shared" si="437"/>
        <v>0</v>
      </c>
    </row>
    <row r="2694" spans="1:15" ht="21">
      <c r="A2694" s="31">
        <f>+'ข้อมูลกิจกรรม (ต้นไม้)'!B2699</f>
        <v>2691</v>
      </c>
      <c r="B2694" s="116">
        <f>+'ข้อมูลกิจกรรม (ต้นไม้)'!C2699</f>
        <v>0</v>
      </c>
      <c r="C2694" s="117">
        <f>+'ข้อมูลกิจกรรม (ต้นไม้)'!D2699</f>
        <v>0</v>
      </c>
      <c r="D2694" s="117">
        <f>+'ข้อมูลกิจกรรม (ต้นไม้)'!E2699</f>
        <v>0</v>
      </c>
      <c r="E2694" s="118">
        <f>+'ข้อมูลกิจกรรม (ต้นไม้)'!F2699</f>
        <v>0</v>
      </c>
      <c r="F2694" s="35">
        <f t="shared" si="438"/>
        <v>0</v>
      </c>
      <c r="G2694" s="108" t="b">
        <f t="shared" si="429"/>
        <v>0</v>
      </c>
      <c r="H2694" s="109" t="b">
        <f t="shared" si="430"/>
        <v>0</v>
      </c>
      <c r="I2694" s="108" t="b">
        <f t="shared" si="431"/>
        <v>0</v>
      </c>
      <c r="J2694" s="108" t="b">
        <f t="shared" si="432"/>
        <v>0</v>
      </c>
      <c r="K2694" s="108" t="b">
        <f t="shared" si="433"/>
        <v>0</v>
      </c>
      <c r="L2694" s="108">
        <f t="shared" si="434"/>
        <v>0</v>
      </c>
      <c r="M2694" s="108" t="b">
        <f t="shared" si="435"/>
        <v>0</v>
      </c>
      <c r="N2694" s="108">
        <f t="shared" si="436"/>
        <v>0</v>
      </c>
      <c r="O2694" s="110">
        <f t="shared" si="437"/>
        <v>0</v>
      </c>
    </row>
    <row r="2695" spans="1:15" ht="21">
      <c r="A2695" s="31">
        <f>+'ข้อมูลกิจกรรม (ต้นไม้)'!B2700</f>
        <v>2692</v>
      </c>
      <c r="B2695" s="116">
        <f>+'ข้อมูลกิจกรรม (ต้นไม้)'!C2700</f>
        <v>0</v>
      </c>
      <c r="C2695" s="117">
        <f>+'ข้อมูลกิจกรรม (ต้นไม้)'!D2700</f>
        <v>0</v>
      </c>
      <c r="D2695" s="117">
        <f>+'ข้อมูลกิจกรรม (ต้นไม้)'!E2700</f>
        <v>0</v>
      </c>
      <c r="E2695" s="118">
        <f>+'ข้อมูลกิจกรรม (ต้นไม้)'!F2700</f>
        <v>0</v>
      </c>
      <c r="F2695" s="35">
        <f t="shared" si="438"/>
        <v>0</v>
      </c>
      <c r="G2695" s="108" t="b">
        <f t="shared" si="429"/>
        <v>0</v>
      </c>
      <c r="H2695" s="109" t="b">
        <f t="shared" si="430"/>
        <v>0</v>
      </c>
      <c r="I2695" s="108" t="b">
        <f t="shared" si="431"/>
        <v>0</v>
      </c>
      <c r="J2695" s="108" t="b">
        <f t="shared" si="432"/>
        <v>0</v>
      </c>
      <c r="K2695" s="108" t="b">
        <f t="shared" si="433"/>
        <v>0</v>
      </c>
      <c r="L2695" s="108">
        <f t="shared" si="434"/>
        <v>0</v>
      </c>
      <c r="M2695" s="108" t="b">
        <f t="shared" si="435"/>
        <v>0</v>
      </c>
      <c r="N2695" s="108">
        <f t="shared" si="436"/>
        <v>0</v>
      </c>
      <c r="O2695" s="110">
        <f t="shared" si="437"/>
        <v>0</v>
      </c>
    </row>
    <row r="2696" spans="1:15" ht="21">
      <c r="A2696" s="31">
        <f>+'ข้อมูลกิจกรรม (ต้นไม้)'!B2701</f>
        <v>2693</v>
      </c>
      <c r="B2696" s="116">
        <f>+'ข้อมูลกิจกรรม (ต้นไม้)'!C2701</f>
        <v>0</v>
      </c>
      <c r="C2696" s="117">
        <f>+'ข้อมูลกิจกรรม (ต้นไม้)'!D2701</f>
        <v>0</v>
      </c>
      <c r="D2696" s="117">
        <f>+'ข้อมูลกิจกรรม (ต้นไม้)'!E2701</f>
        <v>0</v>
      </c>
      <c r="E2696" s="118">
        <f>+'ข้อมูลกิจกรรม (ต้นไม้)'!F2701</f>
        <v>0</v>
      </c>
      <c r="F2696" s="35">
        <f t="shared" si="438"/>
        <v>0</v>
      </c>
      <c r="G2696" s="108" t="b">
        <f t="shared" si="429"/>
        <v>0</v>
      </c>
      <c r="H2696" s="109" t="b">
        <f t="shared" si="430"/>
        <v>0</v>
      </c>
      <c r="I2696" s="108" t="b">
        <f t="shared" si="431"/>
        <v>0</v>
      </c>
      <c r="J2696" s="108" t="b">
        <f t="shared" si="432"/>
        <v>0</v>
      </c>
      <c r="K2696" s="108" t="b">
        <f t="shared" si="433"/>
        <v>0</v>
      </c>
      <c r="L2696" s="108">
        <f t="shared" si="434"/>
        <v>0</v>
      </c>
      <c r="M2696" s="108" t="b">
        <f t="shared" si="435"/>
        <v>0</v>
      </c>
      <c r="N2696" s="108">
        <f t="shared" si="436"/>
        <v>0</v>
      </c>
      <c r="O2696" s="110">
        <f t="shared" si="437"/>
        <v>0</v>
      </c>
    </row>
    <row r="2697" spans="1:15" ht="21">
      <c r="A2697" s="31">
        <f>+'ข้อมูลกิจกรรม (ต้นไม้)'!B2702</f>
        <v>2694</v>
      </c>
      <c r="B2697" s="116">
        <f>+'ข้อมูลกิจกรรม (ต้นไม้)'!C2702</f>
        <v>0</v>
      </c>
      <c r="C2697" s="117">
        <f>+'ข้อมูลกิจกรรม (ต้นไม้)'!D2702</f>
        <v>0</v>
      </c>
      <c r="D2697" s="117">
        <f>+'ข้อมูลกิจกรรม (ต้นไม้)'!E2702</f>
        <v>0</v>
      </c>
      <c r="E2697" s="118">
        <f>+'ข้อมูลกิจกรรม (ต้นไม้)'!F2702</f>
        <v>0</v>
      </c>
      <c r="F2697" s="35">
        <f t="shared" si="438"/>
        <v>0</v>
      </c>
      <c r="G2697" s="108" t="b">
        <f t="shared" si="429"/>
        <v>0</v>
      </c>
      <c r="H2697" s="109" t="b">
        <f t="shared" si="430"/>
        <v>0</v>
      </c>
      <c r="I2697" s="108" t="b">
        <f t="shared" si="431"/>
        <v>0</v>
      </c>
      <c r="J2697" s="108" t="b">
        <f t="shared" si="432"/>
        <v>0</v>
      </c>
      <c r="K2697" s="108" t="b">
        <f t="shared" si="433"/>
        <v>0</v>
      </c>
      <c r="L2697" s="108">
        <f t="shared" si="434"/>
        <v>0</v>
      </c>
      <c r="M2697" s="108" t="b">
        <f t="shared" si="435"/>
        <v>0</v>
      </c>
      <c r="N2697" s="108">
        <f t="shared" si="436"/>
        <v>0</v>
      </c>
      <c r="O2697" s="110">
        <f t="shared" si="437"/>
        <v>0</v>
      </c>
    </row>
    <row r="2698" spans="1:15" ht="21">
      <c r="A2698" s="31">
        <f>+'ข้อมูลกิจกรรม (ต้นไม้)'!B2703</f>
        <v>2695</v>
      </c>
      <c r="B2698" s="116">
        <f>+'ข้อมูลกิจกรรม (ต้นไม้)'!C2703</f>
        <v>0</v>
      </c>
      <c r="C2698" s="117">
        <f>+'ข้อมูลกิจกรรม (ต้นไม้)'!D2703</f>
        <v>0</v>
      </c>
      <c r="D2698" s="117">
        <f>+'ข้อมูลกิจกรรม (ต้นไม้)'!E2703</f>
        <v>0</v>
      </c>
      <c r="E2698" s="118">
        <f>+'ข้อมูลกิจกรรม (ต้นไม้)'!F2703</f>
        <v>0</v>
      </c>
      <c r="F2698" s="35">
        <f t="shared" si="438"/>
        <v>0</v>
      </c>
      <c r="G2698" s="108" t="b">
        <f t="shared" si="429"/>
        <v>0</v>
      </c>
      <c r="H2698" s="109" t="b">
        <f t="shared" si="430"/>
        <v>0</v>
      </c>
      <c r="I2698" s="108" t="b">
        <f t="shared" si="431"/>
        <v>0</v>
      </c>
      <c r="J2698" s="108" t="b">
        <f t="shared" si="432"/>
        <v>0</v>
      </c>
      <c r="K2698" s="108" t="b">
        <f t="shared" si="433"/>
        <v>0</v>
      </c>
      <c r="L2698" s="108">
        <f t="shared" si="434"/>
        <v>0</v>
      </c>
      <c r="M2698" s="108" t="b">
        <f t="shared" si="435"/>
        <v>0</v>
      </c>
      <c r="N2698" s="108">
        <f t="shared" si="436"/>
        <v>0</v>
      </c>
      <c r="O2698" s="110">
        <f t="shared" si="437"/>
        <v>0</v>
      </c>
    </row>
    <row r="2699" spans="1:15" ht="21">
      <c r="A2699" s="31">
        <f>+'ข้อมูลกิจกรรม (ต้นไม้)'!B2704</f>
        <v>2696</v>
      </c>
      <c r="B2699" s="116">
        <f>+'ข้อมูลกิจกรรม (ต้นไม้)'!C2704</f>
        <v>0</v>
      </c>
      <c r="C2699" s="117">
        <f>+'ข้อมูลกิจกรรม (ต้นไม้)'!D2704</f>
        <v>0</v>
      </c>
      <c r="D2699" s="117">
        <f>+'ข้อมูลกิจกรรม (ต้นไม้)'!E2704</f>
        <v>0</v>
      </c>
      <c r="E2699" s="118">
        <f>+'ข้อมูลกิจกรรม (ต้นไม้)'!F2704</f>
        <v>0</v>
      </c>
      <c r="F2699" s="35">
        <f t="shared" si="438"/>
        <v>0</v>
      </c>
      <c r="G2699" s="108" t="b">
        <f t="shared" si="429"/>
        <v>0</v>
      </c>
      <c r="H2699" s="109" t="b">
        <f t="shared" si="430"/>
        <v>0</v>
      </c>
      <c r="I2699" s="108" t="b">
        <f t="shared" si="431"/>
        <v>0</v>
      </c>
      <c r="J2699" s="108" t="b">
        <f t="shared" si="432"/>
        <v>0</v>
      </c>
      <c r="K2699" s="108" t="b">
        <f t="shared" si="433"/>
        <v>0</v>
      </c>
      <c r="L2699" s="108">
        <f t="shared" si="434"/>
        <v>0</v>
      </c>
      <c r="M2699" s="108" t="b">
        <f t="shared" si="435"/>
        <v>0</v>
      </c>
      <c r="N2699" s="108">
        <f t="shared" si="436"/>
        <v>0</v>
      </c>
      <c r="O2699" s="110">
        <f t="shared" si="437"/>
        <v>0</v>
      </c>
    </row>
    <row r="2700" spans="1:15" ht="21">
      <c r="A2700" s="31">
        <f>+'ข้อมูลกิจกรรม (ต้นไม้)'!B2705</f>
        <v>2697</v>
      </c>
      <c r="B2700" s="116">
        <f>+'ข้อมูลกิจกรรม (ต้นไม้)'!C2705</f>
        <v>0</v>
      </c>
      <c r="C2700" s="117">
        <f>+'ข้อมูลกิจกรรม (ต้นไม้)'!D2705</f>
        <v>0</v>
      </c>
      <c r="D2700" s="117">
        <f>+'ข้อมูลกิจกรรม (ต้นไม้)'!E2705</f>
        <v>0</v>
      </c>
      <c r="E2700" s="118">
        <f>+'ข้อมูลกิจกรรม (ต้นไม้)'!F2705</f>
        <v>0</v>
      </c>
      <c r="F2700" s="35">
        <f t="shared" si="438"/>
        <v>0</v>
      </c>
      <c r="G2700" s="108" t="b">
        <f t="shared" si="429"/>
        <v>0</v>
      </c>
      <c r="H2700" s="109" t="b">
        <f t="shared" si="430"/>
        <v>0</v>
      </c>
      <c r="I2700" s="108" t="b">
        <f t="shared" si="431"/>
        <v>0</v>
      </c>
      <c r="J2700" s="108" t="b">
        <f t="shared" si="432"/>
        <v>0</v>
      </c>
      <c r="K2700" s="108" t="b">
        <f t="shared" si="433"/>
        <v>0</v>
      </c>
      <c r="L2700" s="108">
        <f t="shared" si="434"/>
        <v>0</v>
      </c>
      <c r="M2700" s="108" t="b">
        <f t="shared" si="435"/>
        <v>0</v>
      </c>
      <c r="N2700" s="108">
        <f t="shared" si="436"/>
        <v>0</v>
      </c>
      <c r="O2700" s="110">
        <f t="shared" si="437"/>
        <v>0</v>
      </c>
    </row>
    <row r="2701" spans="1:15" ht="21">
      <c r="A2701" s="31">
        <f>+'ข้อมูลกิจกรรม (ต้นไม้)'!B2706</f>
        <v>2698</v>
      </c>
      <c r="B2701" s="116">
        <f>+'ข้อมูลกิจกรรม (ต้นไม้)'!C2706</f>
        <v>0</v>
      </c>
      <c r="C2701" s="117">
        <f>+'ข้อมูลกิจกรรม (ต้นไม้)'!D2706</f>
        <v>0</v>
      </c>
      <c r="D2701" s="117">
        <f>+'ข้อมูลกิจกรรม (ต้นไม้)'!E2706</f>
        <v>0</v>
      </c>
      <c r="E2701" s="118">
        <f>+'ข้อมูลกิจกรรม (ต้นไม้)'!F2706</f>
        <v>0</v>
      </c>
      <c r="F2701" s="35">
        <f t="shared" si="438"/>
        <v>0</v>
      </c>
      <c r="G2701" s="108" t="b">
        <f t="shared" si="429"/>
        <v>0</v>
      </c>
      <c r="H2701" s="109" t="b">
        <f t="shared" si="430"/>
        <v>0</v>
      </c>
      <c r="I2701" s="108" t="b">
        <f t="shared" si="431"/>
        <v>0</v>
      </c>
      <c r="J2701" s="108" t="b">
        <f t="shared" si="432"/>
        <v>0</v>
      </c>
      <c r="K2701" s="108" t="b">
        <f t="shared" si="433"/>
        <v>0</v>
      </c>
      <c r="L2701" s="108">
        <f t="shared" si="434"/>
        <v>0</v>
      </c>
      <c r="M2701" s="108" t="b">
        <f t="shared" si="435"/>
        <v>0</v>
      </c>
      <c r="N2701" s="108">
        <f t="shared" si="436"/>
        <v>0</v>
      </c>
      <c r="O2701" s="110">
        <f t="shared" si="437"/>
        <v>0</v>
      </c>
    </row>
    <row r="2702" spans="1:15" ht="21">
      <c r="A2702" s="31">
        <f>+'ข้อมูลกิจกรรม (ต้นไม้)'!B2707</f>
        <v>2699</v>
      </c>
      <c r="B2702" s="116">
        <f>+'ข้อมูลกิจกรรม (ต้นไม้)'!C2707</f>
        <v>0</v>
      </c>
      <c r="C2702" s="117">
        <f>+'ข้อมูลกิจกรรม (ต้นไม้)'!D2707</f>
        <v>0</v>
      </c>
      <c r="D2702" s="117">
        <f>+'ข้อมูลกิจกรรม (ต้นไม้)'!E2707</f>
        <v>0</v>
      </c>
      <c r="E2702" s="118">
        <f>+'ข้อมูลกิจกรรม (ต้นไม้)'!F2707</f>
        <v>0</v>
      </c>
      <c r="F2702" s="35">
        <f t="shared" si="438"/>
        <v>0</v>
      </c>
      <c r="G2702" s="108" t="b">
        <f t="shared" si="429"/>
        <v>0</v>
      </c>
      <c r="H2702" s="109" t="b">
        <f t="shared" si="430"/>
        <v>0</v>
      </c>
      <c r="I2702" s="108" t="b">
        <f t="shared" si="431"/>
        <v>0</v>
      </c>
      <c r="J2702" s="108" t="b">
        <f t="shared" si="432"/>
        <v>0</v>
      </c>
      <c r="K2702" s="108" t="b">
        <f t="shared" si="433"/>
        <v>0</v>
      </c>
      <c r="L2702" s="108">
        <f t="shared" si="434"/>
        <v>0</v>
      </c>
      <c r="M2702" s="108" t="b">
        <f t="shared" si="435"/>
        <v>0</v>
      </c>
      <c r="N2702" s="108">
        <f t="shared" si="436"/>
        <v>0</v>
      </c>
      <c r="O2702" s="110">
        <f t="shared" si="437"/>
        <v>0</v>
      </c>
    </row>
    <row r="2703" spans="1:15" ht="21">
      <c r="A2703" s="31">
        <f>+'ข้อมูลกิจกรรม (ต้นไม้)'!B2708</f>
        <v>2700</v>
      </c>
      <c r="B2703" s="116">
        <f>+'ข้อมูลกิจกรรม (ต้นไม้)'!C2708</f>
        <v>0</v>
      </c>
      <c r="C2703" s="117">
        <f>+'ข้อมูลกิจกรรม (ต้นไม้)'!D2708</f>
        <v>0</v>
      </c>
      <c r="D2703" s="117">
        <f>+'ข้อมูลกิจกรรม (ต้นไม้)'!E2708</f>
        <v>0</v>
      </c>
      <c r="E2703" s="118">
        <f>+'ข้อมูลกิจกรรม (ต้นไม้)'!F2708</f>
        <v>0</v>
      </c>
      <c r="F2703" s="35">
        <f t="shared" si="438"/>
        <v>0</v>
      </c>
      <c r="G2703" s="108" t="b">
        <f t="shared" si="429"/>
        <v>0</v>
      </c>
      <c r="H2703" s="109" t="b">
        <f t="shared" si="430"/>
        <v>0</v>
      </c>
      <c r="I2703" s="108" t="b">
        <f t="shared" si="431"/>
        <v>0</v>
      </c>
      <c r="J2703" s="108" t="b">
        <f t="shared" si="432"/>
        <v>0</v>
      </c>
      <c r="K2703" s="108" t="b">
        <f t="shared" si="433"/>
        <v>0</v>
      </c>
      <c r="L2703" s="108">
        <f t="shared" si="434"/>
        <v>0</v>
      </c>
      <c r="M2703" s="108" t="b">
        <f t="shared" si="435"/>
        <v>0</v>
      </c>
      <c r="N2703" s="108">
        <f t="shared" si="436"/>
        <v>0</v>
      </c>
      <c r="O2703" s="110">
        <f t="shared" si="437"/>
        <v>0</v>
      </c>
    </row>
    <row r="2704" spans="1:15" ht="21">
      <c r="A2704" s="31">
        <f>+'ข้อมูลกิจกรรม (ต้นไม้)'!B2709</f>
        <v>2701</v>
      </c>
      <c r="B2704" s="116">
        <f>+'ข้อมูลกิจกรรม (ต้นไม้)'!C2709</f>
        <v>0</v>
      </c>
      <c r="C2704" s="117">
        <f>+'ข้อมูลกิจกรรม (ต้นไม้)'!D2709</f>
        <v>0</v>
      </c>
      <c r="D2704" s="117">
        <f>+'ข้อมูลกิจกรรม (ต้นไม้)'!E2709</f>
        <v>0</v>
      </c>
      <c r="E2704" s="118">
        <f>+'ข้อมูลกิจกรรม (ต้นไม้)'!F2709</f>
        <v>0</v>
      </c>
      <c r="F2704" s="35">
        <f t="shared" si="438"/>
        <v>0</v>
      </c>
      <c r="G2704" s="108" t="b">
        <f t="shared" si="429"/>
        <v>0</v>
      </c>
      <c r="H2704" s="109" t="b">
        <f t="shared" si="430"/>
        <v>0</v>
      </c>
      <c r="I2704" s="108" t="b">
        <f t="shared" si="431"/>
        <v>0</v>
      </c>
      <c r="J2704" s="108" t="b">
        <f t="shared" si="432"/>
        <v>0</v>
      </c>
      <c r="K2704" s="108" t="b">
        <f t="shared" si="433"/>
        <v>0</v>
      </c>
      <c r="L2704" s="108">
        <f t="shared" si="434"/>
        <v>0</v>
      </c>
      <c r="M2704" s="108" t="b">
        <f t="shared" si="435"/>
        <v>0</v>
      </c>
      <c r="N2704" s="108">
        <f t="shared" si="436"/>
        <v>0</v>
      </c>
      <c r="O2704" s="110">
        <f t="shared" si="437"/>
        <v>0</v>
      </c>
    </row>
    <row r="2705" spans="1:15" ht="21">
      <c r="A2705" s="31">
        <f>+'ข้อมูลกิจกรรม (ต้นไม้)'!B2710</f>
        <v>2702</v>
      </c>
      <c r="B2705" s="116">
        <f>+'ข้อมูลกิจกรรม (ต้นไม้)'!C2710</f>
        <v>0</v>
      </c>
      <c r="C2705" s="117">
        <f>+'ข้อมูลกิจกรรม (ต้นไม้)'!D2710</f>
        <v>0</v>
      </c>
      <c r="D2705" s="117">
        <f>+'ข้อมูลกิจกรรม (ต้นไม้)'!E2710</f>
        <v>0</v>
      </c>
      <c r="E2705" s="118">
        <f>+'ข้อมูลกิจกรรม (ต้นไม้)'!F2710</f>
        <v>0</v>
      </c>
      <c r="F2705" s="35">
        <f t="shared" si="438"/>
        <v>0</v>
      </c>
      <c r="G2705" s="108" t="b">
        <f t="shared" si="429"/>
        <v>0</v>
      </c>
      <c r="H2705" s="109" t="b">
        <f t="shared" si="430"/>
        <v>0</v>
      </c>
      <c r="I2705" s="108" t="b">
        <f t="shared" si="431"/>
        <v>0</v>
      </c>
      <c r="J2705" s="108" t="b">
        <f t="shared" si="432"/>
        <v>0</v>
      </c>
      <c r="K2705" s="108" t="b">
        <f t="shared" si="433"/>
        <v>0</v>
      </c>
      <c r="L2705" s="108">
        <f t="shared" si="434"/>
        <v>0</v>
      </c>
      <c r="M2705" s="108" t="b">
        <f t="shared" si="435"/>
        <v>0</v>
      </c>
      <c r="N2705" s="108">
        <f t="shared" si="436"/>
        <v>0</v>
      </c>
      <c r="O2705" s="110">
        <f t="shared" si="437"/>
        <v>0</v>
      </c>
    </row>
    <row r="2706" spans="1:15" ht="21">
      <c r="A2706" s="31">
        <f>+'ข้อมูลกิจกรรม (ต้นไม้)'!B2711</f>
        <v>2703</v>
      </c>
      <c r="B2706" s="116">
        <f>+'ข้อมูลกิจกรรม (ต้นไม้)'!C2711</f>
        <v>0</v>
      </c>
      <c r="C2706" s="117">
        <f>+'ข้อมูลกิจกรรม (ต้นไม้)'!D2711</f>
        <v>0</v>
      </c>
      <c r="D2706" s="117">
        <f>+'ข้อมูลกิจกรรม (ต้นไม้)'!E2711</f>
        <v>0</v>
      </c>
      <c r="E2706" s="118">
        <f>+'ข้อมูลกิจกรรม (ต้นไม้)'!F2711</f>
        <v>0</v>
      </c>
      <c r="F2706" s="35">
        <f t="shared" si="438"/>
        <v>0</v>
      </c>
      <c r="G2706" s="108" t="b">
        <f t="shared" si="429"/>
        <v>0</v>
      </c>
      <c r="H2706" s="109" t="b">
        <f t="shared" si="430"/>
        <v>0</v>
      </c>
      <c r="I2706" s="108" t="b">
        <f t="shared" si="431"/>
        <v>0</v>
      </c>
      <c r="J2706" s="108" t="b">
        <f t="shared" si="432"/>
        <v>0</v>
      </c>
      <c r="K2706" s="108" t="b">
        <f t="shared" si="433"/>
        <v>0</v>
      </c>
      <c r="L2706" s="108">
        <f t="shared" si="434"/>
        <v>0</v>
      </c>
      <c r="M2706" s="108" t="b">
        <f t="shared" si="435"/>
        <v>0</v>
      </c>
      <c r="N2706" s="108">
        <f t="shared" si="436"/>
        <v>0</v>
      </c>
      <c r="O2706" s="110">
        <f t="shared" si="437"/>
        <v>0</v>
      </c>
    </row>
    <row r="2707" spans="1:15" ht="21">
      <c r="A2707" s="31">
        <f>+'ข้อมูลกิจกรรม (ต้นไม้)'!B2712</f>
        <v>2704</v>
      </c>
      <c r="B2707" s="116">
        <f>+'ข้อมูลกิจกรรม (ต้นไม้)'!C2712</f>
        <v>0</v>
      </c>
      <c r="C2707" s="117">
        <f>+'ข้อมูลกิจกรรม (ต้นไม้)'!D2712</f>
        <v>0</v>
      </c>
      <c r="D2707" s="117">
        <f>+'ข้อมูลกิจกรรม (ต้นไม้)'!E2712</f>
        <v>0</v>
      </c>
      <c r="E2707" s="118">
        <f>+'ข้อมูลกิจกรรม (ต้นไม้)'!F2712</f>
        <v>0</v>
      </c>
      <c r="F2707" s="35">
        <f t="shared" si="438"/>
        <v>0</v>
      </c>
      <c r="G2707" s="108" t="b">
        <f t="shared" si="429"/>
        <v>0</v>
      </c>
      <c r="H2707" s="109" t="b">
        <f t="shared" si="430"/>
        <v>0</v>
      </c>
      <c r="I2707" s="108" t="b">
        <f t="shared" si="431"/>
        <v>0</v>
      </c>
      <c r="J2707" s="108" t="b">
        <f t="shared" si="432"/>
        <v>0</v>
      </c>
      <c r="K2707" s="108" t="b">
        <f t="shared" si="433"/>
        <v>0</v>
      </c>
      <c r="L2707" s="108">
        <f t="shared" si="434"/>
        <v>0</v>
      </c>
      <c r="M2707" s="108" t="b">
        <f t="shared" si="435"/>
        <v>0</v>
      </c>
      <c r="N2707" s="108">
        <f t="shared" si="436"/>
        <v>0</v>
      </c>
      <c r="O2707" s="110">
        <f t="shared" si="437"/>
        <v>0</v>
      </c>
    </row>
    <row r="2708" spans="1:15" ht="21">
      <c r="A2708" s="31">
        <f>+'ข้อมูลกิจกรรม (ต้นไม้)'!B2713</f>
        <v>2705</v>
      </c>
      <c r="B2708" s="116">
        <f>+'ข้อมูลกิจกรรม (ต้นไม้)'!C2713</f>
        <v>0</v>
      </c>
      <c r="C2708" s="117">
        <f>+'ข้อมูลกิจกรรม (ต้นไม้)'!D2713</f>
        <v>0</v>
      </c>
      <c r="D2708" s="117">
        <f>+'ข้อมูลกิจกรรม (ต้นไม้)'!E2713</f>
        <v>0</v>
      </c>
      <c r="E2708" s="118">
        <f>+'ข้อมูลกิจกรรม (ต้นไม้)'!F2713</f>
        <v>0</v>
      </c>
      <c r="F2708" s="35">
        <f t="shared" si="438"/>
        <v>0</v>
      </c>
      <c r="G2708" s="108" t="b">
        <f t="shared" si="429"/>
        <v>0</v>
      </c>
      <c r="H2708" s="109" t="b">
        <f t="shared" si="430"/>
        <v>0</v>
      </c>
      <c r="I2708" s="108" t="b">
        <f t="shared" si="431"/>
        <v>0</v>
      </c>
      <c r="J2708" s="108" t="b">
        <f t="shared" si="432"/>
        <v>0</v>
      </c>
      <c r="K2708" s="108" t="b">
        <f t="shared" si="433"/>
        <v>0</v>
      </c>
      <c r="L2708" s="108">
        <f t="shared" si="434"/>
        <v>0</v>
      </c>
      <c r="M2708" s="108" t="b">
        <f t="shared" si="435"/>
        <v>0</v>
      </c>
      <c r="N2708" s="108">
        <f t="shared" si="436"/>
        <v>0</v>
      </c>
      <c r="O2708" s="110">
        <f t="shared" si="437"/>
        <v>0</v>
      </c>
    </row>
    <row r="2709" spans="1:15" ht="21">
      <c r="A2709" s="31">
        <f>+'ข้อมูลกิจกรรม (ต้นไม้)'!B2714</f>
        <v>2706</v>
      </c>
      <c r="B2709" s="116">
        <f>+'ข้อมูลกิจกรรม (ต้นไม้)'!C2714</f>
        <v>0</v>
      </c>
      <c r="C2709" s="117">
        <f>+'ข้อมูลกิจกรรม (ต้นไม้)'!D2714</f>
        <v>0</v>
      </c>
      <c r="D2709" s="117">
        <f>+'ข้อมูลกิจกรรม (ต้นไม้)'!E2714</f>
        <v>0</v>
      </c>
      <c r="E2709" s="118">
        <f>+'ข้อมูลกิจกรรม (ต้นไม้)'!F2714</f>
        <v>0</v>
      </c>
      <c r="F2709" s="35">
        <f t="shared" si="438"/>
        <v>0</v>
      </c>
      <c r="G2709" s="108" t="b">
        <f t="shared" si="429"/>
        <v>0</v>
      </c>
      <c r="H2709" s="109" t="b">
        <f t="shared" si="430"/>
        <v>0</v>
      </c>
      <c r="I2709" s="108" t="b">
        <f t="shared" si="431"/>
        <v>0</v>
      </c>
      <c r="J2709" s="108" t="b">
        <f t="shared" si="432"/>
        <v>0</v>
      </c>
      <c r="K2709" s="108" t="b">
        <f t="shared" si="433"/>
        <v>0</v>
      </c>
      <c r="L2709" s="108">
        <f t="shared" si="434"/>
        <v>0</v>
      </c>
      <c r="M2709" s="108" t="b">
        <f t="shared" si="435"/>
        <v>0</v>
      </c>
      <c r="N2709" s="108">
        <f t="shared" si="436"/>
        <v>0</v>
      </c>
      <c r="O2709" s="110">
        <f t="shared" si="437"/>
        <v>0</v>
      </c>
    </row>
    <row r="2710" spans="1:15" ht="21">
      <c r="A2710" s="31">
        <f>+'ข้อมูลกิจกรรม (ต้นไม้)'!B2715</f>
        <v>2707</v>
      </c>
      <c r="B2710" s="116">
        <f>+'ข้อมูลกิจกรรม (ต้นไม้)'!C2715</f>
        <v>0</v>
      </c>
      <c r="C2710" s="117">
        <f>+'ข้อมูลกิจกรรม (ต้นไม้)'!D2715</f>
        <v>0</v>
      </c>
      <c r="D2710" s="117">
        <f>+'ข้อมูลกิจกรรม (ต้นไม้)'!E2715</f>
        <v>0</v>
      </c>
      <c r="E2710" s="118">
        <f>+'ข้อมูลกิจกรรม (ต้นไม้)'!F2715</f>
        <v>0</v>
      </c>
      <c r="F2710" s="35">
        <f t="shared" si="438"/>
        <v>0</v>
      </c>
      <c r="G2710" s="108" t="b">
        <f t="shared" si="429"/>
        <v>0</v>
      </c>
      <c r="H2710" s="109" t="b">
        <f t="shared" si="430"/>
        <v>0</v>
      </c>
      <c r="I2710" s="108" t="b">
        <f t="shared" si="431"/>
        <v>0</v>
      </c>
      <c r="J2710" s="108" t="b">
        <f t="shared" si="432"/>
        <v>0</v>
      </c>
      <c r="K2710" s="108" t="b">
        <f t="shared" si="433"/>
        <v>0</v>
      </c>
      <c r="L2710" s="108">
        <f t="shared" si="434"/>
        <v>0</v>
      </c>
      <c r="M2710" s="108" t="b">
        <f t="shared" si="435"/>
        <v>0</v>
      </c>
      <c r="N2710" s="108">
        <f t="shared" si="436"/>
        <v>0</v>
      </c>
      <c r="O2710" s="110">
        <f t="shared" si="437"/>
        <v>0</v>
      </c>
    </row>
    <row r="2711" spans="1:15" ht="21">
      <c r="A2711" s="31">
        <f>+'ข้อมูลกิจกรรม (ต้นไม้)'!B2716</f>
        <v>2708</v>
      </c>
      <c r="B2711" s="116">
        <f>+'ข้อมูลกิจกรรม (ต้นไม้)'!C2716</f>
        <v>0</v>
      </c>
      <c r="C2711" s="117">
        <f>+'ข้อมูลกิจกรรม (ต้นไม้)'!D2716</f>
        <v>0</v>
      </c>
      <c r="D2711" s="117">
        <f>+'ข้อมูลกิจกรรม (ต้นไม้)'!E2716</f>
        <v>0</v>
      </c>
      <c r="E2711" s="118">
        <f>+'ข้อมูลกิจกรรม (ต้นไม้)'!F2716</f>
        <v>0</v>
      </c>
      <c r="F2711" s="35">
        <f t="shared" si="438"/>
        <v>0</v>
      </c>
      <c r="G2711" s="108" t="b">
        <f t="shared" si="429"/>
        <v>0</v>
      </c>
      <c r="H2711" s="109" t="b">
        <f t="shared" si="430"/>
        <v>0</v>
      </c>
      <c r="I2711" s="108" t="b">
        <f t="shared" si="431"/>
        <v>0</v>
      </c>
      <c r="J2711" s="108" t="b">
        <f t="shared" si="432"/>
        <v>0</v>
      </c>
      <c r="K2711" s="108" t="b">
        <f t="shared" si="433"/>
        <v>0</v>
      </c>
      <c r="L2711" s="108">
        <f t="shared" si="434"/>
        <v>0</v>
      </c>
      <c r="M2711" s="108" t="b">
        <f t="shared" si="435"/>
        <v>0</v>
      </c>
      <c r="N2711" s="108">
        <f t="shared" si="436"/>
        <v>0</v>
      </c>
      <c r="O2711" s="110">
        <f t="shared" si="437"/>
        <v>0</v>
      </c>
    </row>
    <row r="2712" spans="1:15" ht="21">
      <c r="A2712" s="31">
        <f>+'ข้อมูลกิจกรรม (ต้นไม้)'!B2717</f>
        <v>2709</v>
      </c>
      <c r="B2712" s="116">
        <f>+'ข้อมูลกิจกรรม (ต้นไม้)'!C2717</f>
        <v>0</v>
      </c>
      <c r="C2712" s="117">
        <f>+'ข้อมูลกิจกรรม (ต้นไม้)'!D2717</f>
        <v>0</v>
      </c>
      <c r="D2712" s="117">
        <f>+'ข้อมูลกิจกรรม (ต้นไม้)'!E2717</f>
        <v>0</v>
      </c>
      <c r="E2712" s="118">
        <f>+'ข้อมูลกิจกรรม (ต้นไม้)'!F2717</f>
        <v>0</v>
      </c>
      <c r="F2712" s="35">
        <f t="shared" si="438"/>
        <v>0</v>
      </c>
      <c r="G2712" s="108" t="b">
        <f t="shared" si="429"/>
        <v>0</v>
      </c>
      <c r="H2712" s="109" t="b">
        <f t="shared" si="430"/>
        <v>0</v>
      </c>
      <c r="I2712" s="108" t="b">
        <f t="shared" si="431"/>
        <v>0</v>
      </c>
      <c r="J2712" s="108" t="b">
        <f t="shared" si="432"/>
        <v>0</v>
      </c>
      <c r="K2712" s="108" t="b">
        <f t="shared" si="433"/>
        <v>0</v>
      </c>
      <c r="L2712" s="108">
        <f t="shared" si="434"/>
        <v>0</v>
      </c>
      <c r="M2712" s="108" t="b">
        <f t="shared" si="435"/>
        <v>0</v>
      </c>
      <c r="N2712" s="108">
        <f t="shared" si="436"/>
        <v>0</v>
      </c>
      <c r="O2712" s="110">
        <f t="shared" si="437"/>
        <v>0</v>
      </c>
    </row>
    <row r="2713" spans="1:15" ht="21">
      <c r="A2713" s="31">
        <f>+'ข้อมูลกิจกรรม (ต้นไม้)'!B2718</f>
        <v>2710</v>
      </c>
      <c r="B2713" s="116">
        <f>+'ข้อมูลกิจกรรม (ต้นไม้)'!C2718</f>
        <v>0</v>
      </c>
      <c r="C2713" s="117">
        <f>+'ข้อมูลกิจกรรม (ต้นไม้)'!D2718</f>
        <v>0</v>
      </c>
      <c r="D2713" s="117">
        <f>+'ข้อมูลกิจกรรม (ต้นไม้)'!E2718</f>
        <v>0</v>
      </c>
      <c r="E2713" s="118">
        <f>+'ข้อมูลกิจกรรม (ต้นไม้)'!F2718</f>
        <v>0</v>
      </c>
      <c r="F2713" s="35">
        <f t="shared" si="438"/>
        <v>0</v>
      </c>
      <c r="G2713" s="108" t="b">
        <f t="shared" si="429"/>
        <v>0</v>
      </c>
      <c r="H2713" s="109" t="b">
        <f t="shared" si="430"/>
        <v>0</v>
      </c>
      <c r="I2713" s="108" t="b">
        <f t="shared" si="431"/>
        <v>0</v>
      </c>
      <c r="J2713" s="108" t="b">
        <f t="shared" si="432"/>
        <v>0</v>
      </c>
      <c r="K2713" s="108" t="b">
        <f t="shared" si="433"/>
        <v>0</v>
      </c>
      <c r="L2713" s="108">
        <f t="shared" si="434"/>
        <v>0</v>
      </c>
      <c r="M2713" s="108" t="b">
        <f t="shared" si="435"/>
        <v>0</v>
      </c>
      <c r="N2713" s="108">
        <f t="shared" si="436"/>
        <v>0</v>
      </c>
      <c r="O2713" s="110">
        <f t="shared" si="437"/>
        <v>0</v>
      </c>
    </row>
    <row r="2714" spans="1:15" ht="21">
      <c r="A2714" s="31">
        <f>+'ข้อมูลกิจกรรม (ต้นไม้)'!B2719</f>
        <v>2711</v>
      </c>
      <c r="B2714" s="116">
        <f>+'ข้อมูลกิจกรรม (ต้นไม้)'!C2719</f>
        <v>0</v>
      </c>
      <c r="C2714" s="117">
        <f>+'ข้อมูลกิจกรรม (ต้นไม้)'!D2719</f>
        <v>0</v>
      </c>
      <c r="D2714" s="117">
        <f>+'ข้อมูลกิจกรรม (ต้นไม้)'!E2719</f>
        <v>0</v>
      </c>
      <c r="E2714" s="118">
        <f>+'ข้อมูลกิจกรรม (ต้นไม้)'!F2719</f>
        <v>0</v>
      </c>
      <c r="F2714" s="35">
        <f t="shared" si="438"/>
        <v>0</v>
      </c>
      <c r="G2714" s="108" t="b">
        <f t="shared" si="429"/>
        <v>0</v>
      </c>
      <c r="H2714" s="109" t="b">
        <f t="shared" si="430"/>
        <v>0</v>
      </c>
      <c r="I2714" s="108" t="b">
        <f t="shared" si="431"/>
        <v>0</v>
      </c>
      <c r="J2714" s="108" t="b">
        <f t="shared" si="432"/>
        <v>0</v>
      </c>
      <c r="K2714" s="108" t="b">
        <f t="shared" si="433"/>
        <v>0</v>
      </c>
      <c r="L2714" s="108">
        <f t="shared" si="434"/>
        <v>0</v>
      </c>
      <c r="M2714" s="108" t="b">
        <f t="shared" si="435"/>
        <v>0</v>
      </c>
      <c r="N2714" s="108">
        <f t="shared" si="436"/>
        <v>0</v>
      </c>
      <c r="O2714" s="110">
        <f t="shared" si="437"/>
        <v>0</v>
      </c>
    </row>
    <row r="2715" spans="1:15" ht="21">
      <c r="A2715" s="31">
        <f>+'ข้อมูลกิจกรรม (ต้นไม้)'!B2720</f>
        <v>2712</v>
      </c>
      <c r="B2715" s="116">
        <f>+'ข้อมูลกิจกรรม (ต้นไม้)'!C2720</f>
        <v>0</v>
      </c>
      <c r="C2715" s="117">
        <f>+'ข้อมูลกิจกรรม (ต้นไม้)'!D2720</f>
        <v>0</v>
      </c>
      <c r="D2715" s="117">
        <f>+'ข้อมูลกิจกรรม (ต้นไม้)'!E2720</f>
        <v>0</v>
      </c>
      <c r="E2715" s="118">
        <f>+'ข้อมูลกิจกรรม (ต้นไม้)'!F2720</f>
        <v>0</v>
      </c>
      <c r="F2715" s="35">
        <f t="shared" si="438"/>
        <v>0</v>
      </c>
      <c r="G2715" s="108" t="b">
        <f t="shared" si="429"/>
        <v>0</v>
      </c>
      <c r="H2715" s="109" t="b">
        <f t="shared" si="430"/>
        <v>0</v>
      </c>
      <c r="I2715" s="108" t="b">
        <f t="shared" si="431"/>
        <v>0</v>
      </c>
      <c r="J2715" s="108" t="b">
        <f t="shared" si="432"/>
        <v>0</v>
      </c>
      <c r="K2715" s="108" t="b">
        <f t="shared" si="433"/>
        <v>0</v>
      </c>
      <c r="L2715" s="108">
        <f t="shared" si="434"/>
        <v>0</v>
      </c>
      <c r="M2715" s="108" t="b">
        <f t="shared" si="435"/>
        <v>0</v>
      </c>
      <c r="N2715" s="108">
        <f t="shared" si="436"/>
        <v>0</v>
      </c>
      <c r="O2715" s="110">
        <f t="shared" si="437"/>
        <v>0</v>
      </c>
    </row>
    <row r="2716" spans="1:15" ht="21">
      <c r="A2716" s="31">
        <f>+'ข้อมูลกิจกรรม (ต้นไม้)'!B2721</f>
        <v>2713</v>
      </c>
      <c r="B2716" s="116">
        <f>+'ข้อมูลกิจกรรม (ต้นไม้)'!C2721</f>
        <v>0</v>
      </c>
      <c r="C2716" s="117">
        <f>+'ข้อมูลกิจกรรม (ต้นไม้)'!D2721</f>
        <v>0</v>
      </c>
      <c r="D2716" s="117">
        <f>+'ข้อมูลกิจกรรม (ต้นไม้)'!E2721</f>
        <v>0</v>
      </c>
      <c r="E2716" s="118">
        <f>+'ข้อมูลกิจกรรม (ต้นไม้)'!F2721</f>
        <v>0</v>
      </c>
      <c r="F2716" s="35">
        <f t="shared" si="438"/>
        <v>0</v>
      </c>
      <c r="G2716" s="108" t="b">
        <f t="shared" si="429"/>
        <v>0</v>
      </c>
      <c r="H2716" s="109" t="b">
        <f t="shared" si="430"/>
        <v>0</v>
      </c>
      <c r="I2716" s="108" t="b">
        <f t="shared" si="431"/>
        <v>0</v>
      </c>
      <c r="J2716" s="108" t="b">
        <f t="shared" si="432"/>
        <v>0</v>
      </c>
      <c r="K2716" s="108" t="b">
        <f t="shared" si="433"/>
        <v>0</v>
      </c>
      <c r="L2716" s="108">
        <f t="shared" si="434"/>
        <v>0</v>
      </c>
      <c r="M2716" s="108" t="b">
        <f t="shared" si="435"/>
        <v>0</v>
      </c>
      <c r="N2716" s="108">
        <f t="shared" si="436"/>
        <v>0</v>
      </c>
      <c r="O2716" s="110">
        <f t="shared" si="437"/>
        <v>0</v>
      </c>
    </row>
    <row r="2717" spans="1:15" ht="21">
      <c r="A2717" s="31">
        <f>+'ข้อมูลกิจกรรม (ต้นไม้)'!B2722</f>
        <v>2714</v>
      </c>
      <c r="B2717" s="116">
        <f>+'ข้อมูลกิจกรรม (ต้นไม้)'!C2722</f>
        <v>0</v>
      </c>
      <c r="C2717" s="117">
        <f>+'ข้อมูลกิจกรรม (ต้นไม้)'!D2722</f>
        <v>0</v>
      </c>
      <c r="D2717" s="117">
        <f>+'ข้อมูลกิจกรรม (ต้นไม้)'!E2722</f>
        <v>0</v>
      </c>
      <c r="E2717" s="118">
        <f>+'ข้อมูลกิจกรรม (ต้นไม้)'!F2722</f>
        <v>0</v>
      </c>
      <c r="F2717" s="35">
        <f t="shared" si="438"/>
        <v>0</v>
      </c>
      <c r="G2717" s="108" t="b">
        <f t="shared" si="429"/>
        <v>0</v>
      </c>
      <c r="H2717" s="109" t="b">
        <f t="shared" si="430"/>
        <v>0</v>
      </c>
      <c r="I2717" s="108" t="b">
        <f t="shared" si="431"/>
        <v>0</v>
      </c>
      <c r="J2717" s="108" t="b">
        <f t="shared" si="432"/>
        <v>0</v>
      </c>
      <c r="K2717" s="108" t="b">
        <f t="shared" si="433"/>
        <v>0</v>
      </c>
      <c r="L2717" s="108">
        <f t="shared" si="434"/>
        <v>0</v>
      </c>
      <c r="M2717" s="108" t="b">
        <f t="shared" si="435"/>
        <v>0</v>
      </c>
      <c r="N2717" s="108">
        <f t="shared" si="436"/>
        <v>0</v>
      </c>
      <c r="O2717" s="110">
        <f t="shared" si="437"/>
        <v>0</v>
      </c>
    </row>
    <row r="2718" spans="1:15" ht="21">
      <c r="A2718" s="31">
        <f>+'ข้อมูลกิจกรรม (ต้นไม้)'!B2723</f>
        <v>2715</v>
      </c>
      <c r="B2718" s="116">
        <f>+'ข้อมูลกิจกรรม (ต้นไม้)'!C2723</f>
        <v>0</v>
      </c>
      <c r="C2718" s="117">
        <f>+'ข้อมูลกิจกรรม (ต้นไม้)'!D2723</f>
        <v>0</v>
      </c>
      <c r="D2718" s="117">
        <f>+'ข้อมูลกิจกรรม (ต้นไม้)'!E2723</f>
        <v>0</v>
      </c>
      <c r="E2718" s="118">
        <f>+'ข้อมูลกิจกรรม (ต้นไม้)'!F2723</f>
        <v>0</v>
      </c>
      <c r="F2718" s="35">
        <f t="shared" si="438"/>
        <v>0</v>
      </c>
      <c r="G2718" s="108" t="b">
        <f t="shared" si="429"/>
        <v>0</v>
      </c>
      <c r="H2718" s="109" t="b">
        <f t="shared" si="430"/>
        <v>0</v>
      </c>
      <c r="I2718" s="108" t="b">
        <f t="shared" si="431"/>
        <v>0</v>
      </c>
      <c r="J2718" s="108" t="b">
        <f t="shared" si="432"/>
        <v>0</v>
      </c>
      <c r="K2718" s="108" t="b">
        <f t="shared" si="433"/>
        <v>0</v>
      </c>
      <c r="L2718" s="108">
        <f t="shared" si="434"/>
        <v>0</v>
      </c>
      <c r="M2718" s="108" t="b">
        <f t="shared" si="435"/>
        <v>0</v>
      </c>
      <c r="N2718" s="108">
        <f t="shared" si="436"/>
        <v>0</v>
      </c>
      <c r="O2718" s="110">
        <f t="shared" si="437"/>
        <v>0</v>
      </c>
    </row>
    <row r="2719" spans="1:15" ht="21">
      <c r="A2719" s="31">
        <f>+'ข้อมูลกิจกรรม (ต้นไม้)'!B2724</f>
        <v>2716</v>
      </c>
      <c r="B2719" s="116">
        <f>+'ข้อมูลกิจกรรม (ต้นไม้)'!C2724</f>
        <v>0</v>
      </c>
      <c r="C2719" s="117">
        <f>+'ข้อมูลกิจกรรม (ต้นไม้)'!D2724</f>
        <v>0</v>
      </c>
      <c r="D2719" s="117">
        <f>+'ข้อมูลกิจกรรม (ต้นไม้)'!E2724</f>
        <v>0</v>
      </c>
      <c r="E2719" s="118">
        <f>+'ข้อมูลกิจกรรม (ต้นไม้)'!F2724</f>
        <v>0</v>
      </c>
      <c r="F2719" s="35">
        <f t="shared" si="438"/>
        <v>0</v>
      </c>
      <c r="G2719" s="108" t="b">
        <f t="shared" si="429"/>
        <v>0</v>
      </c>
      <c r="H2719" s="109" t="b">
        <f t="shared" si="430"/>
        <v>0</v>
      </c>
      <c r="I2719" s="108" t="b">
        <f t="shared" si="431"/>
        <v>0</v>
      </c>
      <c r="J2719" s="108" t="b">
        <f t="shared" si="432"/>
        <v>0</v>
      </c>
      <c r="K2719" s="108" t="b">
        <f t="shared" si="433"/>
        <v>0</v>
      </c>
      <c r="L2719" s="108">
        <f t="shared" si="434"/>
        <v>0</v>
      </c>
      <c r="M2719" s="108" t="b">
        <f t="shared" si="435"/>
        <v>0</v>
      </c>
      <c r="N2719" s="108">
        <f t="shared" si="436"/>
        <v>0</v>
      </c>
      <c r="O2719" s="110">
        <f t="shared" si="437"/>
        <v>0</v>
      </c>
    </row>
    <row r="2720" spans="1:15" ht="21">
      <c r="A2720" s="31">
        <f>+'ข้อมูลกิจกรรม (ต้นไม้)'!B2725</f>
        <v>2717</v>
      </c>
      <c r="B2720" s="116">
        <f>+'ข้อมูลกิจกรรม (ต้นไม้)'!C2725</f>
        <v>0</v>
      </c>
      <c r="C2720" s="117">
        <f>+'ข้อมูลกิจกรรม (ต้นไม้)'!D2725</f>
        <v>0</v>
      </c>
      <c r="D2720" s="117">
        <f>+'ข้อมูลกิจกรรม (ต้นไม้)'!E2725</f>
        <v>0</v>
      </c>
      <c r="E2720" s="118">
        <f>+'ข้อมูลกิจกรรม (ต้นไม้)'!F2725</f>
        <v>0</v>
      </c>
      <c r="F2720" s="35">
        <f t="shared" si="438"/>
        <v>0</v>
      </c>
      <c r="G2720" s="108" t="b">
        <f t="shared" si="429"/>
        <v>0</v>
      </c>
      <c r="H2720" s="109" t="b">
        <f t="shared" si="430"/>
        <v>0</v>
      </c>
      <c r="I2720" s="108" t="b">
        <f t="shared" si="431"/>
        <v>0</v>
      </c>
      <c r="J2720" s="108" t="b">
        <f t="shared" si="432"/>
        <v>0</v>
      </c>
      <c r="K2720" s="108" t="b">
        <f t="shared" si="433"/>
        <v>0</v>
      </c>
      <c r="L2720" s="108">
        <f t="shared" si="434"/>
        <v>0</v>
      </c>
      <c r="M2720" s="108" t="b">
        <f t="shared" si="435"/>
        <v>0</v>
      </c>
      <c r="N2720" s="108">
        <f t="shared" si="436"/>
        <v>0</v>
      </c>
      <c r="O2720" s="110">
        <f t="shared" si="437"/>
        <v>0</v>
      </c>
    </row>
    <row r="2721" spans="1:15" ht="21">
      <c r="A2721" s="31">
        <f>+'ข้อมูลกิจกรรม (ต้นไม้)'!B2726</f>
        <v>2718</v>
      </c>
      <c r="B2721" s="116">
        <f>+'ข้อมูลกิจกรรม (ต้นไม้)'!C2726</f>
        <v>0</v>
      </c>
      <c r="C2721" s="117">
        <f>+'ข้อมูลกิจกรรม (ต้นไม้)'!D2726</f>
        <v>0</v>
      </c>
      <c r="D2721" s="117">
        <f>+'ข้อมูลกิจกรรม (ต้นไม้)'!E2726</f>
        <v>0</v>
      </c>
      <c r="E2721" s="118">
        <f>+'ข้อมูลกิจกรรม (ต้นไม้)'!F2726</f>
        <v>0</v>
      </c>
      <c r="F2721" s="35">
        <f t="shared" si="438"/>
        <v>0</v>
      </c>
      <c r="G2721" s="108" t="b">
        <f t="shared" si="429"/>
        <v>0</v>
      </c>
      <c r="H2721" s="109" t="b">
        <f t="shared" si="430"/>
        <v>0</v>
      </c>
      <c r="I2721" s="108" t="b">
        <f t="shared" si="431"/>
        <v>0</v>
      </c>
      <c r="J2721" s="108" t="b">
        <f t="shared" si="432"/>
        <v>0</v>
      </c>
      <c r="K2721" s="108" t="b">
        <f t="shared" si="433"/>
        <v>0</v>
      </c>
      <c r="L2721" s="108">
        <f t="shared" si="434"/>
        <v>0</v>
      </c>
      <c r="M2721" s="108" t="b">
        <f t="shared" si="435"/>
        <v>0</v>
      </c>
      <c r="N2721" s="108">
        <f t="shared" si="436"/>
        <v>0</v>
      </c>
      <c r="O2721" s="110">
        <f t="shared" si="437"/>
        <v>0</v>
      </c>
    </row>
    <row r="2722" spans="1:15" ht="21">
      <c r="A2722" s="31">
        <f>+'ข้อมูลกิจกรรม (ต้นไม้)'!B2727</f>
        <v>2719</v>
      </c>
      <c r="B2722" s="116">
        <f>+'ข้อมูลกิจกรรม (ต้นไม้)'!C2727</f>
        <v>0</v>
      </c>
      <c r="C2722" s="117">
        <f>+'ข้อมูลกิจกรรม (ต้นไม้)'!D2727</f>
        <v>0</v>
      </c>
      <c r="D2722" s="117">
        <f>+'ข้อมูลกิจกรรม (ต้นไม้)'!E2727</f>
        <v>0</v>
      </c>
      <c r="E2722" s="118">
        <f>+'ข้อมูลกิจกรรม (ต้นไม้)'!F2727</f>
        <v>0</v>
      </c>
      <c r="F2722" s="35">
        <f t="shared" si="438"/>
        <v>0</v>
      </c>
      <c r="G2722" s="108" t="b">
        <f t="shared" si="429"/>
        <v>0</v>
      </c>
      <c r="H2722" s="109" t="b">
        <f t="shared" si="430"/>
        <v>0</v>
      </c>
      <c r="I2722" s="108" t="b">
        <f t="shared" si="431"/>
        <v>0</v>
      </c>
      <c r="J2722" s="108" t="b">
        <f t="shared" si="432"/>
        <v>0</v>
      </c>
      <c r="K2722" s="108" t="b">
        <f t="shared" si="433"/>
        <v>0</v>
      </c>
      <c r="L2722" s="108">
        <f t="shared" si="434"/>
        <v>0</v>
      </c>
      <c r="M2722" s="108" t="b">
        <f t="shared" si="435"/>
        <v>0</v>
      </c>
      <c r="N2722" s="108">
        <f t="shared" si="436"/>
        <v>0</v>
      </c>
      <c r="O2722" s="110">
        <f t="shared" si="437"/>
        <v>0</v>
      </c>
    </row>
    <row r="2723" spans="1:15" ht="21">
      <c r="A2723" s="31">
        <f>+'ข้อมูลกิจกรรม (ต้นไม้)'!B2728</f>
        <v>2720</v>
      </c>
      <c r="B2723" s="116">
        <f>+'ข้อมูลกิจกรรม (ต้นไม้)'!C2728</f>
        <v>0</v>
      </c>
      <c r="C2723" s="117">
        <f>+'ข้อมูลกิจกรรม (ต้นไม้)'!D2728</f>
        <v>0</v>
      </c>
      <c r="D2723" s="117">
        <f>+'ข้อมูลกิจกรรม (ต้นไม้)'!E2728</f>
        <v>0</v>
      </c>
      <c r="E2723" s="118">
        <f>+'ข้อมูลกิจกรรม (ต้นไม้)'!F2728</f>
        <v>0</v>
      </c>
      <c r="F2723" s="35">
        <f t="shared" si="438"/>
        <v>0</v>
      </c>
      <c r="G2723" s="108" t="b">
        <f t="shared" si="429"/>
        <v>0</v>
      </c>
      <c r="H2723" s="109" t="b">
        <f t="shared" si="430"/>
        <v>0</v>
      </c>
      <c r="I2723" s="108" t="b">
        <f t="shared" si="431"/>
        <v>0</v>
      </c>
      <c r="J2723" s="108" t="b">
        <f t="shared" si="432"/>
        <v>0</v>
      </c>
      <c r="K2723" s="108" t="b">
        <f t="shared" si="433"/>
        <v>0</v>
      </c>
      <c r="L2723" s="108">
        <f t="shared" si="434"/>
        <v>0</v>
      </c>
      <c r="M2723" s="108" t="b">
        <f t="shared" si="435"/>
        <v>0</v>
      </c>
      <c r="N2723" s="108">
        <f t="shared" si="436"/>
        <v>0</v>
      </c>
      <c r="O2723" s="110">
        <f t="shared" si="437"/>
        <v>0</v>
      </c>
    </row>
    <row r="2724" spans="1:15" ht="21">
      <c r="A2724" s="31">
        <f>+'ข้อมูลกิจกรรม (ต้นไม้)'!B2729</f>
        <v>2721</v>
      </c>
      <c r="B2724" s="116">
        <f>+'ข้อมูลกิจกรรม (ต้นไม้)'!C2729</f>
        <v>0</v>
      </c>
      <c r="C2724" s="117">
        <f>+'ข้อมูลกิจกรรม (ต้นไม้)'!D2729</f>
        <v>0</v>
      </c>
      <c r="D2724" s="117">
        <f>+'ข้อมูลกิจกรรม (ต้นไม้)'!E2729</f>
        <v>0</v>
      </c>
      <c r="E2724" s="118">
        <f>+'ข้อมูลกิจกรรม (ต้นไม้)'!F2729</f>
        <v>0</v>
      </c>
      <c r="F2724" s="35">
        <f t="shared" si="438"/>
        <v>0</v>
      </c>
      <c r="G2724" s="108" t="b">
        <f t="shared" si="429"/>
        <v>0</v>
      </c>
      <c r="H2724" s="109" t="b">
        <f t="shared" si="430"/>
        <v>0</v>
      </c>
      <c r="I2724" s="108" t="b">
        <f t="shared" si="431"/>
        <v>0</v>
      </c>
      <c r="J2724" s="108" t="b">
        <f t="shared" si="432"/>
        <v>0</v>
      </c>
      <c r="K2724" s="108" t="b">
        <f t="shared" si="433"/>
        <v>0</v>
      </c>
      <c r="L2724" s="108">
        <f t="shared" si="434"/>
        <v>0</v>
      </c>
      <c r="M2724" s="108" t="b">
        <f t="shared" si="435"/>
        <v>0</v>
      </c>
      <c r="N2724" s="108">
        <f t="shared" si="436"/>
        <v>0</v>
      </c>
      <c r="O2724" s="110">
        <f t="shared" si="437"/>
        <v>0</v>
      </c>
    </row>
    <row r="2725" spans="1:15" ht="21">
      <c r="A2725" s="31">
        <f>+'ข้อมูลกิจกรรม (ต้นไม้)'!B2730</f>
        <v>2722</v>
      </c>
      <c r="B2725" s="116">
        <f>+'ข้อมูลกิจกรรม (ต้นไม้)'!C2730</f>
        <v>0</v>
      </c>
      <c r="C2725" s="117">
        <f>+'ข้อมูลกิจกรรม (ต้นไม้)'!D2730</f>
        <v>0</v>
      </c>
      <c r="D2725" s="117">
        <f>+'ข้อมูลกิจกรรม (ต้นไม้)'!E2730</f>
        <v>0</v>
      </c>
      <c r="E2725" s="118">
        <f>+'ข้อมูลกิจกรรม (ต้นไม้)'!F2730</f>
        <v>0</v>
      </c>
      <c r="F2725" s="35">
        <f t="shared" si="438"/>
        <v>0</v>
      </c>
      <c r="G2725" s="108" t="b">
        <f t="shared" si="429"/>
        <v>0</v>
      </c>
      <c r="H2725" s="109" t="b">
        <f t="shared" si="430"/>
        <v>0</v>
      </c>
      <c r="I2725" s="108" t="b">
        <f t="shared" si="431"/>
        <v>0</v>
      </c>
      <c r="J2725" s="108" t="b">
        <f t="shared" si="432"/>
        <v>0</v>
      </c>
      <c r="K2725" s="108" t="b">
        <f t="shared" si="433"/>
        <v>0</v>
      </c>
      <c r="L2725" s="108">
        <f t="shared" si="434"/>
        <v>0</v>
      </c>
      <c r="M2725" s="108" t="b">
        <f t="shared" si="435"/>
        <v>0</v>
      </c>
      <c r="N2725" s="108">
        <f t="shared" si="436"/>
        <v>0</v>
      </c>
      <c r="O2725" s="110">
        <f t="shared" si="437"/>
        <v>0</v>
      </c>
    </row>
    <row r="2726" spans="1:15" ht="21">
      <c r="A2726" s="31">
        <f>+'ข้อมูลกิจกรรม (ต้นไม้)'!B2731</f>
        <v>2723</v>
      </c>
      <c r="B2726" s="116">
        <f>+'ข้อมูลกิจกรรม (ต้นไม้)'!C2731</f>
        <v>0</v>
      </c>
      <c r="C2726" s="117">
        <f>+'ข้อมูลกิจกรรม (ต้นไม้)'!D2731</f>
        <v>0</v>
      </c>
      <c r="D2726" s="117">
        <f>+'ข้อมูลกิจกรรม (ต้นไม้)'!E2731</f>
        <v>0</v>
      </c>
      <c r="E2726" s="118">
        <f>+'ข้อมูลกิจกรรม (ต้นไม้)'!F2731</f>
        <v>0</v>
      </c>
      <c r="F2726" s="35">
        <f t="shared" si="438"/>
        <v>0</v>
      </c>
      <c r="G2726" s="108" t="b">
        <f t="shared" si="429"/>
        <v>0</v>
      </c>
      <c r="H2726" s="109" t="b">
        <f t="shared" si="430"/>
        <v>0</v>
      </c>
      <c r="I2726" s="108" t="b">
        <f t="shared" si="431"/>
        <v>0</v>
      </c>
      <c r="J2726" s="108" t="b">
        <f t="shared" si="432"/>
        <v>0</v>
      </c>
      <c r="K2726" s="108" t="b">
        <f t="shared" si="433"/>
        <v>0</v>
      </c>
      <c r="L2726" s="108">
        <f t="shared" si="434"/>
        <v>0</v>
      </c>
      <c r="M2726" s="108" t="b">
        <f t="shared" si="435"/>
        <v>0</v>
      </c>
      <c r="N2726" s="108">
        <f t="shared" si="436"/>
        <v>0</v>
      </c>
      <c r="O2726" s="110">
        <f t="shared" si="437"/>
        <v>0</v>
      </c>
    </row>
    <row r="2727" spans="1:15" ht="21">
      <c r="A2727" s="31">
        <f>+'ข้อมูลกิจกรรม (ต้นไม้)'!B2732</f>
        <v>2724</v>
      </c>
      <c r="B2727" s="116">
        <f>+'ข้อมูลกิจกรรม (ต้นไม้)'!C2732</f>
        <v>0</v>
      </c>
      <c r="C2727" s="117">
        <f>+'ข้อมูลกิจกรรม (ต้นไม้)'!D2732</f>
        <v>0</v>
      </c>
      <c r="D2727" s="117">
        <f>+'ข้อมูลกิจกรรม (ต้นไม้)'!E2732</f>
        <v>0</v>
      </c>
      <c r="E2727" s="118">
        <f>+'ข้อมูลกิจกรรม (ต้นไม้)'!F2732</f>
        <v>0</v>
      </c>
      <c r="F2727" s="35">
        <f t="shared" si="438"/>
        <v>0</v>
      </c>
      <c r="G2727" s="108" t="b">
        <f t="shared" si="429"/>
        <v>0</v>
      </c>
      <c r="H2727" s="109" t="b">
        <f t="shared" si="430"/>
        <v>0</v>
      </c>
      <c r="I2727" s="108" t="b">
        <f t="shared" si="431"/>
        <v>0</v>
      </c>
      <c r="J2727" s="108" t="b">
        <f t="shared" si="432"/>
        <v>0</v>
      </c>
      <c r="K2727" s="108" t="b">
        <f t="shared" si="433"/>
        <v>0</v>
      </c>
      <c r="L2727" s="108">
        <f t="shared" si="434"/>
        <v>0</v>
      </c>
      <c r="M2727" s="108" t="b">
        <f t="shared" si="435"/>
        <v>0</v>
      </c>
      <c r="N2727" s="108">
        <f t="shared" si="436"/>
        <v>0</v>
      </c>
      <c r="O2727" s="110">
        <f t="shared" si="437"/>
        <v>0</v>
      </c>
    </row>
    <row r="2728" spans="1:15" ht="21">
      <c r="A2728" s="31">
        <f>+'ข้อมูลกิจกรรม (ต้นไม้)'!B2733</f>
        <v>2725</v>
      </c>
      <c r="B2728" s="116">
        <f>+'ข้อมูลกิจกรรม (ต้นไม้)'!C2733</f>
        <v>0</v>
      </c>
      <c r="C2728" s="117">
        <f>+'ข้อมูลกิจกรรม (ต้นไม้)'!D2733</f>
        <v>0</v>
      </c>
      <c r="D2728" s="117">
        <f>+'ข้อมูลกิจกรรม (ต้นไม้)'!E2733</f>
        <v>0</v>
      </c>
      <c r="E2728" s="118">
        <f>+'ข้อมูลกิจกรรม (ต้นไม้)'!F2733</f>
        <v>0</v>
      </c>
      <c r="F2728" s="35">
        <f t="shared" si="438"/>
        <v>0</v>
      </c>
      <c r="G2728" s="108" t="b">
        <f t="shared" si="429"/>
        <v>0</v>
      </c>
      <c r="H2728" s="109" t="b">
        <f t="shared" si="430"/>
        <v>0</v>
      </c>
      <c r="I2728" s="108" t="b">
        <f t="shared" si="431"/>
        <v>0</v>
      </c>
      <c r="J2728" s="108" t="b">
        <f t="shared" si="432"/>
        <v>0</v>
      </c>
      <c r="K2728" s="108" t="b">
        <f t="shared" si="433"/>
        <v>0</v>
      </c>
      <c r="L2728" s="108">
        <f t="shared" si="434"/>
        <v>0</v>
      </c>
      <c r="M2728" s="108" t="b">
        <f t="shared" si="435"/>
        <v>0</v>
      </c>
      <c r="N2728" s="108">
        <f t="shared" si="436"/>
        <v>0</v>
      </c>
      <c r="O2728" s="110">
        <f t="shared" si="437"/>
        <v>0</v>
      </c>
    </row>
    <row r="2729" spans="1:15" ht="21">
      <c r="A2729" s="31">
        <f>+'ข้อมูลกิจกรรม (ต้นไม้)'!B2734</f>
        <v>2726</v>
      </c>
      <c r="B2729" s="116">
        <f>+'ข้อมูลกิจกรรม (ต้นไม้)'!C2734</f>
        <v>0</v>
      </c>
      <c r="C2729" s="117">
        <f>+'ข้อมูลกิจกรรม (ต้นไม้)'!D2734</f>
        <v>0</v>
      </c>
      <c r="D2729" s="117">
        <f>+'ข้อมูลกิจกรรม (ต้นไม้)'!E2734</f>
        <v>0</v>
      </c>
      <c r="E2729" s="118">
        <f>+'ข้อมูลกิจกรรม (ต้นไม้)'!F2734</f>
        <v>0</v>
      </c>
      <c r="F2729" s="35">
        <f t="shared" si="438"/>
        <v>0</v>
      </c>
      <c r="G2729" s="108" t="b">
        <f t="shared" si="429"/>
        <v>0</v>
      </c>
      <c r="H2729" s="109" t="b">
        <f t="shared" si="430"/>
        <v>0</v>
      </c>
      <c r="I2729" s="108" t="b">
        <f t="shared" si="431"/>
        <v>0</v>
      </c>
      <c r="J2729" s="108" t="b">
        <f t="shared" si="432"/>
        <v>0</v>
      </c>
      <c r="K2729" s="108" t="b">
        <f t="shared" si="433"/>
        <v>0</v>
      </c>
      <c r="L2729" s="108">
        <f t="shared" si="434"/>
        <v>0</v>
      </c>
      <c r="M2729" s="108" t="b">
        <f t="shared" si="435"/>
        <v>0</v>
      </c>
      <c r="N2729" s="108">
        <f t="shared" si="436"/>
        <v>0</v>
      </c>
      <c r="O2729" s="110">
        <f t="shared" si="437"/>
        <v>0</v>
      </c>
    </row>
    <row r="2730" spans="1:15" ht="21">
      <c r="A2730" s="31">
        <f>+'ข้อมูลกิจกรรม (ต้นไม้)'!B2735</f>
        <v>2727</v>
      </c>
      <c r="B2730" s="116">
        <f>+'ข้อมูลกิจกรรม (ต้นไม้)'!C2735</f>
        <v>0</v>
      </c>
      <c r="C2730" s="117">
        <f>+'ข้อมูลกิจกรรม (ต้นไม้)'!D2735</f>
        <v>0</v>
      </c>
      <c r="D2730" s="117">
        <f>+'ข้อมูลกิจกรรม (ต้นไม้)'!E2735</f>
        <v>0</v>
      </c>
      <c r="E2730" s="118">
        <f>+'ข้อมูลกิจกรรม (ต้นไม้)'!F2735</f>
        <v>0</v>
      </c>
      <c r="F2730" s="35">
        <f t="shared" si="438"/>
        <v>0</v>
      </c>
      <c r="G2730" s="108" t="b">
        <f t="shared" si="429"/>
        <v>0</v>
      </c>
      <c r="H2730" s="109" t="b">
        <f t="shared" si="430"/>
        <v>0</v>
      </c>
      <c r="I2730" s="108" t="b">
        <f t="shared" si="431"/>
        <v>0</v>
      </c>
      <c r="J2730" s="108" t="b">
        <f t="shared" si="432"/>
        <v>0</v>
      </c>
      <c r="K2730" s="108" t="b">
        <f t="shared" si="433"/>
        <v>0</v>
      </c>
      <c r="L2730" s="108">
        <f t="shared" si="434"/>
        <v>0</v>
      </c>
      <c r="M2730" s="108" t="b">
        <f t="shared" si="435"/>
        <v>0</v>
      </c>
      <c r="N2730" s="108">
        <f t="shared" si="436"/>
        <v>0</v>
      </c>
      <c r="O2730" s="110">
        <f t="shared" si="437"/>
        <v>0</v>
      </c>
    </row>
    <row r="2731" spans="1:15" ht="21">
      <c r="A2731" s="31">
        <f>+'ข้อมูลกิจกรรม (ต้นไม้)'!B2736</f>
        <v>2728</v>
      </c>
      <c r="B2731" s="116">
        <f>+'ข้อมูลกิจกรรม (ต้นไม้)'!C2736</f>
        <v>0</v>
      </c>
      <c r="C2731" s="117">
        <f>+'ข้อมูลกิจกรรม (ต้นไม้)'!D2736</f>
        <v>0</v>
      </c>
      <c r="D2731" s="117">
        <f>+'ข้อมูลกิจกรรม (ต้นไม้)'!E2736</f>
        <v>0</v>
      </c>
      <c r="E2731" s="118">
        <f>+'ข้อมูลกิจกรรม (ต้นไม้)'!F2736</f>
        <v>0</v>
      </c>
      <c r="F2731" s="35">
        <f t="shared" si="438"/>
        <v>0</v>
      </c>
      <c r="G2731" s="108" t="b">
        <f t="shared" si="429"/>
        <v>0</v>
      </c>
      <c r="H2731" s="109" t="b">
        <f t="shared" si="430"/>
        <v>0</v>
      </c>
      <c r="I2731" s="108" t="b">
        <f t="shared" si="431"/>
        <v>0</v>
      </c>
      <c r="J2731" s="108" t="b">
        <f t="shared" si="432"/>
        <v>0</v>
      </c>
      <c r="K2731" s="108" t="b">
        <f t="shared" si="433"/>
        <v>0</v>
      </c>
      <c r="L2731" s="108">
        <f t="shared" si="434"/>
        <v>0</v>
      </c>
      <c r="M2731" s="108" t="b">
        <f t="shared" si="435"/>
        <v>0</v>
      </c>
      <c r="N2731" s="108">
        <f t="shared" si="436"/>
        <v>0</v>
      </c>
      <c r="O2731" s="110">
        <f t="shared" si="437"/>
        <v>0</v>
      </c>
    </row>
    <row r="2732" spans="1:15" ht="21">
      <c r="A2732" s="31">
        <f>+'ข้อมูลกิจกรรม (ต้นไม้)'!B2737</f>
        <v>2729</v>
      </c>
      <c r="B2732" s="116">
        <f>+'ข้อมูลกิจกรรม (ต้นไม้)'!C2737</f>
        <v>0</v>
      </c>
      <c r="C2732" s="117">
        <f>+'ข้อมูลกิจกรรม (ต้นไม้)'!D2737</f>
        <v>0</v>
      </c>
      <c r="D2732" s="117">
        <f>+'ข้อมูลกิจกรรม (ต้นไม้)'!E2737</f>
        <v>0</v>
      </c>
      <c r="E2732" s="118">
        <f>+'ข้อมูลกิจกรรม (ต้นไม้)'!F2737</f>
        <v>0</v>
      </c>
      <c r="F2732" s="35">
        <f t="shared" si="438"/>
        <v>0</v>
      </c>
      <c r="G2732" s="108" t="b">
        <f t="shared" si="429"/>
        <v>0</v>
      </c>
      <c r="H2732" s="109" t="b">
        <f t="shared" si="430"/>
        <v>0</v>
      </c>
      <c r="I2732" s="108" t="b">
        <f t="shared" si="431"/>
        <v>0</v>
      </c>
      <c r="J2732" s="108" t="b">
        <f t="shared" si="432"/>
        <v>0</v>
      </c>
      <c r="K2732" s="108" t="b">
        <f t="shared" si="433"/>
        <v>0</v>
      </c>
      <c r="L2732" s="108">
        <f t="shared" si="434"/>
        <v>0</v>
      </c>
      <c r="M2732" s="108" t="b">
        <f t="shared" si="435"/>
        <v>0</v>
      </c>
      <c r="N2732" s="108">
        <f t="shared" si="436"/>
        <v>0</v>
      </c>
      <c r="O2732" s="110">
        <f t="shared" si="437"/>
        <v>0</v>
      </c>
    </row>
    <row r="2733" spans="1:15" ht="21">
      <c r="A2733" s="31">
        <f>+'ข้อมูลกิจกรรม (ต้นไม้)'!B2738</f>
        <v>2730</v>
      </c>
      <c r="B2733" s="116">
        <f>+'ข้อมูลกิจกรรม (ต้นไม้)'!C2738</f>
        <v>0</v>
      </c>
      <c r="C2733" s="117">
        <f>+'ข้อมูลกิจกรรม (ต้นไม้)'!D2738</f>
        <v>0</v>
      </c>
      <c r="D2733" s="117">
        <f>+'ข้อมูลกิจกรรม (ต้นไม้)'!E2738</f>
        <v>0</v>
      </c>
      <c r="E2733" s="118">
        <f>+'ข้อมูลกิจกรรม (ต้นไม้)'!F2738</f>
        <v>0</v>
      </c>
      <c r="F2733" s="35">
        <f t="shared" si="438"/>
        <v>0</v>
      </c>
      <c r="G2733" s="108" t="b">
        <f t="shared" si="429"/>
        <v>0</v>
      </c>
      <c r="H2733" s="109" t="b">
        <f t="shared" si="430"/>
        <v>0</v>
      </c>
      <c r="I2733" s="108" t="b">
        <f t="shared" si="431"/>
        <v>0</v>
      </c>
      <c r="J2733" s="108" t="b">
        <f t="shared" si="432"/>
        <v>0</v>
      </c>
      <c r="K2733" s="108" t="b">
        <f t="shared" si="433"/>
        <v>0</v>
      </c>
      <c r="L2733" s="108">
        <f t="shared" si="434"/>
        <v>0</v>
      </c>
      <c r="M2733" s="108" t="b">
        <f t="shared" si="435"/>
        <v>0</v>
      </c>
      <c r="N2733" s="108">
        <f t="shared" si="436"/>
        <v>0</v>
      </c>
      <c r="O2733" s="110">
        <f t="shared" si="437"/>
        <v>0</v>
      </c>
    </row>
    <row r="2734" spans="1:15" ht="21">
      <c r="A2734" s="31">
        <f>+'ข้อมูลกิจกรรม (ต้นไม้)'!B2739</f>
        <v>2731</v>
      </c>
      <c r="B2734" s="116">
        <f>+'ข้อมูลกิจกรรม (ต้นไม้)'!C2739</f>
        <v>0</v>
      </c>
      <c r="C2734" s="117">
        <f>+'ข้อมูลกิจกรรม (ต้นไม้)'!D2739</f>
        <v>0</v>
      </c>
      <c r="D2734" s="117">
        <f>+'ข้อมูลกิจกรรม (ต้นไม้)'!E2739</f>
        <v>0</v>
      </c>
      <c r="E2734" s="118">
        <f>+'ข้อมูลกิจกรรม (ต้นไม้)'!F2739</f>
        <v>0</v>
      </c>
      <c r="F2734" s="35">
        <f t="shared" si="438"/>
        <v>0</v>
      </c>
      <c r="G2734" s="108" t="b">
        <f t="shared" si="429"/>
        <v>0</v>
      </c>
      <c r="H2734" s="109" t="b">
        <f t="shared" si="430"/>
        <v>0</v>
      </c>
      <c r="I2734" s="108" t="b">
        <f t="shared" si="431"/>
        <v>0</v>
      </c>
      <c r="J2734" s="108" t="b">
        <f t="shared" si="432"/>
        <v>0</v>
      </c>
      <c r="K2734" s="108" t="b">
        <f t="shared" si="433"/>
        <v>0</v>
      </c>
      <c r="L2734" s="108">
        <f t="shared" si="434"/>
        <v>0</v>
      </c>
      <c r="M2734" s="108" t="b">
        <f t="shared" si="435"/>
        <v>0</v>
      </c>
      <c r="N2734" s="108">
        <f t="shared" si="436"/>
        <v>0</v>
      </c>
      <c r="O2734" s="110">
        <f t="shared" si="437"/>
        <v>0</v>
      </c>
    </row>
    <row r="2735" spans="1:15" ht="21">
      <c r="A2735" s="31">
        <f>+'ข้อมูลกิจกรรม (ต้นไม้)'!B2740</f>
        <v>2732</v>
      </c>
      <c r="B2735" s="116">
        <f>+'ข้อมูลกิจกรรม (ต้นไม้)'!C2740</f>
        <v>0</v>
      </c>
      <c r="C2735" s="117">
        <f>+'ข้อมูลกิจกรรม (ต้นไม้)'!D2740</f>
        <v>0</v>
      </c>
      <c r="D2735" s="117">
        <f>+'ข้อมูลกิจกรรม (ต้นไม้)'!E2740</f>
        <v>0</v>
      </c>
      <c r="E2735" s="118">
        <f>+'ข้อมูลกิจกรรม (ต้นไม้)'!F2740</f>
        <v>0</v>
      </c>
      <c r="F2735" s="35">
        <f t="shared" si="438"/>
        <v>0</v>
      </c>
      <c r="G2735" s="108" t="b">
        <f t="shared" si="429"/>
        <v>0</v>
      </c>
      <c r="H2735" s="109" t="b">
        <f t="shared" si="430"/>
        <v>0</v>
      </c>
      <c r="I2735" s="108" t="b">
        <f t="shared" si="431"/>
        <v>0</v>
      </c>
      <c r="J2735" s="108" t="b">
        <f t="shared" si="432"/>
        <v>0</v>
      </c>
      <c r="K2735" s="108" t="b">
        <f t="shared" si="433"/>
        <v>0</v>
      </c>
      <c r="L2735" s="108">
        <f t="shared" si="434"/>
        <v>0</v>
      </c>
      <c r="M2735" s="108" t="b">
        <f t="shared" si="435"/>
        <v>0</v>
      </c>
      <c r="N2735" s="108">
        <f t="shared" si="436"/>
        <v>0</v>
      </c>
      <c r="O2735" s="110">
        <f t="shared" si="437"/>
        <v>0</v>
      </c>
    </row>
    <row r="2736" spans="1:15" ht="21">
      <c r="A2736" s="31">
        <f>+'ข้อมูลกิจกรรม (ต้นไม้)'!B2741</f>
        <v>2733</v>
      </c>
      <c r="B2736" s="116">
        <f>+'ข้อมูลกิจกรรม (ต้นไม้)'!C2741</f>
        <v>0</v>
      </c>
      <c r="C2736" s="117">
        <f>+'ข้อมูลกิจกรรม (ต้นไม้)'!D2741</f>
        <v>0</v>
      </c>
      <c r="D2736" s="117">
        <f>+'ข้อมูลกิจกรรม (ต้นไม้)'!E2741</f>
        <v>0</v>
      </c>
      <c r="E2736" s="118">
        <f>+'ข้อมูลกิจกรรม (ต้นไม้)'!F2741</f>
        <v>0</v>
      </c>
      <c r="F2736" s="35">
        <f t="shared" si="438"/>
        <v>0</v>
      </c>
      <c r="G2736" s="108" t="b">
        <f t="shared" si="429"/>
        <v>0</v>
      </c>
      <c r="H2736" s="109" t="b">
        <f t="shared" si="430"/>
        <v>0</v>
      </c>
      <c r="I2736" s="108" t="b">
        <f t="shared" si="431"/>
        <v>0</v>
      </c>
      <c r="J2736" s="108" t="b">
        <f t="shared" si="432"/>
        <v>0</v>
      </c>
      <c r="K2736" s="108" t="b">
        <f t="shared" si="433"/>
        <v>0</v>
      </c>
      <c r="L2736" s="108">
        <f t="shared" si="434"/>
        <v>0</v>
      </c>
      <c r="M2736" s="108" t="b">
        <f t="shared" si="435"/>
        <v>0</v>
      </c>
      <c r="N2736" s="108">
        <f t="shared" si="436"/>
        <v>0</v>
      </c>
      <c r="O2736" s="110">
        <f t="shared" si="437"/>
        <v>0</v>
      </c>
    </row>
    <row r="2737" spans="1:15" ht="21">
      <c r="A2737" s="31">
        <f>+'ข้อมูลกิจกรรม (ต้นไม้)'!B2742</f>
        <v>2734</v>
      </c>
      <c r="B2737" s="116">
        <f>+'ข้อมูลกิจกรรม (ต้นไม้)'!C2742</f>
        <v>0</v>
      </c>
      <c r="C2737" s="117">
        <f>+'ข้อมูลกิจกรรม (ต้นไม้)'!D2742</f>
        <v>0</v>
      </c>
      <c r="D2737" s="117">
        <f>+'ข้อมูลกิจกรรม (ต้นไม้)'!E2742</f>
        <v>0</v>
      </c>
      <c r="E2737" s="118">
        <f>+'ข้อมูลกิจกรรม (ต้นไม้)'!F2742</f>
        <v>0</v>
      </c>
      <c r="F2737" s="35">
        <f t="shared" si="438"/>
        <v>0</v>
      </c>
      <c r="G2737" s="108" t="b">
        <f t="shared" ref="G2737:G2800" si="439">IF(C2737=$S$4,0.0396*((F2737^2)*D2737)^0.933,IF(C2737=$S$5,0.05466*((F2737^2)*D2737)^0.945,IF(C2737=$S$6,"ไม่มี",IF(C2737=$S$7,"ไม่มี"))))</f>
        <v>0</v>
      </c>
      <c r="H2737" s="109" t="b">
        <f t="shared" ref="H2737:H2800" si="440">IF(C2737=$S$4,0.00349*((F2737^2)*D2737)^1.03,IF(C2737=$S$5,0.01579*((F2737^2)*D2737)^0.9124,IF(C2737=$S$6,"ไม่มี",IF(C2737=$S$7,"ไม่มี"))))</f>
        <v>0</v>
      </c>
      <c r="I2737" s="108" t="b">
        <f t="shared" ref="I2737:I2800" si="441">IF(C2737=$S$4,((28/(G2737+H2737)+0.025))^(-1),IF(C2737=$S$5,0.0678*((F2737^2)*D2737)^0.5806,IF(C2737=$S$6,"ไม่มี",IF(C2737=$S$7,"ไม่มี"))))</f>
        <v>0</v>
      </c>
      <c r="J2737" s="108" t="b">
        <f t="shared" ref="J2737:J2800" si="442">IF(C2737=$S$4,G2737+H2737+I2737,IF(C2737=$S$5,G2737+H2737+I2737,IF(C2737=$S$6,6.666+12.826*(D2737^0.5)*(LN(D2737)),IF(C2737=$S$7,0.8622*(F2737^2.021)))))</f>
        <v>0</v>
      </c>
      <c r="K2737" s="108" t="b">
        <f t="shared" ref="K2737:K2800" si="443">IF(C2737=$S$4,J2737*0.27,IF(C2737=$S$5,J2737*0.48,IF(C2737=$S$6,J2737*0.41,IF(C2737=$S$7,J2737*0.27))))</f>
        <v>0</v>
      </c>
      <c r="L2737" s="108">
        <f t="shared" ref="L2737:L2800" si="444">J2737+K2737</f>
        <v>0</v>
      </c>
      <c r="M2737" s="108" t="b">
        <f t="shared" ref="M2737:M2800" si="445">IF(C2737=$S$4,L2737*0.47,IF(C2737=$S$5,L2737*0.4715,IF(C2737=$S$6,L2737*0.413,IF(C2737=$S$7,L2737*0.47))))</f>
        <v>0</v>
      </c>
      <c r="N2737" s="108">
        <f t="shared" ref="N2737:N2800" si="446">M2737*(44/12)</f>
        <v>0</v>
      </c>
      <c r="O2737" s="110">
        <f t="shared" ref="O2737:O2800" si="447">N2737/1000</f>
        <v>0</v>
      </c>
    </row>
    <row r="2738" spans="1:15" ht="21">
      <c r="A2738" s="31">
        <f>+'ข้อมูลกิจกรรม (ต้นไม้)'!B2743</f>
        <v>2735</v>
      </c>
      <c r="B2738" s="116">
        <f>+'ข้อมูลกิจกรรม (ต้นไม้)'!C2743</f>
        <v>0</v>
      </c>
      <c r="C2738" s="117">
        <f>+'ข้อมูลกิจกรรม (ต้นไม้)'!D2743</f>
        <v>0</v>
      </c>
      <c r="D2738" s="117">
        <f>+'ข้อมูลกิจกรรม (ต้นไม้)'!E2743</f>
        <v>0</v>
      </c>
      <c r="E2738" s="118">
        <f>+'ข้อมูลกิจกรรม (ต้นไม้)'!F2743</f>
        <v>0</v>
      </c>
      <c r="F2738" s="35">
        <f t="shared" si="438"/>
        <v>0</v>
      </c>
      <c r="G2738" s="108" t="b">
        <f t="shared" si="439"/>
        <v>0</v>
      </c>
      <c r="H2738" s="109" t="b">
        <f t="shared" si="440"/>
        <v>0</v>
      </c>
      <c r="I2738" s="108" t="b">
        <f t="shared" si="441"/>
        <v>0</v>
      </c>
      <c r="J2738" s="108" t="b">
        <f t="shared" si="442"/>
        <v>0</v>
      </c>
      <c r="K2738" s="108" t="b">
        <f t="shared" si="443"/>
        <v>0</v>
      </c>
      <c r="L2738" s="108">
        <f t="shared" si="444"/>
        <v>0</v>
      </c>
      <c r="M2738" s="108" t="b">
        <f t="shared" si="445"/>
        <v>0</v>
      </c>
      <c r="N2738" s="108">
        <f t="shared" si="446"/>
        <v>0</v>
      </c>
      <c r="O2738" s="110">
        <f t="shared" si="447"/>
        <v>0</v>
      </c>
    </row>
    <row r="2739" spans="1:15" ht="21">
      <c r="A2739" s="31">
        <f>+'ข้อมูลกิจกรรม (ต้นไม้)'!B2744</f>
        <v>2736</v>
      </c>
      <c r="B2739" s="116">
        <f>+'ข้อมูลกิจกรรม (ต้นไม้)'!C2744</f>
        <v>0</v>
      </c>
      <c r="C2739" s="117">
        <f>+'ข้อมูลกิจกรรม (ต้นไม้)'!D2744</f>
        <v>0</v>
      </c>
      <c r="D2739" s="117">
        <f>+'ข้อมูลกิจกรรม (ต้นไม้)'!E2744</f>
        <v>0</v>
      </c>
      <c r="E2739" s="118">
        <f>+'ข้อมูลกิจกรรม (ต้นไม้)'!F2744</f>
        <v>0</v>
      </c>
      <c r="F2739" s="35">
        <f t="shared" si="438"/>
        <v>0</v>
      </c>
      <c r="G2739" s="108" t="b">
        <f t="shared" si="439"/>
        <v>0</v>
      </c>
      <c r="H2739" s="109" t="b">
        <f t="shared" si="440"/>
        <v>0</v>
      </c>
      <c r="I2739" s="108" t="b">
        <f t="shared" si="441"/>
        <v>0</v>
      </c>
      <c r="J2739" s="108" t="b">
        <f t="shared" si="442"/>
        <v>0</v>
      </c>
      <c r="K2739" s="108" t="b">
        <f t="shared" si="443"/>
        <v>0</v>
      </c>
      <c r="L2739" s="108">
        <f t="shared" si="444"/>
        <v>0</v>
      </c>
      <c r="M2739" s="108" t="b">
        <f t="shared" si="445"/>
        <v>0</v>
      </c>
      <c r="N2739" s="108">
        <f t="shared" si="446"/>
        <v>0</v>
      </c>
      <c r="O2739" s="110">
        <f t="shared" si="447"/>
        <v>0</v>
      </c>
    </row>
    <row r="2740" spans="1:15" ht="21">
      <c r="A2740" s="31">
        <f>+'ข้อมูลกิจกรรม (ต้นไม้)'!B2745</f>
        <v>2737</v>
      </c>
      <c r="B2740" s="116">
        <f>+'ข้อมูลกิจกรรม (ต้นไม้)'!C2745</f>
        <v>0</v>
      </c>
      <c r="C2740" s="117">
        <f>+'ข้อมูลกิจกรรม (ต้นไม้)'!D2745</f>
        <v>0</v>
      </c>
      <c r="D2740" s="117">
        <f>+'ข้อมูลกิจกรรม (ต้นไม้)'!E2745</f>
        <v>0</v>
      </c>
      <c r="E2740" s="118">
        <f>+'ข้อมูลกิจกรรม (ต้นไม้)'!F2745</f>
        <v>0</v>
      </c>
      <c r="F2740" s="35">
        <f t="shared" si="438"/>
        <v>0</v>
      </c>
      <c r="G2740" s="108" t="b">
        <f t="shared" si="439"/>
        <v>0</v>
      </c>
      <c r="H2740" s="109" t="b">
        <f t="shared" si="440"/>
        <v>0</v>
      </c>
      <c r="I2740" s="108" t="b">
        <f t="shared" si="441"/>
        <v>0</v>
      </c>
      <c r="J2740" s="108" t="b">
        <f t="shared" si="442"/>
        <v>0</v>
      </c>
      <c r="K2740" s="108" t="b">
        <f t="shared" si="443"/>
        <v>0</v>
      </c>
      <c r="L2740" s="108">
        <f t="shared" si="444"/>
        <v>0</v>
      </c>
      <c r="M2740" s="108" t="b">
        <f t="shared" si="445"/>
        <v>0</v>
      </c>
      <c r="N2740" s="108">
        <f t="shared" si="446"/>
        <v>0</v>
      </c>
      <c r="O2740" s="110">
        <f t="shared" si="447"/>
        <v>0</v>
      </c>
    </row>
    <row r="2741" spans="1:15" ht="21">
      <c r="A2741" s="31">
        <f>+'ข้อมูลกิจกรรม (ต้นไม้)'!B2746</f>
        <v>2738</v>
      </c>
      <c r="B2741" s="116">
        <f>+'ข้อมูลกิจกรรม (ต้นไม้)'!C2746</f>
        <v>0</v>
      </c>
      <c r="C2741" s="117">
        <f>+'ข้อมูลกิจกรรม (ต้นไม้)'!D2746</f>
        <v>0</v>
      </c>
      <c r="D2741" s="117">
        <f>+'ข้อมูลกิจกรรม (ต้นไม้)'!E2746</f>
        <v>0</v>
      </c>
      <c r="E2741" s="118">
        <f>+'ข้อมูลกิจกรรม (ต้นไม้)'!F2746</f>
        <v>0</v>
      </c>
      <c r="F2741" s="35">
        <f t="shared" si="438"/>
        <v>0</v>
      </c>
      <c r="G2741" s="108" t="b">
        <f t="shared" si="439"/>
        <v>0</v>
      </c>
      <c r="H2741" s="109" t="b">
        <f t="shared" si="440"/>
        <v>0</v>
      </c>
      <c r="I2741" s="108" t="b">
        <f t="shared" si="441"/>
        <v>0</v>
      </c>
      <c r="J2741" s="108" t="b">
        <f t="shared" si="442"/>
        <v>0</v>
      </c>
      <c r="K2741" s="108" t="b">
        <f t="shared" si="443"/>
        <v>0</v>
      </c>
      <c r="L2741" s="108">
        <f t="shared" si="444"/>
        <v>0</v>
      </c>
      <c r="M2741" s="108" t="b">
        <f t="shared" si="445"/>
        <v>0</v>
      </c>
      <c r="N2741" s="108">
        <f t="shared" si="446"/>
        <v>0</v>
      </c>
      <c r="O2741" s="110">
        <f t="shared" si="447"/>
        <v>0</v>
      </c>
    </row>
    <row r="2742" spans="1:15" ht="21">
      <c r="A2742" s="31">
        <f>+'ข้อมูลกิจกรรม (ต้นไม้)'!B2747</f>
        <v>2739</v>
      </c>
      <c r="B2742" s="116">
        <f>+'ข้อมูลกิจกรรม (ต้นไม้)'!C2747</f>
        <v>0</v>
      </c>
      <c r="C2742" s="117">
        <f>+'ข้อมูลกิจกรรม (ต้นไม้)'!D2747</f>
        <v>0</v>
      </c>
      <c r="D2742" s="117">
        <f>+'ข้อมูลกิจกรรม (ต้นไม้)'!E2747</f>
        <v>0</v>
      </c>
      <c r="E2742" s="118">
        <f>+'ข้อมูลกิจกรรม (ต้นไม้)'!F2747</f>
        <v>0</v>
      </c>
      <c r="F2742" s="35">
        <f t="shared" si="438"/>
        <v>0</v>
      </c>
      <c r="G2742" s="108" t="b">
        <f t="shared" si="439"/>
        <v>0</v>
      </c>
      <c r="H2742" s="109" t="b">
        <f t="shared" si="440"/>
        <v>0</v>
      </c>
      <c r="I2742" s="108" t="b">
        <f t="shared" si="441"/>
        <v>0</v>
      </c>
      <c r="J2742" s="108" t="b">
        <f t="shared" si="442"/>
        <v>0</v>
      </c>
      <c r="K2742" s="108" t="b">
        <f t="shared" si="443"/>
        <v>0</v>
      </c>
      <c r="L2742" s="108">
        <f t="shared" si="444"/>
        <v>0</v>
      </c>
      <c r="M2742" s="108" t="b">
        <f t="shared" si="445"/>
        <v>0</v>
      </c>
      <c r="N2742" s="108">
        <f t="shared" si="446"/>
        <v>0</v>
      </c>
      <c r="O2742" s="110">
        <f t="shared" si="447"/>
        <v>0</v>
      </c>
    </row>
    <row r="2743" spans="1:15" ht="21">
      <c r="A2743" s="31">
        <f>+'ข้อมูลกิจกรรม (ต้นไม้)'!B2748</f>
        <v>2740</v>
      </c>
      <c r="B2743" s="116">
        <f>+'ข้อมูลกิจกรรม (ต้นไม้)'!C2748</f>
        <v>0</v>
      </c>
      <c r="C2743" s="117">
        <f>+'ข้อมูลกิจกรรม (ต้นไม้)'!D2748</f>
        <v>0</v>
      </c>
      <c r="D2743" s="117">
        <f>+'ข้อมูลกิจกรรม (ต้นไม้)'!E2748</f>
        <v>0</v>
      </c>
      <c r="E2743" s="118">
        <f>+'ข้อมูลกิจกรรม (ต้นไม้)'!F2748</f>
        <v>0</v>
      </c>
      <c r="F2743" s="35">
        <f t="shared" si="438"/>
        <v>0</v>
      </c>
      <c r="G2743" s="108" t="b">
        <f t="shared" si="439"/>
        <v>0</v>
      </c>
      <c r="H2743" s="109" t="b">
        <f t="shared" si="440"/>
        <v>0</v>
      </c>
      <c r="I2743" s="108" t="b">
        <f t="shared" si="441"/>
        <v>0</v>
      </c>
      <c r="J2743" s="108" t="b">
        <f t="shared" si="442"/>
        <v>0</v>
      </c>
      <c r="K2743" s="108" t="b">
        <f t="shared" si="443"/>
        <v>0</v>
      </c>
      <c r="L2743" s="108">
        <f t="shared" si="444"/>
        <v>0</v>
      </c>
      <c r="M2743" s="108" t="b">
        <f t="shared" si="445"/>
        <v>0</v>
      </c>
      <c r="N2743" s="108">
        <f t="shared" si="446"/>
        <v>0</v>
      </c>
      <c r="O2743" s="110">
        <f t="shared" si="447"/>
        <v>0</v>
      </c>
    </row>
    <row r="2744" spans="1:15" ht="21">
      <c r="A2744" s="31">
        <f>+'ข้อมูลกิจกรรม (ต้นไม้)'!B2749</f>
        <v>2741</v>
      </c>
      <c r="B2744" s="116">
        <f>+'ข้อมูลกิจกรรม (ต้นไม้)'!C2749</f>
        <v>0</v>
      </c>
      <c r="C2744" s="117">
        <f>+'ข้อมูลกิจกรรม (ต้นไม้)'!D2749</f>
        <v>0</v>
      </c>
      <c r="D2744" s="117">
        <f>+'ข้อมูลกิจกรรม (ต้นไม้)'!E2749</f>
        <v>0</v>
      </c>
      <c r="E2744" s="118">
        <f>+'ข้อมูลกิจกรรม (ต้นไม้)'!F2749</f>
        <v>0</v>
      </c>
      <c r="F2744" s="35">
        <f t="shared" si="438"/>
        <v>0</v>
      </c>
      <c r="G2744" s="108" t="b">
        <f t="shared" si="439"/>
        <v>0</v>
      </c>
      <c r="H2744" s="109" t="b">
        <f t="shared" si="440"/>
        <v>0</v>
      </c>
      <c r="I2744" s="108" t="b">
        <f t="shared" si="441"/>
        <v>0</v>
      </c>
      <c r="J2744" s="108" t="b">
        <f t="shared" si="442"/>
        <v>0</v>
      </c>
      <c r="K2744" s="108" t="b">
        <f t="shared" si="443"/>
        <v>0</v>
      </c>
      <c r="L2744" s="108">
        <f t="shared" si="444"/>
        <v>0</v>
      </c>
      <c r="M2744" s="108" t="b">
        <f t="shared" si="445"/>
        <v>0</v>
      </c>
      <c r="N2744" s="108">
        <f t="shared" si="446"/>
        <v>0</v>
      </c>
      <c r="O2744" s="110">
        <f t="shared" si="447"/>
        <v>0</v>
      </c>
    </row>
    <row r="2745" spans="1:15" ht="21">
      <c r="A2745" s="31">
        <f>+'ข้อมูลกิจกรรม (ต้นไม้)'!B2750</f>
        <v>2742</v>
      </c>
      <c r="B2745" s="116">
        <f>+'ข้อมูลกิจกรรม (ต้นไม้)'!C2750</f>
        <v>0</v>
      </c>
      <c r="C2745" s="117">
        <f>+'ข้อมูลกิจกรรม (ต้นไม้)'!D2750</f>
        <v>0</v>
      </c>
      <c r="D2745" s="117">
        <f>+'ข้อมูลกิจกรรม (ต้นไม้)'!E2750</f>
        <v>0</v>
      </c>
      <c r="E2745" s="118">
        <f>+'ข้อมูลกิจกรรม (ต้นไม้)'!F2750</f>
        <v>0</v>
      </c>
      <c r="F2745" s="35">
        <f t="shared" si="438"/>
        <v>0</v>
      </c>
      <c r="G2745" s="108" t="b">
        <f t="shared" si="439"/>
        <v>0</v>
      </c>
      <c r="H2745" s="109" t="b">
        <f t="shared" si="440"/>
        <v>0</v>
      </c>
      <c r="I2745" s="108" t="b">
        <f t="shared" si="441"/>
        <v>0</v>
      </c>
      <c r="J2745" s="108" t="b">
        <f t="shared" si="442"/>
        <v>0</v>
      </c>
      <c r="K2745" s="108" t="b">
        <f t="shared" si="443"/>
        <v>0</v>
      </c>
      <c r="L2745" s="108">
        <f t="shared" si="444"/>
        <v>0</v>
      </c>
      <c r="M2745" s="108" t="b">
        <f t="shared" si="445"/>
        <v>0</v>
      </c>
      <c r="N2745" s="108">
        <f t="shared" si="446"/>
        <v>0</v>
      </c>
      <c r="O2745" s="110">
        <f t="shared" si="447"/>
        <v>0</v>
      </c>
    </row>
    <row r="2746" spans="1:15" ht="21">
      <c r="A2746" s="31">
        <f>+'ข้อมูลกิจกรรม (ต้นไม้)'!B2751</f>
        <v>2743</v>
      </c>
      <c r="B2746" s="116">
        <f>+'ข้อมูลกิจกรรม (ต้นไม้)'!C2751</f>
        <v>0</v>
      </c>
      <c r="C2746" s="117">
        <f>+'ข้อมูลกิจกรรม (ต้นไม้)'!D2751</f>
        <v>0</v>
      </c>
      <c r="D2746" s="117">
        <f>+'ข้อมูลกิจกรรม (ต้นไม้)'!E2751</f>
        <v>0</v>
      </c>
      <c r="E2746" s="118">
        <f>+'ข้อมูลกิจกรรม (ต้นไม้)'!F2751</f>
        <v>0</v>
      </c>
      <c r="F2746" s="35">
        <f t="shared" si="438"/>
        <v>0</v>
      </c>
      <c r="G2746" s="108" t="b">
        <f t="shared" si="439"/>
        <v>0</v>
      </c>
      <c r="H2746" s="109" t="b">
        <f t="shared" si="440"/>
        <v>0</v>
      </c>
      <c r="I2746" s="108" t="b">
        <f t="shared" si="441"/>
        <v>0</v>
      </c>
      <c r="J2746" s="108" t="b">
        <f t="shared" si="442"/>
        <v>0</v>
      </c>
      <c r="K2746" s="108" t="b">
        <f t="shared" si="443"/>
        <v>0</v>
      </c>
      <c r="L2746" s="108">
        <f t="shared" si="444"/>
        <v>0</v>
      </c>
      <c r="M2746" s="108" t="b">
        <f t="shared" si="445"/>
        <v>0</v>
      </c>
      <c r="N2746" s="108">
        <f t="shared" si="446"/>
        <v>0</v>
      </c>
      <c r="O2746" s="110">
        <f t="shared" si="447"/>
        <v>0</v>
      </c>
    </row>
    <row r="2747" spans="1:15" ht="21">
      <c r="A2747" s="31">
        <f>+'ข้อมูลกิจกรรม (ต้นไม้)'!B2752</f>
        <v>2744</v>
      </c>
      <c r="B2747" s="116">
        <f>+'ข้อมูลกิจกรรม (ต้นไม้)'!C2752</f>
        <v>0</v>
      </c>
      <c r="C2747" s="117">
        <f>+'ข้อมูลกิจกรรม (ต้นไม้)'!D2752</f>
        <v>0</v>
      </c>
      <c r="D2747" s="117">
        <f>+'ข้อมูลกิจกรรม (ต้นไม้)'!E2752</f>
        <v>0</v>
      </c>
      <c r="E2747" s="118">
        <f>+'ข้อมูลกิจกรรม (ต้นไม้)'!F2752</f>
        <v>0</v>
      </c>
      <c r="F2747" s="35">
        <f t="shared" si="438"/>
        <v>0</v>
      </c>
      <c r="G2747" s="108" t="b">
        <f t="shared" si="439"/>
        <v>0</v>
      </c>
      <c r="H2747" s="109" t="b">
        <f t="shared" si="440"/>
        <v>0</v>
      </c>
      <c r="I2747" s="108" t="b">
        <f t="shared" si="441"/>
        <v>0</v>
      </c>
      <c r="J2747" s="108" t="b">
        <f t="shared" si="442"/>
        <v>0</v>
      </c>
      <c r="K2747" s="108" t="b">
        <f t="shared" si="443"/>
        <v>0</v>
      </c>
      <c r="L2747" s="108">
        <f t="shared" si="444"/>
        <v>0</v>
      </c>
      <c r="M2747" s="108" t="b">
        <f t="shared" si="445"/>
        <v>0</v>
      </c>
      <c r="N2747" s="108">
        <f t="shared" si="446"/>
        <v>0</v>
      </c>
      <c r="O2747" s="110">
        <f t="shared" si="447"/>
        <v>0</v>
      </c>
    </row>
    <row r="2748" spans="1:15" ht="21">
      <c r="A2748" s="31">
        <f>+'ข้อมูลกิจกรรม (ต้นไม้)'!B2753</f>
        <v>2745</v>
      </c>
      <c r="B2748" s="116">
        <f>+'ข้อมูลกิจกรรม (ต้นไม้)'!C2753</f>
        <v>0</v>
      </c>
      <c r="C2748" s="117">
        <f>+'ข้อมูลกิจกรรม (ต้นไม้)'!D2753</f>
        <v>0</v>
      </c>
      <c r="D2748" s="117">
        <f>+'ข้อมูลกิจกรรม (ต้นไม้)'!E2753</f>
        <v>0</v>
      </c>
      <c r="E2748" s="118">
        <f>+'ข้อมูลกิจกรรม (ต้นไม้)'!F2753</f>
        <v>0</v>
      </c>
      <c r="F2748" s="35">
        <f t="shared" si="438"/>
        <v>0</v>
      </c>
      <c r="G2748" s="108" t="b">
        <f t="shared" si="439"/>
        <v>0</v>
      </c>
      <c r="H2748" s="109" t="b">
        <f t="shared" si="440"/>
        <v>0</v>
      </c>
      <c r="I2748" s="108" t="b">
        <f t="shared" si="441"/>
        <v>0</v>
      </c>
      <c r="J2748" s="108" t="b">
        <f t="shared" si="442"/>
        <v>0</v>
      </c>
      <c r="K2748" s="108" t="b">
        <f t="shared" si="443"/>
        <v>0</v>
      </c>
      <c r="L2748" s="108">
        <f t="shared" si="444"/>
        <v>0</v>
      </c>
      <c r="M2748" s="108" t="b">
        <f t="shared" si="445"/>
        <v>0</v>
      </c>
      <c r="N2748" s="108">
        <f t="shared" si="446"/>
        <v>0</v>
      </c>
      <c r="O2748" s="110">
        <f t="shared" si="447"/>
        <v>0</v>
      </c>
    </row>
    <row r="2749" spans="1:15" ht="21">
      <c r="A2749" s="31">
        <f>+'ข้อมูลกิจกรรม (ต้นไม้)'!B2754</f>
        <v>2746</v>
      </c>
      <c r="B2749" s="116">
        <f>+'ข้อมูลกิจกรรม (ต้นไม้)'!C2754</f>
        <v>0</v>
      </c>
      <c r="C2749" s="117">
        <f>+'ข้อมูลกิจกรรม (ต้นไม้)'!D2754</f>
        <v>0</v>
      </c>
      <c r="D2749" s="117">
        <f>+'ข้อมูลกิจกรรม (ต้นไม้)'!E2754</f>
        <v>0</v>
      </c>
      <c r="E2749" s="118">
        <f>+'ข้อมูลกิจกรรม (ต้นไม้)'!F2754</f>
        <v>0</v>
      </c>
      <c r="F2749" s="35">
        <f t="shared" si="438"/>
        <v>0</v>
      </c>
      <c r="G2749" s="108" t="b">
        <f t="shared" si="439"/>
        <v>0</v>
      </c>
      <c r="H2749" s="109" t="b">
        <f t="shared" si="440"/>
        <v>0</v>
      </c>
      <c r="I2749" s="108" t="b">
        <f t="shared" si="441"/>
        <v>0</v>
      </c>
      <c r="J2749" s="108" t="b">
        <f t="shared" si="442"/>
        <v>0</v>
      </c>
      <c r="K2749" s="108" t="b">
        <f t="shared" si="443"/>
        <v>0</v>
      </c>
      <c r="L2749" s="108">
        <f t="shared" si="444"/>
        <v>0</v>
      </c>
      <c r="M2749" s="108" t="b">
        <f t="shared" si="445"/>
        <v>0</v>
      </c>
      <c r="N2749" s="108">
        <f t="shared" si="446"/>
        <v>0</v>
      </c>
      <c r="O2749" s="110">
        <f t="shared" si="447"/>
        <v>0</v>
      </c>
    </row>
    <row r="2750" spans="1:15" ht="21">
      <c r="A2750" s="31">
        <f>+'ข้อมูลกิจกรรม (ต้นไม้)'!B2755</f>
        <v>2747</v>
      </c>
      <c r="B2750" s="116">
        <f>+'ข้อมูลกิจกรรม (ต้นไม้)'!C2755</f>
        <v>0</v>
      </c>
      <c r="C2750" s="117">
        <f>+'ข้อมูลกิจกรรม (ต้นไม้)'!D2755</f>
        <v>0</v>
      </c>
      <c r="D2750" s="117">
        <f>+'ข้อมูลกิจกรรม (ต้นไม้)'!E2755</f>
        <v>0</v>
      </c>
      <c r="E2750" s="118">
        <f>+'ข้อมูลกิจกรรม (ต้นไม้)'!F2755</f>
        <v>0</v>
      </c>
      <c r="F2750" s="35">
        <f t="shared" si="438"/>
        <v>0</v>
      </c>
      <c r="G2750" s="108" t="b">
        <f t="shared" si="439"/>
        <v>0</v>
      </c>
      <c r="H2750" s="109" t="b">
        <f t="shared" si="440"/>
        <v>0</v>
      </c>
      <c r="I2750" s="108" t="b">
        <f t="shared" si="441"/>
        <v>0</v>
      </c>
      <c r="J2750" s="108" t="b">
        <f t="shared" si="442"/>
        <v>0</v>
      </c>
      <c r="K2750" s="108" t="b">
        <f t="shared" si="443"/>
        <v>0</v>
      </c>
      <c r="L2750" s="108">
        <f t="shared" si="444"/>
        <v>0</v>
      </c>
      <c r="M2750" s="108" t="b">
        <f t="shared" si="445"/>
        <v>0</v>
      </c>
      <c r="N2750" s="108">
        <f t="shared" si="446"/>
        <v>0</v>
      </c>
      <c r="O2750" s="110">
        <f t="shared" si="447"/>
        <v>0</v>
      </c>
    </row>
    <row r="2751" spans="1:15" ht="21">
      <c r="A2751" s="31">
        <f>+'ข้อมูลกิจกรรม (ต้นไม้)'!B2756</f>
        <v>2748</v>
      </c>
      <c r="B2751" s="116">
        <f>+'ข้อมูลกิจกรรม (ต้นไม้)'!C2756</f>
        <v>0</v>
      </c>
      <c r="C2751" s="117">
        <f>+'ข้อมูลกิจกรรม (ต้นไม้)'!D2756</f>
        <v>0</v>
      </c>
      <c r="D2751" s="117">
        <f>+'ข้อมูลกิจกรรม (ต้นไม้)'!E2756</f>
        <v>0</v>
      </c>
      <c r="E2751" s="118">
        <f>+'ข้อมูลกิจกรรม (ต้นไม้)'!F2756</f>
        <v>0</v>
      </c>
      <c r="F2751" s="35">
        <f t="shared" si="438"/>
        <v>0</v>
      </c>
      <c r="G2751" s="108" t="b">
        <f t="shared" si="439"/>
        <v>0</v>
      </c>
      <c r="H2751" s="109" t="b">
        <f t="shared" si="440"/>
        <v>0</v>
      </c>
      <c r="I2751" s="108" t="b">
        <f t="shared" si="441"/>
        <v>0</v>
      </c>
      <c r="J2751" s="108" t="b">
        <f t="shared" si="442"/>
        <v>0</v>
      </c>
      <c r="K2751" s="108" t="b">
        <f t="shared" si="443"/>
        <v>0</v>
      </c>
      <c r="L2751" s="108">
        <f t="shared" si="444"/>
        <v>0</v>
      </c>
      <c r="M2751" s="108" t="b">
        <f t="shared" si="445"/>
        <v>0</v>
      </c>
      <c r="N2751" s="108">
        <f t="shared" si="446"/>
        <v>0</v>
      </c>
      <c r="O2751" s="110">
        <f t="shared" si="447"/>
        <v>0</v>
      </c>
    </row>
    <row r="2752" spans="1:15" ht="21">
      <c r="A2752" s="31">
        <f>+'ข้อมูลกิจกรรม (ต้นไม้)'!B2757</f>
        <v>2749</v>
      </c>
      <c r="B2752" s="116">
        <f>+'ข้อมูลกิจกรรม (ต้นไม้)'!C2757</f>
        <v>0</v>
      </c>
      <c r="C2752" s="117">
        <f>+'ข้อมูลกิจกรรม (ต้นไม้)'!D2757</f>
        <v>0</v>
      </c>
      <c r="D2752" s="117">
        <f>+'ข้อมูลกิจกรรม (ต้นไม้)'!E2757</f>
        <v>0</v>
      </c>
      <c r="E2752" s="118">
        <f>+'ข้อมูลกิจกรรม (ต้นไม้)'!F2757</f>
        <v>0</v>
      </c>
      <c r="F2752" s="35">
        <f t="shared" si="438"/>
        <v>0</v>
      </c>
      <c r="G2752" s="108" t="b">
        <f t="shared" si="439"/>
        <v>0</v>
      </c>
      <c r="H2752" s="109" t="b">
        <f t="shared" si="440"/>
        <v>0</v>
      </c>
      <c r="I2752" s="108" t="b">
        <f t="shared" si="441"/>
        <v>0</v>
      </c>
      <c r="J2752" s="108" t="b">
        <f t="shared" si="442"/>
        <v>0</v>
      </c>
      <c r="K2752" s="108" t="b">
        <f t="shared" si="443"/>
        <v>0</v>
      </c>
      <c r="L2752" s="108">
        <f t="shared" si="444"/>
        <v>0</v>
      </c>
      <c r="M2752" s="108" t="b">
        <f t="shared" si="445"/>
        <v>0</v>
      </c>
      <c r="N2752" s="108">
        <f t="shared" si="446"/>
        <v>0</v>
      </c>
      <c r="O2752" s="110">
        <f t="shared" si="447"/>
        <v>0</v>
      </c>
    </row>
    <row r="2753" spans="1:15" ht="21">
      <c r="A2753" s="31">
        <f>+'ข้อมูลกิจกรรม (ต้นไม้)'!B2758</f>
        <v>2750</v>
      </c>
      <c r="B2753" s="116">
        <f>+'ข้อมูลกิจกรรม (ต้นไม้)'!C2758</f>
        <v>0</v>
      </c>
      <c r="C2753" s="117">
        <f>+'ข้อมูลกิจกรรม (ต้นไม้)'!D2758</f>
        <v>0</v>
      </c>
      <c r="D2753" s="117">
        <f>+'ข้อมูลกิจกรรม (ต้นไม้)'!E2758</f>
        <v>0</v>
      </c>
      <c r="E2753" s="118">
        <f>+'ข้อมูลกิจกรรม (ต้นไม้)'!F2758</f>
        <v>0</v>
      </c>
      <c r="F2753" s="35">
        <f t="shared" si="438"/>
        <v>0</v>
      </c>
      <c r="G2753" s="108" t="b">
        <f t="shared" si="439"/>
        <v>0</v>
      </c>
      <c r="H2753" s="109" t="b">
        <f t="shared" si="440"/>
        <v>0</v>
      </c>
      <c r="I2753" s="108" t="b">
        <f t="shared" si="441"/>
        <v>0</v>
      </c>
      <c r="J2753" s="108" t="b">
        <f t="shared" si="442"/>
        <v>0</v>
      </c>
      <c r="K2753" s="108" t="b">
        <f t="shared" si="443"/>
        <v>0</v>
      </c>
      <c r="L2753" s="108">
        <f t="shared" si="444"/>
        <v>0</v>
      </c>
      <c r="M2753" s="108" t="b">
        <f t="shared" si="445"/>
        <v>0</v>
      </c>
      <c r="N2753" s="108">
        <f t="shared" si="446"/>
        <v>0</v>
      </c>
      <c r="O2753" s="110">
        <f t="shared" si="447"/>
        <v>0</v>
      </c>
    </row>
    <row r="2754" spans="1:15" ht="21">
      <c r="A2754" s="31">
        <f>+'ข้อมูลกิจกรรม (ต้นไม้)'!B2759</f>
        <v>2751</v>
      </c>
      <c r="B2754" s="116">
        <f>+'ข้อมูลกิจกรรม (ต้นไม้)'!C2759</f>
        <v>0</v>
      </c>
      <c r="C2754" s="117">
        <f>+'ข้อมูลกิจกรรม (ต้นไม้)'!D2759</f>
        <v>0</v>
      </c>
      <c r="D2754" s="117">
        <f>+'ข้อมูลกิจกรรม (ต้นไม้)'!E2759</f>
        <v>0</v>
      </c>
      <c r="E2754" s="118">
        <f>+'ข้อมูลกิจกรรม (ต้นไม้)'!F2759</f>
        <v>0</v>
      </c>
      <c r="F2754" s="35">
        <f t="shared" si="438"/>
        <v>0</v>
      </c>
      <c r="G2754" s="108" t="b">
        <f t="shared" si="439"/>
        <v>0</v>
      </c>
      <c r="H2754" s="109" t="b">
        <f t="shared" si="440"/>
        <v>0</v>
      </c>
      <c r="I2754" s="108" t="b">
        <f t="shared" si="441"/>
        <v>0</v>
      </c>
      <c r="J2754" s="108" t="b">
        <f t="shared" si="442"/>
        <v>0</v>
      </c>
      <c r="K2754" s="108" t="b">
        <f t="shared" si="443"/>
        <v>0</v>
      </c>
      <c r="L2754" s="108">
        <f t="shared" si="444"/>
        <v>0</v>
      </c>
      <c r="M2754" s="108" t="b">
        <f t="shared" si="445"/>
        <v>0</v>
      </c>
      <c r="N2754" s="108">
        <f t="shared" si="446"/>
        <v>0</v>
      </c>
      <c r="O2754" s="110">
        <f t="shared" si="447"/>
        <v>0</v>
      </c>
    </row>
    <row r="2755" spans="1:15" ht="21">
      <c r="A2755" s="31">
        <f>+'ข้อมูลกิจกรรม (ต้นไม้)'!B2760</f>
        <v>2752</v>
      </c>
      <c r="B2755" s="116">
        <f>+'ข้อมูลกิจกรรม (ต้นไม้)'!C2760</f>
        <v>0</v>
      </c>
      <c r="C2755" s="117">
        <f>+'ข้อมูลกิจกรรม (ต้นไม้)'!D2760</f>
        <v>0</v>
      </c>
      <c r="D2755" s="117">
        <f>+'ข้อมูลกิจกรรม (ต้นไม้)'!E2760</f>
        <v>0</v>
      </c>
      <c r="E2755" s="118">
        <f>+'ข้อมูลกิจกรรม (ต้นไม้)'!F2760</f>
        <v>0</v>
      </c>
      <c r="F2755" s="35">
        <f t="shared" si="438"/>
        <v>0</v>
      </c>
      <c r="G2755" s="108" t="b">
        <f t="shared" si="439"/>
        <v>0</v>
      </c>
      <c r="H2755" s="109" t="b">
        <f t="shared" si="440"/>
        <v>0</v>
      </c>
      <c r="I2755" s="108" t="b">
        <f t="shared" si="441"/>
        <v>0</v>
      </c>
      <c r="J2755" s="108" t="b">
        <f t="shared" si="442"/>
        <v>0</v>
      </c>
      <c r="K2755" s="108" t="b">
        <f t="shared" si="443"/>
        <v>0</v>
      </c>
      <c r="L2755" s="108">
        <f t="shared" si="444"/>
        <v>0</v>
      </c>
      <c r="M2755" s="108" t="b">
        <f t="shared" si="445"/>
        <v>0</v>
      </c>
      <c r="N2755" s="108">
        <f t="shared" si="446"/>
        <v>0</v>
      </c>
      <c r="O2755" s="110">
        <f t="shared" si="447"/>
        <v>0</v>
      </c>
    </row>
    <row r="2756" spans="1:15" ht="21">
      <c r="A2756" s="31">
        <f>+'ข้อมูลกิจกรรม (ต้นไม้)'!B2761</f>
        <v>2753</v>
      </c>
      <c r="B2756" s="116">
        <f>+'ข้อมูลกิจกรรม (ต้นไม้)'!C2761</f>
        <v>0</v>
      </c>
      <c r="C2756" s="117">
        <f>+'ข้อมูลกิจกรรม (ต้นไม้)'!D2761</f>
        <v>0</v>
      </c>
      <c r="D2756" s="117">
        <f>+'ข้อมูลกิจกรรม (ต้นไม้)'!E2761</f>
        <v>0</v>
      </c>
      <c r="E2756" s="118">
        <f>+'ข้อมูลกิจกรรม (ต้นไม้)'!F2761</f>
        <v>0</v>
      </c>
      <c r="F2756" s="35">
        <f t="shared" si="438"/>
        <v>0</v>
      </c>
      <c r="G2756" s="108" t="b">
        <f t="shared" si="439"/>
        <v>0</v>
      </c>
      <c r="H2756" s="109" t="b">
        <f t="shared" si="440"/>
        <v>0</v>
      </c>
      <c r="I2756" s="108" t="b">
        <f t="shared" si="441"/>
        <v>0</v>
      </c>
      <c r="J2756" s="108" t="b">
        <f t="shared" si="442"/>
        <v>0</v>
      </c>
      <c r="K2756" s="108" t="b">
        <f t="shared" si="443"/>
        <v>0</v>
      </c>
      <c r="L2756" s="108">
        <f t="shared" si="444"/>
        <v>0</v>
      </c>
      <c r="M2756" s="108" t="b">
        <f t="shared" si="445"/>
        <v>0</v>
      </c>
      <c r="N2756" s="108">
        <f t="shared" si="446"/>
        <v>0</v>
      </c>
      <c r="O2756" s="110">
        <f t="shared" si="447"/>
        <v>0</v>
      </c>
    </row>
    <row r="2757" spans="1:15" ht="21">
      <c r="A2757" s="31">
        <f>+'ข้อมูลกิจกรรม (ต้นไม้)'!B2762</f>
        <v>2754</v>
      </c>
      <c r="B2757" s="116">
        <f>+'ข้อมูลกิจกรรม (ต้นไม้)'!C2762</f>
        <v>0</v>
      </c>
      <c r="C2757" s="117">
        <f>+'ข้อมูลกิจกรรม (ต้นไม้)'!D2762</f>
        <v>0</v>
      </c>
      <c r="D2757" s="117">
        <f>+'ข้อมูลกิจกรรม (ต้นไม้)'!E2762</f>
        <v>0</v>
      </c>
      <c r="E2757" s="118">
        <f>+'ข้อมูลกิจกรรม (ต้นไม้)'!F2762</f>
        <v>0</v>
      </c>
      <c r="F2757" s="35">
        <f t="shared" ref="F2757:F2820" si="448">$E2757/(22/7)</f>
        <v>0</v>
      </c>
      <c r="G2757" s="108" t="b">
        <f t="shared" si="439"/>
        <v>0</v>
      </c>
      <c r="H2757" s="109" t="b">
        <f t="shared" si="440"/>
        <v>0</v>
      </c>
      <c r="I2757" s="108" t="b">
        <f t="shared" si="441"/>
        <v>0</v>
      </c>
      <c r="J2757" s="108" t="b">
        <f t="shared" si="442"/>
        <v>0</v>
      </c>
      <c r="K2757" s="108" t="b">
        <f t="shared" si="443"/>
        <v>0</v>
      </c>
      <c r="L2757" s="108">
        <f t="shared" si="444"/>
        <v>0</v>
      </c>
      <c r="M2757" s="108" t="b">
        <f t="shared" si="445"/>
        <v>0</v>
      </c>
      <c r="N2757" s="108">
        <f t="shared" si="446"/>
        <v>0</v>
      </c>
      <c r="O2757" s="110">
        <f t="shared" si="447"/>
        <v>0</v>
      </c>
    </row>
    <row r="2758" spans="1:15" ht="21">
      <c r="A2758" s="31">
        <f>+'ข้อมูลกิจกรรม (ต้นไม้)'!B2763</f>
        <v>2755</v>
      </c>
      <c r="B2758" s="116">
        <f>+'ข้อมูลกิจกรรม (ต้นไม้)'!C2763</f>
        <v>0</v>
      </c>
      <c r="C2758" s="117">
        <f>+'ข้อมูลกิจกรรม (ต้นไม้)'!D2763</f>
        <v>0</v>
      </c>
      <c r="D2758" s="117">
        <f>+'ข้อมูลกิจกรรม (ต้นไม้)'!E2763</f>
        <v>0</v>
      </c>
      <c r="E2758" s="118">
        <f>+'ข้อมูลกิจกรรม (ต้นไม้)'!F2763</f>
        <v>0</v>
      </c>
      <c r="F2758" s="35">
        <f t="shared" si="448"/>
        <v>0</v>
      </c>
      <c r="G2758" s="108" t="b">
        <f t="shared" si="439"/>
        <v>0</v>
      </c>
      <c r="H2758" s="109" t="b">
        <f t="shared" si="440"/>
        <v>0</v>
      </c>
      <c r="I2758" s="108" t="b">
        <f t="shared" si="441"/>
        <v>0</v>
      </c>
      <c r="J2758" s="108" t="b">
        <f t="shared" si="442"/>
        <v>0</v>
      </c>
      <c r="K2758" s="108" t="b">
        <f t="shared" si="443"/>
        <v>0</v>
      </c>
      <c r="L2758" s="108">
        <f t="shared" si="444"/>
        <v>0</v>
      </c>
      <c r="M2758" s="108" t="b">
        <f t="shared" si="445"/>
        <v>0</v>
      </c>
      <c r="N2758" s="108">
        <f t="shared" si="446"/>
        <v>0</v>
      </c>
      <c r="O2758" s="110">
        <f t="shared" si="447"/>
        <v>0</v>
      </c>
    </row>
    <row r="2759" spans="1:15" ht="21">
      <c r="A2759" s="31">
        <f>+'ข้อมูลกิจกรรม (ต้นไม้)'!B2764</f>
        <v>2756</v>
      </c>
      <c r="B2759" s="116">
        <f>+'ข้อมูลกิจกรรม (ต้นไม้)'!C2764</f>
        <v>0</v>
      </c>
      <c r="C2759" s="117">
        <f>+'ข้อมูลกิจกรรม (ต้นไม้)'!D2764</f>
        <v>0</v>
      </c>
      <c r="D2759" s="117">
        <f>+'ข้อมูลกิจกรรม (ต้นไม้)'!E2764</f>
        <v>0</v>
      </c>
      <c r="E2759" s="118">
        <f>+'ข้อมูลกิจกรรม (ต้นไม้)'!F2764</f>
        <v>0</v>
      </c>
      <c r="F2759" s="35">
        <f t="shared" si="448"/>
        <v>0</v>
      </c>
      <c r="G2759" s="108" t="b">
        <f t="shared" si="439"/>
        <v>0</v>
      </c>
      <c r="H2759" s="109" t="b">
        <f t="shared" si="440"/>
        <v>0</v>
      </c>
      <c r="I2759" s="108" t="b">
        <f t="shared" si="441"/>
        <v>0</v>
      </c>
      <c r="J2759" s="108" t="b">
        <f t="shared" si="442"/>
        <v>0</v>
      </c>
      <c r="K2759" s="108" t="b">
        <f t="shared" si="443"/>
        <v>0</v>
      </c>
      <c r="L2759" s="108">
        <f t="shared" si="444"/>
        <v>0</v>
      </c>
      <c r="M2759" s="108" t="b">
        <f t="shared" si="445"/>
        <v>0</v>
      </c>
      <c r="N2759" s="108">
        <f t="shared" si="446"/>
        <v>0</v>
      </c>
      <c r="O2759" s="110">
        <f t="shared" si="447"/>
        <v>0</v>
      </c>
    </row>
    <row r="2760" spans="1:15" ht="21">
      <c r="A2760" s="31">
        <f>+'ข้อมูลกิจกรรม (ต้นไม้)'!B2765</f>
        <v>2757</v>
      </c>
      <c r="B2760" s="116">
        <f>+'ข้อมูลกิจกรรม (ต้นไม้)'!C2765</f>
        <v>0</v>
      </c>
      <c r="C2760" s="117">
        <f>+'ข้อมูลกิจกรรม (ต้นไม้)'!D2765</f>
        <v>0</v>
      </c>
      <c r="D2760" s="117">
        <f>+'ข้อมูลกิจกรรม (ต้นไม้)'!E2765</f>
        <v>0</v>
      </c>
      <c r="E2760" s="118">
        <f>+'ข้อมูลกิจกรรม (ต้นไม้)'!F2765</f>
        <v>0</v>
      </c>
      <c r="F2760" s="35">
        <f t="shared" si="448"/>
        <v>0</v>
      </c>
      <c r="G2760" s="108" t="b">
        <f t="shared" si="439"/>
        <v>0</v>
      </c>
      <c r="H2760" s="109" t="b">
        <f t="shared" si="440"/>
        <v>0</v>
      </c>
      <c r="I2760" s="108" t="b">
        <f t="shared" si="441"/>
        <v>0</v>
      </c>
      <c r="J2760" s="108" t="b">
        <f t="shared" si="442"/>
        <v>0</v>
      </c>
      <c r="K2760" s="108" t="b">
        <f t="shared" si="443"/>
        <v>0</v>
      </c>
      <c r="L2760" s="108">
        <f t="shared" si="444"/>
        <v>0</v>
      </c>
      <c r="M2760" s="108" t="b">
        <f t="shared" si="445"/>
        <v>0</v>
      </c>
      <c r="N2760" s="108">
        <f t="shared" si="446"/>
        <v>0</v>
      </c>
      <c r="O2760" s="110">
        <f t="shared" si="447"/>
        <v>0</v>
      </c>
    </row>
    <row r="2761" spans="1:15" ht="21">
      <c r="A2761" s="31">
        <f>+'ข้อมูลกิจกรรม (ต้นไม้)'!B2766</f>
        <v>2758</v>
      </c>
      <c r="B2761" s="116">
        <f>+'ข้อมูลกิจกรรม (ต้นไม้)'!C2766</f>
        <v>0</v>
      </c>
      <c r="C2761" s="117">
        <f>+'ข้อมูลกิจกรรม (ต้นไม้)'!D2766</f>
        <v>0</v>
      </c>
      <c r="D2761" s="117">
        <f>+'ข้อมูลกิจกรรม (ต้นไม้)'!E2766</f>
        <v>0</v>
      </c>
      <c r="E2761" s="118">
        <f>+'ข้อมูลกิจกรรม (ต้นไม้)'!F2766</f>
        <v>0</v>
      </c>
      <c r="F2761" s="35">
        <f t="shared" si="448"/>
        <v>0</v>
      </c>
      <c r="G2761" s="108" t="b">
        <f t="shared" si="439"/>
        <v>0</v>
      </c>
      <c r="H2761" s="109" t="b">
        <f t="shared" si="440"/>
        <v>0</v>
      </c>
      <c r="I2761" s="108" t="b">
        <f t="shared" si="441"/>
        <v>0</v>
      </c>
      <c r="J2761" s="108" t="b">
        <f t="shared" si="442"/>
        <v>0</v>
      </c>
      <c r="K2761" s="108" t="b">
        <f t="shared" si="443"/>
        <v>0</v>
      </c>
      <c r="L2761" s="108">
        <f t="shared" si="444"/>
        <v>0</v>
      </c>
      <c r="M2761" s="108" t="b">
        <f t="shared" si="445"/>
        <v>0</v>
      </c>
      <c r="N2761" s="108">
        <f t="shared" si="446"/>
        <v>0</v>
      </c>
      <c r="O2761" s="110">
        <f t="shared" si="447"/>
        <v>0</v>
      </c>
    </row>
    <row r="2762" spans="1:15" ht="21">
      <c r="A2762" s="31">
        <f>+'ข้อมูลกิจกรรม (ต้นไม้)'!B2767</f>
        <v>2759</v>
      </c>
      <c r="B2762" s="116">
        <f>+'ข้อมูลกิจกรรม (ต้นไม้)'!C2767</f>
        <v>0</v>
      </c>
      <c r="C2762" s="117">
        <f>+'ข้อมูลกิจกรรม (ต้นไม้)'!D2767</f>
        <v>0</v>
      </c>
      <c r="D2762" s="117">
        <f>+'ข้อมูลกิจกรรม (ต้นไม้)'!E2767</f>
        <v>0</v>
      </c>
      <c r="E2762" s="118">
        <f>+'ข้อมูลกิจกรรม (ต้นไม้)'!F2767</f>
        <v>0</v>
      </c>
      <c r="F2762" s="35">
        <f t="shared" si="448"/>
        <v>0</v>
      </c>
      <c r="G2762" s="108" t="b">
        <f t="shared" si="439"/>
        <v>0</v>
      </c>
      <c r="H2762" s="109" t="b">
        <f t="shared" si="440"/>
        <v>0</v>
      </c>
      <c r="I2762" s="108" t="b">
        <f t="shared" si="441"/>
        <v>0</v>
      </c>
      <c r="J2762" s="108" t="b">
        <f t="shared" si="442"/>
        <v>0</v>
      </c>
      <c r="K2762" s="108" t="b">
        <f t="shared" si="443"/>
        <v>0</v>
      </c>
      <c r="L2762" s="108">
        <f t="shared" si="444"/>
        <v>0</v>
      </c>
      <c r="M2762" s="108" t="b">
        <f t="shared" si="445"/>
        <v>0</v>
      </c>
      <c r="N2762" s="108">
        <f t="shared" si="446"/>
        <v>0</v>
      </c>
      <c r="O2762" s="110">
        <f t="shared" si="447"/>
        <v>0</v>
      </c>
    </row>
    <row r="2763" spans="1:15" ht="21">
      <c r="A2763" s="31">
        <f>+'ข้อมูลกิจกรรม (ต้นไม้)'!B2768</f>
        <v>2760</v>
      </c>
      <c r="B2763" s="116">
        <f>+'ข้อมูลกิจกรรม (ต้นไม้)'!C2768</f>
        <v>0</v>
      </c>
      <c r="C2763" s="117">
        <f>+'ข้อมูลกิจกรรม (ต้นไม้)'!D2768</f>
        <v>0</v>
      </c>
      <c r="D2763" s="117">
        <f>+'ข้อมูลกิจกรรม (ต้นไม้)'!E2768</f>
        <v>0</v>
      </c>
      <c r="E2763" s="118">
        <f>+'ข้อมูลกิจกรรม (ต้นไม้)'!F2768</f>
        <v>0</v>
      </c>
      <c r="F2763" s="35">
        <f t="shared" si="448"/>
        <v>0</v>
      </c>
      <c r="G2763" s="108" t="b">
        <f t="shared" si="439"/>
        <v>0</v>
      </c>
      <c r="H2763" s="109" t="b">
        <f t="shared" si="440"/>
        <v>0</v>
      </c>
      <c r="I2763" s="108" t="b">
        <f t="shared" si="441"/>
        <v>0</v>
      </c>
      <c r="J2763" s="108" t="b">
        <f t="shared" si="442"/>
        <v>0</v>
      </c>
      <c r="K2763" s="108" t="b">
        <f t="shared" si="443"/>
        <v>0</v>
      </c>
      <c r="L2763" s="108">
        <f t="shared" si="444"/>
        <v>0</v>
      </c>
      <c r="M2763" s="108" t="b">
        <f t="shared" si="445"/>
        <v>0</v>
      </c>
      <c r="N2763" s="108">
        <f t="shared" si="446"/>
        <v>0</v>
      </c>
      <c r="O2763" s="110">
        <f t="shared" si="447"/>
        <v>0</v>
      </c>
    </row>
    <row r="2764" spans="1:15" ht="21">
      <c r="A2764" s="31">
        <f>+'ข้อมูลกิจกรรม (ต้นไม้)'!B2769</f>
        <v>2761</v>
      </c>
      <c r="B2764" s="116">
        <f>+'ข้อมูลกิจกรรม (ต้นไม้)'!C2769</f>
        <v>0</v>
      </c>
      <c r="C2764" s="117">
        <f>+'ข้อมูลกิจกรรม (ต้นไม้)'!D2769</f>
        <v>0</v>
      </c>
      <c r="D2764" s="117">
        <f>+'ข้อมูลกิจกรรม (ต้นไม้)'!E2769</f>
        <v>0</v>
      </c>
      <c r="E2764" s="118">
        <f>+'ข้อมูลกิจกรรม (ต้นไม้)'!F2769</f>
        <v>0</v>
      </c>
      <c r="F2764" s="35">
        <f t="shared" si="448"/>
        <v>0</v>
      </c>
      <c r="G2764" s="108" t="b">
        <f t="shared" si="439"/>
        <v>0</v>
      </c>
      <c r="H2764" s="109" t="b">
        <f t="shared" si="440"/>
        <v>0</v>
      </c>
      <c r="I2764" s="108" t="b">
        <f t="shared" si="441"/>
        <v>0</v>
      </c>
      <c r="J2764" s="108" t="b">
        <f t="shared" si="442"/>
        <v>0</v>
      </c>
      <c r="K2764" s="108" t="b">
        <f t="shared" si="443"/>
        <v>0</v>
      </c>
      <c r="L2764" s="108">
        <f t="shared" si="444"/>
        <v>0</v>
      </c>
      <c r="M2764" s="108" t="b">
        <f t="shared" si="445"/>
        <v>0</v>
      </c>
      <c r="N2764" s="108">
        <f t="shared" si="446"/>
        <v>0</v>
      </c>
      <c r="O2764" s="110">
        <f t="shared" si="447"/>
        <v>0</v>
      </c>
    </row>
    <row r="2765" spans="1:15" ht="21">
      <c r="A2765" s="31">
        <f>+'ข้อมูลกิจกรรม (ต้นไม้)'!B2770</f>
        <v>2762</v>
      </c>
      <c r="B2765" s="116">
        <f>+'ข้อมูลกิจกรรม (ต้นไม้)'!C2770</f>
        <v>0</v>
      </c>
      <c r="C2765" s="117">
        <f>+'ข้อมูลกิจกรรม (ต้นไม้)'!D2770</f>
        <v>0</v>
      </c>
      <c r="D2765" s="117">
        <f>+'ข้อมูลกิจกรรม (ต้นไม้)'!E2770</f>
        <v>0</v>
      </c>
      <c r="E2765" s="118">
        <f>+'ข้อมูลกิจกรรม (ต้นไม้)'!F2770</f>
        <v>0</v>
      </c>
      <c r="F2765" s="35">
        <f t="shared" si="448"/>
        <v>0</v>
      </c>
      <c r="G2765" s="108" t="b">
        <f t="shared" si="439"/>
        <v>0</v>
      </c>
      <c r="H2765" s="109" t="b">
        <f t="shared" si="440"/>
        <v>0</v>
      </c>
      <c r="I2765" s="108" t="b">
        <f t="shared" si="441"/>
        <v>0</v>
      </c>
      <c r="J2765" s="108" t="b">
        <f t="shared" si="442"/>
        <v>0</v>
      </c>
      <c r="K2765" s="108" t="b">
        <f t="shared" si="443"/>
        <v>0</v>
      </c>
      <c r="L2765" s="108">
        <f t="shared" si="444"/>
        <v>0</v>
      </c>
      <c r="M2765" s="108" t="b">
        <f t="shared" si="445"/>
        <v>0</v>
      </c>
      <c r="N2765" s="108">
        <f t="shared" si="446"/>
        <v>0</v>
      </c>
      <c r="O2765" s="110">
        <f t="shared" si="447"/>
        <v>0</v>
      </c>
    </row>
    <row r="2766" spans="1:15" ht="21">
      <c r="A2766" s="31">
        <f>+'ข้อมูลกิจกรรม (ต้นไม้)'!B2771</f>
        <v>2763</v>
      </c>
      <c r="B2766" s="116">
        <f>+'ข้อมูลกิจกรรม (ต้นไม้)'!C2771</f>
        <v>0</v>
      </c>
      <c r="C2766" s="117">
        <f>+'ข้อมูลกิจกรรม (ต้นไม้)'!D2771</f>
        <v>0</v>
      </c>
      <c r="D2766" s="117">
        <f>+'ข้อมูลกิจกรรม (ต้นไม้)'!E2771</f>
        <v>0</v>
      </c>
      <c r="E2766" s="118">
        <f>+'ข้อมูลกิจกรรม (ต้นไม้)'!F2771</f>
        <v>0</v>
      </c>
      <c r="F2766" s="35">
        <f t="shared" si="448"/>
        <v>0</v>
      </c>
      <c r="G2766" s="108" t="b">
        <f t="shared" si="439"/>
        <v>0</v>
      </c>
      <c r="H2766" s="109" t="b">
        <f t="shared" si="440"/>
        <v>0</v>
      </c>
      <c r="I2766" s="108" t="b">
        <f t="shared" si="441"/>
        <v>0</v>
      </c>
      <c r="J2766" s="108" t="b">
        <f t="shared" si="442"/>
        <v>0</v>
      </c>
      <c r="K2766" s="108" t="b">
        <f t="shared" si="443"/>
        <v>0</v>
      </c>
      <c r="L2766" s="108">
        <f t="shared" si="444"/>
        <v>0</v>
      </c>
      <c r="M2766" s="108" t="b">
        <f t="shared" si="445"/>
        <v>0</v>
      </c>
      <c r="N2766" s="108">
        <f t="shared" si="446"/>
        <v>0</v>
      </c>
      <c r="O2766" s="110">
        <f t="shared" si="447"/>
        <v>0</v>
      </c>
    </row>
    <row r="2767" spans="1:15" ht="21">
      <c r="A2767" s="31">
        <f>+'ข้อมูลกิจกรรม (ต้นไม้)'!B2772</f>
        <v>2764</v>
      </c>
      <c r="B2767" s="116">
        <f>+'ข้อมูลกิจกรรม (ต้นไม้)'!C2772</f>
        <v>0</v>
      </c>
      <c r="C2767" s="117">
        <f>+'ข้อมูลกิจกรรม (ต้นไม้)'!D2772</f>
        <v>0</v>
      </c>
      <c r="D2767" s="117">
        <f>+'ข้อมูลกิจกรรม (ต้นไม้)'!E2772</f>
        <v>0</v>
      </c>
      <c r="E2767" s="118">
        <f>+'ข้อมูลกิจกรรม (ต้นไม้)'!F2772</f>
        <v>0</v>
      </c>
      <c r="F2767" s="35">
        <f t="shared" si="448"/>
        <v>0</v>
      </c>
      <c r="G2767" s="108" t="b">
        <f t="shared" si="439"/>
        <v>0</v>
      </c>
      <c r="H2767" s="109" t="b">
        <f t="shared" si="440"/>
        <v>0</v>
      </c>
      <c r="I2767" s="108" t="b">
        <f t="shared" si="441"/>
        <v>0</v>
      </c>
      <c r="J2767" s="108" t="b">
        <f t="shared" si="442"/>
        <v>0</v>
      </c>
      <c r="K2767" s="108" t="b">
        <f t="shared" si="443"/>
        <v>0</v>
      </c>
      <c r="L2767" s="108">
        <f t="shared" si="444"/>
        <v>0</v>
      </c>
      <c r="M2767" s="108" t="b">
        <f t="shared" si="445"/>
        <v>0</v>
      </c>
      <c r="N2767" s="108">
        <f t="shared" si="446"/>
        <v>0</v>
      </c>
      <c r="O2767" s="110">
        <f t="shared" si="447"/>
        <v>0</v>
      </c>
    </row>
    <row r="2768" spans="1:15" ht="21">
      <c r="A2768" s="31">
        <f>+'ข้อมูลกิจกรรม (ต้นไม้)'!B2773</f>
        <v>2765</v>
      </c>
      <c r="B2768" s="116">
        <f>+'ข้อมูลกิจกรรม (ต้นไม้)'!C2773</f>
        <v>0</v>
      </c>
      <c r="C2768" s="117">
        <f>+'ข้อมูลกิจกรรม (ต้นไม้)'!D2773</f>
        <v>0</v>
      </c>
      <c r="D2768" s="117">
        <f>+'ข้อมูลกิจกรรม (ต้นไม้)'!E2773</f>
        <v>0</v>
      </c>
      <c r="E2768" s="118">
        <f>+'ข้อมูลกิจกรรม (ต้นไม้)'!F2773</f>
        <v>0</v>
      </c>
      <c r="F2768" s="35">
        <f t="shared" si="448"/>
        <v>0</v>
      </c>
      <c r="G2768" s="108" t="b">
        <f t="shared" si="439"/>
        <v>0</v>
      </c>
      <c r="H2768" s="109" t="b">
        <f t="shared" si="440"/>
        <v>0</v>
      </c>
      <c r="I2768" s="108" t="b">
        <f t="shared" si="441"/>
        <v>0</v>
      </c>
      <c r="J2768" s="108" t="b">
        <f t="shared" si="442"/>
        <v>0</v>
      </c>
      <c r="K2768" s="108" t="b">
        <f t="shared" si="443"/>
        <v>0</v>
      </c>
      <c r="L2768" s="108">
        <f t="shared" si="444"/>
        <v>0</v>
      </c>
      <c r="M2768" s="108" t="b">
        <f t="shared" si="445"/>
        <v>0</v>
      </c>
      <c r="N2768" s="108">
        <f t="shared" si="446"/>
        <v>0</v>
      </c>
      <c r="O2768" s="110">
        <f t="shared" si="447"/>
        <v>0</v>
      </c>
    </row>
    <row r="2769" spans="1:15" ht="21">
      <c r="A2769" s="31">
        <f>+'ข้อมูลกิจกรรม (ต้นไม้)'!B2774</f>
        <v>2766</v>
      </c>
      <c r="B2769" s="116">
        <f>+'ข้อมูลกิจกรรม (ต้นไม้)'!C2774</f>
        <v>0</v>
      </c>
      <c r="C2769" s="117">
        <f>+'ข้อมูลกิจกรรม (ต้นไม้)'!D2774</f>
        <v>0</v>
      </c>
      <c r="D2769" s="117">
        <f>+'ข้อมูลกิจกรรม (ต้นไม้)'!E2774</f>
        <v>0</v>
      </c>
      <c r="E2769" s="118">
        <f>+'ข้อมูลกิจกรรม (ต้นไม้)'!F2774</f>
        <v>0</v>
      </c>
      <c r="F2769" s="35">
        <f t="shared" si="448"/>
        <v>0</v>
      </c>
      <c r="G2769" s="108" t="b">
        <f t="shared" si="439"/>
        <v>0</v>
      </c>
      <c r="H2769" s="109" t="b">
        <f t="shared" si="440"/>
        <v>0</v>
      </c>
      <c r="I2769" s="108" t="b">
        <f t="shared" si="441"/>
        <v>0</v>
      </c>
      <c r="J2769" s="108" t="b">
        <f t="shared" si="442"/>
        <v>0</v>
      </c>
      <c r="K2769" s="108" t="b">
        <f t="shared" si="443"/>
        <v>0</v>
      </c>
      <c r="L2769" s="108">
        <f t="shared" si="444"/>
        <v>0</v>
      </c>
      <c r="M2769" s="108" t="b">
        <f t="shared" si="445"/>
        <v>0</v>
      </c>
      <c r="N2769" s="108">
        <f t="shared" si="446"/>
        <v>0</v>
      </c>
      <c r="O2769" s="110">
        <f t="shared" si="447"/>
        <v>0</v>
      </c>
    </row>
    <row r="2770" spans="1:15" ht="21">
      <c r="A2770" s="31">
        <f>+'ข้อมูลกิจกรรม (ต้นไม้)'!B2775</f>
        <v>2767</v>
      </c>
      <c r="B2770" s="116">
        <f>+'ข้อมูลกิจกรรม (ต้นไม้)'!C2775</f>
        <v>0</v>
      </c>
      <c r="C2770" s="117">
        <f>+'ข้อมูลกิจกรรม (ต้นไม้)'!D2775</f>
        <v>0</v>
      </c>
      <c r="D2770" s="117">
        <f>+'ข้อมูลกิจกรรม (ต้นไม้)'!E2775</f>
        <v>0</v>
      </c>
      <c r="E2770" s="118">
        <f>+'ข้อมูลกิจกรรม (ต้นไม้)'!F2775</f>
        <v>0</v>
      </c>
      <c r="F2770" s="35">
        <f t="shared" si="448"/>
        <v>0</v>
      </c>
      <c r="G2770" s="108" t="b">
        <f t="shared" si="439"/>
        <v>0</v>
      </c>
      <c r="H2770" s="109" t="b">
        <f t="shared" si="440"/>
        <v>0</v>
      </c>
      <c r="I2770" s="108" t="b">
        <f t="shared" si="441"/>
        <v>0</v>
      </c>
      <c r="J2770" s="108" t="b">
        <f t="shared" si="442"/>
        <v>0</v>
      </c>
      <c r="K2770" s="108" t="b">
        <f t="shared" si="443"/>
        <v>0</v>
      </c>
      <c r="L2770" s="108">
        <f t="shared" si="444"/>
        <v>0</v>
      </c>
      <c r="M2770" s="108" t="b">
        <f t="shared" si="445"/>
        <v>0</v>
      </c>
      <c r="N2770" s="108">
        <f t="shared" si="446"/>
        <v>0</v>
      </c>
      <c r="O2770" s="110">
        <f t="shared" si="447"/>
        <v>0</v>
      </c>
    </row>
    <row r="2771" spans="1:15" ht="21">
      <c r="A2771" s="31">
        <f>+'ข้อมูลกิจกรรม (ต้นไม้)'!B2776</f>
        <v>2768</v>
      </c>
      <c r="B2771" s="116">
        <f>+'ข้อมูลกิจกรรม (ต้นไม้)'!C2776</f>
        <v>0</v>
      </c>
      <c r="C2771" s="117">
        <f>+'ข้อมูลกิจกรรม (ต้นไม้)'!D2776</f>
        <v>0</v>
      </c>
      <c r="D2771" s="117">
        <f>+'ข้อมูลกิจกรรม (ต้นไม้)'!E2776</f>
        <v>0</v>
      </c>
      <c r="E2771" s="118">
        <f>+'ข้อมูลกิจกรรม (ต้นไม้)'!F2776</f>
        <v>0</v>
      </c>
      <c r="F2771" s="35">
        <f t="shared" si="448"/>
        <v>0</v>
      </c>
      <c r="G2771" s="108" t="b">
        <f t="shared" si="439"/>
        <v>0</v>
      </c>
      <c r="H2771" s="109" t="b">
        <f t="shared" si="440"/>
        <v>0</v>
      </c>
      <c r="I2771" s="108" t="b">
        <f t="shared" si="441"/>
        <v>0</v>
      </c>
      <c r="J2771" s="108" t="b">
        <f t="shared" si="442"/>
        <v>0</v>
      </c>
      <c r="K2771" s="108" t="b">
        <f t="shared" si="443"/>
        <v>0</v>
      </c>
      <c r="L2771" s="108">
        <f t="shared" si="444"/>
        <v>0</v>
      </c>
      <c r="M2771" s="108" t="b">
        <f t="shared" si="445"/>
        <v>0</v>
      </c>
      <c r="N2771" s="108">
        <f t="shared" si="446"/>
        <v>0</v>
      </c>
      <c r="O2771" s="110">
        <f t="shared" si="447"/>
        <v>0</v>
      </c>
    </row>
    <row r="2772" spans="1:15" ht="21">
      <c r="A2772" s="31">
        <f>+'ข้อมูลกิจกรรม (ต้นไม้)'!B2777</f>
        <v>2769</v>
      </c>
      <c r="B2772" s="116">
        <f>+'ข้อมูลกิจกรรม (ต้นไม้)'!C2777</f>
        <v>0</v>
      </c>
      <c r="C2772" s="117">
        <f>+'ข้อมูลกิจกรรม (ต้นไม้)'!D2777</f>
        <v>0</v>
      </c>
      <c r="D2772" s="117">
        <f>+'ข้อมูลกิจกรรม (ต้นไม้)'!E2777</f>
        <v>0</v>
      </c>
      <c r="E2772" s="118">
        <f>+'ข้อมูลกิจกรรม (ต้นไม้)'!F2777</f>
        <v>0</v>
      </c>
      <c r="F2772" s="35">
        <f t="shared" si="448"/>
        <v>0</v>
      </c>
      <c r="G2772" s="108" t="b">
        <f t="shared" si="439"/>
        <v>0</v>
      </c>
      <c r="H2772" s="109" t="b">
        <f t="shared" si="440"/>
        <v>0</v>
      </c>
      <c r="I2772" s="108" t="b">
        <f t="shared" si="441"/>
        <v>0</v>
      </c>
      <c r="J2772" s="108" t="b">
        <f t="shared" si="442"/>
        <v>0</v>
      </c>
      <c r="K2772" s="108" t="b">
        <f t="shared" si="443"/>
        <v>0</v>
      </c>
      <c r="L2772" s="108">
        <f t="shared" si="444"/>
        <v>0</v>
      </c>
      <c r="M2772" s="108" t="b">
        <f t="shared" si="445"/>
        <v>0</v>
      </c>
      <c r="N2772" s="108">
        <f t="shared" si="446"/>
        <v>0</v>
      </c>
      <c r="O2772" s="110">
        <f t="shared" si="447"/>
        <v>0</v>
      </c>
    </row>
    <row r="2773" spans="1:15" ht="21">
      <c r="A2773" s="31">
        <f>+'ข้อมูลกิจกรรม (ต้นไม้)'!B2778</f>
        <v>2770</v>
      </c>
      <c r="B2773" s="116">
        <f>+'ข้อมูลกิจกรรม (ต้นไม้)'!C2778</f>
        <v>0</v>
      </c>
      <c r="C2773" s="117">
        <f>+'ข้อมูลกิจกรรม (ต้นไม้)'!D2778</f>
        <v>0</v>
      </c>
      <c r="D2773" s="117">
        <f>+'ข้อมูลกิจกรรม (ต้นไม้)'!E2778</f>
        <v>0</v>
      </c>
      <c r="E2773" s="118">
        <f>+'ข้อมูลกิจกรรม (ต้นไม้)'!F2778</f>
        <v>0</v>
      </c>
      <c r="F2773" s="35">
        <f t="shared" si="448"/>
        <v>0</v>
      </c>
      <c r="G2773" s="108" t="b">
        <f t="shared" si="439"/>
        <v>0</v>
      </c>
      <c r="H2773" s="109" t="b">
        <f t="shared" si="440"/>
        <v>0</v>
      </c>
      <c r="I2773" s="108" t="b">
        <f t="shared" si="441"/>
        <v>0</v>
      </c>
      <c r="J2773" s="108" t="b">
        <f t="shared" si="442"/>
        <v>0</v>
      </c>
      <c r="K2773" s="108" t="b">
        <f t="shared" si="443"/>
        <v>0</v>
      </c>
      <c r="L2773" s="108">
        <f t="shared" si="444"/>
        <v>0</v>
      </c>
      <c r="M2773" s="108" t="b">
        <f t="shared" si="445"/>
        <v>0</v>
      </c>
      <c r="N2773" s="108">
        <f t="shared" si="446"/>
        <v>0</v>
      </c>
      <c r="O2773" s="110">
        <f t="shared" si="447"/>
        <v>0</v>
      </c>
    </row>
    <row r="2774" spans="1:15" ht="21">
      <c r="A2774" s="31">
        <f>+'ข้อมูลกิจกรรม (ต้นไม้)'!B2779</f>
        <v>2771</v>
      </c>
      <c r="B2774" s="116">
        <f>+'ข้อมูลกิจกรรม (ต้นไม้)'!C2779</f>
        <v>0</v>
      </c>
      <c r="C2774" s="117">
        <f>+'ข้อมูลกิจกรรม (ต้นไม้)'!D2779</f>
        <v>0</v>
      </c>
      <c r="D2774" s="117">
        <f>+'ข้อมูลกิจกรรม (ต้นไม้)'!E2779</f>
        <v>0</v>
      </c>
      <c r="E2774" s="118">
        <f>+'ข้อมูลกิจกรรม (ต้นไม้)'!F2779</f>
        <v>0</v>
      </c>
      <c r="F2774" s="35">
        <f t="shared" si="448"/>
        <v>0</v>
      </c>
      <c r="G2774" s="108" t="b">
        <f t="shared" si="439"/>
        <v>0</v>
      </c>
      <c r="H2774" s="109" t="b">
        <f t="shared" si="440"/>
        <v>0</v>
      </c>
      <c r="I2774" s="108" t="b">
        <f t="shared" si="441"/>
        <v>0</v>
      </c>
      <c r="J2774" s="108" t="b">
        <f t="shared" si="442"/>
        <v>0</v>
      </c>
      <c r="K2774" s="108" t="b">
        <f t="shared" si="443"/>
        <v>0</v>
      </c>
      <c r="L2774" s="108">
        <f t="shared" si="444"/>
        <v>0</v>
      </c>
      <c r="M2774" s="108" t="b">
        <f t="shared" si="445"/>
        <v>0</v>
      </c>
      <c r="N2774" s="108">
        <f t="shared" si="446"/>
        <v>0</v>
      </c>
      <c r="O2774" s="110">
        <f t="shared" si="447"/>
        <v>0</v>
      </c>
    </row>
    <row r="2775" spans="1:15" ht="21">
      <c r="A2775" s="31">
        <f>+'ข้อมูลกิจกรรม (ต้นไม้)'!B2780</f>
        <v>2772</v>
      </c>
      <c r="B2775" s="116">
        <f>+'ข้อมูลกิจกรรม (ต้นไม้)'!C2780</f>
        <v>0</v>
      </c>
      <c r="C2775" s="117">
        <f>+'ข้อมูลกิจกรรม (ต้นไม้)'!D2780</f>
        <v>0</v>
      </c>
      <c r="D2775" s="117">
        <f>+'ข้อมูลกิจกรรม (ต้นไม้)'!E2780</f>
        <v>0</v>
      </c>
      <c r="E2775" s="118">
        <f>+'ข้อมูลกิจกรรม (ต้นไม้)'!F2780</f>
        <v>0</v>
      </c>
      <c r="F2775" s="35">
        <f t="shared" si="448"/>
        <v>0</v>
      </c>
      <c r="G2775" s="108" t="b">
        <f t="shared" si="439"/>
        <v>0</v>
      </c>
      <c r="H2775" s="109" t="b">
        <f t="shared" si="440"/>
        <v>0</v>
      </c>
      <c r="I2775" s="108" t="b">
        <f t="shared" si="441"/>
        <v>0</v>
      </c>
      <c r="J2775" s="108" t="b">
        <f t="shared" si="442"/>
        <v>0</v>
      </c>
      <c r="K2775" s="108" t="b">
        <f t="shared" si="443"/>
        <v>0</v>
      </c>
      <c r="L2775" s="108">
        <f t="shared" si="444"/>
        <v>0</v>
      </c>
      <c r="M2775" s="108" t="b">
        <f t="shared" si="445"/>
        <v>0</v>
      </c>
      <c r="N2775" s="108">
        <f t="shared" si="446"/>
        <v>0</v>
      </c>
      <c r="O2775" s="110">
        <f t="shared" si="447"/>
        <v>0</v>
      </c>
    </row>
    <row r="2776" spans="1:15" ht="21">
      <c r="A2776" s="31">
        <f>+'ข้อมูลกิจกรรม (ต้นไม้)'!B2781</f>
        <v>2773</v>
      </c>
      <c r="B2776" s="116">
        <f>+'ข้อมูลกิจกรรม (ต้นไม้)'!C2781</f>
        <v>0</v>
      </c>
      <c r="C2776" s="117">
        <f>+'ข้อมูลกิจกรรม (ต้นไม้)'!D2781</f>
        <v>0</v>
      </c>
      <c r="D2776" s="117">
        <f>+'ข้อมูลกิจกรรม (ต้นไม้)'!E2781</f>
        <v>0</v>
      </c>
      <c r="E2776" s="118">
        <f>+'ข้อมูลกิจกรรม (ต้นไม้)'!F2781</f>
        <v>0</v>
      </c>
      <c r="F2776" s="35">
        <f t="shared" si="448"/>
        <v>0</v>
      </c>
      <c r="G2776" s="108" t="b">
        <f t="shared" si="439"/>
        <v>0</v>
      </c>
      <c r="H2776" s="109" t="b">
        <f t="shared" si="440"/>
        <v>0</v>
      </c>
      <c r="I2776" s="108" t="b">
        <f t="shared" si="441"/>
        <v>0</v>
      </c>
      <c r="J2776" s="108" t="b">
        <f t="shared" si="442"/>
        <v>0</v>
      </c>
      <c r="K2776" s="108" t="b">
        <f t="shared" si="443"/>
        <v>0</v>
      </c>
      <c r="L2776" s="108">
        <f t="shared" si="444"/>
        <v>0</v>
      </c>
      <c r="M2776" s="108" t="b">
        <f t="shared" si="445"/>
        <v>0</v>
      </c>
      <c r="N2776" s="108">
        <f t="shared" si="446"/>
        <v>0</v>
      </c>
      <c r="O2776" s="110">
        <f t="shared" si="447"/>
        <v>0</v>
      </c>
    </row>
    <row r="2777" spans="1:15" ht="21">
      <c r="A2777" s="31">
        <f>+'ข้อมูลกิจกรรม (ต้นไม้)'!B2782</f>
        <v>2774</v>
      </c>
      <c r="B2777" s="116">
        <f>+'ข้อมูลกิจกรรม (ต้นไม้)'!C2782</f>
        <v>0</v>
      </c>
      <c r="C2777" s="117">
        <f>+'ข้อมูลกิจกรรม (ต้นไม้)'!D2782</f>
        <v>0</v>
      </c>
      <c r="D2777" s="117">
        <f>+'ข้อมูลกิจกรรม (ต้นไม้)'!E2782</f>
        <v>0</v>
      </c>
      <c r="E2777" s="118">
        <f>+'ข้อมูลกิจกรรม (ต้นไม้)'!F2782</f>
        <v>0</v>
      </c>
      <c r="F2777" s="35">
        <f t="shared" si="448"/>
        <v>0</v>
      </c>
      <c r="G2777" s="108" t="b">
        <f t="shared" si="439"/>
        <v>0</v>
      </c>
      <c r="H2777" s="109" t="b">
        <f t="shared" si="440"/>
        <v>0</v>
      </c>
      <c r="I2777" s="108" t="b">
        <f t="shared" si="441"/>
        <v>0</v>
      </c>
      <c r="J2777" s="108" t="b">
        <f t="shared" si="442"/>
        <v>0</v>
      </c>
      <c r="K2777" s="108" t="b">
        <f t="shared" si="443"/>
        <v>0</v>
      </c>
      <c r="L2777" s="108">
        <f t="shared" si="444"/>
        <v>0</v>
      </c>
      <c r="M2777" s="108" t="b">
        <f t="shared" si="445"/>
        <v>0</v>
      </c>
      <c r="N2777" s="108">
        <f t="shared" si="446"/>
        <v>0</v>
      </c>
      <c r="O2777" s="110">
        <f t="shared" si="447"/>
        <v>0</v>
      </c>
    </row>
    <row r="2778" spans="1:15" ht="21">
      <c r="A2778" s="31">
        <f>+'ข้อมูลกิจกรรม (ต้นไม้)'!B2783</f>
        <v>2775</v>
      </c>
      <c r="B2778" s="116">
        <f>+'ข้อมูลกิจกรรม (ต้นไม้)'!C2783</f>
        <v>0</v>
      </c>
      <c r="C2778" s="117">
        <f>+'ข้อมูลกิจกรรม (ต้นไม้)'!D2783</f>
        <v>0</v>
      </c>
      <c r="D2778" s="117">
        <f>+'ข้อมูลกิจกรรม (ต้นไม้)'!E2783</f>
        <v>0</v>
      </c>
      <c r="E2778" s="118">
        <f>+'ข้อมูลกิจกรรม (ต้นไม้)'!F2783</f>
        <v>0</v>
      </c>
      <c r="F2778" s="35">
        <f t="shared" si="448"/>
        <v>0</v>
      </c>
      <c r="G2778" s="108" t="b">
        <f t="shared" si="439"/>
        <v>0</v>
      </c>
      <c r="H2778" s="109" t="b">
        <f t="shared" si="440"/>
        <v>0</v>
      </c>
      <c r="I2778" s="108" t="b">
        <f t="shared" si="441"/>
        <v>0</v>
      </c>
      <c r="J2778" s="108" t="b">
        <f t="shared" si="442"/>
        <v>0</v>
      </c>
      <c r="K2778" s="108" t="b">
        <f t="shared" si="443"/>
        <v>0</v>
      </c>
      <c r="L2778" s="108">
        <f t="shared" si="444"/>
        <v>0</v>
      </c>
      <c r="M2778" s="108" t="b">
        <f t="shared" si="445"/>
        <v>0</v>
      </c>
      <c r="N2778" s="108">
        <f t="shared" si="446"/>
        <v>0</v>
      </c>
      <c r="O2778" s="110">
        <f t="shared" si="447"/>
        <v>0</v>
      </c>
    </row>
    <row r="2779" spans="1:15" ht="21">
      <c r="A2779" s="31">
        <f>+'ข้อมูลกิจกรรม (ต้นไม้)'!B2784</f>
        <v>2776</v>
      </c>
      <c r="B2779" s="116">
        <f>+'ข้อมูลกิจกรรม (ต้นไม้)'!C2784</f>
        <v>0</v>
      </c>
      <c r="C2779" s="117">
        <f>+'ข้อมูลกิจกรรม (ต้นไม้)'!D2784</f>
        <v>0</v>
      </c>
      <c r="D2779" s="117">
        <f>+'ข้อมูลกิจกรรม (ต้นไม้)'!E2784</f>
        <v>0</v>
      </c>
      <c r="E2779" s="118">
        <f>+'ข้อมูลกิจกรรม (ต้นไม้)'!F2784</f>
        <v>0</v>
      </c>
      <c r="F2779" s="35">
        <f t="shared" si="448"/>
        <v>0</v>
      </c>
      <c r="G2779" s="108" t="b">
        <f t="shared" si="439"/>
        <v>0</v>
      </c>
      <c r="H2779" s="109" t="b">
        <f t="shared" si="440"/>
        <v>0</v>
      </c>
      <c r="I2779" s="108" t="b">
        <f t="shared" si="441"/>
        <v>0</v>
      </c>
      <c r="J2779" s="108" t="b">
        <f t="shared" si="442"/>
        <v>0</v>
      </c>
      <c r="K2779" s="108" t="b">
        <f t="shared" si="443"/>
        <v>0</v>
      </c>
      <c r="L2779" s="108">
        <f t="shared" si="444"/>
        <v>0</v>
      </c>
      <c r="M2779" s="108" t="b">
        <f t="shared" si="445"/>
        <v>0</v>
      </c>
      <c r="N2779" s="108">
        <f t="shared" si="446"/>
        <v>0</v>
      </c>
      <c r="O2779" s="110">
        <f t="shared" si="447"/>
        <v>0</v>
      </c>
    </row>
    <row r="2780" spans="1:15" ht="21">
      <c r="A2780" s="31">
        <f>+'ข้อมูลกิจกรรม (ต้นไม้)'!B2785</f>
        <v>2777</v>
      </c>
      <c r="B2780" s="116">
        <f>+'ข้อมูลกิจกรรม (ต้นไม้)'!C2785</f>
        <v>0</v>
      </c>
      <c r="C2780" s="117">
        <f>+'ข้อมูลกิจกรรม (ต้นไม้)'!D2785</f>
        <v>0</v>
      </c>
      <c r="D2780" s="117">
        <f>+'ข้อมูลกิจกรรม (ต้นไม้)'!E2785</f>
        <v>0</v>
      </c>
      <c r="E2780" s="118">
        <f>+'ข้อมูลกิจกรรม (ต้นไม้)'!F2785</f>
        <v>0</v>
      </c>
      <c r="F2780" s="35">
        <f t="shared" si="448"/>
        <v>0</v>
      </c>
      <c r="G2780" s="108" t="b">
        <f t="shared" si="439"/>
        <v>0</v>
      </c>
      <c r="H2780" s="109" t="b">
        <f t="shared" si="440"/>
        <v>0</v>
      </c>
      <c r="I2780" s="108" t="b">
        <f t="shared" si="441"/>
        <v>0</v>
      </c>
      <c r="J2780" s="108" t="b">
        <f t="shared" si="442"/>
        <v>0</v>
      </c>
      <c r="K2780" s="108" t="b">
        <f t="shared" si="443"/>
        <v>0</v>
      </c>
      <c r="L2780" s="108">
        <f t="shared" si="444"/>
        <v>0</v>
      </c>
      <c r="M2780" s="108" t="b">
        <f t="shared" si="445"/>
        <v>0</v>
      </c>
      <c r="N2780" s="108">
        <f t="shared" si="446"/>
        <v>0</v>
      </c>
      <c r="O2780" s="110">
        <f t="shared" si="447"/>
        <v>0</v>
      </c>
    </row>
    <row r="2781" spans="1:15" ht="21">
      <c r="A2781" s="31">
        <f>+'ข้อมูลกิจกรรม (ต้นไม้)'!B2786</f>
        <v>2778</v>
      </c>
      <c r="B2781" s="116">
        <f>+'ข้อมูลกิจกรรม (ต้นไม้)'!C2786</f>
        <v>0</v>
      </c>
      <c r="C2781" s="117">
        <f>+'ข้อมูลกิจกรรม (ต้นไม้)'!D2786</f>
        <v>0</v>
      </c>
      <c r="D2781" s="117">
        <f>+'ข้อมูลกิจกรรม (ต้นไม้)'!E2786</f>
        <v>0</v>
      </c>
      <c r="E2781" s="118">
        <f>+'ข้อมูลกิจกรรม (ต้นไม้)'!F2786</f>
        <v>0</v>
      </c>
      <c r="F2781" s="35">
        <f t="shared" si="448"/>
        <v>0</v>
      </c>
      <c r="G2781" s="108" t="b">
        <f t="shared" si="439"/>
        <v>0</v>
      </c>
      <c r="H2781" s="109" t="b">
        <f t="shared" si="440"/>
        <v>0</v>
      </c>
      <c r="I2781" s="108" t="b">
        <f t="shared" si="441"/>
        <v>0</v>
      </c>
      <c r="J2781" s="108" t="b">
        <f t="shared" si="442"/>
        <v>0</v>
      </c>
      <c r="K2781" s="108" t="b">
        <f t="shared" si="443"/>
        <v>0</v>
      </c>
      <c r="L2781" s="108">
        <f t="shared" si="444"/>
        <v>0</v>
      </c>
      <c r="M2781" s="108" t="b">
        <f t="shared" si="445"/>
        <v>0</v>
      </c>
      <c r="N2781" s="108">
        <f t="shared" si="446"/>
        <v>0</v>
      </c>
      <c r="O2781" s="110">
        <f t="shared" si="447"/>
        <v>0</v>
      </c>
    </row>
    <row r="2782" spans="1:15" ht="21">
      <c r="A2782" s="31">
        <f>+'ข้อมูลกิจกรรม (ต้นไม้)'!B2787</f>
        <v>2779</v>
      </c>
      <c r="B2782" s="116">
        <f>+'ข้อมูลกิจกรรม (ต้นไม้)'!C2787</f>
        <v>0</v>
      </c>
      <c r="C2782" s="117">
        <f>+'ข้อมูลกิจกรรม (ต้นไม้)'!D2787</f>
        <v>0</v>
      </c>
      <c r="D2782" s="117">
        <f>+'ข้อมูลกิจกรรม (ต้นไม้)'!E2787</f>
        <v>0</v>
      </c>
      <c r="E2782" s="118">
        <f>+'ข้อมูลกิจกรรม (ต้นไม้)'!F2787</f>
        <v>0</v>
      </c>
      <c r="F2782" s="35">
        <f t="shared" si="448"/>
        <v>0</v>
      </c>
      <c r="G2782" s="108" t="b">
        <f t="shared" si="439"/>
        <v>0</v>
      </c>
      <c r="H2782" s="109" t="b">
        <f t="shared" si="440"/>
        <v>0</v>
      </c>
      <c r="I2782" s="108" t="b">
        <f t="shared" si="441"/>
        <v>0</v>
      </c>
      <c r="J2782" s="108" t="b">
        <f t="shared" si="442"/>
        <v>0</v>
      </c>
      <c r="K2782" s="108" t="b">
        <f t="shared" si="443"/>
        <v>0</v>
      </c>
      <c r="L2782" s="108">
        <f t="shared" si="444"/>
        <v>0</v>
      </c>
      <c r="M2782" s="108" t="b">
        <f t="shared" si="445"/>
        <v>0</v>
      </c>
      <c r="N2782" s="108">
        <f t="shared" si="446"/>
        <v>0</v>
      </c>
      <c r="O2782" s="110">
        <f t="shared" si="447"/>
        <v>0</v>
      </c>
    </row>
    <row r="2783" spans="1:15" ht="21">
      <c r="A2783" s="31">
        <f>+'ข้อมูลกิจกรรม (ต้นไม้)'!B2788</f>
        <v>2780</v>
      </c>
      <c r="B2783" s="116">
        <f>+'ข้อมูลกิจกรรม (ต้นไม้)'!C2788</f>
        <v>0</v>
      </c>
      <c r="C2783" s="117">
        <f>+'ข้อมูลกิจกรรม (ต้นไม้)'!D2788</f>
        <v>0</v>
      </c>
      <c r="D2783" s="117">
        <f>+'ข้อมูลกิจกรรม (ต้นไม้)'!E2788</f>
        <v>0</v>
      </c>
      <c r="E2783" s="118">
        <f>+'ข้อมูลกิจกรรม (ต้นไม้)'!F2788</f>
        <v>0</v>
      </c>
      <c r="F2783" s="35">
        <f t="shared" si="448"/>
        <v>0</v>
      </c>
      <c r="G2783" s="108" t="b">
        <f t="shared" si="439"/>
        <v>0</v>
      </c>
      <c r="H2783" s="109" t="b">
        <f t="shared" si="440"/>
        <v>0</v>
      </c>
      <c r="I2783" s="108" t="b">
        <f t="shared" si="441"/>
        <v>0</v>
      </c>
      <c r="J2783" s="108" t="b">
        <f t="shared" si="442"/>
        <v>0</v>
      </c>
      <c r="K2783" s="108" t="b">
        <f t="shared" si="443"/>
        <v>0</v>
      </c>
      <c r="L2783" s="108">
        <f t="shared" si="444"/>
        <v>0</v>
      </c>
      <c r="M2783" s="108" t="b">
        <f t="shared" si="445"/>
        <v>0</v>
      </c>
      <c r="N2783" s="108">
        <f t="shared" si="446"/>
        <v>0</v>
      </c>
      <c r="O2783" s="110">
        <f t="shared" si="447"/>
        <v>0</v>
      </c>
    </row>
    <row r="2784" spans="1:15" ht="21">
      <c r="A2784" s="31">
        <f>+'ข้อมูลกิจกรรม (ต้นไม้)'!B2789</f>
        <v>2781</v>
      </c>
      <c r="B2784" s="116">
        <f>+'ข้อมูลกิจกรรม (ต้นไม้)'!C2789</f>
        <v>0</v>
      </c>
      <c r="C2784" s="117">
        <f>+'ข้อมูลกิจกรรม (ต้นไม้)'!D2789</f>
        <v>0</v>
      </c>
      <c r="D2784" s="117">
        <f>+'ข้อมูลกิจกรรม (ต้นไม้)'!E2789</f>
        <v>0</v>
      </c>
      <c r="E2784" s="118">
        <f>+'ข้อมูลกิจกรรม (ต้นไม้)'!F2789</f>
        <v>0</v>
      </c>
      <c r="F2784" s="35">
        <f t="shared" si="448"/>
        <v>0</v>
      </c>
      <c r="G2784" s="108" t="b">
        <f t="shared" si="439"/>
        <v>0</v>
      </c>
      <c r="H2784" s="109" t="b">
        <f t="shared" si="440"/>
        <v>0</v>
      </c>
      <c r="I2784" s="108" t="b">
        <f t="shared" si="441"/>
        <v>0</v>
      </c>
      <c r="J2784" s="108" t="b">
        <f t="shared" si="442"/>
        <v>0</v>
      </c>
      <c r="K2784" s="108" t="b">
        <f t="shared" si="443"/>
        <v>0</v>
      </c>
      <c r="L2784" s="108">
        <f t="shared" si="444"/>
        <v>0</v>
      </c>
      <c r="M2784" s="108" t="b">
        <f t="shared" si="445"/>
        <v>0</v>
      </c>
      <c r="N2784" s="108">
        <f t="shared" si="446"/>
        <v>0</v>
      </c>
      <c r="O2784" s="110">
        <f t="shared" si="447"/>
        <v>0</v>
      </c>
    </row>
    <row r="2785" spans="1:15" ht="21">
      <c r="A2785" s="31">
        <f>+'ข้อมูลกิจกรรม (ต้นไม้)'!B2790</f>
        <v>2782</v>
      </c>
      <c r="B2785" s="116">
        <f>+'ข้อมูลกิจกรรม (ต้นไม้)'!C2790</f>
        <v>0</v>
      </c>
      <c r="C2785" s="117">
        <f>+'ข้อมูลกิจกรรม (ต้นไม้)'!D2790</f>
        <v>0</v>
      </c>
      <c r="D2785" s="117">
        <f>+'ข้อมูลกิจกรรม (ต้นไม้)'!E2790</f>
        <v>0</v>
      </c>
      <c r="E2785" s="118">
        <f>+'ข้อมูลกิจกรรม (ต้นไม้)'!F2790</f>
        <v>0</v>
      </c>
      <c r="F2785" s="35">
        <f t="shared" si="448"/>
        <v>0</v>
      </c>
      <c r="G2785" s="108" t="b">
        <f t="shared" si="439"/>
        <v>0</v>
      </c>
      <c r="H2785" s="109" t="b">
        <f t="shared" si="440"/>
        <v>0</v>
      </c>
      <c r="I2785" s="108" t="b">
        <f t="shared" si="441"/>
        <v>0</v>
      </c>
      <c r="J2785" s="108" t="b">
        <f t="shared" si="442"/>
        <v>0</v>
      </c>
      <c r="K2785" s="108" t="b">
        <f t="shared" si="443"/>
        <v>0</v>
      </c>
      <c r="L2785" s="108">
        <f t="shared" si="444"/>
        <v>0</v>
      </c>
      <c r="M2785" s="108" t="b">
        <f t="shared" si="445"/>
        <v>0</v>
      </c>
      <c r="N2785" s="108">
        <f t="shared" si="446"/>
        <v>0</v>
      </c>
      <c r="O2785" s="110">
        <f t="shared" si="447"/>
        <v>0</v>
      </c>
    </row>
    <row r="2786" spans="1:15" ht="21">
      <c r="A2786" s="31">
        <f>+'ข้อมูลกิจกรรม (ต้นไม้)'!B2791</f>
        <v>2783</v>
      </c>
      <c r="B2786" s="116">
        <f>+'ข้อมูลกิจกรรม (ต้นไม้)'!C2791</f>
        <v>0</v>
      </c>
      <c r="C2786" s="117">
        <f>+'ข้อมูลกิจกรรม (ต้นไม้)'!D2791</f>
        <v>0</v>
      </c>
      <c r="D2786" s="117">
        <f>+'ข้อมูลกิจกรรม (ต้นไม้)'!E2791</f>
        <v>0</v>
      </c>
      <c r="E2786" s="118">
        <f>+'ข้อมูลกิจกรรม (ต้นไม้)'!F2791</f>
        <v>0</v>
      </c>
      <c r="F2786" s="35">
        <f t="shared" si="448"/>
        <v>0</v>
      </c>
      <c r="G2786" s="108" t="b">
        <f t="shared" si="439"/>
        <v>0</v>
      </c>
      <c r="H2786" s="109" t="b">
        <f t="shared" si="440"/>
        <v>0</v>
      </c>
      <c r="I2786" s="108" t="b">
        <f t="shared" si="441"/>
        <v>0</v>
      </c>
      <c r="J2786" s="108" t="b">
        <f t="shared" si="442"/>
        <v>0</v>
      </c>
      <c r="K2786" s="108" t="b">
        <f t="shared" si="443"/>
        <v>0</v>
      </c>
      <c r="L2786" s="108">
        <f t="shared" si="444"/>
        <v>0</v>
      </c>
      <c r="M2786" s="108" t="b">
        <f t="shared" si="445"/>
        <v>0</v>
      </c>
      <c r="N2786" s="108">
        <f t="shared" si="446"/>
        <v>0</v>
      </c>
      <c r="O2786" s="110">
        <f t="shared" si="447"/>
        <v>0</v>
      </c>
    </row>
    <row r="2787" spans="1:15" ht="21">
      <c r="A2787" s="31">
        <f>+'ข้อมูลกิจกรรม (ต้นไม้)'!B2792</f>
        <v>2784</v>
      </c>
      <c r="B2787" s="116">
        <f>+'ข้อมูลกิจกรรม (ต้นไม้)'!C2792</f>
        <v>0</v>
      </c>
      <c r="C2787" s="117">
        <f>+'ข้อมูลกิจกรรม (ต้นไม้)'!D2792</f>
        <v>0</v>
      </c>
      <c r="D2787" s="117">
        <f>+'ข้อมูลกิจกรรม (ต้นไม้)'!E2792</f>
        <v>0</v>
      </c>
      <c r="E2787" s="118">
        <f>+'ข้อมูลกิจกรรม (ต้นไม้)'!F2792</f>
        <v>0</v>
      </c>
      <c r="F2787" s="35">
        <f t="shared" si="448"/>
        <v>0</v>
      </c>
      <c r="G2787" s="108" t="b">
        <f t="shared" si="439"/>
        <v>0</v>
      </c>
      <c r="H2787" s="109" t="b">
        <f t="shared" si="440"/>
        <v>0</v>
      </c>
      <c r="I2787" s="108" t="b">
        <f t="shared" si="441"/>
        <v>0</v>
      </c>
      <c r="J2787" s="108" t="b">
        <f t="shared" si="442"/>
        <v>0</v>
      </c>
      <c r="K2787" s="108" t="b">
        <f t="shared" si="443"/>
        <v>0</v>
      </c>
      <c r="L2787" s="108">
        <f t="shared" si="444"/>
        <v>0</v>
      </c>
      <c r="M2787" s="108" t="b">
        <f t="shared" si="445"/>
        <v>0</v>
      </c>
      <c r="N2787" s="108">
        <f t="shared" si="446"/>
        <v>0</v>
      </c>
      <c r="O2787" s="110">
        <f t="shared" si="447"/>
        <v>0</v>
      </c>
    </row>
    <row r="2788" spans="1:15" ht="21">
      <c r="A2788" s="31">
        <f>+'ข้อมูลกิจกรรม (ต้นไม้)'!B2793</f>
        <v>2785</v>
      </c>
      <c r="B2788" s="116">
        <f>+'ข้อมูลกิจกรรม (ต้นไม้)'!C2793</f>
        <v>0</v>
      </c>
      <c r="C2788" s="117">
        <f>+'ข้อมูลกิจกรรม (ต้นไม้)'!D2793</f>
        <v>0</v>
      </c>
      <c r="D2788" s="117">
        <f>+'ข้อมูลกิจกรรม (ต้นไม้)'!E2793</f>
        <v>0</v>
      </c>
      <c r="E2788" s="118">
        <f>+'ข้อมูลกิจกรรม (ต้นไม้)'!F2793</f>
        <v>0</v>
      </c>
      <c r="F2788" s="35">
        <f t="shared" si="448"/>
        <v>0</v>
      </c>
      <c r="G2788" s="108" t="b">
        <f t="shared" si="439"/>
        <v>0</v>
      </c>
      <c r="H2788" s="109" t="b">
        <f t="shared" si="440"/>
        <v>0</v>
      </c>
      <c r="I2788" s="108" t="b">
        <f t="shared" si="441"/>
        <v>0</v>
      </c>
      <c r="J2788" s="108" t="b">
        <f t="shared" si="442"/>
        <v>0</v>
      </c>
      <c r="K2788" s="108" t="b">
        <f t="shared" si="443"/>
        <v>0</v>
      </c>
      <c r="L2788" s="108">
        <f t="shared" si="444"/>
        <v>0</v>
      </c>
      <c r="M2788" s="108" t="b">
        <f t="shared" si="445"/>
        <v>0</v>
      </c>
      <c r="N2788" s="108">
        <f t="shared" si="446"/>
        <v>0</v>
      </c>
      <c r="O2788" s="110">
        <f t="shared" si="447"/>
        <v>0</v>
      </c>
    </row>
    <row r="2789" spans="1:15" ht="21">
      <c r="A2789" s="31">
        <f>+'ข้อมูลกิจกรรม (ต้นไม้)'!B2794</f>
        <v>2786</v>
      </c>
      <c r="B2789" s="116">
        <f>+'ข้อมูลกิจกรรม (ต้นไม้)'!C2794</f>
        <v>0</v>
      </c>
      <c r="C2789" s="117">
        <f>+'ข้อมูลกิจกรรม (ต้นไม้)'!D2794</f>
        <v>0</v>
      </c>
      <c r="D2789" s="117">
        <f>+'ข้อมูลกิจกรรม (ต้นไม้)'!E2794</f>
        <v>0</v>
      </c>
      <c r="E2789" s="118">
        <f>+'ข้อมูลกิจกรรม (ต้นไม้)'!F2794</f>
        <v>0</v>
      </c>
      <c r="F2789" s="35">
        <f t="shared" si="448"/>
        <v>0</v>
      </c>
      <c r="G2789" s="108" t="b">
        <f t="shared" si="439"/>
        <v>0</v>
      </c>
      <c r="H2789" s="109" t="b">
        <f t="shared" si="440"/>
        <v>0</v>
      </c>
      <c r="I2789" s="108" t="b">
        <f t="shared" si="441"/>
        <v>0</v>
      </c>
      <c r="J2789" s="108" t="b">
        <f t="shared" si="442"/>
        <v>0</v>
      </c>
      <c r="K2789" s="108" t="b">
        <f t="shared" si="443"/>
        <v>0</v>
      </c>
      <c r="L2789" s="108">
        <f t="shared" si="444"/>
        <v>0</v>
      </c>
      <c r="M2789" s="108" t="b">
        <f t="shared" si="445"/>
        <v>0</v>
      </c>
      <c r="N2789" s="108">
        <f t="shared" si="446"/>
        <v>0</v>
      </c>
      <c r="O2789" s="110">
        <f t="shared" si="447"/>
        <v>0</v>
      </c>
    </row>
    <row r="2790" spans="1:15" ht="21">
      <c r="A2790" s="31">
        <f>+'ข้อมูลกิจกรรม (ต้นไม้)'!B2795</f>
        <v>2787</v>
      </c>
      <c r="B2790" s="116">
        <f>+'ข้อมูลกิจกรรม (ต้นไม้)'!C2795</f>
        <v>0</v>
      </c>
      <c r="C2790" s="117">
        <f>+'ข้อมูลกิจกรรม (ต้นไม้)'!D2795</f>
        <v>0</v>
      </c>
      <c r="D2790" s="117">
        <f>+'ข้อมูลกิจกรรม (ต้นไม้)'!E2795</f>
        <v>0</v>
      </c>
      <c r="E2790" s="118">
        <f>+'ข้อมูลกิจกรรม (ต้นไม้)'!F2795</f>
        <v>0</v>
      </c>
      <c r="F2790" s="35">
        <f t="shared" si="448"/>
        <v>0</v>
      </c>
      <c r="G2790" s="108" t="b">
        <f t="shared" si="439"/>
        <v>0</v>
      </c>
      <c r="H2790" s="109" t="b">
        <f t="shared" si="440"/>
        <v>0</v>
      </c>
      <c r="I2790" s="108" t="b">
        <f t="shared" si="441"/>
        <v>0</v>
      </c>
      <c r="J2790" s="108" t="b">
        <f t="shared" si="442"/>
        <v>0</v>
      </c>
      <c r="K2790" s="108" t="b">
        <f t="shared" si="443"/>
        <v>0</v>
      </c>
      <c r="L2790" s="108">
        <f t="shared" si="444"/>
        <v>0</v>
      </c>
      <c r="M2790" s="108" t="b">
        <f t="shared" si="445"/>
        <v>0</v>
      </c>
      <c r="N2790" s="108">
        <f t="shared" si="446"/>
        <v>0</v>
      </c>
      <c r="O2790" s="110">
        <f t="shared" si="447"/>
        <v>0</v>
      </c>
    </row>
    <row r="2791" spans="1:15" ht="21">
      <c r="A2791" s="31">
        <f>+'ข้อมูลกิจกรรม (ต้นไม้)'!B2796</f>
        <v>2788</v>
      </c>
      <c r="B2791" s="116">
        <f>+'ข้อมูลกิจกรรม (ต้นไม้)'!C2796</f>
        <v>0</v>
      </c>
      <c r="C2791" s="117">
        <f>+'ข้อมูลกิจกรรม (ต้นไม้)'!D2796</f>
        <v>0</v>
      </c>
      <c r="D2791" s="117">
        <f>+'ข้อมูลกิจกรรม (ต้นไม้)'!E2796</f>
        <v>0</v>
      </c>
      <c r="E2791" s="118">
        <f>+'ข้อมูลกิจกรรม (ต้นไม้)'!F2796</f>
        <v>0</v>
      </c>
      <c r="F2791" s="35">
        <f t="shared" si="448"/>
        <v>0</v>
      </c>
      <c r="G2791" s="108" t="b">
        <f t="shared" si="439"/>
        <v>0</v>
      </c>
      <c r="H2791" s="109" t="b">
        <f t="shared" si="440"/>
        <v>0</v>
      </c>
      <c r="I2791" s="108" t="b">
        <f t="shared" si="441"/>
        <v>0</v>
      </c>
      <c r="J2791" s="108" t="b">
        <f t="shared" si="442"/>
        <v>0</v>
      </c>
      <c r="K2791" s="108" t="b">
        <f t="shared" si="443"/>
        <v>0</v>
      </c>
      <c r="L2791" s="108">
        <f t="shared" si="444"/>
        <v>0</v>
      </c>
      <c r="M2791" s="108" t="b">
        <f t="shared" si="445"/>
        <v>0</v>
      </c>
      <c r="N2791" s="108">
        <f t="shared" si="446"/>
        <v>0</v>
      </c>
      <c r="O2791" s="110">
        <f t="shared" si="447"/>
        <v>0</v>
      </c>
    </row>
    <row r="2792" spans="1:15" ht="21">
      <c r="A2792" s="31">
        <f>+'ข้อมูลกิจกรรม (ต้นไม้)'!B2797</f>
        <v>2789</v>
      </c>
      <c r="B2792" s="116">
        <f>+'ข้อมูลกิจกรรม (ต้นไม้)'!C2797</f>
        <v>0</v>
      </c>
      <c r="C2792" s="117">
        <f>+'ข้อมูลกิจกรรม (ต้นไม้)'!D2797</f>
        <v>0</v>
      </c>
      <c r="D2792" s="117">
        <f>+'ข้อมูลกิจกรรม (ต้นไม้)'!E2797</f>
        <v>0</v>
      </c>
      <c r="E2792" s="118">
        <f>+'ข้อมูลกิจกรรม (ต้นไม้)'!F2797</f>
        <v>0</v>
      </c>
      <c r="F2792" s="35">
        <f t="shared" si="448"/>
        <v>0</v>
      </c>
      <c r="G2792" s="108" t="b">
        <f t="shared" si="439"/>
        <v>0</v>
      </c>
      <c r="H2792" s="109" t="b">
        <f t="shared" si="440"/>
        <v>0</v>
      </c>
      <c r="I2792" s="108" t="b">
        <f t="shared" si="441"/>
        <v>0</v>
      </c>
      <c r="J2792" s="108" t="b">
        <f t="shared" si="442"/>
        <v>0</v>
      </c>
      <c r="K2792" s="108" t="b">
        <f t="shared" si="443"/>
        <v>0</v>
      </c>
      <c r="L2792" s="108">
        <f t="shared" si="444"/>
        <v>0</v>
      </c>
      <c r="M2792" s="108" t="b">
        <f t="shared" si="445"/>
        <v>0</v>
      </c>
      <c r="N2792" s="108">
        <f t="shared" si="446"/>
        <v>0</v>
      </c>
      <c r="O2792" s="110">
        <f t="shared" si="447"/>
        <v>0</v>
      </c>
    </row>
    <row r="2793" spans="1:15" ht="21">
      <c r="A2793" s="31">
        <f>+'ข้อมูลกิจกรรม (ต้นไม้)'!B2798</f>
        <v>2790</v>
      </c>
      <c r="B2793" s="116">
        <f>+'ข้อมูลกิจกรรม (ต้นไม้)'!C2798</f>
        <v>0</v>
      </c>
      <c r="C2793" s="117">
        <f>+'ข้อมูลกิจกรรม (ต้นไม้)'!D2798</f>
        <v>0</v>
      </c>
      <c r="D2793" s="117">
        <f>+'ข้อมูลกิจกรรม (ต้นไม้)'!E2798</f>
        <v>0</v>
      </c>
      <c r="E2793" s="118">
        <f>+'ข้อมูลกิจกรรม (ต้นไม้)'!F2798</f>
        <v>0</v>
      </c>
      <c r="F2793" s="35">
        <f t="shared" si="448"/>
        <v>0</v>
      </c>
      <c r="G2793" s="108" t="b">
        <f t="shared" si="439"/>
        <v>0</v>
      </c>
      <c r="H2793" s="109" t="b">
        <f t="shared" si="440"/>
        <v>0</v>
      </c>
      <c r="I2793" s="108" t="b">
        <f t="shared" si="441"/>
        <v>0</v>
      </c>
      <c r="J2793" s="108" t="b">
        <f t="shared" si="442"/>
        <v>0</v>
      </c>
      <c r="K2793" s="108" t="b">
        <f t="shared" si="443"/>
        <v>0</v>
      </c>
      <c r="L2793" s="108">
        <f t="shared" si="444"/>
        <v>0</v>
      </c>
      <c r="M2793" s="108" t="b">
        <f t="shared" si="445"/>
        <v>0</v>
      </c>
      <c r="N2793" s="108">
        <f t="shared" si="446"/>
        <v>0</v>
      </c>
      <c r="O2793" s="110">
        <f t="shared" si="447"/>
        <v>0</v>
      </c>
    </row>
    <row r="2794" spans="1:15" ht="21">
      <c r="A2794" s="31">
        <f>+'ข้อมูลกิจกรรม (ต้นไม้)'!B2799</f>
        <v>2791</v>
      </c>
      <c r="B2794" s="116">
        <f>+'ข้อมูลกิจกรรม (ต้นไม้)'!C2799</f>
        <v>0</v>
      </c>
      <c r="C2794" s="117">
        <f>+'ข้อมูลกิจกรรม (ต้นไม้)'!D2799</f>
        <v>0</v>
      </c>
      <c r="D2794" s="117">
        <f>+'ข้อมูลกิจกรรม (ต้นไม้)'!E2799</f>
        <v>0</v>
      </c>
      <c r="E2794" s="118">
        <f>+'ข้อมูลกิจกรรม (ต้นไม้)'!F2799</f>
        <v>0</v>
      </c>
      <c r="F2794" s="35">
        <f t="shared" si="448"/>
        <v>0</v>
      </c>
      <c r="G2794" s="108" t="b">
        <f t="shared" si="439"/>
        <v>0</v>
      </c>
      <c r="H2794" s="109" t="b">
        <f t="shared" si="440"/>
        <v>0</v>
      </c>
      <c r="I2794" s="108" t="b">
        <f t="shared" si="441"/>
        <v>0</v>
      </c>
      <c r="J2794" s="108" t="b">
        <f t="shared" si="442"/>
        <v>0</v>
      </c>
      <c r="K2794" s="108" t="b">
        <f t="shared" si="443"/>
        <v>0</v>
      </c>
      <c r="L2794" s="108">
        <f t="shared" si="444"/>
        <v>0</v>
      </c>
      <c r="M2794" s="108" t="b">
        <f t="shared" si="445"/>
        <v>0</v>
      </c>
      <c r="N2794" s="108">
        <f t="shared" si="446"/>
        <v>0</v>
      </c>
      <c r="O2794" s="110">
        <f t="shared" si="447"/>
        <v>0</v>
      </c>
    </row>
    <row r="2795" spans="1:15" ht="21">
      <c r="A2795" s="31">
        <f>+'ข้อมูลกิจกรรม (ต้นไม้)'!B2800</f>
        <v>2792</v>
      </c>
      <c r="B2795" s="116">
        <f>+'ข้อมูลกิจกรรม (ต้นไม้)'!C2800</f>
        <v>0</v>
      </c>
      <c r="C2795" s="117">
        <f>+'ข้อมูลกิจกรรม (ต้นไม้)'!D2800</f>
        <v>0</v>
      </c>
      <c r="D2795" s="117">
        <f>+'ข้อมูลกิจกรรม (ต้นไม้)'!E2800</f>
        <v>0</v>
      </c>
      <c r="E2795" s="118">
        <f>+'ข้อมูลกิจกรรม (ต้นไม้)'!F2800</f>
        <v>0</v>
      </c>
      <c r="F2795" s="35">
        <f t="shared" si="448"/>
        <v>0</v>
      </c>
      <c r="G2795" s="108" t="b">
        <f t="shared" si="439"/>
        <v>0</v>
      </c>
      <c r="H2795" s="109" t="b">
        <f t="shared" si="440"/>
        <v>0</v>
      </c>
      <c r="I2795" s="108" t="b">
        <f t="shared" si="441"/>
        <v>0</v>
      </c>
      <c r="J2795" s="108" t="b">
        <f t="shared" si="442"/>
        <v>0</v>
      </c>
      <c r="K2795" s="108" t="b">
        <f t="shared" si="443"/>
        <v>0</v>
      </c>
      <c r="L2795" s="108">
        <f t="shared" si="444"/>
        <v>0</v>
      </c>
      <c r="M2795" s="108" t="b">
        <f t="shared" si="445"/>
        <v>0</v>
      </c>
      <c r="N2795" s="108">
        <f t="shared" si="446"/>
        <v>0</v>
      </c>
      <c r="O2795" s="110">
        <f t="shared" si="447"/>
        <v>0</v>
      </c>
    </row>
    <row r="2796" spans="1:15" ht="21">
      <c r="A2796" s="31">
        <f>+'ข้อมูลกิจกรรม (ต้นไม้)'!B2801</f>
        <v>2793</v>
      </c>
      <c r="B2796" s="116">
        <f>+'ข้อมูลกิจกรรม (ต้นไม้)'!C2801</f>
        <v>0</v>
      </c>
      <c r="C2796" s="117">
        <f>+'ข้อมูลกิจกรรม (ต้นไม้)'!D2801</f>
        <v>0</v>
      </c>
      <c r="D2796" s="117">
        <f>+'ข้อมูลกิจกรรม (ต้นไม้)'!E2801</f>
        <v>0</v>
      </c>
      <c r="E2796" s="118">
        <f>+'ข้อมูลกิจกรรม (ต้นไม้)'!F2801</f>
        <v>0</v>
      </c>
      <c r="F2796" s="35">
        <f t="shared" si="448"/>
        <v>0</v>
      </c>
      <c r="G2796" s="108" t="b">
        <f t="shared" si="439"/>
        <v>0</v>
      </c>
      <c r="H2796" s="109" t="b">
        <f t="shared" si="440"/>
        <v>0</v>
      </c>
      <c r="I2796" s="108" t="b">
        <f t="shared" si="441"/>
        <v>0</v>
      </c>
      <c r="J2796" s="108" t="b">
        <f t="shared" si="442"/>
        <v>0</v>
      </c>
      <c r="K2796" s="108" t="b">
        <f t="shared" si="443"/>
        <v>0</v>
      </c>
      <c r="L2796" s="108">
        <f t="shared" si="444"/>
        <v>0</v>
      </c>
      <c r="M2796" s="108" t="b">
        <f t="shared" si="445"/>
        <v>0</v>
      </c>
      <c r="N2796" s="108">
        <f t="shared" si="446"/>
        <v>0</v>
      </c>
      <c r="O2796" s="110">
        <f t="shared" si="447"/>
        <v>0</v>
      </c>
    </row>
    <row r="2797" spans="1:15" ht="21">
      <c r="A2797" s="31">
        <f>+'ข้อมูลกิจกรรม (ต้นไม้)'!B2802</f>
        <v>2794</v>
      </c>
      <c r="B2797" s="116">
        <f>+'ข้อมูลกิจกรรม (ต้นไม้)'!C2802</f>
        <v>0</v>
      </c>
      <c r="C2797" s="117">
        <f>+'ข้อมูลกิจกรรม (ต้นไม้)'!D2802</f>
        <v>0</v>
      </c>
      <c r="D2797" s="117">
        <f>+'ข้อมูลกิจกรรม (ต้นไม้)'!E2802</f>
        <v>0</v>
      </c>
      <c r="E2797" s="118">
        <f>+'ข้อมูลกิจกรรม (ต้นไม้)'!F2802</f>
        <v>0</v>
      </c>
      <c r="F2797" s="35">
        <f t="shared" si="448"/>
        <v>0</v>
      </c>
      <c r="G2797" s="108" t="b">
        <f t="shared" si="439"/>
        <v>0</v>
      </c>
      <c r="H2797" s="109" t="b">
        <f t="shared" si="440"/>
        <v>0</v>
      </c>
      <c r="I2797" s="108" t="b">
        <f t="shared" si="441"/>
        <v>0</v>
      </c>
      <c r="J2797" s="108" t="b">
        <f t="shared" si="442"/>
        <v>0</v>
      </c>
      <c r="K2797" s="108" t="b">
        <f t="shared" si="443"/>
        <v>0</v>
      </c>
      <c r="L2797" s="108">
        <f t="shared" si="444"/>
        <v>0</v>
      </c>
      <c r="M2797" s="108" t="b">
        <f t="shared" si="445"/>
        <v>0</v>
      </c>
      <c r="N2797" s="108">
        <f t="shared" si="446"/>
        <v>0</v>
      </c>
      <c r="O2797" s="110">
        <f t="shared" si="447"/>
        <v>0</v>
      </c>
    </row>
    <row r="2798" spans="1:15" ht="21">
      <c r="A2798" s="31">
        <f>+'ข้อมูลกิจกรรม (ต้นไม้)'!B2803</f>
        <v>2795</v>
      </c>
      <c r="B2798" s="116">
        <f>+'ข้อมูลกิจกรรม (ต้นไม้)'!C2803</f>
        <v>0</v>
      </c>
      <c r="C2798" s="117">
        <f>+'ข้อมูลกิจกรรม (ต้นไม้)'!D2803</f>
        <v>0</v>
      </c>
      <c r="D2798" s="117">
        <f>+'ข้อมูลกิจกรรม (ต้นไม้)'!E2803</f>
        <v>0</v>
      </c>
      <c r="E2798" s="118">
        <f>+'ข้อมูลกิจกรรม (ต้นไม้)'!F2803</f>
        <v>0</v>
      </c>
      <c r="F2798" s="35">
        <f t="shared" si="448"/>
        <v>0</v>
      </c>
      <c r="G2798" s="108" t="b">
        <f t="shared" si="439"/>
        <v>0</v>
      </c>
      <c r="H2798" s="109" t="b">
        <f t="shared" si="440"/>
        <v>0</v>
      </c>
      <c r="I2798" s="108" t="b">
        <f t="shared" si="441"/>
        <v>0</v>
      </c>
      <c r="J2798" s="108" t="b">
        <f t="shared" si="442"/>
        <v>0</v>
      </c>
      <c r="K2798" s="108" t="b">
        <f t="shared" si="443"/>
        <v>0</v>
      </c>
      <c r="L2798" s="108">
        <f t="shared" si="444"/>
        <v>0</v>
      </c>
      <c r="M2798" s="108" t="b">
        <f t="shared" si="445"/>
        <v>0</v>
      </c>
      <c r="N2798" s="108">
        <f t="shared" si="446"/>
        <v>0</v>
      </c>
      <c r="O2798" s="110">
        <f t="shared" si="447"/>
        <v>0</v>
      </c>
    </row>
    <row r="2799" spans="1:15" ht="21">
      <c r="A2799" s="31">
        <f>+'ข้อมูลกิจกรรม (ต้นไม้)'!B2804</f>
        <v>2796</v>
      </c>
      <c r="B2799" s="116">
        <f>+'ข้อมูลกิจกรรม (ต้นไม้)'!C2804</f>
        <v>0</v>
      </c>
      <c r="C2799" s="117">
        <f>+'ข้อมูลกิจกรรม (ต้นไม้)'!D2804</f>
        <v>0</v>
      </c>
      <c r="D2799" s="117">
        <f>+'ข้อมูลกิจกรรม (ต้นไม้)'!E2804</f>
        <v>0</v>
      </c>
      <c r="E2799" s="118">
        <f>+'ข้อมูลกิจกรรม (ต้นไม้)'!F2804</f>
        <v>0</v>
      </c>
      <c r="F2799" s="35">
        <f t="shared" si="448"/>
        <v>0</v>
      </c>
      <c r="G2799" s="108" t="b">
        <f t="shared" si="439"/>
        <v>0</v>
      </c>
      <c r="H2799" s="109" t="b">
        <f t="shared" si="440"/>
        <v>0</v>
      </c>
      <c r="I2799" s="108" t="b">
        <f t="shared" si="441"/>
        <v>0</v>
      </c>
      <c r="J2799" s="108" t="b">
        <f t="shared" si="442"/>
        <v>0</v>
      </c>
      <c r="K2799" s="108" t="b">
        <f t="shared" si="443"/>
        <v>0</v>
      </c>
      <c r="L2799" s="108">
        <f t="shared" si="444"/>
        <v>0</v>
      </c>
      <c r="M2799" s="108" t="b">
        <f t="shared" si="445"/>
        <v>0</v>
      </c>
      <c r="N2799" s="108">
        <f t="shared" si="446"/>
        <v>0</v>
      </c>
      <c r="O2799" s="110">
        <f t="shared" si="447"/>
        <v>0</v>
      </c>
    </row>
    <row r="2800" spans="1:15" ht="21">
      <c r="A2800" s="31">
        <f>+'ข้อมูลกิจกรรม (ต้นไม้)'!B2805</f>
        <v>2797</v>
      </c>
      <c r="B2800" s="116">
        <f>+'ข้อมูลกิจกรรม (ต้นไม้)'!C2805</f>
        <v>0</v>
      </c>
      <c r="C2800" s="117">
        <f>+'ข้อมูลกิจกรรม (ต้นไม้)'!D2805</f>
        <v>0</v>
      </c>
      <c r="D2800" s="117">
        <f>+'ข้อมูลกิจกรรม (ต้นไม้)'!E2805</f>
        <v>0</v>
      </c>
      <c r="E2800" s="118">
        <f>+'ข้อมูลกิจกรรม (ต้นไม้)'!F2805</f>
        <v>0</v>
      </c>
      <c r="F2800" s="35">
        <f t="shared" si="448"/>
        <v>0</v>
      </c>
      <c r="G2800" s="108" t="b">
        <f t="shared" si="439"/>
        <v>0</v>
      </c>
      <c r="H2800" s="109" t="b">
        <f t="shared" si="440"/>
        <v>0</v>
      </c>
      <c r="I2800" s="108" t="b">
        <f t="shared" si="441"/>
        <v>0</v>
      </c>
      <c r="J2800" s="108" t="b">
        <f t="shared" si="442"/>
        <v>0</v>
      </c>
      <c r="K2800" s="108" t="b">
        <f t="shared" si="443"/>
        <v>0</v>
      </c>
      <c r="L2800" s="108">
        <f t="shared" si="444"/>
        <v>0</v>
      </c>
      <c r="M2800" s="108" t="b">
        <f t="shared" si="445"/>
        <v>0</v>
      </c>
      <c r="N2800" s="108">
        <f t="shared" si="446"/>
        <v>0</v>
      </c>
      <c r="O2800" s="110">
        <f t="shared" si="447"/>
        <v>0</v>
      </c>
    </row>
    <row r="2801" spans="1:15" ht="21">
      <c r="A2801" s="31">
        <f>+'ข้อมูลกิจกรรม (ต้นไม้)'!B2806</f>
        <v>2798</v>
      </c>
      <c r="B2801" s="116">
        <f>+'ข้อมูลกิจกรรม (ต้นไม้)'!C2806</f>
        <v>0</v>
      </c>
      <c r="C2801" s="117">
        <f>+'ข้อมูลกิจกรรม (ต้นไม้)'!D2806</f>
        <v>0</v>
      </c>
      <c r="D2801" s="117">
        <f>+'ข้อมูลกิจกรรม (ต้นไม้)'!E2806</f>
        <v>0</v>
      </c>
      <c r="E2801" s="118">
        <f>+'ข้อมูลกิจกรรม (ต้นไม้)'!F2806</f>
        <v>0</v>
      </c>
      <c r="F2801" s="35">
        <f t="shared" si="448"/>
        <v>0</v>
      </c>
      <c r="G2801" s="108" t="b">
        <f t="shared" ref="G2801:G2864" si="449">IF(C2801=$S$4,0.0396*((F2801^2)*D2801)^0.933,IF(C2801=$S$5,0.05466*((F2801^2)*D2801)^0.945,IF(C2801=$S$6,"ไม่มี",IF(C2801=$S$7,"ไม่มี"))))</f>
        <v>0</v>
      </c>
      <c r="H2801" s="109" t="b">
        <f t="shared" ref="H2801:H2864" si="450">IF(C2801=$S$4,0.00349*((F2801^2)*D2801)^1.03,IF(C2801=$S$5,0.01579*((F2801^2)*D2801)^0.9124,IF(C2801=$S$6,"ไม่มี",IF(C2801=$S$7,"ไม่มี"))))</f>
        <v>0</v>
      </c>
      <c r="I2801" s="108" t="b">
        <f t="shared" ref="I2801:I2864" si="451">IF(C2801=$S$4,((28/(G2801+H2801)+0.025))^(-1),IF(C2801=$S$5,0.0678*((F2801^2)*D2801)^0.5806,IF(C2801=$S$6,"ไม่มี",IF(C2801=$S$7,"ไม่มี"))))</f>
        <v>0</v>
      </c>
      <c r="J2801" s="108" t="b">
        <f t="shared" ref="J2801:J2864" si="452">IF(C2801=$S$4,G2801+H2801+I2801,IF(C2801=$S$5,G2801+H2801+I2801,IF(C2801=$S$6,6.666+12.826*(D2801^0.5)*(LN(D2801)),IF(C2801=$S$7,0.8622*(F2801^2.021)))))</f>
        <v>0</v>
      </c>
      <c r="K2801" s="108" t="b">
        <f t="shared" ref="K2801:K2864" si="453">IF(C2801=$S$4,J2801*0.27,IF(C2801=$S$5,J2801*0.48,IF(C2801=$S$6,J2801*0.41,IF(C2801=$S$7,J2801*0.27))))</f>
        <v>0</v>
      </c>
      <c r="L2801" s="108">
        <f t="shared" ref="L2801:L2864" si="454">J2801+K2801</f>
        <v>0</v>
      </c>
      <c r="M2801" s="108" t="b">
        <f t="shared" ref="M2801:M2864" si="455">IF(C2801=$S$4,L2801*0.47,IF(C2801=$S$5,L2801*0.4715,IF(C2801=$S$6,L2801*0.413,IF(C2801=$S$7,L2801*0.47))))</f>
        <v>0</v>
      </c>
      <c r="N2801" s="108">
        <f t="shared" ref="N2801:N2864" si="456">M2801*(44/12)</f>
        <v>0</v>
      </c>
      <c r="O2801" s="110">
        <f t="shared" ref="O2801:O2864" si="457">N2801/1000</f>
        <v>0</v>
      </c>
    </row>
    <row r="2802" spans="1:15" ht="21">
      <c r="A2802" s="31">
        <f>+'ข้อมูลกิจกรรม (ต้นไม้)'!B2807</f>
        <v>2799</v>
      </c>
      <c r="B2802" s="116">
        <f>+'ข้อมูลกิจกรรม (ต้นไม้)'!C2807</f>
        <v>0</v>
      </c>
      <c r="C2802" s="117">
        <f>+'ข้อมูลกิจกรรม (ต้นไม้)'!D2807</f>
        <v>0</v>
      </c>
      <c r="D2802" s="117">
        <f>+'ข้อมูลกิจกรรม (ต้นไม้)'!E2807</f>
        <v>0</v>
      </c>
      <c r="E2802" s="118">
        <f>+'ข้อมูลกิจกรรม (ต้นไม้)'!F2807</f>
        <v>0</v>
      </c>
      <c r="F2802" s="35">
        <f t="shared" si="448"/>
        <v>0</v>
      </c>
      <c r="G2802" s="108" t="b">
        <f t="shared" si="449"/>
        <v>0</v>
      </c>
      <c r="H2802" s="109" t="b">
        <f t="shared" si="450"/>
        <v>0</v>
      </c>
      <c r="I2802" s="108" t="b">
        <f t="shared" si="451"/>
        <v>0</v>
      </c>
      <c r="J2802" s="108" t="b">
        <f t="shared" si="452"/>
        <v>0</v>
      </c>
      <c r="K2802" s="108" t="b">
        <f t="shared" si="453"/>
        <v>0</v>
      </c>
      <c r="L2802" s="108">
        <f t="shared" si="454"/>
        <v>0</v>
      </c>
      <c r="M2802" s="108" t="b">
        <f t="shared" si="455"/>
        <v>0</v>
      </c>
      <c r="N2802" s="108">
        <f t="shared" si="456"/>
        <v>0</v>
      </c>
      <c r="O2802" s="110">
        <f t="shared" si="457"/>
        <v>0</v>
      </c>
    </row>
    <row r="2803" spans="1:15" ht="21">
      <c r="A2803" s="31">
        <f>+'ข้อมูลกิจกรรม (ต้นไม้)'!B2808</f>
        <v>2800</v>
      </c>
      <c r="B2803" s="116">
        <f>+'ข้อมูลกิจกรรม (ต้นไม้)'!C2808</f>
        <v>0</v>
      </c>
      <c r="C2803" s="117">
        <f>+'ข้อมูลกิจกรรม (ต้นไม้)'!D2808</f>
        <v>0</v>
      </c>
      <c r="D2803" s="117">
        <f>+'ข้อมูลกิจกรรม (ต้นไม้)'!E2808</f>
        <v>0</v>
      </c>
      <c r="E2803" s="118">
        <f>+'ข้อมูลกิจกรรม (ต้นไม้)'!F2808</f>
        <v>0</v>
      </c>
      <c r="F2803" s="35">
        <f t="shared" si="448"/>
        <v>0</v>
      </c>
      <c r="G2803" s="108" t="b">
        <f t="shared" si="449"/>
        <v>0</v>
      </c>
      <c r="H2803" s="109" t="b">
        <f t="shared" si="450"/>
        <v>0</v>
      </c>
      <c r="I2803" s="108" t="b">
        <f t="shared" si="451"/>
        <v>0</v>
      </c>
      <c r="J2803" s="108" t="b">
        <f t="shared" si="452"/>
        <v>0</v>
      </c>
      <c r="K2803" s="108" t="b">
        <f t="shared" si="453"/>
        <v>0</v>
      </c>
      <c r="L2803" s="108">
        <f t="shared" si="454"/>
        <v>0</v>
      </c>
      <c r="M2803" s="108" t="b">
        <f t="shared" si="455"/>
        <v>0</v>
      </c>
      <c r="N2803" s="108">
        <f t="shared" si="456"/>
        <v>0</v>
      </c>
      <c r="O2803" s="110">
        <f t="shared" si="457"/>
        <v>0</v>
      </c>
    </row>
    <row r="2804" spans="1:15" ht="21">
      <c r="A2804" s="31">
        <f>+'ข้อมูลกิจกรรม (ต้นไม้)'!B2809</f>
        <v>2801</v>
      </c>
      <c r="B2804" s="116">
        <f>+'ข้อมูลกิจกรรม (ต้นไม้)'!C2809</f>
        <v>0</v>
      </c>
      <c r="C2804" s="117">
        <f>+'ข้อมูลกิจกรรม (ต้นไม้)'!D2809</f>
        <v>0</v>
      </c>
      <c r="D2804" s="117">
        <f>+'ข้อมูลกิจกรรม (ต้นไม้)'!E2809</f>
        <v>0</v>
      </c>
      <c r="E2804" s="118">
        <f>+'ข้อมูลกิจกรรม (ต้นไม้)'!F2809</f>
        <v>0</v>
      </c>
      <c r="F2804" s="35">
        <f t="shared" si="448"/>
        <v>0</v>
      </c>
      <c r="G2804" s="108" t="b">
        <f t="shared" si="449"/>
        <v>0</v>
      </c>
      <c r="H2804" s="109" t="b">
        <f t="shared" si="450"/>
        <v>0</v>
      </c>
      <c r="I2804" s="108" t="b">
        <f t="shared" si="451"/>
        <v>0</v>
      </c>
      <c r="J2804" s="108" t="b">
        <f t="shared" si="452"/>
        <v>0</v>
      </c>
      <c r="K2804" s="108" t="b">
        <f t="shared" si="453"/>
        <v>0</v>
      </c>
      <c r="L2804" s="108">
        <f t="shared" si="454"/>
        <v>0</v>
      </c>
      <c r="M2804" s="108" t="b">
        <f t="shared" si="455"/>
        <v>0</v>
      </c>
      <c r="N2804" s="108">
        <f t="shared" si="456"/>
        <v>0</v>
      </c>
      <c r="O2804" s="110">
        <f t="shared" si="457"/>
        <v>0</v>
      </c>
    </row>
    <row r="2805" spans="1:15" ht="21">
      <c r="A2805" s="31">
        <f>+'ข้อมูลกิจกรรม (ต้นไม้)'!B2810</f>
        <v>2802</v>
      </c>
      <c r="B2805" s="116">
        <f>+'ข้อมูลกิจกรรม (ต้นไม้)'!C2810</f>
        <v>0</v>
      </c>
      <c r="C2805" s="117">
        <f>+'ข้อมูลกิจกรรม (ต้นไม้)'!D2810</f>
        <v>0</v>
      </c>
      <c r="D2805" s="117">
        <f>+'ข้อมูลกิจกรรม (ต้นไม้)'!E2810</f>
        <v>0</v>
      </c>
      <c r="E2805" s="118">
        <f>+'ข้อมูลกิจกรรม (ต้นไม้)'!F2810</f>
        <v>0</v>
      </c>
      <c r="F2805" s="35">
        <f t="shared" si="448"/>
        <v>0</v>
      </c>
      <c r="G2805" s="108" t="b">
        <f t="shared" si="449"/>
        <v>0</v>
      </c>
      <c r="H2805" s="109" t="b">
        <f t="shared" si="450"/>
        <v>0</v>
      </c>
      <c r="I2805" s="108" t="b">
        <f t="shared" si="451"/>
        <v>0</v>
      </c>
      <c r="J2805" s="108" t="b">
        <f t="shared" si="452"/>
        <v>0</v>
      </c>
      <c r="K2805" s="108" t="b">
        <f t="shared" si="453"/>
        <v>0</v>
      </c>
      <c r="L2805" s="108">
        <f t="shared" si="454"/>
        <v>0</v>
      </c>
      <c r="M2805" s="108" t="b">
        <f t="shared" si="455"/>
        <v>0</v>
      </c>
      <c r="N2805" s="108">
        <f t="shared" si="456"/>
        <v>0</v>
      </c>
      <c r="O2805" s="110">
        <f t="shared" si="457"/>
        <v>0</v>
      </c>
    </row>
    <row r="2806" spans="1:15" ht="21">
      <c r="A2806" s="31">
        <f>+'ข้อมูลกิจกรรม (ต้นไม้)'!B2811</f>
        <v>2803</v>
      </c>
      <c r="B2806" s="116">
        <f>+'ข้อมูลกิจกรรม (ต้นไม้)'!C2811</f>
        <v>0</v>
      </c>
      <c r="C2806" s="117">
        <f>+'ข้อมูลกิจกรรม (ต้นไม้)'!D2811</f>
        <v>0</v>
      </c>
      <c r="D2806" s="117">
        <f>+'ข้อมูลกิจกรรม (ต้นไม้)'!E2811</f>
        <v>0</v>
      </c>
      <c r="E2806" s="118">
        <f>+'ข้อมูลกิจกรรม (ต้นไม้)'!F2811</f>
        <v>0</v>
      </c>
      <c r="F2806" s="35">
        <f t="shared" si="448"/>
        <v>0</v>
      </c>
      <c r="G2806" s="108" t="b">
        <f t="shared" si="449"/>
        <v>0</v>
      </c>
      <c r="H2806" s="109" t="b">
        <f t="shared" si="450"/>
        <v>0</v>
      </c>
      <c r="I2806" s="108" t="b">
        <f t="shared" si="451"/>
        <v>0</v>
      </c>
      <c r="J2806" s="108" t="b">
        <f t="shared" si="452"/>
        <v>0</v>
      </c>
      <c r="K2806" s="108" t="b">
        <f t="shared" si="453"/>
        <v>0</v>
      </c>
      <c r="L2806" s="108">
        <f t="shared" si="454"/>
        <v>0</v>
      </c>
      <c r="M2806" s="108" t="b">
        <f t="shared" si="455"/>
        <v>0</v>
      </c>
      <c r="N2806" s="108">
        <f t="shared" si="456"/>
        <v>0</v>
      </c>
      <c r="O2806" s="110">
        <f t="shared" si="457"/>
        <v>0</v>
      </c>
    </row>
    <row r="2807" spans="1:15" ht="21">
      <c r="A2807" s="31">
        <f>+'ข้อมูลกิจกรรม (ต้นไม้)'!B2812</f>
        <v>2804</v>
      </c>
      <c r="B2807" s="116">
        <f>+'ข้อมูลกิจกรรม (ต้นไม้)'!C2812</f>
        <v>0</v>
      </c>
      <c r="C2807" s="117">
        <f>+'ข้อมูลกิจกรรม (ต้นไม้)'!D2812</f>
        <v>0</v>
      </c>
      <c r="D2807" s="117">
        <f>+'ข้อมูลกิจกรรม (ต้นไม้)'!E2812</f>
        <v>0</v>
      </c>
      <c r="E2807" s="118">
        <f>+'ข้อมูลกิจกรรม (ต้นไม้)'!F2812</f>
        <v>0</v>
      </c>
      <c r="F2807" s="35">
        <f t="shared" si="448"/>
        <v>0</v>
      </c>
      <c r="G2807" s="108" t="b">
        <f t="shared" si="449"/>
        <v>0</v>
      </c>
      <c r="H2807" s="109" t="b">
        <f t="shared" si="450"/>
        <v>0</v>
      </c>
      <c r="I2807" s="108" t="b">
        <f t="shared" si="451"/>
        <v>0</v>
      </c>
      <c r="J2807" s="108" t="b">
        <f t="shared" si="452"/>
        <v>0</v>
      </c>
      <c r="K2807" s="108" t="b">
        <f t="shared" si="453"/>
        <v>0</v>
      </c>
      <c r="L2807" s="108">
        <f t="shared" si="454"/>
        <v>0</v>
      </c>
      <c r="M2807" s="108" t="b">
        <f t="shared" si="455"/>
        <v>0</v>
      </c>
      <c r="N2807" s="108">
        <f t="shared" si="456"/>
        <v>0</v>
      </c>
      <c r="O2807" s="110">
        <f t="shared" si="457"/>
        <v>0</v>
      </c>
    </row>
    <row r="2808" spans="1:15" ht="21">
      <c r="A2808" s="31">
        <f>+'ข้อมูลกิจกรรม (ต้นไม้)'!B2813</f>
        <v>2805</v>
      </c>
      <c r="B2808" s="116">
        <f>+'ข้อมูลกิจกรรม (ต้นไม้)'!C2813</f>
        <v>0</v>
      </c>
      <c r="C2808" s="117">
        <f>+'ข้อมูลกิจกรรม (ต้นไม้)'!D2813</f>
        <v>0</v>
      </c>
      <c r="D2808" s="117">
        <f>+'ข้อมูลกิจกรรม (ต้นไม้)'!E2813</f>
        <v>0</v>
      </c>
      <c r="E2808" s="118">
        <f>+'ข้อมูลกิจกรรม (ต้นไม้)'!F2813</f>
        <v>0</v>
      </c>
      <c r="F2808" s="35">
        <f t="shared" si="448"/>
        <v>0</v>
      </c>
      <c r="G2808" s="108" t="b">
        <f t="shared" si="449"/>
        <v>0</v>
      </c>
      <c r="H2808" s="109" t="b">
        <f t="shared" si="450"/>
        <v>0</v>
      </c>
      <c r="I2808" s="108" t="b">
        <f t="shared" si="451"/>
        <v>0</v>
      </c>
      <c r="J2808" s="108" t="b">
        <f t="shared" si="452"/>
        <v>0</v>
      </c>
      <c r="K2808" s="108" t="b">
        <f t="shared" si="453"/>
        <v>0</v>
      </c>
      <c r="L2808" s="108">
        <f t="shared" si="454"/>
        <v>0</v>
      </c>
      <c r="M2808" s="108" t="b">
        <f t="shared" si="455"/>
        <v>0</v>
      </c>
      <c r="N2808" s="108">
        <f t="shared" si="456"/>
        <v>0</v>
      </c>
      <c r="O2808" s="110">
        <f t="shared" si="457"/>
        <v>0</v>
      </c>
    </row>
    <row r="2809" spans="1:15" ht="21">
      <c r="A2809" s="31">
        <f>+'ข้อมูลกิจกรรม (ต้นไม้)'!B2814</f>
        <v>2806</v>
      </c>
      <c r="B2809" s="116">
        <f>+'ข้อมูลกิจกรรม (ต้นไม้)'!C2814</f>
        <v>0</v>
      </c>
      <c r="C2809" s="117">
        <f>+'ข้อมูลกิจกรรม (ต้นไม้)'!D2814</f>
        <v>0</v>
      </c>
      <c r="D2809" s="117">
        <f>+'ข้อมูลกิจกรรม (ต้นไม้)'!E2814</f>
        <v>0</v>
      </c>
      <c r="E2809" s="118">
        <f>+'ข้อมูลกิจกรรม (ต้นไม้)'!F2814</f>
        <v>0</v>
      </c>
      <c r="F2809" s="35">
        <f t="shared" si="448"/>
        <v>0</v>
      </c>
      <c r="G2809" s="108" t="b">
        <f t="shared" si="449"/>
        <v>0</v>
      </c>
      <c r="H2809" s="109" t="b">
        <f t="shared" si="450"/>
        <v>0</v>
      </c>
      <c r="I2809" s="108" t="b">
        <f t="shared" si="451"/>
        <v>0</v>
      </c>
      <c r="J2809" s="108" t="b">
        <f t="shared" si="452"/>
        <v>0</v>
      </c>
      <c r="K2809" s="108" t="b">
        <f t="shared" si="453"/>
        <v>0</v>
      </c>
      <c r="L2809" s="108">
        <f t="shared" si="454"/>
        <v>0</v>
      </c>
      <c r="M2809" s="108" t="b">
        <f t="shared" si="455"/>
        <v>0</v>
      </c>
      <c r="N2809" s="108">
        <f t="shared" si="456"/>
        <v>0</v>
      </c>
      <c r="O2809" s="110">
        <f t="shared" si="457"/>
        <v>0</v>
      </c>
    </row>
    <row r="2810" spans="1:15" ht="21">
      <c r="A2810" s="31">
        <f>+'ข้อมูลกิจกรรม (ต้นไม้)'!B2815</f>
        <v>2807</v>
      </c>
      <c r="B2810" s="116">
        <f>+'ข้อมูลกิจกรรม (ต้นไม้)'!C2815</f>
        <v>0</v>
      </c>
      <c r="C2810" s="117">
        <f>+'ข้อมูลกิจกรรม (ต้นไม้)'!D2815</f>
        <v>0</v>
      </c>
      <c r="D2810" s="117">
        <f>+'ข้อมูลกิจกรรม (ต้นไม้)'!E2815</f>
        <v>0</v>
      </c>
      <c r="E2810" s="118">
        <f>+'ข้อมูลกิจกรรม (ต้นไม้)'!F2815</f>
        <v>0</v>
      </c>
      <c r="F2810" s="35">
        <f t="shared" si="448"/>
        <v>0</v>
      </c>
      <c r="G2810" s="108" t="b">
        <f t="shared" si="449"/>
        <v>0</v>
      </c>
      <c r="H2810" s="109" t="b">
        <f t="shared" si="450"/>
        <v>0</v>
      </c>
      <c r="I2810" s="108" t="b">
        <f t="shared" si="451"/>
        <v>0</v>
      </c>
      <c r="J2810" s="108" t="b">
        <f t="shared" si="452"/>
        <v>0</v>
      </c>
      <c r="K2810" s="108" t="b">
        <f t="shared" si="453"/>
        <v>0</v>
      </c>
      <c r="L2810" s="108">
        <f t="shared" si="454"/>
        <v>0</v>
      </c>
      <c r="M2810" s="108" t="b">
        <f t="shared" si="455"/>
        <v>0</v>
      </c>
      <c r="N2810" s="108">
        <f t="shared" si="456"/>
        <v>0</v>
      </c>
      <c r="O2810" s="110">
        <f t="shared" si="457"/>
        <v>0</v>
      </c>
    </row>
    <row r="2811" spans="1:15" ht="21">
      <c r="A2811" s="31">
        <f>+'ข้อมูลกิจกรรม (ต้นไม้)'!B2816</f>
        <v>2808</v>
      </c>
      <c r="B2811" s="116">
        <f>+'ข้อมูลกิจกรรม (ต้นไม้)'!C2816</f>
        <v>0</v>
      </c>
      <c r="C2811" s="117">
        <f>+'ข้อมูลกิจกรรม (ต้นไม้)'!D2816</f>
        <v>0</v>
      </c>
      <c r="D2811" s="117">
        <f>+'ข้อมูลกิจกรรม (ต้นไม้)'!E2816</f>
        <v>0</v>
      </c>
      <c r="E2811" s="118">
        <f>+'ข้อมูลกิจกรรม (ต้นไม้)'!F2816</f>
        <v>0</v>
      </c>
      <c r="F2811" s="35">
        <f t="shared" si="448"/>
        <v>0</v>
      </c>
      <c r="G2811" s="108" t="b">
        <f t="shared" si="449"/>
        <v>0</v>
      </c>
      <c r="H2811" s="109" t="b">
        <f t="shared" si="450"/>
        <v>0</v>
      </c>
      <c r="I2811" s="108" t="b">
        <f t="shared" si="451"/>
        <v>0</v>
      </c>
      <c r="J2811" s="108" t="b">
        <f t="shared" si="452"/>
        <v>0</v>
      </c>
      <c r="K2811" s="108" t="b">
        <f t="shared" si="453"/>
        <v>0</v>
      </c>
      <c r="L2811" s="108">
        <f t="shared" si="454"/>
        <v>0</v>
      </c>
      <c r="M2811" s="108" t="b">
        <f t="shared" si="455"/>
        <v>0</v>
      </c>
      <c r="N2811" s="108">
        <f t="shared" si="456"/>
        <v>0</v>
      </c>
      <c r="O2811" s="110">
        <f t="shared" si="457"/>
        <v>0</v>
      </c>
    </row>
    <row r="2812" spans="1:15" ht="21">
      <c r="A2812" s="31">
        <f>+'ข้อมูลกิจกรรม (ต้นไม้)'!B2817</f>
        <v>2809</v>
      </c>
      <c r="B2812" s="116">
        <f>+'ข้อมูลกิจกรรม (ต้นไม้)'!C2817</f>
        <v>0</v>
      </c>
      <c r="C2812" s="117">
        <f>+'ข้อมูลกิจกรรม (ต้นไม้)'!D2817</f>
        <v>0</v>
      </c>
      <c r="D2812" s="117">
        <f>+'ข้อมูลกิจกรรม (ต้นไม้)'!E2817</f>
        <v>0</v>
      </c>
      <c r="E2812" s="118">
        <f>+'ข้อมูลกิจกรรม (ต้นไม้)'!F2817</f>
        <v>0</v>
      </c>
      <c r="F2812" s="35">
        <f t="shared" si="448"/>
        <v>0</v>
      </c>
      <c r="G2812" s="108" t="b">
        <f t="shared" si="449"/>
        <v>0</v>
      </c>
      <c r="H2812" s="109" t="b">
        <f t="shared" si="450"/>
        <v>0</v>
      </c>
      <c r="I2812" s="108" t="b">
        <f t="shared" si="451"/>
        <v>0</v>
      </c>
      <c r="J2812" s="108" t="b">
        <f t="shared" si="452"/>
        <v>0</v>
      </c>
      <c r="K2812" s="108" t="b">
        <f t="shared" si="453"/>
        <v>0</v>
      </c>
      <c r="L2812" s="108">
        <f t="shared" si="454"/>
        <v>0</v>
      </c>
      <c r="M2812" s="108" t="b">
        <f t="shared" si="455"/>
        <v>0</v>
      </c>
      <c r="N2812" s="108">
        <f t="shared" si="456"/>
        <v>0</v>
      </c>
      <c r="O2812" s="110">
        <f t="shared" si="457"/>
        <v>0</v>
      </c>
    </row>
    <row r="2813" spans="1:15" ht="21">
      <c r="A2813" s="31">
        <f>+'ข้อมูลกิจกรรม (ต้นไม้)'!B2818</f>
        <v>2810</v>
      </c>
      <c r="B2813" s="116">
        <f>+'ข้อมูลกิจกรรม (ต้นไม้)'!C2818</f>
        <v>0</v>
      </c>
      <c r="C2813" s="117">
        <f>+'ข้อมูลกิจกรรม (ต้นไม้)'!D2818</f>
        <v>0</v>
      </c>
      <c r="D2813" s="117">
        <f>+'ข้อมูลกิจกรรม (ต้นไม้)'!E2818</f>
        <v>0</v>
      </c>
      <c r="E2813" s="118">
        <f>+'ข้อมูลกิจกรรม (ต้นไม้)'!F2818</f>
        <v>0</v>
      </c>
      <c r="F2813" s="35">
        <f t="shared" si="448"/>
        <v>0</v>
      </c>
      <c r="G2813" s="108" t="b">
        <f t="shared" si="449"/>
        <v>0</v>
      </c>
      <c r="H2813" s="109" t="b">
        <f t="shared" si="450"/>
        <v>0</v>
      </c>
      <c r="I2813" s="108" t="b">
        <f t="shared" si="451"/>
        <v>0</v>
      </c>
      <c r="J2813" s="108" t="b">
        <f t="shared" si="452"/>
        <v>0</v>
      </c>
      <c r="K2813" s="108" t="b">
        <f t="shared" si="453"/>
        <v>0</v>
      </c>
      <c r="L2813" s="108">
        <f t="shared" si="454"/>
        <v>0</v>
      </c>
      <c r="M2813" s="108" t="b">
        <f t="shared" si="455"/>
        <v>0</v>
      </c>
      <c r="N2813" s="108">
        <f t="shared" si="456"/>
        <v>0</v>
      </c>
      <c r="O2813" s="110">
        <f t="shared" si="457"/>
        <v>0</v>
      </c>
    </row>
    <row r="2814" spans="1:15" ht="21">
      <c r="A2814" s="31">
        <f>+'ข้อมูลกิจกรรม (ต้นไม้)'!B2819</f>
        <v>2811</v>
      </c>
      <c r="B2814" s="116">
        <f>+'ข้อมูลกิจกรรม (ต้นไม้)'!C2819</f>
        <v>0</v>
      </c>
      <c r="C2814" s="117">
        <f>+'ข้อมูลกิจกรรม (ต้นไม้)'!D2819</f>
        <v>0</v>
      </c>
      <c r="D2814" s="117">
        <f>+'ข้อมูลกิจกรรม (ต้นไม้)'!E2819</f>
        <v>0</v>
      </c>
      <c r="E2814" s="118">
        <f>+'ข้อมูลกิจกรรม (ต้นไม้)'!F2819</f>
        <v>0</v>
      </c>
      <c r="F2814" s="35">
        <f t="shared" si="448"/>
        <v>0</v>
      </c>
      <c r="G2814" s="108" t="b">
        <f t="shared" si="449"/>
        <v>0</v>
      </c>
      <c r="H2814" s="109" t="b">
        <f t="shared" si="450"/>
        <v>0</v>
      </c>
      <c r="I2814" s="108" t="b">
        <f t="shared" si="451"/>
        <v>0</v>
      </c>
      <c r="J2814" s="108" t="b">
        <f t="shared" si="452"/>
        <v>0</v>
      </c>
      <c r="K2814" s="108" t="b">
        <f t="shared" si="453"/>
        <v>0</v>
      </c>
      <c r="L2814" s="108">
        <f t="shared" si="454"/>
        <v>0</v>
      </c>
      <c r="M2814" s="108" t="b">
        <f t="shared" si="455"/>
        <v>0</v>
      </c>
      <c r="N2814" s="108">
        <f t="shared" si="456"/>
        <v>0</v>
      </c>
      <c r="O2814" s="110">
        <f t="shared" si="457"/>
        <v>0</v>
      </c>
    </row>
    <row r="2815" spans="1:15" ht="21">
      <c r="A2815" s="31">
        <f>+'ข้อมูลกิจกรรม (ต้นไม้)'!B2820</f>
        <v>2812</v>
      </c>
      <c r="B2815" s="116">
        <f>+'ข้อมูลกิจกรรม (ต้นไม้)'!C2820</f>
        <v>0</v>
      </c>
      <c r="C2815" s="117">
        <f>+'ข้อมูลกิจกรรม (ต้นไม้)'!D2820</f>
        <v>0</v>
      </c>
      <c r="D2815" s="117">
        <f>+'ข้อมูลกิจกรรม (ต้นไม้)'!E2820</f>
        <v>0</v>
      </c>
      <c r="E2815" s="118">
        <f>+'ข้อมูลกิจกรรม (ต้นไม้)'!F2820</f>
        <v>0</v>
      </c>
      <c r="F2815" s="35">
        <f t="shared" si="448"/>
        <v>0</v>
      </c>
      <c r="G2815" s="108" t="b">
        <f t="shared" si="449"/>
        <v>0</v>
      </c>
      <c r="H2815" s="109" t="b">
        <f t="shared" si="450"/>
        <v>0</v>
      </c>
      <c r="I2815" s="108" t="b">
        <f t="shared" si="451"/>
        <v>0</v>
      </c>
      <c r="J2815" s="108" t="b">
        <f t="shared" si="452"/>
        <v>0</v>
      </c>
      <c r="K2815" s="108" t="b">
        <f t="shared" si="453"/>
        <v>0</v>
      </c>
      <c r="L2815" s="108">
        <f t="shared" si="454"/>
        <v>0</v>
      </c>
      <c r="M2815" s="108" t="b">
        <f t="shared" si="455"/>
        <v>0</v>
      </c>
      <c r="N2815" s="108">
        <f t="shared" si="456"/>
        <v>0</v>
      </c>
      <c r="O2815" s="110">
        <f t="shared" si="457"/>
        <v>0</v>
      </c>
    </row>
    <row r="2816" spans="1:15" ht="21">
      <c r="A2816" s="31">
        <f>+'ข้อมูลกิจกรรม (ต้นไม้)'!B2821</f>
        <v>2813</v>
      </c>
      <c r="B2816" s="116">
        <f>+'ข้อมูลกิจกรรม (ต้นไม้)'!C2821</f>
        <v>0</v>
      </c>
      <c r="C2816" s="117">
        <f>+'ข้อมูลกิจกรรม (ต้นไม้)'!D2821</f>
        <v>0</v>
      </c>
      <c r="D2816" s="117">
        <f>+'ข้อมูลกิจกรรม (ต้นไม้)'!E2821</f>
        <v>0</v>
      </c>
      <c r="E2816" s="118">
        <f>+'ข้อมูลกิจกรรม (ต้นไม้)'!F2821</f>
        <v>0</v>
      </c>
      <c r="F2816" s="35">
        <f t="shared" si="448"/>
        <v>0</v>
      </c>
      <c r="G2816" s="108" t="b">
        <f t="shared" si="449"/>
        <v>0</v>
      </c>
      <c r="H2816" s="109" t="b">
        <f t="shared" si="450"/>
        <v>0</v>
      </c>
      <c r="I2816" s="108" t="b">
        <f t="shared" si="451"/>
        <v>0</v>
      </c>
      <c r="J2816" s="108" t="b">
        <f t="shared" si="452"/>
        <v>0</v>
      </c>
      <c r="K2816" s="108" t="b">
        <f t="shared" si="453"/>
        <v>0</v>
      </c>
      <c r="L2816" s="108">
        <f t="shared" si="454"/>
        <v>0</v>
      </c>
      <c r="M2816" s="108" t="b">
        <f t="shared" si="455"/>
        <v>0</v>
      </c>
      <c r="N2816" s="108">
        <f t="shared" si="456"/>
        <v>0</v>
      </c>
      <c r="O2816" s="110">
        <f t="shared" si="457"/>
        <v>0</v>
      </c>
    </row>
    <row r="2817" spans="1:15" ht="21">
      <c r="A2817" s="31">
        <f>+'ข้อมูลกิจกรรม (ต้นไม้)'!B2822</f>
        <v>2814</v>
      </c>
      <c r="B2817" s="116">
        <f>+'ข้อมูลกิจกรรม (ต้นไม้)'!C2822</f>
        <v>0</v>
      </c>
      <c r="C2817" s="117">
        <f>+'ข้อมูลกิจกรรม (ต้นไม้)'!D2822</f>
        <v>0</v>
      </c>
      <c r="D2817" s="117">
        <f>+'ข้อมูลกิจกรรม (ต้นไม้)'!E2822</f>
        <v>0</v>
      </c>
      <c r="E2817" s="118">
        <f>+'ข้อมูลกิจกรรม (ต้นไม้)'!F2822</f>
        <v>0</v>
      </c>
      <c r="F2817" s="35">
        <f t="shared" si="448"/>
        <v>0</v>
      </c>
      <c r="G2817" s="108" t="b">
        <f t="shared" si="449"/>
        <v>0</v>
      </c>
      <c r="H2817" s="109" t="b">
        <f t="shared" si="450"/>
        <v>0</v>
      </c>
      <c r="I2817" s="108" t="b">
        <f t="shared" si="451"/>
        <v>0</v>
      </c>
      <c r="J2817" s="108" t="b">
        <f t="shared" si="452"/>
        <v>0</v>
      </c>
      <c r="K2817" s="108" t="b">
        <f t="shared" si="453"/>
        <v>0</v>
      </c>
      <c r="L2817" s="108">
        <f t="shared" si="454"/>
        <v>0</v>
      </c>
      <c r="M2817" s="108" t="b">
        <f t="shared" si="455"/>
        <v>0</v>
      </c>
      <c r="N2817" s="108">
        <f t="shared" si="456"/>
        <v>0</v>
      </c>
      <c r="O2817" s="110">
        <f t="shared" si="457"/>
        <v>0</v>
      </c>
    </row>
    <row r="2818" spans="1:15" ht="21">
      <c r="A2818" s="31">
        <f>+'ข้อมูลกิจกรรม (ต้นไม้)'!B2823</f>
        <v>2815</v>
      </c>
      <c r="B2818" s="116">
        <f>+'ข้อมูลกิจกรรม (ต้นไม้)'!C2823</f>
        <v>0</v>
      </c>
      <c r="C2818" s="117">
        <f>+'ข้อมูลกิจกรรม (ต้นไม้)'!D2823</f>
        <v>0</v>
      </c>
      <c r="D2818" s="117">
        <f>+'ข้อมูลกิจกรรม (ต้นไม้)'!E2823</f>
        <v>0</v>
      </c>
      <c r="E2818" s="118">
        <f>+'ข้อมูลกิจกรรม (ต้นไม้)'!F2823</f>
        <v>0</v>
      </c>
      <c r="F2818" s="35">
        <f t="shared" si="448"/>
        <v>0</v>
      </c>
      <c r="G2818" s="108" t="b">
        <f t="shared" si="449"/>
        <v>0</v>
      </c>
      <c r="H2818" s="109" t="b">
        <f t="shared" si="450"/>
        <v>0</v>
      </c>
      <c r="I2818" s="108" t="b">
        <f t="shared" si="451"/>
        <v>0</v>
      </c>
      <c r="J2818" s="108" t="b">
        <f t="shared" si="452"/>
        <v>0</v>
      </c>
      <c r="K2818" s="108" t="b">
        <f t="shared" si="453"/>
        <v>0</v>
      </c>
      <c r="L2818" s="108">
        <f t="shared" si="454"/>
        <v>0</v>
      </c>
      <c r="M2818" s="108" t="b">
        <f t="shared" si="455"/>
        <v>0</v>
      </c>
      <c r="N2818" s="108">
        <f t="shared" si="456"/>
        <v>0</v>
      </c>
      <c r="O2818" s="110">
        <f t="shared" si="457"/>
        <v>0</v>
      </c>
    </row>
    <row r="2819" spans="1:15" ht="21">
      <c r="A2819" s="31">
        <f>+'ข้อมูลกิจกรรม (ต้นไม้)'!B2824</f>
        <v>2816</v>
      </c>
      <c r="B2819" s="116">
        <f>+'ข้อมูลกิจกรรม (ต้นไม้)'!C2824</f>
        <v>0</v>
      </c>
      <c r="C2819" s="117">
        <f>+'ข้อมูลกิจกรรม (ต้นไม้)'!D2824</f>
        <v>0</v>
      </c>
      <c r="D2819" s="117">
        <f>+'ข้อมูลกิจกรรม (ต้นไม้)'!E2824</f>
        <v>0</v>
      </c>
      <c r="E2819" s="118">
        <f>+'ข้อมูลกิจกรรม (ต้นไม้)'!F2824</f>
        <v>0</v>
      </c>
      <c r="F2819" s="35">
        <f t="shared" si="448"/>
        <v>0</v>
      </c>
      <c r="G2819" s="108" t="b">
        <f t="shared" si="449"/>
        <v>0</v>
      </c>
      <c r="H2819" s="109" t="b">
        <f t="shared" si="450"/>
        <v>0</v>
      </c>
      <c r="I2819" s="108" t="b">
        <f t="shared" si="451"/>
        <v>0</v>
      </c>
      <c r="J2819" s="108" t="b">
        <f t="shared" si="452"/>
        <v>0</v>
      </c>
      <c r="K2819" s="108" t="b">
        <f t="shared" si="453"/>
        <v>0</v>
      </c>
      <c r="L2819" s="108">
        <f t="shared" si="454"/>
        <v>0</v>
      </c>
      <c r="M2819" s="108" t="b">
        <f t="shared" si="455"/>
        <v>0</v>
      </c>
      <c r="N2819" s="108">
        <f t="shared" si="456"/>
        <v>0</v>
      </c>
      <c r="O2819" s="110">
        <f t="shared" si="457"/>
        <v>0</v>
      </c>
    </row>
    <row r="2820" spans="1:15" ht="21">
      <c r="A2820" s="31">
        <f>+'ข้อมูลกิจกรรม (ต้นไม้)'!B2825</f>
        <v>2817</v>
      </c>
      <c r="B2820" s="116">
        <f>+'ข้อมูลกิจกรรม (ต้นไม้)'!C2825</f>
        <v>0</v>
      </c>
      <c r="C2820" s="117">
        <f>+'ข้อมูลกิจกรรม (ต้นไม้)'!D2825</f>
        <v>0</v>
      </c>
      <c r="D2820" s="117">
        <f>+'ข้อมูลกิจกรรม (ต้นไม้)'!E2825</f>
        <v>0</v>
      </c>
      <c r="E2820" s="118">
        <f>+'ข้อมูลกิจกรรม (ต้นไม้)'!F2825</f>
        <v>0</v>
      </c>
      <c r="F2820" s="35">
        <f t="shared" si="448"/>
        <v>0</v>
      </c>
      <c r="G2820" s="108" t="b">
        <f t="shared" si="449"/>
        <v>0</v>
      </c>
      <c r="H2820" s="109" t="b">
        <f t="shared" si="450"/>
        <v>0</v>
      </c>
      <c r="I2820" s="108" t="b">
        <f t="shared" si="451"/>
        <v>0</v>
      </c>
      <c r="J2820" s="108" t="b">
        <f t="shared" si="452"/>
        <v>0</v>
      </c>
      <c r="K2820" s="108" t="b">
        <f t="shared" si="453"/>
        <v>0</v>
      </c>
      <c r="L2820" s="108">
        <f t="shared" si="454"/>
        <v>0</v>
      </c>
      <c r="M2820" s="108" t="b">
        <f t="shared" si="455"/>
        <v>0</v>
      </c>
      <c r="N2820" s="108">
        <f t="shared" si="456"/>
        <v>0</v>
      </c>
      <c r="O2820" s="110">
        <f t="shared" si="457"/>
        <v>0</v>
      </c>
    </row>
    <row r="2821" spans="1:15" ht="21">
      <c r="A2821" s="31">
        <f>+'ข้อมูลกิจกรรม (ต้นไม้)'!B2826</f>
        <v>2818</v>
      </c>
      <c r="B2821" s="116">
        <f>+'ข้อมูลกิจกรรม (ต้นไม้)'!C2826</f>
        <v>0</v>
      </c>
      <c r="C2821" s="117">
        <f>+'ข้อมูลกิจกรรม (ต้นไม้)'!D2826</f>
        <v>0</v>
      </c>
      <c r="D2821" s="117">
        <f>+'ข้อมูลกิจกรรม (ต้นไม้)'!E2826</f>
        <v>0</v>
      </c>
      <c r="E2821" s="118">
        <f>+'ข้อมูลกิจกรรม (ต้นไม้)'!F2826</f>
        <v>0</v>
      </c>
      <c r="F2821" s="35">
        <f t="shared" ref="F2821:F2884" si="458">$E2821/(22/7)</f>
        <v>0</v>
      </c>
      <c r="G2821" s="108" t="b">
        <f t="shared" si="449"/>
        <v>0</v>
      </c>
      <c r="H2821" s="109" t="b">
        <f t="shared" si="450"/>
        <v>0</v>
      </c>
      <c r="I2821" s="108" t="b">
        <f t="shared" si="451"/>
        <v>0</v>
      </c>
      <c r="J2821" s="108" t="b">
        <f t="shared" si="452"/>
        <v>0</v>
      </c>
      <c r="K2821" s="108" t="b">
        <f t="shared" si="453"/>
        <v>0</v>
      </c>
      <c r="L2821" s="108">
        <f t="shared" si="454"/>
        <v>0</v>
      </c>
      <c r="M2821" s="108" t="b">
        <f t="shared" si="455"/>
        <v>0</v>
      </c>
      <c r="N2821" s="108">
        <f t="shared" si="456"/>
        <v>0</v>
      </c>
      <c r="O2821" s="110">
        <f t="shared" si="457"/>
        <v>0</v>
      </c>
    </row>
    <row r="2822" spans="1:15" ht="21">
      <c r="A2822" s="31">
        <f>+'ข้อมูลกิจกรรม (ต้นไม้)'!B2827</f>
        <v>2819</v>
      </c>
      <c r="B2822" s="116">
        <f>+'ข้อมูลกิจกรรม (ต้นไม้)'!C2827</f>
        <v>0</v>
      </c>
      <c r="C2822" s="117">
        <f>+'ข้อมูลกิจกรรม (ต้นไม้)'!D2827</f>
        <v>0</v>
      </c>
      <c r="D2822" s="117">
        <f>+'ข้อมูลกิจกรรม (ต้นไม้)'!E2827</f>
        <v>0</v>
      </c>
      <c r="E2822" s="118">
        <f>+'ข้อมูลกิจกรรม (ต้นไม้)'!F2827</f>
        <v>0</v>
      </c>
      <c r="F2822" s="35">
        <f t="shared" si="458"/>
        <v>0</v>
      </c>
      <c r="G2822" s="108" t="b">
        <f t="shared" si="449"/>
        <v>0</v>
      </c>
      <c r="H2822" s="109" t="b">
        <f t="shared" si="450"/>
        <v>0</v>
      </c>
      <c r="I2822" s="108" t="b">
        <f t="shared" si="451"/>
        <v>0</v>
      </c>
      <c r="J2822" s="108" t="b">
        <f t="shared" si="452"/>
        <v>0</v>
      </c>
      <c r="K2822" s="108" t="b">
        <f t="shared" si="453"/>
        <v>0</v>
      </c>
      <c r="L2822" s="108">
        <f t="shared" si="454"/>
        <v>0</v>
      </c>
      <c r="M2822" s="108" t="b">
        <f t="shared" si="455"/>
        <v>0</v>
      </c>
      <c r="N2822" s="108">
        <f t="shared" si="456"/>
        <v>0</v>
      </c>
      <c r="O2822" s="110">
        <f t="shared" si="457"/>
        <v>0</v>
      </c>
    </row>
    <row r="2823" spans="1:15" ht="21">
      <c r="A2823" s="31">
        <f>+'ข้อมูลกิจกรรม (ต้นไม้)'!B2828</f>
        <v>2820</v>
      </c>
      <c r="B2823" s="116">
        <f>+'ข้อมูลกิจกรรม (ต้นไม้)'!C2828</f>
        <v>0</v>
      </c>
      <c r="C2823" s="117">
        <f>+'ข้อมูลกิจกรรม (ต้นไม้)'!D2828</f>
        <v>0</v>
      </c>
      <c r="D2823" s="117">
        <f>+'ข้อมูลกิจกรรม (ต้นไม้)'!E2828</f>
        <v>0</v>
      </c>
      <c r="E2823" s="118">
        <f>+'ข้อมูลกิจกรรม (ต้นไม้)'!F2828</f>
        <v>0</v>
      </c>
      <c r="F2823" s="35">
        <f t="shared" si="458"/>
        <v>0</v>
      </c>
      <c r="G2823" s="108" t="b">
        <f t="shared" si="449"/>
        <v>0</v>
      </c>
      <c r="H2823" s="109" t="b">
        <f t="shared" si="450"/>
        <v>0</v>
      </c>
      <c r="I2823" s="108" t="b">
        <f t="shared" si="451"/>
        <v>0</v>
      </c>
      <c r="J2823" s="108" t="b">
        <f t="shared" si="452"/>
        <v>0</v>
      </c>
      <c r="K2823" s="108" t="b">
        <f t="shared" si="453"/>
        <v>0</v>
      </c>
      <c r="L2823" s="108">
        <f t="shared" si="454"/>
        <v>0</v>
      </c>
      <c r="M2823" s="108" t="b">
        <f t="shared" si="455"/>
        <v>0</v>
      </c>
      <c r="N2823" s="108">
        <f t="shared" si="456"/>
        <v>0</v>
      </c>
      <c r="O2823" s="110">
        <f t="shared" si="457"/>
        <v>0</v>
      </c>
    </row>
    <row r="2824" spans="1:15" ht="21">
      <c r="A2824" s="31">
        <f>+'ข้อมูลกิจกรรม (ต้นไม้)'!B2829</f>
        <v>2821</v>
      </c>
      <c r="B2824" s="116">
        <f>+'ข้อมูลกิจกรรม (ต้นไม้)'!C2829</f>
        <v>0</v>
      </c>
      <c r="C2824" s="117">
        <f>+'ข้อมูลกิจกรรม (ต้นไม้)'!D2829</f>
        <v>0</v>
      </c>
      <c r="D2824" s="117">
        <f>+'ข้อมูลกิจกรรม (ต้นไม้)'!E2829</f>
        <v>0</v>
      </c>
      <c r="E2824" s="118">
        <f>+'ข้อมูลกิจกรรม (ต้นไม้)'!F2829</f>
        <v>0</v>
      </c>
      <c r="F2824" s="35">
        <f t="shared" si="458"/>
        <v>0</v>
      </c>
      <c r="G2824" s="108" t="b">
        <f t="shared" si="449"/>
        <v>0</v>
      </c>
      <c r="H2824" s="109" t="b">
        <f t="shared" si="450"/>
        <v>0</v>
      </c>
      <c r="I2824" s="108" t="b">
        <f t="shared" si="451"/>
        <v>0</v>
      </c>
      <c r="J2824" s="108" t="b">
        <f t="shared" si="452"/>
        <v>0</v>
      </c>
      <c r="K2824" s="108" t="b">
        <f t="shared" si="453"/>
        <v>0</v>
      </c>
      <c r="L2824" s="108">
        <f t="shared" si="454"/>
        <v>0</v>
      </c>
      <c r="M2824" s="108" t="b">
        <f t="shared" si="455"/>
        <v>0</v>
      </c>
      <c r="N2824" s="108">
        <f t="shared" si="456"/>
        <v>0</v>
      </c>
      <c r="O2824" s="110">
        <f t="shared" si="457"/>
        <v>0</v>
      </c>
    </row>
    <row r="2825" spans="1:15" ht="21">
      <c r="A2825" s="31">
        <f>+'ข้อมูลกิจกรรม (ต้นไม้)'!B2830</f>
        <v>2822</v>
      </c>
      <c r="B2825" s="116">
        <f>+'ข้อมูลกิจกรรม (ต้นไม้)'!C2830</f>
        <v>0</v>
      </c>
      <c r="C2825" s="117">
        <f>+'ข้อมูลกิจกรรม (ต้นไม้)'!D2830</f>
        <v>0</v>
      </c>
      <c r="D2825" s="117">
        <f>+'ข้อมูลกิจกรรม (ต้นไม้)'!E2830</f>
        <v>0</v>
      </c>
      <c r="E2825" s="118">
        <f>+'ข้อมูลกิจกรรม (ต้นไม้)'!F2830</f>
        <v>0</v>
      </c>
      <c r="F2825" s="35">
        <f t="shared" si="458"/>
        <v>0</v>
      </c>
      <c r="G2825" s="108" t="b">
        <f t="shared" si="449"/>
        <v>0</v>
      </c>
      <c r="H2825" s="109" t="b">
        <f t="shared" si="450"/>
        <v>0</v>
      </c>
      <c r="I2825" s="108" t="b">
        <f t="shared" si="451"/>
        <v>0</v>
      </c>
      <c r="J2825" s="108" t="b">
        <f t="shared" si="452"/>
        <v>0</v>
      </c>
      <c r="K2825" s="108" t="b">
        <f t="shared" si="453"/>
        <v>0</v>
      </c>
      <c r="L2825" s="108">
        <f t="shared" si="454"/>
        <v>0</v>
      </c>
      <c r="M2825" s="108" t="b">
        <f t="shared" si="455"/>
        <v>0</v>
      </c>
      <c r="N2825" s="108">
        <f t="shared" si="456"/>
        <v>0</v>
      </c>
      <c r="O2825" s="110">
        <f t="shared" si="457"/>
        <v>0</v>
      </c>
    </row>
    <row r="2826" spans="1:15" ht="21">
      <c r="A2826" s="31">
        <f>+'ข้อมูลกิจกรรม (ต้นไม้)'!B2831</f>
        <v>2823</v>
      </c>
      <c r="B2826" s="116">
        <f>+'ข้อมูลกิจกรรม (ต้นไม้)'!C2831</f>
        <v>0</v>
      </c>
      <c r="C2826" s="117">
        <f>+'ข้อมูลกิจกรรม (ต้นไม้)'!D2831</f>
        <v>0</v>
      </c>
      <c r="D2826" s="117">
        <f>+'ข้อมูลกิจกรรม (ต้นไม้)'!E2831</f>
        <v>0</v>
      </c>
      <c r="E2826" s="118">
        <f>+'ข้อมูลกิจกรรม (ต้นไม้)'!F2831</f>
        <v>0</v>
      </c>
      <c r="F2826" s="35">
        <f t="shared" si="458"/>
        <v>0</v>
      </c>
      <c r="G2826" s="108" t="b">
        <f t="shared" si="449"/>
        <v>0</v>
      </c>
      <c r="H2826" s="109" t="b">
        <f t="shared" si="450"/>
        <v>0</v>
      </c>
      <c r="I2826" s="108" t="b">
        <f t="shared" si="451"/>
        <v>0</v>
      </c>
      <c r="J2826" s="108" t="b">
        <f t="shared" si="452"/>
        <v>0</v>
      </c>
      <c r="K2826" s="108" t="b">
        <f t="shared" si="453"/>
        <v>0</v>
      </c>
      <c r="L2826" s="108">
        <f t="shared" si="454"/>
        <v>0</v>
      </c>
      <c r="M2826" s="108" t="b">
        <f t="shared" si="455"/>
        <v>0</v>
      </c>
      <c r="N2826" s="108">
        <f t="shared" si="456"/>
        <v>0</v>
      </c>
      <c r="O2826" s="110">
        <f t="shared" si="457"/>
        <v>0</v>
      </c>
    </row>
    <row r="2827" spans="1:15" ht="21">
      <c r="A2827" s="31">
        <f>+'ข้อมูลกิจกรรม (ต้นไม้)'!B2832</f>
        <v>2824</v>
      </c>
      <c r="B2827" s="116">
        <f>+'ข้อมูลกิจกรรม (ต้นไม้)'!C2832</f>
        <v>0</v>
      </c>
      <c r="C2827" s="117">
        <f>+'ข้อมูลกิจกรรม (ต้นไม้)'!D2832</f>
        <v>0</v>
      </c>
      <c r="D2827" s="117">
        <f>+'ข้อมูลกิจกรรม (ต้นไม้)'!E2832</f>
        <v>0</v>
      </c>
      <c r="E2827" s="118">
        <f>+'ข้อมูลกิจกรรม (ต้นไม้)'!F2832</f>
        <v>0</v>
      </c>
      <c r="F2827" s="35">
        <f t="shared" si="458"/>
        <v>0</v>
      </c>
      <c r="G2827" s="108" t="b">
        <f t="shared" si="449"/>
        <v>0</v>
      </c>
      <c r="H2827" s="109" t="b">
        <f t="shared" si="450"/>
        <v>0</v>
      </c>
      <c r="I2827" s="108" t="b">
        <f t="shared" si="451"/>
        <v>0</v>
      </c>
      <c r="J2827" s="108" t="b">
        <f t="shared" si="452"/>
        <v>0</v>
      </c>
      <c r="K2827" s="108" t="b">
        <f t="shared" si="453"/>
        <v>0</v>
      </c>
      <c r="L2827" s="108">
        <f t="shared" si="454"/>
        <v>0</v>
      </c>
      <c r="M2827" s="108" t="b">
        <f t="shared" si="455"/>
        <v>0</v>
      </c>
      <c r="N2827" s="108">
        <f t="shared" si="456"/>
        <v>0</v>
      </c>
      <c r="O2827" s="110">
        <f t="shared" si="457"/>
        <v>0</v>
      </c>
    </row>
    <row r="2828" spans="1:15" ht="21">
      <c r="A2828" s="31">
        <f>+'ข้อมูลกิจกรรม (ต้นไม้)'!B2833</f>
        <v>2825</v>
      </c>
      <c r="B2828" s="116">
        <f>+'ข้อมูลกิจกรรม (ต้นไม้)'!C2833</f>
        <v>0</v>
      </c>
      <c r="C2828" s="117">
        <f>+'ข้อมูลกิจกรรม (ต้นไม้)'!D2833</f>
        <v>0</v>
      </c>
      <c r="D2828" s="117">
        <f>+'ข้อมูลกิจกรรม (ต้นไม้)'!E2833</f>
        <v>0</v>
      </c>
      <c r="E2828" s="118">
        <f>+'ข้อมูลกิจกรรม (ต้นไม้)'!F2833</f>
        <v>0</v>
      </c>
      <c r="F2828" s="35">
        <f t="shared" si="458"/>
        <v>0</v>
      </c>
      <c r="G2828" s="108" t="b">
        <f t="shared" si="449"/>
        <v>0</v>
      </c>
      <c r="H2828" s="109" t="b">
        <f t="shared" si="450"/>
        <v>0</v>
      </c>
      <c r="I2828" s="108" t="b">
        <f t="shared" si="451"/>
        <v>0</v>
      </c>
      <c r="J2828" s="108" t="b">
        <f t="shared" si="452"/>
        <v>0</v>
      </c>
      <c r="K2828" s="108" t="b">
        <f t="shared" si="453"/>
        <v>0</v>
      </c>
      <c r="L2828" s="108">
        <f t="shared" si="454"/>
        <v>0</v>
      </c>
      <c r="M2828" s="108" t="b">
        <f t="shared" si="455"/>
        <v>0</v>
      </c>
      <c r="N2828" s="108">
        <f t="shared" si="456"/>
        <v>0</v>
      </c>
      <c r="O2828" s="110">
        <f t="shared" si="457"/>
        <v>0</v>
      </c>
    </row>
    <row r="2829" spans="1:15" ht="21">
      <c r="A2829" s="31">
        <f>+'ข้อมูลกิจกรรม (ต้นไม้)'!B2834</f>
        <v>2826</v>
      </c>
      <c r="B2829" s="116">
        <f>+'ข้อมูลกิจกรรม (ต้นไม้)'!C2834</f>
        <v>0</v>
      </c>
      <c r="C2829" s="117">
        <f>+'ข้อมูลกิจกรรม (ต้นไม้)'!D2834</f>
        <v>0</v>
      </c>
      <c r="D2829" s="117">
        <f>+'ข้อมูลกิจกรรม (ต้นไม้)'!E2834</f>
        <v>0</v>
      </c>
      <c r="E2829" s="118">
        <f>+'ข้อมูลกิจกรรม (ต้นไม้)'!F2834</f>
        <v>0</v>
      </c>
      <c r="F2829" s="35">
        <f t="shared" si="458"/>
        <v>0</v>
      </c>
      <c r="G2829" s="108" t="b">
        <f t="shared" si="449"/>
        <v>0</v>
      </c>
      <c r="H2829" s="109" t="b">
        <f t="shared" si="450"/>
        <v>0</v>
      </c>
      <c r="I2829" s="108" t="b">
        <f t="shared" si="451"/>
        <v>0</v>
      </c>
      <c r="J2829" s="108" t="b">
        <f t="shared" si="452"/>
        <v>0</v>
      </c>
      <c r="K2829" s="108" t="b">
        <f t="shared" si="453"/>
        <v>0</v>
      </c>
      <c r="L2829" s="108">
        <f t="shared" si="454"/>
        <v>0</v>
      </c>
      <c r="M2829" s="108" t="b">
        <f t="shared" si="455"/>
        <v>0</v>
      </c>
      <c r="N2829" s="108">
        <f t="shared" si="456"/>
        <v>0</v>
      </c>
      <c r="O2829" s="110">
        <f t="shared" si="457"/>
        <v>0</v>
      </c>
    </row>
    <row r="2830" spans="1:15" ht="21">
      <c r="A2830" s="31">
        <f>+'ข้อมูลกิจกรรม (ต้นไม้)'!B2835</f>
        <v>2827</v>
      </c>
      <c r="B2830" s="116">
        <f>+'ข้อมูลกิจกรรม (ต้นไม้)'!C2835</f>
        <v>0</v>
      </c>
      <c r="C2830" s="117">
        <f>+'ข้อมูลกิจกรรม (ต้นไม้)'!D2835</f>
        <v>0</v>
      </c>
      <c r="D2830" s="117">
        <f>+'ข้อมูลกิจกรรม (ต้นไม้)'!E2835</f>
        <v>0</v>
      </c>
      <c r="E2830" s="118">
        <f>+'ข้อมูลกิจกรรม (ต้นไม้)'!F2835</f>
        <v>0</v>
      </c>
      <c r="F2830" s="35">
        <f t="shared" si="458"/>
        <v>0</v>
      </c>
      <c r="G2830" s="108" t="b">
        <f t="shared" si="449"/>
        <v>0</v>
      </c>
      <c r="H2830" s="109" t="b">
        <f t="shared" si="450"/>
        <v>0</v>
      </c>
      <c r="I2830" s="108" t="b">
        <f t="shared" si="451"/>
        <v>0</v>
      </c>
      <c r="J2830" s="108" t="b">
        <f t="shared" si="452"/>
        <v>0</v>
      </c>
      <c r="K2830" s="108" t="b">
        <f t="shared" si="453"/>
        <v>0</v>
      </c>
      <c r="L2830" s="108">
        <f t="shared" si="454"/>
        <v>0</v>
      </c>
      <c r="M2830" s="108" t="b">
        <f t="shared" si="455"/>
        <v>0</v>
      </c>
      <c r="N2830" s="108">
        <f t="shared" si="456"/>
        <v>0</v>
      </c>
      <c r="O2830" s="110">
        <f t="shared" si="457"/>
        <v>0</v>
      </c>
    </row>
    <row r="2831" spans="1:15" ht="21">
      <c r="A2831" s="31">
        <f>+'ข้อมูลกิจกรรม (ต้นไม้)'!B2836</f>
        <v>2828</v>
      </c>
      <c r="B2831" s="116">
        <f>+'ข้อมูลกิจกรรม (ต้นไม้)'!C2836</f>
        <v>0</v>
      </c>
      <c r="C2831" s="117">
        <f>+'ข้อมูลกิจกรรม (ต้นไม้)'!D2836</f>
        <v>0</v>
      </c>
      <c r="D2831" s="117">
        <f>+'ข้อมูลกิจกรรม (ต้นไม้)'!E2836</f>
        <v>0</v>
      </c>
      <c r="E2831" s="118">
        <f>+'ข้อมูลกิจกรรม (ต้นไม้)'!F2836</f>
        <v>0</v>
      </c>
      <c r="F2831" s="35">
        <f t="shared" si="458"/>
        <v>0</v>
      </c>
      <c r="G2831" s="108" t="b">
        <f t="shared" si="449"/>
        <v>0</v>
      </c>
      <c r="H2831" s="109" t="b">
        <f t="shared" si="450"/>
        <v>0</v>
      </c>
      <c r="I2831" s="108" t="b">
        <f t="shared" si="451"/>
        <v>0</v>
      </c>
      <c r="J2831" s="108" t="b">
        <f t="shared" si="452"/>
        <v>0</v>
      </c>
      <c r="K2831" s="108" t="b">
        <f t="shared" si="453"/>
        <v>0</v>
      </c>
      <c r="L2831" s="108">
        <f t="shared" si="454"/>
        <v>0</v>
      </c>
      <c r="M2831" s="108" t="b">
        <f t="shared" si="455"/>
        <v>0</v>
      </c>
      <c r="N2831" s="108">
        <f t="shared" si="456"/>
        <v>0</v>
      </c>
      <c r="O2831" s="110">
        <f t="shared" si="457"/>
        <v>0</v>
      </c>
    </row>
    <row r="2832" spans="1:15" ht="21">
      <c r="A2832" s="31">
        <f>+'ข้อมูลกิจกรรม (ต้นไม้)'!B2837</f>
        <v>2829</v>
      </c>
      <c r="B2832" s="116">
        <f>+'ข้อมูลกิจกรรม (ต้นไม้)'!C2837</f>
        <v>0</v>
      </c>
      <c r="C2832" s="117">
        <f>+'ข้อมูลกิจกรรม (ต้นไม้)'!D2837</f>
        <v>0</v>
      </c>
      <c r="D2832" s="117">
        <f>+'ข้อมูลกิจกรรม (ต้นไม้)'!E2837</f>
        <v>0</v>
      </c>
      <c r="E2832" s="118">
        <f>+'ข้อมูลกิจกรรม (ต้นไม้)'!F2837</f>
        <v>0</v>
      </c>
      <c r="F2832" s="35">
        <f t="shared" si="458"/>
        <v>0</v>
      </c>
      <c r="G2832" s="108" t="b">
        <f t="shared" si="449"/>
        <v>0</v>
      </c>
      <c r="H2832" s="109" t="b">
        <f t="shared" si="450"/>
        <v>0</v>
      </c>
      <c r="I2832" s="108" t="b">
        <f t="shared" si="451"/>
        <v>0</v>
      </c>
      <c r="J2832" s="108" t="b">
        <f t="shared" si="452"/>
        <v>0</v>
      </c>
      <c r="K2832" s="108" t="b">
        <f t="shared" si="453"/>
        <v>0</v>
      </c>
      <c r="L2832" s="108">
        <f t="shared" si="454"/>
        <v>0</v>
      </c>
      <c r="M2832" s="108" t="b">
        <f t="shared" si="455"/>
        <v>0</v>
      </c>
      <c r="N2832" s="108">
        <f t="shared" si="456"/>
        <v>0</v>
      </c>
      <c r="O2832" s="110">
        <f t="shared" si="457"/>
        <v>0</v>
      </c>
    </row>
    <row r="2833" spans="1:15" ht="21">
      <c r="A2833" s="31">
        <f>+'ข้อมูลกิจกรรม (ต้นไม้)'!B2838</f>
        <v>2830</v>
      </c>
      <c r="B2833" s="116">
        <f>+'ข้อมูลกิจกรรม (ต้นไม้)'!C2838</f>
        <v>0</v>
      </c>
      <c r="C2833" s="117">
        <f>+'ข้อมูลกิจกรรม (ต้นไม้)'!D2838</f>
        <v>0</v>
      </c>
      <c r="D2833" s="117">
        <f>+'ข้อมูลกิจกรรม (ต้นไม้)'!E2838</f>
        <v>0</v>
      </c>
      <c r="E2833" s="118">
        <f>+'ข้อมูลกิจกรรม (ต้นไม้)'!F2838</f>
        <v>0</v>
      </c>
      <c r="F2833" s="35">
        <f t="shared" si="458"/>
        <v>0</v>
      </c>
      <c r="G2833" s="108" t="b">
        <f t="shared" si="449"/>
        <v>0</v>
      </c>
      <c r="H2833" s="109" t="b">
        <f t="shared" si="450"/>
        <v>0</v>
      </c>
      <c r="I2833" s="108" t="b">
        <f t="shared" si="451"/>
        <v>0</v>
      </c>
      <c r="J2833" s="108" t="b">
        <f t="shared" si="452"/>
        <v>0</v>
      </c>
      <c r="K2833" s="108" t="b">
        <f t="shared" si="453"/>
        <v>0</v>
      </c>
      <c r="L2833" s="108">
        <f t="shared" si="454"/>
        <v>0</v>
      </c>
      <c r="M2833" s="108" t="b">
        <f t="shared" si="455"/>
        <v>0</v>
      </c>
      <c r="N2833" s="108">
        <f t="shared" si="456"/>
        <v>0</v>
      </c>
      <c r="O2833" s="110">
        <f t="shared" si="457"/>
        <v>0</v>
      </c>
    </row>
    <row r="2834" spans="1:15" ht="21">
      <c r="A2834" s="31">
        <f>+'ข้อมูลกิจกรรม (ต้นไม้)'!B2839</f>
        <v>2831</v>
      </c>
      <c r="B2834" s="116">
        <f>+'ข้อมูลกิจกรรม (ต้นไม้)'!C2839</f>
        <v>0</v>
      </c>
      <c r="C2834" s="117">
        <f>+'ข้อมูลกิจกรรม (ต้นไม้)'!D2839</f>
        <v>0</v>
      </c>
      <c r="D2834" s="117">
        <f>+'ข้อมูลกิจกรรม (ต้นไม้)'!E2839</f>
        <v>0</v>
      </c>
      <c r="E2834" s="118">
        <f>+'ข้อมูลกิจกรรม (ต้นไม้)'!F2839</f>
        <v>0</v>
      </c>
      <c r="F2834" s="35">
        <f t="shared" si="458"/>
        <v>0</v>
      </c>
      <c r="G2834" s="108" t="b">
        <f t="shared" si="449"/>
        <v>0</v>
      </c>
      <c r="H2834" s="109" t="b">
        <f t="shared" si="450"/>
        <v>0</v>
      </c>
      <c r="I2834" s="108" t="b">
        <f t="shared" si="451"/>
        <v>0</v>
      </c>
      <c r="J2834" s="108" t="b">
        <f t="shared" si="452"/>
        <v>0</v>
      </c>
      <c r="K2834" s="108" t="b">
        <f t="shared" si="453"/>
        <v>0</v>
      </c>
      <c r="L2834" s="108">
        <f t="shared" si="454"/>
        <v>0</v>
      </c>
      <c r="M2834" s="108" t="b">
        <f t="shared" si="455"/>
        <v>0</v>
      </c>
      <c r="N2834" s="108">
        <f t="shared" si="456"/>
        <v>0</v>
      </c>
      <c r="O2834" s="110">
        <f t="shared" si="457"/>
        <v>0</v>
      </c>
    </row>
    <row r="2835" spans="1:15" ht="21">
      <c r="A2835" s="31">
        <f>+'ข้อมูลกิจกรรม (ต้นไม้)'!B2840</f>
        <v>2832</v>
      </c>
      <c r="B2835" s="116">
        <f>+'ข้อมูลกิจกรรม (ต้นไม้)'!C2840</f>
        <v>0</v>
      </c>
      <c r="C2835" s="117">
        <f>+'ข้อมูลกิจกรรม (ต้นไม้)'!D2840</f>
        <v>0</v>
      </c>
      <c r="D2835" s="117">
        <f>+'ข้อมูลกิจกรรม (ต้นไม้)'!E2840</f>
        <v>0</v>
      </c>
      <c r="E2835" s="118">
        <f>+'ข้อมูลกิจกรรม (ต้นไม้)'!F2840</f>
        <v>0</v>
      </c>
      <c r="F2835" s="35">
        <f t="shared" si="458"/>
        <v>0</v>
      </c>
      <c r="G2835" s="108" t="b">
        <f t="shared" si="449"/>
        <v>0</v>
      </c>
      <c r="H2835" s="109" t="b">
        <f t="shared" si="450"/>
        <v>0</v>
      </c>
      <c r="I2835" s="108" t="b">
        <f t="shared" si="451"/>
        <v>0</v>
      </c>
      <c r="J2835" s="108" t="b">
        <f t="shared" si="452"/>
        <v>0</v>
      </c>
      <c r="K2835" s="108" t="b">
        <f t="shared" si="453"/>
        <v>0</v>
      </c>
      <c r="L2835" s="108">
        <f t="shared" si="454"/>
        <v>0</v>
      </c>
      <c r="M2835" s="108" t="b">
        <f t="shared" si="455"/>
        <v>0</v>
      </c>
      <c r="N2835" s="108">
        <f t="shared" si="456"/>
        <v>0</v>
      </c>
      <c r="O2835" s="110">
        <f t="shared" si="457"/>
        <v>0</v>
      </c>
    </row>
    <row r="2836" spans="1:15" ht="21">
      <c r="A2836" s="31">
        <f>+'ข้อมูลกิจกรรม (ต้นไม้)'!B2841</f>
        <v>2833</v>
      </c>
      <c r="B2836" s="116">
        <f>+'ข้อมูลกิจกรรม (ต้นไม้)'!C2841</f>
        <v>0</v>
      </c>
      <c r="C2836" s="117">
        <f>+'ข้อมูลกิจกรรม (ต้นไม้)'!D2841</f>
        <v>0</v>
      </c>
      <c r="D2836" s="117">
        <f>+'ข้อมูลกิจกรรม (ต้นไม้)'!E2841</f>
        <v>0</v>
      </c>
      <c r="E2836" s="118">
        <f>+'ข้อมูลกิจกรรม (ต้นไม้)'!F2841</f>
        <v>0</v>
      </c>
      <c r="F2836" s="35">
        <f t="shared" si="458"/>
        <v>0</v>
      </c>
      <c r="G2836" s="108" t="b">
        <f t="shared" si="449"/>
        <v>0</v>
      </c>
      <c r="H2836" s="109" t="b">
        <f t="shared" si="450"/>
        <v>0</v>
      </c>
      <c r="I2836" s="108" t="b">
        <f t="shared" si="451"/>
        <v>0</v>
      </c>
      <c r="J2836" s="108" t="b">
        <f t="shared" si="452"/>
        <v>0</v>
      </c>
      <c r="K2836" s="108" t="b">
        <f t="shared" si="453"/>
        <v>0</v>
      </c>
      <c r="L2836" s="108">
        <f t="shared" si="454"/>
        <v>0</v>
      </c>
      <c r="M2836" s="108" t="b">
        <f t="shared" si="455"/>
        <v>0</v>
      </c>
      <c r="N2836" s="108">
        <f t="shared" si="456"/>
        <v>0</v>
      </c>
      <c r="O2836" s="110">
        <f t="shared" si="457"/>
        <v>0</v>
      </c>
    </row>
    <row r="2837" spans="1:15" ht="21">
      <c r="A2837" s="31">
        <f>+'ข้อมูลกิจกรรม (ต้นไม้)'!B2842</f>
        <v>2834</v>
      </c>
      <c r="B2837" s="116">
        <f>+'ข้อมูลกิจกรรม (ต้นไม้)'!C2842</f>
        <v>0</v>
      </c>
      <c r="C2837" s="117">
        <f>+'ข้อมูลกิจกรรม (ต้นไม้)'!D2842</f>
        <v>0</v>
      </c>
      <c r="D2837" s="117">
        <f>+'ข้อมูลกิจกรรม (ต้นไม้)'!E2842</f>
        <v>0</v>
      </c>
      <c r="E2837" s="118">
        <f>+'ข้อมูลกิจกรรม (ต้นไม้)'!F2842</f>
        <v>0</v>
      </c>
      <c r="F2837" s="35">
        <f t="shared" si="458"/>
        <v>0</v>
      </c>
      <c r="G2837" s="108" t="b">
        <f t="shared" si="449"/>
        <v>0</v>
      </c>
      <c r="H2837" s="109" t="b">
        <f t="shared" si="450"/>
        <v>0</v>
      </c>
      <c r="I2837" s="108" t="b">
        <f t="shared" si="451"/>
        <v>0</v>
      </c>
      <c r="J2837" s="108" t="b">
        <f t="shared" si="452"/>
        <v>0</v>
      </c>
      <c r="K2837" s="108" t="b">
        <f t="shared" si="453"/>
        <v>0</v>
      </c>
      <c r="L2837" s="108">
        <f t="shared" si="454"/>
        <v>0</v>
      </c>
      <c r="M2837" s="108" t="b">
        <f t="shared" si="455"/>
        <v>0</v>
      </c>
      <c r="N2837" s="108">
        <f t="shared" si="456"/>
        <v>0</v>
      </c>
      <c r="O2837" s="110">
        <f t="shared" si="457"/>
        <v>0</v>
      </c>
    </row>
    <row r="2838" spans="1:15" ht="21">
      <c r="A2838" s="31">
        <f>+'ข้อมูลกิจกรรม (ต้นไม้)'!B2843</f>
        <v>2835</v>
      </c>
      <c r="B2838" s="116">
        <f>+'ข้อมูลกิจกรรม (ต้นไม้)'!C2843</f>
        <v>0</v>
      </c>
      <c r="C2838" s="117">
        <f>+'ข้อมูลกิจกรรม (ต้นไม้)'!D2843</f>
        <v>0</v>
      </c>
      <c r="D2838" s="117">
        <f>+'ข้อมูลกิจกรรม (ต้นไม้)'!E2843</f>
        <v>0</v>
      </c>
      <c r="E2838" s="118">
        <f>+'ข้อมูลกิจกรรม (ต้นไม้)'!F2843</f>
        <v>0</v>
      </c>
      <c r="F2838" s="35">
        <f t="shared" si="458"/>
        <v>0</v>
      </c>
      <c r="G2838" s="108" t="b">
        <f t="shared" si="449"/>
        <v>0</v>
      </c>
      <c r="H2838" s="109" t="b">
        <f t="shared" si="450"/>
        <v>0</v>
      </c>
      <c r="I2838" s="108" t="b">
        <f t="shared" si="451"/>
        <v>0</v>
      </c>
      <c r="J2838" s="108" t="b">
        <f t="shared" si="452"/>
        <v>0</v>
      </c>
      <c r="K2838" s="108" t="b">
        <f t="shared" si="453"/>
        <v>0</v>
      </c>
      <c r="L2838" s="108">
        <f t="shared" si="454"/>
        <v>0</v>
      </c>
      <c r="M2838" s="108" t="b">
        <f t="shared" si="455"/>
        <v>0</v>
      </c>
      <c r="N2838" s="108">
        <f t="shared" si="456"/>
        <v>0</v>
      </c>
      <c r="O2838" s="110">
        <f t="shared" si="457"/>
        <v>0</v>
      </c>
    </row>
    <row r="2839" spans="1:15" ht="21">
      <c r="A2839" s="31">
        <f>+'ข้อมูลกิจกรรม (ต้นไม้)'!B2844</f>
        <v>2836</v>
      </c>
      <c r="B2839" s="116">
        <f>+'ข้อมูลกิจกรรม (ต้นไม้)'!C2844</f>
        <v>0</v>
      </c>
      <c r="C2839" s="117">
        <f>+'ข้อมูลกิจกรรม (ต้นไม้)'!D2844</f>
        <v>0</v>
      </c>
      <c r="D2839" s="117">
        <f>+'ข้อมูลกิจกรรม (ต้นไม้)'!E2844</f>
        <v>0</v>
      </c>
      <c r="E2839" s="118">
        <f>+'ข้อมูลกิจกรรม (ต้นไม้)'!F2844</f>
        <v>0</v>
      </c>
      <c r="F2839" s="35">
        <f t="shared" si="458"/>
        <v>0</v>
      </c>
      <c r="G2839" s="108" t="b">
        <f t="shared" si="449"/>
        <v>0</v>
      </c>
      <c r="H2839" s="109" t="b">
        <f t="shared" si="450"/>
        <v>0</v>
      </c>
      <c r="I2839" s="108" t="b">
        <f t="shared" si="451"/>
        <v>0</v>
      </c>
      <c r="J2839" s="108" t="b">
        <f t="shared" si="452"/>
        <v>0</v>
      </c>
      <c r="K2839" s="108" t="b">
        <f t="shared" si="453"/>
        <v>0</v>
      </c>
      <c r="L2839" s="108">
        <f t="shared" si="454"/>
        <v>0</v>
      </c>
      <c r="M2839" s="108" t="b">
        <f t="shared" si="455"/>
        <v>0</v>
      </c>
      <c r="N2839" s="108">
        <f t="shared" si="456"/>
        <v>0</v>
      </c>
      <c r="O2839" s="110">
        <f t="shared" si="457"/>
        <v>0</v>
      </c>
    </row>
    <row r="2840" spans="1:15" ht="21">
      <c r="A2840" s="31">
        <f>+'ข้อมูลกิจกรรม (ต้นไม้)'!B2845</f>
        <v>2837</v>
      </c>
      <c r="B2840" s="116">
        <f>+'ข้อมูลกิจกรรม (ต้นไม้)'!C2845</f>
        <v>0</v>
      </c>
      <c r="C2840" s="117">
        <f>+'ข้อมูลกิจกรรม (ต้นไม้)'!D2845</f>
        <v>0</v>
      </c>
      <c r="D2840" s="117">
        <f>+'ข้อมูลกิจกรรม (ต้นไม้)'!E2845</f>
        <v>0</v>
      </c>
      <c r="E2840" s="118">
        <f>+'ข้อมูลกิจกรรม (ต้นไม้)'!F2845</f>
        <v>0</v>
      </c>
      <c r="F2840" s="35">
        <f t="shared" si="458"/>
        <v>0</v>
      </c>
      <c r="G2840" s="108" t="b">
        <f t="shared" si="449"/>
        <v>0</v>
      </c>
      <c r="H2840" s="109" t="b">
        <f t="shared" si="450"/>
        <v>0</v>
      </c>
      <c r="I2840" s="108" t="b">
        <f t="shared" si="451"/>
        <v>0</v>
      </c>
      <c r="J2840" s="108" t="b">
        <f t="shared" si="452"/>
        <v>0</v>
      </c>
      <c r="K2840" s="108" t="b">
        <f t="shared" si="453"/>
        <v>0</v>
      </c>
      <c r="L2840" s="108">
        <f t="shared" si="454"/>
        <v>0</v>
      </c>
      <c r="M2840" s="108" t="b">
        <f t="shared" si="455"/>
        <v>0</v>
      </c>
      <c r="N2840" s="108">
        <f t="shared" si="456"/>
        <v>0</v>
      </c>
      <c r="O2840" s="110">
        <f t="shared" si="457"/>
        <v>0</v>
      </c>
    </row>
    <row r="2841" spans="1:15" ht="21">
      <c r="A2841" s="31">
        <f>+'ข้อมูลกิจกรรม (ต้นไม้)'!B2846</f>
        <v>2838</v>
      </c>
      <c r="B2841" s="116">
        <f>+'ข้อมูลกิจกรรม (ต้นไม้)'!C2846</f>
        <v>0</v>
      </c>
      <c r="C2841" s="117">
        <f>+'ข้อมูลกิจกรรม (ต้นไม้)'!D2846</f>
        <v>0</v>
      </c>
      <c r="D2841" s="117">
        <f>+'ข้อมูลกิจกรรม (ต้นไม้)'!E2846</f>
        <v>0</v>
      </c>
      <c r="E2841" s="118">
        <f>+'ข้อมูลกิจกรรม (ต้นไม้)'!F2846</f>
        <v>0</v>
      </c>
      <c r="F2841" s="35">
        <f t="shared" si="458"/>
        <v>0</v>
      </c>
      <c r="G2841" s="108" t="b">
        <f t="shared" si="449"/>
        <v>0</v>
      </c>
      <c r="H2841" s="109" t="b">
        <f t="shared" si="450"/>
        <v>0</v>
      </c>
      <c r="I2841" s="108" t="b">
        <f t="shared" si="451"/>
        <v>0</v>
      </c>
      <c r="J2841" s="108" t="b">
        <f t="shared" si="452"/>
        <v>0</v>
      </c>
      <c r="K2841" s="108" t="b">
        <f t="shared" si="453"/>
        <v>0</v>
      </c>
      <c r="L2841" s="108">
        <f t="shared" si="454"/>
        <v>0</v>
      </c>
      <c r="M2841" s="108" t="b">
        <f t="shared" si="455"/>
        <v>0</v>
      </c>
      <c r="N2841" s="108">
        <f t="shared" si="456"/>
        <v>0</v>
      </c>
      <c r="O2841" s="110">
        <f t="shared" si="457"/>
        <v>0</v>
      </c>
    </row>
    <row r="2842" spans="1:15" ht="21">
      <c r="A2842" s="31">
        <f>+'ข้อมูลกิจกรรม (ต้นไม้)'!B2847</f>
        <v>2839</v>
      </c>
      <c r="B2842" s="116">
        <f>+'ข้อมูลกิจกรรม (ต้นไม้)'!C2847</f>
        <v>0</v>
      </c>
      <c r="C2842" s="117">
        <f>+'ข้อมูลกิจกรรม (ต้นไม้)'!D2847</f>
        <v>0</v>
      </c>
      <c r="D2842" s="117">
        <f>+'ข้อมูลกิจกรรม (ต้นไม้)'!E2847</f>
        <v>0</v>
      </c>
      <c r="E2842" s="118">
        <f>+'ข้อมูลกิจกรรม (ต้นไม้)'!F2847</f>
        <v>0</v>
      </c>
      <c r="F2842" s="35">
        <f t="shared" si="458"/>
        <v>0</v>
      </c>
      <c r="G2842" s="108" t="b">
        <f t="shared" si="449"/>
        <v>0</v>
      </c>
      <c r="H2842" s="109" t="b">
        <f t="shared" si="450"/>
        <v>0</v>
      </c>
      <c r="I2842" s="108" t="b">
        <f t="shared" si="451"/>
        <v>0</v>
      </c>
      <c r="J2842" s="108" t="b">
        <f t="shared" si="452"/>
        <v>0</v>
      </c>
      <c r="K2842" s="108" t="b">
        <f t="shared" si="453"/>
        <v>0</v>
      </c>
      <c r="L2842" s="108">
        <f t="shared" si="454"/>
        <v>0</v>
      </c>
      <c r="M2842" s="108" t="b">
        <f t="shared" si="455"/>
        <v>0</v>
      </c>
      <c r="N2842" s="108">
        <f t="shared" si="456"/>
        <v>0</v>
      </c>
      <c r="O2842" s="110">
        <f t="shared" si="457"/>
        <v>0</v>
      </c>
    </row>
    <row r="2843" spans="1:15" ht="21">
      <c r="A2843" s="31">
        <f>+'ข้อมูลกิจกรรม (ต้นไม้)'!B2848</f>
        <v>2840</v>
      </c>
      <c r="B2843" s="116">
        <f>+'ข้อมูลกิจกรรม (ต้นไม้)'!C2848</f>
        <v>0</v>
      </c>
      <c r="C2843" s="117">
        <f>+'ข้อมูลกิจกรรม (ต้นไม้)'!D2848</f>
        <v>0</v>
      </c>
      <c r="D2843" s="117">
        <f>+'ข้อมูลกิจกรรม (ต้นไม้)'!E2848</f>
        <v>0</v>
      </c>
      <c r="E2843" s="118">
        <f>+'ข้อมูลกิจกรรม (ต้นไม้)'!F2848</f>
        <v>0</v>
      </c>
      <c r="F2843" s="35">
        <f t="shared" si="458"/>
        <v>0</v>
      </c>
      <c r="G2843" s="108" t="b">
        <f t="shared" si="449"/>
        <v>0</v>
      </c>
      <c r="H2843" s="109" t="b">
        <f t="shared" si="450"/>
        <v>0</v>
      </c>
      <c r="I2843" s="108" t="b">
        <f t="shared" si="451"/>
        <v>0</v>
      </c>
      <c r="J2843" s="108" t="b">
        <f t="shared" si="452"/>
        <v>0</v>
      </c>
      <c r="K2843" s="108" t="b">
        <f t="shared" si="453"/>
        <v>0</v>
      </c>
      <c r="L2843" s="108">
        <f t="shared" si="454"/>
        <v>0</v>
      </c>
      <c r="M2843" s="108" t="b">
        <f t="shared" si="455"/>
        <v>0</v>
      </c>
      <c r="N2843" s="108">
        <f t="shared" si="456"/>
        <v>0</v>
      </c>
      <c r="O2843" s="110">
        <f t="shared" si="457"/>
        <v>0</v>
      </c>
    </row>
    <row r="2844" spans="1:15" ht="21">
      <c r="A2844" s="31">
        <f>+'ข้อมูลกิจกรรม (ต้นไม้)'!B2849</f>
        <v>2841</v>
      </c>
      <c r="B2844" s="116">
        <f>+'ข้อมูลกิจกรรม (ต้นไม้)'!C2849</f>
        <v>0</v>
      </c>
      <c r="C2844" s="117">
        <f>+'ข้อมูลกิจกรรม (ต้นไม้)'!D2849</f>
        <v>0</v>
      </c>
      <c r="D2844" s="117">
        <f>+'ข้อมูลกิจกรรม (ต้นไม้)'!E2849</f>
        <v>0</v>
      </c>
      <c r="E2844" s="118">
        <f>+'ข้อมูลกิจกรรม (ต้นไม้)'!F2849</f>
        <v>0</v>
      </c>
      <c r="F2844" s="35">
        <f t="shared" si="458"/>
        <v>0</v>
      </c>
      <c r="G2844" s="108" t="b">
        <f t="shared" si="449"/>
        <v>0</v>
      </c>
      <c r="H2844" s="109" t="b">
        <f t="shared" si="450"/>
        <v>0</v>
      </c>
      <c r="I2844" s="108" t="b">
        <f t="shared" si="451"/>
        <v>0</v>
      </c>
      <c r="J2844" s="108" t="b">
        <f t="shared" si="452"/>
        <v>0</v>
      </c>
      <c r="K2844" s="108" t="b">
        <f t="shared" si="453"/>
        <v>0</v>
      </c>
      <c r="L2844" s="108">
        <f t="shared" si="454"/>
        <v>0</v>
      </c>
      <c r="M2844" s="108" t="b">
        <f t="shared" si="455"/>
        <v>0</v>
      </c>
      <c r="N2844" s="108">
        <f t="shared" si="456"/>
        <v>0</v>
      </c>
      <c r="O2844" s="110">
        <f t="shared" si="457"/>
        <v>0</v>
      </c>
    </row>
    <row r="2845" spans="1:15" ht="21">
      <c r="A2845" s="31">
        <f>+'ข้อมูลกิจกรรม (ต้นไม้)'!B2850</f>
        <v>2842</v>
      </c>
      <c r="B2845" s="116">
        <f>+'ข้อมูลกิจกรรม (ต้นไม้)'!C2850</f>
        <v>0</v>
      </c>
      <c r="C2845" s="117">
        <f>+'ข้อมูลกิจกรรม (ต้นไม้)'!D2850</f>
        <v>0</v>
      </c>
      <c r="D2845" s="117">
        <f>+'ข้อมูลกิจกรรม (ต้นไม้)'!E2850</f>
        <v>0</v>
      </c>
      <c r="E2845" s="118">
        <f>+'ข้อมูลกิจกรรม (ต้นไม้)'!F2850</f>
        <v>0</v>
      </c>
      <c r="F2845" s="35">
        <f t="shared" si="458"/>
        <v>0</v>
      </c>
      <c r="G2845" s="108" t="b">
        <f t="shared" si="449"/>
        <v>0</v>
      </c>
      <c r="H2845" s="109" t="b">
        <f t="shared" si="450"/>
        <v>0</v>
      </c>
      <c r="I2845" s="108" t="b">
        <f t="shared" si="451"/>
        <v>0</v>
      </c>
      <c r="J2845" s="108" t="b">
        <f t="shared" si="452"/>
        <v>0</v>
      </c>
      <c r="K2845" s="108" t="b">
        <f t="shared" si="453"/>
        <v>0</v>
      </c>
      <c r="L2845" s="108">
        <f t="shared" si="454"/>
        <v>0</v>
      </c>
      <c r="M2845" s="108" t="b">
        <f t="shared" si="455"/>
        <v>0</v>
      </c>
      <c r="N2845" s="108">
        <f t="shared" si="456"/>
        <v>0</v>
      </c>
      <c r="O2845" s="110">
        <f t="shared" si="457"/>
        <v>0</v>
      </c>
    </row>
    <row r="2846" spans="1:15" ht="21">
      <c r="A2846" s="31">
        <f>+'ข้อมูลกิจกรรม (ต้นไม้)'!B2851</f>
        <v>2843</v>
      </c>
      <c r="B2846" s="116">
        <f>+'ข้อมูลกิจกรรม (ต้นไม้)'!C2851</f>
        <v>0</v>
      </c>
      <c r="C2846" s="117">
        <f>+'ข้อมูลกิจกรรม (ต้นไม้)'!D2851</f>
        <v>0</v>
      </c>
      <c r="D2846" s="117">
        <f>+'ข้อมูลกิจกรรม (ต้นไม้)'!E2851</f>
        <v>0</v>
      </c>
      <c r="E2846" s="118">
        <f>+'ข้อมูลกิจกรรม (ต้นไม้)'!F2851</f>
        <v>0</v>
      </c>
      <c r="F2846" s="35">
        <f t="shared" si="458"/>
        <v>0</v>
      </c>
      <c r="G2846" s="108" t="b">
        <f t="shared" si="449"/>
        <v>0</v>
      </c>
      <c r="H2846" s="109" t="b">
        <f t="shared" si="450"/>
        <v>0</v>
      </c>
      <c r="I2846" s="108" t="b">
        <f t="shared" si="451"/>
        <v>0</v>
      </c>
      <c r="J2846" s="108" t="b">
        <f t="shared" si="452"/>
        <v>0</v>
      </c>
      <c r="K2846" s="108" t="b">
        <f t="shared" si="453"/>
        <v>0</v>
      </c>
      <c r="L2846" s="108">
        <f t="shared" si="454"/>
        <v>0</v>
      </c>
      <c r="M2846" s="108" t="b">
        <f t="shared" si="455"/>
        <v>0</v>
      </c>
      <c r="N2846" s="108">
        <f t="shared" si="456"/>
        <v>0</v>
      </c>
      <c r="O2846" s="110">
        <f t="shared" si="457"/>
        <v>0</v>
      </c>
    </row>
    <row r="2847" spans="1:15" ht="21">
      <c r="A2847" s="31">
        <f>+'ข้อมูลกิจกรรม (ต้นไม้)'!B2852</f>
        <v>2844</v>
      </c>
      <c r="B2847" s="116">
        <f>+'ข้อมูลกิจกรรม (ต้นไม้)'!C2852</f>
        <v>0</v>
      </c>
      <c r="C2847" s="117">
        <f>+'ข้อมูลกิจกรรม (ต้นไม้)'!D2852</f>
        <v>0</v>
      </c>
      <c r="D2847" s="117">
        <f>+'ข้อมูลกิจกรรม (ต้นไม้)'!E2852</f>
        <v>0</v>
      </c>
      <c r="E2847" s="118">
        <f>+'ข้อมูลกิจกรรม (ต้นไม้)'!F2852</f>
        <v>0</v>
      </c>
      <c r="F2847" s="35">
        <f t="shared" si="458"/>
        <v>0</v>
      </c>
      <c r="G2847" s="108" t="b">
        <f t="shared" si="449"/>
        <v>0</v>
      </c>
      <c r="H2847" s="109" t="b">
        <f t="shared" si="450"/>
        <v>0</v>
      </c>
      <c r="I2847" s="108" t="b">
        <f t="shared" si="451"/>
        <v>0</v>
      </c>
      <c r="J2847" s="108" t="b">
        <f t="shared" si="452"/>
        <v>0</v>
      </c>
      <c r="K2847" s="108" t="b">
        <f t="shared" si="453"/>
        <v>0</v>
      </c>
      <c r="L2847" s="108">
        <f t="shared" si="454"/>
        <v>0</v>
      </c>
      <c r="M2847" s="108" t="b">
        <f t="shared" si="455"/>
        <v>0</v>
      </c>
      <c r="N2847" s="108">
        <f t="shared" si="456"/>
        <v>0</v>
      </c>
      <c r="O2847" s="110">
        <f t="shared" si="457"/>
        <v>0</v>
      </c>
    </row>
    <row r="2848" spans="1:15" ht="21">
      <c r="A2848" s="31">
        <f>+'ข้อมูลกิจกรรม (ต้นไม้)'!B2853</f>
        <v>2845</v>
      </c>
      <c r="B2848" s="116">
        <f>+'ข้อมูลกิจกรรม (ต้นไม้)'!C2853</f>
        <v>0</v>
      </c>
      <c r="C2848" s="117">
        <f>+'ข้อมูลกิจกรรม (ต้นไม้)'!D2853</f>
        <v>0</v>
      </c>
      <c r="D2848" s="117">
        <f>+'ข้อมูลกิจกรรม (ต้นไม้)'!E2853</f>
        <v>0</v>
      </c>
      <c r="E2848" s="118">
        <f>+'ข้อมูลกิจกรรม (ต้นไม้)'!F2853</f>
        <v>0</v>
      </c>
      <c r="F2848" s="35">
        <f t="shared" si="458"/>
        <v>0</v>
      </c>
      <c r="G2848" s="108" t="b">
        <f t="shared" si="449"/>
        <v>0</v>
      </c>
      <c r="H2848" s="109" t="b">
        <f t="shared" si="450"/>
        <v>0</v>
      </c>
      <c r="I2848" s="108" t="b">
        <f t="shared" si="451"/>
        <v>0</v>
      </c>
      <c r="J2848" s="108" t="b">
        <f t="shared" si="452"/>
        <v>0</v>
      </c>
      <c r="K2848" s="108" t="b">
        <f t="shared" si="453"/>
        <v>0</v>
      </c>
      <c r="L2848" s="108">
        <f t="shared" si="454"/>
        <v>0</v>
      </c>
      <c r="M2848" s="108" t="b">
        <f t="shared" si="455"/>
        <v>0</v>
      </c>
      <c r="N2848" s="108">
        <f t="shared" si="456"/>
        <v>0</v>
      </c>
      <c r="O2848" s="110">
        <f t="shared" si="457"/>
        <v>0</v>
      </c>
    </row>
    <row r="2849" spans="1:15" ht="21">
      <c r="A2849" s="31">
        <f>+'ข้อมูลกิจกรรม (ต้นไม้)'!B2854</f>
        <v>2846</v>
      </c>
      <c r="B2849" s="116">
        <f>+'ข้อมูลกิจกรรม (ต้นไม้)'!C2854</f>
        <v>0</v>
      </c>
      <c r="C2849" s="117">
        <f>+'ข้อมูลกิจกรรม (ต้นไม้)'!D2854</f>
        <v>0</v>
      </c>
      <c r="D2849" s="117">
        <f>+'ข้อมูลกิจกรรม (ต้นไม้)'!E2854</f>
        <v>0</v>
      </c>
      <c r="E2849" s="118">
        <f>+'ข้อมูลกิจกรรม (ต้นไม้)'!F2854</f>
        <v>0</v>
      </c>
      <c r="F2849" s="35">
        <f t="shared" si="458"/>
        <v>0</v>
      </c>
      <c r="G2849" s="108" t="b">
        <f t="shared" si="449"/>
        <v>0</v>
      </c>
      <c r="H2849" s="109" t="b">
        <f t="shared" si="450"/>
        <v>0</v>
      </c>
      <c r="I2849" s="108" t="b">
        <f t="shared" si="451"/>
        <v>0</v>
      </c>
      <c r="J2849" s="108" t="b">
        <f t="shared" si="452"/>
        <v>0</v>
      </c>
      <c r="K2849" s="108" t="b">
        <f t="shared" si="453"/>
        <v>0</v>
      </c>
      <c r="L2849" s="108">
        <f t="shared" si="454"/>
        <v>0</v>
      </c>
      <c r="M2849" s="108" t="b">
        <f t="shared" si="455"/>
        <v>0</v>
      </c>
      <c r="N2849" s="108">
        <f t="shared" si="456"/>
        <v>0</v>
      </c>
      <c r="O2849" s="110">
        <f t="shared" si="457"/>
        <v>0</v>
      </c>
    </row>
    <row r="2850" spans="1:15" ht="21">
      <c r="A2850" s="31">
        <f>+'ข้อมูลกิจกรรม (ต้นไม้)'!B2855</f>
        <v>2847</v>
      </c>
      <c r="B2850" s="116">
        <f>+'ข้อมูลกิจกรรม (ต้นไม้)'!C2855</f>
        <v>0</v>
      </c>
      <c r="C2850" s="117">
        <f>+'ข้อมูลกิจกรรม (ต้นไม้)'!D2855</f>
        <v>0</v>
      </c>
      <c r="D2850" s="117">
        <f>+'ข้อมูลกิจกรรม (ต้นไม้)'!E2855</f>
        <v>0</v>
      </c>
      <c r="E2850" s="118">
        <f>+'ข้อมูลกิจกรรม (ต้นไม้)'!F2855</f>
        <v>0</v>
      </c>
      <c r="F2850" s="35">
        <f t="shared" si="458"/>
        <v>0</v>
      </c>
      <c r="G2850" s="108" t="b">
        <f t="shared" si="449"/>
        <v>0</v>
      </c>
      <c r="H2850" s="109" t="b">
        <f t="shared" si="450"/>
        <v>0</v>
      </c>
      <c r="I2850" s="108" t="b">
        <f t="shared" si="451"/>
        <v>0</v>
      </c>
      <c r="J2850" s="108" t="b">
        <f t="shared" si="452"/>
        <v>0</v>
      </c>
      <c r="K2850" s="108" t="b">
        <f t="shared" si="453"/>
        <v>0</v>
      </c>
      <c r="L2850" s="108">
        <f t="shared" si="454"/>
        <v>0</v>
      </c>
      <c r="M2850" s="108" t="b">
        <f t="shared" si="455"/>
        <v>0</v>
      </c>
      <c r="N2850" s="108">
        <f t="shared" si="456"/>
        <v>0</v>
      </c>
      <c r="O2850" s="110">
        <f t="shared" si="457"/>
        <v>0</v>
      </c>
    </row>
    <row r="2851" spans="1:15" ht="21">
      <c r="A2851" s="31">
        <f>+'ข้อมูลกิจกรรม (ต้นไม้)'!B2856</f>
        <v>2848</v>
      </c>
      <c r="B2851" s="116">
        <f>+'ข้อมูลกิจกรรม (ต้นไม้)'!C2856</f>
        <v>0</v>
      </c>
      <c r="C2851" s="117">
        <f>+'ข้อมูลกิจกรรม (ต้นไม้)'!D2856</f>
        <v>0</v>
      </c>
      <c r="D2851" s="117">
        <f>+'ข้อมูลกิจกรรม (ต้นไม้)'!E2856</f>
        <v>0</v>
      </c>
      <c r="E2851" s="118">
        <f>+'ข้อมูลกิจกรรม (ต้นไม้)'!F2856</f>
        <v>0</v>
      </c>
      <c r="F2851" s="35">
        <f t="shared" si="458"/>
        <v>0</v>
      </c>
      <c r="G2851" s="108" t="b">
        <f t="shared" si="449"/>
        <v>0</v>
      </c>
      <c r="H2851" s="109" t="b">
        <f t="shared" si="450"/>
        <v>0</v>
      </c>
      <c r="I2851" s="108" t="b">
        <f t="shared" si="451"/>
        <v>0</v>
      </c>
      <c r="J2851" s="108" t="b">
        <f t="shared" si="452"/>
        <v>0</v>
      </c>
      <c r="K2851" s="108" t="b">
        <f t="shared" si="453"/>
        <v>0</v>
      </c>
      <c r="L2851" s="108">
        <f t="shared" si="454"/>
        <v>0</v>
      </c>
      <c r="M2851" s="108" t="b">
        <f t="shared" si="455"/>
        <v>0</v>
      </c>
      <c r="N2851" s="108">
        <f t="shared" si="456"/>
        <v>0</v>
      </c>
      <c r="O2851" s="110">
        <f t="shared" si="457"/>
        <v>0</v>
      </c>
    </row>
    <row r="2852" spans="1:15" ht="21">
      <c r="A2852" s="31">
        <f>+'ข้อมูลกิจกรรม (ต้นไม้)'!B2857</f>
        <v>2849</v>
      </c>
      <c r="B2852" s="116">
        <f>+'ข้อมูลกิจกรรม (ต้นไม้)'!C2857</f>
        <v>0</v>
      </c>
      <c r="C2852" s="117">
        <f>+'ข้อมูลกิจกรรม (ต้นไม้)'!D2857</f>
        <v>0</v>
      </c>
      <c r="D2852" s="117">
        <f>+'ข้อมูลกิจกรรม (ต้นไม้)'!E2857</f>
        <v>0</v>
      </c>
      <c r="E2852" s="118">
        <f>+'ข้อมูลกิจกรรม (ต้นไม้)'!F2857</f>
        <v>0</v>
      </c>
      <c r="F2852" s="35">
        <f t="shared" si="458"/>
        <v>0</v>
      </c>
      <c r="G2852" s="108" t="b">
        <f t="shared" si="449"/>
        <v>0</v>
      </c>
      <c r="H2852" s="109" t="b">
        <f t="shared" si="450"/>
        <v>0</v>
      </c>
      <c r="I2852" s="108" t="b">
        <f t="shared" si="451"/>
        <v>0</v>
      </c>
      <c r="J2852" s="108" t="b">
        <f t="shared" si="452"/>
        <v>0</v>
      </c>
      <c r="K2852" s="108" t="b">
        <f t="shared" si="453"/>
        <v>0</v>
      </c>
      <c r="L2852" s="108">
        <f t="shared" si="454"/>
        <v>0</v>
      </c>
      <c r="M2852" s="108" t="b">
        <f t="shared" si="455"/>
        <v>0</v>
      </c>
      <c r="N2852" s="108">
        <f t="shared" si="456"/>
        <v>0</v>
      </c>
      <c r="O2852" s="110">
        <f t="shared" si="457"/>
        <v>0</v>
      </c>
    </row>
    <row r="2853" spans="1:15" ht="21">
      <c r="A2853" s="31">
        <f>+'ข้อมูลกิจกรรม (ต้นไม้)'!B2858</f>
        <v>2850</v>
      </c>
      <c r="B2853" s="116">
        <f>+'ข้อมูลกิจกรรม (ต้นไม้)'!C2858</f>
        <v>0</v>
      </c>
      <c r="C2853" s="117">
        <f>+'ข้อมูลกิจกรรม (ต้นไม้)'!D2858</f>
        <v>0</v>
      </c>
      <c r="D2853" s="117">
        <f>+'ข้อมูลกิจกรรม (ต้นไม้)'!E2858</f>
        <v>0</v>
      </c>
      <c r="E2853" s="118">
        <f>+'ข้อมูลกิจกรรม (ต้นไม้)'!F2858</f>
        <v>0</v>
      </c>
      <c r="F2853" s="35">
        <f t="shared" si="458"/>
        <v>0</v>
      </c>
      <c r="G2853" s="108" t="b">
        <f t="shared" si="449"/>
        <v>0</v>
      </c>
      <c r="H2853" s="109" t="b">
        <f t="shared" si="450"/>
        <v>0</v>
      </c>
      <c r="I2853" s="108" t="b">
        <f t="shared" si="451"/>
        <v>0</v>
      </c>
      <c r="J2853" s="108" t="b">
        <f t="shared" si="452"/>
        <v>0</v>
      </c>
      <c r="K2853" s="108" t="b">
        <f t="shared" si="453"/>
        <v>0</v>
      </c>
      <c r="L2853" s="108">
        <f t="shared" si="454"/>
        <v>0</v>
      </c>
      <c r="M2853" s="108" t="b">
        <f t="shared" si="455"/>
        <v>0</v>
      </c>
      <c r="N2853" s="108">
        <f t="shared" si="456"/>
        <v>0</v>
      </c>
      <c r="O2853" s="110">
        <f t="shared" si="457"/>
        <v>0</v>
      </c>
    </row>
    <row r="2854" spans="1:15" ht="21">
      <c r="A2854" s="31">
        <f>+'ข้อมูลกิจกรรม (ต้นไม้)'!B2859</f>
        <v>2851</v>
      </c>
      <c r="B2854" s="116">
        <f>+'ข้อมูลกิจกรรม (ต้นไม้)'!C2859</f>
        <v>0</v>
      </c>
      <c r="C2854" s="117">
        <f>+'ข้อมูลกิจกรรม (ต้นไม้)'!D2859</f>
        <v>0</v>
      </c>
      <c r="D2854" s="117">
        <f>+'ข้อมูลกิจกรรม (ต้นไม้)'!E2859</f>
        <v>0</v>
      </c>
      <c r="E2854" s="118">
        <f>+'ข้อมูลกิจกรรม (ต้นไม้)'!F2859</f>
        <v>0</v>
      </c>
      <c r="F2854" s="35">
        <f t="shared" si="458"/>
        <v>0</v>
      </c>
      <c r="G2854" s="108" t="b">
        <f t="shared" si="449"/>
        <v>0</v>
      </c>
      <c r="H2854" s="109" t="b">
        <f t="shared" si="450"/>
        <v>0</v>
      </c>
      <c r="I2854" s="108" t="b">
        <f t="shared" si="451"/>
        <v>0</v>
      </c>
      <c r="J2854" s="108" t="b">
        <f t="shared" si="452"/>
        <v>0</v>
      </c>
      <c r="K2854" s="108" t="b">
        <f t="shared" si="453"/>
        <v>0</v>
      </c>
      <c r="L2854" s="108">
        <f t="shared" si="454"/>
        <v>0</v>
      </c>
      <c r="M2854" s="108" t="b">
        <f t="shared" si="455"/>
        <v>0</v>
      </c>
      <c r="N2854" s="108">
        <f t="shared" si="456"/>
        <v>0</v>
      </c>
      <c r="O2854" s="110">
        <f t="shared" si="457"/>
        <v>0</v>
      </c>
    </row>
    <row r="2855" spans="1:15" ht="21">
      <c r="A2855" s="31">
        <f>+'ข้อมูลกิจกรรม (ต้นไม้)'!B2860</f>
        <v>2852</v>
      </c>
      <c r="B2855" s="116">
        <f>+'ข้อมูลกิจกรรม (ต้นไม้)'!C2860</f>
        <v>0</v>
      </c>
      <c r="C2855" s="117">
        <f>+'ข้อมูลกิจกรรม (ต้นไม้)'!D2860</f>
        <v>0</v>
      </c>
      <c r="D2855" s="117">
        <f>+'ข้อมูลกิจกรรม (ต้นไม้)'!E2860</f>
        <v>0</v>
      </c>
      <c r="E2855" s="118">
        <f>+'ข้อมูลกิจกรรม (ต้นไม้)'!F2860</f>
        <v>0</v>
      </c>
      <c r="F2855" s="35">
        <f t="shared" si="458"/>
        <v>0</v>
      </c>
      <c r="G2855" s="108" t="b">
        <f t="shared" si="449"/>
        <v>0</v>
      </c>
      <c r="H2855" s="109" t="b">
        <f t="shared" si="450"/>
        <v>0</v>
      </c>
      <c r="I2855" s="108" t="b">
        <f t="shared" si="451"/>
        <v>0</v>
      </c>
      <c r="J2855" s="108" t="b">
        <f t="shared" si="452"/>
        <v>0</v>
      </c>
      <c r="K2855" s="108" t="b">
        <f t="shared" si="453"/>
        <v>0</v>
      </c>
      <c r="L2855" s="108">
        <f t="shared" si="454"/>
        <v>0</v>
      </c>
      <c r="M2855" s="108" t="b">
        <f t="shared" si="455"/>
        <v>0</v>
      </c>
      <c r="N2855" s="108">
        <f t="shared" si="456"/>
        <v>0</v>
      </c>
      <c r="O2855" s="110">
        <f t="shared" si="457"/>
        <v>0</v>
      </c>
    </row>
    <row r="2856" spans="1:15" ht="21">
      <c r="A2856" s="31">
        <f>+'ข้อมูลกิจกรรม (ต้นไม้)'!B2861</f>
        <v>2853</v>
      </c>
      <c r="B2856" s="116">
        <f>+'ข้อมูลกิจกรรม (ต้นไม้)'!C2861</f>
        <v>0</v>
      </c>
      <c r="C2856" s="117">
        <f>+'ข้อมูลกิจกรรม (ต้นไม้)'!D2861</f>
        <v>0</v>
      </c>
      <c r="D2856" s="117">
        <f>+'ข้อมูลกิจกรรม (ต้นไม้)'!E2861</f>
        <v>0</v>
      </c>
      <c r="E2856" s="118">
        <f>+'ข้อมูลกิจกรรม (ต้นไม้)'!F2861</f>
        <v>0</v>
      </c>
      <c r="F2856" s="35">
        <f t="shared" si="458"/>
        <v>0</v>
      </c>
      <c r="G2856" s="108" t="b">
        <f t="shared" si="449"/>
        <v>0</v>
      </c>
      <c r="H2856" s="109" t="b">
        <f t="shared" si="450"/>
        <v>0</v>
      </c>
      <c r="I2856" s="108" t="b">
        <f t="shared" si="451"/>
        <v>0</v>
      </c>
      <c r="J2856" s="108" t="b">
        <f t="shared" si="452"/>
        <v>0</v>
      </c>
      <c r="K2856" s="108" t="b">
        <f t="shared" si="453"/>
        <v>0</v>
      </c>
      <c r="L2856" s="108">
        <f t="shared" si="454"/>
        <v>0</v>
      </c>
      <c r="M2856" s="108" t="b">
        <f t="shared" si="455"/>
        <v>0</v>
      </c>
      <c r="N2856" s="108">
        <f t="shared" si="456"/>
        <v>0</v>
      </c>
      <c r="O2856" s="110">
        <f t="shared" si="457"/>
        <v>0</v>
      </c>
    </row>
    <row r="2857" spans="1:15" ht="21">
      <c r="A2857" s="31">
        <f>+'ข้อมูลกิจกรรม (ต้นไม้)'!B2862</f>
        <v>2854</v>
      </c>
      <c r="B2857" s="116">
        <f>+'ข้อมูลกิจกรรม (ต้นไม้)'!C2862</f>
        <v>0</v>
      </c>
      <c r="C2857" s="117">
        <f>+'ข้อมูลกิจกรรม (ต้นไม้)'!D2862</f>
        <v>0</v>
      </c>
      <c r="D2857" s="117">
        <f>+'ข้อมูลกิจกรรม (ต้นไม้)'!E2862</f>
        <v>0</v>
      </c>
      <c r="E2857" s="118">
        <f>+'ข้อมูลกิจกรรม (ต้นไม้)'!F2862</f>
        <v>0</v>
      </c>
      <c r="F2857" s="35">
        <f t="shared" si="458"/>
        <v>0</v>
      </c>
      <c r="G2857" s="108" t="b">
        <f t="shared" si="449"/>
        <v>0</v>
      </c>
      <c r="H2857" s="109" t="b">
        <f t="shared" si="450"/>
        <v>0</v>
      </c>
      <c r="I2857" s="108" t="b">
        <f t="shared" si="451"/>
        <v>0</v>
      </c>
      <c r="J2857" s="108" t="b">
        <f t="shared" si="452"/>
        <v>0</v>
      </c>
      <c r="K2857" s="108" t="b">
        <f t="shared" si="453"/>
        <v>0</v>
      </c>
      <c r="L2857" s="108">
        <f t="shared" si="454"/>
        <v>0</v>
      </c>
      <c r="M2857" s="108" t="b">
        <f t="shared" si="455"/>
        <v>0</v>
      </c>
      <c r="N2857" s="108">
        <f t="shared" si="456"/>
        <v>0</v>
      </c>
      <c r="O2857" s="110">
        <f t="shared" si="457"/>
        <v>0</v>
      </c>
    </row>
    <row r="2858" spans="1:15" ht="21">
      <c r="A2858" s="31">
        <f>+'ข้อมูลกิจกรรม (ต้นไม้)'!B2863</f>
        <v>2855</v>
      </c>
      <c r="B2858" s="116">
        <f>+'ข้อมูลกิจกรรม (ต้นไม้)'!C2863</f>
        <v>0</v>
      </c>
      <c r="C2858" s="117">
        <f>+'ข้อมูลกิจกรรม (ต้นไม้)'!D2863</f>
        <v>0</v>
      </c>
      <c r="D2858" s="117">
        <f>+'ข้อมูลกิจกรรม (ต้นไม้)'!E2863</f>
        <v>0</v>
      </c>
      <c r="E2858" s="118">
        <f>+'ข้อมูลกิจกรรม (ต้นไม้)'!F2863</f>
        <v>0</v>
      </c>
      <c r="F2858" s="35">
        <f t="shared" si="458"/>
        <v>0</v>
      </c>
      <c r="G2858" s="108" t="b">
        <f t="shared" si="449"/>
        <v>0</v>
      </c>
      <c r="H2858" s="109" t="b">
        <f t="shared" si="450"/>
        <v>0</v>
      </c>
      <c r="I2858" s="108" t="b">
        <f t="shared" si="451"/>
        <v>0</v>
      </c>
      <c r="J2858" s="108" t="b">
        <f t="shared" si="452"/>
        <v>0</v>
      </c>
      <c r="K2858" s="108" t="b">
        <f t="shared" si="453"/>
        <v>0</v>
      </c>
      <c r="L2858" s="108">
        <f t="shared" si="454"/>
        <v>0</v>
      </c>
      <c r="M2858" s="108" t="b">
        <f t="shared" si="455"/>
        <v>0</v>
      </c>
      <c r="N2858" s="108">
        <f t="shared" si="456"/>
        <v>0</v>
      </c>
      <c r="O2858" s="110">
        <f t="shared" si="457"/>
        <v>0</v>
      </c>
    </row>
    <row r="2859" spans="1:15" ht="21">
      <c r="A2859" s="31">
        <f>+'ข้อมูลกิจกรรม (ต้นไม้)'!B2864</f>
        <v>2856</v>
      </c>
      <c r="B2859" s="116">
        <f>+'ข้อมูลกิจกรรม (ต้นไม้)'!C2864</f>
        <v>0</v>
      </c>
      <c r="C2859" s="117">
        <f>+'ข้อมูลกิจกรรม (ต้นไม้)'!D2864</f>
        <v>0</v>
      </c>
      <c r="D2859" s="117">
        <f>+'ข้อมูลกิจกรรม (ต้นไม้)'!E2864</f>
        <v>0</v>
      </c>
      <c r="E2859" s="118">
        <f>+'ข้อมูลกิจกรรม (ต้นไม้)'!F2864</f>
        <v>0</v>
      </c>
      <c r="F2859" s="35">
        <f t="shared" si="458"/>
        <v>0</v>
      </c>
      <c r="G2859" s="108" t="b">
        <f t="shared" si="449"/>
        <v>0</v>
      </c>
      <c r="H2859" s="109" t="b">
        <f t="shared" si="450"/>
        <v>0</v>
      </c>
      <c r="I2859" s="108" t="b">
        <f t="shared" si="451"/>
        <v>0</v>
      </c>
      <c r="J2859" s="108" t="b">
        <f t="shared" si="452"/>
        <v>0</v>
      </c>
      <c r="K2859" s="108" t="b">
        <f t="shared" si="453"/>
        <v>0</v>
      </c>
      <c r="L2859" s="108">
        <f t="shared" si="454"/>
        <v>0</v>
      </c>
      <c r="M2859" s="108" t="b">
        <f t="shared" si="455"/>
        <v>0</v>
      </c>
      <c r="N2859" s="108">
        <f t="shared" si="456"/>
        <v>0</v>
      </c>
      <c r="O2859" s="110">
        <f t="shared" si="457"/>
        <v>0</v>
      </c>
    </row>
    <row r="2860" spans="1:15" ht="21">
      <c r="A2860" s="31">
        <f>+'ข้อมูลกิจกรรม (ต้นไม้)'!B2865</f>
        <v>2857</v>
      </c>
      <c r="B2860" s="116">
        <f>+'ข้อมูลกิจกรรม (ต้นไม้)'!C2865</f>
        <v>0</v>
      </c>
      <c r="C2860" s="117">
        <f>+'ข้อมูลกิจกรรม (ต้นไม้)'!D2865</f>
        <v>0</v>
      </c>
      <c r="D2860" s="117">
        <f>+'ข้อมูลกิจกรรม (ต้นไม้)'!E2865</f>
        <v>0</v>
      </c>
      <c r="E2860" s="118">
        <f>+'ข้อมูลกิจกรรม (ต้นไม้)'!F2865</f>
        <v>0</v>
      </c>
      <c r="F2860" s="35">
        <f t="shared" si="458"/>
        <v>0</v>
      </c>
      <c r="G2860" s="108" t="b">
        <f t="shared" si="449"/>
        <v>0</v>
      </c>
      <c r="H2860" s="109" t="b">
        <f t="shared" si="450"/>
        <v>0</v>
      </c>
      <c r="I2860" s="108" t="b">
        <f t="shared" si="451"/>
        <v>0</v>
      </c>
      <c r="J2860" s="108" t="b">
        <f t="shared" si="452"/>
        <v>0</v>
      </c>
      <c r="K2860" s="108" t="b">
        <f t="shared" si="453"/>
        <v>0</v>
      </c>
      <c r="L2860" s="108">
        <f t="shared" si="454"/>
        <v>0</v>
      </c>
      <c r="M2860" s="108" t="b">
        <f t="shared" si="455"/>
        <v>0</v>
      </c>
      <c r="N2860" s="108">
        <f t="shared" si="456"/>
        <v>0</v>
      </c>
      <c r="O2860" s="110">
        <f t="shared" si="457"/>
        <v>0</v>
      </c>
    </row>
    <row r="2861" spans="1:15" ht="21">
      <c r="A2861" s="31">
        <f>+'ข้อมูลกิจกรรม (ต้นไม้)'!B2866</f>
        <v>2858</v>
      </c>
      <c r="B2861" s="116">
        <f>+'ข้อมูลกิจกรรม (ต้นไม้)'!C2866</f>
        <v>0</v>
      </c>
      <c r="C2861" s="117">
        <f>+'ข้อมูลกิจกรรม (ต้นไม้)'!D2866</f>
        <v>0</v>
      </c>
      <c r="D2861" s="117">
        <f>+'ข้อมูลกิจกรรม (ต้นไม้)'!E2866</f>
        <v>0</v>
      </c>
      <c r="E2861" s="118">
        <f>+'ข้อมูลกิจกรรม (ต้นไม้)'!F2866</f>
        <v>0</v>
      </c>
      <c r="F2861" s="35">
        <f t="shared" si="458"/>
        <v>0</v>
      </c>
      <c r="G2861" s="108" t="b">
        <f t="shared" si="449"/>
        <v>0</v>
      </c>
      <c r="H2861" s="109" t="b">
        <f t="shared" si="450"/>
        <v>0</v>
      </c>
      <c r="I2861" s="108" t="b">
        <f t="shared" si="451"/>
        <v>0</v>
      </c>
      <c r="J2861" s="108" t="b">
        <f t="shared" si="452"/>
        <v>0</v>
      </c>
      <c r="K2861" s="108" t="b">
        <f t="shared" si="453"/>
        <v>0</v>
      </c>
      <c r="L2861" s="108">
        <f t="shared" si="454"/>
        <v>0</v>
      </c>
      <c r="M2861" s="108" t="b">
        <f t="shared" si="455"/>
        <v>0</v>
      </c>
      <c r="N2861" s="108">
        <f t="shared" si="456"/>
        <v>0</v>
      </c>
      <c r="O2861" s="110">
        <f t="shared" si="457"/>
        <v>0</v>
      </c>
    </row>
    <row r="2862" spans="1:15" ht="21">
      <c r="A2862" s="31">
        <f>+'ข้อมูลกิจกรรม (ต้นไม้)'!B2867</f>
        <v>2859</v>
      </c>
      <c r="B2862" s="116">
        <f>+'ข้อมูลกิจกรรม (ต้นไม้)'!C2867</f>
        <v>0</v>
      </c>
      <c r="C2862" s="117">
        <f>+'ข้อมูลกิจกรรม (ต้นไม้)'!D2867</f>
        <v>0</v>
      </c>
      <c r="D2862" s="117">
        <f>+'ข้อมูลกิจกรรม (ต้นไม้)'!E2867</f>
        <v>0</v>
      </c>
      <c r="E2862" s="118">
        <f>+'ข้อมูลกิจกรรม (ต้นไม้)'!F2867</f>
        <v>0</v>
      </c>
      <c r="F2862" s="35">
        <f t="shared" si="458"/>
        <v>0</v>
      </c>
      <c r="G2862" s="108" t="b">
        <f t="shared" si="449"/>
        <v>0</v>
      </c>
      <c r="H2862" s="109" t="b">
        <f t="shared" si="450"/>
        <v>0</v>
      </c>
      <c r="I2862" s="108" t="b">
        <f t="shared" si="451"/>
        <v>0</v>
      </c>
      <c r="J2862" s="108" t="b">
        <f t="shared" si="452"/>
        <v>0</v>
      </c>
      <c r="K2862" s="108" t="b">
        <f t="shared" si="453"/>
        <v>0</v>
      </c>
      <c r="L2862" s="108">
        <f t="shared" si="454"/>
        <v>0</v>
      </c>
      <c r="M2862" s="108" t="b">
        <f t="shared" si="455"/>
        <v>0</v>
      </c>
      <c r="N2862" s="108">
        <f t="shared" si="456"/>
        <v>0</v>
      </c>
      <c r="O2862" s="110">
        <f t="shared" si="457"/>
        <v>0</v>
      </c>
    </row>
    <row r="2863" spans="1:15" ht="21">
      <c r="A2863" s="31">
        <f>+'ข้อมูลกิจกรรม (ต้นไม้)'!B2868</f>
        <v>2860</v>
      </c>
      <c r="B2863" s="116">
        <f>+'ข้อมูลกิจกรรม (ต้นไม้)'!C2868</f>
        <v>0</v>
      </c>
      <c r="C2863" s="117">
        <f>+'ข้อมูลกิจกรรม (ต้นไม้)'!D2868</f>
        <v>0</v>
      </c>
      <c r="D2863" s="117">
        <f>+'ข้อมูลกิจกรรม (ต้นไม้)'!E2868</f>
        <v>0</v>
      </c>
      <c r="E2863" s="118">
        <f>+'ข้อมูลกิจกรรม (ต้นไม้)'!F2868</f>
        <v>0</v>
      </c>
      <c r="F2863" s="35">
        <f t="shared" si="458"/>
        <v>0</v>
      </c>
      <c r="G2863" s="108" t="b">
        <f t="shared" si="449"/>
        <v>0</v>
      </c>
      <c r="H2863" s="109" t="b">
        <f t="shared" si="450"/>
        <v>0</v>
      </c>
      <c r="I2863" s="108" t="b">
        <f t="shared" si="451"/>
        <v>0</v>
      </c>
      <c r="J2863" s="108" t="b">
        <f t="shared" si="452"/>
        <v>0</v>
      </c>
      <c r="K2863" s="108" t="b">
        <f t="shared" si="453"/>
        <v>0</v>
      </c>
      <c r="L2863" s="108">
        <f t="shared" si="454"/>
        <v>0</v>
      </c>
      <c r="M2863" s="108" t="b">
        <f t="shared" si="455"/>
        <v>0</v>
      </c>
      <c r="N2863" s="108">
        <f t="shared" si="456"/>
        <v>0</v>
      </c>
      <c r="O2863" s="110">
        <f t="shared" si="457"/>
        <v>0</v>
      </c>
    </row>
    <row r="2864" spans="1:15" ht="21">
      <c r="A2864" s="31">
        <f>+'ข้อมูลกิจกรรม (ต้นไม้)'!B2869</f>
        <v>2861</v>
      </c>
      <c r="B2864" s="116">
        <f>+'ข้อมูลกิจกรรม (ต้นไม้)'!C2869</f>
        <v>0</v>
      </c>
      <c r="C2864" s="117">
        <f>+'ข้อมูลกิจกรรม (ต้นไม้)'!D2869</f>
        <v>0</v>
      </c>
      <c r="D2864" s="117">
        <f>+'ข้อมูลกิจกรรม (ต้นไม้)'!E2869</f>
        <v>0</v>
      </c>
      <c r="E2864" s="118">
        <f>+'ข้อมูลกิจกรรม (ต้นไม้)'!F2869</f>
        <v>0</v>
      </c>
      <c r="F2864" s="35">
        <f t="shared" si="458"/>
        <v>0</v>
      </c>
      <c r="G2864" s="108" t="b">
        <f t="shared" si="449"/>
        <v>0</v>
      </c>
      <c r="H2864" s="109" t="b">
        <f t="shared" si="450"/>
        <v>0</v>
      </c>
      <c r="I2864" s="108" t="b">
        <f t="shared" si="451"/>
        <v>0</v>
      </c>
      <c r="J2864" s="108" t="b">
        <f t="shared" si="452"/>
        <v>0</v>
      </c>
      <c r="K2864" s="108" t="b">
        <f t="shared" si="453"/>
        <v>0</v>
      </c>
      <c r="L2864" s="108">
        <f t="shared" si="454"/>
        <v>0</v>
      </c>
      <c r="M2864" s="108" t="b">
        <f t="shared" si="455"/>
        <v>0</v>
      </c>
      <c r="N2864" s="108">
        <f t="shared" si="456"/>
        <v>0</v>
      </c>
      <c r="O2864" s="110">
        <f t="shared" si="457"/>
        <v>0</v>
      </c>
    </row>
    <row r="2865" spans="1:15" ht="21">
      <c r="A2865" s="31">
        <f>+'ข้อมูลกิจกรรม (ต้นไม้)'!B2870</f>
        <v>2862</v>
      </c>
      <c r="B2865" s="116">
        <f>+'ข้อมูลกิจกรรม (ต้นไม้)'!C2870</f>
        <v>0</v>
      </c>
      <c r="C2865" s="117">
        <f>+'ข้อมูลกิจกรรม (ต้นไม้)'!D2870</f>
        <v>0</v>
      </c>
      <c r="D2865" s="117">
        <f>+'ข้อมูลกิจกรรม (ต้นไม้)'!E2870</f>
        <v>0</v>
      </c>
      <c r="E2865" s="118">
        <f>+'ข้อมูลกิจกรรม (ต้นไม้)'!F2870</f>
        <v>0</v>
      </c>
      <c r="F2865" s="35">
        <f t="shared" si="458"/>
        <v>0</v>
      </c>
      <c r="G2865" s="108" t="b">
        <f t="shared" ref="G2865:G2928" si="459">IF(C2865=$S$4,0.0396*((F2865^2)*D2865)^0.933,IF(C2865=$S$5,0.05466*((F2865^2)*D2865)^0.945,IF(C2865=$S$6,"ไม่มี",IF(C2865=$S$7,"ไม่มี"))))</f>
        <v>0</v>
      </c>
      <c r="H2865" s="109" t="b">
        <f t="shared" ref="H2865:H2928" si="460">IF(C2865=$S$4,0.00349*((F2865^2)*D2865)^1.03,IF(C2865=$S$5,0.01579*((F2865^2)*D2865)^0.9124,IF(C2865=$S$6,"ไม่มี",IF(C2865=$S$7,"ไม่มี"))))</f>
        <v>0</v>
      </c>
      <c r="I2865" s="108" t="b">
        <f t="shared" ref="I2865:I2928" si="461">IF(C2865=$S$4,((28/(G2865+H2865)+0.025))^(-1),IF(C2865=$S$5,0.0678*((F2865^2)*D2865)^0.5806,IF(C2865=$S$6,"ไม่มี",IF(C2865=$S$7,"ไม่มี"))))</f>
        <v>0</v>
      </c>
      <c r="J2865" s="108" t="b">
        <f t="shared" ref="J2865:J2928" si="462">IF(C2865=$S$4,G2865+H2865+I2865,IF(C2865=$S$5,G2865+H2865+I2865,IF(C2865=$S$6,6.666+12.826*(D2865^0.5)*(LN(D2865)),IF(C2865=$S$7,0.8622*(F2865^2.021)))))</f>
        <v>0</v>
      </c>
      <c r="K2865" s="108" t="b">
        <f t="shared" ref="K2865:K2928" si="463">IF(C2865=$S$4,J2865*0.27,IF(C2865=$S$5,J2865*0.48,IF(C2865=$S$6,J2865*0.41,IF(C2865=$S$7,J2865*0.27))))</f>
        <v>0</v>
      </c>
      <c r="L2865" s="108">
        <f t="shared" ref="L2865:L2928" si="464">J2865+K2865</f>
        <v>0</v>
      </c>
      <c r="M2865" s="108" t="b">
        <f t="shared" ref="M2865:M2928" si="465">IF(C2865=$S$4,L2865*0.47,IF(C2865=$S$5,L2865*0.4715,IF(C2865=$S$6,L2865*0.413,IF(C2865=$S$7,L2865*0.47))))</f>
        <v>0</v>
      </c>
      <c r="N2865" s="108">
        <f t="shared" ref="N2865:N2928" si="466">M2865*(44/12)</f>
        <v>0</v>
      </c>
      <c r="O2865" s="110">
        <f t="shared" ref="O2865:O2928" si="467">N2865/1000</f>
        <v>0</v>
      </c>
    </row>
    <row r="2866" spans="1:15" ht="21">
      <c r="A2866" s="31">
        <f>+'ข้อมูลกิจกรรม (ต้นไม้)'!B2871</f>
        <v>2863</v>
      </c>
      <c r="B2866" s="116">
        <f>+'ข้อมูลกิจกรรม (ต้นไม้)'!C2871</f>
        <v>0</v>
      </c>
      <c r="C2866" s="117">
        <f>+'ข้อมูลกิจกรรม (ต้นไม้)'!D2871</f>
        <v>0</v>
      </c>
      <c r="D2866" s="117">
        <f>+'ข้อมูลกิจกรรม (ต้นไม้)'!E2871</f>
        <v>0</v>
      </c>
      <c r="E2866" s="118">
        <f>+'ข้อมูลกิจกรรม (ต้นไม้)'!F2871</f>
        <v>0</v>
      </c>
      <c r="F2866" s="35">
        <f t="shared" si="458"/>
        <v>0</v>
      </c>
      <c r="G2866" s="108" t="b">
        <f t="shared" si="459"/>
        <v>0</v>
      </c>
      <c r="H2866" s="109" t="b">
        <f t="shared" si="460"/>
        <v>0</v>
      </c>
      <c r="I2866" s="108" t="b">
        <f t="shared" si="461"/>
        <v>0</v>
      </c>
      <c r="J2866" s="108" t="b">
        <f t="shared" si="462"/>
        <v>0</v>
      </c>
      <c r="K2866" s="108" t="b">
        <f t="shared" si="463"/>
        <v>0</v>
      </c>
      <c r="L2866" s="108">
        <f t="shared" si="464"/>
        <v>0</v>
      </c>
      <c r="M2866" s="108" t="b">
        <f t="shared" si="465"/>
        <v>0</v>
      </c>
      <c r="N2866" s="108">
        <f t="shared" si="466"/>
        <v>0</v>
      </c>
      <c r="O2866" s="110">
        <f t="shared" si="467"/>
        <v>0</v>
      </c>
    </row>
    <row r="2867" spans="1:15" ht="21">
      <c r="A2867" s="31">
        <f>+'ข้อมูลกิจกรรม (ต้นไม้)'!B2872</f>
        <v>2864</v>
      </c>
      <c r="B2867" s="116">
        <f>+'ข้อมูลกิจกรรม (ต้นไม้)'!C2872</f>
        <v>0</v>
      </c>
      <c r="C2867" s="117">
        <f>+'ข้อมูลกิจกรรม (ต้นไม้)'!D2872</f>
        <v>0</v>
      </c>
      <c r="D2867" s="117">
        <f>+'ข้อมูลกิจกรรม (ต้นไม้)'!E2872</f>
        <v>0</v>
      </c>
      <c r="E2867" s="118">
        <f>+'ข้อมูลกิจกรรม (ต้นไม้)'!F2872</f>
        <v>0</v>
      </c>
      <c r="F2867" s="35">
        <f t="shared" si="458"/>
        <v>0</v>
      </c>
      <c r="G2867" s="108" t="b">
        <f t="shared" si="459"/>
        <v>0</v>
      </c>
      <c r="H2867" s="109" t="b">
        <f t="shared" si="460"/>
        <v>0</v>
      </c>
      <c r="I2867" s="108" t="b">
        <f t="shared" si="461"/>
        <v>0</v>
      </c>
      <c r="J2867" s="108" t="b">
        <f t="shared" si="462"/>
        <v>0</v>
      </c>
      <c r="K2867" s="108" t="b">
        <f t="shared" si="463"/>
        <v>0</v>
      </c>
      <c r="L2867" s="108">
        <f t="shared" si="464"/>
        <v>0</v>
      </c>
      <c r="M2867" s="108" t="b">
        <f t="shared" si="465"/>
        <v>0</v>
      </c>
      <c r="N2867" s="108">
        <f t="shared" si="466"/>
        <v>0</v>
      </c>
      <c r="O2867" s="110">
        <f t="shared" si="467"/>
        <v>0</v>
      </c>
    </row>
    <row r="2868" spans="1:15" ht="21">
      <c r="A2868" s="31">
        <f>+'ข้อมูลกิจกรรม (ต้นไม้)'!B2873</f>
        <v>2865</v>
      </c>
      <c r="B2868" s="116">
        <f>+'ข้อมูลกิจกรรม (ต้นไม้)'!C2873</f>
        <v>0</v>
      </c>
      <c r="C2868" s="117">
        <f>+'ข้อมูลกิจกรรม (ต้นไม้)'!D2873</f>
        <v>0</v>
      </c>
      <c r="D2868" s="117">
        <f>+'ข้อมูลกิจกรรม (ต้นไม้)'!E2873</f>
        <v>0</v>
      </c>
      <c r="E2868" s="118">
        <f>+'ข้อมูลกิจกรรม (ต้นไม้)'!F2873</f>
        <v>0</v>
      </c>
      <c r="F2868" s="35">
        <f t="shared" si="458"/>
        <v>0</v>
      </c>
      <c r="G2868" s="108" t="b">
        <f t="shared" si="459"/>
        <v>0</v>
      </c>
      <c r="H2868" s="109" t="b">
        <f t="shared" si="460"/>
        <v>0</v>
      </c>
      <c r="I2868" s="108" t="b">
        <f t="shared" si="461"/>
        <v>0</v>
      </c>
      <c r="J2868" s="108" t="b">
        <f t="shared" si="462"/>
        <v>0</v>
      </c>
      <c r="K2868" s="108" t="b">
        <f t="shared" si="463"/>
        <v>0</v>
      </c>
      <c r="L2868" s="108">
        <f t="shared" si="464"/>
        <v>0</v>
      </c>
      <c r="M2868" s="108" t="b">
        <f t="shared" si="465"/>
        <v>0</v>
      </c>
      <c r="N2868" s="108">
        <f t="shared" si="466"/>
        <v>0</v>
      </c>
      <c r="O2868" s="110">
        <f t="shared" si="467"/>
        <v>0</v>
      </c>
    </row>
    <row r="2869" spans="1:15" ht="21">
      <c r="A2869" s="31">
        <f>+'ข้อมูลกิจกรรม (ต้นไม้)'!B2874</f>
        <v>2866</v>
      </c>
      <c r="B2869" s="116">
        <f>+'ข้อมูลกิจกรรม (ต้นไม้)'!C2874</f>
        <v>0</v>
      </c>
      <c r="C2869" s="117">
        <f>+'ข้อมูลกิจกรรม (ต้นไม้)'!D2874</f>
        <v>0</v>
      </c>
      <c r="D2869" s="117">
        <f>+'ข้อมูลกิจกรรม (ต้นไม้)'!E2874</f>
        <v>0</v>
      </c>
      <c r="E2869" s="118">
        <f>+'ข้อมูลกิจกรรม (ต้นไม้)'!F2874</f>
        <v>0</v>
      </c>
      <c r="F2869" s="35">
        <f t="shared" si="458"/>
        <v>0</v>
      </c>
      <c r="G2869" s="108" t="b">
        <f t="shared" si="459"/>
        <v>0</v>
      </c>
      <c r="H2869" s="109" t="b">
        <f t="shared" si="460"/>
        <v>0</v>
      </c>
      <c r="I2869" s="108" t="b">
        <f t="shared" si="461"/>
        <v>0</v>
      </c>
      <c r="J2869" s="108" t="b">
        <f t="shared" si="462"/>
        <v>0</v>
      </c>
      <c r="K2869" s="108" t="b">
        <f t="shared" si="463"/>
        <v>0</v>
      </c>
      <c r="L2869" s="108">
        <f t="shared" si="464"/>
        <v>0</v>
      </c>
      <c r="M2869" s="108" t="b">
        <f t="shared" si="465"/>
        <v>0</v>
      </c>
      <c r="N2869" s="108">
        <f t="shared" si="466"/>
        <v>0</v>
      </c>
      <c r="O2869" s="110">
        <f t="shared" si="467"/>
        <v>0</v>
      </c>
    </row>
    <row r="2870" spans="1:15" ht="21">
      <c r="A2870" s="31">
        <f>+'ข้อมูลกิจกรรม (ต้นไม้)'!B2875</f>
        <v>2867</v>
      </c>
      <c r="B2870" s="116">
        <f>+'ข้อมูลกิจกรรม (ต้นไม้)'!C2875</f>
        <v>0</v>
      </c>
      <c r="C2870" s="117">
        <f>+'ข้อมูลกิจกรรม (ต้นไม้)'!D2875</f>
        <v>0</v>
      </c>
      <c r="D2870" s="117">
        <f>+'ข้อมูลกิจกรรม (ต้นไม้)'!E2875</f>
        <v>0</v>
      </c>
      <c r="E2870" s="118">
        <f>+'ข้อมูลกิจกรรม (ต้นไม้)'!F2875</f>
        <v>0</v>
      </c>
      <c r="F2870" s="35">
        <f t="shared" si="458"/>
        <v>0</v>
      </c>
      <c r="G2870" s="108" t="b">
        <f t="shared" si="459"/>
        <v>0</v>
      </c>
      <c r="H2870" s="109" t="b">
        <f t="shared" si="460"/>
        <v>0</v>
      </c>
      <c r="I2870" s="108" t="b">
        <f t="shared" si="461"/>
        <v>0</v>
      </c>
      <c r="J2870" s="108" t="b">
        <f t="shared" si="462"/>
        <v>0</v>
      </c>
      <c r="K2870" s="108" t="b">
        <f t="shared" si="463"/>
        <v>0</v>
      </c>
      <c r="L2870" s="108">
        <f t="shared" si="464"/>
        <v>0</v>
      </c>
      <c r="M2870" s="108" t="b">
        <f t="shared" si="465"/>
        <v>0</v>
      </c>
      <c r="N2870" s="108">
        <f t="shared" si="466"/>
        <v>0</v>
      </c>
      <c r="O2870" s="110">
        <f t="shared" si="467"/>
        <v>0</v>
      </c>
    </row>
    <row r="2871" spans="1:15" ht="21">
      <c r="A2871" s="31">
        <f>+'ข้อมูลกิจกรรม (ต้นไม้)'!B2876</f>
        <v>2868</v>
      </c>
      <c r="B2871" s="116">
        <f>+'ข้อมูลกิจกรรม (ต้นไม้)'!C2876</f>
        <v>0</v>
      </c>
      <c r="C2871" s="117">
        <f>+'ข้อมูลกิจกรรม (ต้นไม้)'!D2876</f>
        <v>0</v>
      </c>
      <c r="D2871" s="117">
        <f>+'ข้อมูลกิจกรรม (ต้นไม้)'!E2876</f>
        <v>0</v>
      </c>
      <c r="E2871" s="118">
        <f>+'ข้อมูลกิจกรรม (ต้นไม้)'!F2876</f>
        <v>0</v>
      </c>
      <c r="F2871" s="35">
        <f t="shared" si="458"/>
        <v>0</v>
      </c>
      <c r="G2871" s="108" t="b">
        <f t="shared" si="459"/>
        <v>0</v>
      </c>
      <c r="H2871" s="109" t="b">
        <f t="shared" si="460"/>
        <v>0</v>
      </c>
      <c r="I2871" s="108" t="b">
        <f t="shared" si="461"/>
        <v>0</v>
      </c>
      <c r="J2871" s="108" t="b">
        <f t="shared" si="462"/>
        <v>0</v>
      </c>
      <c r="K2871" s="108" t="b">
        <f t="shared" si="463"/>
        <v>0</v>
      </c>
      <c r="L2871" s="108">
        <f t="shared" si="464"/>
        <v>0</v>
      </c>
      <c r="M2871" s="108" t="b">
        <f t="shared" si="465"/>
        <v>0</v>
      </c>
      <c r="N2871" s="108">
        <f t="shared" si="466"/>
        <v>0</v>
      </c>
      <c r="O2871" s="110">
        <f t="shared" si="467"/>
        <v>0</v>
      </c>
    </row>
    <row r="2872" spans="1:15" ht="21">
      <c r="A2872" s="31">
        <f>+'ข้อมูลกิจกรรม (ต้นไม้)'!B2877</f>
        <v>2869</v>
      </c>
      <c r="B2872" s="116">
        <f>+'ข้อมูลกิจกรรม (ต้นไม้)'!C2877</f>
        <v>0</v>
      </c>
      <c r="C2872" s="117">
        <f>+'ข้อมูลกิจกรรม (ต้นไม้)'!D2877</f>
        <v>0</v>
      </c>
      <c r="D2872" s="117">
        <f>+'ข้อมูลกิจกรรม (ต้นไม้)'!E2877</f>
        <v>0</v>
      </c>
      <c r="E2872" s="118">
        <f>+'ข้อมูลกิจกรรม (ต้นไม้)'!F2877</f>
        <v>0</v>
      </c>
      <c r="F2872" s="35">
        <f t="shared" si="458"/>
        <v>0</v>
      </c>
      <c r="G2872" s="108" t="b">
        <f t="shared" si="459"/>
        <v>0</v>
      </c>
      <c r="H2872" s="109" t="b">
        <f t="shared" si="460"/>
        <v>0</v>
      </c>
      <c r="I2872" s="108" t="b">
        <f t="shared" si="461"/>
        <v>0</v>
      </c>
      <c r="J2872" s="108" t="b">
        <f t="shared" si="462"/>
        <v>0</v>
      </c>
      <c r="K2872" s="108" t="b">
        <f t="shared" si="463"/>
        <v>0</v>
      </c>
      <c r="L2872" s="108">
        <f t="shared" si="464"/>
        <v>0</v>
      </c>
      <c r="M2872" s="108" t="b">
        <f t="shared" si="465"/>
        <v>0</v>
      </c>
      <c r="N2872" s="108">
        <f t="shared" si="466"/>
        <v>0</v>
      </c>
      <c r="O2872" s="110">
        <f t="shared" si="467"/>
        <v>0</v>
      </c>
    </row>
    <row r="2873" spans="1:15" ht="21">
      <c r="A2873" s="31">
        <f>+'ข้อมูลกิจกรรม (ต้นไม้)'!B2878</f>
        <v>2870</v>
      </c>
      <c r="B2873" s="116">
        <f>+'ข้อมูลกิจกรรม (ต้นไม้)'!C2878</f>
        <v>0</v>
      </c>
      <c r="C2873" s="117">
        <f>+'ข้อมูลกิจกรรม (ต้นไม้)'!D2878</f>
        <v>0</v>
      </c>
      <c r="D2873" s="117">
        <f>+'ข้อมูลกิจกรรม (ต้นไม้)'!E2878</f>
        <v>0</v>
      </c>
      <c r="E2873" s="118">
        <f>+'ข้อมูลกิจกรรม (ต้นไม้)'!F2878</f>
        <v>0</v>
      </c>
      <c r="F2873" s="35">
        <f t="shared" si="458"/>
        <v>0</v>
      </c>
      <c r="G2873" s="108" t="b">
        <f t="shared" si="459"/>
        <v>0</v>
      </c>
      <c r="H2873" s="109" t="b">
        <f t="shared" si="460"/>
        <v>0</v>
      </c>
      <c r="I2873" s="108" t="b">
        <f t="shared" si="461"/>
        <v>0</v>
      </c>
      <c r="J2873" s="108" t="b">
        <f t="shared" si="462"/>
        <v>0</v>
      </c>
      <c r="K2873" s="108" t="b">
        <f t="shared" si="463"/>
        <v>0</v>
      </c>
      <c r="L2873" s="108">
        <f t="shared" si="464"/>
        <v>0</v>
      </c>
      <c r="M2873" s="108" t="b">
        <f t="shared" si="465"/>
        <v>0</v>
      </c>
      <c r="N2873" s="108">
        <f t="shared" si="466"/>
        <v>0</v>
      </c>
      <c r="O2873" s="110">
        <f t="shared" si="467"/>
        <v>0</v>
      </c>
    </row>
    <row r="2874" spans="1:15" ht="21">
      <c r="A2874" s="31">
        <f>+'ข้อมูลกิจกรรม (ต้นไม้)'!B2879</f>
        <v>2871</v>
      </c>
      <c r="B2874" s="116">
        <f>+'ข้อมูลกิจกรรม (ต้นไม้)'!C2879</f>
        <v>0</v>
      </c>
      <c r="C2874" s="117">
        <f>+'ข้อมูลกิจกรรม (ต้นไม้)'!D2879</f>
        <v>0</v>
      </c>
      <c r="D2874" s="117">
        <f>+'ข้อมูลกิจกรรม (ต้นไม้)'!E2879</f>
        <v>0</v>
      </c>
      <c r="E2874" s="118">
        <f>+'ข้อมูลกิจกรรม (ต้นไม้)'!F2879</f>
        <v>0</v>
      </c>
      <c r="F2874" s="35">
        <f t="shared" si="458"/>
        <v>0</v>
      </c>
      <c r="G2874" s="108" t="b">
        <f t="shared" si="459"/>
        <v>0</v>
      </c>
      <c r="H2874" s="109" t="b">
        <f t="shared" si="460"/>
        <v>0</v>
      </c>
      <c r="I2874" s="108" t="b">
        <f t="shared" si="461"/>
        <v>0</v>
      </c>
      <c r="J2874" s="108" t="b">
        <f t="shared" si="462"/>
        <v>0</v>
      </c>
      <c r="K2874" s="108" t="b">
        <f t="shared" si="463"/>
        <v>0</v>
      </c>
      <c r="L2874" s="108">
        <f t="shared" si="464"/>
        <v>0</v>
      </c>
      <c r="M2874" s="108" t="b">
        <f t="shared" si="465"/>
        <v>0</v>
      </c>
      <c r="N2874" s="108">
        <f t="shared" si="466"/>
        <v>0</v>
      </c>
      <c r="O2874" s="110">
        <f t="shared" si="467"/>
        <v>0</v>
      </c>
    </row>
    <row r="2875" spans="1:15" ht="21">
      <c r="A2875" s="31">
        <f>+'ข้อมูลกิจกรรม (ต้นไม้)'!B2880</f>
        <v>2872</v>
      </c>
      <c r="B2875" s="116">
        <f>+'ข้อมูลกิจกรรม (ต้นไม้)'!C2880</f>
        <v>0</v>
      </c>
      <c r="C2875" s="117">
        <f>+'ข้อมูลกิจกรรม (ต้นไม้)'!D2880</f>
        <v>0</v>
      </c>
      <c r="D2875" s="117">
        <f>+'ข้อมูลกิจกรรม (ต้นไม้)'!E2880</f>
        <v>0</v>
      </c>
      <c r="E2875" s="118">
        <f>+'ข้อมูลกิจกรรม (ต้นไม้)'!F2880</f>
        <v>0</v>
      </c>
      <c r="F2875" s="35">
        <f t="shared" si="458"/>
        <v>0</v>
      </c>
      <c r="G2875" s="108" t="b">
        <f t="shared" si="459"/>
        <v>0</v>
      </c>
      <c r="H2875" s="109" t="b">
        <f t="shared" si="460"/>
        <v>0</v>
      </c>
      <c r="I2875" s="108" t="b">
        <f t="shared" si="461"/>
        <v>0</v>
      </c>
      <c r="J2875" s="108" t="b">
        <f t="shared" si="462"/>
        <v>0</v>
      </c>
      <c r="K2875" s="108" t="b">
        <f t="shared" si="463"/>
        <v>0</v>
      </c>
      <c r="L2875" s="108">
        <f t="shared" si="464"/>
        <v>0</v>
      </c>
      <c r="M2875" s="108" t="b">
        <f t="shared" si="465"/>
        <v>0</v>
      </c>
      <c r="N2875" s="108">
        <f t="shared" si="466"/>
        <v>0</v>
      </c>
      <c r="O2875" s="110">
        <f t="shared" si="467"/>
        <v>0</v>
      </c>
    </row>
    <row r="2876" spans="1:15" ht="21">
      <c r="A2876" s="31">
        <f>+'ข้อมูลกิจกรรม (ต้นไม้)'!B2881</f>
        <v>2873</v>
      </c>
      <c r="B2876" s="116">
        <f>+'ข้อมูลกิจกรรม (ต้นไม้)'!C2881</f>
        <v>0</v>
      </c>
      <c r="C2876" s="117">
        <f>+'ข้อมูลกิจกรรม (ต้นไม้)'!D2881</f>
        <v>0</v>
      </c>
      <c r="D2876" s="117">
        <f>+'ข้อมูลกิจกรรม (ต้นไม้)'!E2881</f>
        <v>0</v>
      </c>
      <c r="E2876" s="118">
        <f>+'ข้อมูลกิจกรรม (ต้นไม้)'!F2881</f>
        <v>0</v>
      </c>
      <c r="F2876" s="35">
        <f t="shared" si="458"/>
        <v>0</v>
      </c>
      <c r="G2876" s="108" t="b">
        <f t="shared" si="459"/>
        <v>0</v>
      </c>
      <c r="H2876" s="109" t="b">
        <f t="shared" si="460"/>
        <v>0</v>
      </c>
      <c r="I2876" s="108" t="b">
        <f t="shared" si="461"/>
        <v>0</v>
      </c>
      <c r="J2876" s="108" t="b">
        <f t="shared" si="462"/>
        <v>0</v>
      </c>
      <c r="K2876" s="108" t="b">
        <f t="shared" si="463"/>
        <v>0</v>
      </c>
      <c r="L2876" s="108">
        <f t="shared" si="464"/>
        <v>0</v>
      </c>
      <c r="M2876" s="108" t="b">
        <f t="shared" si="465"/>
        <v>0</v>
      </c>
      <c r="N2876" s="108">
        <f t="shared" si="466"/>
        <v>0</v>
      </c>
      <c r="O2876" s="110">
        <f t="shared" si="467"/>
        <v>0</v>
      </c>
    </row>
    <row r="2877" spans="1:15" ht="21">
      <c r="A2877" s="31">
        <f>+'ข้อมูลกิจกรรม (ต้นไม้)'!B2882</f>
        <v>2874</v>
      </c>
      <c r="B2877" s="116">
        <f>+'ข้อมูลกิจกรรม (ต้นไม้)'!C2882</f>
        <v>0</v>
      </c>
      <c r="C2877" s="117">
        <f>+'ข้อมูลกิจกรรม (ต้นไม้)'!D2882</f>
        <v>0</v>
      </c>
      <c r="D2877" s="117">
        <f>+'ข้อมูลกิจกรรม (ต้นไม้)'!E2882</f>
        <v>0</v>
      </c>
      <c r="E2877" s="118">
        <f>+'ข้อมูลกิจกรรม (ต้นไม้)'!F2882</f>
        <v>0</v>
      </c>
      <c r="F2877" s="35">
        <f t="shared" si="458"/>
        <v>0</v>
      </c>
      <c r="G2877" s="108" t="b">
        <f t="shared" si="459"/>
        <v>0</v>
      </c>
      <c r="H2877" s="109" t="b">
        <f t="shared" si="460"/>
        <v>0</v>
      </c>
      <c r="I2877" s="108" t="b">
        <f t="shared" si="461"/>
        <v>0</v>
      </c>
      <c r="J2877" s="108" t="b">
        <f t="shared" si="462"/>
        <v>0</v>
      </c>
      <c r="K2877" s="108" t="b">
        <f t="shared" si="463"/>
        <v>0</v>
      </c>
      <c r="L2877" s="108">
        <f t="shared" si="464"/>
        <v>0</v>
      </c>
      <c r="M2877" s="108" t="b">
        <f t="shared" si="465"/>
        <v>0</v>
      </c>
      <c r="N2877" s="108">
        <f t="shared" si="466"/>
        <v>0</v>
      </c>
      <c r="O2877" s="110">
        <f t="shared" si="467"/>
        <v>0</v>
      </c>
    </row>
    <row r="2878" spans="1:15" ht="21">
      <c r="A2878" s="31">
        <f>+'ข้อมูลกิจกรรม (ต้นไม้)'!B2883</f>
        <v>2875</v>
      </c>
      <c r="B2878" s="116">
        <f>+'ข้อมูลกิจกรรม (ต้นไม้)'!C2883</f>
        <v>0</v>
      </c>
      <c r="C2878" s="117">
        <f>+'ข้อมูลกิจกรรม (ต้นไม้)'!D2883</f>
        <v>0</v>
      </c>
      <c r="D2878" s="117">
        <f>+'ข้อมูลกิจกรรม (ต้นไม้)'!E2883</f>
        <v>0</v>
      </c>
      <c r="E2878" s="118">
        <f>+'ข้อมูลกิจกรรม (ต้นไม้)'!F2883</f>
        <v>0</v>
      </c>
      <c r="F2878" s="35">
        <f t="shared" si="458"/>
        <v>0</v>
      </c>
      <c r="G2878" s="108" t="b">
        <f t="shared" si="459"/>
        <v>0</v>
      </c>
      <c r="H2878" s="109" t="b">
        <f t="shared" si="460"/>
        <v>0</v>
      </c>
      <c r="I2878" s="108" t="b">
        <f t="shared" si="461"/>
        <v>0</v>
      </c>
      <c r="J2878" s="108" t="b">
        <f t="shared" si="462"/>
        <v>0</v>
      </c>
      <c r="K2878" s="108" t="b">
        <f t="shared" si="463"/>
        <v>0</v>
      </c>
      <c r="L2878" s="108">
        <f t="shared" si="464"/>
        <v>0</v>
      </c>
      <c r="M2878" s="108" t="b">
        <f t="shared" si="465"/>
        <v>0</v>
      </c>
      <c r="N2878" s="108">
        <f t="shared" si="466"/>
        <v>0</v>
      </c>
      <c r="O2878" s="110">
        <f t="shared" si="467"/>
        <v>0</v>
      </c>
    </row>
    <row r="2879" spans="1:15" ht="21">
      <c r="A2879" s="31">
        <f>+'ข้อมูลกิจกรรม (ต้นไม้)'!B2884</f>
        <v>2876</v>
      </c>
      <c r="B2879" s="116">
        <f>+'ข้อมูลกิจกรรม (ต้นไม้)'!C2884</f>
        <v>0</v>
      </c>
      <c r="C2879" s="117">
        <f>+'ข้อมูลกิจกรรม (ต้นไม้)'!D2884</f>
        <v>0</v>
      </c>
      <c r="D2879" s="117">
        <f>+'ข้อมูลกิจกรรม (ต้นไม้)'!E2884</f>
        <v>0</v>
      </c>
      <c r="E2879" s="118">
        <f>+'ข้อมูลกิจกรรม (ต้นไม้)'!F2884</f>
        <v>0</v>
      </c>
      <c r="F2879" s="35">
        <f t="shared" si="458"/>
        <v>0</v>
      </c>
      <c r="G2879" s="108" t="b">
        <f t="shared" si="459"/>
        <v>0</v>
      </c>
      <c r="H2879" s="109" t="b">
        <f t="shared" si="460"/>
        <v>0</v>
      </c>
      <c r="I2879" s="108" t="b">
        <f t="shared" si="461"/>
        <v>0</v>
      </c>
      <c r="J2879" s="108" t="b">
        <f t="shared" si="462"/>
        <v>0</v>
      </c>
      <c r="K2879" s="108" t="b">
        <f t="shared" si="463"/>
        <v>0</v>
      </c>
      <c r="L2879" s="108">
        <f t="shared" si="464"/>
        <v>0</v>
      </c>
      <c r="M2879" s="108" t="b">
        <f t="shared" si="465"/>
        <v>0</v>
      </c>
      <c r="N2879" s="108">
        <f t="shared" si="466"/>
        <v>0</v>
      </c>
      <c r="O2879" s="110">
        <f t="shared" si="467"/>
        <v>0</v>
      </c>
    </row>
    <row r="2880" spans="1:15" ht="21">
      <c r="A2880" s="31">
        <f>+'ข้อมูลกิจกรรม (ต้นไม้)'!B2885</f>
        <v>2877</v>
      </c>
      <c r="B2880" s="116">
        <f>+'ข้อมูลกิจกรรม (ต้นไม้)'!C2885</f>
        <v>0</v>
      </c>
      <c r="C2880" s="117">
        <f>+'ข้อมูลกิจกรรม (ต้นไม้)'!D2885</f>
        <v>0</v>
      </c>
      <c r="D2880" s="117">
        <f>+'ข้อมูลกิจกรรม (ต้นไม้)'!E2885</f>
        <v>0</v>
      </c>
      <c r="E2880" s="118">
        <f>+'ข้อมูลกิจกรรม (ต้นไม้)'!F2885</f>
        <v>0</v>
      </c>
      <c r="F2880" s="35">
        <f t="shared" si="458"/>
        <v>0</v>
      </c>
      <c r="G2880" s="108" t="b">
        <f t="shared" si="459"/>
        <v>0</v>
      </c>
      <c r="H2880" s="109" t="b">
        <f t="shared" si="460"/>
        <v>0</v>
      </c>
      <c r="I2880" s="108" t="b">
        <f t="shared" si="461"/>
        <v>0</v>
      </c>
      <c r="J2880" s="108" t="b">
        <f t="shared" si="462"/>
        <v>0</v>
      </c>
      <c r="K2880" s="108" t="b">
        <f t="shared" si="463"/>
        <v>0</v>
      </c>
      <c r="L2880" s="108">
        <f t="shared" si="464"/>
        <v>0</v>
      </c>
      <c r="M2880" s="108" t="b">
        <f t="shared" si="465"/>
        <v>0</v>
      </c>
      <c r="N2880" s="108">
        <f t="shared" si="466"/>
        <v>0</v>
      </c>
      <c r="O2880" s="110">
        <f t="shared" si="467"/>
        <v>0</v>
      </c>
    </row>
    <row r="2881" spans="1:15" ht="21">
      <c r="A2881" s="31">
        <f>+'ข้อมูลกิจกรรม (ต้นไม้)'!B2886</f>
        <v>2878</v>
      </c>
      <c r="B2881" s="116">
        <f>+'ข้อมูลกิจกรรม (ต้นไม้)'!C2886</f>
        <v>0</v>
      </c>
      <c r="C2881" s="117">
        <f>+'ข้อมูลกิจกรรม (ต้นไม้)'!D2886</f>
        <v>0</v>
      </c>
      <c r="D2881" s="117">
        <f>+'ข้อมูลกิจกรรม (ต้นไม้)'!E2886</f>
        <v>0</v>
      </c>
      <c r="E2881" s="118">
        <f>+'ข้อมูลกิจกรรม (ต้นไม้)'!F2886</f>
        <v>0</v>
      </c>
      <c r="F2881" s="35">
        <f t="shared" si="458"/>
        <v>0</v>
      </c>
      <c r="G2881" s="108" t="b">
        <f t="shared" si="459"/>
        <v>0</v>
      </c>
      <c r="H2881" s="109" t="b">
        <f t="shared" si="460"/>
        <v>0</v>
      </c>
      <c r="I2881" s="108" t="b">
        <f t="shared" si="461"/>
        <v>0</v>
      </c>
      <c r="J2881" s="108" t="b">
        <f t="shared" si="462"/>
        <v>0</v>
      </c>
      <c r="K2881" s="108" t="b">
        <f t="shared" si="463"/>
        <v>0</v>
      </c>
      <c r="L2881" s="108">
        <f t="shared" si="464"/>
        <v>0</v>
      </c>
      <c r="M2881" s="108" t="b">
        <f t="shared" si="465"/>
        <v>0</v>
      </c>
      <c r="N2881" s="108">
        <f t="shared" si="466"/>
        <v>0</v>
      </c>
      <c r="O2881" s="110">
        <f t="shared" si="467"/>
        <v>0</v>
      </c>
    </row>
    <row r="2882" spans="1:15" ht="21">
      <c r="A2882" s="31">
        <f>+'ข้อมูลกิจกรรม (ต้นไม้)'!B2887</f>
        <v>2879</v>
      </c>
      <c r="B2882" s="116">
        <f>+'ข้อมูลกิจกรรม (ต้นไม้)'!C2887</f>
        <v>0</v>
      </c>
      <c r="C2882" s="117">
        <f>+'ข้อมูลกิจกรรม (ต้นไม้)'!D2887</f>
        <v>0</v>
      </c>
      <c r="D2882" s="117">
        <f>+'ข้อมูลกิจกรรม (ต้นไม้)'!E2887</f>
        <v>0</v>
      </c>
      <c r="E2882" s="118">
        <f>+'ข้อมูลกิจกรรม (ต้นไม้)'!F2887</f>
        <v>0</v>
      </c>
      <c r="F2882" s="35">
        <f t="shared" si="458"/>
        <v>0</v>
      </c>
      <c r="G2882" s="108" t="b">
        <f t="shared" si="459"/>
        <v>0</v>
      </c>
      <c r="H2882" s="109" t="b">
        <f t="shared" si="460"/>
        <v>0</v>
      </c>
      <c r="I2882" s="108" t="b">
        <f t="shared" si="461"/>
        <v>0</v>
      </c>
      <c r="J2882" s="108" t="b">
        <f t="shared" si="462"/>
        <v>0</v>
      </c>
      <c r="K2882" s="108" t="b">
        <f t="shared" si="463"/>
        <v>0</v>
      </c>
      <c r="L2882" s="108">
        <f t="shared" si="464"/>
        <v>0</v>
      </c>
      <c r="M2882" s="108" t="b">
        <f t="shared" si="465"/>
        <v>0</v>
      </c>
      <c r="N2882" s="108">
        <f t="shared" si="466"/>
        <v>0</v>
      </c>
      <c r="O2882" s="110">
        <f t="shared" si="467"/>
        <v>0</v>
      </c>
    </row>
    <row r="2883" spans="1:15" ht="21">
      <c r="A2883" s="31">
        <f>+'ข้อมูลกิจกรรม (ต้นไม้)'!B2888</f>
        <v>2880</v>
      </c>
      <c r="B2883" s="116">
        <f>+'ข้อมูลกิจกรรม (ต้นไม้)'!C2888</f>
        <v>0</v>
      </c>
      <c r="C2883" s="117">
        <f>+'ข้อมูลกิจกรรม (ต้นไม้)'!D2888</f>
        <v>0</v>
      </c>
      <c r="D2883" s="117">
        <f>+'ข้อมูลกิจกรรม (ต้นไม้)'!E2888</f>
        <v>0</v>
      </c>
      <c r="E2883" s="118">
        <f>+'ข้อมูลกิจกรรม (ต้นไม้)'!F2888</f>
        <v>0</v>
      </c>
      <c r="F2883" s="35">
        <f t="shared" si="458"/>
        <v>0</v>
      </c>
      <c r="G2883" s="108" t="b">
        <f t="shared" si="459"/>
        <v>0</v>
      </c>
      <c r="H2883" s="109" t="b">
        <f t="shared" si="460"/>
        <v>0</v>
      </c>
      <c r="I2883" s="108" t="b">
        <f t="shared" si="461"/>
        <v>0</v>
      </c>
      <c r="J2883" s="108" t="b">
        <f t="shared" si="462"/>
        <v>0</v>
      </c>
      <c r="K2883" s="108" t="b">
        <f t="shared" si="463"/>
        <v>0</v>
      </c>
      <c r="L2883" s="108">
        <f t="shared" si="464"/>
        <v>0</v>
      </c>
      <c r="M2883" s="108" t="b">
        <f t="shared" si="465"/>
        <v>0</v>
      </c>
      <c r="N2883" s="108">
        <f t="shared" si="466"/>
        <v>0</v>
      </c>
      <c r="O2883" s="110">
        <f t="shared" si="467"/>
        <v>0</v>
      </c>
    </row>
    <row r="2884" spans="1:15" ht="21">
      <c r="A2884" s="31">
        <f>+'ข้อมูลกิจกรรม (ต้นไม้)'!B2889</f>
        <v>2881</v>
      </c>
      <c r="B2884" s="116">
        <f>+'ข้อมูลกิจกรรม (ต้นไม้)'!C2889</f>
        <v>0</v>
      </c>
      <c r="C2884" s="117">
        <f>+'ข้อมูลกิจกรรม (ต้นไม้)'!D2889</f>
        <v>0</v>
      </c>
      <c r="D2884" s="117">
        <f>+'ข้อมูลกิจกรรม (ต้นไม้)'!E2889</f>
        <v>0</v>
      </c>
      <c r="E2884" s="118">
        <f>+'ข้อมูลกิจกรรม (ต้นไม้)'!F2889</f>
        <v>0</v>
      </c>
      <c r="F2884" s="35">
        <f t="shared" si="458"/>
        <v>0</v>
      </c>
      <c r="G2884" s="108" t="b">
        <f t="shared" si="459"/>
        <v>0</v>
      </c>
      <c r="H2884" s="109" t="b">
        <f t="shared" si="460"/>
        <v>0</v>
      </c>
      <c r="I2884" s="108" t="b">
        <f t="shared" si="461"/>
        <v>0</v>
      </c>
      <c r="J2884" s="108" t="b">
        <f t="shared" si="462"/>
        <v>0</v>
      </c>
      <c r="K2884" s="108" t="b">
        <f t="shared" si="463"/>
        <v>0</v>
      </c>
      <c r="L2884" s="108">
        <f t="shared" si="464"/>
        <v>0</v>
      </c>
      <c r="M2884" s="108" t="b">
        <f t="shared" si="465"/>
        <v>0</v>
      </c>
      <c r="N2884" s="108">
        <f t="shared" si="466"/>
        <v>0</v>
      </c>
      <c r="O2884" s="110">
        <f t="shared" si="467"/>
        <v>0</v>
      </c>
    </row>
    <row r="2885" spans="1:15" ht="21">
      <c r="A2885" s="31">
        <f>+'ข้อมูลกิจกรรม (ต้นไม้)'!B2890</f>
        <v>2882</v>
      </c>
      <c r="B2885" s="116">
        <f>+'ข้อมูลกิจกรรม (ต้นไม้)'!C2890</f>
        <v>0</v>
      </c>
      <c r="C2885" s="117">
        <f>+'ข้อมูลกิจกรรม (ต้นไม้)'!D2890</f>
        <v>0</v>
      </c>
      <c r="D2885" s="117">
        <f>+'ข้อมูลกิจกรรม (ต้นไม้)'!E2890</f>
        <v>0</v>
      </c>
      <c r="E2885" s="118">
        <f>+'ข้อมูลกิจกรรม (ต้นไม้)'!F2890</f>
        <v>0</v>
      </c>
      <c r="F2885" s="35">
        <f t="shared" ref="F2885:F2948" si="468">$E2885/(22/7)</f>
        <v>0</v>
      </c>
      <c r="G2885" s="108" t="b">
        <f t="shared" si="459"/>
        <v>0</v>
      </c>
      <c r="H2885" s="109" t="b">
        <f t="shared" si="460"/>
        <v>0</v>
      </c>
      <c r="I2885" s="108" t="b">
        <f t="shared" si="461"/>
        <v>0</v>
      </c>
      <c r="J2885" s="108" t="b">
        <f t="shared" si="462"/>
        <v>0</v>
      </c>
      <c r="K2885" s="108" t="b">
        <f t="shared" si="463"/>
        <v>0</v>
      </c>
      <c r="L2885" s="108">
        <f t="shared" si="464"/>
        <v>0</v>
      </c>
      <c r="M2885" s="108" t="b">
        <f t="shared" si="465"/>
        <v>0</v>
      </c>
      <c r="N2885" s="108">
        <f t="shared" si="466"/>
        <v>0</v>
      </c>
      <c r="O2885" s="110">
        <f t="shared" si="467"/>
        <v>0</v>
      </c>
    </row>
    <row r="2886" spans="1:15" ht="21">
      <c r="A2886" s="31">
        <f>+'ข้อมูลกิจกรรม (ต้นไม้)'!B2891</f>
        <v>2883</v>
      </c>
      <c r="B2886" s="116">
        <f>+'ข้อมูลกิจกรรม (ต้นไม้)'!C2891</f>
        <v>0</v>
      </c>
      <c r="C2886" s="117">
        <f>+'ข้อมูลกิจกรรม (ต้นไม้)'!D2891</f>
        <v>0</v>
      </c>
      <c r="D2886" s="117">
        <f>+'ข้อมูลกิจกรรม (ต้นไม้)'!E2891</f>
        <v>0</v>
      </c>
      <c r="E2886" s="118">
        <f>+'ข้อมูลกิจกรรม (ต้นไม้)'!F2891</f>
        <v>0</v>
      </c>
      <c r="F2886" s="35">
        <f t="shared" si="468"/>
        <v>0</v>
      </c>
      <c r="G2886" s="108" t="b">
        <f t="shared" si="459"/>
        <v>0</v>
      </c>
      <c r="H2886" s="109" t="b">
        <f t="shared" si="460"/>
        <v>0</v>
      </c>
      <c r="I2886" s="108" t="b">
        <f t="shared" si="461"/>
        <v>0</v>
      </c>
      <c r="J2886" s="108" t="b">
        <f t="shared" si="462"/>
        <v>0</v>
      </c>
      <c r="K2886" s="108" t="b">
        <f t="shared" si="463"/>
        <v>0</v>
      </c>
      <c r="L2886" s="108">
        <f t="shared" si="464"/>
        <v>0</v>
      </c>
      <c r="M2886" s="108" t="b">
        <f t="shared" si="465"/>
        <v>0</v>
      </c>
      <c r="N2886" s="108">
        <f t="shared" si="466"/>
        <v>0</v>
      </c>
      <c r="O2886" s="110">
        <f t="shared" si="467"/>
        <v>0</v>
      </c>
    </row>
    <row r="2887" spans="1:15" ht="21">
      <c r="A2887" s="31">
        <f>+'ข้อมูลกิจกรรม (ต้นไม้)'!B2892</f>
        <v>2884</v>
      </c>
      <c r="B2887" s="116">
        <f>+'ข้อมูลกิจกรรม (ต้นไม้)'!C2892</f>
        <v>0</v>
      </c>
      <c r="C2887" s="117">
        <f>+'ข้อมูลกิจกรรม (ต้นไม้)'!D2892</f>
        <v>0</v>
      </c>
      <c r="D2887" s="117">
        <f>+'ข้อมูลกิจกรรม (ต้นไม้)'!E2892</f>
        <v>0</v>
      </c>
      <c r="E2887" s="118">
        <f>+'ข้อมูลกิจกรรม (ต้นไม้)'!F2892</f>
        <v>0</v>
      </c>
      <c r="F2887" s="35">
        <f t="shared" si="468"/>
        <v>0</v>
      </c>
      <c r="G2887" s="108" t="b">
        <f t="shared" si="459"/>
        <v>0</v>
      </c>
      <c r="H2887" s="109" t="b">
        <f t="shared" si="460"/>
        <v>0</v>
      </c>
      <c r="I2887" s="108" t="b">
        <f t="shared" si="461"/>
        <v>0</v>
      </c>
      <c r="J2887" s="108" t="b">
        <f t="shared" si="462"/>
        <v>0</v>
      </c>
      <c r="K2887" s="108" t="b">
        <f t="shared" si="463"/>
        <v>0</v>
      </c>
      <c r="L2887" s="108">
        <f t="shared" si="464"/>
        <v>0</v>
      </c>
      <c r="M2887" s="108" t="b">
        <f t="shared" si="465"/>
        <v>0</v>
      </c>
      <c r="N2887" s="108">
        <f t="shared" si="466"/>
        <v>0</v>
      </c>
      <c r="O2887" s="110">
        <f t="shared" si="467"/>
        <v>0</v>
      </c>
    </row>
    <row r="2888" spans="1:15" ht="21">
      <c r="A2888" s="31">
        <f>+'ข้อมูลกิจกรรม (ต้นไม้)'!B2893</f>
        <v>2885</v>
      </c>
      <c r="B2888" s="116">
        <f>+'ข้อมูลกิจกรรม (ต้นไม้)'!C2893</f>
        <v>0</v>
      </c>
      <c r="C2888" s="117">
        <f>+'ข้อมูลกิจกรรม (ต้นไม้)'!D2893</f>
        <v>0</v>
      </c>
      <c r="D2888" s="117">
        <f>+'ข้อมูลกิจกรรม (ต้นไม้)'!E2893</f>
        <v>0</v>
      </c>
      <c r="E2888" s="118">
        <f>+'ข้อมูลกิจกรรม (ต้นไม้)'!F2893</f>
        <v>0</v>
      </c>
      <c r="F2888" s="35">
        <f t="shared" si="468"/>
        <v>0</v>
      </c>
      <c r="G2888" s="108" t="b">
        <f t="shared" si="459"/>
        <v>0</v>
      </c>
      <c r="H2888" s="109" t="b">
        <f t="shared" si="460"/>
        <v>0</v>
      </c>
      <c r="I2888" s="108" t="b">
        <f t="shared" si="461"/>
        <v>0</v>
      </c>
      <c r="J2888" s="108" t="b">
        <f t="shared" si="462"/>
        <v>0</v>
      </c>
      <c r="K2888" s="108" t="b">
        <f t="shared" si="463"/>
        <v>0</v>
      </c>
      <c r="L2888" s="108">
        <f t="shared" si="464"/>
        <v>0</v>
      </c>
      <c r="M2888" s="108" t="b">
        <f t="shared" si="465"/>
        <v>0</v>
      </c>
      <c r="N2888" s="108">
        <f t="shared" si="466"/>
        <v>0</v>
      </c>
      <c r="O2888" s="110">
        <f t="shared" si="467"/>
        <v>0</v>
      </c>
    </row>
    <row r="2889" spans="1:15" ht="21">
      <c r="A2889" s="31">
        <f>+'ข้อมูลกิจกรรม (ต้นไม้)'!B2894</f>
        <v>2886</v>
      </c>
      <c r="B2889" s="116">
        <f>+'ข้อมูลกิจกรรม (ต้นไม้)'!C2894</f>
        <v>0</v>
      </c>
      <c r="C2889" s="117">
        <f>+'ข้อมูลกิจกรรม (ต้นไม้)'!D2894</f>
        <v>0</v>
      </c>
      <c r="D2889" s="117">
        <f>+'ข้อมูลกิจกรรม (ต้นไม้)'!E2894</f>
        <v>0</v>
      </c>
      <c r="E2889" s="118">
        <f>+'ข้อมูลกิจกรรม (ต้นไม้)'!F2894</f>
        <v>0</v>
      </c>
      <c r="F2889" s="35">
        <f t="shared" si="468"/>
        <v>0</v>
      </c>
      <c r="G2889" s="108" t="b">
        <f t="shared" si="459"/>
        <v>0</v>
      </c>
      <c r="H2889" s="109" t="b">
        <f t="shared" si="460"/>
        <v>0</v>
      </c>
      <c r="I2889" s="108" t="b">
        <f t="shared" si="461"/>
        <v>0</v>
      </c>
      <c r="J2889" s="108" t="b">
        <f t="shared" si="462"/>
        <v>0</v>
      </c>
      <c r="K2889" s="108" t="b">
        <f t="shared" si="463"/>
        <v>0</v>
      </c>
      <c r="L2889" s="108">
        <f t="shared" si="464"/>
        <v>0</v>
      </c>
      <c r="M2889" s="108" t="b">
        <f t="shared" si="465"/>
        <v>0</v>
      </c>
      <c r="N2889" s="108">
        <f t="shared" si="466"/>
        <v>0</v>
      </c>
      <c r="O2889" s="110">
        <f t="shared" si="467"/>
        <v>0</v>
      </c>
    </row>
    <row r="2890" spans="1:15" ht="21">
      <c r="A2890" s="31">
        <f>+'ข้อมูลกิจกรรม (ต้นไม้)'!B2895</f>
        <v>2887</v>
      </c>
      <c r="B2890" s="116">
        <f>+'ข้อมูลกิจกรรม (ต้นไม้)'!C2895</f>
        <v>0</v>
      </c>
      <c r="C2890" s="117">
        <f>+'ข้อมูลกิจกรรม (ต้นไม้)'!D2895</f>
        <v>0</v>
      </c>
      <c r="D2890" s="117">
        <f>+'ข้อมูลกิจกรรม (ต้นไม้)'!E2895</f>
        <v>0</v>
      </c>
      <c r="E2890" s="118">
        <f>+'ข้อมูลกิจกรรม (ต้นไม้)'!F2895</f>
        <v>0</v>
      </c>
      <c r="F2890" s="35">
        <f t="shared" si="468"/>
        <v>0</v>
      </c>
      <c r="G2890" s="108" t="b">
        <f t="shared" si="459"/>
        <v>0</v>
      </c>
      <c r="H2890" s="109" t="b">
        <f t="shared" si="460"/>
        <v>0</v>
      </c>
      <c r="I2890" s="108" t="b">
        <f t="shared" si="461"/>
        <v>0</v>
      </c>
      <c r="J2890" s="108" t="b">
        <f t="shared" si="462"/>
        <v>0</v>
      </c>
      <c r="K2890" s="108" t="b">
        <f t="shared" si="463"/>
        <v>0</v>
      </c>
      <c r="L2890" s="108">
        <f t="shared" si="464"/>
        <v>0</v>
      </c>
      <c r="M2890" s="108" t="b">
        <f t="shared" si="465"/>
        <v>0</v>
      </c>
      <c r="N2890" s="108">
        <f t="shared" si="466"/>
        <v>0</v>
      </c>
      <c r="O2890" s="110">
        <f t="shared" si="467"/>
        <v>0</v>
      </c>
    </row>
    <row r="2891" spans="1:15" ht="21">
      <c r="A2891" s="31">
        <f>+'ข้อมูลกิจกรรม (ต้นไม้)'!B2896</f>
        <v>2888</v>
      </c>
      <c r="B2891" s="116">
        <f>+'ข้อมูลกิจกรรม (ต้นไม้)'!C2896</f>
        <v>0</v>
      </c>
      <c r="C2891" s="117">
        <f>+'ข้อมูลกิจกรรม (ต้นไม้)'!D2896</f>
        <v>0</v>
      </c>
      <c r="D2891" s="117">
        <f>+'ข้อมูลกิจกรรม (ต้นไม้)'!E2896</f>
        <v>0</v>
      </c>
      <c r="E2891" s="118">
        <f>+'ข้อมูลกิจกรรม (ต้นไม้)'!F2896</f>
        <v>0</v>
      </c>
      <c r="F2891" s="35">
        <f t="shared" si="468"/>
        <v>0</v>
      </c>
      <c r="G2891" s="108" t="b">
        <f t="shared" si="459"/>
        <v>0</v>
      </c>
      <c r="H2891" s="109" t="b">
        <f t="shared" si="460"/>
        <v>0</v>
      </c>
      <c r="I2891" s="108" t="b">
        <f t="shared" si="461"/>
        <v>0</v>
      </c>
      <c r="J2891" s="108" t="b">
        <f t="shared" si="462"/>
        <v>0</v>
      </c>
      <c r="K2891" s="108" t="b">
        <f t="shared" si="463"/>
        <v>0</v>
      </c>
      <c r="L2891" s="108">
        <f t="shared" si="464"/>
        <v>0</v>
      </c>
      <c r="M2891" s="108" t="b">
        <f t="shared" si="465"/>
        <v>0</v>
      </c>
      <c r="N2891" s="108">
        <f t="shared" si="466"/>
        <v>0</v>
      </c>
      <c r="O2891" s="110">
        <f t="shared" si="467"/>
        <v>0</v>
      </c>
    </row>
    <row r="2892" spans="1:15" ht="21">
      <c r="A2892" s="31">
        <f>+'ข้อมูลกิจกรรม (ต้นไม้)'!B2897</f>
        <v>2889</v>
      </c>
      <c r="B2892" s="116">
        <f>+'ข้อมูลกิจกรรม (ต้นไม้)'!C2897</f>
        <v>0</v>
      </c>
      <c r="C2892" s="117">
        <f>+'ข้อมูลกิจกรรม (ต้นไม้)'!D2897</f>
        <v>0</v>
      </c>
      <c r="D2892" s="117">
        <f>+'ข้อมูลกิจกรรม (ต้นไม้)'!E2897</f>
        <v>0</v>
      </c>
      <c r="E2892" s="118">
        <f>+'ข้อมูลกิจกรรม (ต้นไม้)'!F2897</f>
        <v>0</v>
      </c>
      <c r="F2892" s="35">
        <f t="shared" si="468"/>
        <v>0</v>
      </c>
      <c r="G2892" s="108" t="b">
        <f t="shared" si="459"/>
        <v>0</v>
      </c>
      <c r="H2892" s="109" t="b">
        <f t="shared" si="460"/>
        <v>0</v>
      </c>
      <c r="I2892" s="108" t="b">
        <f t="shared" si="461"/>
        <v>0</v>
      </c>
      <c r="J2892" s="108" t="b">
        <f t="shared" si="462"/>
        <v>0</v>
      </c>
      <c r="K2892" s="108" t="b">
        <f t="shared" si="463"/>
        <v>0</v>
      </c>
      <c r="L2892" s="108">
        <f t="shared" si="464"/>
        <v>0</v>
      </c>
      <c r="M2892" s="108" t="b">
        <f t="shared" si="465"/>
        <v>0</v>
      </c>
      <c r="N2892" s="108">
        <f t="shared" si="466"/>
        <v>0</v>
      </c>
      <c r="O2892" s="110">
        <f t="shared" si="467"/>
        <v>0</v>
      </c>
    </row>
    <row r="2893" spans="1:15" ht="21">
      <c r="A2893" s="31">
        <f>+'ข้อมูลกิจกรรม (ต้นไม้)'!B2898</f>
        <v>2890</v>
      </c>
      <c r="B2893" s="116">
        <f>+'ข้อมูลกิจกรรม (ต้นไม้)'!C2898</f>
        <v>0</v>
      </c>
      <c r="C2893" s="117">
        <f>+'ข้อมูลกิจกรรม (ต้นไม้)'!D2898</f>
        <v>0</v>
      </c>
      <c r="D2893" s="117">
        <f>+'ข้อมูลกิจกรรม (ต้นไม้)'!E2898</f>
        <v>0</v>
      </c>
      <c r="E2893" s="118">
        <f>+'ข้อมูลกิจกรรม (ต้นไม้)'!F2898</f>
        <v>0</v>
      </c>
      <c r="F2893" s="35">
        <f t="shared" si="468"/>
        <v>0</v>
      </c>
      <c r="G2893" s="108" t="b">
        <f t="shared" si="459"/>
        <v>0</v>
      </c>
      <c r="H2893" s="109" t="b">
        <f t="shared" si="460"/>
        <v>0</v>
      </c>
      <c r="I2893" s="108" t="b">
        <f t="shared" si="461"/>
        <v>0</v>
      </c>
      <c r="J2893" s="108" t="b">
        <f t="shared" si="462"/>
        <v>0</v>
      </c>
      <c r="K2893" s="108" t="b">
        <f t="shared" si="463"/>
        <v>0</v>
      </c>
      <c r="L2893" s="108">
        <f t="shared" si="464"/>
        <v>0</v>
      </c>
      <c r="M2893" s="108" t="b">
        <f t="shared" si="465"/>
        <v>0</v>
      </c>
      <c r="N2893" s="108">
        <f t="shared" si="466"/>
        <v>0</v>
      </c>
      <c r="O2893" s="110">
        <f t="shared" si="467"/>
        <v>0</v>
      </c>
    </row>
    <row r="2894" spans="1:15" ht="21">
      <c r="A2894" s="31">
        <f>+'ข้อมูลกิจกรรม (ต้นไม้)'!B2899</f>
        <v>2891</v>
      </c>
      <c r="B2894" s="116">
        <f>+'ข้อมูลกิจกรรม (ต้นไม้)'!C2899</f>
        <v>0</v>
      </c>
      <c r="C2894" s="117">
        <f>+'ข้อมูลกิจกรรม (ต้นไม้)'!D2899</f>
        <v>0</v>
      </c>
      <c r="D2894" s="117">
        <f>+'ข้อมูลกิจกรรม (ต้นไม้)'!E2899</f>
        <v>0</v>
      </c>
      <c r="E2894" s="118">
        <f>+'ข้อมูลกิจกรรม (ต้นไม้)'!F2899</f>
        <v>0</v>
      </c>
      <c r="F2894" s="35">
        <f t="shared" si="468"/>
        <v>0</v>
      </c>
      <c r="G2894" s="108" t="b">
        <f t="shared" si="459"/>
        <v>0</v>
      </c>
      <c r="H2894" s="109" t="b">
        <f t="shared" si="460"/>
        <v>0</v>
      </c>
      <c r="I2894" s="108" t="b">
        <f t="shared" si="461"/>
        <v>0</v>
      </c>
      <c r="J2894" s="108" t="b">
        <f t="shared" si="462"/>
        <v>0</v>
      </c>
      <c r="K2894" s="108" t="b">
        <f t="shared" si="463"/>
        <v>0</v>
      </c>
      <c r="L2894" s="108">
        <f t="shared" si="464"/>
        <v>0</v>
      </c>
      <c r="M2894" s="108" t="b">
        <f t="shared" si="465"/>
        <v>0</v>
      </c>
      <c r="N2894" s="108">
        <f t="shared" si="466"/>
        <v>0</v>
      </c>
      <c r="O2894" s="110">
        <f t="shared" si="467"/>
        <v>0</v>
      </c>
    </row>
    <row r="2895" spans="1:15" ht="21">
      <c r="A2895" s="31">
        <f>+'ข้อมูลกิจกรรม (ต้นไม้)'!B2900</f>
        <v>2892</v>
      </c>
      <c r="B2895" s="116">
        <f>+'ข้อมูลกิจกรรม (ต้นไม้)'!C2900</f>
        <v>0</v>
      </c>
      <c r="C2895" s="117">
        <f>+'ข้อมูลกิจกรรม (ต้นไม้)'!D2900</f>
        <v>0</v>
      </c>
      <c r="D2895" s="117">
        <f>+'ข้อมูลกิจกรรม (ต้นไม้)'!E2900</f>
        <v>0</v>
      </c>
      <c r="E2895" s="118">
        <f>+'ข้อมูลกิจกรรม (ต้นไม้)'!F2900</f>
        <v>0</v>
      </c>
      <c r="F2895" s="35">
        <f t="shared" si="468"/>
        <v>0</v>
      </c>
      <c r="G2895" s="108" t="b">
        <f t="shared" si="459"/>
        <v>0</v>
      </c>
      <c r="H2895" s="109" t="b">
        <f t="shared" si="460"/>
        <v>0</v>
      </c>
      <c r="I2895" s="108" t="b">
        <f t="shared" si="461"/>
        <v>0</v>
      </c>
      <c r="J2895" s="108" t="b">
        <f t="shared" si="462"/>
        <v>0</v>
      </c>
      <c r="K2895" s="108" t="b">
        <f t="shared" si="463"/>
        <v>0</v>
      </c>
      <c r="L2895" s="108">
        <f t="shared" si="464"/>
        <v>0</v>
      </c>
      <c r="M2895" s="108" t="b">
        <f t="shared" si="465"/>
        <v>0</v>
      </c>
      <c r="N2895" s="108">
        <f t="shared" si="466"/>
        <v>0</v>
      </c>
      <c r="O2895" s="110">
        <f t="shared" si="467"/>
        <v>0</v>
      </c>
    </row>
    <row r="2896" spans="1:15" ht="21">
      <c r="A2896" s="31">
        <f>+'ข้อมูลกิจกรรม (ต้นไม้)'!B2901</f>
        <v>2893</v>
      </c>
      <c r="B2896" s="116">
        <f>+'ข้อมูลกิจกรรม (ต้นไม้)'!C2901</f>
        <v>0</v>
      </c>
      <c r="C2896" s="117">
        <f>+'ข้อมูลกิจกรรม (ต้นไม้)'!D2901</f>
        <v>0</v>
      </c>
      <c r="D2896" s="117">
        <f>+'ข้อมูลกิจกรรม (ต้นไม้)'!E2901</f>
        <v>0</v>
      </c>
      <c r="E2896" s="118">
        <f>+'ข้อมูลกิจกรรม (ต้นไม้)'!F2901</f>
        <v>0</v>
      </c>
      <c r="F2896" s="35">
        <f t="shared" si="468"/>
        <v>0</v>
      </c>
      <c r="G2896" s="108" t="b">
        <f t="shared" si="459"/>
        <v>0</v>
      </c>
      <c r="H2896" s="109" t="b">
        <f t="shared" si="460"/>
        <v>0</v>
      </c>
      <c r="I2896" s="108" t="b">
        <f t="shared" si="461"/>
        <v>0</v>
      </c>
      <c r="J2896" s="108" t="b">
        <f t="shared" si="462"/>
        <v>0</v>
      </c>
      <c r="K2896" s="108" t="b">
        <f t="shared" si="463"/>
        <v>0</v>
      </c>
      <c r="L2896" s="108">
        <f t="shared" si="464"/>
        <v>0</v>
      </c>
      <c r="M2896" s="108" t="b">
        <f t="shared" si="465"/>
        <v>0</v>
      </c>
      <c r="N2896" s="108">
        <f t="shared" si="466"/>
        <v>0</v>
      </c>
      <c r="O2896" s="110">
        <f t="shared" si="467"/>
        <v>0</v>
      </c>
    </row>
    <row r="2897" spans="1:15" ht="21">
      <c r="A2897" s="31">
        <f>+'ข้อมูลกิจกรรม (ต้นไม้)'!B2902</f>
        <v>2894</v>
      </c>
      <c r="B2897" s="116">
        <f>+'ข้อมูลกิจกรรม (ต้นไม้)'!C2902</f>
        <v>0</v>
      </c>
      <c r="C2897" s="117">
        <f>+'ข้อมูลกิจกรรม (ต้นไม้)'!D2902</f>
        <v>0</v>
      </c>
      <c r="D2897" s="117">
        <f>+'ข้อมูลกิจกรรม (ต้นไม้)'!E2902</f>
        <v>0</v>
      </c>
      <c r="E2897" s="118">
        <f>+'ข้อมูลกิจกรรม (ต้นไม้)'!F2902</f>
        <v>0</v>
      </c>
      <c r="F2897" s="35">
        <f t="shared" si="468"/>
        <v>0</v>
      </c>
      <c r="G2897" s="108" t="b">
        <f t="shared" si="459"/>
        <v>0</v>
      </c>
      <c r="H2897" s="109" t="b">
        <f t="shared" si="460"/>
        <v>0</v>
      </c>
      <c r="I2897" s="108" t="b">
        <f t="shared" si="461"/>
        <v>0</v>
      </c>
      <c r="J2897" s="108" t="b">
        <f t="shared" si="462"/>
        <v>0</v>
      </c>
      <c r="K2897" s="108" t="b">
        <f t="shared" si="463"/>
        <v>0</v>
      </c>
      <c r="L2897" s="108">
        <f t="shared" si="464"/>
        <v>0</v>
      </c>
      <c r="M2897" s="108" t="b">
        <f t="shared" si="465"/>
        <v>0</v>
      </c>
      <c r="N2897" s="108">
        <f t="shared" si="466"/>
        <v>0</v>
      </c>
      <c r="O2897" s="110">
        <f t="shared" si="467"/>
        <v>0</v>
      </c>
    </row>
    <row r="2898" spans="1:15" ht="21">
      <c r="A2898" s="31">
        <f>+'ข้อมูลกิจกรรม (ต้นไม้)'!B2903</f>
        <v>2895</v>
      </c>
      <c r="B2898" s="116">
        <f>+'ข้อมูลกิจกรรม (ต้นไม้)'!C2903</f>
        <v>0</v>
      </c>
      <c r="C2898" s="117">
        <f>+'ข้อมูลกิจกรรม (ต้นไม้)'!D2903</f>
        <v>0</v>
      </c>
      <c r="D2898" s="117">
        <f>+'ข้อมูลกิจกรรม (ต้นไม้)'!E2903</f>
        <v>0</v>
      </c>
      <c r="E2898" s="118">
        <f>+'ข้อมูลกิจกรรม (ต้นไม้)'!F2903</f>
        <v>0</v>
      </c>
      <c r="F2898" s="35">
        <f t="shared" si="468"/>
        <v>0</v>
      </c>
      <c r="G2898" s="108" t="b">
        <f t="shared" si="459"/>
        <v>0</v>
      </c>
      <c r="H2898" s="109" t="b">
        <f t="shared" si="460"/>
        <v>0</v>
      </c>
      <c r="I2898" s="108" t="b">
        <f t="shared" si="461"/>
        <v>0</v>
      </c>
      <c r="J2898" s="108" t="b">
        <f t="shared" si="462"/>
        <v>0</v>
      </c>
      <c r="K2898" s="108" t="b">
        <f t="shared" si="463"/>
        <v>0</v>
      </c>
      <c r="L2898" s="108">
        <f t="shared" si="464"/>
        <v>0</v>
      </c>
      <c r="M2898" s="108" t="b">
        <f t="shared" si="465"/>
        <v>0</v>
      </c>
      <c r="N2898" s="108">
        <f t="shared" si="466"/>
        <v>0</v>
      </c>
      <c r="O2898" s="110">
        <f t="shared" si="467"/>
        <v>0</v>
      </c>
    </row>
    <row r="2899" spans="1:15" ht="21">
      <c r="A2899" s="31">
        <f>+'ข้อมูลกิจกรรม (ต้นไม้)'!B2904</f>
        <v>2896</v>
      </c>
      <c r="B2899" s="116">
        <f>+'ข้อมูลกิจกรรม (ต้นไม้)'!C2904</f>
        <v>0</v>
      </c>
      <c r="C2899" s="117">
        <f>+'ข้อมูลกิจกรรม (ต้นไม้)'!D2904</f>
        <v>0</v>
      </c>
      <c r="D2899" s="117">
        <f>+'ข้อมูลกิจกรรม (ต้นไม้)'!E2904</f>
        <v>0</v>
      </c>
      <c r="E2899" s="118">
        <f>+'ข้อมูลกิจกรรม (ต้นไม้)'!F2904</f>
        <v>0</v>
      </c>
      <c r="F2899" s="35">
        <f t="shared" si="468"/>
        <v>0</v>
      </c>
      <c r="G2899" s="108" t="b">
        <f t="shared" si="459"/>
        <v>0</v>
      </c>
      <c r="H2899" s="109" t="b">
        <f t="shared" si="460"/>
        <v>0</v>
      </c>
      <c r="I2899" s="108" t="b">
        <f t="shared" si="461"/>
        <v>0</v>
      </c>
      <c r="J2899" s="108" t="b">
        <f t="shared" si="462"/>
        <v>0</v>
      </c>
      <c r="K2899" s="108" t="b">
        <f t="shared" si="463"/>
        <v>0</v>
      </c>
      <c r="L2899" s="108">
        <f t="shared" si="464"/>
        <v>0</v>
      </c>
      <c r="M2899" s="108" t="b">
        <f t="shared" si="465"/>
        <v>0</v>
      </c>
      <c r="N2899" s="108">
        <f t="shared" si="466"/>
        <v>0</v>
      </c>
      <c r="O2899" s="110">
        <f t="shared" si="467"/>
        <v>0</v>
      </c>
    </row>
    <row r="2900" spans="1:15" ht="21">
      <c r="A2900" s="31">
        <f>+'ข้อมูลกิจกรรม (ต้นไม้)'!B2905</f>
        <v>2897</v>
      </c>
      <c r="B2900" s="116">
        <f>+'ข้อมูลกิจกรรม (ต้นไม้)'!C2905</f>
        <v>0</v>
      </c>
      <c r="C2900" s="117">
        <f>+'ข้อมูลกิจกรรม (ต้นไม้)'!D2905</f>
        <v>0</v>
      </c>
      <c r="D2900" s="117">
        <f>+'ข้อมูลกิจกรรม (ต้นไม้)'!E2905</f>
        <v>0</v>
      </c>
      <c r="E2900" s="118">
        <f>+'ข้อมูลกิจกรรม (ต้นไม้)'!F2905</f>
        <v>0</v>
      </c>
      <c r="F2900" s="35">
        <f t="shared" si="468"/>
        <v>0</v>
      </c>
      <c r="G2900" s="108" t="b">
        <f t="shared" si="459"/>
        <v>0</v>
      </c>
      <c r="H2900" s="109" t="b">
        <f t="shared" si="460"/>
        <v>0</v>
      </c>
      <c r="I2900" s="108" t="b">
        <f t="shared" si="461"/>
        <v>0</v>
      </c>
      <c r="J2900" s="108" t="b">
        <f t="shared" si="462"/>
        <v>0</v>
      </c>
      <c r="K2900" s="108" t="b">
        <f t="shared" si="463"/>
        <v>0</v>
      </c>
      <c r="L2900" s="108">
        <f t="shared" si="464"/>
        <v>0</v>
      </c>
      <c r="M2900" s="108" t="b">
        <f t="shared" si="465"/>
        <v>0</v>
      </c>
      <c r="N2900" s="108">
        <f t="shared" si="466"/>
        <v>0</v>
      </c>
      <c r="O2900" s="110">
        <f t="shared" si="467"/>
        <v>0</v>
      </c>
    </row>
    <row r="2901" spans="1:15" ht="21">
      <c r="A2901" s="31">
        <f>+'ข้อมูลกิจกรรม (ต้นไม้)'!B2906</f>
        <v>2898</v>
      </c>
      <c r="B2901" s="116">
        <f>+'ข้อมูลกิจกรรม (ต้นไม้)'!C2906</f>
        <v>0</v>
      </c>
      <c r="C2901" s="117">
        <f>+'ข้อมูลกิจกรรม (ต้นไม้)'!D2906</f>
        <v>0</v>
      </c>
      <c r="D2901" s="117">
        <f>+'ข้อมูลกิจกรรม (ต้นไม้)'!E2906</f>
        <v>0</v>
      </c>
      <c r="E2901" s="118">
        <f>+'ข้อมูลกิจกรรม (ต้นไม้)'!F2906</f>
        <v>0</v>
      </c>
      <c r="F2901" s="35">
        <f t="shared" si="468"/>
        <v>0</v>
      </c>
      <c r="G2901" s="108" t="b">
        <f t="shared" si="459"/>
        <v>0</v>
      </c>
      <c r="H2901" s="109" t="b">
        <f t="shared" si="460"/>
        <v>0</v>
      </c>
      <c r="I2901" s="108" t="b">
        <f t="shared" si="461"/>
        <v>0</v>
      </c>
      <c r="J2901" s="108" t="b">
        <f t="shared" si="462"/>
        <v>0</v>
      </c>
      <c r="K2901" s="108" t="b">
        <f t="shared" si="463"/>
        <v>0</v>
      </c>
      <c r="L2901" s="108">
        <f t="shared" si="464"/>
        <v>0</v>
      </c>
      <c r="M2901" s="108" t="b">
        <f t="shared" si="465"/>
        <v>0</v>
      </c>
      <c r="N2901" s="108">
        <f t="shared" si="466"/>
        <v>0</v>
      </c>
      <c r="O2901" s="110">
        <f t="shared" si="467"/>
        <v>0</v>
      </c>
    </row>
    <row r="2902" spans="1:15" ht="21">
      <c r="A2902" s="31">
        <f>+'ข้อมูลกิจกรรม (ต้นไม้)'!B2907</f>
        <v>2899</v>
      </c>
      <c r="B2902" s="116">
        <f>+'ข้อมูลกิจกรรม (ต้นไม้)'!C2907</f>
        <v>0</v>
      </c>
      <c r="C2902" s="117">
        <f>+'ข้อมูลกิจกรรม (ต้นไม้)'!D2907</f>
        <v>0</v>
      </c>
      <c r="D2902" s="117">
        <f>+'ข้อมูลกิจกรรม (ต้นไม้)'!E2907</f>
        <v>0</v>
      </c>
      <c r="E2902" s="118">
        <f>+'ข้อมูลกิจกรรม (ต้นไม้)'!F2907</f>
        <v>0</v>
      </c>
      <c r="F2902" s="35">
        <f t="shared" si="468"/>
        <v>0</v>
      </c>
      <c r="G2902" s="108" t="b">
        <f t="shared" si="459"/>
        <v>0</v>
      </c>
      <c r="H2902" s="109" t="b">
        <f t="shared" si="460"/>
        <v>0</v>
      </c>
      <c r="I2902" s="108" t="b">
        <f t="shared" si="461"/>
        <v>0</v>
      </c>
      <c r="J2902" s="108" t="b">
        <f t="shared" si="462"/>
        <v>0</v>
      </c>
      <c r="K2902" s="108" t="b">
        <f t="shared" si="463"/>
        <v>0</v>
      </c>
      <c r="L2902" s="108">
        <f t="shared" si="464"/>
        <v>0</v>
      </c>
      <c r="M2902" s="108" t="b">
        <f t="shared" si="465"/>
        <v>0</v>
      </c>
      <c r="N2902" s="108">
        <f t="shared" si="466"/>
        <v>0</v>
      </c>
      <c r="O2902" s="110">
        <f t="shared" si="467"/>
        <v>0</v>
      </c>
    </row>
    <row r="2903" spans="1:15" ht="21">
      <c r="A2903" s="31">
        <f>+'ข้อมูลกิจกรรม (ต้นไม้)'!B2908</f>
        <v>2900</v>
      </c>
      <c r="B2903" s="116">
        <f>+'ข้อมูลกิจกรรม (ต้นไม้)'!C2908</f>
        <v>0</v>
      </c>
      <c r="C2903" s="117">
        <f>+'ข้อมูลกิจกรรม (ต้นไม้)'!D2908</f>
        <v>0</v>
      </c>
      <c r="D2903" s="117">
        <f>+'ข้อมูลกิจกรรม (ต้นไม้)'!E2908</f>
        <v>0</v>
      </c>
      <c r="E2903" s="118">
        <f>+'ข้อมูลกิจกรรม (ต้นไม้)'!F2908</f>
        <v>0</v>
      </c>
      <c r="F2903" s="35">
        <f t="shared" si="468"/>
        <v>0</v>
      </c>
      <c r="G2903" s="108" t="b">
        <f t="shared" si="459"/>
        <v>0</v>
      </c>
      <c r="H2903" s="109" t="b">
        <f t="shared" si="460"/>
        <v>0</v>
      </c>
      <c r="I2903" s="108" t="b">
        <f t="shared" si="461"/>
        <v>0</v>
      </c>
      <c r="J2903" s="108" t="b">
        <f t="shared" si="462"/>
        <v>0</v>
      </c>
      <c r="K2903" s="108" t="b">
        <f t="shared" si="463"/>
        <v>0</v>
      </c>
      <c r="L2903" s="108">
        <f t="shared" si="464"/>
        <v>0</v>
      </c>
      <c r="M2903" s="108" t="b">
        <f t="shared" si="465"/>
        <v>0</v>
      </c>
      <c r="N2903" s="108">
        <f t="shared" si="466"/>
        <v>0</v>
      </c>
      <c r="O2903" s="110">
        <f t="shared" si="467"/>
        <v>0</v>
      </c>
    </row>
    <row r="2904" spans="1:15" ht="21">
      <c r="A2904" s="31">
        <f>+'ข้อมูลกิจกรรม (ต้นไม้)'!B2909</f>
        <v>2901</v>
      </c>
      <c r="B2904" s="116">
        <f>+'ข้อมูลกิจกรรม (ต้นไม้)'!C2909</f>
        <v>0</v>
      </c>
      <c r="C2904" s="117">
        <f>+'ข้อมูลกิจกรรม (ต้นไม้)'!D2909</f>
        <v>0</v>
      </c>
      <c r="D2904" s="117">
        <f>+'ข้อมูลกิจกรรม (ต้นไม้)'!E2909</f>
        <v>0</v>
      </c>
      <c r="E2904" s="118">
        <f>+'ข้อมูลกิจกรรม (ต้นไม้)'!F2909</f>
        <v>0</v>
      </c>
      <c r="F2904" s="35">
        <f t="shared" si="468"/>
        <v>0</v>
      </c>
      <c r="G2904" s="108" t="b">
        <f t="shared" si="459"/>
        <v>0</v>
      </c>
      <c r="H2904" s="109" t="b">
        <f t="shared" si="460"/>
        <v>0</v>
      </c>
      <c r="I2904" s="108" t="b">
        <f t="shared" si="461"/>
        <v>0</v>
      </c>
      <c r="J2904" s="108" t="b">
        <f t="shared" si="462"/>
        <v>0</v>
      </c>
      <c r="K2904" s="108" t="b">
        <f t="shared" si="463"/>
        <v>0</v>
      </c>
      <c r="L2904" s="108">
        <f t="shared" si="464"/>
        <v>0</v>
      </c>
      <c r="M2904" s="108" t="b">
        <f t="shared" si="465"/>
        <v>0</v>
      </c>
      <c r="N2904" s="108">
        <f t="shared" si="466"/>
        <v>0</v>
      </c>
      <c r="O2904" s="110">
        <f t="shared" si="467"/>
        <v>0</v>
      </c>
    </row>
    <row r="2905" spans="1:15" ht="21">
      <c r="A2905" s="31">
        <f>+'ข้อมูลกิจกรรม (ต้นไม้)'!B2910</f>
        <v>2902</v>
      </c>
      <c r="B2905" s="116">
        <f>+'ข้อมูลกิจกรรม (ต้นไม้)'!C2910</f>
        <v>0</v>
      </c>
      <c r="C2905" s="117">
        <f>+'ข้อมูลกิจกรรม (ต้นไม้)'!D2910</f>
        <v>0</v>
      </c>
      <c r="D2905" s="117">
        <f>+'ข้อมูลกิจกรรม (ต้นไม้)'!E2910</f>
        <v>0</v>
      </c>
      <c r="E2905" s="118">
        <f>+'ข้อมูลกิจกรรม (ต้นไม้)'!F2910</f>
        <v>0</v>
      </c>
      <c r="F2905" s="35">
        <f t="shared" si="468"/>
        <v>0</v>
      </c>
      <c r="G2905" s="108" t="b">
        <f t="shared" si="459"/>
        <v>0</v>
      </c>
      <c r="H2905" s="109" t="b">
        <f t="shared" si="460"/>
        <v>0</v>
      </c>
      <c r="I2905" s="108" t="b">
        <f t="shared" si="461"/>
        <v>0</v>
      </c>
      <c r="J2905" s="108" t="b">
        <f t="shared" si="462"/>
        <v>0</v>
      </c>
      <c r="K2905" s="108" t="b">
        <f t="shared" si="463"/>
        <v>0</v>
      </c>
      <c r="L2905" s="108">
        <f t="shared" si="464"/>
        <v>0</v>
      </c>
      <c r="M2905" s="108" t="b">
        <f t="shared" si="465"/>
        <v>0</v>
      </c>
      <c r="N2905" s="108">
        <f t="shared" si="466"/>
        <v>0</v>
      </c>
      <c r="O2905" s="110">
        <f t="shared" si="467"/>
        <v>0</v>
      </c>
    </row>
    <row r="2906" spans="1:15" ht="21">
      <c r="A2906" s="31">
        <f>+'ข้อมูลกิจกรรม (ต้นไม้)'!B2911</f>
        <v>2903</v>
      </c>
      <c r="B2906" s="116">
        <f>+'ข้อมูลกิจกรรม (ต้นไม้)'!C2911</f>
        <v>0</v>
      </c>
      <c r="C2906" s="117">
        <f>+'ข้อมูลกิจกรรม (ต้นไม้)'!D2911</f>
        <v>0</v>
      </c>
      <c r="D2906" s="117">
        <f>+'ข้อมูลกิจกรรม (ต้นไม้)'!E2911</f>
        <v>0</v>
      </c>
      <c r="E2906" s="118">
        <f>+'ข้อมูลกิจกรรม (ต้นไม้)'!F2911</f>
        <v>0</v>
      </c>
      <c r="F2906" s="35">
        <f t="shared" si="468"/>
        <v>0</v>
      </c>
      <c r="G2906" s="108" t="b">
        <f t="shared" si="459"/>
        <v>0</v>
      </c>
      <c r="H2906" s="109" t="b">
        <f t="shared" si="460"/>
        <v>0</v>
      </c>
      <c r="I2906" s="108" t="b">
        <f t="shared" si="461"/>
        <v>0</v>
      </c>
      <c r="J2906" s="108" t="b">
        <f t="shared" si="462"/>
        <v>0</v>
      </c>
      <c r="K2906" s="108" t="b">
        <f t="shared" si="463"/>
        <v>0</v>
      </c>
      <c r="L2906" s="108">
        <f t="shared" si="464"/>
        <v>0</v>
      </c>
      <c r="M2906" s="108" t="b">
        <f t="shared" si="465"/>
        <v>0</v>
      </c>
      <c r="N2906" s="108">
        <f t="shared" si="466"/>
        <v>0</v>
      </c>
      <c r="O2906" s="110">
        <f t="shared" si="467"/>
        <v>0</v>
      </c>
    </row>
    <row r="2907" spans="1:15" ht="21">
      <c r="A2907" s="31">
        <f>+'ข้อมูลกิจกรรม (ต้นไม้)'!B2912</f>
        <v>2904</v>
      </c>
      <c r="B2907" s="116">
        <f>+'ข้อมูลกิจกรรม (ต้นไม้)'!C2912</f>
        <v>0</v>
      </c>
      <c r="C2907" s="117">
        <f>+'ข้อมูลกิจกรรม (ต้นไม้)'!D2912</f>
        <v>0</v>
      </c>
      <c r="D2907" s="117">
        <f>+'ข้อมูลกิจกรรม (ต้นไม้)'!E2912</f>
        <v>0</v>
      </c>
      <c r="E2907" s="118">
        <f>+'ข้อมูลกิจกรรม (ต้นไม้)'!F2912</f>
        <v>0</v>
      </c>
      <c r="F2907" s="35">
        <f t="shared" si="468"/>
        <v>0</v>
      </c>
      <c r="G2907" s="108" t="b">
        <f t="shared" si="459"/>
        <v>0</v>
      </c>
      <c r="H2907" s="109" t="b">
        <f t="shared" si="460"/>
        <v>0</v>
      </c>
      <c r="I2907" s="108" t="b">
        <f t="shared" si="461"/>
        <v>0</v>
      </c>
      <c r="J2907" s="108" t="b">
        <f t="shared" si="462"/>
        <v>0</v>
      </c>
      <c r="K2907" s="108" t="b">
        <f t="shared" si="463"/>
        <v>0</v>
      </c>
      <c r="L2907" s="108">
        <f t="shared" si="464"/>
        <v>0</v>
      </c>
      <c r="M2907" s="108" t="b">
        <f t="shared" si="465"/>
        <v>0</v>
      </c>
      <c r="N2907" s="108">
        <f t="shared" si="466"/>
        <v>0</v>
      </c>
      <c r="O2907" s="110">
        <f t="shared" si="467"/>
        <v>0</v>
      </c>
    </row>
    <row r="2908" spans="1:15" ht="21">
      <c r="A2908" s="31">
        <f>+'ข้อมูลกิจกรรม (ต้นไม้)'!B2913</f>
        <v>2905</v>
      </c>
      <c r="B2908" s="116">
        <f>+'ข้อมูลกิจกรรม (ต้นไม้)'!C2913</f>
        <v>0</v>
      </c>
      <c r="C2908" s="117">
        <f>+'ข้อมูลกิจกรรม (ต้นไม้)'!D2913</f>
        <v>0</v>
      </c>
      <c r="D2908" s="117">
        <f>+'ข้อมูลกิจกรรม (ต้นไม้)'!E2913</f>
        <v>0</v>
      </c>
      <c r="E2908" s="118">
        <f>+'ข้อมูลกิจกรรม (ต้นไม้)'!F2913</f>
        <v>0</v>
      </c>
      <c r="F2908" s="35">
        <f t="shared" si="468"/>
        <v>0</v>
      </c>
      <c r="G2908" s="108" t="b">
        <f t="shared" si="459"/>
        <v>0</v>
      </c>
      <c r="H2908" s="109" t="b">
        <f t="shared" si="460"/>
        <v>0</v>
      </c>
      <c r="I2908" s="108" t="b">
        <f t="shared" si="461"/>
        <v>0</v>
      </c>
      <c r="J2908" s="108" t="b">
        <f t="shared" si="462"/>
        <v>0</v>
      </c>
      <c r="K2908" s="108" t="b">
        <f t="shared" si="463"/>
        <v>0</v>
      </c>
      <c r="L2908" s="108">
        <f t="shared" si="464"/>
        <v>0</v>
      </c>
      <c r="M2908" s="108" t="b">
        <f t="shared" si="465"/>
        <v>0</v>
      </c>
      <c r="N2908" s="108">
        <f t="shared" si="466"/>
        <v>0</v>
      </c>
      <c r="O2908" s="110">
        <f t="shared" si="467"/>
        <v>0</v>
      </c>
    </row>
    <row r="2909" spans="1:15" ht="21">
      <c r="A2909" s="31">
        <f>+'ข้อมูลกิจกรรม (ต้นไม้)'!B2914</f>
        <v>2906</v>
      </c>
      <c r="B2909" s="116">
        <f>+'ข้อมูลกิจกรรม (ต้นไม้)'!C2914</f>
        <v>0</v>
      </c>
      <c r="C2909" s="117">
        <f>+'ข้อมูลกิจกรรม (ต้นไม้)'!D2914</f>
        <v>0</v>
      </c>
      <c r="D2909" s="117">
        <f>+'ข้อมูลกิจกรรม (ต้นไม้)'!E2914</f>
        <v>0</v>
      </c>
      <c r="E2909" s="118">
        <f>+'ข้อมูลกิจกรรม (ต้นไม้)'!F2914</f>
        <v>0</v>
      </c>
      <c r="F2909" s="35">
        <f t="shared" si="468"/>
        <v>0</v>
      </c>
      <c r="G2909" s="108" t="b">
        <f t="shared" si="459"/>
        <v>0</v>
      </c>
      <c r="H2909" s="109" t="b">
        <f t="shared" si="460"/>
        <v>0</v>
      </c>
      <c r="I2909" s="108" t="b">
        <f t="shared" si="461"/>
        <v>0</v>
      </c>
      <c r="J2909" s="108" t="b">
        <f t="shared" si="462"/>
        <v>0</v>
      </c>
      <c r="K2909" s="108" t="b">
        <f t="shared" si="463"/>
        <v>0</v>
      </c>
      <c r="L2909" s="108">
        <f t="shared" si="464"/>
        <v>0</v>
      </c>
      <c r="M2909" s="108" t="b">
        <f t="shared" si="465"/>
        <v>0</v>
      </c>
      <c r="N2909" s="108">
        <f t="shared" si="466"/>
        <v>0</v>
      </c>
      <c r="O2909" s="110">
        <f t="shared" si="467"/>
        <v>0</v>
      </c>
    </row>
    <row r="2910" spans="1:15" ht="21">
      <c r="A2910" s="31">
        <f>+'ข้อมูลกิจกรรม (ต้นไม้)'!B2915</f>
        <v>2907</v>
      </c>
      <c r="B2910" s="116">
        <f>+'ข้อมูลกิจกรรม (ต้นไม้)'!C2915</f>
        <v>0</v>
      </c>
      <c r="C2910" s="117">
        <f>+'ข้อมูลกิจกรรม (ต้นไม้)'!D2915</f>
        <v>0</v>
      </c>
      <c r="D2910" s="117">
        <f>+'ข้อมูลกิจกรรม (ต้นไม้)'!E2915</f>
        <v>0</v>
      </c>
      <c r="E2910" s="118">
        <f>+'ข้อมูลกิจกรรม (ต้นไม้)'!F2915</f>
        <v>0</v>
      </c>
      <c r="F2910" s="35">
        <f t="shared" si="468"/>
        <v>0</v>
      </c>
      <c r="G2910" s="108" t="b">
        <f t="shared" si="459"/>
        <v>0</v>
      </c>
      <c r="H2910" s="109" t="b">
        <f t="shared" si="460"/>
        <v>0</v>
      </c>
      <c r="I2910" s="108" t="b">
        <f t="shared" si="461"/>
        <v>0</v>
      </c>
      <c r="J2910" s="108" t="b">
        <f t="shared" si="462"/>
        <v>0</v>
      </c>
      <c r="K2910" s="108" t="b">
        <f t="shared" si="463"/>
        <v>0</v>
      </c>
      <c r="L2910" s="108">
        <f t="shared" si="464"/>
        <v>0</v>
      </c>
      <c r="M2910" s="108" t="b">
        <f t="shared" si="465"/>
        <v>0</v>
      </c>
      <c r="N2910" s="108">
        <f t="shared" si="466"/>
        <v>0</v>
      </c>
      <c r="O2910" s="110">
        <f t="shared" si="467"/>
        <v>0</v>
      </c>
    </row>
    <row r="2911" spans="1:15" ht="21">
      <c r="A2911" s="31">
        <f>+'ข้อมูลกิจกรรม (ต้นไม้)'!B2916</f>
        <v>2908</v>
      </c>
      <c r="B2911" s="116">
        <f>+'ข้อมูลกิจกรรม (ต้นไม้)'!C2916</f>
        <v>0</v>
      </c>
      <c r="C2911" s="117">
        <f>+'ข้อมูลกิจกรรม (ต้นไม้)'!D2916</f>
        <v>0</v>
      </c>
      <c r="D2911" s="117">
        <f>+'ข้อมูลกิจกรรม (ต้นไม้)'!E2916</f>
        <v>0</v>
      </c>
      <c r="E2911" s="118">
        <f>+'ข้อมูลกิจกรรม (ต้นไม้)'!F2916</f>
        <v>0</v>
      </c>
      <c r="F2911" s="35">
        <f t="shared" si="468"/>
        <v>0</v>
      </c>
      <c r="G2911" s="108" t="b">
        <f t="shared" si="459"/>
        <v>0</v>
      </c>
      <c r="H2911" s="109" t="b">
        <f t="shared" si="460"/>
        <v>0</v>
      </c>
      <c r="I2911" s="108" t="b">
        <f t="shared" si="461"/>
        <v>0</v>
      </c>
      <c r="J2911" s="108" t="b">
        <f t="shared" si="462"/>
        <v>0</v>
      </c>
      <c r="K2911" s="108" t="b">
        <f t="shared" si="463"/>
        <v>0</v>
      </c>
      <c r="L2911" s="108">
        <f t="shared" si="464"/>
        <v>0</v>
      </c>
      <c r="M2911" s="108" t="b">
        <f t="shared" si="465"/>
        <v>0</v>
      </c>
      <c r="N2911" s="108">
        <f t="shared" si="466"/>
        <v>0</v>
      </c>
      <c r="O2911" s="110">
        <f t="shared" si="467"/>
        <v>0</v>
      </c>
    </row>
    <row r="2912" spans="1:15" ht="21">
      <c r="A2912" s="31">
        <f>+'ข้อมูลกิจกรรม (ต้นไม้)'!B2917</f>
        <v>2909</v>
      </c>
      <c r="B2912" s="116">
        <f>+'ข้อมูลกิจกรรม (ต้นไม้)'!C2917</f>
        <v>0</v>
      </c>
      <c r="C2912" s="117">
        <f>+'ข้อมูลกิจกรรม (ต้นไม้)'!D2917</f>
        <v>0</v>
      </c>
      <c r="D2912" s="117">
        <f>+'ข้อมูลกิจกรรม (ต้นไม้)'!E2917</f>
        <v>0</v>
      </c>
      <c r="E2912" s="118">
        <f>+'ข้อมูลกิจกรรม (ต้นไม้)'!F2917</f>
        <v>0</v>
      </c>
      <c r="F2912" s="35">
        <f t="shared" si="468"/>
        <v>0</v>
      </c>
      <c r="G2912" s="108" t="b">
        <f t="shared" si="459"/>
        <v>0</v>
      </c>
      <c r="H2912" s="109" t="b">
        <f t="shared" si="460"/>
        <v>0</v>
      </c>
      <c r="I2912" s="108" t="b">
        <f t="shared" si="461"/>
        <v>0</v>
      </c>
      <c r="J2912" s="108" t="b">
        <f t="shared" si="462"/>
        <v>0</v>
      </c>
      <c r="K2912" s="108" t="b">
        <f t="shared" si="463"/>
        <v>0</v>
      </c>
      <c r="L2912" s="108">
        <f t="shared" si="464"/>
        <v>0</v>
      </c>
      <c r="M2912" s="108" t="b">
        <f t="shared" si="465"/>
        <v>0</v>
      </c>
      <c r="N2912" s="108">
        <f t="shared" si="466"/>
        <v>0</v>
      </c>
      <c r="O2912" s="110">
        <f t="shared" si="467"/>
        <v>0</v>
      </c>
    </row>
    <row r="2913" spans="1:15" ht="21">
      <c r="A2913" s="31">
        <f>+'ข้อมูลกิจกรรม (ต้นไม้)'!B2918</f>
        <v>2910</v>
      </c>
      <c r="B2913" s="116">
        <f>+'ข้อมูลกิจกรรม (ต้นไม้)'!C2918</f>
        <v>0</v>
      </c>
      <c r="C2913" s="117">
        <f>+'ข้อมูลกิจกรรม (ต้นไม้)'!D2918</f>
        <v>0</v>
      </c>
      <c r="D2913" s="117">
        <f>+'ข้อมูลกิจกรรม (ต้นไม้)'!E2918</f>
        <v>0</v>
      </c>
      <c r="E2913" s="118">
        <f>+'ข้อมูลกิจกรรม (ต้นไม้)'!F2918</f>
        <v>0</v>
      </c>
      <c r="F2913" s="35">
        <f t="shared" si="468"/>
        <v>0</v>
      </c>
      <c r="G2913" s="108" t="b">
        <f t="shared" si="459"/>
        <v>0</v>
      </c>
      <c r="H2913" s="109" t="b">
        <f t="shared" si="460"/>
        <v>0</v>
      </c>
      <c r="I2913" s="108" t="b">
        <f t="shared" si="461"/>
        <v>0</v>
      </c>
      <c r="J2913" s="108" t="b">
        <f t="shared" si="462"/>
        <v>0</v>
      </c>
      <c r="K2913" s="108" t="b">
        <f t="shared" si="463"/>
        <v>0</v>
      </c>
      <c r="L2913" s="108">
        <f t="shared" si="464"/>
        <v>0</v>
      </c>
      <c r="M2913" s="108" t="b">
        <f t="shared" si="465"/>
        <v>0</v>
      </c>
      <c r="N2913" s="108">
        <f t="shared" si="466"/>
        <v>0</v>
      </c>
      <c r="O2913" s="110">
        <f t="shared" si="467"/>
        <v>0</v>
      </c>
    </row>
    <row r="2914" spans="1:15" ht="21">
      <c r="A2914" s="31">
        <f>+'ข้อมูลกิจกรรม (ต้นไม้)'!B2919</f>
        <v>2911</v>
      </c>
      <c r="B2914" s="116">
        <f>+'ข้อมูลกิจกรรม (ต้นไม้)'!C2919</f>
        <v>0</v>
      </c>
      <c r="C2914" s="117">
        <f>+'ข้อมูลกิจกรรม (ต้นไม้)'!D2919</f>
        <v>0</v>
      </c>
      <c r="D2914" s="117">
        <f>+'ข้อมูลกิจกรรม (ต้นไม้)'!E2919</f>
        <v>0</v>
      </c>
      <c r="E2914" s="118">
        <f>+'ข้อมูลกิจกรรม (ต้นไม้)'!F2919</f>
        <v>0</v>
      </c>
      <c r="F2914" s="35">
        <f t="shared" si="468"/>
        <v>0</v>
      </c>
      <c r="G2914" s="108" t="b">
        <f t="shared" si="459"/>
        <v>0</v>
      </c>
      <c r="H2914" s="109" t="b">
        <f t="shared" si="460"/>
        <v>0</v>
      </c>
      <c r="I2914" s="108" t="b">
        <f t="shared" si="461"/>
        <v>0</v>
      </c>
      <c r="J2914" s="108" t="b">
        <f t="shared" si="462"/>
        <v>0</v>
      </c>
      <c r="K2914" s="108" t="b">
        <f t="shared" si="463"/>
        <v>0</v>
      </c>
      <c r="L2914" s="108">
        <f t="shared" si="464"/>
        <v>0</v>
      </c>
      <c r="M2914" s="108" t="b">
        <f t="shared" si="465"/>
        <v>0</v>
      </c>
      <c r="N2914" s="108">
        <f t="shared" si="466"/>
        <v>0</v>
      </c>
      <c r="O2914" s="110">
        <f t="shared" si="467"/>
        <v>0</v>
      </c>
    </row>
    <row r="2915" spans="1:15" ht="21">
      <c r="A2915" s="31">
        <f>+'ข้อมูลกิจกรรม (ต้นไม้)'!B2920</f>
        <v>2912</v>
      </c>
      <c r="B2915" s="116">
        <f>+'ข้อมูลกิจกรรม (ต้นไม้)'!C2920</f>
        <v>0</v>
      </c>
      <c r="C2915" s="117">
        <f>+'ข้อมูลกิจกรรม (ต้นไม้)'!D2920</f>
        <v>0</v>
      </c>
      <c r="D2915" s="117">
        <f>+'ข้อมูลกิจกรรม (ต้นไม้)'!E2920</f>
        <v>0</v>
      </c>
      <c r="E2915" s="118">
        <f>+'ข้อมูลกิจกรรม (ต้นไม้)'!F2920</f>
        <v>0</v>
      </c>
      <c r="F2915" s="35">
        <f t="shared" si="468"/>
        <v>0</v>
      </c>
      <c r="G2915" s="108" t="b">
        <f t="shared" si="459"/>
        <v>0</v>
      </c>
      <c r="H2915" s="109" t="b">
        <f t="shared" si="460"/>
        <v>0</v>
      </c>
      <c r="I2915" s="108" t="b">
        <f t="shared" si="461"/>
        <v>0</v>
      </c>
      <c r="J2915" s="108" t="b">
        <f t="shared" si="462"/>
        <v>0</v>
      </c>
      <c r="K2915" s="108" t="b">
        <f t="shared" si="463"/>
        <v>0</v>
      </c>
      <c r="L2915" s="108">
        <f t="shared" si="464"/>
        <v>0</v>
      </c>
      <c r="M2915" s="108" t="b">
        <f t="shared" si="465"/>
        <v>0</v>
      </c>
      <c r="N2915" s="108">
        <f t="shared" si="466"/>
        <v>0</v>
      </c>
      <c r="O2915" s="110">
        <f t="shared" si="467"/>
        <v>0</v>
      </c>
    </row>
    <row r="2916" spans="1:15" ht="21">
      <c r="A2916" s="31">
        <f>+'ข้อมูลกิจกรรม (ต้นไม้)'!B2921</f>
        <v>2913</v>
      </c>
      <c r="B2916" s="116">
        <f>+'ข้อมูลกิจกรรม (ต้นไม้)'!C2921</f>
        <v>0</v>
      </c>
      <c r="C2916" s="117">
        <f>+'ข้อมูลกิจกรรม (ต้นไม้)'!D2921</f>
        <v>0</v>
      </c>
      <c r="D2916" s="117">
        <f>+'ข้อมูลกิจกรรม (ต้นไม้)'!E2921</f>
        <v>0</v>
      </c>
      <c r="E2916" s="118">
        <f>+'ข้อมูลกิจกรรม (ต้นไม้)'!F2921</f>
        <v>0</v>
      </c>
      <c r="F2916" s="35">
        <f t="shared" si="468"/>
        <v>0</v>
      </c>
      <c r="G2916" s="108" t="b">
        <f t="shared" si="459"/>
        <v>0</v>
      </c>
      <c r="H2916" s="109" t="b">
        <f t="shared" si="460"/>
        <v>0</v>
      </c>
      <c r="I2916" s="108" t="b">
        <f t="shared" si="461"/>
        <v>0</v>
      </c>
      <c r="J2916" s="108" t="b">
        <f t="shared" si="462"/>
        <v>0</v>
      </c>
      <c r="K2916" s="108" t="b">
        <f t="shared" si="463"/>
        <v>0</v>
      </c>
      <c r="L2916" s="108">
        <f t="shared" si="464"/>
        <v>0</v>
      </c>
      <c r="M2916" s="108" t="b">
        <f t="shared" si="465"/>
        <v>0</v>
      </c>
      <c r="N2916" s="108">
        <f t="shared" si="466"/>
        <v>0</v>
      </c>
      <c r="O2916" s="110">
        <f t="shared" si="467"/>
        <v>0</v>
      </c>
    </row>
    <row r="2917" spans="1:15" ht="21">
      <c r="A2917" s="31">
        <f>+'ข้อมูลกิจกรรม (ต้นไม้)'!B2922</f>
        <v>2914</v>
      </c>
      <c r="B2917" s="116">
        <f>+'ข้อมูลกิจกรรม (ต้นไม้)'!C2922</f>
        <v>0</v>
      </c>
      <c r="C2917" s="117">
        <f>+'ข้อมูลกิจกรรม (ต้นไม้)'!D2922</f>
        <v>0</v>
      </c>
      <c r="D2917" s="117">
        <f>+'ข้อมูลกิจกรรม (ต้นไม้)'!E2922</f>
        <v>0</v>
      </c>
      <c r="E2917" s="118">
        <f>+'ข้อมูลกิจกรรม (ต้นไม้)'!F2922</f>
        <v>0</v>
      </c>
      <c r="F2917" s="35">
        <f t="shared" si="468"/>
        <v>0</v>
      </c>
      <c r="G2917" s="108" t="b">
        <f t="shared" si="459"/>
        <v>0</v>
      </c>
      <c r="H2917" s="109" t="b">
        <f t="shared" si="460"/>
        <v>0</v>
      </c>
      <c r="I2917" s="108" t="b">
        <f t="shared" si="461"/>
        <v>0</v>
      </c>
      <c r="J2917" s="108" t="b">
        <f t="shared" si="462"/>
        <v>0</v>
      </c>
      <c r="K2917" s="108" t="b">
        <f t="shared" si="463"/>
        <v>0</v>
      </c>
      <c r="L2917" s="108">
        <f t="shared" si="464"/>
        <v>0</v>
      </c>
      <c r="M2917" s="108" t="b">
        <f t="shared" si="465"/>
        <v>0</v>
      </c>
      <c r="N2917" s="108">
        <f t="shared" si="466"/>
        <v>0</v>
      </c>
      <c r="O2917" s="110">
        <f t="shared" si="467"/>
        <v>0</v>
      </c>
    </row>
    <row r="2918" spans="1:15" ht="21">
      <c r="A2918" s="31">
        <f>+'ข้อมูลกิจกรรม (ต้นไม้)'!B2923</f>
        <v>2915</v>
      </c>
      <c r="B2918" s="116">
        <f>+'ข้อมูลกิจกรรม (ต้นไม้)'!C2923</f>
        <v>0</v>
      </c>
      <c r="C2918" s="117">
        <f>+'ข้อมูลกิจกรรม (ต้นไม้)'!D2923</f>
        <v>0</v>
      </c>
      <c r="D2918" s="117">
        <f>+'ข้อมูลกิจกรรม (ต้นไม้)'!E2923</f>
        <v>0</v>
      </c>
      <c r="E2918" s="118">
        <f>+'ข้อมูลกิจกรรม (ต้นไม้)'!F2923</f>
        <v>0</v>
      </c>
      <c r="F2918" s="35">
        <f t="shared" si="468"/>
        <v>0</v>
      </c>
      <c r="G2918" s="108" t="b">
        <f t="shared" si="459"/>
        <v>0</v>
      </c>
      <c r="H2918" s="109" t="b">
        <f t="shared" si="460"/>
        <v>0</v>
      </c>
      <c r="I2918" s="108" t="b">
        <f t="shared" si="461"/>
        <v>0</v>
      </c>
      <c r="J2918" s="108" t="b">
        <f t="shared" si="462"/>
        <v>0</v>
      </c>
      <c r="K2918" s="108" t="b">
        <f t="shared" si="463"/>
        <v>0</v>
      </c>
      <c r="L2918" s="108">
        <f t="shared" si="464"/>
        <v>0</v>
      </c>
      <c r="M2918" s="108" t="b">
        <f t="shared" si="465"/>
        <v>0</v>
      </c>
      <c r="N2918" s="108">
        <f t="shared" si="466"/>
        <v>0</v>
      </c>
      <c r="O2918" s="110">
        <f t="shared" si="467"/>
        <v>0</v>
      </c>
    </row>
    <row r="2919" spans="1:15" ht="21">
      <c r="A2919" s="31">
        <f>+'ข้อมูลกิจกรรม (ต้นไม้)'!B2924</f>
        <v>2916</v>
      </c>
      <c r="B2919" s="116">
        <f>+'ข้อมูลกิจกรรม (ต้นไม้)'!C2924</f>
        <v>0</v>
      </c>
      <c r="C2919" s="117">
        <f>+'ข้อมูลกิจกรรม (ต้นไม้)'!D2924</f>
        <v>0</v>
      </c>
      <c r="D2919" s="117">
        <f>+'ข้อมูลกิจกรรม (ต้นไม้)'!E2924</f>
        <v>0</v>
      </c>
      <c r="E2919" s="118">
        <f>+'ข้อมูลกิจกรรม (ต้นไม้)'!F2924</f>
        <v>0</v>
      </c>
      <c r="F2919" s="35">
        <f t="shared" si="468"/>
        <v>0</v>
      </c>
      <c r="G2919" s="108" t="b">
        <f t="shared" si="459"/>
        <v>0</v>
      </c>
      <c r="H2919" s="109" t="b">
        <f t="shared" si="460"/>
        <v>0</v>
      </c>
      <c r="I2919" s="108" t="b">
        <f t="shared" si="461"/>
        <v>0</v>
      </c>
      <c r="J2919" s="108" t="b">
        <f t="shared" si="462"/>
        <v>0</v>
      </c>
      <c r="K2919" s="108" t="b">
        <f t="shared" si="463"/>
        <v>0</v>
      </c>
      <c r="L2919" s="108">
        <f t="shared" si="464"/>
        <v>0</v>
      </c>
      <c r="M2919" s="108" t="b">
        <f t="shared" si="465"/>
        <v>0</v>
      </c>
      <c r="N2919" s="108">
        <f t="shared" si="466"/>
        <v>0</v>
      </c>
      <c r="O2919" s="110">
        <f t="shared" si="467"/>
        <v>0</v>
      </c>
    </row>
    <row r="2920" spans="1:15" ht="21">
      <c r="A2920" s="31">
        <f>+'ข้อมูลกิจกรรม (ต้นไม้)'!B2925</f>
        <v>2917</v>
      </c>
      <c r="B2920" s="116">
        <f>+'ข้อมูลกิจกรรม (ต้นไม้)'!C2925</f>
        <v>0</v>
      </c>
      <c r="C2920" s="117">
        <f>+'ข้อมูลกิจกรรม (ต้นไม้)'!D2925</f>
        <v>0</v>
      </c>
      <c r="D2920" s="117">
        <f>+'ข้อมูลกิจกรรม (ต้นไม้)'!E2925</f>
        <v>0</v>
      </c>
      <c r="E2920" s="118">
        <f>+'ข้อมูลกิจกรรม (ต้นไม้)'!F2925</f>
        <v>0</v>
      </c>
      <c r="F2920" s="35">
        <f t="shared" si="468"/>
        <v>0</v>
      </c>
      <c r="G2920" s="108" t="b">
        <f t="shared" si="459"/>
        <v>0</v>
      </c>
      <c r="H2920" s="109" t="b">
        <f t="shared" si="460"/>
        <v>0</v>
      </c>
      <c r="I2920" s="108" t="b">
        <f t="shared" si="461"/>
        <v>0</v>
      </c>
      <c r="J2920" s="108" t="b">
        <f t="shared" si="462"/>
        <v>0</v>
      </c>
      <c r="K2920" s="108" t="b">
        <f t="shared" si="463"/>
        <v>0</v>
      </c>
      <c r="L2920" s="108">
        <f t="shared" si="464"/>
        <v>0</v>
      </c>
      <c r="M2920" s="108" t="b">
        <f t="shared" si="465"/>
        <v>0</v>
      </c>
      <c r="N2920" s="108">
        <f t="shared" si="466"/>
        <v>0</v>
      </c>
      <c r="O2920" s="110">
        <f t="shared" si="467"/>
        <v>0</v>
      </c>
    </row>
    <row r="2921" spans="1:15" ht="21">
      <c r="A2921" s="31">
        <f>+'ข้อมูลกิจกรรม (ต้นไม้)'!B2926</f>
        <v>2918</v>
      </c>
      <c r="B2921" s="116">
        <f>+'ข้อมูลกิจกรรม (ต้นไม้)'!C2926</f>
        <v>0</v>
      </c>
      <c r="C2921" s="117">
        <f>+'ข้อมูลกิจกรรม (ต้นไม้)'!D2926</f>
        <v>0</v>
      </c>
      <c r="D2921" s="117">
        <f>+'ข้อมูลกิจกรรม (ต้นไม้)'!E2926</f>
        <v>0</v>
      </c>
      <c r="E2921" s="118">
        <f>+'ข้อมูลกิจกรรม (ต้นไม้)'!F2926</f>
        <v>0</v>
      </c>
      <c r="F2921" s="35">
        <f t="shared" si="468"/>
        <v>0</v>
      </c>
      <c r="G2921" s="108" t="b">
        <f t="shared" si="459"/>
        <v>0</v>
      </c>
      <c r="H2921" s="109" t="b">
        <f t="shared" si="460"/>
        <v>0</v>
      </c>
      <c r="I2921" s="108" t="b">
        <f t="shared" si="461"/>
        <v>0</v>
      </c>
      <c r="J2921" s="108" t="b">
        <f t="shared" si="462"/>
        <v>0</v>
      </c>
      <c r="K2921" s="108" t="b">
        <f t="shared" si="463"/>
        <v>0</v>
      </c>
      <c r="L2921" s="108">
        <f t="shared" si="464"/>
        <v>0</v>
      </c>
      <c r="M2921" s="108" t="b">
        <f t="shared" si="465"/>
        <v>0</v>
      </c>
      <c r="N2921" s="108">
        <f t="shared" si="466"/>
        <v>0</v>
      </c>
      <c r="O2921" s="110">
        <f t="shared" si="467"/>
        <v>0</v>
      </c>
    </row>
    <row r="2922" spans="1:15" ht="21">
      <c r="A2922" s="31">
        <f>+'ข้อมูลกิจกรรม (ต้นไม้)'!B2927</f>
        <v>2919</v>
      </c>
      <c r="B2922" s="116">
        <f>+'ข้อมูลกิจกรรม (ต้นไม้)'!C2927</f>
        <v>0</v>
      </c>
      <c r="C2922" s="117">
        <f>+'ข้อมูลกิจกรรม (ต้นไม้)'!D2927</f>
        <v>0</v>
      </c>
      <c r="D2922" s="117">
        <f>+'ข้อมูลกิจกรรม (ต้นไม้)'!E2927</f>
        <v>0</v>
      </c>
      <c r="E2922" s="118">
        <f>+'ข้อมูลกิจกรรม (ต้นไม้)'!F2927</f>
        <v>0</v>
      </c>
      <c r="F2922" s="35">
        <f t="shared" si="468"/>
        <v>0</v>
      </c>
      <c r="G2922" s="108" t="b">
        <f t="shared" si="459"/>
        <v>0</v>
      </c>
      <c r="H2922" s="109" t="b">
        <f t="shared" si="460"/>
        <v>0</v>
      </c>
      <c r="I2922" s="108" t="b">
        <f t="shared" si="461"/>
        <v>0</v>
      </c>
      <c r="J2922" s="108" t="b">
        <f t="shared" si="462"/>
        <v>0</v>
      </c>
      <c r="K2922" s="108" t="b">
        <f t="shared" si="463"/>
        <v>0</v>
      </c>
      <c r="L2922" s="108">
        <f t="shared" si="464"/>
        <v>0</v>
      </c>
      <c r="M2922" s="108" t="b">
        <f t="shared" si="465"/>
        <v>0</v>
      </c>
      <c r="N2922" s="108">
        <f t="shared" si="466"/>
        <v>0</v>
      </c>
      <c r="O2922" s="110">
        <f t="shared" si="467"/>
        <v>0</v>
      </c>
    </row>
    <row r="2923" spans="1:15" ht="21">
      <c r="A2923" s="31">
        <f>+'ข้อมูลกิจกรรม (ต้นไม้)'!B2928</f>
        <v>2920</v>
      </c>
      <c r="B2923" s="116">
        <f>+'ข้อมูลกิจกรรม (ต้นไม้)'!C2928</f>
        <v>0</v>
      </c>
      <c r="C2923" s="117">
        <f>+'ข้อมูลกิจกรรม (ต้นไม้)'!D2928</f>
        <v>0</v>
      </c>
      <c r="D2923" s="117">
        <f>+'ข้อมูลกิจกรรม (ต้นไม้)'!E2928</f>
        <v>0</v>
      </c>
      <c r="E2923" s="118">
        <f>+'ข้อมูลกิจกรรม (ต้นไม้)'!F2928</f>
        <v>0</v>
      </c>
      <c r="F2923" s="35">
        <f t="shared" si="468"/>
        <v>0</v>
      </c>
      <c r="G2923" s="108" t="b">
        <f t="shared" si="459"/>
        <v>0</v>
      </c>
      <c r="H2923" s="109" t="b">
        <f t="shared" si="460"/>
        <v>0</v>
      </c>
      <c r="I2923" s="108" t="b">
        <f t="shared" si="461"/>
        <v>0</v>
      </c>
      <c r="J2923" s="108" t="b">
        <f t="shared" si="462"/>
        <v>0</v>
      </c>
      <c r="K2923" s="108" t="b">
        <f t="shared" si="463"/>
        <v>0</v>
      </c>
      <c r="L2923" s="108">
        <f t="shared" si="464"/>
        <v>0</v>
      </c>
      <c r="M2923" s="108" t="b">
        <f t="shared" si="465"/>
        <v>0</v>
      </c>
      <c r="N2923" s="108">
        <f t="shared" si="466"/>
        <v>0</v>
      </c>
      <c r="O2923" s="110">
        <f t="shared" si="467"/>
        <v>0</v>
      </c>
    </row>
    <row r="2924" spans="1:15" ht="21">
      <c r="A2924" s="31">
        <f>+'ข้อมูลกิจกรรม (ต้นไม้)'!B2929</f>
        <v>2921</v>
      </c>
      <c r="B2924" s="116">
        <f>+'ข้อมูลกิจกรรม (ต้นไม้)'!C2929</f>
        <v>0</v>
      </c>
      <c r="C2924" s="117">
        <f>+'ข้อมูลกิจกรรม (ต้นไม้)'!D2929</f>
        <v>0</v>
      </c>
      <c r="D2924" s="117">
        <f>+'ข้อมูลกิจกรรม (ต้นไม้)'!E2929</f>
        <v>0</v>
      </c>
      <c r="E2924" s="118">
        <f>+'ข้อมูลกิจกรรม (ต้นไม้)'!F2929</f>
        <v>0</v>
      </c>
      <c r="F2924" s="35">
        <f t="shared" si="468"/>
        <v>0</v>
      </c>
      <c r="G2924" s="108" t="b">
        <f t="shared" si="459"/>
        <v>0</v>
      </c>
      <c r="H2924" s="109" t="b">
        <f t="shared" si="460"/>
        <v>0</v>
      </c>
      <c r="I2924" s="108" t="b">
        <f t="shared" si="461"/>
        <v>0</v>
      </c>
      <c r="J2924" s="108" t="b">
        <f t="shared" si="462"/>
        <v>0</v>
      </c>
      <c r="K2924" s="108" t="b">
        <f t="shared" si="463"/>
        <v>0</v>
      </c>
      <c r="L2924" s="108">
        <f t="shared" si="464"/>
        <v>0</v>
      </c>
      <c r="M2924" s="108" t="b">
        <f t="shared" si="465"/>
        <v>0</v>
      </c>
      <c r="N2924" s="108">
        <f t="shared" si="466"/>
        <v>0</v>
      </c>
      <c r="O2924" s="110">
        <f t="shared" si="467"/>
        <v>0</v>
      </c>
    </row>
    <row r="2925" spans="1:15" ht="21">
      <c r="A2925" s="31">
        <f>+'ข้อมูลกิจกรรม (ต้นไม้)'!B2930</f>
        <v>2922</v>
      </c>
      <c r="B2925" s="116">
        <f>+'ข้อมูลกิจกรรม (ต้นไม้)'!C2930</f>
        <v>0</v>
      </c>
      <c r="C2925" s="117">
        <f>+'ข้อมูลกิจกรรม (ต้นไม้)'!D2930</f>
        <v>0</v>
      </c>
      <c r="D2925" s="117">
        <f>+'ข้อมูลกิจกรรม (ต้นไม้)'!E2930</f>
        <v>0</v>
      </c>
      <c r="E2925" s="118">
        <f>+'ข้อมูลกิจกรรม (ต้นไม้)'!F2930</f>
        <v>0</v>
      </c>
      <c r="F2925" s="35">
        <f t="shared" si="468"/>
        <v>0</v>
      </c>
      <c r="G2925" s="108" t="b">
        <f t="shared" si="459"/>
        <v>0</v>
      </c>
      <c r="H2925" s="109" t="b">
        <f t="shared" si="460"/>
        <v>0</v>
      </c>
      <c r="I2925" s="108" t="b">
        <f t="shared" si="461"/>
        <v>0</v>
      </c>
      <c r="J2925" s="108" t="b">
        <f t="shared" si="462"/>
        <v>0</v>
      </c>
      <c r="K2925" s="108" t="b">
        <f t="shared" si="463"/>
        <v>0</v>
      </c>
      <c r="L2925" s="108">
        <f t="shared" si="464"/>
        <v>0</v>
      </c>
      <c r="M2925" s="108" t="b">
        <f t="shared" si="465"/>
        <v>0</v>
      </c>
      <c r="N2925" s="108">
        <f t="shared" si="466"/>
        <v>0</v>
      </c>
      <c r="O2925" s="110">
        <f t="shared" si="467"/>
        <v>0</v>
      </c>
    </row>
    <row r="2926" spans="1:15" ht="21">
      <c r="A2926" s="31">
        <f>+'ข้อมูลกิจกรรม (ต้นไม้)'!B2931</f>
        <v>2923</v>
      </c>
      <c r="B2926" s="116">
        <f>+'ข้อมูลกิจกรรม (ต้นไม้)'!C2931</f>
        <v>0</v>
      </c>
      <c r="C2926" s="117">
        <f>+'ข้อมูลกิจกรรม (ต้นไม้)'!D2931</f>
        <v>0</v>
      </c>
      <c r="D2926" s="117">
        <f>+'ข้อมูลกิจกรรม (ต้นไม้)'!E2931</f>
        <v>0</v>
      </c>
      <c r="E2926" s="118">
        <f>+'ข้อมูลกิจกรรม (ต้นไม้)'!F2931</f>
        <v>0</v>
      </c>
      <c r="F2926" s="35">
        <f t="shared" si="468"/>
        <v>0</v>
      </c>
      <c r="G2926" s="108" t="b">
        <f t="shared" si="459"/>
        <v>0</v>
      </c>
      <c r="H2926" s="109" t="b">
        <f t="shared" si="460"/>
        <v>0</v>
      </c>
      <c r="I2926" s="108" t="b">
        <f t="shared" si="461"/>
        <v>0</v>
      </c>
      <c r="J2926" s="108" t="b">
        <f t="shared" si="462"/>
        <v>0</v>
      </c>
      <c r="K2926" s="108" t="b">
        <f t="shared" si="463"/>
        <v>0</v>
      </c>
      <c r="L2926" s="108">
        <f t="shared" si="464"/>
        <v>0</v>
      </c>
      <c r="M2926" s="108" t="b">
        <f t="shared" si="465"/>
        <v>0</v>
      </c>
      <c r="N2926" s="108">
        <f t="shared" si="466"/>
        <v>0</v>
      </c>
      <c r="O2926" s="110">
        <f t="shared" si="467"/>
        <v>0</v>
      </c>
    </row>
    <row r="2927" spans="1:15" ht="21">
      <c r="A2927" s="31">
        <f>+'ข้อมูลกิจกรรม (ต้นไม้)'!B2932</f>
        <v>2924</v>
      </c>
      <c r="B2927" s="116">
        <f>+'ข้อมูลกิจกรรม (ต้นไม้)'!C2932</f>
        <v>0</v>
      </c>
      <c r="C2927" s="117">
        <f>+'ข้อมูลกิจกรรม (ต้นไม้)'!D2932</f>
        <v>0</v>
      </c>
      <c r="D2927" s="117">
        <f>+'ข้อมูลกิจกรรม (ต้นไม้)'!E2932</f>
        <v>0</v>
      </c>
      <c r="E2927" s="118">
        <f>+'ข้อมูลกิจกรรม (ต้นไม้)'!F2932</f>
        <v>0</v>
      </c>
      <c r="F2927" s="35">
        <f t="shared" si="468"/>
        <v>0</v>
      </c>
      <c r="G2927" s="108" t="b">
        <f t="shared" si="459"/>
        <v>0</v>
      </c>
      <c r="H2927" s="109" t="b">
        <f t="shared" si="460"/>
        <v>0</v>
      </c>
      <c r="I2927" s="108" t="b">
        <f t="shared" si="461"/>
        <v>0</v>
      </c>
      <c r="J2927" s="108" t="b">
        <f t="shared" si="462"/>
        <v>0</v>
      </c>
      <c r="K2927" s="108" t="b">
        <f t="shared" si="463"/>
        <v>0</v>
      </c>
      <c r="L2927" s="108">
        <f t="shared" si="464"/>
        <v>0</v>
      </c>
      <c r="M2927" s="108" t="b">
        <f t="shared" si="465"/>
        <v>0</v>
      </c>
      <c r="N2927" s="108">
        <f t="shared" si="466"/>
        <v>0</v>
      </c>
      <c r="O2927" s="110">
        <f t="shared" si="467"/>
        <v>0</v>
      </c>
    </row>
    <row r="2928" spans="1:15" ht="21">
      <c r="A2928" s="31">
        <f>+'ข้อมูลกิจกรรม (ต้นไม้)'!B2933</f>
        <v>2925</v>
      </c>
      <c r="B2928" s="116">
        <f>+'ข้อมูลกิจกรรม (ต้นไม้)'!C2933</f>
        <v>0</v>
      </c>
      <c r="C2928" s="117">
        <f>+'ข้อมูลกิจกรรม (ต้นไม้)'!D2933</f>
        <v>0</v>
      </c>
      <c r="D2928" s="117">
        <f>+'ข้อมูลกิจกรรม (ต้นไม้)'!E2933</f>
        <v>0</v>
      </c>
      <c r="E2928" s="118">
        <f>+'ข้อมูลกิจกรรม (ต้นไม้)'!F2933</f>
        <v>0</v>
      </c>
      <c r="F2928" s="35">
        <f t="shared" si="468"/>
        <v>0</v>
      </c>
      <c r="G2928" s="108" t="b">
        <f t="shared" si="459"/>
        <v>0</v>
      </c>
      <c r="H2928" s="109" t="b">
        <f t="shared" si="460"/>
        <v>0</v>
      </c>
      <c r="I2928" s="108" t="b">
        <f t="shared" si="461"/>
        <v>0</v>
      </c>
      <c r="J2928" s="108" t="b">
        <f t="shared" si="462"/>
        <v>0</v>
      </c>
      <c r="K2928" s="108" t="b">
        <f t="shared" si="463"/>
        <v>0</v>
      </c>
      <c r="L2928" s="108">
        <f t="shared" si="464"/>
        <v>0</v>
      </c>
      <c r="M2928" s="108" t="b">
        <f t="shared" si="465"/>
        <v>0</v>
      </c>
      <c r="N2928" s="108">
        <f t="shared" si="466"/>
        <v>0</v>
      </c>
      <c r="O2928" s="110">
        <f t="shared" si="467"/>
        <v>0</v>
      </c>
    </row>
    <row r="2929" spans="1:15" ht="21">
      <c r="A2929" s="31">
        <f>+'ข้อมูลกิจกรรม (ต้นไม้)'!B2934</f>
        <v>2926</v>
      </c>
      <c r="B2929" s="116">
        <f>+'ข้อมูลกิจกรรม (ต้นไม้)'!C2934</f>
        <v>0</v>
      </c>
      <c r="C2929" s="117">
        <f>+'ข้อมูลกิจกรรม (ต้นไม้)'!D2934</f>
        <v>0</v>
      </c>
      <c r="D2929" s="117">
        <f>+'ข้อมูลกิจกรรม (ต้นไม้)'!E2934</f>
        <v>0</v>
      </c>
      <c r="E2929" s="118">
        <f>+'ข้อมูลกิจกรรม (ต้นไม้)'!F2934</f>
        <v>0</v>
      </c>
      <c r="F2929" s="35">
        <f t="shared" si="468"/>
        <v>0</v>
      </c>
      <c r="G2929" s="108" t="b">
        <f t="shared" ref="G2929:G2992" si="469">IF(C2929=$S$4,0.0396*((F2929^2)*D2929)^0.933,IF(C2929=$S$5,0.05466*((F2929^2)*D2929)^0.945,IF(C2929=$S$6,"ไม่มี",IF(C2929=$S$7,"ไม่มี"))))</f>
        <v>0</v>
      </c>
      <c r="H2929" s="109" t="b">
        <f t="shared" ref="H2929:H2992" si="470">IF(C2929=$S$4,0.00349*((F2929^2)*D2929)^1.03,IF(C2929=$S$5,0.01579*((F2929^2)*D2929)^0.9124,IF(C2929=$S$6,"ไม่มี",IF(C2929=$S$7,"ไม่มี"))))</f>
        <v>0</v>
      </c>
      <c r="I2929" s="108" t="b">
        <f t="shared" ref="I2929:I2992" si="471">IF(C2929=$S$4,((28/(G2929+H2929)+0.025))^(-1),IF(C2929=$S$5,0.0678*((F2929^2)*D2929)^0.5806,IF(C2929=$S$6,"ไม่มี",IF(C2929=$S$7,"ไม่มี"))))</f>
        <v>0</v>
      </c>
      <c r="J2929" s="108" t="b">
        <f t="shared" ref="J2929:J2992" si="472">IF(C2929=$S$4,G2929+H2929+I2929,IF(C2929=$S$5,G2929+H2929+I2929,IF(C2929=$S$6,6.666+12.826*(D2929^0.5)*(LN(D2929)),IF(C2929=$S$7,0.8622*(F2929^2.021)))))</f>
        <v>0</v>
      </c>
      <c r="K2929" s="108" t="b">
        <f t="shared" ref="K2929:K2992" si="473">IF(C2929=$S$4,J2929*0.27,IF(C2929=$S$5,J2929*0.48,IF(C2929=$S$6,J2929*0.41,IF(C2929=$S$7,J2929*0.27))))</f>
        <v>0</v>
      </c>
      <c r="L2929" s="108">
        <f t="shared" ref="L2929:L2992" si="474">J2929+K2929</f>
        <v>0</v>
      </c>
      <c r="M2929" s="108" t="b">
        <f t="shared" ref="M2929:M2992" si="475">IF(C2929=$S$4,L2929*0.47,IF(C2929=$S$5,L2929*0.4715,IF(C2929=$S$6,L2929*0.413,IF(C2929=$S$7,L2929*0.47))))</f>
        <v>0</v>
      </c>
      <c r="N2929" s="108">
        <f t="shared" ref="N2929:N2992" si="476">M2929*(44/12)</f>
        <v>0</v>
      </c>
      <c r="O2929" s="110">
        <f t="shared" ref="O2929:O2992" si="477">N2929/1000</f>
        <v>0</v>
      </c>
    </row>
    <row r="2930" spans="1:15" ht="21">
      <c r="A2930" s="31">
        <f>+'ข้อมูลกิจกรรม (ต้นไม้)'!B2935</f>
        <v>2927</v>
      </c>
      <c r="B2930" s="116">
        <f>+'ข้อมูลกิจกรรม (ต้นไม้)'!C2935</f>
        <v>0</v>
      </c>
      <c r="C2930" s="117">
        <f>+'ข้อมูลกิจกรรม (ต้นไม้)'!D2935</f>
        <v>0</v>
      </c>
      <c r="D2930" s="117">
        <f>+'ข้อมูลกิจกรรม (ต้นไม้)'!E2935</f>
        <v>0</v>
      </c>
      <c r="E2930" s="118">
        <f>+'ข้อมูลกิจกรรม (ต้นไม้)'!F2935</f>
        <v>0</v>
      </c>
      <c r="F2930" s="35">
        <f t="shared" si="468"/>
        <v>0</v>
      </c>
      <c r="G2930" s="108" t="b">
        <f t="shared" si="469"/>
        <v>0</v>
      </c>
      <c r="H2930" s="109" t="b">
        <f t="shared" si="470"/>
        <v>0</v>
      </c>
      <c r="I2930" s="108" t="b">
        <f t="shared" si="471"/>
        <v>0</v>
      </c>
      <c r="J2930" s="108" t="b">
        <f t="shared" si="472"/>
        <v>0</v>
      </c>
      <c r="K2930" s="108" t="b">
        <f t="shared" si="473"/>
        <v>0</v>
      </c>
      <c r="L2930" s="108">
        <f t="shared" si="474"/>
        <v>0</v>
      </c>
      <c r="M2930" s="108" t="b">
        <f t="shared" si="475"/>
        <v>0</v>
      </c>
      <c r="N2930" s="108">
        <f t="shared" si="476"/>
        <v>0</v>
      </c>
      <c r="O2930" s="110">
        <f t="shared" si="477"/>
        <v>0</v>
      </c>
    </row>
    <row r="2931" spans="1:15" ht="21">
      <c r="A2931" s="31">
        <f>+'ข้อมูลกิจกรรม (ต้นไม้)'!B2936</f>
        <v>2928</v>
      </c>
      <c r="B2931" s="116">
        <f>+'ข้อมูลกิจกรรม (ต้นไม้)'!C2936</f>
        <v>0</v>
      </c>
      <c r="C2931" s="117">
        <f>+'ข้อมูลกิจกรรม (ต้นไม้)'!D2936</f>
        <v>0</v>
      </c>
      <c r="D2931" s="117">
        <f>+'ข้อมูลกิจกรรม (ต้นไม้)'!E2936</f>
        <v>0</v>
      </c>
      <c r="E2931" s="118">
        <f>+'ข้อมูลกิจกรรม (ต้นไม้)'!F2936</f>
        <v>0</v>
      </c>
      <c r="F2931" s="35">
        <f t="shared" si="468"/>
        <v>0</v>
      </c>
      <c r="G2931" s="108" t="b">
        <f t="shared" si="469"/>
        <v>0</v>
      </c>
      <c r="H2931" s="109" t="b">
        <f t="shared" si="470"/>
        <v>0</v>
      </c>
      <c r="I2931" s="108" t="b">
        <f t="shared" si="471"/>
        <v>0</v>
      </c>
      <c r="J2931" s="108" t="b">
        <f t="shared" si="472"/>
        <v>0</v>
      </c>
      <c r="K2931" s="108" t="b">
        <f t="shared" si="473"/>
        <v>0</v>
      </c>
      <c r="L2931" s="108">
        <f t="shared" si="474"/>
        <v>0</v>
      </c>
      <c r="M2931" s="108" t="b">
        <f t="shared" si="475"/>
        <v>0</v>
      </c>
      <c r="N2931" s="108">
        <f t="shared" si="476"/>
        <v>0</v>
      </c>
      <c r="O2931" s="110">
        <f t="shared" si="477"/>
        <v>0</v>
      </c>
    </row>
    <row r="2932" spans="1:15" ht="21">
      <c r="A2932" s="31">
        <f>+'ข้อมูลกิจกรรม (ต้นไม้)'!B2937</f>
        <v>2929</v>
      </c>
      <c r="B2932" s="116">
        <f>+'ข้อมูลกิจกรรม (ต้นไม้)'!C2937</f>
        <v>0</v>
      </c>
      <c r="C2932" s="117">
        <f>+'ข้อมูลกิจกรรม (ต้นไม้)'!D2937</f>
        <v>0</v>
      </c>
      <c r="D2932" s="117">
        <f>+'ข้อมูลกิจกรรม (ต้นไม้)'!E2937</f>
        <v>0</v>
      </c>
      <c r="E2932" s="118">
        <f>+'ข้อมูลกิจกรรม (ต้นไม้)'!F2937</f>
        <v>0</v>
      </c>
      <c r="F2932" s="35">
        <f t="shared" si="468"/>
        <v>0</v>
      </c>
      <c r="G2932" s="108" t="b">
        <f t="shared" si="469"/>
        <v>0</v>
      </c>
      <c r="H2932" s="109" t="b">
        <f t="shared" si="470"/>
        <v>0</v>
      </c>
      <c r="I2932" s="108" t="b">
        <f t="shared" si="471"/>
        <v>0</v>
      </c>
      <c r="J2932" s="108" t="b">
        <f t="shared" si="472"/>
        <v>0</v>
      </c>
      <c r="K2932" s="108" t="b">
        <f t="shared" si="473"/>
        <v>0</v>
      </c>
      <c r="L2932" s="108">
        <f t="shared" si="474"/>
        <v>0</v>
      </c>
      <c r="M2932" s="108" t="b">
        <f t="shared" si="475"/>
        <v>0</v>
      </c>
      <c r="N2932" s="108">
        <f t="shared" si="476"/>
        <v>0</v>
      </c>
      <c r="O2932" s="110">
        <f t="shared" si="477"/>
        <v>0</v>
      </c>
    </row>
    <row r="2933" spans="1:15" ht="21">
      <c r="A2933" s="31">
        <f>+'ข้อมูลกิจกรรม (ต้นไม้)'!B2938</f>
        <v>2930</v>
      </c>
      <c r="B2933" s="116">
        <f>+'ข้อมูลกิจกรรม (ต้นไม้)'!C2938</f>
        <v>0</v>
      </c>
      <c r="C2933" s="117">
        <f>+'ข้อมูลกิจกรรม (ต้นไม้)'!D2938</f>
        <v>0</v>
      </c>
      <c r="D2933" s="117">
        <f>+'ข้อมูลกิจกรรม (ต้นไม้)'!E2938</f>
        <v>0</v>
      </c>
      <c r="E2933" s="118">
        <f>+'ข้อมูลกิจกรรม (ต้นไม้)'!F2938</f>
        <v>0</v>
      </c>
      <c r="F2933" s="35">
        <f t="shared" si="468"/>
        <v>0</v>
      </c>
      <c r="G2933" s="108" t="b">
        <f t="shared" si="469"/>
        <v>0</v>
      </c>
      <c r="H2933" s="109" t="b">
        <f t="shared" si="470"/>
        <v>0</v>
      </c>
      <c r="I2933" s="108" t="b">
        <f t="shared" si="471"/>
        <v>0</v>
      </c>
      <c r="J2933" s="108" t="b">
        <f t="shared" si="472"/>
        <v>0</v>
      </c>
      <c r="K2933" s="108" t="b">
        <f t="shared" si="473"/>
        <v>0</v>
      </c>
      <c r="L2933" s="108">
        <f t="shared" si="474"/>
        <v>0</v>
      </c>
      <c r="M2933" s="108" t="b">
        <f t="shared" si="475"/>
        <v>0</v>
      </c>
      <c r="N2933" s="108">
        <f t="shared" si="476"/>
        <v>0</v>
      </c>
      <c r="O2933" s="110">
        <f t="shared" si="477"/>
        <v>0</v>
      </c>
    </row>
    <row r="2934" spans="1:15" ht="21">
      <c r="A2934" s="31">
        <f>+'ข้อมูลกิจกรรม (ต้นไม้)'!B2939</f>
        <v>2931</v>
      </c>
      <c r="B2934" s="116">
        <f>+'ข้อมูลกิจกรรม (ต้นไม้)'!C2939</f>
        <v>0</v>
      </c>
      <c r="C2934" s="117">
        <f>+'ข้อมูลกิจกรรม (ต้นไม้)'!D2939</f>
        <v>0</v>
      </c>
      <c r="D2934" s="117">
        <f>+'ข้อมูลกิจกรรม (ต้นไม้)'!E2939</f>
        <v>0</v>
      </c>
      <c r="E2934" s="118">
        <f>+'ข้อมูลกิจกรรม (ต้นไม้)'!F2939</f>
        <v>0</v>
      </c>
      <c r="F2934" s="35">
        <f t="shared" si="468"/>
        <v>0</v>
      </c>
      <c r="G2934" s="108" t="b">
        <f t="shared" si="469"/>
        <v>0</v>
      </c>
      <c r="H2934" s="109" t="b">
        <f t="shared" si="470"/>
        <v>0</v>
      </c>
      <c r="I2934" s="108" t="b">
        <f t="shared" si="471"/>
        <v>0</v>
      </c>
      <c r="J2934" s="108" t="b">
        <f t="shared" si="472"/>
        <v>0</v>
      </c>
      <c r="K2934" s="108" t="b">
        <f t="shared" si="473"/>
        <v>0</v>
      </c>
      <c r="L2934" s="108">
        <f t="shared" si="474"/>
        <v>0</v>
      </c>
      <c r="M2934" s="108" t="b">
        <f t="shared" si="475"/>
        <v>0</v>
      </c>
      <c r="N2934" s="108">
        <f t="shared" si="476"/>
        <v>0</v>
      </c>
      <c r="O2934" s="110">
        <f t="shared" si="477"/>
        <v>0</v>
      </c>
    </row>
    <row r="2935" spans="1:15" ht="21">
      <c r="A2935" s="31">
        <f>+'ข้อมูลกิจกรรม (ต้นไม้)'!B2940</f>
        <v>2932</v>
      </c>
      <c r="B2935" s="116">
        <f>+'ข้อมูลกิจกรรม (ต้นไม้)'!C2940</f>
        <v>0</v>
      </c>
      <c r="C2935" s="117">
        <f>+'ข้อมูลกิจกรรม (ต้นไม้)'!D2940</f>
        <v>0</v>
      </c>
      <c r="D2935" s="117">
        <f>+'ข้อมูลกิจกรรม (ต้นไม้)'!E2940</f>
        <v>0</v>
      </c>
      <c r="E2935" s="118">
        <f>+'ข้อมูลกิจกรรม (ต้นไม้)'!F2940</f>
        <v>0</v>
      </c>
      <c r="F2935" s="35">
        <f t="shared" si="468"/>
        <v>0</v>
      </c>
      <c r="G2935" s="108" t="b">
        <f t="shared" si="469"/>
        <v>0</v>
      </c>
      <c r="H2935" s="109" t="b">
        <f t="shared" si="470"/>
        <v>0</v>
      </c>
      <c r="I2935" s="108" t="b">
        <f t="shared" si="471"/>
        <v>0</v>
      </c>
      <c r="J2935" s="108" t="b">
        <f t="shared" si="472"/>
        <v>0</v>
      </c>
      <c r="K2935" s="108" t="b">
        <f t="shared" si="473"/>
        <v>0</v>
      </c>
      <c r="L2935" s="108">
        <f t="shared" si="474"/>
        <v>0</v>
      </c>
      <c r="M2935" s="108" t="b">
        <f t="shared" si="475"/>
        <v>0</v>
      </c>
      <c r="N2935" s="108">
        <f t="shared" si="476"/>
        <v>0</v>
      </c>
      <c r="O2935" s="110">
        <f t="shared" si="477"/>
        <v>0</v>
      </c>
    </row>
    <row r="2936" spans="1:15" ht="21">
      <c r="A2936" s="31">
        <f>+'ข้อมูลกิจกรรม (ต้นไม้)'!B2941</f>
        <v>2933</v>
      </c>
      <c r="B2936" s="116">
        <f>+'ข้อมูลกิจกรรม (ต้นไม้)'!C2941</f>
        <v>0</v>
      </c>
      <c r="C2936" s="117">
        <f>+'ข้อมูลกิจกรรม (ต้นไม้)'!D2941</f>
        <v>0</v>
      </c>
      <c r="D2936" s="117">
        <f>+'ข้อมูลกิจกรรม (ต้นไม้)'!E2941</f>
        <v>0</v>
      </c>
      <c r="E2936" s="118">
        <f>+'ข้อมูลกิจกรรม (ต้นไม้)'!F2941</f>
        <v>0</v>
      </c>
      <c r="F2936" s="35">
        <f t="shared" si="468"/>
        <v>0</v>
      </c>
      <c r="G2936" s="108" t="b">
        <f t="shared" si="469"/>
        <v>0</v>
      </c>
      <c r="H2936" s="109" t="b">
        <f t="shared" si="470"/>
        <v>0</v>
      </c>
      <c r="I2936" s="108" t="b">
        <f t="shared" si="471"/>
        <v>0</v>
      </c>
      <c r="J2936" s="108" t="b">
        <f t="shared" si="472"/>
        <v>0</v>
      </c>
      <c r="K2936" s="108" t="b">
        <f t="shared" si="473"/>
        <v>0</v>
      </c>
      <c r="L2936" s="108">
        <f t="shared" si="474"/>
        <v>0</v>
      </c>
      <c r="M2936" s="108" t="b">
        <f t="shared" si="475"/>
        <v>0</v>
      </c>
      <c r="N2936" s="108">
        <f t="shared" si="476"/>
        <v>0</v>
      </c>
      <c r="O2936" s="110">
        <f t="shared" si="477"/>
        <v>0</v>
      </c>
    </row>
    <row r="2937" spans="1:15" ht="21">
      <c r="A2937" s="31">
        <f>+'ข้อมูลกิจกรรม (ต้นไม้)'!B2942</f>
        <v>2934</v>
      </c>
      <c r="B2937" s="116">
        <f>+'ข้อมูลกิจกรรม (ต้นไม้)'!C2942</f>
        <v>0</v>
      </c>
      <c r="C2937" s="117">
        <f>+'ข้อมูลกิจกรรม (ต้นไม้)'!D2942</f>
        <v>0</v>
      </c>
      <c r="D2937" s="117">
        <f>+'ข้อมูลกิจกรรม (ต้นไม้)'!E2942</f>
        <v>0</v>
      </c>
      <c r="E2937" s="118">
        <f>+'ข้อมูลกิจกรรม (ต้นไม้)'!F2942</f>
        <v>0</v>
      </c>
      <c r="F2937" s="35">
        <f t="shared" si="468"/>
        <v>0</v>
      </c>
      <c r="G2937" s="108" t="b">
        <f t="shared" si="469"/>
        <v>0</v>
      </c>
      <c r="H2937" s="109" t="b">
        <f t="shared" si="470"/>
        <v>0</v>
      </c>
      <c r="I2937" s="108" t="b">
        <f t="shared" si="471"/>
        <v>0</v>
      </c>
      <c r="J2937" s="108" t="b">
        <f t="shared" si="472"/>
        <v>0</v>
      </c>
      <c r="K2937" s="108" t="b">
        <f t="shared" si="473"/>
        <v>0</v>
      </c>
      <c r="L2937" s="108">
        <f t="shared" si="474"/>
        <v>0</v>
      </c>
      <c r="M2937" s="108" t="b">
        <f t="shared" si="475"/>
        <v>0</v>
      </c>
      <c r="N2937" s="108">
        <f t="shared" si="476"/>
        <v>0</v>
      </c>
      <c r="O2937" s="110">
        <f t="shared" si="477"/>
        <v>0</v>
      </c>
    </row>
    <row r="2938" spans="1:15" ht="21">
      <c r="A2938" s="31">
        <f>+'ข้อมูลกิจกรรม (ต้นไม้)'!B2943</f>
        <v>2935</v>
      </c>
      <c r="B2938" s="116">
        <f>+'ข้อมูลกิจกรรม (ต้นไม้)'!C2943</f>
        <v>0</v>
      </c>
      <c r="C2938" s="117">
        <f>+'ข้อมูลกิจกรรม (ต้นไม้)'!D2943</f>
        <v>0</v>
      </c>
      <c r="D2938" s="117">
        <f>+'ข้อมูลกิจกรรม (ต้นไม้)'!E2943</f>
        <v>0</v>
      </c>
      <c r="E2938" s="118">
        <f>+'ข้อมูลกิจกรรม (ต้นไม้)'!F2943</f>
        <v>0</v>
      </c>
      <c r="F2938" s="35">
        <f t="shared" si="468"/>
        <v>0</v>
      </c>
      <c r="G2938" s="108" t="b">
        <f t="shared" si="469"/>
        <v>0</v>
      </c>
      <c r="H2938" s="109" t="b">
        <f t="shared" si="470"/>
        <v>0</v>
      </c>
      <c r="I2938" s="108" t="b">
        <f t="shared" si="471"/>
        <v>0</v>
      </c>
      <c r="J2938" s="108" t="b">
        <f t="shared" si="472"/>
        <v>0</v>
      </c>
      <c r="K2938" s="108" t="b">
        <f t="shared" si="473"/>
        <v>0</v>
      </c>
      <c r="L2938" s="108">
        <f t="shared" si="474"/>
        <v>0</v>
      </c>
      <c r="M2938" s="108" t="b">
        <f t="shared" si="475"/>
        <v>0</v>
      </c>
      <c r="N2938" s="108">
        <f t="shared" si="476"/>
        <v>0</v>
      </c>
      <c r="O2938" s="110">
        <f t="shared" si="477"/>
        <v>0</v>
      </c>
    </row>
    <row r="2939" spans="1:15" ht="21">
      <c r="A2939" s="31">
        <f>+'ข้อมูลกิจกรรม (ต้นไม้)'!B2944</f>
        <v>2936</v>
      </c>
      <c r="B2939" s="116">
        <f>+'ข้อมูลกิจกรรม (ต้นไม้)'!C2944</f>
        <v>0</v>
      </c>
      <c r="C2939" s="117">
        <f>+'ข้อมูลกิจกรรม (ต้นไม้)'!D2944</f>
        <v>0</v>
      </c>
      <c r="D2939" s="117">
        <f>+'ข้อมูลกิจกรรม (ต้นไม้)'!E2944</f>
        <v>0</v>
      </c>
      <c r="E2939" s="118">
        <f>+'ข้อมูลกิจกรรม (ต้นไม้)'!F2944</f>
        <v>0</v>
      </c>
      <c r="F2939" s="35">
        <f t="shared" si="468"/>
        <v>0</v>
      </c>
      <c r="G2939" s="108" t="b">
        <f t="shared" si="469"/>
        <v>0</v>
      </c>
      <c r="H2939" s="109" t="b">
        <f t="shared" si="470"/>
        <v>0</v>
      </c>
      <c r="I2939" s="108" t="b">
        <f t="shared" si="471"/>
        <v>0</v>
      </c>
      <c r="J2939" s="108" t="b">
        <f t="shared" si="472"/>
        <v>0</v>
      </c>
      <c r="K2939" s="108" t="b">
        <f t="shared" si="473"/>
        <v>0</v>
      </c>
      <c r="L2939" s="108">
        <f t="shared" si="474"/>
        <v>0</v>
      </c>
      <c r="M2939" s="108" t="b">
        <f t="shared" si="475"/>
        <v>0</v>
      </c>
      <c r="N2939" s="108">
        <f t="shared" si="476"/>
        <v>0</v>
      </c>
      <c r="O2939" s="110">
        <f t="shared" si="477"/>
        <v>0</v>
      </c>
    </row>
    <row r="2940" spans="1:15" ht="21">
      <c r="A2940" s="31">
        <f>+'ข้อมูลกิจกรรม (ต้นไม้)'!B2945</f>
        <v>2937</v>
      </c>
      <c r="B2940" s="116">
        <f>+'ข้อมูลกิจกรรม (ต้นไม้)'!C2945</f>
        <v>0</v>
      </c>
      <c r="C2940" s="117">
        <f>+'ข้อมูลกิจกรรม (ต้นไม้)'!D2945</f>
        <v>0</v>
      </c>
      <c r="D2940" s="117">
        <f>+'ข้อมูลกิจกรรม (ต้นไม้)'!E2945</f>
        <v>0</v>
      </c>
      <c r="E2940" s="118">
        <f>+'ข้อมูลกิจกรรม (ต้นไม้)'!F2945</f>
        <v>0</v>
      </c>
      <c r="F2940" s="35">
        <f t="shared" si="468"/>
        <v>0</v>
      </c>
      <c r="G2940" s="108" t="b">
        <f t="shared" si="469"/>
        <v>0</v>
      </c>
      <c r="H2940" s="109" t="b">
        <f t="shared" si="470"/>
        <v>0</v>
      </c>
      <c r="I2940" s="108" t="b">
        <f t="shared" si="471"/>
        <v>0</v>
      </c>
      <c r="J2940" s="108" t="b">
        <f t="shared" si="472"/>
        <v>0</v>
      </c>
      <c r="K2940" s="108" t="b">
        <f t="shared" si="473"/>
        <v>0</v>
      </c>
      <c r="L2940" s="108">
        <f t="shared" si="474"/>
        <v>0</v>
      </c>
      <c r="M2940" s="108" t="b">
        <f t="shared" si="475"/>
        <v>0</v>
      </c>
      <c r="N2940" s="108">
        <f t="shared" si="476"/>
        <v>0</v>
      </c>
      <c r="O2940" s="110">
        <f t="shared" si="477"/>
        <v>0</v>
      </c>
    </row>
    <row r="2941" spans="1:15" ht="21">
      <c r="A2941" s="31">
        <f>+'ข้อมูลกิจกรรม (ต้นไม้)'!B2946</f>
        <v>2938</v>
      </c>
      <c r="B2941" s="116">
        <f>+'ข้อมูลกิจกรรม (ต้นไม้)'!C2946</f>
        <v>0</v>
      </c>
      <c r="C2941" s="117">
        <f>+'ข้อมูลกิจกรรม (ต้นไม้)'!D2946</f>
        <v>0</v>
      </c>
      <c r="D2941" s="117">
        <f>+'ข้อมูลกิจกรรม (ต้นไม้)'!E2946</f>
        <v>0</v>
      </c>
      <c r="E2941" s="118">
        <f>+'ข้อมูลกิจกรรม (ต้นไม้)'!F2946</f>
        <v>0</v>
      </c>
      <c r="F2941" s="35">
        <f t="shared" si="468"/>
        <v>0</v>
      </c>
      <c r="G2941" s="108" t="b">
        <f t="shared" si="469"/>
        <v>0</v>
      </c>
      <c r="H2941" s="109" t="b">
        <f t="shared" si="470"/>
        <v>0</v>
      </c>
      <c r="I2941" s="108" t="b">
        <f t="shared" si="471"/>
        <v>0</v>
      </c>
      <c r="J2941" s="108" t="b">
        <f t="shared" si="472"/>
        <v>0</v>
      </c>
      <c r="K2941" s="108" t="b">
        <f t="shared" si="473"/>
        <v>0</v>
      </c>
      <c r="L2941" s="108">
        <f t="shared" si="474"/>
        <v>0</v>
      </c>
      <c r="M2941" s="108" t="b">
        <f t="shared" si="475"/>
        <v>0</v>
      </c>
      <c r="N2941" s="108">
        <f t="shared" si="476"/>
        <v>0</v>
      </c>
      <c r="O2941" s="110">
        <f t="shared" si="477"/>
        <v>0</v>
      </c>
    </row>
    <row r="2942" spans="1:15" ht="21">
      <c r="A2942" s="31">
        <f>+'ข้อมูลกิจกรรม (ต้นไม้)'!B2947</f>
        <v>2939</v>
      </c>
      <c r="B2942" s="116">
        <f>+'ข้อมูลกิจกรรม (ต้นไม้)'!C2947</f>
        <v>0</v>
      </c>
      <c r="C2942" s="117">
        <f>+'ข้อมูลกิจกรรม (ต้นไม้)'!D2947</f>
        <v>0</v>
      </c>
      <c r="D2942" s="117">
        <f>+'ข้อมูลกิจกรรม (ต้นไม้)'!E2947</f>
        <v>0</v>
      </c>
      <c r="E2942" s="118">
        <f>+'ข้อมูลกิจกรรม (ต้นไม้)'!F2947</f>
        <v>0</v>
      </c>
      <c r="F2942" s="35">
        <f t="shared" si="468"/>
        <v>0</v>
      </c>
      <c r="G2942" s="108" t="b">
        <f t="shared" si="469"/>
        <v>0</v>
      </c>
      <c r="H2942" s="109" t="b">
        <f t="shared" si="470"/>
        <v>0</v>
      </c>
      <c r="I2942" s="108" t="b">
        <f t="shared" si="471"/>
        <v>0</v>
      </c>
      <c r="J2942" s="108" t="b">
        <f t="shared" si="472"/>
        <v>0</v>
      </c>
      <c r="K2942" s="108" t="b">
        <f t="shared" si="473"/>
        <v>0</v>
      </c>
      <c r="L2942" s="108">
        <f t="shared" si="474"/>
        <v>0</v>
      </c>
      <c r="M2942" s="108" t="b">
        <f t="shared" si="475"/>
        <v>0</v>
      </c>
      <c r="N2942" s="108">
        <f t="shared" si="476"/>
        <v>0</v>
      </c>
      <c r="O2942" s="110">
        <f t="shared" si="477"/>
        <v>0</v>
      </c>
    </row>
    <row r="2943" spans="1:15" ht="21">
      <c r="A2943" s="31">
        <f>+'ข้อมูลกิจกรรม (ต้นไม้)'!B2948</f>
        <v>2940</v>
      </c>
      <c r="B2943" s="116">
        <f>+'ข้อมูลกิจกรรม (ต้นไม้)'!C2948</f>
        <v>0</v>
      </c>
      <c r="C2943" s="117">
        <f>+'ข้อมูลกิจกรรม (ต้นไม้)'!D2948</f>
        <v>0</v>
      </c>
      <c r="D2943" s="117">
        <f>+'ข้อมูลกิจกรรม (ต้นไม้)'!E2948</f>
        <v>0</v>
      </c>
      <c r="E2943" s="118">
        <f>+'ข้อมูลกิจกรรม (ต้นไม้)'!F2948</f>
        <v>0</v>
      </c>
      <c r="F2943" s="35">
        <f t="shared" si="468"/>
        <v>0</v>
      </c>
      <c r="G2943" s="108" t="b">
        <f t="shared" si="469"/>
        <v>0</v>
      </c>
      <c r="H2943" s="109" t="b">
        <f t="shared" si="470"/>
        <v>0</v>
      </c>
      <c r="I2943" s="108" t="b">
        <f t="shared" si="471"/>
        <v>0</v>
      </c>
      <c r="J2943" s="108" t="b">
        <f t="shared" si="472"/>
        <v>0</v>
      </c>
      <c r="K2943" s="108" t="b">
        <f t="shared" si="473"/>
        <v>0</v>
      </c>
      <c r="L2943" s="108">
        <f t="shared" si="474"/>
        <v>0</v>
      </c>
      <c r="M2943" s="108" t="b">
        <f t="shared" si="475"/>
        <v>0</v>
      </c>
      <c r="N2943" s="108">
        <f t="shared" si="476"/>
        <v>0</v>
      </c>
      <c r="O2943" s="110">
        <f t="shared" si="477"/>
        <v>0</v>
      </c>
    </row>
    <row r="2944" spans="1:15" ht="21">
      <c r="A2944" s="31">
        <f>+'ข้อมูลกิจกรรม (ต้นไม้)'!B2949</f>
        <v>2941</v>
      </c>
      <c r="B2944" s="116">
        <f>+'ข้อมูลกิจกรรม (ต้นไม้)'!C2949</f>
        <v>0</v>
      </c>
      <c r="C2944" s="117">
        <f>+'ข้อมูลกิจกรรม (ต้นไม้)'!D2949</f>
        <v>0</v>
      </c>
      <c r="D2944" s="117">
        <f>+'ข้อมูลกิจกรรม (ต้นไม้)'!E2949</f>
        <v>0</v>
      </c>
      <c r="E2944" s="118">
        <f>+'ข้อมูลกิจกรรม (ต้นไม้)'!F2949</f>
        <v>0</v>
      </c>
      <c r="F2944" s="35">
        <f t="shared" si="468"/>
        <v>0</v>
      </c>
      <c r="G2944" s="108" t="b">
        <f t="shared" si="469"/>
        <v>0</v>
      </c>
      <c r="H2944" s="109" t="b">
        <f t="shared" si="470"/>
        <v>0</v>
      </c>
      <c r="I2944" s="108" t="b">
        <f t="shared" si="471"/>
        <v>0</v>
      </c>
      <c r="J2944" s="108" t="b">
        <f t="shared" si="472"/>
        <v>0</v>
      </c>
      <c r="K2944" s="108" t="b">
        <f t="shared" si="473"/>
        <v>0</v>
      </c>
      <c r="L2944" s="108">
        <f t="shared" si="474"/>
        <v>0</v>
      </c>
      <c r="M2944" s="108" t="b">
        <f t="shared" si="475"/>
        <v>0</v>
      </c>
      <c r="N2944" s="108">
        <f t="shared" si="476"/>
        <v>0</v>
      </c>
      <c r="O2944" s="110">
        <f t="shared" si="477"/>
        <v>0</v>
      </c>
    </row>
    <row r="2945" spans="1:15" ht="21">
      <c r="A2945" s="31">
        <f>+'ข้อมูลกิจกรรม (ต้นไม้)'!B2950</f>
        <v>2942</v>
      </c>
      <c r="B2945" s="116">
        <f>+'ข้อมูลกิจกรรม (ต้นไม้)'!C2950</f>
        <v>0</v>
      </c>
      <c r="C2945" s="117">
        <f>+'ข้อมูลกิจกรรม (ต้นไม้)'!D2950</f>
        <v>0</v>
      </c>
      <c r="D2945" s="117">
        <f>+'ข้อมูลกิจกรรม (ต้นไม้)'!E2950</f>
        <v>0</v>
      </c>
      <c r="E2945" s="118">
        <f>+'ข้อมูลกิจกรรม (ต้นไม้)'!F2950</f>
        <v>0</v>
      </c>
      <c r="F2945" s="35">
        <f t="shared" si="468"/>
        <v>0</v>
      </c>
      <c r="G2945" s="108" t="b">
        <f t="shared" si="469"/>
        <v>0</v>
      </c>
      <c r="H2945" s="109" t="b">
        <f t="shared" si="470"/>
        <v>0</v>
      </c>
      <c r="I2945" s="108" t="b">
        <f t="shared" si="471"/>
        <v>0</v>
      </c>
      <c r="J2945" s="108" t="b">
        <f t="shared" si="472"/>
        <v>0</v>
      </c>
      <c r="K2945" s="108" t="b">
        <f t="shared" si="473"/>
        <v>0</v>
      </c>
      <c r="L2945" s="108">
        <f t="shared" si="474"/>
        <v>0</v>
      </c>
      <c r="M2945" s="108" t="b">
        <f t="shared" si="475"/>
        <v>0</v>
      </c>
      <c r="N2945" s="108">
        <f t="shared" si="476"/>
        <v>0</v>
      </c>
      <c r="O2945" s="110">
        <f t="shared" si="477"/>
        <v>0</v>
      </c>
    </row>
    <row r="2946" spans="1:15" ht="21">
      <c r="A2946" s="31">
        <f>+'ข้อมูลกิจกรรม (ต้นไม้)'!B2951</f>
        <v>2943</v>
      </c>
      <c r="B2946" s="116">
        <f>+'ข้อมูลกิจกรรม (ต้นไม้)'!C2951</f>
        <v>0</v>
      </c>
      <c r="C2946" s="117">
        <f>+'ข้อมูลกิจกรรม (ต้นไม้)'!D2951</f>
        <v>0</v>
      </c>
      <c r="D2946" s="117">
        <f>+'ข้อมูลกิจกรรม (ต้นไม้)'!E2951</f>
        <v>0</v>
      </c>
      <c r="E2946" s="118">
        <f>+'ข้อมูลกิจกรรม (ต้นไม้)'!F2951</f>
        <v>0</v>
      </c>
      <c r="F2946" s="35">
        <f t="shared" si="468"/>
        <v>0</v>
      </c>
      <c r="G2946" s="108" t="b">
        <f t="shared" si="469"/>
        <v>0</v>
      </c>
      <c r="H2946" s="109" t="b">
        <f t="shared" si="470"/>
        <v>0</v>
      </c>
      <c r="I2946" s="108" t="b">
        <f t="shared" si="471"/>
        <v>0</v>
      </c>
      <c r="J2946" s="108" t="b">
        <f t="shared" si="472"/>
        <v>0</v>
      </c>
      <c r="K2946" s="108" t="b">
        <f t="shared" si="473"/>
        <v>0</v>
      </c>
      <c r="L2946" s="108">
        <f t="shared" si="474"/>
        <v>0</v>
      </c>
      <c r="M2946" s="108" t="b">
        <f t="shared" si="475"/>
        <v>0</v>
      </c>
      <c r="N2946" s="108">
        <f t="shared" si="476"/>
        <v>0</v>
      </c>
      <c r="O2946" s="110">
        <f t="shared" si="477"/>
        <v>0</v>
      </c>
    </row>
    <row r="2947" spans="1:15" ht="21">
      <c r="A2947" s="31">
        <f>+'ข้อมูลกิจกรรม (ต้นไม้)'!B2952</f>
        <v>2944</v>
      </c>
      <c r="B2947" s="116">
        <f>+'ข้อมูลกิจกรรม (ต้นไม้)'!C2952</f>
        <v>0</v>
      </c>
      <c r="C2947" s="117">
        <f>+'ข้อมูลกิจกรรม (ต้นไม้)'!D2952</f>
        <v>0</v>
      </c>
      <c r="D2947" s="117">
        <f>+'ข้อมูลกิจกรรม (ต้นไม้)'!E2952</f>
        <v>0</v>
      </c>
      <c r="E2947" s="118">
        <f>+'ข้อมูลกิจกรรม (ต้นไม้)'!F2952</f>
        <v>0</v>
      </c>
      <c r="F2947" s="35">
        <f t="shared" si="468"/>
        <v>0</v>
      </c>
      <c r="G2947" s="108" t="b">
        <f t="shared" si="469"/>
        <v>0</v>
      </c>
      <c r="H2947" s="109" t="b">
        <f t="shared" si="470"/>
        <v>0</v>
      </c>
      <c r="I2947" s="108" t="b">
        <f t="shared" si="471"/>
        <v>0</v>
      </c>
      <c r="J2947" s="108" t="b">
        <f t="shared" si="472"/>
        <v>0</v>
      </c>
      <c r="K2947" s="108" t="b">
        <f t="shared" si="473"/>
        <v>0</v>
      </c>
      <c r="L2947" s="108">
        <f t="shared" si="474"/>
        <v>0</v>
      </c>
      <c r="M2947" s="108" t="b">
        <f t="shared" si="475"/>
        <v>0</v>
      </c>
      <c r="N2947" s="108">
        <f t="shared" si="476"/>
        <v>0</v>
      </c>
      <c r="O2947" s="110">
        <f t="shared" si="477"/>
        <v>0</v>
      </c>
    </row>
    <row r="2948" spans="1:15" ht="21">
      <c r="A2948" s="31">
        <f>+'ข้อมูลกิจกรรม (ต้นไม้)'!B2953</f>
        <v>2945</v>
      </c>
      <c r="B2948" s="116">
        <f>+'ข้อมูลกิจกรรม (ต้นไม้)'!C2953</f>
        <v>0</v>
      </c>
      <c r="C2948" s="117">
        <f>+'ข้อมูลกิจกรรม (ต้นไม้)'!D2953</f>
        <v>0</v>
      </c>
      <c r="D2948" s="117">
        <f>+'ข้อมูลกิจกรรม (ต้นไม้)'!E2953</f>
        <v>0</v>
      </c>
      <c r="E2948" s="118">
        <f>+'ข้อมูลกิจกรรม (ต้นไม้)'!F2953</f>
        <v>0</v>
      </c>
      <c r="F2948" s="35">
        <f t="shared" si="468"/>
        <v>0</v>
      </c>
      <c r="G2948" s="108" t="b">
        <f t="shared" si="469"/>
        <v>0</v>
      </c>
      <c r="H2948" s="109" t="b">
        <f t="shared" si="470"/>
        <v>0</v>
      </c>
      <c r="I2948" s="108" t="b">
        <f t="shared" si="471"/>
        <v>0</v>
      </c>
      <c r="J2948" s="108" t="b">
        <f t="shared" si="472"/>
        <v>0</v>
      </c>
      <c r="K2948" s="108" t="b">
        <f t="shared" si="473"/>
        <v>0</v>
      </c>
      <c r="L2948" s="108">
        <f t="shared" si="474"/>
        <v>0</v>
      </c>
      <c r="M2948" s="108" t="b">
        <f t="shared" si="475"/>
        <v>0</v>
      </c>
      <c r="N2948" s="108">
        <f t="shared" si="476"/>
        <v>0</v>
      </c>
      <c r="O2948" s="110">
        <f t="shared" si="477"/>
        <v>0</v>
      </c>
    </row>
    <row r="2949" spans="1:15" ht="21">
      <c r="A2949" s="31">
        <f>+'ข้อมูลกิจกรรม (ต้นไม้)'!B2954</f>
        <v>2946</v>
      </c>
      <c r="B2949" s="116">
        <f>+'ข้อมูลกิจกรรม (ต้นไม้)'!C2954</f>
        <v>0</v>
      </c>
      <c r="C2949" s="117">
        <f>+'ข้อมูลกิจกรรม (ต้นไม้)'!D2954</f>
        <v>0</v>
      </c>
      <c r="D2949" s="117">
        <f>+'ข้อมูลกิจกรรม (ต้นไม้)'!E2954</f>
        <v>0</v>
      </c>
      <c r="E2949" s="118">
        <f>+'ข้อมูลกิจกรรม (ต้นไม้)'!F2954</f>
        <v>0</v>
      </c>
      <c r="F2949" s="35">
        <f t="shared" ref="F2949:F3012" si="478">$E2949/(22/7)</f>
        <v>0</v>
      </c>
      <c r="G2949" s="108" t="b">
        <f t="shared" si="469"/>
        <v>0</v>
      </c>
      <c r="H2949" s="109" t="b">
        <f t="shared" si="470"/>
        <v>0</v>
      </c>
      <c r="I2949" s="108" t="b">
        <f t="shared" si="471"/>
        <v>0</v>
      </c>
      <c r="J2949" s="108" t="b">
        <f t="shared" si="472"/>
        <v>0</v>
      </c>
      <c r="K2949" s="108" t="b">
        <f t="shared" si="473"/>
        <v>0</v>
      </c>
      <c r="L2949" s="108">
        <f t="shared" si="474"/>
        <v>0</v>
      </c>
      <c r="M2949" s="108" t="b">
        <f t="shared" si="475"/>
        <v>0</v>
      </c>
      <c r="N2949" s="108">
        <f t="shared" si="476"/>
        <v>0</v>
      </c>
      <c r="O2949" s="110">
        <f t="shared" si="477"/>
        <v>0</v>
      </c>
    </row>
    <row r="2950" spans="1:15" ht="21">
      <c r="A2950" s="31">
        <f>+'ข้อมูลกิจกรรม (ต้นไม้)'!B2955</f>
        <v>2947</v>
      </c>
      <c r="B2950" s="116">
        <f>+'ข้อมูลกิจกรรม (ต้นไม้)'!C2955</f>
        <v>0</v>
      </c>
      <c r="C2950" s="117">
        <f>+'ข้อมูลกิจกรรม (ต้นไม้)'!D2955</f>
        <v>0</v>
      </c>
      <c r="D2950" s="117">
        <f>+'ข้อมูลกิจกรรม (ต้นไม้)'!E2955</f>
        <v>0</v>
      </c>
      <c r="E2950" s="118">
        <f>+'ข้อมูลกิจกรรม (ต้นไม้)'!F2955</f>
        <v>0</v>
      </c>
      <c r="F2950" s="35">
        <f t="shared" si="478"/>
        <v>0</v>
      </c>
      <c r="G2950" s="108" t="b">
        <f t="shared" si="469"/>
        <v>0</v>
      </c>
      <c r="H2950" s="109" t="b">
        <f t="shared" si="470"/>
        <v>0</v>
      </c>
      <c r="I2950" s="108" t="b">
        <f t="shared" si="471"/>
        <v>0</v>
      </c>
      <c r="J2950" s="108" t="b">
        <f t="shared" si="472"/>
        <v>0</v>
      </c>
      <c r="K2950" s="108" t="b">
        <f t="shared" si="473"/>
        <v>0</v>
      </c>
      <c r="L2950" s="108">
        <f t="shared" si="474"/>
        <v>0</v>
      </c>
      <c r="M2950" s="108" t="b">
        <f t="shared" si="475"/>
        <v>0</v>
      </c>
      <c r="N2950" s="108">
        <f t="shared" si="476"/>
        <v>0</v>
      </c>
      <c r="O2950" s="110">
        <f t="shared" si="477"/>
        <v>0</v>
      </c>
    </row>
    <row r="2951" spans="1:15" ht="21">
      <c r="A2951" s="31">
        <f>+'ข้อมูลกิจกรรม (ต้นไม้)'!B2956</f>
        <v>2948</v>
      </c>
      <c r="B2951" s="116">
        <f>+'ข้อมูลกิจกรรม (ต้นไม้)'!C2956</f>
        <v>0</v>
      </c>
      <c r="C2951" s="117">
        <f>+'ข้อมูลกิจกรรม (ต้นไม้)'!D2956</f>
        <v>0</v>
      </c>
      <c r="D2951" s="117">
        <f>+'ข้อมูลกิจกรรม (ต้นไม้)'!E2956</f>
        <v>0</v>
      </c>
      <c r="E2951" s="118">
        <f>+'ข้อมูลกิจกรรม (ต้นไม้)'!F2956</f>
        <v>0</v>
      </c>
      <c r="F2951" s="35">
        <f t="shared" si="478"/>
        <v>0</v>
      </c>
      <c r="G2951" s="108" t="b">
        <f t="shared" si="469"/>
        <v>0</v>
      </c>
      <c r="H2951" s="109" t="b">
        <f t="shared" si="470"/>
        <v>0</v>
      </c>
      <c r="I2951" s="108" t="b">
        <f t="shared" si="471"/>
        <v>0</v>
      </c>
      <c r="J2951" s="108" t="b">
        <f t="shared" si="472"/>
        <v>0</v>
      </c>
      <c r="K2951" s="108" t="b">
        <f t="shared" si="473"/>
        <v>0</v>
      </c>
      <c r="L2951" s="108">
        <f t="shared" si="474"/>
        <v>0</v>
      </c>
      <c r="M2951" s="108" t="b">
        <f t="shared" si="475"/>
        <v>0</v>
      </c>
      <c r="N2951" s="108">
        <f t="shared" si="476"/>
        <v>0</v>
      </c>
      <c r="O2951" s="110">
        <f t="shared" si="477"/>
        <v>0</v>
      </c>
    </row>
    <row r="2952" spans="1:15" ht="21">
      <c r="A2952" s="31">
        <f>+'ข้อมูลกิจกรรม (ต้นไม้)'!B2957</f>
        <v>2949</v>
      </c>
      <c r="B2952" s="116">
        <f>+'ข้อมูลกิจกรรม (ต้นไม้)'!C2957</f>
        <v>0</v>
      </c>
      <c r="C2952" s="117">
        <f>+'ข้อมูลกิจกรรม (ต้นไม้)'!D2957</f>
        <v>0</v>
      </c>
      <c r="D2952" s="117">
        <f>+'ข้อมูลกิจกรรม (ต้นไม้)'!E2957</f>
        <v>0</v>
      </c>
      <c r="E2952" s="118">
        <f>+'ข้อมูลกิจกรรม (ต้นไม้)'!F2957</f>
        <v>0</v>
      </c>
      <c r="F2952" s="35">
        <f t="shared" si="478"/>
        <v>0</v>
      </c>
      <c r="G2952" s="108" t="b">
        <f t="shared" si="469"/>
        <v>0</v>
      </c>
      <c r="H2952" s="109" t="b">
        <f t="shared" si="470"/>
        <v>0</v>
      </c>
      <c r="I2952" s="108" t="b">
        <f t="shared" si="471"/>
        <v>0</v>
      </c>
      <c r="J2952" s="108" t="b">
        <f t="shared" si="472"/>
        <v>0</v>
      </c>
      <c r="K2952" s="108" t="b">
        <f t="shared" si="473"/>
        <v>0</v>
      </c>
      <c r="L2952" s="108">
        <f t="shared" si="474"/>
        <v>0</v>
      </c>
      <c r="M2952" s="108" t="b">
        <f t="shared" si="475"/>
        <v>0</v>
      </c>
      <c r="N2952" s="108">
        <f t="shared" si="476"/>
        <v>0</v>
      </c>
      <c r="O2952" s="110">
        <f t="shared" si="477"/>
        <v>0</v>
      </c>
    </row>
    <row r="2953" spans="1:15" ht="21">
      <c r="A2953" s="31">
        <f>+'ข้อมูลกิจกรรม (ต้นไม้)'!B2958</f>
        <v>2950</v>
      </c>
      <c r="B2953" s="116">
        <f>+'ข้อมูลกิจกรรม (ต้นไม้)'!C2958</f>
        <v>0</v>
      </c>
      <c r="C2953" s="117">
        <f>+'ข้อมูลกิจกรรม (ต้นไม้)'!D2958</f>
        <v>0</v>
      </c>
      <c r="D2953" s="117">
        <f>+'ข้อมูลกิจกรรม (ต้นไม้)'!E2958</f>
        <v>0</v>
      </c>
      <c r="E2953" s="118">
        <f>+'ข้อมูลกิจกรรม (ต้นไม้)'!F2958</f>
        <v>0</v>
      </c>
      <c r="F2953" s="35">
        <f t="shared" si="478"/>
        <v>0</v>
      </c>
      <c r="G2953" s="108" t="b">
        <f t="shared" si="469"/>
        <v>0</v>
      </c>
      <c r="H2953" s="109" t="b">
        <f t="shared" si="470"/>
        <v>0</v>
      </c>
      <c r="I2953" s="108" t="b">
        <f t="shared" si="471"/>
        <v>0</v>
      </c>
      <c r="J2953" s="108" t="b">
        <f t="shared" si="472"/>
        <v>0</v>
      </c>
      <c r="K2953" s="108" t="b">
        <f t="shared" si="473"/>
        <v>0</v>
      </c>
      <c r="L2953" s="108">
        <f t="shared" si="474"/>
        <v>0</v>
      </c>
      <c r="M2953" s="108" t="b">
        <f t="shared" si="475"/>
        <v>0</v>
      </c>
      <c r="N2953" s="108">
        <f t="shared" si="476"/>
        <v>0</v>
      </c>
      <c r="O2953" s="110">
        <f t="shared" si="477"/>
        <v>0</v>
      </c>
    </row>
    <row r="2954" spans="1:15" ht="21">
      <c r="A2954" s="31">
        <f>+'ข้อมูลกิจกรรม (ต้นไม้)'!B2959</f>
        <v>2951</v>
      </c>
      <c r="B2954" s="116">
        <f>+'ข้อมูลกิจกรรม (ต้นไม้)'!C2959</f>
        <v>0</v>
      </c>
      <c r="C2954" s="117">
        <f>+'ข้อมูลกิจกรรม (ต้นไม้)'!D2959</f>
        <v>0</v>
      </c>
      <c r="D2954" s="117">
        <f>+'ข้อมูลกิจกรรม (ต้นไม้)'!E2959</f>
        <v>0</v>
      </c>
      <c r="E2954" s="118">
        <f>+'ข้อมูลกิจกรรม (ต้นไม้)'!F2959</f>
        <v>0</v>
      </c>
      <c r="F2954" s="35">
        <f t="shared" si="478"/>
        <v>0</v>
      </c>
      <c r="G2954" s="108" t="b">
        <f t="shared" si="469"/>
        <v>0</v>
      </c>
      <c r="H2954" s="109" t="b">
        <f t="shared" si="470"/>
        <v>0</v>
      </c>
      <c r="I2954" s="108" t="b">
        <f t="shared" si="471"/>
        <v>0</v>
      </c>
      <c r="J2954" s="108" t="b">
        <f t="shared" si="472"/>
        <v>0</v>
      </c>
      <c r="K2954" s="108" t="b">
        <f t="shared" si="473"/>
        <v>0</v>
      </c>
      <c r="L2954" s="108">
        <f t="shared" si="474"/>
        <v>0</v>
      </c>
      <c r="M2954" s="108" t="b">
        <f t="shared" si="475"/>
        <v>0</v>
      </c>
      <c r="N2954" s="108">
        <f t="shared" si="476"/>
        <v>0</v>
      </c>
      <c r="O2954" s="110">
        <f t="shared" si="477"/>
        <v>0</v>
      </c>
    </row>
    <row r="2955" spans="1:15" ht="21">
      <c r="A2955" s="31">
        <f>+'ข้อมูลกิจกรรม (ต้นไม้)'!B2960</f>
        <v>2952</v>
      </c>
      <c r="B2955" s="116">
        <f>+'ข้อมูลกิจกรรม (ต้นไม้)'!C2960</f>
        <v>0</v>
      </c>
      <c r="C2955" s="117">
        <f>+'ข้อมูลกิจกรรม (ต้นไม้)'!D2960</f>
        <v>0</v>
      </c>
      <c r="D2955" s="117">
        <f>+'ข้อมูลกิจกรรม (ต้นไม้)'!E2960</f>
        <v>0</v>
      </c>
      <c r="E2955" s="118">
        <f>+'ข้อมูลกิจกรรม (ต้นไม้)'!F2960</f>
        <v>0</v>
      </c>
      <c r="F2955" s="35">
        <f t="shared" si="478"/>
        <v>0</v>
      </c>
      <c r="G2955" s="108" t="b">
        <f t="shared" si="469"/>
        <v>0</v>
      </c>
      <c r="H2955" s="109" t="b">
        <f t="shared" si="470"/>
        <v>0</v>
      </c>
      <c r="I2955" s="108" t="b">
        <f t="shared" si="471"/>
        <v>0</v>
      </c>
      <c r="J2955" s="108" t="b">
        <f t="shared" si="472"/>
        <v>0</v>
      </c>
      <c r="K2955" s="108" t="b">
        <f t="shared" si="473"/>
        <v>0</v>
      </c>
      <c r="L2955" s="108">
        <f t="shared" si="474"/>
        <v>0</v>
      </c>
      <c r="M2955" s="108" t="b">
        <f t="shared" si="475"/>
        <v>0</v>
      </c>
      <c r="N2955" s="108">
        <f t="shared" si="476"/>
        <v>0</v>
      </c>
      <c r="O2955" s="110">
        <f t="shared" si="477"/>
        <v>0</v>
      </c>
    </row>
    <row r="2956" spans="1:15" ht="21">
      <c r="A2956" s="31">
        <f>+'ข้อมูลกิจกรรม (ต้นไม้)'!B2961</f>
        <v>2953</v>
      </c>
      <c r="B2956" s="116">
        <f>+'ข้อมูลกิจกรรม (ต้นไม้)'!C2961</f>
        <v>0</v>
      </c>
      <c r="C2956" s="117">
        <f>+'ข้อมูลกิจกรรม (ต้นไม้)'!D2961</f>
        <v>0</v>
      </c>
      <c r="D2956" s="117">
        <f>+'ข้อมูลกิจกรรม (ต้นไม้)'!E2961</f>
        <v>0</v>
      </c>
      <c r="E2956" s="118">
        <f>+'ข้อมูลกิจกรรม (ต้นไม้)'!F2961</f>
        <v>0</v>
      </c>
      <c r="F2956" s="35">
        <f t="shared" si="478"/>
        <v>0</v>
      </c>
      <c r="G2956" s="108" t="b">
        <f t="shared" si="469"/>
        <v>0</v>
      </c>
      <c r="H2956" s="109" t="b">
        <f t="shared" si="470"/>
        <v>0</v>
      </c>
      <c r="I2956" s="108" t="b">
        <f t="shared" si="471"/>
        <v>0</v>
      </c>
      <c r="J2956" s="108" t="b">
        <f t="shared" si="472"/>
        <v>0</v>
      </c>
      <c r="K2956" s="108" t="b">
        <f t="shared" si="473"/>
        <v>0</v>
      </c>
      <c r="L2956" s="108">
        <f t="shared" si="474"/>
        <v>0</v>
      </c>
      <c r="M2956" s="108" t="b">
        <f t="shared" si="475"/>
        <v>0</v>
      </c>
      <c r="N2956" s="108">
        <f t="shared" si="476"/>
        <v>0</v>
      </c>
      <c r="O2956" s="110">
        <f t="shared" si="477"/>
        <v>0</v>
      </c>
    </row>
    <row r="2957" spans="1:15" ht="21">
      <c r="A2957" s="31">
        <f>+'ข้อมูลกิจกรรม (ต้นไม้)'!B2962</f>
        <v>2954</v>
      </c>
      <c r="B2957" s="116">
        <f>+'ข้อมูลกิจกรรม (ต้นไม้)'!C2962</f>
        <v>0</v>
      </c>
      <c r="C2957" s="117">
        <f>+'ข้อมูลกิจกรรม (ต้นไม้)'!D2962</f>
        <v>0</v>
      </c>
      <c r="D2957" s="117">
        <f>+'ข้อมูลกิจกรรม (ต้นไม้)'!E2962</f>
        <v>0</v>
      </c>
      <c r="E2957" s="118">
        <f>+'ข้อมูลกิจกรรม (ต้นไม้)'!F2962</f>
        <v>0</v>
      </c>
      <c r="F2957" s="35">
        <f t="shared" si="478"/>
        <v>0</v>
      </c>
      <c r="G2957" s="108" t="b">
        <f t="shared" si="469"/>
        <v>0</v>
      </c>
      <c r="H2957" s="109" t="b">
        <f t="shared" si="470"/>
        <v>0</v>
      </c>
      <c r="I2957" s="108" t="b">
        <f t="shared" si="471"/>
        <v>0</v>
      </c>
      <c r="J2957" s="108" t="b">
        <f t="shared" si="472"/>
        <v>0</v>
      </c>
      <c r="K2957" s="108" t="b">
        <f t="shared" si="473"/>
        <v>0</v>
      </c>
      <c r="L2957" s="108">
        <f t="shared" si="474"/>
        <v>0</v>
      </c>
      <c r="M2957" s="108" t="b">
        <f t="shared" si="475"/>
        <v>0</v>
      </c>
      <c r="N2957" s="108">
        <f t="shared" si="476"/>
        <v>0</v>
      </c>
      <c r="O2957" s="110">
        <f t="shared" si="477"/>
        <v>0</v>
      </c>
    </row>
    <row r="2958" spans="1:15" ht="21">
      <c r="A2958" s="31">
        <f>+'ข้อมูลกิจกรรม (ต้นไม้)'!B2963</f>
        <v>2955</v>
      </c>
      <c r="B2958" s="116">
        <f>+'ข้อมูลกิจกรรม (ต้นไม้)'!C2963</f>
        <v>0</v>
      </c>
      <c r="C2958" s="117">
        <f>+'ข้อมูลกิจกรรม (ต้นไม้)'!D2963</f>
        <v>0</v>
      </c>
      <c r="D2958" s="117">
        <f>+'ข้อมูลกิจกรรม (ต้นไม้)'!E2963</f>
        <v>0</v>
      </c>
      <c r="E2958" s="118">
        <f>+'ข้อมูลกิจกรรม (ต้นไม้)'!F2963</f>
        <v>0</v>
      </c>
      <c r="F2958" s="35">
        <f t="shared" si="478"/>
        <v>0</v>
      </c>
      <c r="G2958" s="108" t="b">
        <f t="shared" si="469"/>
        <v>0</v>
      </c>
      <c r="H2958" s="109" t="b">
        <f t="shared" si="470"/>
        <v>0</v>
      </c>
      <c r="I2958" s="108" t="b">
        <f t="shared" si="471"/>
        <v>0</v>
      </c>
      <c r="J2958" s="108" t="b">
        <f t="shared" si="472"/>
        <v>0</v>
      </c>
      <c r="K2958" s="108" t="b">
        <f t="shared" si="473"/>
        <v>0</v>
      </c>
      <c r="L2958" s="108">
        <f t="shared" si="474"/>
        <v>0</v>
      </c>
      <c r="M2958" s="108" t="b">
        <f t="shared" si="475"/>
        <v>0</v>
      </c>
      <c r="N2958" s="108">
        <f t="shared" si="476"/>
        <v>0</v>
      </c>
      <c r="O2958" s="110">
        <f t="shared" si="477"/>
        <v>0</v>
      </c>
    </row>
    <row r="2959" spans="1:15" ht="21">
      <c r="A2959" s="31">
        <f>+'ข้อมูลกิจกรรม (ต้นไม้)'!B2964</f>
        <v>2956</v>
      </c>
      <c r="B2959" s="116">
        <f>+'ข้อมูลกิจกรรม (ต้นไม้)'!C2964</f>
        <v>0</v>
      </c>
      <c r="C2959" s="117">
        <f>+'ข้อมูลกิจกรรม (ต้นไม้)'!D2964</f>
        <v>0</v>
      </c>
      <c r="D2959" s="117">
        <f>+'ข้อมูลกิจกรรม (ต้นไม้)'!E2964</f>
        <v>0</v>
      </c>
      <c r="E2959" s="118">
        <f>+'ข้อมูลกิจกรรม (ต้นไม้)'!F2964</f>
        <v>0</v>
      </c>
      <c r="F2959" s="35">
        <f t="shared" si="478"/>
        <v>0</v>
      </c>
      <c r="G2959" s="108" t="b">
        <f t="shared" si="469"/>
        <v>0</v>
      </c>
      <c r="H2959" s="109" t="b">
        <f t="shared" si="470"/>
        <v>0</v>
      </c>
      <c r="I2959" s="108" t="b">
        <f t="shared" si="471"/>
        <v>0</v>
      </c>
      <c r="J2959" s="108" t="b">
        <f t="shared" si="472"/>
        <v>0</v>
      </c>
      <c r="K2959" s="108" t="b">
        <f t="shared" si="473"/>
        <v>0</v>
      </c>
      <c r="L2959" s="108">
        <f t="shared" si="474"/>
        <v>0</v>
      </c>
      <c r="M2959" s="108" t="b">
        <f t="shared" si="475"/>
        <v>0</v>
      </c>
      <c r="N2959" s="108">
        <f t="shared" si="476"/>
        <v>0</v>
      </c>
      <c r="O2959" s="110">
        <f t="shared" si="477"/>
        <v>0</v>
      </c>
    </row>
    <row r="2960" spans="1:15" ht="21">
      <c r="A2960" s="31">
        <f>+'ข้อมูลกิจกรรม (ต้นไม้)'!B2965</f>
        <v>2957</v>
      </c>
      <c r="B2960" s="116">
        <f>+'ข้อมูลกิจกรรม (ต้นไม้)'!C2965</f>
        <v>0</v>
      </c>
      <c r="C2960" s="117">
        <f>+'ข้อมูลกิจกรรม (ต้นไม้)'!D2965</f>
        <v>0</v>
      </c>
      <c r="D2960" s="117">
        <f>+'ข้อมูลกิจกรรม (ต้นไม้)'!E2965</f>
        <v>0</v>
      </c>
      <c r="E2960" s="118">
        <f>+'ข้อมูลกิจกรรม (ต้นไม้)'!F2965</f>
        <v>0</v>
      </c>
      <c r="F2960" s="35">
        <f t="shared" si="478"/>
        <v>0</v>
      </c>
      <c r="G2960" s="108" t="b">
        <f t="shared" si="469"/>
        <v>0</v>
      </c>
      <c r="H2960" s="109" t="b">
        <f t="shared" si="470"/>
        <v>0</v>
      </c>
      <c r="I2960" s="108" t="b">
        <f t="shared" si="471"/>
        <v>0</v>
      </c>
      <c r="J2960" s="108" t="b">
        <f t="shared" si="472"/>
        <v>0</v>
      </c>
      <c r="K2960" s="108" t="b">
        <f t="shared" si="473"/>
        <v>0</v>
      </c>
      <c r="L2960" s="108">
        <f t="shared" si="474"/>
        <v>0</v>
      </c>
      <c r="M2960" s="108" t="b">
        <f t="shared" si="475"/>
        <v>0</v>
      </c>
      <c r="N2960" s="108">
        <f t="shared" si="476"/>
        <v>0</v>
      </c>
      <c r="O2960" s="110">
        <f t="shared" si="477"/>
        <v>0</v>
      </c>
    </row>
    <row r="2961" spans="1:15" ht="21">
      <c r="A2961" s="31">
        <f>+'ข้อมูลกิจกรรม (ต้นไม้)'!B2966</f>
        <v>2958</v>
      </c>
      <c r="B2961" s="116">
        <f>+'ข้อมูลกิจกรรม (ต้นไม้)'!C2966</f>
        <v>0</v>
      </c>
      <c r="C2961" s="117">
        <f>+'ข้อมูลกิจกรรม (ต้นไม้)'!D2966</f>
        <v>0</v>
      </c>
      <c r="D2961" s="117">
        <f>+'ข้อมูลกิจกรรม (ต้นไม้)'!E2966</f>
        <v>0</v>
      </c>
      <c r="E2961" s="118">
        <f>+'ข้อมูลกิจกรรม (ต้นไม้)'!F2966</f>
        <v>0</v>
      </c>
      <c r="F2961" s="35">
        <f t="shared" si="478"/>
        <v>0</v>
      </c>
      <c r="G2961" s="108" t="b">
        <f t="shared" si="469"/>
        <v>0</v>
      </c>
      <c r="H2961" s="109" t="b">
        <f t="shared" si="470"/>
        <v>0</v>
      </c>
      <c r="I2961" s="108" t="b">
        <f t="shared" si="471"/>
        <v>0</v>
      </c>
      <c r="J2961" s="108" t="b">
        <f t="shared" si="472"/>
        <v>0</v>
      </c>
      <c r="K2961" s="108" t="b">
        <f t="shared" si="473"/>
        <v>0</v>
      </c>
      <c r="L2961" s="108">
        <f t="shared" si="474"/>
        <v>0</v>
      </c>
      <c r="M2961" s="108" t="b">
        <f t="shared" si="475"/>
        <v>0</v>
      </c>
      <c r="N2961" s="108">
        <f t="shared" si="476"/>
        <v>0</v>
      </c>
      <c r="O2961" s="110">
        <f t="shared" si="477"/>
        <v>0</v>
      </c>
    </row>
    <row r="2962" spans="1:15" ht="21">
      <c r="A2962" s="31">
        <f>+'ข้อมูลกิจกรรม (ต้นไม้)'!B2967</f>
        <v>2959</v>
      </c>
      <c r="B2962" s="116">
        <f>+'ข้อมูลกิจกรรม (ต้นไม้)'!C2967</f>
        <v>0</v>
      </c>
      <c r="C2962" s="117">
        <f>+'ข้อมูลกิจกรรม (ต้นไม้)'!D2967</f>
        <v>0</v>
      </c>
      <c r="D2962" s="117">
        <f>+'ข้อมูลกิจกรรม (ต้นไม้)'!E2967</f>
        <v>0</v>
      </c>
      <c r="E2962" s="118">
        <f>+'ข้อมูลกิจกรรม (ต้นไม้)'!F2967</f>
        <v>0</v>
      </c>
      <c r="F2962" s="35">
        <f t="shared" si="478"/>
        <v>0</v>
      </c>
      <c r="G2962" s="108" t="b">
        <f t="shared" si="469"/>
        <v>0</v>
      </c>
      <c r="H2962" s="109" t="b">
        <f t="shared" si="470"/>
        <v>0</v>
      </c>
      <c r="I2962" s="108" t="b">
        <f t="shared" si="471"/>
        <v>0</v>
      </c>
      <c r="J2962" s="108" t="b">
        <f t="shared" si="472"/>
        <v>0</v>
      </c>
      <c r="K2962" s="108" t="b">
        <f t="shared" si="473"/>
        <v>0</v>
      </c>
      <c r="L2962" s="108">
        <f t="shared" si="474"/>
        <v>0</v>
      </c>
      <c r="M2962" s="108" t="b">
        <f t="shared" si="475"/>
        <v>0</v>
      </c>
      <c r="N2962" s="108">
        <f t="shared" si="476"/>
        <v>0</v>
      </c>
      <c r="O2962" s="110">
        <f t="shared" si="477"/>
        <v>0</v>
      </c>
    </row>
    <row r="2963" spans="1:15" ht="21">
      <c r="A2963" s="31">
        <f>+'ข้อมูลกิจกรรม (ต้นไม้)'!B2968</f>
        <v>2960</v>
      </c>
      <c r="B2963" s="116">
        <f>+'ข้อมูลกิจกรรม (ต้นไม้)'!C2968</f>
        <v>0</v>
      </c>
      <c r="C2963" s="117">
        <f>+'ข้อมูลกิจกรรม (ต้นไม้)'!D2968</f>
        <v>0</v>
      </c>
      <c r="D2963" s="117">
        <f>+'ข้อมูลกิจกรรม (ต้นไม้)'!E2968</f>
        <v>0</v>
      </c>
      <c r="E2963" s="118">
        <f>+'ข้อมูลกิจกรรม (ต้นไม้)'!F2968</f>
        <v>0</v>
      </c>
      <c r="F2963" s="35">
        <f t="shared" si="478"/>
        <v>0</v>
      </c>
      <c r="G2963" s="108" t="b">
        <f t="shared" si="469"/>
        <v>0</v>
      </c>
      <c r="H2963" s="109" t="b">
        <f t="shared" si="470"/>
        <v>0</v>
      </c>
      <c r="I2963" s="108" t="b">
        <f t="shared" si="471"/>
        <v>0</v>
      </c>
      <c r="J2963" s="108" t="b">
        <f t="shared" si="472"/>
        <v>0</v>
      </c>
      <c r="K2963" s="108" t="b">
        <f t="shared" si="473"/>
        <v>0</v>
      </c>
      <c r="L2963" s="108">
        <f t="shared" si="474"/>
        <v>0</v>
      </c>
      <c r="M2963" s="108" t="b">
        <f t="shared" si="475"/>
        <v>0</v>
      </c>
      <c r="N2963" s="108">
        <f t="shared" si="476"/>
        <v>0</v>
      </c>
      <c r="O2963" s="110">
        <f t="shared" si="477"/>
        <v>0</v>
      </c>
    </row>
    <row r="2964" spans="1:15" ht="21">
      <c r="A2964" s="31">
        <f>+'ข้อมูลกิจกรรม (ต้นไม้)'!B2969</f>
        <v>2961</v>
      </c>
      <c r="B2964" s="116">
        <f>+'ข้อมูลกิจกรรม (ต้นไม้)'!C2969</f>
        <v>0</v>
      </c>
      <c r="C2964" s="117">
        <f>+'ข้อมูลกิจกรรม (ต้นไม้)'!D2969</f>
        <v>0</v>
      </c>
      <c r="D2964" s="117">
        <f>+'ข้อมูลกิจกรรม (ต้นไม้)'!E2969</f>
        <v>0</v>
      </c>
      <c r="E2964" s="118">
        <f>+'ข้อมูลกิจกรรม (ต้นไม้)'!F2969</f>
        <v>0</v>
      </c>
      <c r="F2964" s="35">
        <f t="shared" si="478"/>
        <v>0</v>
      </c>
      <c r="G2964" s="108" t="b">
        <f t="shared" si="469"/>
        <v>0</v>
      </c>
      <c r="H2964" s="109" t="b">
        <f t="shared" si="470"/>
        <v>0</v>
      </c>
      <c r="I2964" s="108" t="b">
        <f t="shared" si="471"/>
        <v>0</v>
      </c>
      <c r="J2964" s="108" t="b">
        <f t="shared" si="472"/>
        <v>0</v>
      </c>
      <c r="K2964" s="108" t="b">
        <f t="shared" si="473"/>
        <v>0</v>
      </c>
      <c r="L2964" s="108">
        <f t="shared" si="474"/>
        <v>0</v>
      </c>
      <c r="M2964" s="108" t="b">
        <f t="shared" si="475"/>
        <v>0</v>
      </c>
      <c r="N2964" s="108">
        <f t="shared" si="476"/>
        <v>0</v>
      </c>
      <c r="O2964" s="110">
        <f t="shared" si="477"/>
        <v>0</v>
      </c>
    </row>
    <row r="2965" spans="1:15" ht="21">
      <c r="A2965" s="31">
        <f>+'ข้อมูลกิจกรรม (ต้นไม้)'!B2970</f>
        <v>2962</v>
      </c>
      <c r="B2965" s="116">
        <f>+'ข้อมูลกิจกรรม (ต้นไม้)'!C2970</f>
        <v>0</v>
      </c>
      <c r="C2965" s="117">
        <f>+'ข้อมูลกิจกรรม (ต้นไม้)'!D2970</f>
        <v>0</v>
      </c>
      <c r="D2965" s="117">
        <f>+'ข้อมูลกิจกรรม (ต้นไม้)'!E2970</f>
        <v>0</v>
      </c>
      <c r="E2965" s="118">
        <f>+'ข้อมูลกิจกรรม (ต้นไม้)'!F2970</f>
        <v>0</v>
      </c>
      <c r="F2965" s="35">
        <f t="shared" si="478"/>
        <v>0</v>
      </c>
      <c r="G2965" s="108" t="b">
        <f t="shared" si="469"/>
        <v>0</v>
      </c>
      <c r="H2965" s="109" t="b">
        <f t="shared" si="470"/>
        <v>0</v>
      </c>
      <c r="I2965" s="108" t="b">
        <f t="shared" si="471"/>
        <v>0</v>
      </c>
      <c r="J2965" s="108" t="b">
        <f t="shared" si="472"/>
        <v>0</v>
      </c>
      <c r="K2965" s="108" t="b">
        <f t="shared" si="473"/>
        <v>0</v>
      </c>
      <c r="L2965" s="108">
        <f t="shared" si="474"/>
        <v>0</v>
      </c>
      <c r="M2965" s="108" t="b">
        <f t="shared" si="475"/>
        <v>0</v>
      </c>
      <c r="N2965" s="108">
        <f t="shared" si="476"/>
        <v>0</v>
      </c>
      <c r="O2965" s="110">
        <f t="shared" si="477"/>
        <v>0</v>
      </c>
    </row>
    <row r="2966" spans="1:15" ht="21">
      <c r="A2966" s="31">
        <f>+'ข้อมูลกิจกรรม (ต้นไม้)'!B2971</f>
        <v>2963</v>
      </c>
      <c r="B2966" s="116">
        <f>+'ข้อมูลกิจกรรม (ต้นไม้)'!C2971</f>
        <v>0</v>
      </c>
      <c r="C2966" s="117">
        <f>+'ข้อมูลกิจกรรม (ต้นไม้)'!D2971</f>
        <v>0</v>
      </c>
      <c r="D2966" s="117">
        <f>+'ข้อมูลกิจกรรม (ต้นไม้)'!E2971</f>
        <v>0</v>
      </c>
      <c r="E2966" s="118">
        <f>+'ข้อมูลกิจกรรม (ต้นไม้)'!F2971</f>
        <v>0</v>
      </c>
      <c r="F2966" s="35">
        <f t="shared" si="478"/>
        <v>0</v>
      </c>
      <c r="G2966" s="108" t="b">
        <f t="shared" si="469"/>
        <v>0</v>
      </c>
      <c r="H2966" s="109" t="b">
        <f t="shared" si="470"/>
        <v>0</v>
      </c>
      <c r="I2966" s="108" t="b">
        <f t="shared" si="471"/>
        <v>0</v>
      </c>
      <c r="J2966" s="108" t="b">
        <f t="shared" si="472"/>
        <v>0</v>
      </c>
      <c r="K2966" s="108" t="b">
        <f t="shared" si="473"/>
        <v>0</v>
      </c>
      <c r="L2966" s="108">
        <f t="shared" si="474"/>
        <v>0</v>
      </c>
      <c r="M2966" s="108" t="b">
        <f t="shared" si="475"/>
        <v>0</v>
      </c>
      <c r="N2966" s="108">
        <f t="shared" si="476"/>
        <v>0</v>
      </c>
      <c r="O2966" s="110">
        <f t="shared" si="477"/>
        <v>0</v>
      </c>
    </row>
    <row r="2967" spans="1:15" ht="21">
      <c r="A2967" s="31">
        <f>+'ข้อมูลกิจกรรม (ต้นไม้)'!B2972</f>
        <v>2964</v>
      </c>
      <c r="B2967" s="116">
        <f>+'ข้อมูลกิจกรรม (ต้นไม้)'!C2972</f>
        <v>0</v>
      </c>
      <c r="C2967" s="117">
        <f>+'ข้อมูลกิจกรรม (ต้นไม้)'!D2972</f>
        <v>0</v>
      </c>
      <c r="D2967" s="117">
        <f>+'ข้อมูลกิจกรรม (ต้นไม้)'!E2972</f>
        <v>0</v>
      </c>
      <c r="E2967" s="118">
        <f>+'ข้อมูลกิจกรรม (ต้นไม้)'!F2972</f>
        <v>0</v>
      </c>
      <c r="F2967" s="35">
        <f t="shared" si="478"/>
        <v>0</v>
      </c>
      <c r="G2967" s="108" t="b">
        <f t="shared" si="469"/>
        <v>0</v>
      </c>
      <c r="H2967" s="109" t="b">
        <f t="shared" si="470"/>
        <v>0</v>
      </c>
      <c r="I2967" s="108" t="b">
        <f t="shared" si="471"/>
        <v>0</v>
      </c>
      <c r="J2967" s="108" t="b">
        <f t="shared" si="472"/>
        <v>0</v>
      </c>
      <c r="K2967" s="108" t="b">
        <f t="shared" si="473"/>
        <v>0</v>
      </c>
      <c r="L2967" s="108">
        <f t="shared" si="474"/>
        <v>0</v>
      </c>
      <c r="M2967" s="108" t="b">
        <f t="shared" si="475"/>
        <v>0</v>
      </c>
      <c r="N2967" s="108">
        <f t="shared" si="476"/>
        <v>0</v>
      </c>
      <c r="O2967" s="110">
        <f t="shared" si="477"/>
        <v>0</v>
      </c>
    </row>
    <row r="2968" spans="1:15" ht="21">
      <c r="A2968" s="31">
        <f>+'ข้อมูลกิจกรรม (ต้นไม้)'!B2973</f>
        <v>2965</v>
      </c>
      <c r="B2968" s="116">
        <f>+'ข้อมูลกิจกรรม (ต้นไม้)'!C2973</f>
        <v>0</v>
      </c>
      <c r="C2968" s="117">
        <f>+'ข้อมูลกิจกรรม (ต้นไม้)'!D2973</f>
        <v>0</v>
      </c>
      <c r="D2968" s="117">
        <f>+'ข้อมูลกิจกรรม (ต้นไม้)'!E2973</f>
        <v>0</v>
      </c>
      <c r="E2968" s="118">
        <f>+'ข้อมูลกิจกรรม (ต้นไม้)'!F2973</f>
        <v>0</v>
      </c>
      <c r="F2968" s="35">
        <f t="shared" si="478"/>
        <v>0</v>
      </c>
      <c r="G2968" s="108" t="b">
        <f t="shared" si="469"/>
        <v>0</v>
      </c>
      <c r="H2968" s="109" t="b">
        <f t="shared" si="470"/>
        <v>0</v>
      </c>
      <c r="I2968" s="108" t="b">
        <f t="shared" si="471"/>
        <v>0</v>
      </c>
      <c r="J2968" s="108" t="b">
        <f t="shared" si="472"/>
        <v>0</v>
      </c>
      <c r="K2968" s="108" t="b">
        <f t="shared" si="473"/>
        <v>0</v>
      </c>
      <c r="L2968" s="108">
        <f t="shared" si="474"/>
        <v>0</v>
      </c>
      <c r="M2968" s="108" t="b">
        <f t="shared" si="475"/>
        <v>0</v>
      </c>
      <c r="N2968" s="108">
        <f t="shared" si="476"/>
        <v>0</v>
      </c>
      <c r="O2968" s="110">
        <f t="shared" si="477"/>
        <v>0</v>
      </c>
    </row>
    <row r="2969" spans="1:15" ht="21">
      <c r="A2969" s="31">
        <f>+'ข้อมูลกิจกรรม (ต้นไม้)'!B2974</f>
        <v>2966</v>
      </c>
      <c r="B2969" s="116">
        <f>+'ข้อมูลกิจกรรม (ต้นไม้)'!C2974</f>
        <v>0</v>
      </c>
      <c r="C2969" s="117">
        <f>+'ข้อมูลกิจกรรม (ต้นไม้)'!D2974</f>
        <v>0</v>
      </c>
      <c r="D2969" s="117">
        <f>+'ข้อมูลกิจกรรม (ต้นไม้)'!E2974</f>
        <v>0</v>
      </c>
      <c r="E2969" s="118">
        <f>+'ข้อมูลกิจกรรม (ต้นไม้)'!F2974</f>
        <v>0</v>
      </c>
      <c r="F2969" s="35">
        <f t="shared" si="478"/>
        <v>0</v>
      </c>
      <c r="G2969" s="108" t="b">
        <f t="shared" si="469"/>
        <v>0</v>
      </c>
      <c r="H2969" s="109" t="b">
        <f t="shared" si="470"/>
        <v>0</v>
      </c>
      <c r="I2969" s="108" t="b">
        <f t="shared" si="471"/>
        <v>0</v>
      </c>
      <c r="J2969" s="108" t="b">
        <f t="shared" si="472"/>
        <v>0</v>
      </c>
      <c r="K2969" s="108" t="b">
        <f t="shared" si="473"/>
        <v>0</v>
      </c>
      <c r="L2969" s="108">
        <f t="shared" si="474"/>
        <v>0</v>
      </c>
      <c r="M2969" s="108" t="b">
        <f t="shared" si="475"/>
        <v>0</v>
      </c>
      <c r="N2969" s="108">
        <f t="shared" si="476"/>
        <v>0</v>
      </c>
      <c r="O2969" s="110">
        <f t="shared" si="477"/>
        <v>0</v>
      </c>
    </row>
    <row r="2970" spans="1:15" ht="21">
      <c r="A2970" s="31">
        <f>+'ข้อมูลกิจกรรม (ต้นไม้)'!B2975</f>
        <v>2967</v>
      </c>
      <c r="B2970" s="116">
        <f>+'ข้อมูลกิจกรรม (ต้นไม้)'!C2975</f>
        <v>0</v>
      </c>
      <c r="C2970" s="117">
        <f>+'ข้อมูลกิจกรรม (ต้นไม้)'!D2975</f>
        <v>0</v>
      </c>
      <c r="D2970" s="117">
        <f>+'ข้อมูลกิจกรรม (ต้นไม้)'!E2975</f>
        <v>0</v>
      </c>
      <c r="E2970" s="118">
        <f>+'ข้อมูลกิจกรรม (ต้นไม้)'!F2975</f>
        <v>0</v>
      </c>
      <c r="F2970" s="35">
        <f t="shared" si="478"/>
        <v>0</v>
      </c>
      <c r="G2970" s="108" t="b">
        <f t="shared" si="469"/>
        <v>0</v>
      </c>
      <c r="H2970" s="109" t="b">
        <f t="shared" si="470"/>
        <v>0</v>
      </c>
      <c r="I2970" s="108" t="b">
        <f t="shared" si="471"/>
        <v>0</v>
      </c>
      <c r="J2970" s="108" t="b">
        <f t="shared" si="472"/>
        <v>0</v>
      </c>
      <c r="K2970" s="108" t="b">
        <f t="shared" si="473"/>
        <v>0</v>
      </c>
      <c r="L2970" s="108">
        <f t="shared" si="474"/>
        <v>0</v>
      </c>
      <c r="M2970" s="108" t="b">
        <f t="shared" si="475"/>
        <v>0</v>
      </c>
      <c r="N2970" s="108">
        <f t="shared" si="476"/>
        <v>0</v>
      </c>
      <c r="O2970" s="110">
        <f t="shared" si="477"/>
        <v>0</v>
      </c>
    </row>
    <row r="2971" spans="1:15" ht="21">
      <c r="A2971" s="31">
        <f>+'ข้อมูลกิจกรรม (ต้นไม้)'!B2976</f>
        <v>2968</v>
      </c>
      <c r="B2971" s="116">
        <f>+'ข้อมูลกิจกรรม (ต้นไม้)'!C2976</f>
        <v>0</v>
      </c>
      <c r="C2971" s="117">
        <f>+'ข้อมูลกิจกรรม (ต้นไม้)'!D2976</f>
        <v>0</v>
      </c>
      <c r="D2971" s="117">
        <f>+'ข้อมูลกิจกรรม (ต้นไม้)'!E2976</f>
        <v>0</v>
      </c>
      <c r="E2971" s="118">
        <f>+'ข้อมูลกิจกรรม (ต้นไม้)'!F2976</f>
        <v>0</v>
      </c>
      <c r="F2971" s="35">
        <f t="shared" si="478"/>
        <v>0</v>
      </c>
      <c r="G2971" s="108" t="b">
        <f t="shared" si="469"/>
        <v>0</v>
      </c>
      <c r="H2971" s="109" t="b">
        <f t="shared" si="470"/>
        <v>0</v>
      </c>
      <c r="I2971" s="108" t="b">
        <f t="shared" si="471"/>
        <v>0</v>
      </c>
      <c r="J2971" s="108" t="b">
        <f t="shared" si="472"/>
        <v>0</v>
      </c>
      <c r="K2971" s="108" t="b">
        <f t="shared" si="473"/>
        <v>0</v>
      </c>
      <c r="L2971" s="108">
        <f t="shared" si="474"/>
        <v>0</v>
      </c>
      <c r="M2971" s="108" t="b">
        <f t="shared" si="475"/>
        <v>0</v>
      </c>
      <c r="N2971" s="108">
        <f t="shared" si="476"/>
        <v>0</v>
      </c>
      <c r="O2971" s="110">
        <f t="shared" si="477"/>
        <v>0</v>
      </c>
    </row>
    <row r="2972" spans="1:15" ht="21">
      <c r="A2972" s="31">
        <f>+'ข้อมูลกิจกรรม (ต้นไม้)'!B2977</f>
        <v>2969</v>
      </c>
      <c r="B2972" s="116">
        <f>+'ข้อมูลกิจกรรม (ต้นไม้)'!C2977</f>
        <v>0</v>
      </c>
      <c r="C2972" s="117">
        <f>+'ข้อมูลกิจกรรม (ต้นไม้)'!D2977</f>
        <v>0</v>
      </c>
      <c r="D2972" s="117">
        <f>+'ข้อมูลกิจกรรม (ต้นไม้)'!E2977</f>
        <v>0</v>
      </c>
      <c r="E2972" s="118">
        <f>+'ข้อมูลกิจกรรม (ต้นไม้)'!F2977</f>
        <v>0</v>
      </c>
      <c r="F2972" s="35">
        <f t="shared" si="478"/>
        <v>0</v>
      </c>
      <c r="G2972" s="108" t="b">
        <f t="shared" si="469"/>
        <v>0</v>
      </c>
      <c r="H2972" s="109" t="b">
        <f t="shared" si="470"/>
        <v>0</v>
      </c>
      <c r="I2972" s="108" t="b">
        <f t="shared" si="471"/>
        <v>0</v>
      </c>
      <c r="J2972" s="108" t="b">
        <f t="shared" si="472"/>
        <v>0</v>
      </c>
      <c r="K2972" s="108" t="b">
        <f t="shared" si="473"/>
        <v>0</v>
      </c>
      <c r="L2972" s="108">
        <f t="shared" si="474"/>
        <v>0</v>
      </c>
      <c r="M2972" s="108" t="b">
        <f t="shared" si="475"/>
        <v>0</v>
      </c>
      <c r="N2972" s="108">
        <f t="shared" si="476"/>
        <v>0</v>
      </c>
      <c r="O2972" s="110">
        <f t="shared" si="477"/>
        <v>0</v>
      </c>
    </row>
    <row r="2973" spans="1:15" ht="21">
      <c r="A2973" s="31">
        <f>+'ข้อมูลกิจกรรม (ต้นไม้)'!B2978</f>
        <v>2970</v>
      </c>
      <c r="B2973" s="116">
        <f>+'ข้อมูลกิจกรรม (ต้นไม้)'!C2978</f>
        <v>0</v>
      </c>
      <c r="C2973" s="117">
        <f>+'ข้อมูลกิจกรรม (ต้นไม้)'!D2978</f>
        <v>0</v>
      </c>
      <c r="D2973" s="117">
        <f>+'ข้อมูลกิจกรรม (ต้นไม้)'!E2978</f>
        <v>0</v>
      </c>
      <c r="E2973" s="118">
        <f>+'ข้อมูลกิจกรรม (ต้นไม้)'!F2978</f>
        <v>0</v>
      </c>
      <c r="F2973" s="35">
        <f t="shared" si="478"/>
        <v>0</v>
      </c>
      <c r="G2973" s="108" t="b">
        <f t="shared" si="469"/>
        <v>0</v>
      </c>
      <c r="H2973" s="109" t="b">
        <f t="shared" si="470"/>
        <v>0</v>
      </c>
      <c r="I2973" s="108" t="b">
        <f t="shared" si="471"/>
        <v>0</v>
      </c>
      <c r="J2973" s="108" t="b">
        <f t="shared" si="472"/>
        <v>0</v>
      </c>
      <c r="K2973" s="108" t="b">
        <f t="shared" si="473"/>
        <v>0</v>
      </c>
      <c r="L2973" s="108">
        <f t="shared" si="474"/>
        <v>0</v>
      </c>
      <c r="M2973" s="108" t="b">
        <f t="shared" si="475"/>
        <v>0</v>
      </c>
      <c r="N2973" s="108">
        <f t="shared" si="476"/>
        <v>0</v>
      </c>
      <c r="O2973" s="110">
        <f t="shared" si="477"/>
        <v>0</v>
      </c>
    </row>
    <row r="2974" spans="1:15" ht="21">
      <c r="A2974" s="31">
        <f>+'ข้อมูลกิจกรรม (ต้นไม้)'!B2979</f>
        <v>2971</v>
      </c>
      <c r="B2974" s="116">
        <f>+'ข้อมูลกิจกรรม (ต้นไม้)'!C2979</f>
        <v>0</v>
      </c>
      <c r="C2974" s="117">
        <f>+'ข้อมูลกิจกรรม (ต้นไม้)'!D2979</f>
        <v>0</v>
      </c>
      <c r="D2974" s="117">
        <f>+'ข้อมูลกิจกรรม (ต้นไม้)'!E2979</f>
        <v>0</v>
      </c>
      <c r="E2974" s="118">
        <f>+'ข้อมูลกิจกรรม (ต้นไม้)'!F2979</f>
        <v>0</v>
      </c>
      <c r="F2974" s="35">
        <f t="shared" si="478"/>
        <v>0</v>
      </c>
      <c r="G2974" s="108" t="b">
        <f t="shared" si="469"/>
        <v>0</v>
      </c>
      <c r="H2974" s="109" t="b">
        <f t="shared" si="470"/>
        <v>0</v>
      </c>
      <c r="I2974" s="108" t="b">
        <f t="shared" si="471"/>
        <v>0</v>
      </c>
      <c r="J2974" s="108" t="b">
        <f t="shared" si="472"/>
        <v>0</v>
      </c>
      <c r="K2974" s="108" t="b">
        <f t="shared" si="473"/>
        <v>0</v>
      </c>
      <c r="L2974" s="108">
        <f t="shared" si="474"/>
        <v>0</v>
      </c>
      <c r="M2974" s="108" t="b">
        <f t="shared" si="475"/>
        <v>0</v>
      </c>
      <c r="N2974" s="108">
        <f t="shared" si="476"/>
        <v>0</v>
      </c>
      <c r="O2974" s="110">
        <f t="shared" si="477"/>
        <v>0</v>
      </c>
    </row>
    <row r="2975" spans="1:15" ht="21">
      <c r="A2975" s="31">
        <f>+'ข้อมูลกิจกรรม (ต้นไม้)'!B2980</f>
        <v>2972</v>
      </c>
      <c r="B2975" s="116">
        <f>+'ข้อมูลกิจกรรม (ต้นไม้)'!C2980</f>
        <v>0</v>
      </c>
      <c r="C2975" s="117">
        <f>+'ข้อมูลกิจกรรม (ต้นไม้)'!D2980</f>
        <v>0</v>
      </c>
      <c r="D2975" s="117">
        <f>+'ข้อมูลกิจกรรม (ต้นไม้)'!E2980</f>
        <v>0</v>
      </c>
      <c r="E2975" s="118">
        <f>+'ข้อมูลกิจกรรม (ต้นไม้)'!F2980</f>
        <v>0</v>
      </c>
      <c r="F2975" s="35">
        <f t="shared" si="478"/>
        <v>0</v>
      </c>
      <c r="G2975" s="108" t="b">
        <f t="shared" si="469"/>
        <v>0</v>
      </c>
      <c r="H2975" s="109" t="b">
        <f t="shared" si="470"/>
        <v>0</v>
      </c>
      <c r="I2975" s="108" t="b">
        <f t="shared" si="471"/>
        <v>0</v>
      </c>
      <c r="J2975" s="108" t="b">
        <f t="shared" si="472"/>
        <v>0</v>
      </c>
      <c r="K2975" s="108" t="b">
        <f t="shared" si="473"/>
        <v>0</v>
      </c>
      <c r="L2975" s="108">
        <f t="shared" si="474"/>
        <v>0</v>
      </c>
      <c r="M2975" s="108" t="b">
        <f t="shared" si="475"/>
        <v>0</v>
      </c>
      <c r="N2975" s="108">
        <f t="shared" si="476"/>
        <v>0</v>
      </c>
      <c r="O2975" s="110">
        <f t="shared" si="477"/>
        <v>0</v>
      </c>
    </row>
    <row r="2976" spans="1:15" ht="21">
      <c r="A2976" s="31">
        <f>+'ข้อมูลกิจกรรม (ต้นไม้)'!B2981</f>
        <v>2973</v>
      </c>
      <c r="B2976" s="116">
        <f>+'ข้อมูลกิจกรรม (ต้นไม้)'!C2981</f>
        <v>0</v>
      </c>
      <c r="C2976" s="117">
        <f>+'ข้อมูลกิจกรรม (ต้นไม้)'!D2981</f>
        <v>0</v>
      </c>
      <c r="D2976" s="117">
        <f>+'ข้อมูลกิจกรรม (ต้นไม้)'!E2981</f>
        <v>0</v>
      </c>
      <c r="E2976" s="118">
        <f>+'ข้อมูลกิจกรรม (ต้นไม้)'!F2981</f>
        <v>0</v>
      </c>
      <c r="F2976" s="35">
        <f t="shared" si="478"/>
        <v>0</v>
      </c>
      <c r="G2976" s="108" t="b">
        <f t="shared" si="469"/>
        <v>0</v>
      </c>
      <c r="H2976" s="109" t="b">
        <f t="shared" si="470"/>
        <v>0</v>
      </c>
      <c r="I2976" s="108" t="b">
        <f t="shared" si="471"/>
        <v>0</v>
      </c>
      <c r="J2976" s="108" t="b">
        <f t="shared" si="472"/>
        <v>0</v>
      </c>
      <c r="K2976" s="108" t="b">
        <f t="shared" si="473"/>
        <v>0</v>
      </c>
      <c r="L2976" s="108">
        <f t="shared" si="474"/>
        <v>0</v>
      </c>
      <c r="M2976" s="108" t="b">
        <f t="shared" si="475"/>
        <v>0</v>
      </c>
      <c r="N2976" s="108">
        <f t="shared" si="476"/>
        <v>0</v>
      </c>
      <c r="O2976" s="110">
        <f t="shared" si="477"/>
        <v>0</v>
      </c>
    </row>
    <row r="2977" spans="1:15" ht="21">
      <c r="A2977" s="31">
        <f>+'ข้อมูลกิจกรรม (ต้นไม้)'!B2982</f>
        <v>2974</v>
      </c>
      <c r="B2977" s="116">
        <f>+'ข้อมูลกิจกรรม (ต้นไม้)'!C2982</f>
        <v>0</v>
      </c>
      <c r="C2977" s="117">
        <f>+'ข้อมูลกิจกรรม (ต้นไม้)'!D2982</f>
        <v>0</v>
      </c>
      <c r="D2977" s="117">
        <f>+'ข้อมูลกิจกรรม (ต้นไม้)'!E2982</f>
        <v>0</v>
      </c>
      <c r="E2977" s="118">
        <f>+'ข้อมูลกิจกรรม (ต้นไม้)'!F2982</f>
        <v>0</v>
      </c>
      <c r="F2977" s="35">
        <f t="shared" si="478"/>
        <v>0</v>
      </c>
      <c r="G2977" s="108" t="b">
        <f t="shared" si="469"/>
        <v>0</v>
      </c>
      <c r="H2977" s="109" t="b">
        <f t="shared" si="470"/>
        <v>0</v>
      </c>
      <c r="I2977" s="108" t="b">
        <f t="shared" si="471"/>
        <v>0</v>
      </c>
      <c r="J2977" s="108" t="b">
        <f t="shared" si="472"/>
        <v>0</v>
      </c>
      <c r="K2977" s="108" t="b">
        <f t="shared" si="473"/>
        <v>0</v>
      </c>
      <c r="L2977" s="108">
        <f t="shared" si="474"/>
        <v>0</v>
      </c>
      <c r="M2977" s="108" t="b">
        <f t="shared" si="475"/>
        <v>0</v>
      </c>
      <c r="N2977" s="108">
        <f t="shared" si="476"/>
        <v>0</v>
      </c>
      <c r="O2977" s="110">
        <f t="shared" si="477"/>
        <v>0</v>
      </c>
    </row>
    <row r="2978" spans="1:15" ht="21">
      <c r="A2978" s="31">
        <f>+'ข้อมูลกิจกรรม (ต้นไม้)'!B2983</f>
        <v>2975</v>
      </c>
      <c r="B2978" s="116">
        <f>+'ข้อมูลกิจกรรม (ต้นไม้)'!C2983</f>
        <v>0</v>
      </c>
      <c r="C2978" s="117">
        <f>+'ข้อมูลกิจกรรม (ต้นไม้)'!D2983</f>
        <v>0</v>
      </c>
      <c r="D2978" s="117">
        <f>+'ข้อมูลกิจกรรม (ต้นไม้)'!E2983</f>
        <v>0</v>
      </c>
      <c r="E2978" s="118">
        <f>+'ข้อมูลกิจกรรม (ต้นไม้)'!F2983</f>
        <v>0</v>
      </c>
      <c r="F2978" s="35">
        <f t="shared" si="478"/>
        <v>0</v>
      </c>
      <c r="G2978" s="108" t="b">
        <f t="shared" si="469"/>
        <v>0</v>
      </c>
      <c r="H2978" s="109" t="b">
        <f t="shared" si="470"/>
        <v>0</v>
      </c>
      <c r="I2978" s="108" t="b">
        <f t="shared" si="471"/>
        <v>0</v>
      </c>
      <c r="J2978" s="108" t="b">
        <f t="shared" si="472"/>
        <v>0</v>
      </c>
      <c r="K2978" s="108" t="b">
        <f t="shared" si="473"/>
        <v>0</v>
      </c>
      <c r="L2978" s="108">
        <f t="shared" si="474"/>
        <v>0</v>
      </c>
      <c r="M2978" s="108" t="b">
        <f t="shared" si="475"/>
        <v>0</v>
      </c>
      <c r="N2978" s="108">
        <f t="shared" si="476"/>
        <v>0</v>
      </c>
      <c r="O2978" s="110">
        <f t="shared" si="477"/>
        <v>0</v>
      </c>
    </row>
    <row r="2979" spans="1:15" ht="21">
      <c r="A2979" s="31">
        <f>+'ข้อมูลกิจกรรม (ต้นไม้)'!B2984</f>
        <v>2976</v>
      </c>
      <c r="B2979" s="116">
        <f>+'ข้อมูลกิจกรรม (ต้นไม้)'!C2984</f>
        <v>0</v>
      </c>
      <c r="C2979" s="117">
        <f>+'ข้อมูลกิจกรรม (ต้นไม้)'!D2984</f>
        <v>0</v>
      </c>
      <c r="D2979" s="117">
        <f>+'ข้อมูลกิจกรรม (ต้นไม้)'!E2984</f>
        <v>0</v>
      </c>
      <c r="E2979" s="118">
        <f>+'ข้อมูลกิจกรรม (ต้นไม้)'!F2984</f>
        <v>0</v>
      </c>
      <c r="F2979" s="35">
        <f t="shared" si="478"/>
        <v>0</v>
      </c>
      <c r="G2979" s="108" t="b">
        <f t="shared" si="469"/>
        <v>0</v>
      </c>
      <c r="H2979" s="109" t="b">
        <f t="shared" si="470"/>
        <v>0</v>
      </c>
      <c r="I2979" s="108" t="b">
        <f t="shared" si="471"/>
        <v>0</v>
      </c>
      <c r="J2979" s="108" t="b">
        <f t="shared" si="472"/>
        <v>0</v>
      </c>
      <c r="K2979" s="108" t="b">
        <f t="shared" si="473"/>
        <v>0</v>
      </c>
      <c r="L2979" s="108">
        <f t="shared" si="474"/>
        <v>0</v>
      </c>
      <c r="M2979" s="108" t="b">
        <f t="shared" si="475"/>
        <v>0</v>
      </c>
      <c r="N2979" s="108">
        <f t="shared" si="476"/>
        <v>0</v>
      </c>
      <c r="O2979" s="110">
        <f t="shared" si="477"/>
        <v>0</v>
      </c>
    </row>
    <row r="2980" spans="1:15" ht="21">
      <c r="A2980" s="31">
        <f>+'ข้อมูลกิจกรรม (ต้นไม้)'!B2985</f>
        <v>2977</v>
      </c>
      <c r="B2980" s="116">
        <f>+'ข้อมูลกิจกรรม (ต้นไม้)'!C2985</f>
        <v>0</v>
      </c>
      <c r="C2980" s="117">
        <f>+'ข้อมูลกิจกรรม (ต้นไม้)'!D2985</f>
        <v>0</v>
      </c>
      <c r="D2980" s="117">
        <f>+'ข้อมูลกิจกรรม (ต้นไม้)'!E2985</f>
        <v>0</v>
      </c>
      <c r="E2980" s="118">
        <f>+'ข้อมูลกิจกรรม (ต้นไม้)'!F2985</f>
        <v>0</v>
      </c>
      <c r="F2980" s="35">
        <f t="shared" si="478"/>
        <v>0</v>
      </c>
      <c r="G2980" s="108" t="b">
        <f t="shared" si="469"/>
        <v>0</v>
      </c>
      <c r="H2980" s="109" t="b">
        <f t="shared" si="470"/>
        <v>0</v>
      </c>
      <c r="I2980" s="108" t="b">
        <f t="shared" si="471"/>
        <v>0</v>
      </c>
      <c r="J2980" s="108" t="b">
        <f t="shared" si="472"/>
        <v>0</v>
      </c>
      <c r="K2980" s="108" t="b">
        <f t="shared" si="473"/>
        <v>0</v>
      </c>
      <c r="L2980" s="108">
        <f t="shared" si="474"/>
        <v>0</v>
      </c>
      <c r="M2980" s="108" t="b">
        <f t="shared" si="475"/>
        <v>0</v>
      </c>
      <c r="N2980" s="108">
        <f t="shared" si="476"/>
        <v>0</v>
      </c>
      <c r="O2980" s="110">
        <f t="shared" si="477"/>
        <v>0</v>
      </c>
    </row>
    <row r="2981" spans="1:15" ht="21">
      <c r="A2981" s="31">
        <f>+'ข้อมูลกิจกรรม (ต้นไม้)'!B2986</f>
        <v>2978</v>
      </c>
      <c r="B2981" s="116">
        <f>+'ข้อมูลกิจกรรม (ต้นไม้)'!C2986</f>
        <v>0</v>
      </c>
      <c r="C2981" s="117">
        <f>+'ข้อมูลกิจกรรม (ต้นไม้)'!D2986</f>
        <v>0</v>
      </c>
      <c r="D2981" s="117">
        <f>+'ข้อมูลกิจกรรม (ต้นไม้)'!E2986</f>
        <v>0</v>
      </c>
      <c r="E2981" s="118">
        <f>+'ข้อมูลกิจกรรม (ต้นไม้)'!F2986</f>
        <v>0</v>
      </c>
      <c r="F2981" s="35">
        <f t="shared" si="478"/>
        <v>0</v>
      </c>
      <c r="G2981" s="108" t="b">
        <f t="shared" si="469"/>
        <v>0</v>
      </c>
      <c r="H2981" s="109" t="b">
        <f t="shared" si="470"/>
        <v>0</v>
      </c>
      <c r="I2981" s="108" t="b">
        <f t="shared" si="471"/>
        <v>0</v>
      </c>
      <c r="J2981" s="108" t="b">
        <f t="shared" si="472"/>
        <v>0</v>
      </c>
      <c r="K2981" s="108" t="b">
        <f t="shared" si="473"/>
        <v>0</v>
      </c>
      <c r="L2981" s="108">
        <f t="shared" si="474"/>
        <v>0</v>
      </c>
      <c r="M2981" s="108" t="b">
        <f t="shared" si="475"/>
        <v>0</v>
      </c>
      <c r="N2981" s="108">
        <f t="shared" si="476"/>
        <v>0</v>
      </c>
      <c r="O2981" s="110">
        <f t="shared" si="477"/>
        <v>0</v>
      </c>
    </row>
    <row r="2982" spans="1:15" ht="21">
      <c r="A2982" s="31">
        <f>+'ข้อมูลกิจกรรม (ต้นไม้)'!B2987</f>
        <v>2979</v>
      </c>
      <c r="B2982" s="116">
        <f>+'ข้อมูลกิจกรรม (ต้นไม้)'!C2987</f>
        <v>0</v>
      </c>
      <c r="C2982" s="117">
        <f>+'ข้อมูลกิจกรรม (ต้นไม้)'!D2987</f>
        <v>0</v>
      </c>
      <c r="D2982" s="117">
        <f>+'ข้อมูลกิจกรรม (ต้นไม้)'!E2987</f>
        <v>0</v>
      </c>
      <c r="E2982" s="118">
        <f>+'ข้อมูลกิจกรรม (ต้นไม้)'!F2987</f>
        <v>0</v>
      </c>
      <c r="F2982" s="35">
        <f t="shared" si="478"/>
        <v>0</v>
      </c>
      <c r="G2982" s="108" t="b">
        <f t="shared" si="469"/>
        <v>0</v>
      </c>
      <c r="H2982" s="109" t="b">
        <f t="shared" si="470"/>
        <v>0</v>
      </c>
      <c r="I2982" s="108" t="b">
        <f t="shared" si="471"/>
        <v>0</v>
      </c>
      <c r="J2982" s="108" t="b">
        <f t="shared" si="472"/>
        <v>0</v>
      </c>
      <c r="K2982" s="108" t="b">
        <f t="shared" si="473"/>
        <v>0</v>
      </c>
      <c r="L2982" s="108">
        <f t="shared" si="474"/>
        <v>0</v>
      </c>
      <c r="M2982" s="108" t="b">
        <f t="shared" si="475"/>
        <v>0</v>
      </c>
      <c r="N2982" s="108">
        <f t="shared" si="476"/>
        <v>0</v>
      </c>
      <c r="O2982" s="110">
        <f t="shared" si="477"/>
        <v>0</v>
      </c>
    </row>
    <row r="2983" spans="1:15" ht="21">
      <c r="A2983" s="31">
        <f>+'ข้อมูลกิจกรรม (ต้นไม้)'!B2988</f>
        <v>2980</v>
      </c>
      <c r="B2983" s="116">
        <f>+'ข้อมูลกิจกรรม (ต้นไม้)'!C2988</f>
        <v>0</v>
      </c>
      <c r="C2983" s="117">
        <f>+'ข้อมูลกิจกรรม (ต้นไม้)'!D2988</f>
        <v>0</v>
      </c>
      <c r="D2983" s="117">
        <f>+'ข้อมูลกิจกรรม (ต้นไม้)'!E2988</f>
        <v>0</v>
      </c>
      <c r="E2983" s="118">
        <f>+'ข้อมูลกิจกรรม (ต้นไม้)'!F2988</f>
        <v>0</v>
      </c>
      <c r="F2983" s="35">
        <f t="shared" si="478"/>
        <v>0</v>
      </c>
      <c r="G2983" s="108" t="b">
        <f t="shared" si="469"/>
        <v>0</v>
      </c>
      <c r="H2983" s="109" t="b">
        <f t="shared" si="470"/>
        <v>0</v>
      </c>
      <c r="I2983" s="108" t="b">
        <f t="shared" si="471"/>
        <v>0</v>
      </c>
      <c r="J2983" s="108" t="b">
        <f t="shared" si="472"/>
        <v>0</v>
      </c>
      <c r="K2983" s="108" t="b">
        <f t="shared" si="473"/>
        <v>0</v>
      </c>
      <c r="L2983" s="108">
        <f t="shared" si="474"/>
        <v>0</v>
      </c>
      <c r="M2983" s="108" t="b">
        <f t="shared" si="475"/>
        <v>0</v>
      </c>
      <c r="N2983" s="108">
        <f t="shared" si="476"/>
        <v>0</v>
      </c>
      <c r="O2983" s="110">
        <f t="shared" si="477"/>
        <v>0</v>
      </c>
    </row>
    <row r="2984" spans="1:15" ht="21">
      <c r="A2984" s="31">
        <f>+'ข้อมูลกิจกรรม (ต้นไม้)'!B2989</f>
        <v>2981</v>
      </c>
      <c r="B2984" s="116">
        <f>+'ข้อมูลกิจกรรม (ต้นไม้)'!C2989</f>
        <v>0</v>
      </c>
      <c r="C2984" s="117">
        <f>+'ข้อมูลกิจกรรม (ต้นไม้)'!D2989</f>
        <v>0</v>
      </c>
      <c r="D2984" s="117">
        <f>+'ข้อมูลกิจกรรม (ต้นไม้)'!E2989</f>
        <v>0</v>
      </c>
      <c r="E2984" s="118">
        <f>+'ข้อมูลกิจกรรม (ต้นไม้)'!F2989</f>
        <v>0</v>
      </c>
      <c r="F2984" s="35">
        <f t="shared" si="478"/>
        <v>0</v>
      </c>
      <c r="G2984" s="108" t="b">
        <f t="shared" si="469"/>
        <v>0</v>
      </c>
      <c r="H2984" s="109" t="b">
        <f t="shared" si="470"/>
        <v>0</v>
      </c>
      <c r="I2984" s="108" t="b">
        <f t="shared" si="471"/>
        <v>0</v>
      </c>
      <c r="J2984" s="108" t="b">
        <f t="shared" si="472"/>
        <v>0</v>
      </c>
      <c r="K2984" s="108" t="b">
        <f t="shared" si="473"/>
        <v>0</v>
      </c>
      <c r="L2984" s="108">
        <f t="shared" si="474"/>
        <v>0</v>
      </c>
      <c r="M2984" s="108" t="b">
        <f t="shared" si="475"/>
        <v>0</v>
      </c>
      <c r="N2984" s="108">
        <f t="shared" si="476"/>
        <v>0</v>
      </c>
      <c r="O2984" s="110">
        <f t="shared" si="477"/>
        <v>0</v>
      </c>
    </row>
    <row r="2985" spans="1:15" ht="21">
      <c r="A2985" s="31">
        <f>+'ข้อมูลกิจกรรม (ต้นไม้)'!B2990</f>
        <v>2982</v>
      </c>
      <c r="B2985" s="116">
        <f>+'ข้อมูลกิจกรรม (ต้นไม้)'!C2990</f>
        <v>0</v>
      </c>
      <c r="C2985" s="117">
        <f>+'ข้อมูลกิจกรรม (ต้นไม้)'!D2990</f>
        <v>0</v>
      </c>
      <c r="D2985" s="117">
        <f>+'ข้อมูลกิจกรรม (ต้นไม้)'!E2990</f>
        <v>0</v>
      </c>
      <c r="E2985" s="118">
        <f>+'ข้อมูลกิจกรรม (ต้นไม้)'!F2990</f>
        <v>0</v>
      </c>
      <c r="F2985" s="35">
        <f t="shared" si="478"/>
        <v>0</v>
      </c>
      <c r="G2985" s="108" t="b">
        <f t="shared" si="469"/>
        <v>0</v>
      </c>
      <c r="H2985" s="109" t="b">
        <f t="shared" si="470"/>
        <v>0</v>
      </c>
      <c r="I2985" s="108" t="b">
        <f t="shared" si="471"/>
        <v>0</v>
      </c>
      <c r="J2985" s="108" t="b">
        <f t="shared" si="472"/>
        <v>0</v>
      </c>
      <c r="K2985" s="108" t="b">
        <f t="shared" si="473"/>
        <v>0</v>
      </c>
      <c r="L2985" s="108">
        <f t="shared" si="474"/>
        <v>0</v>
      </c>
      <c r="M2985" s="108" t="b">
        <f t="shared" si="475"/>
        <v>0</v>
      </c>
      <c r="N2985" s="108">
        <f t="shared" si="476"/>
        <v>0</v>
      </c>
      <c r="O2985" s="110">
        <f t="shared" si="477"/>
        <v>0</v>
      </c>
    </row>
    <row r="2986" spans="1:15" ht="21">
      <c r="A2986" s="31">
        <f>+'ข้อมูลกิจกรรม (ต้นไม้)'!B2991</f>
        <v>2983</v>
      </c>
      <c r="B2986" s="116">
        <f>+'ข้อมูลกิจกรรม (ต้นไม้)'!C2991</f>
        <v>0</v>
      </c>
      <c r="C2986" s="117">
        <f>+'ข้อมูลกิจกรรม (ต้นไม้)'!D2991</f>
        <v>0</v>
      </c>
      <c r="D2986" s="117">
        <f>+'ข้อมูลกิจกรรม (ต้นไม้)'!E2991</f>
        <v>0</v>
      </c>
      <c r="E2986" s="118">
        <f>+'ข้อมูลกิจกรรม (ต้นไม้)'!F2991</f>
        <v>0</v>
      </c>
      <c r="F2986" s="35">
        <f t="shared" si="478"/>
        <v>0</v>
      </c>
      <c r="G2986" s="108" t="b">
        <f t="shared" si="469"/>
        <v>0</v>
      </c>
      <c r="H2986" s="109" t="b">
        <f t="shared" si="470"/>
        <v>0</v>
      </c>
      <c r="I2986" s="108" t="b">
        <f t="shared" si="471"/>
        <v>0</v>
      </c>
      <c r="J2986" s="108" t="b">
        <f t="shared" si="472"/>
        <v>0</v>
      </c>
      <c r="K2986" s="108" t="b">
        <f t="shared" si="473"/>
        <v>0</v>
      </c>
      <c r="L2986" s="108">
        <f t="shared" si="474"/>
        <v>0</v>
      </c>
      <c r="M2986" s="108" t="b">
        <f t="shared" si="475"/>
        <v>0</v>
      </c>
      <c r="N2986" s="108">
        <f t="shared" si="476"/>
        <v>0</v>
      </c>
      <c r="O2986" s="110">
        <f t="shared" si="477"/>
        <v>0</v>
      </c>
    </row>
    <row r="2987" spans="1:15" ht="21">
      <c r="A2987" s="31">
        <f>+'ข้อมูลกิจกรรม (ต้นไม้)'!B2992</f>
        <v>2984</v>
      </c>
      <c r="B2987" s="116">
        <f>+'ข้อมูลกิจกรรม (ต้นไม้)'!C2992</f>
        <v>0</v>
      </c>
      <c r="C2987" s="117">
        <f>+'ข้อมูลกิจกรรม (ต้นไม้)'!D2992</f>
        <v>0</v>
      </c>
      <c r="D2987" s="117">
        <f>+'ข้อมูลกิจกรรม (ต้นไม้)'!E2992</f>
        <v>0</v>
      </c>
      <c r="E2987" s="118">
        <f>+'ข้อมูลกิจกรรม (ต้นไม้)'!F2992</f>
        <v>0</v>
      </c>
      <c r="F2987" s="35">
        <f t="shared" si="478"/>
        <v>0</v>
      </c>
      <c r="G2987" s="108" t="b">
        <f t="shared" si="469"/>
        <v>0</v>
      </c>
      <c r="H2987" s="109" t="b">
        <f t="shared" si="470"/>
        <v>0</v>
      </c>
      <c r="I2987" s="108" t="b">
        <f t="shared" si="471"/>
        <v>0</v>
      </c>
      <c r="J2987" s="108" t="b">
        <f t="shared" si="472"/>
        <v>0</v>
      </c>
      <c r="K2987" s="108" t="b">
        <f t="shared" si="473"/>
        <v>0</v>
      </c>
      <c r="L2987" s="108">
        <f t="shared" si="474"/>
        <v>0</v>
      </c>
      <c r="M2987" s="108" t="b">
        <f t="shared" si="475"/>
        <v>0</v>
      </c>
      <c r="N2987" s="108">
        <f t="shared" si="476"/>
        <v>0</v>
      </c>
      <c r="O2987" s="110">
        <f t="shared" si="477"/>
        <v>0</v>
      </c>
    </row>
    <row r="2988" spans="1:15" ht="21">
      <c r="A2988" s="31">
        <f>+'ข้อมูลกิจกรรม (ต้นไม้)'!B2993</f>
        <v>2985</v>
      </c>
      <c r="B2988" s="116">
        <f>+'ข้อมูลกิจกรรม (ต้นไม้)'!C2993</f>
        <v>0</v>
      </c>
      <c r="C2988" s="117">
        <f>+'ข้อมูลกิจกรรม (ต้นไม้)'!D2993</f>
        <v>0</v>
      </c>
      <c r="D2988" s="117">
        <f>+'ข้อมูลกิจกรรม (ต้นไม้)'!E2993</f>
        <v>0</v>
      </c>
      <c r="E2988" s="118">
        <f>+'ข้อมูลกิจกรรม (ต้นไม้)'!F2993</f>
        <v>0</v>
      </c>
      <c r="F2988" s="35">
        <f t="shared" si="478"/>
        <v>0</v>
      </c>
      <c r="G2988" s="108" t="b">
        <f t="shared" si="469"/>
        <v>0</v>
      </c>
      <c r="H2988" s="109" t="b">
        <f t="shared" si="470"/>
        <v>0</v>
      </c>
      <c r="I2988" s="108" t="b">
        <f t="shared" si="471"/>
        <v>0</v>
      </c>
      <c r="J2988" s="108" t="b">
        <f t="shared" si="472"/>
        <v>0</v>
      </c>
      <c r="K2988" s="108" t="b">
        <f t="shared" si="473"/>
        <v>0</v>
      </c>
      <c r="L2988" s="108">
        <f t="shared" si="474"/>
        <v>0</v>
      </c>
      <c r="M2988" s="108" t="b">
        <f t="shared" si="475"/>
        <v>0</v>
      </c>
      <c r="N2988" s="108">
        <f t="shared" si="476"/>
        <v>0</v>
      </c>
      <c r="O2988" s="110">
        <f t="shared" si="477"/>
        <v>0</v>
      </c>
    </row>
    <row r="2989" spans="1:15" ht="21">
      <c r="A2989" s="31">
        <f>+'ข้อมูลกิจกรรม (ต้นไม้)'!B2994</f>
        <v>2986</v>
      </c>
      <c r="B2989" s="116">
        <f>+'ข้อมูลกิจกรรม (ต้นไม้)'!C2994</f>
        <v>0</v>
      </c>
      <c r="C2989" s="117">
        <f>+'ข้อมูลกิจกรรม (ต้นไม้)'!D2994</f>
        <v>0</v>
      </c>
      <c r="D2989" s="117">
        <f>+'ข้อมูลกิจกรรม (ต้นไม้)'!E2994</f>
        <v>0</v>
      </c>
      <c r="E2989" s="118">
        <f>+'ข้อมูลกิจกรรม (ต้นไม้)'!F2994</f>
        <v>0</v>
      </c>
      <c r="F2989" s="35">
        <f t="shared" si="478"/>
        <v>0</v>
      </c>
      <c r="G2989" s="108" t="b">
        <f t="shared" si="469"/>
        <v>0</v>
      </c>
      <c r="H2989" s="109" t="b">
        <f t="shared" si="470"/>
        <v>0</v>
      </c>
      <c r="I2989" s="108" t="b">
        <f t="shared" si="471"/>
        <v>0</v>
      </c>
      <c r="J2989" s="108" t="b">
        <f t="shared" si="472"/>
        <v>0</v>
      </c>
      <c r="K2989" s="108" t="b">
        <f t="shared" si="473"/>
        <v>0</v>
      </c>
      <c r="L2989" s="108">
        <f t="shared" si="474"/>
        <v>0</v>
      </c>
      <c r="M2989" s="108" t="b">
        <f t="shared" si="475"/>
        <v>0</v>
      </c>
      <c r="N2989" s="108">
        <f t="shared" si="476"/>
        <v>0</v>
      </c>
      <c r="O2989" s="110">
        <f t="shared" si="477"/>
        <v>0</v>
      </c>
    </row>
    <row r="2990" spans="1:15" ht="21">
      <c r="A2990" s="31">
        <f>+'ข้อมูลกิจกรรม (ต้นไม้)'!B2995</f>
        <v>2987</v>
      </c>
      <c r="B2990" s="116">
        <f>+'ข้อมูลกิจกรรม (ต้นไม้)'!C2995</f>
        <v>0</v>
      </c>
      <c r="C2990" s="117">
        <f>+'ข้อมูลกิจกรรม (ต้นไม้)'!D2995</f>
        <v>0</v>
      </c>
      <c r="D2990" s="117">
        <f>+'ข้อมูลกิจกรรม (ต้นไม้)'!E2995</f>
        <v>0</v>
      </c>
      <c r="E2990" s="118">
        <f>+'ข้อมูลกิจกรรม (ต้นไม้)'!F2995</f>
        <v>0</v>
      </c>
      <c r="F2990" s="35">
        <f t="shared" si="478"/>
        <v>0</v>
      </c>
      <c r="G2990" s="108" t="b">
        <f t="shared" si="469"/>
        <v>0</v>
      </c>
      <c r="H2990" s="109" t="b">
        <f t="shared" si="470"/>
        <v>0</v>
      </c>
      <c r="I2990" s="108" t="b">
        <f t="shared" si="471"/>
        <v>0</v>
      </c>
      <c r="J2990" s="108" t="b">
        <f t="shared" si="472"/>
        <v>0</v>
      </c>
      <c r="K2990" s="108" t="b">
        <f t="shared" si="473"/>
        <v>0</v>
      </c>
      <c r="L2990" s="108">
        <f t="shared" si="474"/>
        <v>0</v>
      </c>
      <c r="M2990" s="108" t="b">
        <f t="shared" si="475"/>
        <v>0</v>
      </c>
      <c r="N2990" s="108">
        <f t="shared" si="476"/>
        <v>0</v>
      </c>
      <c r="O2990" s="110">
        <f t="shared" si="477"/>
        <v>0</v>
      </c>
    </row>
    <row r="2991" spans="1:15" ht="21">
      <c r="A2991" s="31">
        <f>+'ข้อมูลกิจกรรม (ต้นไม้)'!B2996</f>
        <v>2988</v>
      </c>
      <c r="B2991" s="116">
        <f>+'ข้อมูลกิจกรรม (ต้นไม้)'!C2996</f>
        <v>0</v>
      </c>
      <c r="C2991" s="117">
        <f>+'ข้อมูลกิจกรรม (ต้นไม้)'!D2996</f>
        <v>0</v>
      </c>
      <c r="D2991" s="117">
        <f>+'ข้อมูลกิจกรรม (ต้นไม้)'!E2996</f>
        <v>0</v>
      </c>
      <c r="E2991" s="118">
        <f>+'ข้อมูลกิจกรรม (ต้นไม้)'!F2996</f>
        <v>0</v>
      </c>
      <c r="F2991" s="35">
        <f t="shared" si="478"/>
        <v>0</v>
      </c>
      <c r="G2991" s="108" t="b">
        <f t="shared" si="469"/>
        <v>0</v>
      </c>
      <c r="H2991" s="109" t="b">
        <f t="shared" si="470"/>
        <v>0</v>
      </c>
      <c r="I2991" s="108" t="b">
        <f t="shared" si="471"/>
        <v>0</v>
      </c>
      <c r="J2991" s="108" t="b">
        <f t="shared" si="472"/>
        <v>0</v>
      </c>
      <c r="K2991" s="108" t="b">
        <f t="shared" si="473"/>
        <v>0</v>
      </c>
      <c r="L2991" s="108">
        <f t="shared" si="474"/>
        <v>0</v>
      </c>
      <c r="M2991" s="108" t="b">
        <f t="shared" si="475"/>
        <v>0</v>
      </c>
      <c r="N2991" s="108">
        <f t="shared" si="476"/>
        <v>0</v>
      </c>
      <c r="O2991" s="110">
        <f t="shared" si="477"/>
        <v>0</v>
      </c>
    </row>
    <row r="2992" spans="1:15" ht="21">
      <c r="A2992" s="31">
        <f>+'ข้อมูลกิจกรรม (ต้นไม้)'!B2997</f>
        <v>2989</v>
      </c>
      <c r="B2992" s="116">
        <f>+'ข้อมูลกิจกรรม (ต้นไม้)'!C2997</f>
        <v>0</v>
      </c>
      <c r="C2992" s="117">
        <f>+'ข้อมูลกิจกรรม (ต้นไม้)'!D2997</f>
        <v>0</v>
      </c>
      <c r="D2992" s="117">
        <f>+'ข้อมูลกิจกรรม (ต้นไม้)'!E2997</f>
        <v>0</v>
      </c>
      <c r="E2992" s="118">
        <f>+'ข้อมูลกิจกรรม (ต้นไม้)'!F2997</f>
        <v>0</v>
      </c>
      <c r="F2992" s="35">
        <f t="shared" si="478"/>
        <v>0</v>
      </c>
      <c r="G2992" s="108" t="b">
        <f t="shared" si="469"/>
        <v>0</v>
      </c>
      <c r="H2992" s="109" t="b">
        <f t="shared" si="470"/>
        <v>0</v>
      </c>
      <c r="I2992" s="108" t="b">
        <f t="shared" si="471"/>
        <v>0</v>
      </c>
      <c r="J2992" s="108" t="b">
        <f t="shared" si="472"/>
        <v>0</v>
      </c>
      <c r="K2992" s="108" t="b">
        <f t="shared" si="473"/>
        <v>0</v>
      </c>
      <c r="L2992" s="108">
        <f t="shared" si="474"/>
        <v>0</v>
      </c>
      <c r="M2992" s="108" t="b">
        <f t="shared" si="475"/>
        <v>0</v>
      </c>
      <c r="N2992" s="108">
        <f t="shared" si="476"/>
        <v>0</v>
      </c>
      <c r="O2992" s="110">
        <f t="shared" si="477"/>
        <v>0</v>
      </c>
    </row>
    <row r="2993" spans="1:15" ht="21">
      <c r="A2993" s="31">
        <f>+'ข้อมูลกิจกรรม (ต้นไม้)'!B2998</f>
        <v>2990</v>
      </c>
      <c r="B2993" s="116">
        <f>+'ข้อมูลกิจกรรม (ต้นไม้)'!C2998</f>
        <v>0</v>
      </c>
      <c r="C2993" s="117">
        <f>+'ข้อมูลกิจกรรม (ต้นไม้)'!D2998</f>
        <v>0</v>
      </c>
      <c r="D2993" s="117">
        <f>+'ข้อมูลกิจกรรม (ต้นไม้)'!E2998</f>
        <v>0</v>
      </c>
      <c r="E2993" s="118">
        <f>+'ข้อมูลกิจกรรม (ต้นไม้)'!F2998</f>
        <v>0</v>
      </c>
      <c r="F2993" s="35">
        <f t="shared" si="478"/>
        <v>0</v>
      </c>
      <c r="G2993" s="108" t="b">
        <f t="shared" ref="G2993:G3056" si="479">IF(C2993=$S$4,0.0396*((F2993^2)*D2993)^0.933,IF(C2993=$S$5,0.05466*((F2993^2)*D2993)^0.945,IF(C2993=$S$6,"ไม่มี",IF(C2993=$S$7,"ไม่มี"))))</f>
        <v>0</v>
      </c>
      <c r="H2993" s="109" t="b">
        <f t="shared" ref="H2993:H3056" si="480">IF(C2993=$S$4,0.00349*((F2993^2)*D2993)^1.03,IF(C2993=$S$5,0.01579*((F2993^2)*D2993)^0.9124,IF(C2993=$S$6,"ไม่มี",IF(C2993=$S$7,"ไม่มี"))))</f>
        <v>0</v>
      </c>
      <c r="I2993" s="108" t="b">
        <f t="shared" ref="I2993:I3056" si="481">IF(C2993=$S$4,((28/(G2993+H2993)+0.025))^(-1),IF(C2993=$S$5,0.0678*((F2993^2)*D2993)^0.5806,IF(C2993=$S$6,"ไม่มี",IF(C2993=$S$7,"ไม่มี"))))</f>
        <v>0</v>
      </c>
      <c r="J2993" s="108" t="b">
        <f t="shared" ref="J2993:J3056" si="482">IF(C2993=$S$4,G2993+H2993+I2993,IF(C2993=$S$5,G2993+H2993+I2993,IF(C2993=$S$6,6.666+12.826*(D2993^0.5)*(LN(D2993)),IF(C2993=$S$7,0.8622*(F2993^2.021)))))</f>
        <v>0</v>
      </c>
      <c r="K2993" s="108" t="b">
        <f t="shared" ref="K2993:K3056" si="483">IF(C2993=$S$4,J2993*0.27,IF(C2993=$S$5,J2993*0.48,IF(C2993=$S$6,J2993*0.41,IF(C2993=$S$7,J2993*0.27))))</f>
        <v>0</v>
      </c>
      <c r="L2993" s="108">
        <f t="shared" ref="L2993:L3056" si="484">J2993+K2993</f>
        <v>0</v>
      </c>
      <c r="M2993" s="108" t="b">
        <f t="shared" ref="M2993:M3056" si="485">IF(C2993=$S$4,L2993*0.47,IF(C2993=$S$5,L2993*0.4715,IF(C2993=$S$6,L2993*0.413,IF(C2993=$S$7,L2993*0.47))))</f>
        <v>0</v>
      </c>
      <c r="N2993" s="108">
        <f t="shared" ref="N2993:N3056" si="486">M2993*(44/12)</f>
        <v>0</v>
      </c>
      <c r="O2993" s="110">
        <f t="shared" ref="O2993:O3056" si="487">N2993/1000</f>
        <v>0</v>
      </c>
    </row>
    <row r="2994" spans="1:15" ht="21">
      <c r="A2994" s="31">
        <f>+'ข้อมูลกิจกรรม (ต้นไม้)'!B2999</f>
        <v>2991</v>
      </c>
      <c r="B2994" s="116">
        <f>+'ข้อมูลกิจกรรม (ต้นไม้)'!C2999</f>
        <v>0</v>
      </c>
      <c r="C2994" s="117">
        <f>+'ข้อมูลกิจกรรม (ต้นไม้)'!D2999</f>
        <v>0</v>
      </c>
      <c r="D2994" s="117">
        <f>+'ข้อมูลกิจกรรม (ต้นไม้)'!E2999</f>
        <v>0</v>
      </c>
      <c r="E2994" s="118">
        <f>+'ข้อมูลกิจกรรม (ต้นไม้)'!F2999</f>
        <v>0</v>
      </c>
      <c r="F2994" s="35">
        <f t="shared" si="478"/>
        <v>0</v>
      </c>
      <c r="G2994" s="108" t="b">
        <f t="shared" si="479"/>
        <v>0</v>
      </c>
      <c r="H2994" s="109" t="b">
        <f t="shared" si="480"/>
        <v>0</v>
      </c>
      <c r="I2994" s="108" t="b">
        <f t="shared" si="481"/>
        <v>0</v>
      </c>
      <c r="J2994" s="108" t="b">
        <f t="shared" si="482"/>
        <v>0</v>
      </c>
      <c r="K2994" s="108" t="b">
        <f t="shared" si="483"/>
        <v>0</v>
      </c>
      <c r="L2994" s="108">
        <f t="shared" si="484"/>
        <v>0</v>
      </c>
      <c r="M2994" s="108" t="b">
        <f t="shared" si="485"/>
        <v>0</v>
      </c>
      <c r="N2994" s="108">
        <f t="shared" si="486"/>
        <v>0</v>
      </c>
      <c r="O2994" s="110">
        <f t="shared" si="487"/>
        <v>0</v>
      </c>
    </row>
    <row r="2995" spans="1:15" ht="21">
      <c r="A2995" s="31">
        <f>+'ข้อมูลกิจกรรม (ต้นไม้)'!B3000</f>
        <v>2992</v>
      </c>
      <c r="B2995" s="116">
        <f>+'ข้อมูลกิจกรรม (ต้นไม้)'!C3000</f>
        <v>0</v>
      </c>
      <c r="C2995" s="117">
        <f>+'ข้อมูลกิจกรรม (ต้นไม้)'!D3000</f>
        <v>0</v>
      </c>
      <c r="D2995" s="117">
        <f>+'ข้อมูลกิจกรรม (ต้นไม้)'!E3000</f>
        <v>0</v>
      </c>
      <c r="E2995" s="118">
        <f>+'ข้อมูลกิจกรรม (ต้นไม้)'!F3000</f>
        <v>0</v>
      </c>
      <c r="F2995" s="35">
        <f t="shared" si="478"/>
        <v>0</v>
      </c>
      <c r="G2995" s="108" t="b">
        <f t="shared" si="479"/>
        <v>0</v>
      </c>
      <c r="H2995" s="109" t="b">
        <f t="shared" si="480"/>
        <v>0</v>
      </c>
      <c r="I2995" s="108" t="b">
        <f t="shared" si="481"/>
        <v>0</v>
      </c>
      <c r="J2995" s="108" t="b">
        <f t="shared" si="482"/>
        <v>0</v>
      </c>
      <c r="K2995" s="108" t="b">
        <f t="shared" si="483"/>
        <v>0</v>
      </c>
      <c r="L2995" s="108">
        <f t="shared" si="484"/>
        <v>0</v>
      </c>
      <c r="M2995" s="108" t="b">
        <f t="shared" si="485"/>
        <v>0</v>
      </c>
      <c r="N2995" s="108">
        <f t="shared" si="486"/>
        <v>0</v>
      </c>
      <c r="O2995" s="110">
        <f t="shared" si="487"/>
        <v>0</v>
      </c>
    </row>
    <row r="2996" spans="1:15" ht="21">
      <c r="A2996" s="31">
        <f>+'ข้อมูลกิจกรรม (ต้นไม้)'!B3001</f>
        <v>2993</v>
      </c>
      <c r="B2996" s="116">
        <f>+'ข้อมูลกิจกรรม (ต้นไม้)'!C3001</f>
        <v>0</v>
      </c>
      <c r="C2996" s="117">
        <f>+'ข้อมูลกิจกรรม (ต้นไม้)'!D3001</f>
        <v>0</v>
      </c>
      <c r="D2996" s="117">
        <f>+'ข้อมูลกิจกรรม (ต้นไม้)'!E3001</f>
        <v>0</v>
      </c>
      <c r="E2996" s="118">
        <f>+'ข้อมูลกิจกรรม (ต้นไม้)'!F3001</f>
        <v>0</v>
      </c>
      <c r="F2996" s="35">
        <f t="shared" si="478"/>
        <v>0</v>
      </c>
      <c r="G2996" s="108" t="b">
        <f t="shared" si="479"/>
        <v>0</v>
      </c>
      <c r="H2996" s="109" t="b">
        <f t="shared" si="480"/>
        <v>0</v>
      </c>
      <c r="I2996" s="108" t="b">
        <f t="shared" si="481"/>
        <v>0</v>
      </c>
      <c r="J2996" s="108" t="b">
        <f t="shared" si="482"/>
        <v>0</v>
      </c>
      <c r="K2996" s="108" t="b">
        <f t="shared" si="483"/>
        <v>0</v>
      </c>
      <c r="L2996" s="108">
        <f t="shared" si="484"/>
        <v>0</v>
      </c>
      <c r="M2996" s="108" t="b">
        <f t="shared" si="485"/>
        <v>0</v>
      </c>
      <c r="N2996" s="108">
        <f t="shared" si="486"/>
        <v>0</v>
      </c>
      <c r="O2996" s="110">
        <f t="shared" si="487"/>
        <v>0</v>
      </c>
    </row>
    <row r="2997" spans="1:15" ht="21">
      <c r="A2997" s="31">
        <f>+'ข้อมูลกิจกรรม (ต้นไม้)'!B3002</f>
        <v>2994</v>
      </c>
      <c r="B2997" s="116">
        <f>+'ข้อมูลกิจกรรม (ต้นไม้)'!C3002</f>
        <v>0</v>
      </c>
      <c r="C2997" s="117">
        <f>+'ข้อมูลกิจกรรม (ต้นไม้)'!D3002</f>
        <v>0</v>
      </c>
      <c r="D2997" s="117">
        <f>+'ข้อมูลกิจกรรม (ต้นไม้)'!E3002</f>
        <v>0</v>
      </c>
      <c r="E2997" s="118">
        <f>+'ข้อมูลกิจกรรม (ต้นไม้)'!F3002</f>
        <v>0</v>
      </c>
      <c r="F2997" s="35">
        <f t="shared" si="478"/>
        <v>0</v>
      </c>
      <c r="G2997" s="108" t="b">
        <f t="shared" si="479"/>
        <v>0</v>
      </c>
      <c r="H2997" s="109" t="b">
        <f t="shared" si="480"/>
        <v>0</v>
      </c>
      <c r="I2997" s="108" t="b">
        <f t="shared" si="481"/>
        <v>0</v>
      </c>
      <c r="J2997" s="108" t="b">
        <f t="shared" si="482"/>
        <v>0</v>
      </c>
      <c r="K2997" s="108" t="b">
        <f t="shared" si="483"/>
        <v>0</v>
      </c>
      <c r="L2997" s="108">
        <f t="shared" si="484"/>
        <v>0</v>
      </c>
      <c r="M2997" s="108" t="b">
        <f t="shared" si="485"/>
        <v>0</v>
      </c>
      <c r="N2997" s="108">
        <f t="shared" si="486"/>
        <v>0</v>
      </c>
      <c r="O2997" s="110">
        <f t="shared" si="487"/>
        <v>0</v>
      </c>
    </row>
    <row r="2998" spans="1:15" ht="21">
      <c r="A2998" s="31">
        <f>+'ข้อมูลกิจกรรม (ต้นไม้)'!B3003</f>
        <v>2995</v>
      </c>
      <c r="B2998" s="116">
        <f>+'ข้อมูลกิจกรรม (ต้นไม้)'!C3003</f>
        <v>0</v>
      </c>
      <c r="C2998" s="117">
        <f>+'ข้อมูลกิจกรรม (ต้นไม้)'!D3003</f>
        <v>0</v>
      </c>
      <c r="D2998" s="117">
        <f>+'ข้อมูลกิจกรรม (ต้นไม้)'!E3003</f>
        <v>0</v>
      </c>
      <c r="E2998" s="118">
        <f>+'ข้อมูลกิจกรรม (ต้นไม้)'!F3003</f>
        <v>0</v>
      </c>
      <c r="F2998" s="35">
        <f t="shared" si="478"/>
        <v>0</v>
      </c>
      <c r="G2998" s="108" t="b">
        <f t="shared" si="479"/>
        <v>0</v>
      </c>
      <c r="H2998" s="109" t="b">
        <f t="shared" si="480"/>
        <v>0</v>
      </c>
      <c r="I2998" s="108" t="b">
        <f t="shared" si="481"/>
        <v>0</v>
      </c>
      <c r="J2998" s="108" t="b">
        <f t="shared" si="482"/>
        <v>0</v>
      </c>
      <c r="K2998" s="108" t="b">
        <f t="shared" si="483"/>
        <v>0</v>
      </c>
      <c r="L2998" s="108">
        <f t="shared" si="484"/>
        <v>0</v>
      </c>
      <c r="M2998" s="108" t="b">
        <f t="shared" si="485"/>
        <v>0</v>
      </c>
      <c r="N2998" s="108">
        <f t="shared" si="486"/>
        <v>0</v>
      </c>
      <c r="O2998" s="110">
        <f t="shared" si="487"/>
        <v>0</v>
      </c>
    </row>
    <row r="2999" spans="1:15" ht="21">
      <c r="A2999" s="31">
        <f>+'ข้อมูลกิจกรรม (ต้นไม้)'!B3004</f>
        <v>2996</v>
      </c>
      <c r="B2999" s="116">
        <f>+'ข้อมูลกิจกรรม (ต้นไม้)'!C3004</f>
        <v>0</v>
      </c>
      <c r="C2999" s="117">
        <f>+'ข้อมูลกิจกรรม (ต้นไม้)'!D3004</f>
        <v>0</v>
      </c>
      <c r="D2999" s="117">
        <f>+'ข้อมูลกิจกรรม (ต้นไม้)'!E3004</f>
        <v>0</v>
      </c>
      <c r="E2999" s="118">
        <f>+'ข้อมูลกิจกรรม (ต้นไม้)'!F3004</f>
        <v>0</v>
      </c>
      <c r="F2999" s="35">
        <f t="shared" si="478"/>
        <v>0</v>
      </c>
      <c r="G2999" s="108" t="b">
        <f t="shared" si="479"/>
        <v>0</v>
      </c>
      <c r="H2999" s="109" t="b">
        <f t="shared" si="480"/>
        <v>0</v>
      </c>
      <c r="I2999" s="108" t="b">
        <f t="shared" si="481"/>
        <v>0</v>
      </c>
      <c r="J2999" s="108" t="b">
        <f t="shared" si="482"/>
        <v>0</v>
      </c>
      <c r="K2999" s="108" t="b">
        <f t="shared" si="483"/>
        <v>0</v>
      </c>
      <c r="L2999" s="108">
        <f t="shared" si="484"/>
        <v>0</v>
      </c>
      <c r="M2999" s="108" t="b">
        <f t="shared" si="485"/>
        <v>0</v>
      </c>
      <c r="N2999" s="108">
        <f t="shared" si="486"/>
        <v>0</v>
      </c>
      <c r="O2999" s="110">
        <f t="shared" si="487"/>
        <v>0</v>
      </c>
    </row>
    <row r="3000" spans="1:15" ht="21">
      <c r="A3000" s="31">
        <f>+'ข้อมูลกิจกรรม (ต้นไม้)'!B3005</f>
        <v>2997</v>
      </c>
      <c r="B3000" s="116">
        <f>+'ข้อมูลกิจกรรม (ต้นไม้)'!C3005</f>
        <v>0</v>
      </c>
      <c r="C3000" s="117">
        <f>+'ข้อมูลกิจกรรม (ต้นไม้)'!D3005</f>
        <v>0</v>
      </c>
      <c r="D3000" s="117">
        <f>+'ข้อมูลกิจกรรม (ต้นไม้)'!E3005</f>
        <v>0</v>
      </c>
      <c r="E3000" s="118">
        <f>+'ข้อมูลกิจกรรม (ต้นไม้)'!F3005</f>
        <v>0</v>
      </c>
      <c r="F3000" s="35">
        <f t="shared" si="478"/>
        <v>0</v>
      </c>
      <c r="G3000" s="108" t="b">
        <f t="shared" si="479"/>
        <v>0</v>
      </c>
      <c r="H3000" s="109" t="b">
        <f t="shared" si="480"/>
        <v>0</v>
      </c>
      <c r="I3000" s="108" t="b">
        <f t="shared" si="481"/>
        <v>0</v>
      </c>
      <c r="J3000" s="108" t="b">
        <f t="shared" si="482"/>
        <v>0</v>
      </c>
      <c r="K3000" s="108" t="b">
        <f t="shared" si="483"/>
        <v>0</v>
      </c>
      <c r="L3000" s="108">
        <f t="shared" si="484"/>
        <v>0</v>
      </c>
      <c r="M3000" s="108" t="b">
        <f t="shared" si="485"/>
        <v>0</v>
      </c>
      <c r="N3000" s="108">
        <f t="shared" si="486"/>
        <v>0</v>
      </c>
      <c r="O3000" s="110">
        <f t="shared" si="487"/>
        <v>0</v>
      </c>
    </row>
    <row r="3001" spans="1:15" ht="21">
      <c r="A3001" s="31">
        <f>+'ข้อมูลกิจกรรม (ต้นไม้)'!B3006</f>
        <v>2998</v>
      </c>
      <c r="B3001" s="116">
        <f>+'ข้อมูลกิจกรรม (ต้นไม้)'!C3006</f>
        <v>0</v>
      </c>
      <c r="C3001" s="117">
        <f>+'ข้อมูลกิจกรรม (ต้นไม้)'!D3006</f>
        <v>0</v>
      </c>
      <c r="D3001" s="117">
        <f>+'ข้อมูลกิจกรรม (ต้นไม้)'!E3006</f>
        <v>0</v>
      </c>
      <c r="E3001" s="118">
        <f>+'ข้อมูลกิจกรรม (ต้นไม้)'!F3006</f>
        <v>0</v>
      </c>
      <c r="F3001" s="35">
        <f t="shared" si="478"/>
        <v>0</v>
      </c>
      <c r="G3001" s="108" t="b">
        <f t="shared" si="479"/>
        <v>0</v>
      </c>
      <c r="H3001" s="109" t="b">
        <f t="shared" si="480"/>
        <v>0</v>
      </c>
      <c r="I3001" s="108" t="b">
        <f t="shared" si="481"/>
        <v>0</v>
      </c>
      <c r="J3001" s="108" t="b">
        <f t="shared" si="482"/>
        <v>0</v>
      </c>
      <c r="K3001" s="108" t="b">
        <f t="shared" si="483"/>
        <v>0</v>
      </c>
      <c r="L3001" s="108">
        <f t="shared" si="484"/>
        <v>0</v>
      </c>
      <c r="M3001" s="108" t="b">
        <f t="shared" si="485"/>
        <v>0</v>
      </c>
      <c r="N3001" s="108">
        <f t="shared" si="486"/>
        <v>0</v>
      </c>
      <c r="O3001" s="110">
        <f t="shared" si="487"/>
        <v>0</v>
      </c>
    </row>
    <row r="3002" spans="1:15" ht="21">
      <c r="A3002" s="31">
        <f>+'ข้อมูลกิจกรรม (ต้นไม้)'!B3007</f>
        <v>2999</v>
      </c>
      <c r="B3002" s="116">
        <f>+'ข้อมูลกิจกรรม (ต้นไม้)'!C3007</f>
        <v>0</v>
      </c>
      <c r="C3002" s="117">
        <f>+'ข้อมูลกิจกรรม (ต้นไม้)'!D3007</f>
        <v>0</v>
      </c>
      <c r="D3002" s="117">
        <f>+'ข้อมูลกิจกรรม (ต้นไม้)'!E3007</f>
        <v>0</v>
      </c>
      <c r="E3002" s="118">
        <f>+'ข้อมูลกิจกรรม (ต้นไม้)'!F3007</f>
        <v>0</v>
      </c>
      <c r="F3002" s="35">
        <f t="shared" si="478"/>
        <v>0</v>
      </c>
      <c r="G3002" s="108" t="b">
        <f t="shared" si="479"/>
        <v>0</v>
      </c>
      <c r="H3002" s="109" t="b">
        <f t="shared" si="480"/>
        <v>0</v>
      </c>
      <c r="I3002" s="108" t="b">
        <f t="shared" si="481"/>
        <v>0</v>
      </c>
      <c r="J3002" s="108" t="b">
        <f t="shared" si="482"/>
        <v>0</v>
      </c>
      <c r="K3002" s="108" t="b">
        <f t="shared" si="483"/>
        <v>0</v>
      </c>
      <c r="L3002" s="108">
        <f t="shared" si="484"/>
        <v>0</v>
      </c>
      <c r="M3002" s="108" t="b">
        <f t="shared" si="485"/>
        <v>0</v>
      </c>
      <c r="N3002" s="108">
        <f t="shared" si="486"/>
        <v>0</v>
      </c>
      <c r="O3002" s="110">
        <f t="shared" si="487"/>
        <v>0</v>
      </c>
    </row>
    <row r="3003" spans="1:15" ht="21">
      <c r="A3003" s="31">
        <f>+'ข้อมูลกิจกรรม (ต้นไม้)'!B3008</f>
        <v>3000</v>
      </c>
      <c r="B3003" s="116">
        <f>+'ข้อมูลกิจกรรม (ต้นไม้)'!C3008</f>
        <v>0</v>
      </c>
      <c r="C3003" s="117">
        <f>+'ข้อมูลกิจกรรม (ต้นไม้)'!D3008</f>
        <v>0</v>
      </c>
      <c r="D3003" s="117">
        <f>+'ข้อมูลกิจกรรม (ต้นไม้)'!E3008</f>
        <v>0</v>
      </c>
      <c r="E3003" s="118">
        <f>+'ข้อมูลกิจกรรม (ต้นไม้)'!F3008</f>
        <v>0</v>
      </c>
      <c r="F3003" s="35">
        <f t="shared" si="478"/>
        <v>0</v>
      </c>
      <c r="G3003" s="108" t="b">
        <f t="shared" si="479"/>
        <v>0</v>
      </c>
      <c r="H3003" s="109" t="b">
        <f t="shared" si="480"/>
        <v>0</v>
      </c>
      <c r="I3003" s="108" t="b">
        <f t="shared" si="481"/>
        <v>0</v>
      </c>
      <c r="J3003" s="108" t="b">
        <f t="shared" si="482"/>
        <v>0</v>
      </c>
      <c r="K3003" s="108" t="b">
        <f t="shared" si="483"/>
        <v>0</v>
      </c>
      <c r="L3003" s="108">
        <f t="shared" si="484"/>
        <v>0</v>
      </c>
      <c r="M3003" s="108" t="b">
        <f t="shared" si="485"/>
        <v>0</v>
      </c>
      <c r="N3003" s="108">
        <f t="shared" si="486"/>
        <v>0</v>
      </c>
      <c r="O3003" s="110">
        <f t="shared" si="487"/>
        <v>0</v>
      </c>
    </row>
    <row r="3004" spans="1:15" ht="21">
      <c r="A3004" s="31">
        <f>+'ข้อมูลกิจกรรม (ต้นไม้)'!B3009</f>
        <v>0</v>
      </c>
      <c r="B3004" s="116">
        <f>+'ข้อมูลกิจกรรม (ต้นไม้)'!C3009</f>
        <v>0</v>
      </c>
      <c r="C3004" s="117">
        <f>+'ข้อมูลกิจกรรม (ต้นไม้)'!D3009</f>
        <v>0</v>
      </c>
      <c r="D3004" s="117">
        <f>+'ข้อมูลกิจกรรม (ต้นไม้)'!E3009</f>
        <v>0</v>
      </c>
      <c r="E3004" s="118">
        <f>+'ข้อมูลกิจกรรม (ต้นไม้)'!F3009</f>
        <v>0</v>
      </c>
      <c r="F3004" s="35">
        <f t="shared" si="478"/>
        <v>0</v>
      </c>
      <c r="G3004" s="108" t="b">
        <f t="shared" si="479"/>
        <v>0</v>
      </c>
      <c r="H3004" s="109" t="b">
        <f t="shared" si="480"/>
        <v>0</v>
      </c>
      <c r="I3004" s="108" t="b">
        <f t="shared" si="481"/>
        <v>0</v>
      </c>
      <c r="J3004" s="108" t="b">
        <f t="shared" si="482"/>
        <v>0</v>
      </c>
      <c r="K3004" s="108" t="b">
        <f t="shared" si="483"/>
        <v>0</v>
      </c>
      <c r="L3004" s="108">
        <f t="shared" si="484"/>
        <v>0</v>
      </c>
      <c r="M3004" s="108" t="b">
        <f t="shared" si="485"/>
        <v>0</v>
      </c>
      <c r="N3004" s="108">
        <f t="shared" si="486"/>
        <v>0</v>
      </c>
      <c r="O3004" s="110">
        <f t="shared" si="487"/>
        <v>0</v>
      </c>
    </row>
    <row r="3005" spans="1:15" ht="21">
      <c r="A3005" s="31">
        <f>+'ข้อมูลกิจกรรม (ต้นไม้)'!B3010</f>
        <v>0</v>
      </c>
      <c r="B3005" s="116">
        <f>+'ข้อมูลกิจกรรม (ต้นไม้)'!C3010</f>
        <v>0</v>
      </c>
      <c r="C3005" s="117">
        <f>+'ข้อมูลกิจกรรม (ต้นไม้)'!D3010</f>
        <v>0</v>
      </c>
      <c r="D3005" s="117">
        <f>+'ข้อมูลกิจกรรม (ต้นไม้)'!E3010</f>
        <v>0</v>
      </c>
      <c r="E3005" s="118">
        <f>+'ข้อมูลกิจกรรม (ต้นไม้)'!F3010</f>
        <v>0</v>
      </c>
      <c r="F3005" s="35">
        <f t="shared" si="478"/>
        <v>0</v>
      </c>
      <c r="G3005" s="108" t="b">
        <f t="shared" si="479"/>
        <v>0</v>
      </c>
      <c r="H3005" s="109" t="b">
        <f t="shared" si="480"/>
        <v>0</v>
      </c>
      <c r="I3005" s="108" t="b">
        <f t="shared" si="481"/>
        <v>0</v>
      </c>
      <c r="J3005" s="108" t="b">
        <f t="shared" si="482"/>
        <v>0</v>
      </c>
      <c r="K3005" s="108" t="b">
        <f t="shared" si="483"/>
        <v>0</v>
      </c>
      <c r="L3005" s="108">
        <f t="shared" si="484"/>
        <v>0</v>
      </c>
      <c r="M3005" s="108" t="b">
        <f t="shared" si="485"/>
        <v>0</v>
      </c>
      <c r="N3005" s="108">
        <f t="shared" si="486"/>
        <v>0</v>
      </c>
      <c r="O3005" s="110">
        <f t="shared" si="487"/>
        <v>0</v>
      </c>
    </row>
    <row r="3006" spans="1:15" ht="21">
      <c r="A3006" s="31">
        <f>+'ข้อมูลกิจกรรม (ต้นไม้)'!B3011</f>
        <v>0</v>
      </c>
      <c r="B3006" s="116">
        <f>+'ข้อมูลกิจกรรม (ต้นไม้)'!C3011</f>
        <v>0</v>
      </c>
      <c r="C3006" s="117">
        <f>+'ข้อมูลกิจกรรม (ต้นไม้)'!D3011</f>
        <v>0</v>
      </c>
      <c r="D3006" s="117">
        <f>+'ข้อมูลกิจกรรม (ต้นไม้)'!E3011</f>
        <v>0</v>
      </c>
      <c r="E3006" s="118">
        <f>+'ข้อมูลกิจกรรม (ต้นไม้)'!F3011</f>
        <v>0</v>
      </c>
      <c r="F3006" s="35">
        <f t="shared" si="478"/>
        <v>0</v>
      </c>
      <c r="G3006" s="108" t="b">
        <f t="shared" si="479"/>
        <v>0</v>
      </c>
      <c r="H3006" s="109" t="b">
        <f t="shared" si="480"/>
        <v>0</v>
      </c>
      <c r="I3006" s="108" t="b">
        <f t="shared" si="481"/>
        <v>0</v>
      </c>
      <c r="J3006" s="108" t="b">
        <f t="shared" si="482"/>
        <v>0</v>
      </c>
      <c r="K3006" s="108" t="b">
        <f t="shared" si="483"/>
        <v>0</v>
      </c>
      <c r="L3006" s="108">
        <f t="shared" si="484"/>
        <v>0</v>
      </c>
      <c r="M3006" s="108" t="b">
        <f t="shared" si="485"/>
        <v>0</v>
      </c>
      <c r="N3006" s="108">
        <f t="shared" si="486"/>
        <v>0</v>
      </c>
      <c r="O3006" s="110">
        <f t="shared" si="487"/>
        <v>0</v>
      </c>
    </row>
    <row r="3007" spans="1:15" ht="21">
      <c r="A3007" s="31">
        <f>+'ข้อมูลกิจกรรม (ต้นไม้)'!B3012</f>
        <v>0</v>
      </c>
      <c r="B3007" s="116">
        <f>+'ข้อมูลกิจกรรม (ต้นไม้)'!C3012</f>
        <v>0</v>
      </c>
      <c r="C3007" s="117">
        <f>+'ข้อมูลกิจกรรม (ต้นไม้)'!D3012</f>
        <v>0</v>
      </c>
      <c r="D3007" s="117">
        <f>+'ข้อมูลกิจกรรม (ต้นไม้)'!E3012</f>
        <v>0</v>
      </c>
      <c r="E3007" s="118">
        <f>+'ข้อมูลกิจกรรม (ต้นไม้)'!F3012</f>
        <v>0</v>
      </c>
      <c r="F3007" s="35">
        <f t="shared" si="478"/>
        <v>0</v>
      </c>
      <c r="G3007" s="108" t="b">
        <f t="shared" si="479"/>
        <v>0</v>
      </c>
      <c r="H3007" s="109" t="b">
        <f t="shared" si="480"/>
        <v>0</v>
      </c>
      <c r="I3007" s="108" t="b">
        <f t="shared" si="481"/>
        <v>0</v>
      </c>
      <c r="J3007" s="108" t="b">
        <f t="shared" si="482"/>
        <v>0</v>
      </c>
      <c r="K3007" s="108" t="b">
        <f t="shared" si="483"/>
        <v>0</v>
      </c>
      <c r="L3007" s="108">
        <f t="shared" si="484"/>
        <v>0</v>
      </c>
      <c r="M3007" s="108" t="b">
        <f t="shared" si="485"/>
        <v>0</v>
      </c>
      <c r="N3007" s="108">
        <f t="shared" si="486"/>
        <v>0</v>
      </c>
      <c r="O3007" s="110">
        <f t="shared" si="487"/>
        <v>0</v>
      </c>
    </row>
    <row r="3008" spans="1:15" ht="21">
      <c r="A3008" s="31">
        <f>+'ข้อมูลกิจกรรม (ต้นไม้)'!B3013</f>
        <v>0</v>
      </c>
      <c r="B3008" s="116">
        <f>+'ข้อมูลกิจกรรม (ต้นไม้)'!C3013</f>
        <v>0</v>
      </c>
      <c r="C3008" s="117">
        <f>+'ข้อมูลกิจกรรม (ต้นไม้)'!D3013</f>
        <v>0</v>
      </c>
      <c r="D3008" s="117">
        <f>+'ข้อมูลกิจกรรม (ต้นไม้)'!E3013</f>
        <v>0</v>
      </c>
      <c r="E3008" s="118">
        <f>+'ข้อมูลกิจกรรม (ต้นไม้)'!F3013</f>
        <v>0</v>
      </c>
      <c r="F3008" s="35">
        <f t="shared" si="478"/>
        <v>0</v>
      </c>
      <c r="G3008" s="108" t="b">
        <f t="shared" si="479"/>
        <v>0</v>
      </c>
      <c r="H3008" s="109" t="b">
        <f t="shared" si="480"/>
        <v>0</v>
      </c>
      <c r="I3008" s="108" t="b">
        <f t="shared" si="481"/>
        <v>0</v>
      </c>
      <c r="J3008" s="108" t="b">
        <f t="shared" si="482"/>
        <v>0</v>
      </c>
      <c r="K3008" s="108" t="b">
        <f t="shared" si="483"/>
        <v>0</v>
      </c>
      <c r="L3008" s="108">
        <f t="shared" si="484"/>
        <v>0</v>
      </c>
      <c r="M3008" s="108" t="b">
        <f t="shared" si="485"/>
        <v>0</v>
      </c>
      <c r="N3008" s="108">
        <f t="shared" si="486"/>
        <v>0</v>
      </c>
      <c r="O3008" s="110">
        <f t="shared" si="487"/>
        <v>0</v>
      </c>
    </row>
    <row r="3009" spans="1:15" ht="21">
      <c r="A3009" s="31">
        <f>+'ข้อมูลกิจกรรม (ต้นไม้)'!B3014</f>
        <v>0</v>
      </c>
      <c r="B3009" s="116">
        <f>+'ข้อมูลกิจกรรม (ต้นไม้)'!C3014</f>
        <v>0</v>
      </c>
      <c r="C3009" s="117">
        <f>+'ข้อมูลกิจกรรม (ต้นไม้)'!D3014</f>
        <v>0</v>
      </c>
      <c r="D3009" s="117">
        <f>+'ข้อมูลกิจกรรม (ต้นไม้)'!E3014</f>
        <v>0</v>
      </c>
      <c r="E3009" s="118">
        <f>+'ข้อมูลกิจกรรม (ต้นไม้)'!F3014</f>
        <v>0</v>
      </c>
      <c r="F3009" s="35">
        <f t="shared" si="478"/>
        <v>0</v>
      </c>
      <c r="G3009" s="108" t="b">
        <f t="shared" si="479"/>
        <v>0</v>
      </c>
      <c r="H3009" s="109" t="b">
        <f t="shared" si="480"/>
        <v>0</v>
      </c>
      <c r="I3009" s="108" t="b">
        <f t="shared" si="481"/>
        <v>0</v>
      </c>
      <c r="J3009" s="108" t="b">
        <f t="shared" si="482"/>
        <v>0</v>
      </c>
      <c r="K3009" s="108" t="b">
        <f t="shared" si="483"/>
        <v>0</v>
      </c>
      <c r="L3009" s="108">
        <f t="shared" si="484"/>
        <v>0</v>
      </c>
      <c r="M3009" s="108" t="b">
        <f t="shared" si="485"/>
        <v>0</v>
      </c>
      <c r="N3009" s="108">
        <f t="shared" si="486"/>
        <v>0</v>
      </c>
      <c r="O3009" s="110">
        <f t="shared" si="487"/>
        <v>0</v>
      </c>
    </row>
    <row r="3010" spans="1:15" ht="21">
      <c r="A3010" s="31">
        <f>+'ข้อมูลกิจกรรม (ต้นไม้)'!B3015</f>
        <v>0</v>
      </c>
      <c r="B3010" s="116">
        <f>+'ข้อมูลกิจกรรม (ต้นไม้)'!C3015</f>
        <v>0</v>
      </c>
      <c r="C3010" s="117">
        <f>+'ข้อมูลกิจกรรม (ต้นไม้)'!D3015</f>
        <v>0</v>
      </c>
      <c r="D3010" s="117">
        <f>+'ข้อมูลกิจกรรม (ต้นไม้)'!E3015</f>
        <v>0</v>
      </c>
      <c r="E3010" s="118">
        <f>+'ข้อมูลกิจกรรม (ต้นไม้)'!F3015</f>
        <v>0</v>
      </c>
      <c r="F3010" s="35">
        <f t="shared" si="478"/>
        <v>0</v>
      </c>
      <c r="G3010" s="108" t="b">
        <f t="shared" si="479"/>
        <v>0</v>
      </c>
      <c r="H3010" s="109" t="b">
        <f t="shared" si="480"/>
        <v>0</v>
      </c>
      <c r="I3010" s="108" t="b">
        <f t="shared" si="481"/>
        <v>0</v>
      </c>
      <c r="J3010" s="108" t="b">
        <f t="shared" si="482"/>
        <v>0</v>
      </c>
      <c r="K3010" s="108" t="b">
        <f t="shared" si="483"/>
        <v>0</v>
      </c>
      <c r="L3010" s="108">
        <f t="shared" si="484"/>
        <v>0</v>
      </c>
      <c r="M3010" s="108" t="b">
        <f t="shared" si="485"/>
        <v>0</v>
      </c>
      <c r="N3010" s="108">
        <f t="shared" si="486"/>
        <v>0</v>
      </c>
      <c r="O3010" s="110">
        <f t="shared" si="487"/>
        <v>0</v>
      </c>
    </row>
    <row r="3011" spans="1:15" ht="21">
      <c r="A3011" s="31">
        <f>+'ข้อมูลกิจกรรม (ต้นไม้)'!B3016</f>
        <v>0</v>
      </c>
      <c r="B3011" s="116">
        <f>+'ข้อมูลกิจกรรม (ต้นไม้)'!C3016</f>
        <v>0</v>
      </c>
      <c r="C3011" s="117">
        <f>+'ข้อมูลกิจกรรม (ต้นไม้)'!D3016</f>
        <v>0</v>
      </c>
      <c r="D3011" s="117">
        <f>+'ข้อมูลกิจกรรม (ต้นไม้)'!E3016</f>
        <v>0</v>
      </c>
      <c r="E3011" s="118">
        <f>+'ข้อมูลกิจกรรม (ต้นไม้)'!F3016</f>
        <v>0</v>
      </c>
      <c r="F3011" s="35">
        <f t="shared" si="478"/>
        <v>0</v>
      </c>
      <c r="G3011" s="108" t="b">
        <f t="shared" si="479"/>
        <v>0</v>
      </c>
      <c r="H3011" s="109" t="b">
        <f t="shared" si="480"/>
        <v>0</v>
      </c>
      <c r="I3011" s="108" t="b">
        <f t="shared" si="481"/>
        <v>0</v>
      </c>
      <c r="J3011" s="108" t="b">
        <f t="shared" si="482"/>
        <v>0</v>
      </c>
      <c r="K3011" s="108" t="b">
        <f t="shared" si="483"/>
        <v>0</v>
      </c>
      <c r="L3011" s="108">
        <f t="shared" si="484"/>
        <v>0</v>
      </c>
      <c r="M3011" s="108" t="b">
        <f t="shared" si="485"/>
        <v>0</v>
      </c>
      <c r="N3011" s="108">
        <f t="shared" si="486"/>
        <v>0</v>
      </c>
      <c r="O3011" s="110">
        <f t="shared" si="487"/>
        <v>0</v>
      </c>
    </row>
    <row r="3012" spans="1:15" ht="21">
      <c r="A3012" s="31">
        <f>+'ข้อมูลกิจกรรม (ต้นไม้)'!B3017</f>
        <v>0</v>
      </c>
      <c r="B3012" s="116">
        <f>+'ข้อมูลกิจกรรม (ต้นไม้)'!C3017</f>
        <v>0</v>
      </c>
      <c r="C3012" s="117">
        <f>+'ข้อมูลกิจกรรม (ต้นไม้)'!D3017</f>
        <v>0</v>
      </c>
      <c r="D3012" s="117">
        <f>+'ข้อมูลกิจกรรม (ต้นไม้)'!E3017</f>
        <v>0</v>
      </c>
      <c r="E3012" s="118">
        <f>+'ข้อมูลกิจกรรม (ต้นไม้)'!F3017</f>
        <v>0</v>
      </c>
      <c r="F3012" s="35">
        <f t="shared" si="478"/>
        <v>0</v>
      </c>
      <c r="G3012" s="108" t="b">
        <f t="shared" si="479"/>
        <v>0</v>
      </c>
      <c r="H3012" s="109" t="b">
        <f t="shared" si="480"/>
        <v>0</v>
      </c>
      <c r="I3012" s="108" t="b">
        <f t="shared" si="481"/>
        <v>0</v>
      </c>
      <c r="J3012" s="108" t="b">
        <f t="shared" si="482"/>
        <v>0</v>
      </c>
      <c r="K3012" s="108" t="b">
        <f t="shared" si="483"/>
        <v>0</v>
      </c>
      <c r="L3012" s="108">
        <f t="shared" si="484"/>
        <v>0</v>
      </c>
      <c r="M3012" s="108" t="b">
        <f t="shared" si="485"/>
        <v>0</v>
      </c>
      <c r="N3012" s="108">
        <f t="shared" si="486"/>
        <v>0</v>
      </c>
      <c r="O3012" s="110">
        <f t="shared" si="487"/>
        <v>0</v>
      </c>
    </row>
    <row r="3013" spans="1:15" ht="21">
      <c r="A3013" s="31">
        <f>+'ข้อมูลกิจกรรม (ต้นไม้)'!B3018</f>
        <v>0</v>
      </c>
      <c r="B3013" s="116">
        <f>+'ข้อมูลกิจกรรม (ต้นไม้)'!C3018</f>
        <v>0</v>
      </c>
      <c r="C3013" s="117">
        <f>+'ข้อมูลกิจกรรม (ต้นไม้)'!D3018</f>
        <v>0</v>
      </c>
      <c r="D3013" s="117">
        <f>+'ข้อมูลกิจกรรม (ต้นไม้)'!E3018</f>
        <v>0</v>
      </c>
      <c r="E3013" s="118">
        <f>+'ข้อมูลกิจกรรม (ต้นไม้)'!F3018</f>
        <v>0</v>
      </c>
      <c r="F3013" s="35">
        <f t="shared" ref="F3013:F3076" si="488">$E3013/(22/7)</f>
        <v>0</v>
      </c>
      <c r="G3013" s="108" t="b">
        <f t="shared" si="479"/>
        <v>0</v>
      </c>
      <c r="H3013" s="109" t="b">
        <f t="shared" si="480"/>
        <v>0</v>
      </c>
      <c r="I3013" s="108" t="b">
        <f t="shared" si="481"/>
        <v>0</v>
      </c>
      <c r="J3013" s="108" t="b">
        <f t="shared" si="482"/>
        <v>0</v>
      </c>
      <c r="K3013" s="108" t="b">
        <f t="shared" si="483"/>
        <v>0</v>
      </c>
      <c r="L3013" s="108">
        <f t="shared" si="484"/>
        <v>0</v>
      </c>
      <c r="M3013" s="108" t="b">
        <f t="shared" si="485"/>
        <v>0</v>
      </c>
      <c r="N3013" s="108">
        <f t="shared" si="486"/>
        <v>0</v>
      </c>
      <c r="O3013" s="110">
        <f t="shared" si="487"/>
        <v>0</v>
      </c>
    </row>
    <row r="3014" spans="1:15" ht="21">
      <c r="A3014" s="31">
        <f>+'ข้อมูลกิจกรรม (ต้นไม้)'!B3019</f>
        <v>0</v>
      </c>
      <c r="B3014" s="116">
        <f>+'ข้อมูลกิจกรรม (ต้นไม้)'!C3019</f>
        <v>0</v>
      </c>
      <c r="C3014" s="117">
        <f>+'ข้อมูลกิจกรรม (ต้นไม้)'!D3019</f>
        <v>0</v>
      </c>
      <c r="D3014" s="117">
        <f>+'ข้อมูลกิจกรรม (ต้นไม้)'!E3019</f>
        <v>0</v>
      </c>
      <c r="E3014" s="118">
        <f>+'ข้อมูลกิจกรรม (ต้นไม้)'!F3019</f>
        <v>0</v>
      </c>
      <c r="F3014" s="35">
        <f t="shared" si="488"/>
        <v>0</v>
      </c>
      <c r="G3014" s="108" t="b">
        <f t="shared" si="479"/>
        <v>0</v>
      </c>
      <c r="H3014" s="109" t="b">
        <f t="shared" si="480"/>
        <v>0</v>
      </c>
      <c r="I3014" s="108" t="b">
        <f t="shared" si="481"/>
        <v>0</v>
      </c>
      <c r="J3014" s="108" t="b">
        <f t="shared" si="482"/>
        <v>0</v>
      </c>
      <c r="K3014" s="108" t="b">
        <f t="shared" si="483"/>
        <v>0</v>
      </c>
      <c r="L3014" s="108">
        <f t="shared" si="484"/>
        <v>0</v>
      </c>
      <c r="M3014" s="108" t="b">
        <f t="shared" si="485"/>
        <v>0</v>
      </c>
      <c r="N3014" s="108">
        <f t="shared" si="486"/>
        <v>0</v>
      </c>
      <c r="O3014" s="110">
        <f t="shared" si="487"/>
        <v>0</v>
      </c>
    </row>
    <row r="3015" spans="1:15" ht="21">
      <c r="A3015" s="31">
        <f>+'ข้อมูลกิจกรรม (ต้นไม้)'!B3020</f>
        <v>0</v>
      </c>
      <c r="B3015" s="116">
        <f>+'ข้อมูลกิจกรรม (ต้นไม้)'!C3020</f>
        <v>0</v>
      </c>
      <c r="C3015" s="117">
        <f>+'ข้อมูลกิจกรรม (ต้นไม้)'!D3020</f>
        <v>0</v>
      </c>
      <c r="D3015" s="117">
        <f>+'ข้อมูลกิจกรรม (ต้นไม้)'!E3020</f>
        <v>0</v>
      </c>
      <c r="E3015" s="118">
        <f>+'ข้อมูลกิจกรรม (ต้นไม้)'!F3020</f>
        <v>0</v>
      </c>
      <c r="F3015" s="35">
        <f t="shared" si="488"/>
        <v>0</v>
      </c>
      <c r="G3015" s="108" t="b">
        <f t="shared" si="479"/>
        <v>0</v>
      </c>
      <c r="H3015" s="109" t="b">
        <f t="shared" si="480"/>
        <v>0</v>
      </c>
      <c r="I3015" s="108" t="b">
        <f t="shared" si="481"/>
        <v>0</v>
      </c>
      <c r="J3015" s="108" t="b">
        <f t="shared" si="482"/>
        <v>0</v>
      </c>
      <c r="K3015" s="108" t="b">
        <f t="shared" si="483"/>
        <v>0</v>
      </c>
      <c r="L3015" s="108">
        <f t="shared" si="484"/>
        <v>0</v>
      </c>
      <c r="M3015" s="108" t="b">
        <f t="shared" si="485"/>
        <v>0</v>
      </c>
      <c r="N3015" s="108">
        <f t="shared" si="486"/>
        <v>0</v>
      </c>
      <c r="O3015" s="110">
        <f t="shared" si="487"/>
        <v>0</v>
      </c>
    </row>
    <row r="3016" spans="1:15" ht="21">
      <c r="A3016" s="31">
        <f>+'ข้อมูลกิจกรรม (ต้นไม้)'!B3021</f>
        <v>0</v>
      </c>
      <c r="B3016" s="116">
        <f>+'ข้อมูลกิจกรรม (ต้นไม้)'!C3021</f>
        <v>0</v>
      </c>
      <c r="C3016" s="117">
        <f>+'ข้อมูลกิจกรรม (ต้นไม้)'!D3021</f>
        <v>0</v>
      </c>
      <c r="D3016" s="117">
        <f>+'ข้อมูลกิจกรรม (ต้นไม้)'!E3021</f>
        <v>0</v>
      </c>
      <c r="E3016" s="118">
        <f>+'ข้อมูลกิจกรรม (ต้นไม้)'!F3021</f>
        <v>0</v>
      </c>
      <c r="F3016" s="35">
        <f t="shared" si="488"/>
        <v>0</v>
      </c>
      <c r="G3016" s="108" t="b">
        <f t="shared" si="479"/>
        <v>0</v>
      </c>
      <c r="H3016" s="109" t="b">
        <f t="shared" si="480"/>
        <v>0</v>
      </c>
      <c r="I3016" s="108" t="b">
        <f t="shared" si="481"/>
        <v>0</v>
      </c>
      <c r="J3016" s="108" t="b">
        <f t="shared" si="482"/>
        <v>0</v>
      </c>
      <c r="K3016" s="108" t="b">
        <f t="shared" si="483"/>
        <v>0</v>
      </c>
      <c r="L3016" s="108">
        <f t="shared" si="484"/>
        <v>0</v>
      </c>
      <c r="M3016" s="108" t="b">
        <f t="shared" si="485"/>
        <v>0</v>
      </c>
      <c r="N3016" s="108">
        <f t="shared" si="486"/>
        <v>0</v>
      </c>
      <c r="O3016" s="110">
        <f t="shared" si="487"/>
        <v>0</v>
      </c>
    </row>
    <row r="3017" spans="1:15" ht="21">
      <c r="A3017" s="31">
        <f>+'ข้อมูลกิจกรรม (ต้นไม้)'!B3022</f>
        <v>0</v>
      </c>
      <c r="B3017" s="116">
        <f>+'ข้อมูลกิจกรรม (ต้นไม้)'!C3022</f>
        <v>0</v>
      </c>
      <c r="C3017" s="117">
        <f>+'ข้อมูลกิจกรรม (ต้นไม้)'!D3022</f>
        <v>0</v>
      </c>
      <c r="D3017" s="117">
        <f>+'ข้อมูลกิจกรรม (ต้นไม้)'!E3022</f>
        <v>0</v>
      </c>
      <c r="E3017" s="118">
        <f>+'ข้อมูลกิจกรรม (ต้นไม้)'!F3022</f>
        <v>0</v>
      </c>
      <c r="F3017" s="35">
        <f t="shared" si="488"/>
        <v>0</v>
      </c>
      <c r="G3017" s="108" t="b">
        <f t="shared" si="479"/>
        <v>0</v>
      </c>
      <c r="H3017" s="109" t="b">
        <f t="shared" si="480"/>
        <v>0</v>
      </c>
      <c r="I3017" s="108" t="b">
        <f t="shared" si="481"/>
        <v>0</v>
      </c>
      <c r="J3017" s="108" t="b">
        <f t="shared" si="482"/>
        <v>0</v>
      </c>
      <c r="K3017" s="108" t="b">
        <f t="shared" si="483"/>
        <v>0</v>
      </c>
      <c r="L3017" s="108">
        <f t="shared" si="484"/>
        <v>0</v>
      </c>
      <c r="M3017" s="108" t="b">
        <f t="shared" si="485"/>
        <v>0</v>
      </c>
      <c r="N3017" s="108">
        <f t="shared" si="486"/>
        <v>0</v>
      </c>
      <c r="O3017" s="110">
        <f t="shared" si="487"/>
        <v>0</v>
      </c>
    </row>
    <row r="3018" spans="1:15" ht="21">
      <c r="A3018" s="31">
        <f>+'ข้อมูลกิจกรรม (ต้นไม้)'!B3023</f>
        <v>0</v>
      </c>
      <c r="B3018" s="116">
        <f>+'ข้อมูลกิจกรรม (ต้นไม้)'!C3023</f>
        <v>0</v>
      </c>
      <c r="C3018" s="117">
        <f>+'ข้อมูลกิจกรรม (ต้นไม้)'!D3023</f>
        <v>0</v>
      </c>
      <c r="D3018" s="117">
        <f>+'ข้อมูลกิจกรรม (ต้นไม้)'!E3023</f>
        <v>0</v>
      </c>
      <c r="E3018" s="118">
        <f>+'ข้อมูลกิจกรรม (ต้นไม้)'!F3023</f>
        <v>0</v>
      </c>
      <c r="F3018" s="35">
        <f t="shared" si="488"/>
        <v>0</v>
      </c>
      <c r="G3018" s="108" t="b">
        <f t="shared" si="479"/>
        <v>0</v>
      </c>
      <c r="H3018" s="109" t="b">
        <f t="shared" si="480"/>
        <v>0</v>
      </c>
      <c r="I3018" s="108" t="b">
        <f t="shared" si="481"/>
        <v>0</v>
      </c>
      <c r="J3018" s="108" t="b">
        <f t="shared" si="482"/>
        <v>0</v>
      </c>
      <c r="K3018" s="108" t="b">
        <f t="shared" si="483"/>
        <v>0</v>
      </c>
      <c r="L3018" s="108">
        <f t="shared" si="484"/>
        <v>0</v>
      </c>
      <c r="M3018" s="108" t="b">
        <f t="shared" si="485"/>
        <v>0</v>
      </c>
      <c r="N3018" s="108">
        <f t="shared" si="486"/>
        <v>0</v>
      </c>
      <c r="O3018" s="110">
        <f t="shared" si="487"/>
        <v>0</v>
      </c>
    </row>
    <row r="3019" spans="1:15" ht="21">
      <c r="A3019" s="31">
        <f>+'ข้อมูลกิจกรรม (ต้นไม้)'!B3024</f>
        <v>0</v>
      </c>
      <c r="B3019" s="116">
        <f>+'ข้อมูลกิจกรรม (ต้นไม้)'!C3024</f>
        <v>0</v>
      </c>
      <c r="C3019" s="117">
        <f>+'ข้อมูลกิจกรรม (ต้นไม้)'!D3024</f>
        <v>0</v>
      </c>
      <c r="D3019" s="117">
        <f>+'ข้อมูลกิจกรรม (ต้นไม้)'!E3024</f>
        <v>0</v>
      </c>
      <c r="E3019" s="118">
        <f>+'ข้อมูลกิจกรรม (ต้นไม้)'!F3024</f>
        <v>0</v>
      </c>
      <c r="F3019" s="35">
        <f t="shared" si="488"/>
        <v>0</v>
      </c>
      <c r="G3019" s="108" t="b">
        <f t="shared" si="479"/>
        <v>0</v>
      </c>
      <c r="H3019" s="109" t="b">
        <f t="shared" si="480"/>
        <v>0</v>
      </c>
      <c r="I3019" s="108" t="b">
        <f t="shared" si="481"/>
        <v>0</v>
      </c>
      <c r="J3019" s="108" t="b">
        <f t="shared" si="482"/>
        <v>0</v>
      </c>
      <c r="K3019" s="108" t="b">
        <f t="shared" si="483"/>
        <v>0</v>
      </c>
      <c r="L3019" s="108">
        <f t="shared" si="484"/>
        <v>0</v>
      </c>
      <c r="M3019" s="108" t="b">
        <f t="shared" si="485"/>
        <v>0</v>
      </c>
      <c r="N3019" s="108">
        <f t="shared" si="486"/>
        <v>0</v>
      </c>
      <c r="O3019" s="110">
        <f t="shared" si="487"/>
        <v>0</v>
      </c>
    </row>
    <row r="3020" spans="1:15" ht="21">
      <c r="A3020" s="31">
        <f>+'ข้อมูลกิจกรรม (ต้นไม้)'!B3025</f>
        <v>0</v>
      </c>
      <c r="B3020" s="116">
        <f>+'ข้อมูลกิจกรรม (ต้นไม้)'!C3025</f>
        <v>0</v>
      </c>
      <c r="C3020" s="117">
        <f>+'ข้อมูลกิจกรรม (ต้นไม้)'!D3025</f>
        <v>0</v>
      </c>
      <c r="D3020" s="117">
        <f>+'ข้อมูลกิจกรรม (ต้นไม้)'!E3025</f>
        <v>0</v>
      </c>
      <c r="E3020" s="118">
        <f>+'ข้อมูลกิจกรรม (ต้นไม้)'!F3025</f>
        <v>0</v>
      </c>
      <c r="F3020" s="35">
        <f t="shared" si="488"/>
        <v>0</v>
      </c>
      <c r="G3020" s="108" t="b">
        <f t="shared" si="479"/>
        <v>0</v>
      </c>
      <c r="H3020" s="109" t="b">
        <f t="shared" si="480"/>
        <v>0</v>
      </c>
      <c r="I3020" s="108" t="b">
        <f t="shared" si="481"/>
        <v>0</v>
      </c>
      <c r="J3020" s="108" t="b">
        <f t="shared" si="482"/>
        <v>0</v>
      </c>
      <c r="K3020" s="108" t="b">
        <f t="shared" si="483"/>
        <v>0</v>
      </c>
      <c r="L3020" s="108">
        <f t="shared" si="484"/>
        <v>0</v>
      </c>
      <c r="M3020" s="108" t="b">
        <f t="shared" si="485"/>
        <v>0</v>
      </c>
      <c r="N3020" s="108">
        <f t="shared" si="486"/>
        <v>0</v>
      </c>
      <c r="O3020" s="110">
        <f t="shared" si="487"/>
        <v>0</v>
      </c>
    </row>
    <row r="3021" spans="1:15" ht="21">
      <c r="A3021" s="31">
        <f>+'ข้อมูลกิจกรรม (ต้นไม้)'!B3026</f>
        <v>0</v>
      </c>
      <c r="B3021" s="116">
        <f>+'ข้อมูลกิจกรรม (ต้นไม้)'!C3026</f>
        <v>0</v>
      </c>
      <c r="C3021" s="117">
        <f>+'ข้อมูลกิจกรรม (ต้นไม้)'!D3026</f>
        <v>0</v>
      </c>
      <c r="D3021" s="117">
        <f>+'ข้อมูลกิจกรรม (ต้นไม้)'!E3026</f>
        <v>0</v>
      </c>
      <c r="E3021" s="118">
        <f>+'ข้อมูลกิจกรรม (ต้นไม้)'!F3026</f>
        <v>0</v>
      </c>
      <c r="F3021" s="35">
        <f t="shared" si="488"/>
        <v>0</v>
      </c>
      <c r="G3021" s="108" t="b">
        <f t="shared" si="479"/>
        <v>0</v>
      </c>
      <c r="H3021" s="109" t="b">
        <f t="shared" si="480"/>
        <v>0</v>
      </c>
      <c r="I3021" s="108" t="b">
        <f t="shared" si="481"/>
        <v>0</v>
      </c>
      <c r="J3021" s="108" t="b">
        <f t="shared" si="482"/>
        <v>0</v>
      </c>
      <c r="K3021" s="108" t="b">
        <f t="shared" si="483"/>
        <v>0</v>
      </c>
      <c r="L3021" s="108">
        <f t="shared" si="484"/>
        <v>0</v>
      </c>
      <c r="M3021" s="108" t="b">
        <f t="shared" si="485"/>
        <v>0</v>
      </c>
      <c r="N3021" s="108">
        <f t="shared" si="486"/>
        <v>0</v>
      </c>
      <c r="O3021" s="110">
        <f t="shared" si="487"/>
        <v>0</v>
      </c>
    </row>
    <row r="3022" spans="1:15" ht="21">
      <c r="A3022" s="31">
        <f>+'ข้อมูลกิจกรรม (ต้นไม้)'!B3027</f>
        <v>0</v>
      </c>
      <c r="B3022" s="116">
        <f>+'ข้อมูลกิจกรรม (ต้นไม้)'!C3027</f>
        <v>0</v>
      </c>
      <c r="C3022" s="117">
        <f>+'ข้อมูลกิจกรรม (ต้นไม้)'!D3027</f>
        <v>0</v>
      </c>
      <c r="D3022" s="117">
        <f>+'ข้อมูลกิจกรรม (ต้นไม้)'!E3027</f>
        <v>0</v>
      </c>
      <c r="E3022" s="118">
        <f>+'ข้อมูลกิจกรรม (ต้นไม้)'!F3027</f>
        <v>0</v>
      </c>
      <c r="F3022" s="35">
        <f t="shared" si="488"/>
        <v>0</v>
      </c>
      <c r="G3022" s="108" t="b">
        <f t="shared" si="479"/>
        <v>0</v>
      </c>
      <c r="H3022" s="109" t="b">
        <f t="shared" si="480"/>
        <v>0</v>
      </c>
      <c r="I3022" s="108" t="b">
        <f t="shared" si="481"/>
        <v>0</v>
      </c>
      <c r="J3022" s="108" t="b">
        <f t="shared" si="482"/>
        <v>0</v>
      </c>
      <c r="K3022" s="108" t="b">
        <f t="shared" si="483"/>
        <v>0</v>
      </c>
      <c r="L3022" s="108">
        <f t="shared" si="484"/>
        <v>0</v>
      </c>
      <c r="M3022" s="108" t="b">
        <f t="shared" si="485"/>
        <v>0</v>
      </c>
      <c r="N3022" s="108">
        <f t="shared" si="486"/>
        <v>0</v>
      </c>
      <c r="O3022" s="110">
        <f t="shared" si="487"/>
        <v>0</v>
      </c>
    </row>
    <row r="3023" spans="1:15" ht="21">
      <c r="A3023" s="31">
        <f>+'ข้อมูลกิจกรรม (ต้นไม้)'!B3028</f>
        <v>0</v>
      </c>
      <c r="B3023" s="116">
        <f>+'ข้อมูลกิจกรรม (ต้นไม้)'!C3028</f>
        <v>0</v>
      </c>
      <c r="C3023" s="117">
        <f>+'ข้อมูลกิจกรรม (ต้นไม้)'!D3028</f>
        <v>0</v>
      </c>
      <c r="D3023" s="117">
        <f>+'ข้อมูลกิจกรรม (ต้นไม้)'!E3028</f>
        <v>0</v>
      </c>
      <c r="E3023" s="118">
        <f>+'ข้อมูลกิจกรรม (ต้นไม้)'!F3028</f>
        <v>0</v>
      </c>
      <c r="F3023" s="35">
        <f t="shared" si="488"/>
        <v>0</v>
      </c>
      <c r="G3023" s="108" t="b">
        <f t="shared" si="479"/>
        <v>0</v>
      </c>
      <c r="H3023" s="109" t="b">
        <f t="shared" si="480"/>
        <v>0</v>
      </c>
      <c r="I3023" s="108" t="b">
        <f t="shared" si="481"/>
        <v>0</v>
      </c>
      <c r="J3023" s="108" t="b">
        <f t="shared" si="482"/>
        <v>0</v>
      </c>
      <c r="K3023" s="108" t="b">
        <f t="shared" si="483"/>
        <v>0</v>
      </c>
      <c r="L3023" s="108">
        <f t="shared" si="484"/>
        <v>0</v>
      </c>
      <c r="M3023" s="108" t="b">
        <f t="shared" si="485"/>
        <v>0</v>
      </c>
      <c r="N3023" s="108">
        <f t="shared" si="486"/>
        <v>0</v>
      </c>
      <c r="O3023" s="110">
        <f t="shared" si="487"/>
        <v>0</v>
      </c>
    </row>
    <row r="3024" spans="1:15" ht="21">
      <c r="A3024" s="31">
        <f>+'ข้อมูลกิจกรรม (ต้นไม้)'!B3029</f>
        <v>0</v>
      </c>
      <c r="B3024" s="116">
        <f>+'ข้อมูลกิจกรรม (ต้นไม้)'!C3029</f>
        <v>0</v>
      </c>
      <c r="C3024" s="117">
        <f>+'ข้อมูลกิจกรรม (ต้นไม้)'!D3029</f>
        <v>0</v>
      </c>
      <c r="D3024" s="117">
        <f>+'ข้อมูลกิจกรรม (ต้นไม้)'!E3029</f>
        <v>0</v>
      </c>
      <c r="E3024" s="118">
        <f>+'ข้อมูลกิจกรรม (ต้นไม้)'!F3029</f>
        <v>0</v>
      </c>
      <c r="F3024" s="35">
        <f t="shared" si="488"/>
        <v>0</v>
      </c>
      <c r="G3024" s="108" t="b">
        <f t="shared" si="479"/>
        <v>0</v>
      </c>
      <c r="H3024" s="109" t="b">
        <f t="shared" si="480"/>
        <v>0</v>
      </c>
      <c r="I3024" s="108" t="b">
        <f t="shared" si="481"/>
        <v>0</v>
      </c>
      <c r="J3024" s="108" t="b">
        <f t="shared" si="482"/>
        <v>0</v>
      </c>
      <c r="K3024" s="108" t="b">
        <f t="shared" si="483"/>
        <v>0</v>
      </c>
      <c r="L3024" s="108">
        <f t="shared" si="484"/>
        <v>0</v>
      </c>
      <c r="M3024" s="108" t="b">
        <f t="shared" si="485"/>
        <v>0</v>
      </c>
      <c r="N3024" s="108">
        <f t="shared" si="486"/>
        <v>0</v>
      </c>
      <c r="O3024" s="110">
        <f t="shared" si="487"/>
        <v>0</v>
      </c>
    </row>
    <row r="3025" spans="1:15" ht="21">
      <c r="A3025" s="31">
        <f>+'ข้อมูลกิจกรรม (ต้นไม้)'!B3030</f>
        <v>0</v>
      </c>
      <c r="B3025" s="116">
        <f>+'ข้อมูลกิจกรรม (ต้นไม้)'!C3030</f>
        <v>0</v>
      </c>
      <c r="C3025" s="117">
        <f>+'ข้อมูลกิจกรรม (ต้นไม้)'!D3030</f>
        <v>0</v>
      </c>
      <c r="D3025" s="117">
        <f>+'ข้อมูลกิจกรรม (ต้นไม้)'!E3030</f>
        <v>0</v>
      </c>
      <c r="E3025" s="118">
        <f>+'ข้อมูลกิจกรรม (ต้นไม้)'!F3030</f>
        <v>0</v>
      </c>
      <c r="F3025" s="35">
        <f t="shared" si="488"/>
        <v>0</v>
      </c>
      <c r="G3025" s="108" t="b">
        <f t="shared" si="479"/>
        <v>0</v>
      </c>
      <c r="H3025" s="109" t="b">
        <f t="shared" si="480"/>
        <v>0</v>
      </c>
      <c r="I3025" s="108" t="b">
        <f t="shared" si="481"/>
        <v>0</v>
      </c>
      <c r="J3025" s="108" t="b">
        <f t="shared" si="482"/>
        <v>0</v>
      </c>
      <c r="K3025" s="108" t="b">
        <f t="shared" si="483"/>
        <v>0</v>
      </c>
      <c r="L3025" s="108">
        <f t="shared" si="484"/>
        <v>0</v>
      </c>
      <c r="M3025" s="108" t="b">
        <f t="shared" si="485"/>
        <v>0</v>
      </c>
      <c r="N3025" s="108">
        <f t="shared" si="486"/>
        <v>0</v>
      </c>
      <c r="O3025" s="110">
        <f t="shared" si="487"/>
        <v>0</v>
      </c>
    </row>
    <row r="3026" spans="1:15" ht="21">
      <c r="A3026" s="31">
        <f>+'ข้อมูลกิจกรรม (ต้นไม้)'!B3031</f>
        <v>0</v>
      </c>
      <c r="B3026" s="116">
        <f>+'ข้อมูลกิจกรรม (ต้นไม้)'!C3031</f>
        <v>0</v>
      </c>
      <c r="C3026" s="117">
        <f>+'ข้อมูลกิจกรรม (ต้นไม้)'!D3031</f>
        <v>0</v>
      </c>
      <c r="D3026" s="117">
        <f>+'ข้อมูลกิจกรรม (ต้นไม้)'!E3031</f>
        <v>0</v>
      </c>
      <c r="E3026" s="118">
        <f>+'ข้อมูลกิจกรรม (ต้นไม้)'!F3031</f>
        <v>0</v>
      </c>
      <c r="F3026" s="35">
        <f t="shared" si="488"/>
        <v>0</v>
      </c>
      <c r="G3026" s="108" t="b">
        <f t="shared" si="479"/>
        <v>0</v>
      </c>
      <c r="H3026" s="109" t="b">
        <f t="shared" si="480"/>
        <v>0</v>
      </c>
      <c r="I3026" s="108" t="b">
        <f t="shared" si="481"/>
        <v>0</v>
      </c>
      <c r="J3026" s="108" t="b">
        <f t="shared" si="482"/>
        <v>0</v>
      </c>
      <c r="K3026" s="108" t="b">
        <f t="shared" si="483"/>
        <v>0</v>
      </c>
      <c r="L3026" s="108">
        <f t="shared" si="484"/>
        <v>0</v>
      </c>
      <c r="M3026" s="108" t="b">
        <f t="shared" si="485"/>
        <v>0</v>
      </c>
      <c r="N3026" s="108">
        <f t="shared" si="486"/>
        <v>0</v>
      </c>
      <c r="O3026" s="110">
        <f t="shared" si="487"/>
        <v>0</v>
      </c>
    </row>
    <row r="3027" spans="1:15" ht="21">
      <c r="A3027" s="31">
        <f>+'ข้อมูลกิจกรรม (ต้นไม้)'!B3032</f>
        <v>0</v>
      </c>
      <c r="B3027" s="116">
        <f>+'ข้อมูลกิจกรรม (ต้นไม้)'!C3032</f>
        <v>0</v>
      </c>
      <c r="C3027" s="117">
        <f>+'ข้อมูลกิจกรรม (ต้นไม้)'!D3032</f>
        <v>0</v>
      </c>
      <c r="D3027" s="117">
        <f>+'ข้อมูลกิจกรรม (ต้นไม้)'!E3032</f>
        <v>0</v>
      </c>
      <c r="E3027" s="118">
        <f>+'ข้อมูลกิจกรรม (ต้นไม้)'!F3032</f>
        <v>0</v>
      </c>
      <c r="F3027" s="35">
        <f t="shared" si="488"/>
        <v>0</v>
      </c>
      <c r="G3027" s="108" t="b">
        <f t="shared" si="479"/>
        <v>0</v>
      </c>
      <c r="H3027" s="109" t="b">
        <f t="shared" si="480"/>
        <v>0</v>
      </c>
      <c r="I3027" s="108" t="b">
        <f t="shared" si="481"/>
        <v>0</v>
      </c>
      <c r="J3027" s="108" t="b">
        <f t="shared" si="482"/>
        <v>0</v>
      </c>
      <c r="K3027" s="108" t="b">
        <f t="shared" si="483"/>
        <v>0</v>
      </c>
      <c r="L3027" s="108">
        <f t="shared" si="484"/>
        <v>0</v>
      </c>
      <c r="M3027" s="108" t="b">
        <f t="shared" si="485"/>
        <v>0</v>
      </c>
      <c r="N3027" s="108">
        <f t="shared" si="486"/>
        <v>0</v>
      </c>
      <c r="O3027" s="110">
        <f t="shared" si="487"/>
        <v>0</v>
      </c>
    </row>
    <row r="3028" spans="1:15" ht="21">
      <c r="A3028" s="31">
        <f>+'ข้อมูลกิจกรรม (ต้นไม้)'!B3033</f>
        <v>0</v>
      </c>
      <c r="B3028" s="116">
        <f>+'ข้อมูลกิจกรรม (ต้นไม้)'!C3033</f>
        <v>0</v>
      </c>
      <c r="C3028" s="117">
        <f>+'ข้อมูลกิจกรรม (ต้นไม้)'!D3033</f>
        <v>0</v>
      </c>
      <c r="D3028" s="117">
        <f>+'ข้อมูลกิจกรรม (ต้นไม้)'!E3033</f>
        <v>0</v>
      </c>
      <c r="E3028" s="118">
        <f>+'ข้อมูลกิจกรรม (ต้นไม้)'!F3033</f>
        <v>0</v>
      </c>
      <c r="F3028" s="35">
        <f t="shared" si="488"/>
        <v>0</v>
      </c>
      <c r="G3028" s="108" t="b">
        <f t="shared" si="479"/>
        <v>0</v>
      </c>
      <c r="H3028" s="109" t="b">
        <f t="shared" si="480"/>
        <v>0</v>
      </c>
      <c r="I3028" s="108" t="b">
        <f t="shared" si="481"/>
        <v>0</v>
      </c>
      <c r="J3028" s="108" t="b">
        <f t="shared" si="482"/>
        <v>0</v>
      </c>
      <c r="K3028" s="108" t="b">
        <f t="shared" si="483"/>
        <v>0</v>
      </c>
      <c r="L3028" s="108">
        <f t="shared" si="484"/>
        <v>0</v>
      </c>
      <c r="M3028" s="108" t="b">
        <f t="shared" si="485"/>
        <v>0</v>
      </c>
      <c r="N3028" s="108">
        <f t="shared" si="486"/>
        <v>0</v>
      </c>
      <c r="O3028" s="110">
        <f t="shared" si="487"/>
        <v>0</v>
      </c>
    </row>
    <row r="3029" spans="1:15" ht="21">
      <c r="A3029" s="31">
        <f>+'ข้อมูลกิจกรรม (ต้นไม้)'!B3034</f>
        <v>0</v>
      </c>
      <c r="B3029" s="116">
        <f>+'ข้อมูลกิจกรรม (ต้นไม้)'!C3034</f>
        <v>0</v>
      </c>
      <c r="C3029" s="117">
        <f>+'ข้อมูลกิจกรรม (ต้นไม้)'!D3034</f>
        <v>0</v>
      </c>
      <c r="D3029" s="117">
        <f>+'ข้อมูลกิจกรรม (ต้นไม้)'!E3034</f>
        <v>0</v>
      </c>
      <c r="E3029" s="118">
        <f>+'ข้อมูลกิจกรรม (ต้นไม้)'!F3034</f>
        <v>0</v>
      </c>
      <c r="F3029" s="35">
        <f t="shared" si="488"/>
        <v>0</v>
      </c>
      <c r="G3029" s="108" t="b">
        <f t="shared" si="479"/>
        <v>0</v>
      </c>
      <c r="H3029" s="109" t="b">
        <f t="shared" si="480"/>
        <v>0</v>
      </c>
      <c r="I3029" s="108" t="b">
        <f t="shared" si="481"/>
        <v>0</v>
      </c>
      <c r="J3029" s="108" t="b">
        <f t="shared" si="482"/>
        <v>0</v>
      </c>
      <c r="K3029" s="108" t="b">
        <f t="shared" si="483"/>
        <v>0</v>
      </c>
      <c r="L3029" s="108">
        <f t="shared" si="484"/>
        <v>0</v>
      </c>
      <c r="M3029" s="108" t="b">
        <f t="shared" si="485"/>
        <v>0</v>
      </c>
      <c r="N3029" s="108">
        <f t="shared" si="486"/>
        <v>0</v>
      </c>
      <c r="O3029" s="110">
        <f t="shared" si="487"/>
        <v>0</v>
      </c>
    </row>
    <row r="3030" spans="1:15" ht="21">
      <c r="A3030" s="31">
        <f>+'ข้อมูลกิจกรรม (ต้นไม้)'!B3035</f>
        <v>0</v>
      </c>
      <c r="B3030" s="116">
        <f>+'ข้อมูลกิจกรรม (ต้นไม้)'!C3035</f>
        <v>0</v>
      </c>
      <c r="C3030" s="117">
        <f>+'ข้อมูลกิจกรรม (ต้นไม้)'!D3035</f>
        <v>0</v>
      </c>
      <c r="D3030" s="117">
        <f>+'ข้อมูลกิจกรรม (ต้นไม้)'!E3035</f>
        <v>0</v>
      </c>
      <c r="E3030" s="118">
        <f>+'ข้อมูลกิจกรรม (ต้นไม้)'!F3035</f>
        <v>0</v>
      </c>
      <c r="F3030" s="35">
        <f t="shared" si="488"/>
        <v>0</v>
      </c>
      <c r="G3030" s="108" t="b">
        <f t="shared" si="479"/>
        <v>0</v>
      </c>
      <c r="H3030" s="109" t="b">
        <f t="shared" si="480"/>
        <v>0</v>
      </c>
      <c r="I3030" s="108" t="b">
        <f t="shared" si="481"/>
        <v>0</v>
      </c>
      <c r="J3030" s="108" t="b">
        <f t="shared" si="482"/>
        <v>0</v>
      </c>
      <c r="K3030" s="108" t="b">
        <f t="shared" si="483"/>
        <v>0</v>
      </c>
      <c r="L3030" s="108">
        <f t="shared" si="484"/>
        <v>0</v>
      </c>
      <c r="M3030" s="108" t="b">
        <f t="shared" si="485"/>
        <v>0</v>
      </c>
      <c r="N3030" s="108">
        <f t="shared" si="486"/>
        <v>0</v>
      </c>
      <c r="O3030" s="110">
        <f t="shared" si="487"/>
        <v>0</v>
      </c>
    </row>
    <row r="3031" spans="1:15" ht="21">
      <c r="A3031" s="31">
        <f>+'ข้อมูลกิจกรรม (ต้นไม้)'!B3036</f>
        <v>0</v>
      </c>
      <c r="B3031" s="116">
        <f>+'ข้อมูลกิจกรรม (ต้นไม้)'!C3036</f>
        <v>0</v>
      </c>
      <c r="C3031" s="117">
        <f>+'ข้อมูลกิจกรรม (ต้นไม้)'!D3036</f>
        <v>0</v>
      </c>
      <c r="D3031" s="117">
        <f>+'ข้อมูลกิจกรรม (ต้นไม้)'!E3036</f>
        <v>0</v>
      </c>
      <c r="E3031" s="118">
        <f>+'ข้อมูลกิจกรรม (ต้นไม้)'!F3036</f>
        <v>0</v>
      </c>
      <c r="F3031" s="35">
        <f t="shared" si="488"/>
        <v>0</v>
      </c>
      <c r="G3031" s="108" t="b">
        <f t="shared" si="479"/>
        <v>0</v>
      </c>
      <c r="H3031" s="109" t="b">
        <f t="shared" si="480"/>
        <v>0</v>
      </c>
      <c r="I3031" s="108" t="b">
        <f t="shared" si="481"/>
        <v>0</v>
      </c>
      <c r="J3031" s="108" t="b">
        <f t="shared" si="482"/>
        <v>0</v>
      </c>
      <c r="K3031" s="108" t="b">
        <f t="shared" si="483"/>
        <v>0</v>
      </c>
      <c r="L3031" s="108">
        <f t="shared" si="484"/>
        <v>0</v>
      </c>
      <c r="M3031" s="108" t="b">
        <f t="shared" si="485"/>
        <v>0</v>
      </c>
      <c r="N3031" s="108">
        <f t="shared" si="486"/>
        <v>0</v>
      </c>
      <c r="O3031" s="110">
        <f t="shared" si="487"/>
        <v>0</v>
      </c>
    </row>
    <row r="3032" spans="1:15" ht="21">
      <c r="A3032" s="31">
        <f>+'ข้อมูลกิจกรรม (ต้นไม้)'!B3037</f>
        <v>0</v>
      </c>
      <c r="B3032" s="116">
        <f>+'ข้อมูลกิจกรรม (ต้นไม้)'!C3037</f>
        <v>0</v>
      </c>
      <c r="C3032" s="117">
        <f>+'ข้อมูลกิจกรรม (ต้นไม้)'!D3037</f>
        <v>0</v>
      </c>
      <c r="D3032" s="117">
        <f>+'ข้อมูลกิจกรรม (ต้นไม้)'!E3037</f>
        <v>0</v>
      </c>
      <c r="E3032" s="118">
        <f>+'ข้อมูลกิจกรรม (ต้นไม้)'!F3037</f>
        <v>0</v>
      </c>
      <c r="F3032" s="35">
        <f t="shared" si="488"/>
        <v>0</v>
      </c>
      <c r="G3032" s="108" t="b">
        <f t="shared" si="479"/>
        <v>0</v>
      </c>
      <c r="H3032" s="109" t="b">
        <f t="shared" si="480"/>
        <v>0</v>
      </c>
      <c r="I3032" s="108" t="b">
        <f t="shared" si="481"/>
        <v>0</v>
      </c>
      <c r="J3032" s="108" t="b">
        <f t="shared" si="482"/>
        <v>0</v>
      </c>
      <c r="K3032" s="108" t="b">
        <f t="shared" si="483"/>
        <v>0</v>
      </c>
      <c r="L3032" s="108">
        <f t="shared" si="484"/>
        <v>0</v>
      </c>
      <c r="M3032" s="108" t="b">
        <f t="shared" si="485"/>
        <v>0</v>
      </c>
      <c r="N3032" s="108">
        <f t="shared" si="486"/>
        <v>0</v>
      </c>
      <c r="O3032" s="110">
        <f t="shared" si="487"/>
        <v>0</v>
      </c>
    </row>
    <row r="3033" spans="1:15" ht="21">
      <c r="A3033" s="31">
        <f>+'ข้อมูลกิจกรรม (ต้นไม้)'!B3038</f>
        <v>0</v>
      </c>
      <c r="B3033" s="116">
        <f>+'ข้อมูลกิจกรรม (ต้นไม้)'!C3038</f>
        <v>0</v>
      </c>
      <c r="C3033" s="117">
        <f>+'ข้อมูลกิจกรรม (ต้นไม้)'!D3038</f>
        <v>0</v>
      </c>
      <c r="D3033" s="117">
        <f>+'ข้อมูลกิจกรรม (ต้นไม้)'!E3038</f>
        <v>0</v>
      </c>
      <c r="E3033" s="118">
        <f>+'ข้อมูลกิจกรรม (ต้นไม้)'!F3038</f>
        <v>0</v>
      </c>
      <c r="F3033" s="35">
        <f t="shared" si="488"/>
        <v>0</v>
      </c>
      <c r="G3033" s="108" t="b">
        <f t="shared" si="479"/>
        <v>0</v>
      </c>
      <c r="H3033" s="109" t="b">
        <f t="shared" si="480"/>
        <v>0</v>
      </c>
      <c r="I3033" s="108" t="b">
        <f t="shared" si="481"/>
        <v>0</v>
      </c>
      <c r="J3033" s="108" t="b">
        <f t="shared" si="482"/>
        <v>0</v>
      </c>
      <c r="K3033" s="108" t="b">
        <f t="shared" si="483"/>
        <v>0</v>
      </c>
      <c r="L3033" s="108">
        <f t="shared" si="484"/>
        <v>0</v>
      </c>
      <c r="M3033" s="108" t="b">
        <f t="shared" si="485"/>
        <v>0</v>
      </c>
      <c r="N3033" s="108">
        <f t="shared" si="486"/>
        <v>0</v>
      </c>
      <c r="O3033" s="110">
        <f t="shared" si="487"/>
        <v>0</v>
      </c>
    </row>
    <row r="3034" spans="1:15" ht="21">
      <c r="A3034" s="31">
        <f>+'ข้อมูลกิจกรรม (ต้นไม้)'!B3039</f>
        <v>0</v>
      </c>
      <c r="B3034" s="116">
        <f>+'ข้อมูลกิจกรรม (ต้นไม้)'!C3039</f>
        <v>0</v>
      </c>
      <c r="C3034" s="117">
        <f>+'ข้อมูลกิจกรรม (ต้นไม้)'!D3039</f>
        <v>0</v>
      </c>
      <c r="D3034" s="117">
        <f>+'ข้อมูลกิจกรรม (ต้นไม้)'!E3039</f>
        <v>0</v>
      </c>
      <c r="E3034" s="118">
        <f>+'ข้อมูลกิจกรรม (ต้นไม้)'!F3039</f>
        <v>0</v>
      </c>
      <c r="F3034" s="35">
        <f t="shared" si="488"/>
        <v>0</v>
      </c>
      <c r="G3034" s="108" t="b">
        <f t="shared" si="479"/>
        <v>0</v>
      </c>
      <c r="H3034" s="109" t="b">
        <f t="shared" si="480"/>
        <v>0</v>
      </c>
      <c r="I3034" s="108" t="b">
        <f t="shared" si="481"/>
        <v>0</v>
      </c>
      <c r="J3034" s="108" t="b">
        <f t="shared" si="482"/>
        <v>0</v>
      </c>
      <c r="K3034" s="108" t="b">
        <f t="shared" si="483"/>
        <v>0</v>
      </c>
      <c r="L3034" s="108">
        <f t="shared" si="484"/>
        <v>0</v>
      </c>
      <c r="M3034" s="108" t="b">
        <f t="shared" si="485"/>
        <v>0</v>
      </c>
      <c r="N3034" s="108">
        <f t="shared" si="486"/>
        <v>0</v>
      </c>
      <c r="O3034" s="110">
        <f t="shared" si="487"/>
        <v>0</v>
      </c>
    </row>
    <row r="3035" spans="1:15" ht="21">
      <c r="A3035" s="31">
        <f>+'ข้อมูลกิจกรรม (ต้นไม้)'!B3040</f>
        <v>0</v>
      </c>
      <c r="B3035" s="116">
        <f>+'ข้อมูลกิจกรรม (ต้นไม้)'!C3040</f>
        <v>0</v>
      </c>
      <c r="C3035" s="117">
        <f>+'ข้อมูลกิจกรรม (ต้นไม้)'!D3040</f>
        <v>0</v>
      </c>
      <c r="D3035" s="117">
        <f>+'ข้อมูลกิจกรรม (ต้นไม้)'!E3040</f>
        <v>0</v>
      </c>
      <c r="E3035" s="118">
        <f>+'ข้อมูลกิจกรรม (ต้นไม้)'!F3040</f>
        <v>0</v>
      </c>
      <c r="F3035" s="35">
        <f t="shared" si="488"/>
        <v>0</v>
      </c>
      <c r="G3035" s="108" t="b">
        <f t="shared" si="479"/>
        <v>0</v>
      </c>
      <c r="H3035" s="109" t="b">
        <f t="shared" si="480"/>
        <v>0</v>
      </c>
      <c r="I3035" s="108" t="b">
        <f t="shared" si="481"/>
        <v>0</v>
      </c>
      <c r="J3035" s="108" t="b">
        <f t="shared" si="482"/>
        <v>0</v>
      </c>
      <c r="K3035" s="108" t="b">
        <f t="shared" si="483"/>
        <v>0</v>
      </c>
      <c r="L3035" s="108">
        <f t="shared" si="484"/>
        <v>0</v>
      </c>
      <c r="M3035" s="108" t="b">
        <f t="shared" si="485"/>
        <v>0</v>
      </c>
      <c r="N3035" s="108">
        <f t="shared" si="486"/>
        <v>0</v>
      </c>
      <c r="O3035" s="110">
        <f t="shared" si="487"/>
        <v>0</v>
      </c>
    </row>
    <row r="3036" spans="1:15" ht="21">
      <c r="A3036" s="31">
        <f>+'ข้อมูลกิจกรรม (ต้นไม้)'!B3041</f>
        <v>0</v>
      </c>
      <c r="B3036" s="116">
        <f>+'ข้อมูลกิจกรรม (ต้นไม้)'!C3041</f>
        <v>0</v>
      </c>
      <c r="C3036" s="117">
        <f>+'ข้อมูลกิจกรรม (ต้นไม้)'!D3041</f>
        <v>0</v>
      </c>
      <c r="D3036" s="117">
        <f>+'ข้อมูลกิจกรรม (ต้นไม้)'!E3041</f>
        <v>0</v>
      </c>
      <c r="E3036" s="118">
        <f>+'ข้อมูลกิจกรรม (ต้นไม้)'!F3041</f>
        <v>0</v>
      </c>
      <c r="F3036" s="35">
        <f t="shared" si="488"/>
        <v>0</v>
      </c>
      <c r="G3036" s="108" t="b">
        <f t="shared" si="479"/>
        <v>0</v>
      </c>
      <c r="H3036" s="109" t="b">
        <f t="shared" si="480"/>
        <v>0</v>
      </c>
      <c r="I3036" s="108" t="b">
        <f t="shared" si="481"/>
        <v>0</v>
      </c>
      <c r="J3036" s="108" t="b">
        <f t="shared" si="482"/>
        <v>0</v>
      </c>
      <c r="K3036" s="108" t="b">
        <f t="shared" si="483"/>
        <v>0</v>
      </c>
      <c r="L3036" s="108">
        <f t="shared" si="484"/>
        <v>0</v>
      </c>
      <c r="M3036" s="108" t="b">
        <f t="shared" si="485"/>
        <v>0</v>
      </c>
      <c r="N3036" s="108">
        <f t="shared" si="486"/>
        <v>0</v>
      </c>
      <c r="O3036" s="110">
        <f t="shared" si="487"/>
        <v>0</v>
      </c>
    </row>
    <row r="3037" spans="1:15" ht="21">
      <c r="A3037" s="31">
        <f>+'ข้อมูลกิจกรรม (ต้นไม้)'!B3042</f>
        <v>0</v>
      </c>
      <c r="B3037" s="116">
        <f>+'ข้อมูลกิจกรรม (ต้นไม้)'!C3042</f>
        <v>0</v>
      </c>
      <c r="C3037" s="117">
        <f>+'ข้อมูลกิจกรรม (ต้นไม้)'!D3042</f>
        <v>0</v>
      </c>
      <c r="D3037" s="117">
        <f>+'ข้อมูลกิจกรรม (ต้นไม้)'!E3042</f>
        <v>0</v>
      </c>
      <c r="E3037" s="118">
        <f>+'ข้อมูลกิจกรรม (ต้นไม้)'!F3042</f>
        <v>0</v>
      </c>
      <c r="F3037" s="35">
        <f t="shared" si="488"/>
        <v>0</v>
      </c>
      <c r="G3037" s="108" t="b">
        <f t="shared" si="479"/>
        <v>0</v>
      </c>
      <c r="H3037" s="109" t="b">
        <f t="shared" si="480"/>
        <v>0</v>
      </c>
      <c r="I3037" s="108" t="b">
        <f t="shared" si="481"/>
        <v>0</v>
      </c>
      <c r="J3037" s="108" t="b">
        <f t="shared" si="482"/>
        <v>0</v>
      </c>
      <c r="K3037" s="108" t="b">
        <f t="shared" si="483"/>
        <v>0</v>
      </c>
      <c r="L3037" s="108">
        <f t="shared" si="484"/>
        <v>0</v>
      </c>
      <c r="M3037" s="108" t="b">
        <f t="shared" si="485"/>
        <v>0</v>
      </c>
      <c r="N3037" s="108">
        <f t="shared" si="486"/>
        <v>0</v>
      </c>
      <c r="O3037" s="110">
        <f t="shared" si="487"/>
        <v>0</v>
      </c>
    </row>
    <row r="3038" spans="1:15" ht="21">
      <c r="A3038" s="31">
        <f>+'ข้อมูลกิจกรรม (ต้นไม้)'!B3043</f>
        <v>0</v>
      </c>
      <c r="B3038" s="116">
        <f>+'ข้อมูลกิจกรรม (ต้นไม้)'!C3043</f>
        <v>0</v>
      </c>
      <c r="C3038" s="117">
        <f>+'ข้อมูลกิจกรรม (ต้นไม้)'!D3043</f>
        <v>0</v>
      </c>
      <c r="D3038" s="117">
        <f>+'ข้อมูลกิจกรรม (ต้นไม้)'!E3043</f>
        <v>0</v>
      </c>
      <c r="E3038" s="118">
        <f>+'ข้อมูลกิจกรรม (ต้นไม้)'!F3043</f>
        <v>0</v>
      </c>
      <c r="F3038" s="35">
        <f t="shared" si="488"/>
        <v>0</v>
      </c>
      <c r="G3038" s="108" t="b">
        <f t="shared" si="479"/>
        <v>0</v>
      </c>
      <c r="H3038" s="109" t="b">
        <f t="shared" si="480"/>
        <v>0</v>
      </c>
      <c r="I3038" s="108" t="b">
        <f t="shared" si="481"/>
        <v>0</v>
      </c>
      <c r="J3038" s="108" t="b">
        <f t="shared" si="482"/>
        <v>0</v>
      </c>
      <c r="K3038" s="108" t="b">
        <f t="shared" si="483"/>
        <v>0</v>
      </c>
      <c r="L3038" s="108">
        <f t="shared" si="484"/>
        <v>0</v>
      </c>
      <c r="M3038" s="108" t="b">
        <f t="shared" si="485"/>
        <v>0</v>
      </c>
      <c r="N3038" s="108">
        <f t="shared" si="486"/>
        <v>0</v>
      </c>
      <c r="O3038" s="110">
        <f t="shared" si="487"/>
        <v>0</v>
      </c>
    </row>
    <row r="3039" spans="1:15" ht="21">
      <c r="A3039" s="31">
        <f>+'ข้อมูลกิจกรรม (ต้นไม้)'!B3044</f>
        <v>0</v>
      </c>
      <c r="B3039" s="116">
        <f>+'ข้อมูลกิจกรรม (ต้นไม้)'!C3044</f>
        <v>0</v>
      </c>
      <c r="C3039" s="117">
        <f>+'ข้อมูลกิจกรรม (ต้นไม้)'!D3044</f>
        <v>0</v>
      </c>
      <c r="D3039" s="117">
        <f>+'ข้อมูลกิจกรรม (ต้นไม้)'!E3044</f>
        <v>0</v>
      </c>
      <c r="E3039" s="118">
        <f>+'ข้อมูลกิจกรรม (ต้นไม้)'!F3044</f>
        <v>0</v>
      </c>
      <c r="F3039" s="35">
        <f t="shared" si="488"/>
        <v>0</v>
      </c>
      <c r="G3039" s="108" t="b">
        <f t="shared" si="479"/>
        <v>0</v>
      </c>
      <c r="H3039" s="109" t="b">
        <f t="shared" si="480"/>
        <v>0</v>
      </c>
      <c r="I3039" s="108" t="b">
        <f t="shared" si="481"/>
        <v>0</v>
      </c>
      <c r="J3039" s="108" t="b">
        <f t="shared" si="482"/>
        <v>0</v>
      </c>
      <c r="K3039" s="108" t="b">
        <f t="shared" si="483"/>
        <v>0</v>
      </c>
      <c r="L3039" s="108">
        <f t="shared" si="484"/>
        <v>0</v>
      </c>
      <c r="M3039" s="108" t="b">
        <f t="shared" si="485"/>
        <v>0</v>
      </c>
      <c r="N3039" s="108">
        <f t="shared" si="486"/>
        <v>0</v>
      </c>
      <c r="O3039" s="110">
        <f t="shared" si="487"/>
        <v>0</v>
      </c>
    </row>
    <row r="3040" spans="1:15" ht="21">
      <c r="A3040" s="31">
        <f>+'ข้อมูลกิจกรรม (ต้นไม้)'!B3045</f>
        <v>0</v>
      </c>
      <c r="B3040" s="116">
        <f>+'ข้อมูลกิจกรรม (ต้นไม้)'!C3045</f>
        <v>0</v>
      </c>
      <c r="C3040" s="117">
        <f>+'ข้อมูลกิจกรรม (ต้นไม้)'!D3045</f>
        <v>0</v>
      </c>
      <c r="D3040" s="117">
        <f>+'ข้อมูลกิจกรรม (ต้นไม้)'!E3045</f>
        <v>0</v>
      </c>
      <c r="E3040" s="118">
        <f>+'ข้อมูลกิจกรรม (ต้นไม้)'!F3045</f>
        <v>0</v>
      </c>
      <c r="F3040" s="35">
        <f t="shared" si="488"/>
        <v>0</v>
      </c>
      <c r="G3040" s="108" t="b">
        <f t="shared" si="479"/>
        <v>0</v>
      </c>
      <c r="H3040" s="109" t="b">
        <f t="shared" si="480"/>
        <v>0</v>
      </c>
      <c r="I3040" s="108" t="b">
        <f t="shared" si="481"/>
        <v>0</v>
      </c>
      <c r="J3040" s="108" t="b">
        <f t="shared" si="482"/>
        <v>0</v>
      </c>
      <c r="K3040" s="108" t="b">
        <f t="shared" si="483"/>
        <v>0</v>
      </c>
      <c r="L3040" s="108">
        <f t="shared" si="484"/>
        <v>0</v>
      </c>
      <c r="M3040" s="108" t="b">
        <f t="shared" si="485"/>
        <v>0</v>
      </c>
      <c r="N3040" s="108">
        <f t="shared" si="486"/>
        <v>0</v>
      </c>
      <c r="O3040" s="110">
        <f t="shared" si="487"/>
        <v>0</v>
      </c>
    </row>
    <row r="3041" spans="1:15" ht="21">
      <c r="A3041" s="31">
        <f>+'ข้อมูลกิจกรรม (ต้นไม้)'!B3046</f>
        <v>0</v>
      </c>
      <c r="B3041" s="116">
        <f>+'ข้อมูลกิจกรรม (ต้นไม้)'!C3046</f>
        <v>0</v>
      </c>
      <c r="C3041" s="117">
        <f>+'ข้อมูลกิจกรรม (ต้นไม้)'!D3046</f>
        <v>0</v>
      </c>
      <c r="D3041" s="117">
        <f>+'ข้อมูลกิจกรรม (ต้นไม้)'!E3046</f>
        <v>0</v>
      </c>
      <c r="E3041" s="118">
        <f>+'ข้อมูลกิจกรรม (ต้นไม้)'!F3046</f>
        <v>0</v>
      </c>
      <c r="F3041" s="35">
        <f t="shared" si="488"/>
        <v>0</v>
      </c>
      <c r="G3041" s="108" t="b">
        <f t="shared" si="479"/>
        <v>0</v>
      </c>
      <c r="H3041" s="109" t="b">
        <f t="shared" si="480"/>
        <v>0</v>
      </c>
      <c r="I3041" s="108" t="b">
        <f t="shared" si="481"/>
        <v>0</v>
      </c>
      <c r="J3041" s="108" t="b">
        <f t="shared" si="482"/>
        <v>0</v>
      </c>
      <c r="K3041" s="108" t="b">
        <f t="shared" si="483"/>
        <v>0</v>
      </c>
      <c r="L3041" s="108">
        <f t="shared" si="484"/>
        <v>0</v>
      </c>
      <c r="M3041" s="108" t="b">
        <f t="shared" si="485"/>
        <v>0</v>
      </c>
      <c r="N3041" s="108">
        <f t="shared" si="486"/>
        <v>0</v>
      </c>
      <c r="O3041" s="110">
        <f t="shared" si="487"/>
        <v>0</v>
      </c>
    </row>
    <row r="3042" spans="1:15" ht="21">
      <c r="A3042" s="31">
        <f>+'ข้อมูลกิจกรรม (ต้นไม้)'!B3047</f>
        <v>0</v>
      </c>
      <c r="B3042" s="116">
        <f>+'ข้อมูลกิจกรรม (ต้นไม้)'!C3047</f>
        <v>0</v>
      </c>
      <c r="C3042" s="117">
        <f>+'ข้อมูลกิจกรรม (ต้นไม้)'!D3047</f>
        <v>0</v>
      </c>
      <c r="D3042" s="117">
        <f>+'ข้อมูลกิจกรรม (ต้นไม้)'!E3047</f>
        <v>0</v>
      </c>
      <c r="E3042" s="118">
        <f>+'ข้อมูลกิจกรรม (ต้นไม้)'!F3047</f>
        <v>0</v>
      </c>
      <c r="F3042" s="35">
        <f t="shared" si="488"/>
        <v>0</v>
      </c>
      <c r="G3042" s="108" t="b">
        <f t="shared" si="479"/>
        <v>0</v>
      </c>
      <c r="H3042" s="109" t="b">
        <f t="shared" si="480"/>
        <v>0</v>
      </c>
      <c r="I3042" s="108" t="b">
        <f t="shared" si="481"/>
        <v>0</v>
      </c>
      <c r="J3042" s="108" t="b">
        <f t="shared" si="482"/>
        <v>0</v>
      </c>
      <c r="K3042" s="108" t="b">
        <f t="shared" si="483"/>
        <v>0</v>
      </c>
      <c r="L3042" s="108">
        <f t="shared" si="484"/>
        <v>0</v>
      </c>
      <c r="M3042" s="108" t="b">
        <f t="shared" si="485"/>
        <v>0</v>
      </c>
      <c r="N3042" s="108">
        <f t="shared" si="486"/>
        <v>0</v>
      </c>
      <c r="O3042" s="110">
        <f t="shared" si="487"/>
        <v>0</v>
      </c>
    </row>
    <row r="3043" spans="1:15" ht="21">
      <c r="A3043" s="31">
        <f>+'ข้อมูลกิจกรรม (ต้นไม้)'!B3048</f>
        <v>0</v>
      </c>
      <c r="B3043" s="116">
        <f>+'ข้อมูลกิจกรรม (ต้นไม้)'!C3048</f>
        <v>0</v>
      </c>
      <c r="C3043" s="117">
        <f>+'ข้อมูลกิจกรรม (ต้นไม้)'!D3048</f>
        <v>0</v>
      </c>
      <c r="D3043" s="117">
        <f>+'ข้อมูลกิจกรรม (ต้นไม้)'!E3048</f>
        <v>0</v>
      </c>
      <c r="E3043" s="118">
        <f>+'ข้อมูลกิจกรรม (ต้นไม้)'!F3048</f>
        <v>0</v>
      </c>
      <c r="F3043" s="35">
        <f t="shared" si="488"/>
        <v>0</v>
      </c>
      <c r="G3043" s="108" t="b">
        <f t="shared" si="479"/>
        <v>0</v>
      </c>
      <c r="H3043" s="109" t="b">
        <f t="shared" si="480"/>
        <v>0</v>
      </c>
      <c r="I3043" s="108" t="b">
        <f t="shared" si="481"/>
        <v>0</v>
      </c>
      <c r="J3043" s="108" t="b">
        <f t="shared" si="482"/>
        <v>0</v>
      </c>
      <c r="K3043" s="108" t="b">
        <f t="shared" si="483"/>
        <v>0</v>
      </c>
      <c r="L3043" s="108">
        <f t="shared" si="484"/>
        <v>0</v>
      </c>
      <c r="M3043" s="108" t="b">
        <f t="shared" si="485"/>
        <v>0</v>
      </c>
      <c r="N3043" s="108">
        <f t="shared" si="486"/>
        <v>0</v>
      </c>
      <c r="O3043" s="110">
        <f t="shared" si="487"/>
        <v>0</v>
      </c>
    </row>
    <row r="3044" spans="1:15" ht="21">
      <c r="A3044" s="31">
        <f>+'ข้อมูลกิจกรรม (ต้นไม้)'!B3049</f>
        <v>0</v>
      </c>
      <c r="B3044" s="116">
        <f>+'ข้อมูลกิจกรรม (ต้นไม้)'!C3049</f>
        <v>0</v>
      </c>
      <c r="C3044" s="117">
        <f>+'ข้อมูลกิจกรรม (ต้นไม้)'!D3049</f>
        <v>0</v>
      </c>
      <c r="D3044" s="117">
        <f>+'ข้อมูลกิจกรรม (ต้นไม้)'!E3049</f>
        <v>0</v>
      </c>
      <c r="E3044" s="118">
        <f>+'ข้อมูลกิจกรรม (ต้นไม้)'!F3049</f>
        <v>0</v>
      </c>
      <c r="F3044" s="35">
        <f t="shared" si="488"/>
        <v>0</v>
      </c>
      <c r="G3044" s="108" t="b">
        <f t="shared" si="479"/>
        <v>0</v>
      </c>
      <c r="H3044" s="109" t="b">
        <f t="shared" si="480"/>
        <v>0</v>
      </c>
      <c r="I3044" s="108" t="b">
        <f t="shared" si="481"/>
        <v>0</v>
      </c>
      <c r="J3044" s="108" t="b">
        <f t="shared" si="482"/>
        <v>0</v>
      </c>
      <c r="K3044" s="108" t="b">
        <f t="shared" si="483"/>
        <v>0</v>
      </c>
      <c r="L3044" s="108">
        <f t="shared" si="484"/>
        <v>0</v>
      </c>
      <c r="M3044" s="108" t="b">
        <f t="shared" si="485"/>
        <v>0</v>
      </c>
      <c r="N3044" s="108">
        <f t="shared" si="486"/>
        <v>0</v>
      </c>
      <c r="O3044" s="110">
        <f t="shared" si="487"/>
        <v>0</v>
      </c>
    </row>
    <row r="3045" spans="1:15" ht="21">
      <c r="A3045" s="31">
        <f>+'ข้อมูลกิจกรรม (ต้นไม้)'!B3050</f>
        <v>0</v>
      </c>
      <c r="B3045" s="116">
        <f>+'ข้อมูลกิจกรรม (ต้นไม้)'!C3050</f>
        <v>0</v>
      </c>
      <c r="C3045" s="117">
        <f>+'ข้อมูลกิจกรรม (ต้นไม้)'!D3050</f>
        <v>0</v>
      </c>
      <c r="D3045" s="117">
        <f>+'ข้อมูลกิจกรรม (ต้นไม้)'!E3050</f>
        <v>0</v>
      </c>
      <c r="E3045" s="118">
        <f>+'ข้อมูลกิจกรรม (ต้นไม้)'!F3050</f>
        <v>0</v>
      </c>
      <c r="F3045" s="35">
        <f t="shared" si="488"/>
        <v>0</v>
      </c>
      <c r="G3045" s="108" t="b">
        <f t="shared" si="479"/>
        <v>0</v>
      </c>
      <c r="H3045" s="109" t="b">
        <f t="shared" si="480"/>
        <v>0</v>
      </c>
      <c r="I3045" s="108" t="b">
        <f t="shared" si="481"/>
        <v>0</v>
      </c>
      <c r="J3045" s="108" t="b">
        <f t="shared" si="482"/>
        <v>0</v>
      </c>
      <c r="K3045" s="108" t="b">
        <f t="shared" si="483"/>
        <v>0</v>
      </c>
      <c r="L3045" s="108">
        <f t="shared" si="484"/>
        <v>0</v>
      </c>
      <c r="M3045" s="108" t="b">
        <f t="shared" si="485"/>
        <v>0</v>
      </c>
      <c r="N3045" s="108">
        <f t="shared" si="486"/>
        <v>0</v>
      </c>
      <c r="O3045" s="110">
        <f t="shared" si="487"/>
        <v>0</v>
      </c>
    </row>
    <row r="3046" spans="1:15" ht="21">
      <c r="A3046" s="31">
        <f>+'ข้อมูลกิจกรรม (ต้นไม้)'!B3051</f>
        <v>0</v>
      </c>
      <c r="B3046" s="116">
        <f>+'ข้อมูลกิจกรรม (ต้นไม้)'!C3051</f>
        <v>0</v>
      </c>
      <c r="C3046" s="117">
        <f>+'ข้อมูลกิจกรรม (ต้นไม้)'!D3051</f>
        <v>0</v>
      </c>
      <c r="D3046" s="117">
        <f>+'ข้อมูลกิจกรรม (ต้นไม้)'!E3051</f>
        <v>0</v>
      </c>
      <c r="E3046" s="118">
        <f>+'ข้อมูลกิจกรรม (ต้นไม้)'!F3051</f>
        <v>0</v>
      </c>
      <c r="F3046" s="35">
        <f t="shared" si="488"/>
        <v>0</v>
      </c>
      <c r="G3046" s="108" t="b">
        <f t="shared" si="479"/>
        <v>0</v>
      </c>
      <c r="H3046" s="109" t="b">
        <f t="shared" si="480"/>
        <v>0</v>
      </c>
      <c r="I3046" s="108" t="b">
        <f t="shared" si="481"/>
        <v>0</v>
      </c>
      <c r="J3046" s="108" t="b">
        <f t="shared" si="482"/>
        <v>0</v>
      </c>
      <c r="K3046" s="108" t="b">
        <f t="shared" si="483"/>
        <v>0</v>
      </c>
      <c r="L3046" s="108">
        <f t="shared" si="484"/>
        <v>0</v>
      </c>
      <c r="M3046" s="108" t="b">
        <f t="shared" si="485"/>
        <v>0</v>
      </c>
      <c r="N3046" s="108">
        <f t="shared" si="486"/>
        <v>0</v>
      </c>
      <c r="O3046" s="110">
        <f t="shared" si="487"/>
        <v>0</v>
      </c>
    </row>
    <row r="3047" spans="1:15" ht="21">
      <c r="A3047" s="31">
        <f>+'ข้อมูลกิจกรรม (ต้นไม้)'!B3052</f>
        <v>0</v>
      </c>
      <c r="B3047" s="116">
        <f>+'ข้อมูลกิจกรรม (ต้นไม้)'!C3052</f>
        <v>0</v>
      </c>
      <c r="C3047" s="117">
        <f>+'ข้อมูลกิจกรรม (ต้นไม้)'!D3052</f>
        <v>0</v>
      </c>
      <c r="D3047" s="117">
        <f>+'ข้อมูลกิจกรรม (ต้นไม้)'!E3052</f>
        <v>0</v>
      </c>
      <c r="E3047" s="118">
        <f>+'ข้อมูลกิจกรรม (ต้นไม้)'!F3052</f>
        <v>0</v>
      </c>
      <c r="F3047" s="35">
        <f t="shared" si="488"/>
        <v>0</v>
      </c>
      <c r="G3047" s="108" t="b">
        <f t="shared" si="479"/>
        <v>0</v>
      </c>
      <c r="H3047" s="109" t="b">
        <f t="shared" si="480"/>
        <v>0</v>
      </c>
      <c r="I3047" s="108" t="b">
        <f t="shared" si="481"/>
        <v>0</v>
      </c>
      <c r="J3047" s="108" t="b">
        <f t="shared" si="482"/>
        <v>0</v>
      </c>
      <c r="K3047" s="108" t="b">
        <f t="shared" si="483"/>
        <v>0</v>
      </c>
      <c r="L3047" s="108">
        <f t="shared" si="484"/>
        <v>0</v>
      </c>
      <c r="M3047" s="108" t="b">
        <f t="shared" si="485"/>
        <v>0</v>
      </c>
      <c r="N3047" s="108">
        <f t="shared" si="486"/>
        <v>0</v>
      </c>
      <c r="O3047" s="110">
        <f t="shared" si="487"/>
        <v>0</v>
      </c>
    </row>
    <row r="3048" spans="1:15" ht="21">
      <c r="A3048" s="31">
        <f>+'ข้อมูลกิจกรรม (ต้นไม้)'!B3053</f>
        <v>0</v>
      </c>
      <c r="B3048" s="116">
        <f>+'ข้อมูลกิจกรรม (ต้นไม้)'!C3053</f>
        <v>0</v>
      </c>
      <c r="C3048" s="117">
        <f>+'ข้อมูลกิจกรรม (ต้นไม้)'!D3053</f>
        <v>0</v>
      </c>
      <c r="D3048" s="117">
        <f>+'ข้อมูลกิจกรรม (ต้นไม้)'!E3053</f>
        <v>0</v>
      </c>
      <c r="E3048" s="118">
        <f>+'ข้อมูลกิจกรรม (ต้นไม้)'!F3053</f>
        <v>0</v>
      </c>
      <c r="F3048" s="35">
        <f t="shared" si="488"/>
        <v>0</v>
      </c>
      <c r="G3048" s="108" t="b">
        <f t="shared" si="479"/>
        <v>0</v>
      </c>
      <c r="H3048" s="109" t="b">
        <f t="shared" si="480"/>
        <v>0</v>
      </c>
      <c r="I3048" s="108" t="b">
        <f t="shared" si="481"/>
        <v>0</v>
      </c>
      <c r="J3048" s="108" t="b">
        <f t="shared" si="482"/>
        <v>0</v>
      </c>
      <c r="K3048" s="108" t="b">
        <f t="shared" si="483"/>
        <v>0</v>
      </c>
      <c r="L3048" s="108">
        <f t="shared" si="484"/>
        <v>0</v>
      </c>
      <c r="M3048" s="108" t="b">
        <f t="shared" si="485"/>
        <v>0</v>
      </c>
      <c r="N3048" s="108">
        <f t="shared" si="486"/>
        <v>0</v>
      </c>
      <c r="O3048" s="110">
        <f t="shared" si="487"/>
        <v>0</v>
      </c>
    </row>
    <row r="3049" spans="1:15" ht="21">
      <c r="A3049" s="31">
        <f>+'ข้อมูลกิจกรรม (ต้นไม้)'!B3054</f>
        <v>0</v>
      </c>
      <c r="B3049" s="116">
        <f>+'ข้อมูลกิจกรรม (ต้นไม้)'!C3054</f>
        <v>0</v>
      </c>
      <c r="C3049" s="117">
        <f>+'ข้อมูลกิจกรรม (ต้นไม้)'!D3054</f>
        <v>0</v>
      </c>
      <c r="D3049" s="117">
        <f>+'ข้อมูลกิจกรรม (ต้นไม้)'!E3054</f>
        <v>0</v>
      </c>
      <c r="E3049" s="118">
        <f>+'ข้อมูลกิจกรรม (ต้นไม้)'!F3054</f>
        <v>0</v>
      </c>
      <c r="F3049" s="35">
        <f t="shared" si="488"/>
        <v>0</v>
      </c>
      <c r="G3049" s="108" t="b">
        <f t="shared" si="479"/>
        <v>0</v>
      </c>
      <c r="H3049" s="109" t="b">
        <f t="shared" si="480"/>
        <v>0</v>
      </c>
      <c r="I3049" s="108" t="b">
        <f t="shared" si="481"/>
        <v>0</v>
      </c>
      <c r="J3049" s="108" t="b">
        <f t="shared" si="482"/>
        <v>0</v>
      </c>
      <c r="K3049" s="108" t="b">
        <f t="shared" si="483"/>
        <v>0</v>
      </c>
      <c r="L3049" s="108">
        <f t="shared" si="484"/>
        <v>0</v>
      </c>
      <c r="M3049" s="108" t="b">
        <f t="shared" si="485"/>
        <v>0</v>
      </c>
      <c r="N3049" s="108">
        <f t="shared" si="486"/>
        <v>0</v>
      </c>
      <c r="O3049" s="110">
        <f t="shared" si="487"/>
        <v>0</v>
      </c>
    </row>
    <row r="3050" spans="1:15" ht="21">
      <c r="A3050" s="31">
        <f>+'ข้อมูลกิจกรรม (ต้นไม้)'!B3055</f>
        <v>0</v>
      </c>
      <c r="B3050" s="116">
        <f>+'ข้อมูลกิจกรรม (ต้นไม้)'!C3055</f>
        <v>0</v>
      </c>
      <c r="C3050" s="117">
        <f>+'ข้อมูลกิจกรรม (ต้นไม้)'!D3055</f>
        <v>0</v>
      </c>
      <c r="D3050" s="117">
        <f>+'ข้อมูลกิจกรรม (ต้นไม้)'!E3055</f>
        <v>0</v>
      </c>
      <c r="E3050" s="118">
        <f>+'ข้อมูลกิจกรรม (ต้นไม้)'!F3055</f>
        <v>0</v>
      </c>
      <c r="F3050" s="35">
        <f t="shared" si="488"/>
        <v>0</v>
      </c>
      <c r="G3050" s="108" t="b">
        <f t="shared" si="479"/>
        <v>0</v>
      </c>
      <c r="H3050" s="109" t="b">
        <f t="shared" si="480"/>
        <v>0</v>
      </c>
      <c r="I3050" s="108" t="b">
        <f t="shared" si="481"/>
        <v>0</v>
      </c>
      <c r="J3050" s="108" t="b">
        <f t="shared" si="482"/>
        <v>0</v>
      </c>
      <c r="K3050" s="108" t="b">
        <f t="shared" si="483"/>
        <v>0</v>
      </c>
      <c r="L3050" s="108">
        <f t="shared" si="484"/>
        <v>0</v>
      </c>
      <c r="M3050" s="108" t="b">
        <f t="shared" si="485"/>
        <v>0</v>
      </c>
      <c r="N3050" s="108">
        <f t="shared" si="486"/>
        <v>0</v>
      </c>
      <c r="O3050" s="110">
        <f t="shared" si="487"/>
        <v>0</v>
      </c>
    </row>
    <row r="3051" spans="1:15" ht="21">
      <c r="A3051" s="31">
        <f>+'ข้อมูลกิจกรรม (ต้นไม้)'!B3056</f>
        <v>0</v>
      </c>
      <c r="B3051" s="116">
        <f>+'ข้อมูลกิจกรรม (ต้นไม้)'!C3056</f>
        <v>0</v>
      </c>
      <c r="C3051" s="117">
        <f>+'ข้อมูลกิจกรรม (ต้นไม้)'!D3056</f>
        <v>0</v>
      </c>
      <c r="D3051" s="117">
        <f>+'ข้อมูลกิจกรรม (ต้นไม้)'!E3056</f>
        <v>0</v>
      </c>
      <c r="E3051" s="118">
        <f>+'ข้อมูลกิจกรรม (ต้นไม้)'!F3056</f>
        <v>0</v>
      </c>
      <c r="F3051" s="35">
        <f t="shared" si="488"/>
        <v>0</v>
      </c>
      <c r="G3051" s="108" t="b">
        <f t="shared" si="479"/>
        <v>0</v>
      </c>
      <c r="H3051" s="109" t="b">
        <f t="shared" si="480"/>
        <v>0</v>
      </c>
      <c r="I3051" s="108" t="b">
        <f t="shared" si="481"/>
        <v>0</v>
      </c>
      <c r="J3051" s="108" t="b">
        <f t="shared" si="482"/>
        <v>0</v>
      </c>
      <c r="K3051" s="108" t="b">
        <f t="shared" si="483"/>
        <v>0</v>
      </c>
      <c r="L3051" s="108">
        <f t="shared" si="484"/>
        <v>0</v>
      </c>
      <c r="M3051" s="108" t="b">
        <f t="shared" si="485"/>
        <v>0</v>
      </c>
      <c r="N3051" s="108">
        <f t="shared" si="486"/>
        <v>0</v>
      </c>
      <c r="O3051" s="110">
        <f t="shared" si="487"/>
        <v>0</v>
      </c>
    </row>
    <row r="3052" spans="1:15" ht="21">
      <c r="A3052" s="31">
        <f>+'ข้อมูลกิจกรรม (ต้นไม้)'!B3057</f>
        <v>0</v>
      </c>
      <c r="B3052" s="116">
        <f>+'ข้อมูลกิจกรรม (ต้นไม้)'!C3057</f>
        <v>0</v>
      </c>
      <c r="C3052" s="117">
        <f>+'ข้อมูลกิจกรรม (ต้นไม้)'!D3057</f>
        <v>0</v>
      </c>
      <c r="D3052" s="117">
        <f>+'ข้อมูลกิจกรรม (ต้นไม้)'!E3057</f>
        <v>0</v>
      </c>
      <c r="E3052" s="118">
        <f>+'ข้อมูลกิจกรรม (ต้นไม้)'!F3057</f>
        <v>0</v>
      </c>
      <c r="F3052" s="35">
        <f t="shared" si="488"/>
        <v>0</v>
      </c>
      <c r="G3052" s="108" t="b">
        <f t="shared" si="479"/>
        <v>0</v>
      </c>
      <c r="H3052" s="109" t="b">
        <f t="shared" si="480"/>
        <v>0</v>
      </c>
      <c r="I3052" s="108" t="b">
        <f t="shared" si="481"/>
        <v>0</v>
      </c>
      <c r="J3052" s="108" t="b">
        <f t="shared" si="482"/>
        <v>0</v>
      </c>
      <c r="K3052" s="108" t="b">
        <f t="shared" si="483"/>
        <v>0</v>
      </c>
      <c r="L3052" s="108">
        <f t="shared" si="484"/>
        <v>0</v>
      </c>
      <c r="M3052" s="108" t="b">
        <f t="shared" si="485"/>
        <v>0</v>
      </c>
      <c r="N3052" s="108">
        <f t="shared" si="486"/>
        <v>0</v>
      </c>
      <c r="O3052" s="110">
        <f t="shared" si="487"/>
        <v>0</v>
      </c>
    </row>
    <row r="3053" spans="1:15" ht="21">
      <c r="A3053" s="31">
        <f>+'ข้อมูลกิจกรรม (ต้นไม้)'!B3058</f>
        <v>0</v>
      </c>
      <c r="B3053" s="116">
        <f>+'ข้อมูลกิจกรรม (ต้นไม้)'!C3058</f>
        <v>0</v>
      </c>
      <c r="C3053" s="117">
        <f>+'ข้อมูลกิจกรรม (ต้นไม้)'!D3058</f>
        <v>0</v>
      </c>
      <c r="D3053" s="117">
        <f>+'ข้อมูลกิจกรรม (ต้นไม้)'!E3058</f>
        <v>0</v>
      </c>
      <c r="E3053" s="118">
        <f>+'ข้อมูลกิจกรรม (ต้นไม้)'!F3058</f>
        <v>0</v>
      </c>
      <c r="F3053" s="35">
        <f t="shared" si="488"/>
        <v>0</v>
      </c>
      <c r="G3053" s="108" t="b">
        <f t="shared" si="479"/>
        <v>0</v>
      </c>
      <c r="H3053" s="109" t="b">
        <f t="shared" si="480"/>
        <v>0</v>
      </c>
      <c r="I3053" s="108" t="b">
        <f t="shared" si="481"/>
        <v>0</v>
      </c>
      <c r="J3053" s="108" t="b">
        <f t="shared" si="482"/>
        <v>0</v>
      </c>
      <c r="K3053" s="108" t="b">
        <f t="shared" si="483"/>
        <v>0</v>
      </c>
      <c r="L3053" s="108">
        <f t="shared" si="484"/>
        <v>0</v>
      </c>
      <c r="M3053" s="108" t="b">
        <f t="shared" si="485"/>
        <v>0</v>
      </c>
      <c r="N3053" s="108">
        <f t="shared" si="486"/>
        <v>0</v>
      </c>
      <c r="O3053" s="110">
        <f t="shared" si="487"/>
        <v>0</v>
      </c>
    </row>
    <row r="3054" spans="1:15" ht="21">
      <c r="A3054" s="31">
        <f>+'ข้อมูลกิจกรรม (ต้นไม้)'!B3059</f>
        <v>0</v>
      </c>
      <c r="B3054" s="116">
        <f>+'ข้อมูลกิจกรรม (ต้นไม้)'!C3059</f>
        <v>0</v>
      </c>
      <c r="C3054" s="117">
        <f>+'ข้อมูลกิจกรรม (ต้นไม้)'!D3059</f>
        <v>0</v>
      </c>
      <c r="D3054" s="117">
        <f>+'ข้อมูลกิจกรรม (ต้นไม้)'!E3059</f>
        <v>0</v>
      </c>
      <c r="E3054" s="118">
        <f>+'ข้อมูลกิจกรรม (ต้นไม้)'!F3059</f>
        <v>0</v>
      </c>
      <c r="F3054" s="35">
        <f t="shared" si="488"/>
        <v>0</v>
      </c>
      <c r="G3054" s="108" t="b">
        <f t="shared" si="479"/>
        <v>0</v>
      </c>
      <c r="H3054" s="109" t="b">
        <f t="shared" si="480"/>
        <v>0</v>
      </c>
      <c r="I3054" s="108" t="b">
        <f t="shared" si="481"/>
        <v>0</v>
      </c>
      <c r="J3054" s="108" t="b">
        <f t="shared" si="482"/>
        <v>0</v>
      </c>
      <c r="K3054" s="108" t="b">
        <f t="shared" si="483"/>
        <v>0</v>
      </c>
      <c r="L3054" s="108">
        <f t="shared" si="484"/>
        <v>0</v>
      </c>
      <c r="M3054" s="108" t="b">
        <f t="shared" si="485"/>
        <v>0</v>
      </c>
      <c r="N3054" s="108">
        <f t="shared" si="486"/>
        <v>0</v>
      </c>
      <c r="O3054" s="110">
        <f t="shared" si="487"/>
        <v>0</v>
      </c>
    </row>
    <row r="3055" spans="1:15" ht="21">
      <c r="A3055" s="31">
        <f>+'ข้อมูลกิจกรรม (ต้นไม้)'!B3060</f>
        <v>0</v>
      </c>
      <c r="B3055" s="116">
        <f>+'ข้อมูลกิจกรรม (ต้นไม้)'!C3060</f>
        <v>0</v>
      </c>
      <c r="C3055" s="117">
        <f>+'ข้อมูลกิจกรรม (ต้นไม้)'!D3060</f>
        <v>0</v>
      </c>
      <c r="D3055" s="117">
        <f>+'ข้อมูลกิจกรรม (ต้นไม้)'!E3060</f>
        <v>0</v>
      </c>
      <c r="E3055" s="118">
        <f>+'ข้อมูลกิจกรรม (ต้นไม้)'!F3060</f>
        <v>0</v>
      </c>
      <c r="F3055" s="35">
        <f t="shared" si="488"/>
        <v>0</v>
      </c>
      <c r="G3055" s="108" t="b">
        <f t="shared" si="479"/>
        <v>0</v>
      </c>
      <c r="H3055" s="109" t="b">
        <f t="shared" si="480"/>
        <v>0</v>
      </c>
      <c r="I3055" s="108" t="b">
        <f t="shared" si="481"/>
        <v>0</v>
      </c>
      <c r="J3055" s="108" t="b">
        <f t="shared" si="482"/>
        <v>0</v>
      </c>
      <c r="K3055" s="108" t="b">
        <f t="shared" si="483"/>
        <v>0</v>
      </c>
      <c r="L3055" s="108">
        <f t="shared" si="484"/>
        <v>0</v>
      </c>
      <c r="M3055" s="108" t="b">
        <f t="shared" si="485"/>
        <v>0</v>
      </c>
      <c r="N3055" s="108">
        <f t="shared" si="486"/>
        <v>0</v>
      </c>
      <c r="O3055" s="110">
        <f t="shared" si="487"/>
        <v>0</v>
      </c>
    </row>
    <row r="3056" spans="1:15" ht="21">
      <c r="A3056" s="31">
        <f>+'ข้อมูลกิจกรรม (ต้นไม้)'!B3061</f>
        <v>0</v>
      </c>
      <c r="B3056" s="116">
        <f>+'ข้อมูลกิจกรรม (ต้นไม้)'!C3061</f>
        <v>0</v>
      </c>
      <c r="C3056" s="117">
        <f>+'ข้อมูลกิจกรรม (ต้นไม้)'!D3061</f>
        <v>0</v>
      </c>
      <c r="D3056" s="117">
        <f>+'ข้อมูลกิจกรรม (ต้นไม้)'!E3061</f>
        <v>0</v>
      </c>
      <c r="E3056" s="118">
        <f>+'ข้อมูลกิจกรรม (ต้นไม้)'!F3061</f>
        <v>0</v>
      </c>
      <c r="F3056" s="35">
        <f t="shared" si="488"/>
        <v>0</v>
      </c>
      <c r="G3056" s="108" t="b">
        <f t="shared" si="479"/>
        <v>0</v>
      </c>
      <c r="H3056" s="109" t="b">
        <f t="shared" si="480"/>
        <v>0</v>
      </c>
      <c r="I3056" s="108" t="b">
        <f t="shared" si="481"/>
        <v>0</v>
      </c>
      <c r="J3056" s="108" t="b">
        <f t="shared" si="482"/>
        <v>0</v>
      </c>
      <c r="K3056" s="108" t="b">
        <f t="shared" si="483"/>
        <v>0</v>
      </c>
      <c r="L3056" s="108">
        <f t="shared" si="484"/>
        <v>0</v>
      </c>
      <c r="M3056" s="108" t="b">
        <f t="shared" si="485"/>
        <v>0</v>
      </c>
      <c r="N3056" s="108">
        <f t="shared" si="486"/>
        <v>0</v>
      </c>
      <c r="O3056" s="110">
        <f t="shared" si="487"/>
        <v>0</v>
      </c>
    </row>
    <row r="3057" spans="1:15" ht="21">
      <c r="A3057" s="31">
        <f>+'ข้อมูลกิจกรรม (ต้นไม้)'!B3062</f>
        <v>0</v>
      </c>
      <c r="B3057" s="116">
        <f>+'ข้อมูลกิจกรรม (ต้นไม้)'!C3062</f>
        <v>0</v>
      </c>
      <c r="C3057" s="117">
        <f>+'ข้อมูลกิจกรรม (ต้นไม้)'!D3062</f>
        <v>0</v>
      </c>
      <c r="D3057" s="117">
        <f>+'ข้อมูลกิจกรรม (ต้นไม้)'!E3062</f>
        <v>0</v>
      </c>
      <c r="E3057" s="118">
        <f>+'ข้อมูลกิจกรรม (ต้นไม้)'!F3062</f>
        <v>0</v>
      </c>
      <c r="F3057" s="35">
        <f t="shared" si="488"/>
        <v>0</v>
      </c>
      <c r="G3057" s="108" t="b">
        <f t="shared" ref="G3057:G3120" si="489">IF(C3057=$S$4,0.0396*((F3057^2)*D3057)^0.933,IF(C3057=$S$5,0.05466*((F3057^2)*D3057)^0.945,IF(C3057=$S$6,"ไม่มี",IF(C3057=$S$7,"ไม่มี"))))</f>
        <v>0</v>
      </c>
      <c r="H3057" s="109" t="b">
        <f t="shared" ref="H3057:H3120" si="490">IF(C3057=$S$4,0.00349*((F3057^2)*D3057)^1.03,IF(C3057=$S$5,0.01579*((F3057^2)*D3057)^0.9124,IF(C3057=$S$6,"ไม่มี",IF(C3057=$S$7,"ไม่มี"))))</f>
        <v>0</v>
      </c>
      <c r="I3057" s="108" t="b">
        <f t="shared" ref="I3057:I3120" si="491">IF(C3057=$S$4,((28/(G3057+H3057)+0.025))^(-1),IF(C3057=$S$5,0.0678*((F3057^2)*D3057)^0.5806,IF(C3057=$S$6,"ไม่มี",IF(C3057=$S$7,"ไม่มี"))))</f>
        <v>0</v>
      </c>
      <c r="J3057" s="108" t="b">
        <f t="shared" ref="J3057:J3120" si="492">IF(C3057=$S$4,G3057+H3057+I3057,IF(C3057=$S$5,G3057+H3057+I3057,IF(C3057=$S$6,6.666+12.826*(D3057^0.5)*(LN(D3057)),IF(C3057=$S$7,0.8622*(F3057^2.021)))))</f>
        <v>0</v>
      </c>
      <c r="K3057" s="108" t="b">
        <f t="shared" ref="K3057:K3120" si="493">IF(C3057=$S$4,J3057*0.27,IF(C3057=$S$5,J3057*0.48,IF(C3057=$S$6,J3057*0.41,IF(C3057=$S$7,J3057*0.27))))</f>
        <v>0</v>
      </c>
      <c r="L3057" s="108">
        <f t="shared" ref="L3057:L3120" si="494">J3057+K3057</f>
        <v>0</v>
      </c>
      <c r="M3057" s="108" t="b">
        <f t="shared" ref="M3057:M3120" si="495">IF(C3057=$S$4,L3057*0.47,IF(C3057=$S$5,L3057*0.4715,IF(C3057=$S$6,L3057*0.413,IF(C3057=$S$7,L3057*0.47))))</f>
        <v>0</v>
      </c>
      <c r="N3057" s="108">
        <f t="shared" ref="N3057:N3120" si="496">M3057*(44/12)</f>
        <v>0</v>
      </c>
      <c r="O3057" s="110">
        <f t="shared" ref="O3057:O3120" si="497">N3057/1000</f>
        <v>0</v>
      </c>
    </row>
    <row r="3058" spans="1:15" ht="21">
      <c r="A3058" s="31">
        <f>+'ข้อมูลกิจกรรม (ต้นไม้)'!B3063</f>
        <v>0</v>
      </c>
      <c r="B3058" s="116">
        <f>+'ข้อมูลกิจกรรม (ต้นไม้)'!C3063</f>
        <v>0</v>
      </c>
      <c r="C3058" s="117">
        <f>+'ข้อมูลกิจกรรม (ต้นไม้)'!D3063</f>
        <v>0</v>
      </c>
      <c r="D3058" s="117">
        <f>+'ข้อมูลกิจกรรม (ต้นไม้)'!E3063</f>
        <v>0</v>
      </c>
      <c r="E3058" s="118">
        <f>+'ข้อมูลกิจกรรม (ต้นไม้)'!F3063</f>
        <v>0</v>
      </c>
      <c r="F3058" s="35">
        <f t="shared" si="488"/>
        <v>0</v>
      </c>
      <c r="G3058" s="108" t="b">
        <f t="shared" si="489"/>
        <v>0</v>
      </c>
      <c r="H3058" s="109" t="b">
        <f t="shared" si="490"/>
        <v>0</v>
      </c>
      <c r="I3058" s="108" t="b">
        <f t="shared" si="491"/>
        <v>0</v>
      </c>
      <c r="J3058" s="108" t="b">
        <f t="shared" si="492"/>
        <v>0</v>
      </c>
      <c r="K3058" s="108" t="b">
        <f t="shared" si="493"/>
        <v>0</v>
      </c>
      <c r="L3058" s="108">
        <f t="shared" si="494"/>
        <v>0</v>
      </c>
      <c r="M3058" s="108" t="b">
        <f t="shared" si="495"/>
        <v>0</v>
      </c>
      <c r="N3058" s="108">
        <f t="shared" si="496"/>
        <v>0</v>
      </c>
      <c r="O3058" s="110">
        <f t="shared" si="497"/>
        <v>0</v>
      </c>
    </row>
    <row r="3059" spans="1:15" ht="21">
      <c r="A3059" s="31">
        <f>+'ข้อมูลกิจกรรม (ต้นไม้)'!B3064</f>
        <v>0</v>
      </c>
      <c r="B3059" s="116">
        <f>+'ข้อมูลกิจกรรม (ต้นไม้)'!C3064</f>
        <v>0</v>
      </c>
      <c r="C3059" s="117">
        <f>+'ข้อมูลกิจกรรม (ต้นไม้)'!D3064</f>
        <v>0</v>
      </c>
      <c r="D3059" s="117">
        <f>+'ข้อมูลกิจกรรม (ต้นไม้)'!E3064</f>
        <v>0</v>
      </c>
      <c r="E3059" s="118">
        <f>+'ข้อมูลกิจกรรม (ต้นไม้)'!F3064</f>
        <v>0</v>
      </c>
      <c r="F3059" s="35">
        <f t="shared" si="488"/>
        <v>0</v>
      </c>
      <c r="G3059" s="108" t="b">
        <f t="shared" si="489"/>
        <v>0</v>
      </c>
      <c r="H3059" s="109" t="b">
        <f t="shared" si="490"/>
        <v>0</v>
      </c>
      <c r="I3059" s="108" t="b">
        <f t="shared" si="491"/>
        <v>0</v>
      </c>
      <c r="J3059" s="108" t="b">
        <f t="shared" si="492"/>
        <v>0</v>
      </c>
      <c r="K3059" s="108" t="b">
        <f t="shared" si="493"/>
        <v>0</v>
      </c>
      <c r="L3059" s="108">
        <f t="shared" si="494"/>
        <v>0</v>
      </c>
      <c r="M3059" s="108" t="b">
        <f t="shared" si="495"/>
        <v>0</v>
      </c>
      <c r="N3059" s="108">
        <f t="shared" si="496"/>
        <v>0</v>
      </c>
      <c r="O3059" s="110">
        <f t="shared" si="497"/>
        <v>0</v>
      </c>
    </row>
    <row r="3060" spans="1:15" ht="21">
      <c r="A3060" s="31">
        <f>+'ข้อมูลกิจกรรม (ต้นไม้)'!B3065</f>
        <v>0</v>
      </c>
      <c r="B3060" s="116">
        <f>+'ข้อมูลกิจกรรม (ต้นไม้)'!C3065</f>
        <v>0</v>
      </c>
      <c r="C3060" s="117">
        <f>+'ข้อมูลกิจกรรม (ต้นไม้)'!D3065</f>
        <v>0</v>
      </c>
      <c r="D3060" s="117">
        <f>+'ข้อมูลกิจกรรม (ต้นไม้)'!E3065</f>
        <v>0</v>
      </c>
      <c r="E3060" s="118">
        <f>+'ข้อมูลกิจกรรม (ต้นไม้)'!F3065</f>
        <v>0</v>
      </c>
      <c r="F3060" s="35">
        <f t="shared" si="488"/>
        <v>0</v>
      </c>
      <c r="G3060" s="108" t="b">
        <f t="shared" si="489"/>
        <v>0</v>
      </c>
      <c r="H3060" s="109" t="b">
        <f t="shared" si="490"/>
        <v>0</v>
      </c>
      <c r="I3060" s="108" t="b">
        <f t="shared" si="491"/>
        <v>0</v>
      </c>
      <c r="J3060" s="108" t="b">
        <f t="shared" si="492"/>
        <v>0</v>
      </c>
      <c r="K3060" s="108" t="b">
        <f t="shared" si="493"/>
        <v>0</v>
      </c>
      <c r="L3060" s="108">
        <f t="shared" si="494"/>
        <v>0</v>
      </c>
      <c r="M3060" s="108" t="b">
        <f t="shared" si="495"/>
        <v>0</v>
      </c>
      <c r="N3060" s="108">
        <f t="shared" si="496"/>
        <v>0</v>
      </c>
      <c r="O3060" s="110">
        <f t="shared" si="497"/>
        <v>0</v>
      </c>
    </row>
    <row r="3061" spans="1:15" ht="21">
      <c r="A3061" s="31">
        <f>+'ข้อมูลกิจกรรม (ต้นไม้)'!B3066</f>
        <v>0</v>
      </c>
      <c r="B3061" s="116">
        <f>+'ข้อมูลกิจกรรม (ต้นไม้)'!C3066</f>
        <v>0</v>
      </c>
      <c r="C3061" s="117">
        <f>+'ข้อมูลกิจกรรม (ต้นไม้)'!D3066</f>
        <v>0</v>
      </c>
      <c r="D3061" s="117">
        <f>+'ข้อมูลกิจกรรม (ต้นไม้)'!E3066</f>
        <v>0</v>
      </c>
      <c r="E3061" s="118">
        <f>+'ข้อมูลกิจกรรม (ต้นไม้)'!F3066</f>
        <v>0</v>
      </c>
      <c r="F3061" s="35">
        <f t="shared" si="488"/>
        <v>0</v>
      </c>
      <c r="G3061" s="108" t="b">
        <f t="shared" si="489"/>
        <v>0</v>
      </c>
      <c r="H3061" s="109" t="b">
        <f t="shared" si="490"/>
        <v>0</v>
      </c>
      <c r="I3061" s="108" t="b">
        <f t="shared" si="491"/>
        <v>0</v>
      </c>
      <c r="J3061" s="108" t="b">
        <f t="shared" si="492"/>
        <v>0</v>
      </c>
      <c r="K3061" s="108" t="b">
        <f t="shared" si="493"/>
        <v>0</v>
      </c>
      <c r="L3061" s="108">
        <f t="shared" si="494"/>
        <v>0</v>
      </c>
      <c r="M3061" s="108" t="b">
        <f t="shared" si="495"/>
        <v>0</v>
      </c>
      <c r="N3061" s="108">
        <f t="shared" si="496"/>
        <v>0</v>
      </c>
      <c r="O3061" s="110">
        <f t="shared" si="497"/>
        <v>0</v>
      </c>
    </row>
    <row r="3062" spans="1:15" ht="21">
      <c r="A3062" s="31">
        <f>+'ข้อมูลกิจกรรม (ต้นไม้)'!B3067</f>
        <v>0</v>
      </c>
      <c r="B3062" s="116">
        <f>+'ข้อมูลกิจกรรม (ต้นไม้)'!C3067</f>
        <v>0</v>
      </c>
      <c r="C3062" s="117">
        <f>+'ข้อมูลกิจกรรม (ต้นไม้)'!D3067</f>
        <v>0</v>
      </c>
      <c r="D3062" s="117">
        <f>+'ข้อมูลกิจกรรม (ต้นไม้)'!E3067</f>
        <v>0</v>
      </c>
      <c r="E3062" s="118">
        <f>+'ข้อมูลกิจกรรม (ต้นไม้)'!F3067</f>
        <v>0</v>
      </c>
      <c r="F3062" s="35">
        <f t="shared" si="488"/>
        <v>0</v>
      </c>
      <c r="G3062" s="108" t="b">
        <f t="shared" si="489"/>
        <v>0</v>
      </c>
      <c r="H3062" s="109" t="b">
        <f t="shared" si="490"/>
        <v>0</v>
      </c>
      <c r="I3062" s="108" t="b">
        <f t="shared" si="491"/>
        <v>0</v>
      </c>
      <c r="J3062" s="108" t="b">
        <f t="shared" si="492"/>
        <v>0</v>
      </c>
      <c r="K3062" s="108" t="b">
        <f t="shared" si="493"/>
        <v>0</v>
      </c>
      <c r="L3062" s="108">
        <f t="shared" si="494"/>
        <v>0</v>
      </c>
      <c r="M3062" s="108" t="b">
        <f t="shared" si="495"/>
        <v>0</v>
      </c>
      <c r="N3062" s="108">
        <f t="shared" si="496"/>
        <v>0</v>
      </c>
      <c r="O3062" s="110">
        <f t="shared" si="497"/>
        <v>0</v>
      </c>
    </row>
    <row r="3063" spans="1:15" ht="21">
      <c r="A3063" s="31">
        <f>+'ข้อมูลกิจกรรม (ต้นไม้)'!B3068</f>
        <v>0</v>
      </c>
      <c r="B3063" s="116">
        <f>+'ข้อมูลกิจกรรม (ต้นไม้)'!C3068</f>
        <v>0</v>
      </c>
      <c r="C3063" s="117">
        <f>+'ข้อมูลกิจกรรม (ต้นไม้)'!D3068</f>
        <v>0</v>
      </c>
      <c r="D3063" s="117">
        <f>+'ข้อมูลกิจกรรม (ต้นไม้)'!E3068</f>
        <v>0</v>
      </c>
      <c r="E3063" s="118">
        <f>+'ข้อมูลกิจกรรม (ต้นไม้)'!F3068</f>
        <v>0</v>
      </c>
      <c r="F3063" s="35">
        <f t="shared" si="488"/>
        <v>0</v>
      </c>
      <c r="G3063" s="108" t="b">
        <f t="shared" si="489"/>
        <v>0</v>
      </c>
      <c r="H3063" s="109" t="b">
        <f t="shared" si="490"/>
        <v>0</v>
      </c>
      <c r="I3063" s="108" t="b">
        <f t="shared" si="491"/>
        <v>0</v>
      </c>
      <c r="J3063" s="108" t="b">
        <f t="shared" si="492"/>
        <v>0</v>
      </c>
      <c r="K3063" s="108" t="b">
        <f t="shared" si="493"/>
        <v>0</v>
      </c>
      <c r="L3063" s="108">
        <f t="shared" si="494"/>
        <v>0</v>
      </c>
      <c r="M3063" s="108" t="b">
        <f t="shared" si="495"/>
        <v>0</v>
      </c>
      <c r="N3063" s="108">
        <f t="shared" si="496"/>
        <v>0</v>
      </c>
      <c r="O3063" s="110">
        <f t="shared" si="497"/>
        <v>0</v>
      </c>
    </row>
    <row r="3064" spans="1:15" ht="21">
      <c r="A3064" s="31">
        <f>+'ข้อมูลกิจกรรม (ต้นไม้)'!B3069</f>
        <v>0</v>
      </c>
      <c r="B3064" s="116">
        <f>+'ข้อมูลกิจกรรม (ต้นไม้)'!C3069</f>
        <v>0</v>
      </c>
      <c r="C3064" s="117">
        <f>+'ข้อมูลกิจกรรม (ต้นไม้)'!D3069</f>
        <v>0</v>
      </c>
      <c r="D3064" s="117">
        <f>+'ข้อมูลกิจกรรม (ต้นไม้)'!E3069</f>
        <v>0</v>
      </c>
      <c r="E3064" s="118">
        <f>+'ข้อมูลกิจกรรม (ต้นไม้)'!F3069</f>
        <v>0</v>
      </c>
      <c r="F3064" s="35">
        <f t="shared" si="488"/>
        <v>0</v>
      </c>
      <c r="G3064" s="108" t="b">
        <f t="shared" si="489"/>
        <v>0</v>
      </c>
      <c r="H3064" s="109" t="b">
        <f t="shared" si="490"/>
        <v>0</v>
      </c>
      <c r="I3064" s="108" t="b">
        <f t="shared" si="491"/>
        <v>0</v>
      </c>
      <c r="J3064" s="108" t="b">
        <f t="shared" si="492"/>
        <v>0</v>
      </c>
      <c r="K3064" s="108" t="b">
        <f t="shared" si="493"/>
        <v>0</v>
      </c>
      <c r="L3064" s="108">
        <f t="shared" si="494"/>
        <v>0</v>
      </c>
      <c r="M3064" s="108" t="b">
        <f t="shared" si="495"/>
        <v>0</v>
      </c>
      <c r="N3064" s="108">
        <f t="shared" si="496"/>
        <v>0</v>
      </c>
      <c r="O3064" s="110">
        <f t="shared" si="497"/>
        <v>0</v>
      </c>
    </row>
    <row r="3065" spans="1:15" ht="21">
      <c r="A3065" s="31">
        <f>+'ข้อมูลกิจกรรม (ต้นไม้)'!B3070</f>
        <v>0</v>
      </c>
      <c r="B3065" s="116">
        <f>+'ข้อมูลกิจกรรม (ต้นไม้)'!C3070</f>
        <v>0</v>
      </c>
      <c r="C3065" s="117">
        <f>+'ข้อมูลกิจกรรม (ต้นไม้)'!D3070</f>
        <v>0</v>
      </c>
      <c r="D3065" s="117">
        <f>+'ข้อมูลกิจกรรม (ต้นไม้)'!E3070</f>
        <v>0</v>
      </c>
      <c r="E3065" s="118">
        <f>+'ข้อมูลกิจกรรม (ต้นไม้)'!F3070</f>
        <v>0</v>
      </c>
      <c r="F3065" s="35">
        <f t="shared" si="488"/>
        <v>0</v>
      </c>
      <c r="G3065" s="108" t="b">
        <f t="shared" si="489"/>
        <v>0</v>
      </c>
      <c r="H3065" s="109" t="b">
        <f t="shared" si="490"/>
        <v>0</v>
      </c>
      <c r="I3065" s="108" t="b">
        <f t="shared" si="491"/>
        <v>0</v>
      </c>
      <c r="J3065" s="108" t="b">
        <f t="shared" si="492"/>
        <v>0</v>
      </c>
      <c r="K3065" s="108" t="b">
        <f t="shared" si="493"/>
        <v>0</v>
      </c>
      <c r="L3065" s="108">
        <f t="shared" si="494"/>
        <v>0</v>
      </c>
      <c r="M3065" s="108" t="b">
        <f t="shared" si="495"/>
        <v>0</v>
      </c>
      <c r="N3065" s="108">
        <f t="shared" si="496"/>
        <v>0</v>
      </c>
      <c r="O3065" s="110">
        <f t="shared" si="497"/>
        <v>0</v>
      </c>
    </row>
    <row r="3066" spans="1:15" ht="21">
      <c r="A3066" s="31">
        <f>+'ข้อมูลกิจกรรม (ต้นไม้)'!B3071</f>
        <v>0</v>
      </c>
      <c r="B3066" s="116">
        <f>+'ข้อมูลกิจกรรม (ต้นไม้)'!C3071</f>
        <v>0</v>
      </c>
      <c r="C3066" s="117">
        <f>+'ข้อมูลกิจกรรม (ต้นไม้)'!D3071</f>
        <v>0</v>
      </c>
      <c r="D3066" s="117">
        <f>+'ข้อมูลกิจกรรม (ต้นไม้)'!E3071</f>
        <v>0</v>
      </c>
      <c r="E3066" s="118">
        <f>+'ข้อมูลกิจกรรม (ต้นไม้)'!F3071</f>
        <v>0</v>
      </c>
      <c r="F3066" s="35">
        <f t="shared" si="488"/>
        <v>0</v>
      </c>
      <c r="G3066" s="108" t="b">
        <f t="shared" si="489"/>
        <v>0</v>
      </c>
      <c r="H3066" s="109" t="b">
        <f t="shared" si="490"/>
        <v>0</v>
      </c>
      <c r="I3066" s="108" t="b">
        <f t="shared" si="491"/>
        <v>0</v>
      </c>
      <c r="J3066" s="108" t="b">
        <f t="shared" si="492"/>
        <v>0</v>
      </c>
      <c r="K3066" s="108" t="b">
        <f t="shared" si="493"/>
        <v>0</v>
      </c>
      <c r="L3066" s="108">
        <f t="shared" si="494"/>
        <v>0</v>
      </c>
      <c r="M3066" s="108" t="b">
        <f t="shared" si="495"/>
        <v>0</v>
      </c>
      <c r="N3066" s="108">
        <f t="shared" si="496"/>
        <v>0</v>
      </c>
      <c r="O3066" s="110">
        <f t="shared" si="497"/>
        <v>0</v>
      </c>
    </row>
    <row r="3067" spans="1:15" ht="21">
      <c r="A3067" s="31">
        <f>+'ข้อมูลกิจกรรม (ต้นไม้)'!B3072</f>
        <v>0</v>
      </c>
      <c r="B3067" s="116">
        <f>+'ข้อมูลกิจกรรม (ต้นไม้)'!C3072</f>
        <v>0</v>
      </c>
      <c r="C3067" s="117">
        <f>+'ข้อมูลกิจกรรม (ต้นไม้)'!D3072</f>
        <v>0</v>
      </c>
      <c r="D3067" s="117">
        <f>+'ข้อมูลกิจกรรม (ต้นไม้)'!E3072</f>
        <v>0</v>
      </c>
      <c r="E3067" s="118">
        <f>+'ข้อมูลกิจกรรม (ต้นไม้)'!F3072</f>
        <v>0</v>
      </c>
      <c r="F3067" s="35">
        <f t="shared" si="488"/>
        <v>0</v>
      </c>
      <c r="G3067" s="108" t="b">
        <f t="shared" si="489"/>
        <v>0</v>
      </c>
      <c r="H3067" s="109" t="b">
        <f t="shared" si="490"/>
        <v>0</v>
      </c>
      <c r="I3067" s="108" t="b">
        <f t="shared" si="491"/>
        <v>0</v>
      </c>
      <c r="J3067" s="108" t="b">
        <f t="shared" si="492"/>
        <v>0</v>
      </c>
      <c r="K3067" s="108" t="b">
        <f t="shared" si="493"/>
        <v>0</v>
      </c>
      <c r="L3067" s="108">
        <f t="shared" si="494"/>
        <v>0</v>
      </c>
      <c r="M3067" s="108" t="b">
        <f t="shared" si="495"/>
        <v>0</v>
      </c>
      <c r="N3067" s="108">
        <f t="shared" si="496"/>
        <v>0</v>
      </c>
      <c r="O3067" s="110">
        <f t="shared" si="497"/>
        <v>0</v>
      </c>
    </row>
    <row r="3068" spans="1:15" ht="21">
      <c r="A3068" s="31">
        <f>+'ข้อมูลกิจกรรม (ต้นไม้)'!B3073</f>
        <v>0</v>
      </c>
      <c r="B3068" s="116">
        <f>+'ข้อมูลกิจกรรม (ต้นไม้)'!C3073</f>
        <v>0</v>
      </c>
      <c r="C3068" s="117">
        <f>+'ข้อมูลกิจกรรม (ต้นไม้)'!D3073</f>
        <v>0</v>
      </c>
      <c r="D3068" s="117">
        <f>+'ข้อมูลกิจกรรม (ต้นไม้)'!E3073</f>
        <v>0</v>
      </c>
      <c r="E3068" s="118">
        <f>+'ข้อมูลกิจกรรม (ต้นไม้)'!F3073</f>
        <v>0</v>
      </c>
      <c r="F3068" s="35">
        <f t="shared" si="488"/>
        <v>0</v>
      </c>
      <c r="G3068" s="108" t="b">
        <f t="shared" si="489"/>
        <v>0</v>
      </c>
      <c r="H3068" s="109" t="b">
        <f t="shared" si="490"/>
        <v>0</v>
      </c>
      <c r="I3068" s="108" t="b">
        <f t="shared" si="491"/>
        <v>0</v>
      </c>
      <c r="J3068" s="108" t="b">
        <f t="shared" si="492"/>
        <v>0</v>
      </c>
      <c r="K3068" s="108" t="b">
        <f t="shared" si="493"/>
        <v>0</v>
      </c>
      <c r="L3068" s="108">
        <f t="shared" si="494"/>
        <v>0</v>
      </c>
      <c r="M3068" s="108" t="b">
        <f t="shared" si="495"/>
        <v>0</v>
      </c>
      <c r="N3068" s="108">
        <f t="shared" si="496"/>
        <v>0</v>
      </c>
      <c r="O3068" s="110">
        <f t="shared" si="497"/>
        <v>0</v>
      </c>
    </row>
    <row r="3069" spans="1:15" ht="21">
      <c r="A3069" s="31">
        <f>+'ข้อมูลกิจกรรม (ต้นไม้)'!B3074</f>
        <v>0</v>
      </c>
      <c r="B3069" s="116">
        <f>+'ข้อมูลกิจกรรม (ต้นไม้)'!C3074</f>
        <v>0</v>
      </c>
      <c r="C3069" s="117">
        <f>+'ข้อมูลกิจกรรม (ต้นไม้)'!D3074</f>
        <v>0</v>
      </c>
      <c r="D3069" s="117">
        <f>+'ข้อมูลกิจกรรม (ต้นไม้)'!E3074</f>
        <v>0</v>
      </c>
      <c r="E3069" s="118">
        <f>+'ข้อมูลกิจกรรม (ต้นไม้)'!F3074</f>
        <v>0</v>
      </c>
      <c r="F3069" s="35">
        <f t="shared" si="488"/>
        <v>0</v>
      </c>
      <c r="G3069" s="108" t="b">
        <f t="shared" si="489"/>
        <v>0</v>
      </c>
      <c r="H3069" s="109" t="b">
        <f t="shared" si="490"/>
        <v>0</v>
      </c>
      <c r="I3069" s="108" t="b">
        <f t="shared" si="491"/>
        <v>0</v>
      </c>
      <c r="J3069" s="108" t="b">
        <f t="shared" si="492"/>
        <v>0</v>
      </c>
      <c r="K3069" s="108" t="b">
        <f t="shared" si="493"/>
        <v>0</v>
      </c>
      <c r="L3069" s="108">
        <f t="shared" si="494"/>
        <v>0</v>
      </c>
      <c r="M3069" s="108" t="b">
        <f t="shared" si="495"/>
        <v>0</v>
      </c>
      <c r="N3069" s="108">
        <f t="shared" si="496"/>
        <v>0</v>
      </c>
      <c r="O3069" s="110">
        <f t="shared" si="497"/>
        <v>0</v>
      </c>
    </row>
    <row r="3070" spans="1:15" ht="21">
      <c r="A3070" s="31">
        <f>+'ข้อมูลกิจกรรม (ต้นไม้)'!B3075</f>
        <v>0</v>
      </c>
      <c r="B3070" s="116">
        <f>+'ข้อมูลกิจกรรม (ต้นไม้)'!C3075</f>
        <v>0</v>
      </c>
      <c r="C3070" s="117">
        <f>+'ข้อมูลกิจกรรม (ต้นไม้)'!D3075</f>
        <v>0</v>
      </c>
      <c r="D3070" s="117">
        <f>+'ข้อมูลกิจกรรม (ต้นไม้)'!E3075</f>
        <v>0</v>
      </c>
      <c r="E3070" s="118">
        <f>+'ข้อมูลกิจกรรม (ต้นไม้)'!F3075</f>
        <v>0</v>
      </c>
      <c r="F3070" s="35">
        <f t="shared" si="488"/>
        <v>0</v>
      </c>
      <c r="G3070" s="108" t="b">
        <f t="shared" si="489"/>
        <v>0</v>
      </c>
      <c r="H3070" s="109" t="b">
        <f t="shared" si="490"/>
        <v>0</v>
      </c>
      <c r="I3070" s="108" t="b">
        <f t="shared" si="491"/>
        <v>0</v>
      </c>
      <c r="J3070" s="108" t="b">
        <f t="shared" si="492"/>
        <v>0</v>
      </c>
      <c r="K3070" s="108" t="b">
        <f t="shared" si="493"/>
        <v>0</v>
      </c>
      <c r="L3070" s="108">
        <f t="shared" si="494"/>
        <v>0</v>
      </c>
      <c r="M3070" s="108" t="b">
        <f t="shared" si="495"/>
        <v>0</v>
      </c>
      <c r="N3070" s="108">
        <f t="shared" si="496"/>
        <v>0</v>
      </c>
      <c r="O3070" s="110">
        <f t="shared" si="497"/>
        <v>0</v>
      </c>
    </row>
    <row r="3071" spans="1:15" ht="21">
      <c r="A3071" s="31">
        <f>+'ข้อมูลกิจกรรม (ต้นไม้)'!B3076</f>
        <v>0</v>
      </c>
      <c r="B3071" s="116">
        <f>+'ข้อมูลกิจกรรม (ต้นไม้)'!C3076</f>
        <v>0</v>
      </c>
      <c r="C3071" s="117">
        <f>+'ข้อมูลกิจกรรม (ต้นไม้)'!D3076</f>
        <v>0</v>
      </c>
      <c r="D3071" s="117">
        <f>+'ข้อมูลกิจกรรม (ต้นไม้)'!E3076</f>
        <v>0</v>
      </c>
      <c r="E3071" s="118">
        <f>+'ข้อมูลกิจกรรม (ต้นไม้)'!F3076</f>
        <v>0</v>
      </c>
      <c r="F3071" s="35">
        <f t="shared" si="488"/>
        <v>0</v>
      </c>
      <c r="G3071" s="108" t="b">
        <f t="shared" si="489"/>
        <v>0</v>
      </c>
      <c r="H3071" s="109" t="b">
        <f t="shared" si="490"/>
        <v>0</v>
      </c>
      <c r="I3071" s="108" t="b">
        <f t="shared" si="491"/>
        <v>0</v>
      </c>
      <c r="J3071" s="108" t="b">
        <f t="shared" si="492"/>
        <v>0</v>
      </c>
      <c r="K3071" s="108" t="b">
        <f t="shared" si="493"/>
        <v>0</v>
      </c>
      <c r="L3071" s="108">
        <f t="shared" si="494"/>
        <v>0</v>
      </c>
      <c r="M3071" s="108" t="b">
        <f t="shared" si="495"/>
        <v>0</v>
      </c>
      <c r="N3071" s="108">
        <f t="shared" si="496"/>
        <v>0</v>
      </c>
      <c r="O3071" s="110">
        <f t="shared" si="497"/>
        <v>0</v>
      </c>
    </row>
    <row r="3072" spans="1:15" ht="21">
      <c r="A3072" s="31">
        <f>+'ข้อมูลกิจกรรม (ต้นไม้)'!B3077</f>
        <v>0</v>
      </c>
      <c r="B3072" s="116">
        <f>+'ข้อมูลกิจกรรม (ต้นไม้)'!C3077</f>
        <v>0</v>
      </c>
      <c r="C3072" s="117">
        <f>+'ข้อมูลกิจกรรม (ต้นไม้)'!D3077</f>
        <v>0</v>
      </c>
      <c r="D3072" s="117">
        <f>+'ข้อมูลกิจกรรม (ต้นไม้)'!E3077</f>
        <v>0</v>
      </c>
      <c r="E3072" s="118">
        <f>+'ข้อมูลกิจกรรม (ต้นไม้)'!F3077</f>
        <v>0</v>
      </c>
      <c r="F3072" s="35">
        <f t="shared" si="488"/>
        <v>0</v>
      </c>
      <c r="G3072" s="108" t="b">
        <f t="shared" si="489"/>
        <v>0</v>
      </c>
      <c r="H3072" s="109" t="b">
        <f t="shared" si="490"/>
        <v>0</v>
      </c>
      <c r="I3072" s="108" t="b">
        <f t="shared" si="491"/>
        <v>0</v>
      </c>
      <c r="J3072" s="108" t="b">
        <f t="shared" si="492"/>
        <v>0</v>
      </c>
      <c r="K3072" s="108" t="b">
        <f t="shared" si="493"/>
        <v>0</v>
      </c>
      <c r="L3072" s="108">
        <f t="shared" si="494"/>
        <v>0</v>
      </c>
      <c r="M3072" s="108" t="b">
        <f t="shared" si="495"/>
        <v>0</v>
      </c>
      <c r="N3072" s="108">
        <f t="shared" si="496"/>
        <v>0</v>
      </c>
      <c r="O3072" s="110">
        <f t="shared" si="497"/>
        <v>0</v>
      </c>
    </row>
    <row r="3073" spans="1:15" ht="21">
      <c r="A3073" s="31">
        <f>+'ข้อมูลกิจกรรม (ต้นไม้)'!B3078</f>
        <v>0</v>
      </c>
      <c r="B3073" s="116">
        <f>+'ข้อมูลกิจกรรม (ต้นไม้)'!C3078</f>
        <v>0</v>
      </c>
      <c r="C3073" s="117">
        <f>+'ข้อมูลกิจกรรม (ต้นไม้)'!D3078</f>
        <v>0</v>
      </c>
      <c r="D3073" s="117">
        <f>+'ข้อมูลกิจกรรม (ต้นไม้)'!E3078</f>
        <v>0</v>
      </c>
      <c r="E3073" s="118">
        <f>+'ข้อมูลกิจกรรม (ต้นไม้)'!F3078</f>
        <v>0</v>
      </c>
      <c r="F3073" s="35">
        <f t="shared" si="488"/>
        <v>0</v>
      </c>
      <c r="G3073" s="108" t="b">
        <f t="shared" si="489"/>
        <v>0</v>
      </c>
      <c r="H3073" s="109" t="b">
        <f t="shared" si="490"/>
        <v>0</v>
      </c>
      <c r="I3073" s="108" t="b">
        <f t="shared" si="491"/>
        <v>0</v>
      </c>
      <c r="J3073" s="108" t="b">
        <f t="shared" si="492"/>
        <v>0</v>
      </c>
      <c r="K3073" s="108" t="b">
        <f t="shared" si="493"/>
        <v>0</v>
      </c>
      <c r="L3073" s="108">
        <f t="shared" si="494"/>
        <v>0</v>
      </c>
      <c r="M3073" s="108" t="b">
        <f t="shared" si="495"/>
        <v>0</v>
      </c>
      <c r="N3073" s="108">
        <f t="shared" si="496"/>
        <v>0</v>
      </c>
      <c r="O3073" s="110">
        <f t="shared" si="497"/>
        <v>0</v>
      </c>
    </row>
    <row r="3074" spans="1:15" ht="21">
      <c r="A3074" s="31">
        <f>+'ข้อมูลกิจกรรม (ต้นไม้)'!B3079</f>
        <v>0</v>
      </c>
      <c r="B3074" s="116">
        <f>+'ข้อมูลกิจกรรม (ต้นไม้)'!C3079</f>
        <v>0</v>
      </c>
      <c r="C3074" s="117">
        <f>+'ข้อมูลกิจกรรม (ต้นไม้)'!D3079</f>
        <v>0</v>
      </c>
      <c r="D3074" s="117">
        <f>+'ข้อมูลกิจกรรม (ต้นไม้)'!E3079</f>
        <v>0</v>
      </c>
      <c r="E3074" s="118">
        <f>+'ข้อมูลกิจกรรม (ต้นไม้)'!F3079</f>
        <v>0</v>
      </c>
      <c r="F3074" s="35">
        <f t="shared" si="488"/>
        <v>0</v>
      </c>
      <c r="G3074" s="108" t="b">
        <f t="shared" si="489"/>
        <v>0</v>
      </c>
      <c r="H3074" s="109" t="b">
        <f t="shared" si="490"/>
        <v>0</v>
      </c>
      <c r="I3074" s="108" t="b">
        <f t="shared" si="491"/>
        <v>0</v>
      </c>
      <c r="J3074" s="108" t="b">
        <f t="shared" si="492"/>
        <v>0</v>
      </c>
      <c r="K3074" s="108" t="b">
        <f t="shared" si="493"/>
        <v>0</v>
      </c>
      <c r="L3074" s="108">
        <f t="shared" si="494"/>
        <v>0</v>
      </c>
      <c r="M3074" s="108" t="b">
        <f t="shared" si="495"/>
        <v>0</v>
      </c>
      <c r="N3074" s="108">
        <f t="shared" si="496"/>
        <v>0</v>
      </c>
      <c r="O3074" s="110">
        <f t="shared" si="497"/>
        <v>0</v>
      </c>
    </row>
    <row r="3075" spans="1:15" ht="21">
      <c r="A3075" s="31">
        <f>+'ข้อมูลกิจกรรม (ต้นไม้)'!B3080</f>
        <v>0</v>
      </c>
      <c r="B3075" s="116">
        <f>+'ข้อมูลกิจกรรม (ต้นไม้)'!C3080</f>
        <v>0</v>
      </c>
      <c r="C3075" s="117">
        <f>+'ข้อมูลกิจกรรม (ต้นไม้)'!D3080</f>
        <v>0</v>
      </c>
      <c r="D3075" s="117">
        <f>+'ข้อมูลกิจกรรม (ต้นไม้)'!E3080</f>
        <v>0</v>
      </c>
      <c r="E3075" s="118">
        <f>+'ข้อมูลกิจกรรม (ต้นไม้)'!F3080</f>
        <v>0</v>
      </c>
      <c r="F3075" s="35">
        <f t="shared" si="488"/>
        <v>0</v>
      </c>
      <c r="G3075" s="108" t="b">
        <f t="shared" si="489"/>
        <v>0</v>
      </c>
      <c r="H3075" s="109" t="b">
        <f t="shared" si="490"/>
        <v>0</v>
      </c>
      <c r="I3075" s="108" t="b">
        <f t="shared" si="491"/>
        <v>0</v>
      </c>
      <c r="J3075" s="108" t="b">
        <f t="shared" si="492"/>
        <v>0</v>
      </c>
      <c r="K3075" s="108" t="b">
        <f t="shared" si="493"/>
        <v>0</v>
      </c>
      <c r="L3075" s="108">
        <f t="shared" si="494"/>
        <v>0</v>
      </c>
      <c r="M3075" s="108" t="b">
        <f t="shared" si="495"/>
        <v>0</v>
      </c>
      <c r="N3075" s="108">
        <f t="shared" si="496"/>
        <v>0</v>
      </c>
      <c r="O3075" s="110">
        <f t="shared" si="497"/>
        <v>0</v>
      </c>
    </row>
    <row r="3076" spans="1:15" ht="21">
      <c r="A3076" s="31">
        <f>+'ข้อมูลกิจกรรม (ต้นไม้)'!B3081</f>
        <v>0</v>
      </c>
      <c r="B3076" s="116">
        <f>+'ข้อมูลกิจกรรม (ต้นไม้)'!C3081</f>
        <v>0</v>
      </c>
      <c r="C3076" s="117">
        <f>+'ข้อมูลกิจกรรม (ต้นไม้)'!D3081</f>
        <v>0</v>
      </c>
      <c r="D3076" s="117">
        <f>+'ข้อมูลกิจกรรม (ต้นไม้)'!E3081</f>
        <v>0</v>
      </c>
      <c r="E3076" s="118">
        <f>+'ข้อมูลกิจกรรม (ต้นไม้)'!F3081</f>
        <v>0</v>
      </c>
      <c r="F3076" s="35">
        <f t="shared" si="488"/>
        <v>0</v>
      </c>
      <c r="G3076" s="108" t="b">
        <f t="shared" si="489"/>
        <v>0</v>
      </c>
      <c r="H3076" s="109" t="b">
        <f t="shared" si="490"/>
        <v>0</v>
      </c>
      <c r="I3076" s="108" t="b">
        <f t="shared" si="491"/>
        <v>0</v>
      </c>
      <c r="J3076" s="108" t="b">
        <f t="shared" si="492"/>
        <v>0</v>
      </c>
      <c r="K3076" s="108" t="b">
        <f t="shared" si="493"/>
        <v>0</v>
      </c>
      <c r="L3076" s="108">
        <f t="shared" si="494"/>
        <v>0</v>
      </c>
      <c r="M3076" s="108" t="b">
        <f t="shared" si="495"/>
        <v>0</v>
      </c>
      <c r="N3076" s="108">
        <f t="shared" si="496"/>
        <v>0</v>
      </c>
      <c r="O3076" s="110">
        <f t="shared" si="497"/>
        <v>0</v>
      </c>
    </row>
    <row r="3077" spans="1:15" ht="21">
      <c r="A3077" s="31">
        <f>+'ข้อมูลกิจกรรม (ต้นไม้)'!B3082</f>
        <v>0</v>
      </c>
      <c r="B3077" s="116">
        <f>+'ข้อมูลกิจกรรม (ต้นไม้)'!C3082</f>
        <v>0</v>
      </c>
      <c r="C3077" s="117">
        <f>+'ข้อมูลกิจกรรม (ต้นไม้)'!D3082</f>
        <v>0</v>
      </c>
      <c r="D3077" s="117">
        <f>+'ข้อมูลกิจกรรม (ต้นไม้)'!E3082</f>
        <v>0</v>
      </c>
      <c r="E3077" s="118">
        <f>+'ข้อมูลกิจกรรม (ต้นไม้)'!F3082</f>
        <v>0</v>
      </c>
      <c r="F3077" s="35">
        <f t="shared" ref="F3077:F3140" si="498">$E3077/(22/7)</f>
        <v>0</v>
      </c>
      <c r="G3077" s="108" t="b">
        <f t="shared" si="489"/>
        <v>0</v>
      </c>
      <c r="H3077" s="109" t="b">
        <f t="shared" si="490"/>
        <v>0</v>
      </c>
      <c r="I3077" s="108" t="b">
        <f t="shared" si="491"/>
        <v>0</v>
      </c>
      <c r="J3077" s="108" t="b">
        <f t="shared" si="492"/>
        <v>0</v>
      </c>
      <c r="K3077" s="108" t="b">
        <f t="shared" si="493"/>
        <v>0</v>
      </c>
      <c r="L3077" s="108">
        <f t="shared" si="494"/>
        <v>0</v>
      </c>
      <c r="M3077" s="108" t="b">
        <f t="shared" si="495"/>
        <v>0</v>
      </c>
      <c r="N3077" s="108">
        <f t="shared" si="496"/>
        <v>0</v>
      </c>
      <c r="O3077" s="110">
        <f t="shared" si="497"/>
        <v>0</v>
      </c>
    </row>
    <row r="3078" spans="1:15" ht="21">
      <c r="A3078" s="31">
        <f>+'ข้อมูลกิจกรรม (ต้นไม้)'!B3083</f>
        <v>0</v>
      </c>
      <c r="B3078" s="116">
        <f>+'ข้อมูลกิจกรรม (ต้นไม้)'!C3083</f>
        <v>0</v>
      </c>
      <c r="C3078" s="117">
        <f>+'ข้อมูลกิจกรรม (ต้นไม้)'!D3083</f>
        <v>0</v>
      </c>
      <c r="D3078" s="117">
        <f>+'ข้อมูลกิจกรรม (ต้นไม้)'!E3083</f>
        <v>0</v>
      </c>
      <c r="E3078" s="118">
        <f>+'ข้อมูลกิจกรรม (ต้นไม้)'!F3083</f>
        <v>0</v>
      </c>
      <c r="F3078" s="35">
        <f t="shared" si="498"/>
        <v>0</v>
      </c>
      <c r="G3078" s="108" t="b">
        <f t="shared" si="489"/>
        <v>0</v>
      </c>
      <c r="H3078" s="109" t="b">
        <f t="shared" si="490"/>
        <v>0</v>
      </c>
      <c r="I3078" s="108" t="b">
        <f t="shared" si="491"/>
        <v>0</v>
      </c>
      <c r="J3078" s="108" t="b">
        <f t="shared" si="492"/>
        <v>0</v>
      </c>
      <c r="K3078" s="108" t="b">
        <f t="shared" si="493"/>
        <v>0</v>
      </c>
      <c r="L3078" s="108">
        <f t="shared" si="494"/>
        <v>0</v>
      </c>
      <c r="M3078" s="108" t="b">
        <f t="shared" si="495"/>
        <v>0</v>
      </c>
      <c r="N3078" s="108">
        <f t="shared" si="496"/>
        <v>0</v>
      </c>
      <c r="O3078" s="110">
        <f t="shared" si="497"/>
        <v>0</v>
      </c>
    </row>
    <row r="3079" spans="1:15" ht="21">
      <c r="A3079" s="31">
        <f>+'ข้อมูลกิจกรรม (ต้นไม้)'!B3084</f>
        <v>0</v>
      </c>
      <c r="B3079" s="116">
        <f>+'ข้อมูลกิจกรรม (ต้นไม้)'!C3084</f>
        <v>0</v>
      </c>
      <c r="C3079" s="117">
        <f>+'ข้อมูลกิจกรรม (ต้นไม้)'!D3084</f>
        <v>0</v>
      </c>
      <c r="D3079" s="117">
        <f>+'ข้อมูลกิจกรรม (ต้นไม้)'!E3084</f>
        <v>0</v>
      </c>
      <c r="E3079" s="118">
        <f>+'ข้อมูลกิจกรรม (ต้นไม้)'!F3084</f>
        <v>0</v>
      </c>
      <c r="F3079" s="35">
        <f t="shared" si="498"/>
        <v>0</v>
      </c>
      <c r="G3079" s="108" t="b">
        <f t="shared" si="489"/>
        <v>0</v>
      </c>
      <c r="H3079" s="109" t="b">
        <f t="shared" si="490"/>
        <v>0</v>
      </c>
      <c r="I3079" s="108" t="b">
        <f t="shared" si="491"/>
        <v>0</v>
      </c>
      <c r="J3079" s="108" t="b">
        <f t="shared" si="492"/>
        <v>0</v>
      </c>
      <c r="K3079" s="108" t="b">
        <f t="shared" si="493"/>
        <v>0</v>
      </c>
      <c r="L3079" s="108">
        <f t="shared" si="494"/>
        <v>0</v>
      </c>
      <c r="M3079" s="108" t="b">
        <f t="shared" si="495"/>
        <v>0</v>
      </c>
      <c r="N3079" s="108">
        <f t="shared" si="496"/>
        <v>0</v>
      </c>
      <c r="O3079" s="110">
        <f t="shared" si="497"/>
        <v>0</v>
      </c>
    </row>
    <row r="3080" spans="1:15" ht="21">
      <c r="A3080" s="31">
        <f>+'ข้อมูลกิจกรรม (ต้นไม้)'!B3085</f>
        <v>0</v>
      </c>
      <c r="B3080" s="116">
        <f>+'ข้อมูลกิจกรรม (ต้นไม้)'!C3085</f>
        <v>0</v>
      </c>
      <c r="C3080" s="117">
        <f>+'ข้อมูลกิจกรรม (ต้นไม้)'!D3085</f>
        <v>0</v>
      </c>
      <c r="D3080" s="117">
        <f>+'ข้อมูลกิจกรรม (ต้นไม้)'!E3085</f>
        <v>0</v>
      </c>
      <c r="E3080" s="118">
        <f>+'ข้อมูลกิจกรรม (ต้นไม้)'!F3085</f>
        <v>0</v>
      </c>
      <c r="F3080" s="35">
        <f t="shared" si="498"/>
        <v>0</v>
      </c>
      <c r="G3080" s="108" t="b">
        <f t="shared" si="489"/>
        <v>0</v>
      </c>
      <c r="H3080" s="109" t="b">
        <f t="shared" si="490"/>
        <v>0</v>
      </c>
      <c r="I3080" s="108" t="b">
        <f t="shared" si="491"/>
        <v>0</v>
      </c>
      <c r="J3080" s="108" t="b">
        <f t="shared" si="492"/>
        <v>0</v>
      </c>
      <c r="K3080" s="108" t="b">
        <f t="shared" si="493"/>
        <v>0</v>
      </c>
      <c r="L3080" s="108">
        <f t="shared" si="494"/>
        <v>0</v>
      </c>
      <c r="M3080" s="108" t="b">
        <f t="shared" si="495"/>
        <v>0</v>
      </c>
      <c r="N3080" s="108">
        <f t="shared" si="496"/>
        <v>0</v>
      </c>
      <c r="O3080" s="110">
        <f t="shared" si="497"/>
        <v>0</v>
      </c>
    </row>
    <row r="3081" spans="1:15" ht="21">
      <c r="A3081" s="31">
        <f>+'ข้อมูลกิจกรรม (ต้นไม้)'!B3086</f>
        <v>0</v>
      </c>
      <c r="B3081" s="116">
        <f>+'ข้อมูลกิจกรรม (ต้นไม้)'!C3086</f>
        <v>0</v>
      </c>
      <c r="C3081" s="117">
        <f>+'ข้อมูลกิจกรรม (ต้นไม้)'!D3086</f>
        <v>0</v>
      </c>
      <c r="D3081" s="117">
        <f>+'ข้อมูลกิจกรรม (ต้นไม้)'!E3086</f>
        <v>0</v>
      </c>
      <c r="E3081" s="118">
        <f>+'ข้อมูลกิจกรรม (ต้นไม้)'!F3086</f>
        <v>0</v>
      </c>
      <c r="F3081" s="35">
        <f t="shared" si="498"/>
        <v>0</v>
      </c>
      <c r="G3081" s="108" t="b">
        <f t="shared" si="489"/>
        <v>0</v>
      </c>
      <c r="H3081" s="109" t="b">
        <f t="shared" si="490"/>
        <v>0</v>
      </c>
      <c r="I3081" s="108" t="b">
        <f t="shared" si="491"/>
        <v>0</v>
      </c>
      <c r="J3081" s="108" t="b">
        <f t="shared" si="492"/>
        <v>0</v>
      </c>
      <c r="K3081" s="108" t="b">
        <f t="shared" si="493"/>
        <v>0</v>
      </c>
      <c r="L3081" s="108">
        <f t="shared" si="494"/>
        <v>0</v>
      </c>
      <c r="M3081" s="108" t="b">
        <f t="shared" si="495"/>
        <v>0</v>
      </c>
      <c r="N3081" s="108">
        <f t="shared" si="496"/>
        <v>0</v>
      </c>
      <c r="O3081" s="110">
        <f t="shared" si="497"/>
        <v>0</v>
      </c>
    </row>
    <row r="3082" spans="1:15" ht="21">
      <c r="A3082" s="31">
        <f>+'ข้อมูลกิจกรรม (ต้นไม้)'!B3087</f>
        <v>0</v>
      </c>
      <c r="B3082" s="116">
        <f>+'ข้อมูลกิจกรรม (ต้นไม้)'!C3087</f>
        <v>0</v>
      </c>
      <c r="C3082" s="117">
        <f>+'ข้อมูลกิจกรรม (ต้นไม้)'!D3087</f>
        <v>0</v>
      </c>
      <c r="D3082" s="117">
        <f>+'ข้อมูลกิจกรรม (ต้นไม้)'!E3087</f>
        <v>0</v>
      </c>
      <c r="E3082" s="118">
        <f>+'ข้อมูลกิจกรรม (ต้นไม้)'!F3087</f>
        <v>0</v>
      </c>
      <c r="F3082" s="35">
        <f t="shared" si="498"/>
        <v>0</v>
      </c>
      <c r="G3082" s="108" t="b">
        <f t="shared" si="489"/>
        <v>0</v>
      </c>
      <c r="H3082" s="109" t="b">
        <f t="shared" si="490"/>
        <v>0</v>
      </c>
      <c r="I3082" s="108" t="b">
        <f t="shared" si="491"/>
        <v>0</v>
      </c>
      <c r="J3082" s="108" t="b">
        <f t="shared" si="492"/>
        <v>0</v>
      </c>
      <c r="K3082" s="108" t="b">
        <f t="shared" si="493"/>
        <v>0</v>
      </c>
      <c r="L3082" s="108">
        <f t="shared" si="494"/>
        <v>0</v>
      </c>
      <c r="M3082" s="108" t="b">
        <f t="shared" si="495"/>
        <v>0</v>
      </c>
      <c r="N3082" s="108">
        <f t="shared" si="496"/>
        <v>0</v>
      </c>
      <c r="O3082" s="110">
        <f t="shared" si="497"/>
        <v>0</v>
      </c>
    </row>
    <row r="3083" spans="1:15" ht="21">
      <c r="A3083" s="31">
        <f>+'ข้อมูลกิจกรรม (ต้นไม้)'!B3088</f>
        <v>0</v>
      </c>
      <c r="B3083" s="116">
        <f>+'ข้อมูลกิจกรรม (ต้นไม้)'!C3088</f>
        <v>0</v>
      </c>
      <c r="C3083" s="117">
        <f>+'ข้อมูลกิจกรรม (ต้นไม้)'!D3088</f>
        <v>0</v>
      </c>
      <c r="D3083" s="117">
        <f>+'ข้อมูลกิจกรรม (ต้นไม้)'!E3088</f>
        <v>0</v>
      </c>
      <c r="E3083" s="118">
        <f>+'ข้อมูลกิจกรรม (ต้นไม้)'!F3088</f>
        <v>0</v>
      </c>
      <c r="F3083" s="35">
        <f t="shared" si="498"/>
        <v>0</v>
      </c>
      <c r="G3083" s="108" t="b">
        <f t="shared" si="489"/>
        <v>0</v>
      </c>
      <c r="H3083" s="109" t="b">
        <f t="shared" si="490"/>
        <v>0</v>
      </c>
      <c r="I3083" s="108" t="b">
        <f t="shared" si="491"/>
        <v>0</v>
      </c>
      <c r="J3083" s="108" t="b">
        <f t="shared" si="492"/>
        <v>0</v>
      </c>
      <c r="K3083" s="108" t="b">
        <f t="shared" si="493"/>
        <v>0</v>
      </c>
      <c r="L3083" s="108">
        <f t="shared" si="494"/>
        <v>0</v>
      </c>
      <c r="M3083" s="108" t="b">
        <f t="shared" si="495"/>
        <v>0</v>
      </c>
      <c r="N3083" s="108">
        <f t="shared" si="496"/>
        <v>0</v>
      </c>
      <c r="O3083" s="110">
        <f t="shared" si="497"/>
        <v>0</v>
      </c>
    </row>
    <row r="3084" spans="1:15" ht="21">
      <c r="A3084" s="31">
        <f>+'ข้อมูลกิจกรรม (ต้นไม้)'!B3089</f>
        <v>0</v>
      </c>
      <c r="B3084" s="116">
        <f>+'ข้อมูลกิจกรรม (ต้นไม้)'!C3089</f>
        <v>0</v>
      </c>
      <c r="C3084" s="117">
        <f>+'ข้อมูลกิจกรรม (ต้นไม้)'!D3089</f>
        <v>0</v>
      </c>
      <c r="D3084" s="117">
        <f>+'ข้อมูลกิจกรรม (ต้นไม้)'!E3089</f>
        <v>0</v>
      </c>
      <c r="E3084" s="118">
        <f>+'ข้อมูลกิจกรรม (ต้นไม้)'!F3089</f>
        <v>0</v>
      </c>
      <c r="F3084" s="35">
        <f t="shared" si="498"/>
        <v>0</v>
      </c>
      <c r="G3084" s="108" t="b">
        <f t="shared" si="489"/>
        <v>0</v>
      </c>
      <c r="H3084" s="109" t="b">
        <f t="shared" si="490"/>
        <v>0</v>
      </c>
      <c r="I3084" s="108" t="b">
        <f t="shared" si="491"/>
        <v>0</v>
      </c>
      <c r="J3084" s="108" t="b">
        <f t="shared" si="492"/>
        <v>0</v>
      </c>
      <c r="K3084" s="108" t="b">
        <f t="shared" si="493"/>
        <v>0</v>
      </c>
      <c r="L3084" s="108">
        <f t="shared" si="494"/>
        <v>0</v>
      </c>
      <c r="M3084" s="108" t="b">
        <f t="shared" si="495"/>
        <v>0</v>
      </c>
      <c r="N3084" s="108">
        <f t="shared" si="496"/>
        <v>0</v>
      </c>
      <c r="O3084" s="110">
        <f t="shared" si="497"/>
        <v>0</v>
      </c>
    </row>
    <row r="3085" spans="1:15" ht="21">
      <c r="A3085" s="31">
        <f>+'ข้อมูลกิจกรรม (ต้นไม้)'!B3090</f>
        <v>0</v>
      </c>
      <c r="B3085" s="116">
        <f>+'ข้อมูลกิจกรรม (ต้นไม้)'!C3090</f>
        <v>0</v>
      </c>
      <c r="C3085" s="117">
        <f>+'ข้อมูลกิจกรรม (ต้นไม้)'!D3090</f>
        <v>0</v>
      </c>
      <c r="D3085" s="117">
        <f>+'ข้อมูลกิจกรรม (ต้นไม้)'!E3090</f>
        <v>0</v>
      </c>
      <c r="E3085" s="118">
        <f>+'ข้อมูลกิจกรรม (ต้นไม้)'!F3090</f>
        <v>0</v>
      </c>
      <c r="F3085" s="35">
        <f t="shared" si="498"/>
        <v>0</v>
      </c>
      <c r="G3085" s="108" t="b">
        <f t="shared" si="489"/>
        <v>0</v>
      </c>
      <c r="H3085" s="109" t="b">
        <f t="shared" si="490"/>
        <v>0</v>
      </c>
      <c r="I3085" s="108" t="b">
        <f t="shared" si="491"/>
        <v>0</v>
      </c>
      <c r="J3085" s="108" t="b">
        <f t="shared" si="492"/>
        <v>0</v>
      </c>
      <c r="K3085" s="108" t="b">
        <f t="shared" si="493"/>
        <v>0</v>
      </c>
      <c r="L3085" s="108">
        <f t="shared" si="494"/>
        <v>0</v>
      </c>
      <c r="M3085" s="108" t="b">
        <f t="shared" si="495"/>
        <v>0</v>
      </c>
      <c r="N3085" s="108">
        <f t="shared" si="496"/>
        <v>0</v>
      </c>
      <c r="O3085" s="110">
        <f t="shared" si="497"/>
        <v>0</v>
      </c>
    </row>
    <row r="3086" spans="1:15" ht="21">
      <c r="A3086" s="31">
        <f>+'ข้อมูลกิจกรรม (ต้นไม้)'!B3091</f>
        <v>0</v>
      </c>
      <c r="B3086" s="116">
        <f>+'ข้อมูลกิจกรรม (ต้นไม้)'!C3091</f>
        <v>0</v>
      </c>
      <c r="C3086" s="117">
        <f>+'ข้อมูลกิจกรรม (ต้นไม้)'!D3091</f>
        <v>0</v>
      </c>
      <c r="D3086" s="117">
        <f>+'ข้อมูลกิจกรรม (ต้นไม้)'!E3091</f>
        <v>0</v>
      </c>
      <c r="E3086" s="118">
        <f>+'ข้อมูลกิจกรรม (ต้นไม้)'!F3091</f>
        <v>0</v>
      </c>
      <c r="F3086" s="35">
        <f t="shared" si="498"/>
        <v>0</v>
      </c>
      <c r="G3086" s="108" t="b">
        <f t="shared" si="489"/>
        <v>0</v>
      </c>
      <c r="H3086" s="109" t="b">
        <f t="shared" si="490"/>
        <v>0</v>
      </c>
      <c r="I3086" s="108" t="b">
        <f t="shared" si="491"/>
        <v>0</v>
      </c>
      <c r="J3086" s="108" t="b">
        <f t="shared" si="492"/>
        <v>0</v>
      </c>
      <c r="K3086" s="108" t="b">
        <f t="shared" si="493"/>
        <v>0</v>
      </c>
      <c r="L3086" s="108">
        <f t="shared" si="494"/>
        <v>0</v>
      </c>
      <c r="M3086" s="108" t="b">
        <f t="shared" si="495"/>
        <v>0</v>
      </c>
      <c r="N3086" s="108">
        <f t="shared" si="496"/>
        <v>0</v>
      </c>
      <c r="O3086" s="110">
        <f t="shared" si="497"/>
        <v>0</v>
      </c>
    </row>
    <row r="3087" spans="1:15" ht="21">
      <c r="A3087" s="31">
        <f>+'ข้อมูลกิจกรรม (ต้นไม้)'!B3092</f>
        <v>0</v>
      </c>
      <c r="B3087" s="116">
        <f>+'ข้อมูลกิจกรรม (ต้นไม้)'!C3092</f>
        <v>0</v>
      </c>
      <c r="C3087" s="117">
        <f>+'ข้อมูลกิจกรรม (ต้นไม้)'!D3092</f>
        <v>0</v>
      </c>
      <c r="D3087" s="117">
        <f>+'ข้อมูลกิจกรรม (ต้นไม้)'!E3092</f>
        <v>0</v>
      </c>
      <c r="E3087" s="118">
        <f>+'ข้อมูลกิจกรรม (ต้นไม้)'!F3092</f>
        <v>0</v>
      </c>
      <c r="F3087" s="35">
        <f t="shared" si="498"/>
        <v>0</v>
      </c>
      <c r="G3087" s="108" t="b">
        <f t="shared" si="489"/>
        <v>0</v>
      </c>
      <c r="H3087" s="109" t="b">
        <f t="shared" si="490"/>
        <v>0</v>
      </c>
      <c r="I3087" s="108" t="b">
        <f t="shared" si="491"/>
        <v>0</v>
      </c>
      <c r="J3087" s="108" t="b">
        <f t="shared" si="492"/>
        <v>0</v>
      </c>
      <c r="K3087" s="108" t="b">
        <f t="shared" si="493"/>
        <v>0</v>
      </c>
      <c r="L3087" s="108">
        <f t="shared" si="494"/>
        <v>0</v>
      </c>
      <c r="M3087" s="108" t="b">
        <f t="shared" si="495"/>
        <v>0</v>
      </c>
      <c r="N3087" s="108">
        <f t="shared" si="496"/>
        <v>0</v>
      </c>
      <c r="O3087" s="110">
        <f t="shared" si="497"/>
        <v>0</v>
      </c>
    </row>
    <row r="3088" spans="1:15" ht="21">
      <c r="A3088" s="31">
        <f>+'ข้อมูลกิจกรรม (ต้นไม้)'!B3093</f>
        <v>0</v>
      </c>
      <c r="B3088" s="116">
        <f>+'ข้อมูลกิจกรรม (ต้นไม้)'!C3093</f>
        <v>0</v>
      </c>
      <c r="C3088" s="117">
        <f>+'ข้อมูลกิจกรรม (ต้นไม้)'!D3093</f>
        <v>0</v>
      </c>
      <c r="D3088" s="117">
        <f>+'ข้อมูลกิจกรรม (ต้นไม้)'!E3093</f>
        <v>0</v>
      </c>
      <c r="E3088" s="118">
        <f>+'ข้อมูลกิจกรรม (ต้นไม้)'!F3093</f>
        <v>0</v>
      </c>
      <c r="F3088" s="35">
        <f t="shared" si="498"/>
        <v>0</v>
      </c>
      <c r="G3088" s="108" t="b">
        <f t="shared" si="489"/>
        <v>0</v>
      </c>
      <c r="H3088" s="109" t="b">
        <f t="shared" si="490"/>
        <v>0</v>
      </c>
      <c r="I3088" s="108" t="b">
        <f t="shared" si="491"/>
        <v>0</v>
      </c>
      <c r="J3088" s="108" t="b">
        <f t="shared" si="492"/>
        <v>0</v>
      </c>
      <c r="K3088" s="108" t="b">
        <f t="shared" si="493"/>
        <v>0</v>
      </c>
      <c r="L3088" s="108">
        <f t="shared" si="494"/>
        <v>0</v>
      </c>
      <c r="M3088" s="108" t="b">
        <f t="shared" si="495"/>
        <v>0</v>
      </c>
      <c r="N3088" s="108">
        <f t="shared" si="496"/>
        <v>0</v>
      </c>
      <c r="O3088" s="110">
        <f t="shared" si="497"/>
        <v>0</v>
      </c>
    </row>
    <row r="3089" spans="1:15" ht="21">
      <c r="A3089" s="31">
        <f>+'ข้อมูลกิจกรรม (ต้นไม้)'!B3094</f>
        <v>0</v>
      </c>
      <c r="B3089" s="116">
        <f>+'ข้อมูลกิจกรรม (ต้นไม้)'!C3094</f>
        <v>0</v>
      </c>
      <c r="C3089" s="117">
        <f>+'ข้อมูลกิจกรรม (ต้นไม้)'!D3094</f>
        <v>0</v>
      </c>
      <c r="D3089" s="117">
        <f>+'ข้อมูลกิจกรรม (ต้นไม้)'!E3094</f>
        <v>0</v>
      </c>
      <c r="E3089" s="118">
        <f>+'ข้อมูลกิจกรรม (ต้นไม้)'!F3094</f>
        <v>0</v>
      </c>
      <c r="F3089" s="35">
        <f t="shared" si="498"/>
        <v>0</v>
      </c>
      <c r="G3089" s="108" t="b">
        <f t="shared" si="489"/>
        <v>0</v>
      </c>
      <c r="H3089" s="109" t="b">
        <f t="shared" si="490"/>
        <v>0</v>
      </c>
      <c r="I3089" s="108" t="b">
        <f t="shared" si="491"/>
        <v>0</v>
      </c>
      <c r="J3089" s="108" t="b">
        <f t="shared" si="492"/>
        <v>0</v>
      </c>
      <c r="K3089" s="108" t="b">
        <f t="shared" si="493"/>
        <v>0</v>
      </c>
      <c r="L3089" s="108">
        <f t="shared" si="494"/>
        <v>0</v>
      </c>
      <c r="M3089" s="108" t="b">
        <f t="shared" si="495"/>
        <v>0</v>
      </c>
      <c r="N3089" s="108">
        <f t="shared" si="496"/>
        <v>0</v>
      </c>
      <c r="O3089" s="110">
        <f t="shared" si="497"/>
        <v>0</v>
      </c>
    </row>
    <row r="3090" spans="1:15" ht="21">
      <c r="A3090" s="31">
        <f>+'ข้อมูลกิจกรรม (ต้นไม้)'!B3095</f>
        <v>0</v>
      </c>
      <c r="B3090" s="116">
        <f>+'ข้อมูลกิจกรรม (ต้นไม้)'!C3095</f>
        <v>0</v>
      </c>
      <c r="C3090" s="117">
        <f>+'ข้อมูลกิจกรรม (ต้นไม้)'!D3095</f>
        <v>0</v>
      </c>
      <c r="D3090" s="117">
        <f>+'ข้อมูลกิจกรรม (ต้นไม้)'!E3095</f>
        <v>0</v>
      </c>
      <c r="E3090" s="118">
        <f>+'ข้อมูลกิจกรรม (ต้นไม้)'!F3095</f>
        <v>0</v>
      </c>
      <c r="F3090" s="35">
        <f t="shared" si="498"/>
        <v>0</v>
      </c>
      <c r="G3090" s="108" t="b">
        <f t="shared" si="489"/>
        <v>0</v>
      </c>
      <c r="H3090" s="109" t="b">
        <f t="shared" si="490"/>
        <v>0</v>
      </c>
      <c r="I3090" s="108" t="b">
        <f t="shared" si="491"/>
        <v>0</v>
      </c>
      <c r="J3090" s="108" t="b">
        <f t="shared" si="492"/>
        <v>0</v>
      </c>
      <c r="K3090" s="108" t="b">
        <f t="shared" si="493"/>
        <v>0</v>
      </c>
      <c r="L3090" s="108">
        <f t="shared" si="494"/>
        <v>0</v>
      </c>
      <c r="M3090" s="108" t="b">
        <f t="shared" si="495"/>
        <v>0</v>
      </c>
      <c r="N3090" s="108">
        <f t="shared" si="496"/>
        <v>0</v>
      </c>
      <c r="O3090" s="110">
        <f t="shared" si="497"/>
        <v>0</v>
      </c>
    </row>
    <row r="3091" spans="1:15" ht="21">
      <c r="A3091" s="31">
        <f>+'ข้อมูลกิจกรรม (ต้นไม้)'!B3096</f>
        <v>0</v>
      </c>
      <c r="B3091" s="116">
        <f>+'ข้อมูลกิจกรรม (ต้นไม้)'!C3096</f>
        <v>0</v>
      </c>
      <c r="C3091" s="117">
        <f>+'ข้อมูลกิจกรรม (ต้นไม้)'!D3096</f>
        <v>0</v>
      </c>
      <c r="D3091" s="117">
        <f>+'ข้อมูลกิจกรรม (ต้นไม้)'!E3096</f>
        <v>0</v>
      </c>
      <c r="E3091" s="118">
        <f>+'ข้อมูลกิจกรรม (ต้นไม้)'!F3096</f>
        <v>0</v>
      </c>
      <c r="F3091" s="35">
        <f t="shared" si="498"/>
        <v>0</v>
      </c>
      <c r="G3091" s="108" t="b">
        <f t="shared" si="489"/>
        <v>0</v>
      </c>
      <c r="H3091" s="109" t="b">
        <f t="shared" si="490"/>
        <v>0</v>
      </c>
      <c r="I3091" s="108" t="b">
        <f t="shared" si="491"/>
        <v>0</v>
      </c>
      <c r="J3091" s="108" t="b">
        <f t="shared" si="492"/>
        <v>0</v>
      </c>
      <c r="K3091" s="108" t="b">
        <f t="shared" si="493"/>
        <v>0</v>
      </c>
      <c r="L3091" s="108">
        <f t="shared" si="494"/>
        <v>0</v>
      </c>
      <c r="M3091" s="108" t="b">
        <f t="shared" si="495"/>
        <v>0</v>
      </c>
      <c r="N3091" s="108">
        <f t="shared" si="496"/>
        <v>0</v>
      </c>
      <c r="O3091" s="110">
        <f t="shared" si="497"/>
        <v>0</v>
      </c>
    </row>
    <row r="3092" spans="1:15" ht="21">
      <c r="A3092" s="31">
        <f>+'ข้อมูลกิจกรรม (ต้นไม้)'!B3097</f>
        <v>0</v>
      </c>
      <c r="B3092" s="116">
        <f>+'ข้อมูลกิจกรรม (ต้นไม้)'!C3097</f>
        <v>0</v>
      </c>
      <c r="C3092" s="117">
        <f>+'ข้อมูลกิจกรรม (ต้นไม้)'!D3097</f>
        <v>0</v>
      </c>
      <c r="D3092" s="117">
        <f>+'ข้อมูลกิจกรรม (ต้นไม้)'!E3097</f>
        <v>0</v>
      </c>
      <c r="E3092" s="118">
        <f>+'ข้อมูลกิจกรรม (ต้นไม้)'!F3097</f>
        <v>0</v>
      </c>
      <c r="F3092" s="35">
        <f t="shared" si="498"/>
        <v>0</v>
      </c>
      <c r="G3092" s="108" t="b">
        <f t="shared" si="489"/>
        <v>0</v>
      </c>
      <c r="H3092" s="109" t="b">
        <f t="shared" si="490"/>
        <v>0</v>
      </c>
      <c r="I3092" s="108" t="b">
        <f t="shared" si="491"/>
        <v>0</v>
      </c>
      <c r="J3092" s="108" t="b">
        <f t="shared" si="492"/>
        <v>0</v>
      </c>
      <c r="K3092" s="108" t="b">
        <f t="shared" si="493"/>
        <v>0</v>
      </c>
      <c r="L3092" s="108">
        <f t="shared" si="494"/>
        <v>0</v>
      </c>
      <c r="M3092" s="108" t="b">
        <f t="shared" si="495"/>
        <v>0</v>
      </c>
      <c r="N3092" s="108">
        <f t="shared" si="496"/>
        <v>0</v>
      </c>
      <c r="O3092" s="110">
        <f t="shared" si="497"/>
        <v>0</v>
      </c>
    </row>
    <row r="3093" spans="1:15" ht="21">
      <c r="A3093" s="31">
        <f>+'ข้อมูลกิจกรรม (ต้นไม้)'!B3098</f>
        <v>0</v>
      </c>
      <c r="B3093" s="116">
        <f>+'ข้อมูลกิจกรรม (ต้นไม้)'!C3098</f>
        <v>0</v>
      </c>
      <c r="C3093" s="117">
        <f>+'ข้อมูลกิจกรรม (ต้นไม้)'!D3098</f>
        <v>0</v>
      </c>
      <c r="D3093" s="117">
        <f>+'ข้อมูลกิจกรรม (ต้นไม้)'!E3098</f>
        <v>0</v>
      </c>
      <c r="E3093" s="118">
        <f>+'ข้อมูลกิจกรรม (ต้นไม้)'!F3098</f>
        <v>0</v>
      </c>
      <c r="F3093" s="35">
        <f t="shared" si="498"/>
        <v>0</v>
      </c>
      <c r="G3093" s="108" t="b">
        <f t="shared" si="489"/>
        <v>0</v>
      </c>
      <c r="H3093" s="109" t="b">
        <f t="shared" si="490"/>
        <v>0</v>
      </c>
      <c r="I3093" s="108" t="b">
        <f t="shared" si="491"/>
        <v>0</v>
      </c>
      <c r="J3093" s="108" t="b">
        <f t="shared" si="492"/>
        <v>0</v>
      </c>
      <c r="K3093" s="108" t="b">
        <f t="shared" si="493"/>
        <v>0</v>
      </c>
      <c r="L3093" s="108">
        <f t="shared" si="494"/>
        <v>0</v>
      </c>
      <c r="M3093" s="108" t="b">
        <f t="shared" si="495"/>
        <v>0</v>
      </c>
      <c r="N3093" s="108">
        <f t="shared" si="496"/>
        <v>0</v>
      </c>
      <c r="O3093" s="110">
        <f t="shared" si="497"/>
        <v>0</v>
      </c>
    </row>
    <row r="3094" spans="1:15" ht="21">
      <c r="A3094" s="31">
        <f>+'ข้อมูลกิจกรรม (ต้นไม้)'!B3099</f>
        <v>0</v>
      </c>
      <c r="B3094" s="116">
        <f>+'ข้อมูลกิจกรรม (ต้นไม้)'!C3099</f>
        <v>0</v>
      </c>
      <c r="C3094" s="117">
        <f>+'ข้อมูลกิจกรรม (ต้นไม้)'!D3099</f>
        <v>0</v>
      </c>
      <c r="D3094" s="117">
        <f>+'ข้อมูลกิจกรรม (ต้นไม้)'!E3099</f>
        <v>0</v>
      </c>
      <c r="E3094" s="118">
        <f>+'ข้อมูลกิจกรรม (ต้นไม้)'!F3099</f>
        <v>0</v>
      </c>
      <c r="F3094" s="35">
        <f t="shared" si="498"/>
        <v>0</v>
      </c>
      <c r="G3094" s="108" t="b">
        <f t="shared" si="489"/>
        <v>0</v>
      </c>
      <c r="H3094" s="109" t="b">
        <f t="shared" si="490"/>
        <v>0</v>
      </c>
      <c r="I3094" s="108" t="b">
        <f t="shared" si="491"/>
        <v>0</v>
      </c>
      <c r="J3094" s="108" t="b">
        <f t="shared" si="492"/>
        <v>0</v>
      </c>
      <c r="K3094" s="108" t="b">
        <f t="shared" si="493"/>
        <v>0</v>
      </c>
      <c r="L3094" s="108">
        <f t="shared" si="494"/>
        <v>0</v>
      </c>
      <c r="M3094" s="108" t="b">
        <f t="shared" si="495"/>
        <v>0</v>
      </c>
      <c r="N3094" s="108">
        <f t="shared" si="496"/>
        <v>0</v>
      </c>
      <c r="O3094" s="110">
        <f t="shared" si="497"/>
        <v>0</v>
      </c>
    </row>
    <row r="3095" spans="1:15" ht="21">
      <c r="A3095" s="31">
        <f>+'ข้อมูลกิจกรรม (ต้นไม้)'!B3100</f>
        <v>0</v>
      </c>
      <c r="B3095" s="116">
        <f>+'ข้อมูลกิจกรรม (ต้นไม้)'!C3100</f>
        <v>0</v>
      </c>
      <c r="C3095" s="117">
        <f>+'ข้อมูลกิจกรรม (ต้นไม้)'!D3100</f>
        <v>0</v>
      </c>
      <c r="D3095" s="117">
        <f>+'ข้อมูลกิจกรรม (ต้นไม้)'!E3100</f>
        <v>0</v>
      </c>
      <c r="E3095" s="118">
        <f>+'ข้อมูลกิจกรรม (ต้นไม้)'!F3100</f>
        <v>0</v>
      </c>
      <c r="F3095" s="35">
        <f t="shared" si="498"/>
        <v>0</v>
      </c>
      <c r="G3095" s="108" t="b">
        <f t="shared" si="489"/>
        <v>0</v>
      </c>
      <c r="H3095" s="109" t="b">
        <f t="shared" si="490"/>
        <v>0</v>
      </c>
      <c r="I3095" s="108" t="b">
        <f t="shared" si="491"/>
        <v>0</v>
      </c>
      <c r="J3095" s="108" t="b">
        <f t="shared" si="492"/>
        <v>0</v>
      </c>
      <c r="K3095" s="108" t="b">
        <f t="shared" si="493"/>
        <v>0</v>
      </c>
      <c r="L3095" s="108">
        <f t="shared" si="494"/>
        <v>0</v>
      </c>
      <c r="M3095" s="108" t="b">
        <f t="shared" si="495"/>
        <v>0</v>
      </c>
      <c r="N3095" s="108">
        <f t="shared" si="496"/>
        <v>0</v>
      </c>
      <c r="O3095" s="110">
        <f t="shared" si="497"/>
        <v>0</v>
      </c>
    </row>
    <row r="3096" spans="1:15" ht="21">
      <c r="A3096" s="31">
        <f>+'ข้อมูลกิจกรรม (ต้นไม้)'!B3101</f>
        <v>0</v>
      </c>
      <c r="B3096" s="116">
        <f>+'ข้อมูลกิจกรรม (ต้นไม้)'!C3101</f>
        <v>0</v>
      </c>
      <c r="C3096" s="117">
        <f>+'ข้อมูลกิจกรรม (ต้นไม้)'!D3101</f>
        <v>0</v>
      </c>
      <c r="D3096" s="117">
        <f>+'ข้อมูลกิจกรรม (ต้นไม้)'!E3101</f>
        <v>0</v>
      </c>
      <c r="E3096" s="118">
        <f>+'ข้อมูลกิจกรรม (ต้นไม้)'!F3101</f>
        <v>0</v>
      </c>
      <c r="F3096" s="35">
        <f t="shared" si="498"/>
        <v>0</v>
      </c>
      <c r="G3096" s="108" t="b">
        <f t="shared" si="489"/>
        <v>0</v>
      </c>
      <c r="H3096" s="109" t="b">
        <f t="shared" si="490"/>
        <v>0</v>
      </c>
      <c r="I3096" s="108" t="b">
        <f t="shared" si="491"/>
        <v>0</v>
      </c>
      <c r="J3096" s="108" t="b">
        <f t="shared" si="492"/>
        <v>0</v>
      </c>
      <c r="K3096" s="108" t="b">
        <f t="shared" si="493"/>
        <v>0</v>
      </c>
      <c r="L3096" s="108">
        <f t="shared" si="494"/>
        <v>0</v>
      </c>
      <c r="M3096" s="108" t="b">
        <f t="shared" si="495"/>
        <v>0</v>
      </c>
      <c r="N3096" s="108">
        <f t="shared" si="496"/>
        <v>0</v>
      </c>
      <c r="O3096" s="110">
        <f t="shared" si="497"/>
        <v>0</v>
      </c>
    </row>
    <row r="3097" spans="1:15" ht="21">
      <c r="A3097" s="31">
        <f>+'ข้อมูลกิจกรรม (ต้นไม้)'!B3102</f>
        <v>0</v>
      </c>
      <c r="B3097" s="116">
        <f>+'ข้อมูลกิจกรรม (ต้นไม้)'!C3102</f>
        <v>0</v>
      </c>
      <c r="C3097" s="117">
        <f>+'ข้อมูลกิจกรรม (ต้นไม้)'!D3102</f>
        <v>0</v>
      </c>
      <c r="D3097" s="117">
        <f>+'ข้อมูลกิจกรรม (ต้นไม้)'!E3102</f>
        <v>0</v>
      </c>
      <c r="E3097" s="118">
        <f>+'ข้อมูลกิจกรรม (ต้นไม้)'!F3102</f>
        <v>0</v>
      </c>
      <c r="F3097" s="35">
        <f t="shared" si="498"/>
        <v>0</v>
      </c>
      <c r="G3097" s="108" t="b">
        <f t="shared" si="489"/>
        <v>0</v>
      </c>
      <c r="H3097" s="109" t="b">
        <f t="shared" si="490"/>
        <v>0</v>
      </c>
      <c r="I3097" s="108" t="b">
        <f t="shared" si="491"/>
        <v>0</v>
      </c>
      <c r="J3097" s="108" t="b">
        <f t="shared" si="492"/>
        <v>0</v>
      </c>
      <c r="K3097" s="108" t="b">
        <f t="shared" si="493"/>
        <v>0</v>
      </c>
      <c r="L3097" s="108">
        <f t="shared" si="494"/>
        <v>0</v>
      </c>
      <c r="M3097" s="108" t="b">
        <f t="shared" si="495"/>
        <v>0</v>
      </c>
      <c r="N3097" s="108">
        <f t="shared" si="496"/>
        <v>0</v>
      </c>
      <c r="O3097" s="110">
        <f t="shared" si="497"/>
        <v>0</v>
      </c>
    </row>
    <row r="3098" spans="1:15" ht="21">
      <c r="A3098" s="31">
        <f>+'ข้อมูลกิจกรรม (ต้นไม้)'!B3103</f>
        <v>0</v>
      </c>
      <c r="B3098" s="116">
        <f>+'ข้อมูลกิจกรรม (ต้นไม้)'!C3103</f>
        <v>0</v>
      </c>
      <c r="C3098" s="117">
        <f>+'ข้อมูลกิจกรรม (ต้นไม้)'!D3103</f>
        <v>0</v>
      </c>
      <c r="D3098" s="117">
        <f>+'ข้อมูลกิจกรรม (ต้นไม้)'!E3103</f>
        <v>0</v>
      </c>
      <c r="E3098" s="118">
        <f>+'ข้อมูลกิจกรรม (ต้นไม้)'!F3103</f>
        <v>0</v>
      </c>
      <c r="F3098" s="35">
        <f t="shared" si="498"/>
        <v>0</v>
      </c>
      <c r="G3098" s="108" t="b">
        <f t="shared" si="489"/>
        <v>0</v>
      </c>
      <c r="H3098" s="109" t="b">
        <f t="shared" si="490"/>
        <v>0</v>
      </c>
      <c r="I3098" s="108" t="b">
        <f t="shared" si="491"/>
        <v>0</v>
      </c>
      <c r="J3098" s="108" t="b">
        <f t="shared" si="492"/>
        <v>0</v>
      </c>
      <c r="K3098" s="108" t="b">
        <f t="shared" si="493"/>
        <v>0</v>
      </c>
      <c r="L3098" s="108">
        <f t="shared" si="494"/>
        <v>0</v>
      </c>
      <c r="M3098" s="108" t="b">
        <f t="shared" si="495"/>
        <v>0</v>
      </c>
      <c r="N3098" s="108">
        <f t="shared" si="496"/>
        <v>0</v>
      </c>
      <c r="O3098" s="110">
        <f t="shared" si="497"/>
        <v>0</v>
      </c>
    </row>
    <row r="3099" spans="1:15" ht="21">
      <c r="A3099" s="31">
        <f>+'ข้อมูลกิจกรรม (ต้นไม้)'!B3104</f>
        <v>0</v>
      </c>
      <c r="B3099" s="116">
        <f>+'ข้อมูลกิจกรรม (ต้นไม้)'!C3104</f>
        <v>0</v>
      </c>
      <c r="C3099" s="117">
        <f>+'ข้อมูลกิจกรรม (ต้นไม้)'!D3104</f>
        <v>0</v>
      </c>
      <c r="D3099" s="117">
        <f>+'ข้อมูลกิจกรรม (ต้นไม้)'!E3104</f>
        <v>0</v>
      </c>
      <c r="E3099" s="118">
        <f>+'ข้อมูลกิจกรรม (ต้นไม้)'!F3104</f>
        <v>0</v>
      </c>
      <c r="F3099" s="35">
        <f t="shared" si="498"/>
        <v>0</v>
      </c>
      <c r="G3099" s="108" t="b">
        <f t="shared" si="489"/>
        <v>0</v>
      </c>
      <c r="H3099" s="109" t="b">
        <f t="shared" si="490"/>
        <v>0</v>
      </c>
      <c r="I3099" s="108" t="b">
        <f t="shared" si="491"/>
        <v>0</v>
      </c>
      <c r="J3099" s="108" t="b">
        <f t="shared" si="492"/>
        <v>0</v>
      </c>
      <c r="K3099" s="108" t="b">
        <f t="shared" si="493"/>
        <v>0</v>
      </c>
      <c r="L3099" s="108">
        <f t="shared" si="494"/>
        <v>0</v>
      </c>
      <c r="M3099" s="108" t="b">
        <f t="shared" si="495"/>
        <v>0</v>
      </c>
      <c r="N3099" s="108">
        <f t="shared" si="496"/>
        <v>0</v>
      </c>
      <c r="O3099" s="110">
        <f t="shared" si="497"/>
        <v>0</v>
      </c>
    </row>
    <row r="3100" spans="1:15" ht="21">
      <c r="A3100" s="31">
        <f>+'ข้อมูลกิจกรรม (ต้นไม้)'!B3105</f>
        <v>0</v>
      </c>
      <c r="B3100" s="116">
        <f>+'ข้อมูลกิจกรรม (ต้นไม้)'!C3105</f>
        <v>0</v>
      </c>
      <c r="C3100" s="117">
        <f>+'ข้อมูลกิจกรรม (ต้นไม้)'!D3105</f>
        <v>0</v>
      </c>
      <c r="D3100" s="117">
        <f>+'ข้อมูลกิจกรรม (ต้นไม้)'!E3105</f>
        <v>0</v>
      </c>
      <c r="E3100" s="118">
        <f>+'ข้อมูลกิจกรรม (ต้นไม้)'!F3105</f>
        <v>0</v>
      </c>
      <c r="F3100" s="35">
        <f t="shared" si="498"/>
        <v>0</v>
      </c>
      <c r="G3100" s="108" t="b">
        <f t="shared" si="489"/>
        <v>0</v>
      </c>
      <c r="H3100" s="109" t="b">
        <f t="shared" si="490"/>
        <v>0</v>
      </c>
      <c r="I3100" s="108" t="b">
        <f t="shared" si="491"/>
        <v>0</v>
      </c>
      <c r="J3100" s="108" t="b">
        <f t="shared" si="492"/>
        <v>0</v>
      </c>
      <c r="K3100" s="108" t="b">
        <f t="shared" si="493"/>
        <v>0</v>
      </c>
      <c r="L3100" s="108">
        <f t="shared" si="494"/>
        <v>0</v>
      </c>
      <c r="M3100" s="108" t="b">
        <f t="shared" si="495"/>
        <v>0</v>
      </c>
      <c r="N3100" s="108">
        <f t="shared" si="496"/>
        <v>0</v>
      </c>
      <c r="O3100" s="110">
        <f t="shared" si="497"/>
        <v>0</v>
      </c>
    </row>
    <row r="3101" spans="1:15" ht="21">
      <c r="A3101" s="31">
        <f>+'ข้อมูลกิจกรรม (ต้นไม้)'!B3106</f>
        <v>0</v>
      </c>
      <c r="B3101" s="116">
        <f>+'ข้อมูลกิจกรรม (ต้นไม้)'!C3106</f>
        <v>0</v>
      </c>
      <c r="C3101" s="117">
        <f>+'ข้อมูลกิจกรรม (ต้นไม้)'!D3106</f>
        <v>0</v>
      </c>
      <c r="D3101" s="117">
        <f>+'ข้อมูลกิจกรรม (ต้นไม้)'!E3106</f>
        <v>0</v>
      </c>
      <c r="E3101" s="118">
        <f>+'ข้อมูลกิจกรรม (ต้นไม้)'!F3106</f>
        <v>0</v>
      </c>
      <c r="F3101" s="35">
        <f t="shared" si="498"/>
        <v>0</v>
      </c>
      <c r="G3101" s="108" t="b">
        <f t="shared" si="489"/>
        <v>0</v>
      </c>
      <c r="H3101" s="109" t="b">
        <f t="shared" si="490"/>
        <v>0</v>
      </c>
      <c r="I3101" s="108" t="b">
        <f t="shared" si="491"/>
        <v>0</v>
      </c>
      <c r="J3101" s="108" t="b">
        <f t="shared" si="492"/>
        <v>0</v>
      </c>
      <c r="K3101" s="108" t="b">
        <f t="shared" si="493"/>
        <v>0</v>
      </c>
      <c r="L3101" s="108">
        <f t="shared" si="494"/>
        <v>0</v>
      </c>
      <c r="M3101" s="108" t="b">
        <f t="shared" si="495"/>
        <v>0</v>
      </c>
      <c r="N3101" s="108">
        <f t="shared" si="496"/>
        <v>0</v>
      </c>
      <c r="O3101" s="110">
        <f t="shared" si="497"/>
        <v>0</v>
      </c>
    </row>
    <row r="3102" spans="1:15" ht="21">
      <c r="A3102" s="31">
        <f>+'ข้อมูลกิจกรรม (ต้นไม้)'!B3107</f>
        <v>0</v>
      </c>
      <c r="B3102" s="116">
        <f>+'ข้อมูลกิจกรรม (ต้นไม้)'!C3107</f>
        <v>0</v>
      </c>
      <c r="C3102" s="117">
        <f>+'ข้อมูลกิจกรรม (ต้นไม้)'!D3107</f>
        <v>0</v>
      </c>
      <c r="D3102" s="117">
        <f>+'ข้อมูลกิจกรรม (ต้นไม้)'!E3107</f>
        <v>0</v>
      </c>
      <c r="E3102" s="118">
        <f>+'ข้อมูลกิจกรรม (ต้นไม้)'!F3107</f>
        <v>0</v>
      </c>
      <c r="F3102" s="35">
        <f t="shared" si="498"/>
        <v>0</v>
      </c>
      <c r="G3102" s="108" t="b">
        <f t="shared" si="489"/>
        <v>0</v>
      </c>
      <c r="H3102" s="109" t="b">
        <f t="shared" si="490"/>
        <v>0</v>
      </c>
      <c r="I3102" s="108" t="b">
        <f t="shared" si="491"/>
        <v>0</v>
      </c>
      <c r="J3102" s="108" t="b">
        <f t="shared" si="492"/>
        <v>0</v>
      </c>
      <c r="K3102" s="108" t="b">
        <f t="shared" si="493"/>
        <v>0</v>
      </c>
      <c r="L3102" s="108">
        <f t="shared" si="494"/>
        <v>0</v>
      </c>
      <c r="M3102" s="108" t="b">
        <f t="shared" si="495"/>
        <v>0</v>
      </c>
      <c r="N3102" s="108">
        <f t="shared" si="496"/>
        <v>0</v>
      </c>
      <c r="O3102" s="110">
        <f t="shared" si="497"/>
        <v>0</v>
      </c>
    </row>
    <row r="3103" spans="1:15" ht="21">
      <c r="A3103" s="31">
        <f>+'ข้อมูลกิจกรรม (ต้นไม้)'!B3108</f>
        <v>0</v>
      </c>
      <c r="B3103" s="116">
        <f>+'ข้อมูลกิจกรรม (ต้นไม้)'!C3108</f>
        <v>0</v>
      </c>
      <c r="C3103" s="117">
        <f>+'ข้อมูลกิจกรรม (ต้นไม้)'!D3108</f>
        <v>0</v>
      </c>
      <c r="D3103" s="117">
        <f>+'ข้อมูลกิจกรรม (ต้นไม้)'!E3108</f>
        <v>0</v>
      </c>
      <c r="E3103" s="118">
        <f>+'ข้อมูลกิจกรรม (ต้นไม้)'!F3108</f>
        <v>0</v>
      </c>
      <c r="F3103" s="35">
        <f t="shared" si="498"/>
        <v>0</v>
      </c>
      <c r="G3103" s="108" t="b">
        <f t="shared" si="489"/>
        <v>0</v>
      </c>
      <c r="H3103" s="109" t="b">
        <f t="shared" si="490"/>
        <v>0</v>
      </c>
      <c r="I3103" s="108" t="b">
        <f t="shared" si="491"/>
        <v>0</v>
      </c>
      <c r="J3103" s="108" t="b">
        <f t="shared" si="492"/>
        <v>0</v>
      </c>
      <c r="K3103" s="108" t="b">
        <f t="shared" si="493"/>
        <v>0</v>
      </c>
      <c r="L3103" s="108">
        <f t="shared" si="494"/>
        <v>0</v>
      </c>
      <c r="M3103" s="108" t="b">
        <f t="shared" si="495"/>
        <v>0</v>
      </c>
      <c r="N3103" s="108">
        <f t="shared" si="496"/>
        <v>0</v>
      </c>
      <c r="O3103" s="110">
        <f t="shared" si="497"/>
        <v>0</v>
      </c>
    </row>
    <row r="3104" spans="1:15" ht="21">
      <c r="A3104" s="31">
        <f>+'ข้อมูลกิจกรรม (ต้นไม้)'!B3109</f>
        <v>0</v>
      </c>
      <c r="B3104" s="116">
        <f>+'ข้อมูลกิจกรรม (ต้นไม้)'!C3109</f>
        <v>0</v>
      </c>
      <c r="C3104" s="117">
        <f>+'ข้อมูลกิจกรรม (ต้นไม้)'!D3109</f>
        <v>0</v>
      </c>
      <c r="D3104" s="117">
        <f>+'ข้อมูลกิจกรรม (ต้นไม้)'!E3109</f>
        <v>0</v>
      </c>
      <c r="E3104" s="118">
        <f>+'ข้อมูลกิจกรรม (ต้นไม้)'!F3109</f>
        <v>0</v>
      </c>
      <c r="F3104" s="35">
        <f t="shared" si="498"/>
        <v>0</v>
      </c>
      <c r="G3104" s="108" t="b">
        <f t="shared" si="489"/>
        <v>0</v>
      </c>
      <c r="H3104" s="109" t="b">
        <f t="shared" si="490"/>
        <v>0</v>
      </c>
      <c r="I3104" s="108" t="b">
        <f t="shared" si="491"/>
        <v>0</v>
      </c>
      <c r="J3104" s="108" t="b">
        <f t="shared" si="492"/>
        <v>0</v>
      </c>
      <c r="K3104" s="108" t="b">
        <f t="shared" si="493"/>
        <v>0</v>
      </c>
      <c r="L3104" s="108">
        <f t="shared" si="494"/>
        <v>0</v>
      </c>
      <c r="M3104" s="108" t="b">
        <f t="shared" si="495"/>
        <v>0</v>
      </c>
      <c r="N3104" s="108">
        <f t="shared" si="496"/>
        <v>0</v>
      </c>
      <c r="O3104" s="110">
        <f t="shared" si="497"/>
        <v>0</v>
      </c>
    </row>
    <row r="3105" spans="1:15" ht="21">
      <c r="A3105" s="31">
        <f>+'ข้อมูลกิจกรรม (ต้นไม้)'!B3110</f>
        <v>0</v>
      </c>
      <c r="B3105" s="116">
        <f>+'ข้อมูลกิจกรรม (ต้นไม้)'!C3110</f>
        <v>0</v>
      </c>
      <c r="C3105" s="117">
        <f>+'ข้อมูลกิจกรรม (ต้นไม้)'!D3110</f>
        <v>0</v>
      </c>
      <c r="D3105" s="117">
        <f>+'ข้อมูลกิจกรรม (ต้นไม้)'!E3110</f>
        <v>0</v>
      </c>
      <c r="E3105" s="118">
        <f>+'ข้อมูลกิจกรรม (ต้นไม้)'!F3110</f>
        <v>0</v>
      </c>
      <c r="F3105" s="35">
        <f t="shared" si="498"/>
        <v>0</v>
      </c>
      <c r="G3105" s="108" t="b">
        <f t="shared" si="489"/>
        <v>0</v>
      </c>
      <c r="H3105" s="109" t="b">
        <f t="shared" si="490"/>
        <v>0</v>
      </c>
      <c r="I3105" s="108" t="b">
        <f t="shared" si="491"/>
        <v>0</v>
      </c>
      <c r="J3105" s="108" t="b">
        <f t="shared" si="492"/>
        <v>0</v>
      </c>
      <c r="K3105" s="108" t="b">
        <f t="shared" si="493"/>
        <v>0</v>
      </c>
      <c r="L3105" s="108">
        <f t="shared" si="494"/>
        <v>0</v>
      </c>
      <c r="M3105" s="108" t="b">
        <f t="shared" si="495"/>
        <v>0</v>
      </c>
      <c r="N3105" s="108">
        <f t="shared" si="496"/>
        <v>0</v>
      </c>
      <c r="O3105" s="110">
        <f t="shared" si="497"/>
        <v>0</v>
      </c>
    </row>
    <row r="3106" spans="1:15" ht="21">
      <c r="A3106" s="31">
        <f>+'ข้อมูลกิจกรรม (ต้นไม้)'!B3111</f>
        <v>0</v>
      </c>
      <c r="B3106" s="116">
        <f>+'ข้อมูลกิจกรรม (ต้นไม้)'!C3111</f>
        <v>0</v>
      </c>
      <c r="C3106" s="117">
        <f>+'ข้อมูลกิจกรรม (ต้นไม้)'!D3111</f>
        <v>0</v>
      </c>
      <c r="D3106" s="117">
        <f>+'ข้อมูลกิจกรรม (ต้นไม้)'!E3111</f>
        <v>0</v>
      </c>
      <c r="E3106" s="118">
        <f>+'ข้อมูลกิจกรรม (ต้นไม้)'!F3111</f>
        <v>0</v>
      </c>
      <c r="F3106" s="35">
        <f t="shared" si="498"/>
        <v>0</v>
      </c>
      <c r="G3106" s="108" t="b">
        <f t="shared" si="489"/>
        <v>0</v>
      </c>
      <c r="H3106" s="109" t="b">
        <f t="shared" si="490"/>
        <v>0</v>
      </c>
      <c r="I3106" s="108" t="b">
        <f t="shared" si="491"/>
        <v>0</v>
      </c>
      <c r="J3106" s="108" t="b">
        <f t="shared" si="492"/>
        <v>0</v>
      </c>
      <c r="K3106" s="108" t="b">
        <f t="shared" si="493"/>
        <v>0</v>
      </c>
      <c r="L3106" s="108">
        <f t="shared" si="494"/>
        <v>0</v>
      </c>
      <c r="M3106" s="108" t="b">
        <f t="shared" si="495"/>
        <v>0</v>
      </c>
      <c r="N3106" s="108">
        <f t="shared" si="496"/>
        <v>0</v>
      </c>
      <c r="O3106" s="110">
        <f t="shared" si="497"/>
        <v>0</v>
      </c>
    </row>
    <row r="3107" spans="1:15" ht="21">
      <c r="A3107" s="31">
        <f>+'ข้อมูลกิจกรรม (ต้นไม้)'!B3112</f>
        <v>0</v>
      </c>
      <c r="B3107" s="116">
        <f>+'ข้อมูลกิจกรรม (ต้นไม้)'!C3112</f>
        <v>0</v>
      </c>
      <c r="C3107" s="117">
        <f>+'ข้อมูลกิจกรรม (ต้นไม้)'!D3112</f>
        <v>0</v>
      </c>
      <c r="D3107" s="117">
        <f>+'ข้อมูลกิจกรรม (ต้นไม้)'!E3112</f>
        <v>0</v>
      </c>
      <c r="E3107" s="118">
        <f>+'ข้อมูลกิจกรรม (ต้นไม้)'!F3112</f>
        <v>0</v>
      </c>
      <c r="F3107" s="35">
        <f t="shared" si="498"/>
        <v>0</v>
      </c>
      <c r="G3107" s="108" t="b">
        <f t="shared" si="489"/>
        <v>0</v>
      </c>
      <c r="H3107" s="109" t="b">
        <f t="shared" si="490"/>
        <v>0</v>
      </c>
      <c r="I3107" s="108" t="b">
        <f t="shared" si="491"/>
        <v>0</v>
      </c>
      <c r="J3107" s="108" t="b">
        <f t="shared" si="492"/>
        <v>0</v>
      </c>
      <c r="K3107" s="108" t="b">
        <f t="shared" si="493"/>
        <v>0</v>
      </c>
      <c r="L3107" s="108">
        <f t="shared" si="494"/>
        <v>0</v>
      </c>
      <c r="M3107" s="108" t="b">
        <f t="shared" si="495"/>
        <v>0</v>
      </c>
      <c r="N3107" s="108">
        <f t="shared" si="496"/>
        <v>0</v>
      </c>
      <c r="O3107" s="110">
        <f t="shared" si="497"/>
        <v>0</v>
      </c>
    </row>
    <row r="3108" spans="1:15" ht="21">
      <c r="A3108" s="31">
        <f>+'ข้อมูลกิจกรรม (ต้นไม้)'!B3113</f>
        <v>0</v>
      </c>
      <c r="B3108" s="116">
        <f>+'ข้อมูลกิจกรรม (ต้นไม้)'!C3113</f>
        <v>0</v>
      </c>
      <c r="C3108" s="117">
        <f>+'ข้อมูลกิจกรรม (ต้นไม้)'!D3113</f>
        <v>0</v>
      </c>
      <c r="D3108" s="117">
        <f>+'ข้อมูลกิจกรรม (ต้นไม้)'!E3113</f>
        <v>0</v>
      </c>
      <c r="E3108" s="118">
        <f>+'ข้อมูลกิจกรรม (ต้นไม้)'!F3113</f>
        <v>0</v>
      </c>
      <c r="F3108" s="35">
        <f t="shared" si="498"/>
        <v>0</v>
      </c>
      <c r="G3108" s="108" t="b">
        <f t="shared" si="489"/>
        <v>0</v>
      </c>
      <c r="H3108" s="109" t="b">
        <f t="shared" si="490"/>
        <v>0</v>
      </c>
      <c r="I3108" s="108" t="b">
        <f t="shared" si="491"/>
        <v>0</v>
      </c>
      <c r="J3108" s="108" t="b">
        <f t="shared" si="492"/>
        <v>0</v>
      </c>
      <c r="K3108" s="108" t="b">
        <f t="shared" si="493"/>
        <v>0</v>
      </c>
      <c r="L3108" s="108">
        <f t="shared" si="494"/>
        <v>0</v>
      </c>
      <c r="M3108" s="108" t="b">
        <f t="shared" si="495"/>
        <v>0</v>
      </c>
      <c r="N3108" s="108">
        <f t="shared" si="496"/>
        <v>0</v>
      </c>
      <c r="O3108" s="110">
        <f t="shared" si="497"/>
        <v>0</v>
      </c>
    </row>
    <row r="3109" spans="1:15" ht="21">
      <c r="A3109" s="31">
        <f>+'ข้อมูลกิจกรรม (ต้นไม้)'!B3114</f>
        <v>0</v>
      </c>
      <c r="B3109" s="116">
        <f>+'ข้อมูลกิจกรรม (ต้นไม้)'!C3114</f>
        <v>0</v>
      </c>
      <c r="C3109" s="117">
        <f>+'ข้อมูลกิจกรรม (ต้นไม้)'!D3114</f>
        <v>0</v>
      </c>
      <c r="D3109" s="117">
        <f>+'ข้อมูลกิจกรรม (ต้นไม้)'!E3114</f>
        <v>0</v>
      </c>
      <c r="E3109" s="118">
        <f>+'ข้อมูลกิจกรรม (ต้นไม้)'!F3114</f>
        <v>0</v>
      </c>
      <c r="F3109" s="35">
        <f t="shared" si="498"/>
        <v>0</v>
      </c>
      <c r="G3109" s="108" t="b">
        <f t="shared" si="489"/>
        <v>0</v>
      </c>
      <c r="H3109" s="109" t="b">
        <f t="shared" si="490"/>
        <v>0</v>
      </c>
      <c r="I3109" s="108" t="b">
        <f t="shared" si="491"/>
        <v>0</v>
      </c>
      <c r="J3109" s="108" t="b">
        <f t="shared" si="492"/>
        <v>0</v>
      </c>
      <c r="K3109" s="108" t="b">
        <f t="shared" si="493"/>
        <v>0</v>
      </c>
      <c r="L3109" s="108">
        <f t="shared" si="494"/>
        <v>0</v>
      </c>
      <c r="M3109" s="108" t="b">
        <f t="shared" si="495"/>
        <v>0</v>
      </c>
      <c r="N3109" s="108">
        <f t="shared" si="496"/>
        <v>0</v>
      </c>
      <c r="O3109" s="110">
        <f t="shared" si="497"/>
        <v>0</v>
      </c>
    </row>
    <row r="3110" spans="1:15" ht="21">
      <c r="A3110" s="31">
        <f>+'ข้อมูลกิจกรรม (ต้นไม้)'!B3115</f>
        <v>0</v>
      </c>
      <c r="B3110" s="116">
        <f>+'ข้อมูลกิจกรรม (ต้นไม้)'!C3115</f>
        <v>0</v>
      </c>
      <c r="C3110" s="117">
        <f>+'ข้อมูลกิจกรรม (ต้นไม้)'!D3115</f>
        <v>0</v>
      </c>
      <c r="D3110" s="117">
        <f>+'ข้อมูลกิจกรรม (ต้นไม้)'!E3115</f>
        <v>0</v>
      </c>
      <c r="E3110" s="118">
        <f>+'ข้อมูลกิจกรรม (ต้นไม้)'!F3115</f>
        <v>0</v>
      </c>
      <c r="F3110" s="35">
        <f t="shared" si="498"/>
        <v>0</v>
      </c>
      <c r="G3110" s="108" t="b">
        <f t="shared" si="489"/>
        <v>0</v>
      </c>
      <c r="H3110" s="109" t="b">
        <f t="shared" si="490"/>
        <v>0</v>
      </c>
      <c r="I3110" s="108" t="b">
        <f t="shared" si="491"/>
        <v>0</v>
      </c>
      <c r="J3110" s="108" t="b">
        <f t="shared" si="492"/>
        <v>0</v>
      </c>
      <c r="K3110" s="108" t="b">
        <f t="shared" si="493"/>
        <v>0</v>
      </c>
      <c r="L3110" s="108">
        <f t="shared" si="494"/>
        <v>0</v>
      </c>
      <c r="M3110" s="108" t="b">
        <f t="shared" si="495"/>
        <v>0</v>
      </c>
      <c r="N3110" s="108">
        <f t="shared" si="496"/>
        <v>0</v>
      </c>
      <c r="O3110" s="110">
        <f t="shared" si="497"/>
        <v>0</v>
      </c>
    </row>
    <row r="3111" spans="1:15" ht="21">
      <c r="A3111" s="31">
        <f>+'ข้อมูลกิจกรรม (ต้นไม้)'!B3116</f>
        <v>0</v>
      </c>
      <c r="B3111" s="116">
        <f>+'ข้อมูลกิจกรรม (ต้นไม้)'!C3116</f>
        <v>0</v>
      </c>
      <c r="C3111" s="117">
        <f>+'ข้อมูลกิจกรรม (ต้นไม้)'!D3116</f>
        <v>0</v>
      </c>
      <c r="D3111" s="117">
        <f>+'ข้อมูลกิจกรรม (ต้นไม้)'!E3116</f>
        <v>0</v>
      </c>
      <c r="E3111" s="118">
        <f>+'ข้อมูลกิจกรรม (ต้นไม้)'!F3116</f>
        <v>0</v>
      </c>
      <c r="F3111" s="35">
        <f t="shared" si="498"/>
        <v>0</v>
      </c>
      <c r="G3111" s="108" t="b">
        <f t="shared" si="489"/>
        <v>0</v>
      </c>
      <c r="H3111" s="109" t="b">
        <f t="shared" si="490"/>
        <v>0</v>
      </c>
      <c r="I3111" s="108" t="b">
        <f t="shared" si="491"/>
        <v>0</v>
      </c>
      <c r="J3111" s="108" t="b">
        <f t="shared" si="492"/>
        <v>0</v>
      </c>
      <c r="K3111" s="108" t="b">
        <f t="shared" si="493"/>
        <v>0</v>
      </c>
      <c r="L3111" s="108">
        <f t="shared" si="494"/>
        <v>0</v>
      </c>
      <c r="M3111" s="108" t="b">
        <f t="shared" si="495"/>
        <v>0</v>
      </c>
      <c r="N3111" s="108">
        <f t="shared" si="496"/>
        <v>0</v>
      </c>
      <c r="O3111" s="110">
        <f t="shared" si="497"/>
        <v>0</v>
      </c>
    </row>
    <row r="3112" spans="1:15" ht="21">
      <c r="A3112" s="31">
        <f>+'ข้อมูลกิจกรรม (ต้นไม้)'!B3117</f>
        <v>0</v>
      </c>
      <c r="B3112" s="116">
        <f>+'ข้อมูลกิจกรรม (ต้นไม้)'!C3117</f>
        <v>0</v>
      </c>
      <c r="C3112" s="117">
        <f>+'ข้อมูลกิจกรรม (ต้นไม้)'!D3117</f>
        <v>0</v>
      </c>
      <c r="D3112" s="117">
        <f>+'ข้อมูลกิจกรรม (ต้นไม้)'!E3117</f>
        <v>0</v>
      </c>
      <c r="E3112" s="118">
        <f>+'ข้อมูลกิจกรรม (ต้นไม้)'!F3117</f>
        <v>0</v>
      </c>
      <c r="F3112" s="35">
        <f t="shared" si="498"/>
        <v>0</v>
      </c>
      <c r="G3112" s="108" t="b">
        <f t="shared" si="489"/>
        <v>0</v>
      </c>
      <c r="H3112" s="109" t="b">
        <f t="shared" si="490"/>
        <v>0</v>
      </c>
      <c r="I3112" s="108" t="b">
        <f t="shared" si="491"/>
        <v>0</v>
      </c>
      <c r="J3112" s="108" t="b">
        <f t="shared" si="492"/>
        <v>0</v>
      </c>
      <c r="K3112" s="108" t="b">
        <f t="shared" si="493"/>
        <v>0</v>
      </c>
      <c r="L3112" s="108">
        <f t="shared" si="494"/>
        <v>0</v>
      </c>
      <c r="M3112" s="108" t="b">
        <f t="shared" si="495"/>
        <v>0</v>
      </c>
      <c r="N3112" s="108">
        <f t="shared" si="496"/>
        <v>0</v>
      </c>
      <c r="O3112" s="110">
        <f t="shared" si="497"/>
        <v>0</v>
      </c>
    </row>
    <row r="3113" spans="1:15" ht="21">
      <c r="A3113" s="31">
        <f>+'ข้อมูลกิจกรรม (ต้นไม้)'!B3118</f>
        <v>0</v>
      </c>
      <c r="B3113" s="116">
        <f>+'ข้อมูลกิจกรรม (ต้นไม้)'!C3118</f>
        <v>0</v>
      </c>
      <c r="C3113" s="117">
        <f>+'ข้อมูลกิจกรรม (ต้นไม้)'!D3118</f>
        <v>0</v>
      </c>
      <c r="D3113" s="117">
        <f>+'ข้อมูลกิจกรรม (ต้นไม้)'!E3118</f>
        <v>0</v>
      </c>
      <c r="E3113" s="118">
        <f>+'ข้อมูลกิจกรรม (ต้นไม้)'!F3118</f>
        <v>0</v>
      </c>
      <c r="F3113" s="35">
        <f t="shared" si="498"/>
        <v>0</v>
      </c>
      <c r="G3113" s="108" t="b">
        <f t="shared" si="489"/>
        <v>0</v>
      </c>
      <c r="H3113" s="109" t="b">
        <f t="shared" si="490"/>
        <v>0</v>
      </c>
      <c r="I3113" s="108" t="b">
        <f t="shared" si="491"/>
        <v>0</v>
      </c>
      <c r="J3113" s="108" t="b">
        <f t="shared" si="492"/>
        <v>0</v>
      </c>
      <c r="K3113" s="108" t="b">
        <f t="shared" si="493"/>
        <v>0</v>
      </c>
      <c r="L3113" s="108">
        <f t="shared" si="494"/>
        <v>0</v>
      </c>
      <c r="M3113" s="108" t="b">
        <f t="shared" si="495"/>
        <v>0</v>
      </c>
      <c r="N3113" s="108">
        <f t="shared" si="496"/>
        <v>0</v>
      </c>
      <c r="O3113" s="110">
        <f t="shared" si="497"/>
        <v>0</v>
      </c>
    </row>
    <row r="3114" spans="1:15" ht="21">
      <c r="A3114" s="31">
        <f>+'ข้อมูลกิจกรรม (ต้นไม้)'!B3119</f>
        <v>0</v>
      </c>
      <c r="B3114" s="116">
        <f>+'ข้อมูลกิจกรรม (ต้นไม้)'!C3119</f>
        <v>0</v>
      </c>
      <c r="C3114" s="117">
        <f>+'ข้อมูลกิจกรรม (ต้นไม้)'!D3119</f>
        <v>0</v>
      </c>
      <c r="D3114" s="117">
        <f>+'ข้อมูลกิจกรรม (ต้นไม้)'!E3119</f>
        <v>0</v>
      </c>
      <c r="E3114" s="118">
        <f>+'ข้อมูลกิจกรรม (ต้นไม้)'!F3119</f>
        <v>0</v>
      </c>
      <c r="F3114" s="35">
        <f t="shared" si="498"/>
        <v>0</v>
      </c>
      <c r="G3114" s="108" t="b">
        <f t="shared" si="489"/>
        <v>0</v>
      </c>
      <c r="H3114" s="109" t="b">
        <f t="shared" si="490"/>
        <v>0</v>
      </c>
      <c r="I3114" s="108" t="b">
        <f t="shared" si="491"/>
        <v>0</v>
      </c>
      <c r="J3114" s="108" t="b">
        <f t="shared" si="492"/>
        <v>0</v>
      </c>
      <c r="K3114" s="108" t="b">
        <f t="shared" si="493"/>
        <v>0</v>
      </c>
      <c r="L3114" s="108">
        <f t="shared" si="494"/>
        <v>0</v>
      </c>
      <c r="M3114" s="108" t="b">
        <f t="shared" si="495"/>
        <v>0</v>
      </c>
      <c r="N3114" s="108">
        <f t="shared" si="496"/>
        <v>0</v>
      </c>
      <c r="O3114" s="110">
        <f t="shared" si="497"/>
        <v>0</v>
      </c>
    </row>
    <row r="3115" spans="1:15" ht="21">
      <c r="A3115" s="31">
        <f>+'ข้อมูลกิจกรรม (ต้นไม้)'!B3120</f>
        <v>0</v>
      </c>
      <c r="B3115" s="116">
        <f>+'ข้อมูลกิจกรรม (ต้นไม้)'!C3120</f>
        <v>0</v>
      </c>
      <c r="C3115" s="117">
        <f>+'ข้อมูลกิจกรรม (ต้นไม้)'!D3120</f>
        <v>0</v>
      </c>
      <c r="D3115" s="117">
        <f>+'ข้อมูลกิจกรรม (ต้นไม้)'!E3120</f>
        <v>0</v>
      </c>
      <c r="E3115" s="118">
        <f>+'ข้อมูลกิจกรรม (ต้นไม้)'!F3120</f>
        <v>0</v>
      </c>
      <c r="F3115" s="35">
        <f t="shared" si="498"/>
        <v>0</v>
      </c>
      <c r="G3115" s="108" t="b">
        <f t="shared" si="489"/>
        <v>0</v>
      </c>
      <c r="H3115" s="109" t="b">
        <f t="shared" si="490"/>
        <v>0</v>
      </c>
      <c r="I3115" s="108" t="b">
        <f t="shared" si="491"/>
        <v>0</v>
      </c>
      <c r="J3115" s="108" t="b">
        <f t="shared" si="492"/>
        <v>0</v>
      </c>
      <c r="K3115" s="108" t="b">
        <f t="shared" si="493"/>
        <v>0</v>
      </c>
      <c r="L3115" s="108">
        <f t="shared" si="494"/>
        <v>0</v>
      </c>
      <c r="M3115" s="108" t="b">
        <f t="shared" si="495"/>
        <v>0</v>
      </c>
      <c r="N3115" s="108">
        <f t="shared" si="496"/>
        <v>0</v>
      </c>
      <c r="O3115" s="110">
        <f t="shared" si="497"/>
        <v>0</v>
      </c>
    </row>
    <row r="3116" spans="1:15" ht="21">
      <c r="A3116" s="31">
        <f>+'ข้อมูลกิจกรรม (ต้นไม้)'!B3121</f>
        <v>0</v>
      </c>
      <c r="B3116" s="116">
        <f>+'ข้อมูลกิจกรรม (ต้นไม้)'!C3121</f>
        <v>0</v>
      </c>
      <c r="C3116" s="117">
        <f>+'ข้อมูลกิจกรรม (ต้นไม้)'!D3121</f>
        <v>0</v>
      </c>
      <c r="D3116" s="117">
        <f>+'ข้อมูลกิจกรรม (ต้นไม้)'!E3121</f>
        <v>0</v>
      </c>
      <c r="E3116" s="118">
        <f>+'ข้อมูลกิจกรรม (ต้นไม้)'!F3121</f>
        <v>0</v>
      </c>
      <c r="F3116" s="35">
        <f t="shared" si="498"/>
        <v>0</v>
      </c>
      <c r="G3116" s="108" t="b">
        <f t="shared" si="489"/>
        <v>0</v>
      </c>
      <c r="H3116" s="109" t="b">
        <f t="shared" si="490"/>
        <v>0</v>
      </c>
      <c r="I3116" s="108" t="b">
        <f t="shared" si="491"/>
        <v>0</v>
      </c>
      <c r="J3116" s="108" t="b">
        <f t="shared" si="492"/>
        <v>0</v>
      </c>
      <c r="K3116" s="108" t="b">
        <f t="shared" si="493"/>
        <v>0</v>
      </c>
      <c r="L3116" s="108">
        <f t="shared" si="494"/>
        <v>0</v>
      </c>
      <c r="M3116" s="108" t="b">
        <f t="shared" si="495"/>
        <v>0</v>
      </c>
      <c r="N3116" s="108">
        <f t="shared" si="496"/>
        <v>0</v>
      </c>
      <c r="O3116" s="110">
        <f t="shared" si="497"/>
        <v>0</v>
      </c>
    </row>
    <row r="3117" spans="1:15" ht="21">
      <c r="A3117" s="31">
        <f>+'ข้อมูลกิจกรรม (ต้นไม้)'!B3122</f>
        <v>0</v>
      </c>
      <c r="B3117" s="116">
        <f>+'ข้อมูลกิจกรรม (ต้นไม้)'!C3122</f>
        <v>0</v>
      </c>
      <c r="C3117" s="117">
        <f>+'ข้อมูลกิจกรรม (ต้นไม้)'!D3122</f>
        <v>0</v>
      </c>
      <c r="D3117" s="117">
        <f>+'ข้อมูลกิจกรรม (ต้นไม้)'!E3122</f>
        <v>0</v>
      </c>
      <c r="E3117" s="118">
        <f>+'ข้อมูลกิจกรรม (ต้นไม้)'!F3122</f>
        <v>0</v>
      </c>
      <c r="F3117" s="35">
        <f t="shared" si="498"/>
        <v>0</v>
      </c>
      <c r="G3117" s="108" t="b">
        <f t="shared" si="489"/>
        <v>0</v>
      </c>
      <c r="H3117" s="109" t="b">
        <f t="shared" si="490"/>
        <v>0</v>
      </c>
      <c r="I3117" s="108" t="b">
        <f t="shared" si="491"/>
        <v>0</v>
      </c>
      <c r="J3117" s="108" t="b">
        <f t="shared" si="492"/>
        <v>0</v>
      </c>
      <c r="K3117" s="108" t="b">
        <f t="shared" si="493"/>
        <v>0</v>
      </c>
      <c r="L3117" s="108">
        <f t="shared" si="494"/>
        <v>0</v>
      </c>
      <c r="M3117" s="108" t="b">
        <f t="shared" si="495"/>
        <v>0</v>
      </c>
      <c r="N3117" s="108">
        <f t="shared" si="496"/>
        <v>0</v>
      </c>
      <c r="O3117" s="110">
        <f t="shared" si="497"/>
        <v>0</v>
      </c>
    </row>
    <row r="3118" spans="1:15" ht="21">
      <c r="A3118" s="31">
        <f>+'ข้อมูลกิจกรรม (ต้นไม้)'!B3123</f>
        <v>0</v>
      </c>
      <c r="B3118" s="116">
        <f>+'ข้อมูลกิจกรรม (ต้นไม้)'!C3123</f>
        <v>0</v>
      </c>
      <c r="C3118" s="117">
        <f>+'ข้อมูลกิจกรรม (ต้นไม้)'!D3123</f>
        <v>0</v>
      </c>
      <c r="D3118" s="117">
        <f>+'ข้อมูลกิจกรรม (ต้นไม้)'!E3123</f>
        <v>0</v>
      </c>
      <c r="E3118" s="118">
        <f>+'ข้อมูลกิจกรรม (ต้นไม้)'!F3123</f>
        <v>0</v>
      </c>
      <c r="F3118" s="35">
        <f t="shared" si="498"/>
        <v>0</v>
      </c>
      <c r="G3118" s="108" t="b">
        <f t="shared" si="489"/>
        <v>0</v>
      </c>
      <c r="H3118" s="109" t="b">
        <f t="shared" si="490"/>
        <v>0</v>
      </c>
      <c r="I3118" s="108" t="b">
        <f t="shared" si="491"/>
        <v>0</v>
      </c>
      <c r="J3118" s="108" t="b">
        <f t="shared" si="492"/>
        <v>0</v>
      </c>
      <c r="K3118" s="108" t="b">
        <f t="shared" si="493"/>
        <v>0</v>
      </c>
      <c r="L3118" s="108">
        <f t="shared" si="494"/>
        <v>0</v>
      </c>
      <c r="M3118" s="108" t="b">
        <f t="shared" si="495"/>
        <v>0</v>
      </c>
      <c r="N3118" s="108">
        <f t="shared" si="496"/>
        <v>0</v>
      </c>
      <c r="O3118" s="110">
        <f t="shared" si="497"/>
        <v>0</v>
      </c>
    </row>
    <row r="3119" spans="1:15" ht="21">
      <c r="A3119" s="31">
        <f>+'ข้อมูลกิจกรรม (ต้นไม้)'!B3124</f>
        <v>0</v>
      </c>
      <c r="B3119" s="116">
        <f>+'ข้อมูลกิจกรรม (ต้นไม้)'!C3124</f>
        <v>0</v>
      </c>
      <c r="C3119" s="117">
        <f>+'ข้อมูลกิจกรรม (ต้นไม้)'!D3124</f>
        <v>0</v>
      </c>
      <c r="D3119" s="117">
        <f>+'ข้อมูลกิจกรรม (ต้นไม้)'!E3124</f>
        <v>0</v>
      </c>
      <c r="E3119" s="118">
        <f>+'ข้อมูลกิจกรรม (ต้นไม้)'!F3124</f>
        <v>0</v>
      </c>
      <c r="F3119" s="35">
        <f t="shared" si="498"/>
        <v>0</v>
      </c>
      <c r="G3119" s="108" t="b">
        <f t="shared" si="489"/>
        <v>0</v>
      </c>
      <c r="H3119" s="109" t="b">
        <f t="shared" si="490"/>
        <v>0</v>
      </c>
      <c r="I3119" s="108" t="b">
        <f t="shared" si="491"/>
        <v>0</v>
      </c>
      <c r="J3119" s="108" t="b">
        <f t="shared" si="492"/>
        <v>0</v>
      </c>
      <c r="K3119" s="108" t="b">
        <f t="shared" si="493"/>
        <v>0</v>
      </c>
      <c r="L3119" s="108">
        <f t="shared" si="494"/>
        <v>0</v>
      </c>
      <c r="M3119" s="108" t="b">
        <f t="shared" si="495"/>
        <v>0</v>
      </c>
      <c r="N3119" s="108">
        <f t="shared" si="496"/>
        <v>0</v>
      </c>
      <c r="O3119" s="110">
        <f t="shared" si="497"/>
        <v>0</v>
      </c>
    </row>
    <row r="3120" spans="1:15" ht="21">
      <c r="A3120" s="31">
        <f>+'ข้อมูลกิจกรรม (ต้นไม้)'!B3125</f>
        <v>0</v>
      </c>
      <c r="B3120" s="116">
        <f>+'ข้อมูลกิจกรรม (ต้นไม้)'!C3125</f>
        <v>0</v>
      </c>
      <c r="C3120" s="117">
        <f>+'ข้อมูลกิจกรรม (ต้นไม้)'!D3125</f>
        <v>0</v>
      </c>
      <c r="D3120" s="117">
        <f>+'ข้อมูลกิจกรรม (ต้นไม้)'!E3125</f>
        <v>0</v>
      </c>
      <c r="E3120" s="118">
        <f>+'ข้อมูลกิจกรรม (ต้นไม้)'!F3125</f>
        <v>0</v>
      </c>
      <c r="F3120" s="35">
        <f t="shared" si="498"/>
        <v>0</v>
      </c>
      <c r="G3120" s="108" t="b">
        <f t="shared" si="489"/>
        <v>0</v>
      </c>
      <c r="H3120" s="109" t="b">
        <f t="shared" si="490"/>
        <v>0</v>
      </c>
      <c r="I3120" s="108" t="b">
        <f t="shared" si="491"/>
        <v>0</v>
      </c>
      <c r="J3120" s="108" t="b">
        <f t="shared" si="492"/>
        <v>0</v>
      </c>
      <c r="K3120" s="108" t="b">
        <f t="shared" si="493"/>
        <v>0</v>
      </c>
      <c r="L3120" s="108">
        <f t="shared" si="494"/>
        <v>0</v>
      </c>
      <c r="M3120" s="108" t="b">
        <f t="shared" si="495"/>
        <v>0</v>
      </c>
      <c r="N3120" s="108">
        <f t="shared" si="496"/>
        <v>0</v>
      </c>
      <c r="O3120" s="110">
        <f t="shared" si="497"/>
        <v>0</v>
      </c>
    </row>
    <row r="3121" spans="1:15" ht="21">
      <c r="A3121" s="31">
        <f>+'ข้อมูลกิจกรรม (ต้นไม้)'!B3126</f>
        <v>0</v>
      </c>
      <c r="B3121" s="116">
        <f>+'ข้อมูลกิจกรรม (ต้นไม้)'!C3126</f>
        <v>0</v>
      </c>
      <c r="C3121" s="117">
        <f>+'ข้อมูลกิจกรรม (ต้นไม้)'!D3126</f>
        <v>0</v>
      </c>
      <c r="D3121" s="117">
        <f>+'ข้อมูลกิจกรรม (ต้นไม้)'!E3126</f>
        <v>0</v>
      </c>
      <c r="E3121" s="118">
        <f>+'ข้อมูลกิจกรรม (ต้นไม้)'!F3126</f>
        <v>0</v>
      </c>
      <c r="F3121" s="35">
        <f t="shared" si="498"/>
        <v>0</v>
      </c>
      <c r="G3121" s="108" t="b">
        <f t="shared" ref="G3121:G3184" si="499">IF(C3121=$S$4,0.0396*((F3121^2)*D3121)^0.933,IF(C3121=$S$5,0.05466*((F3121^2)*D3121)^0.945,IF(C3121=$S$6,"ไม่มี",IF(C3121=$S$7,"ไม่มี"))))</f>
        <v>0</v>
      </c>
      <c r="H3121" s="109" t="b">
        <f t="shared" ref="H3121:H3184" si="500">IF(C3121=$S$4,0.00349*((F3121^2)*D3121)^1.03,IF(C3121=$S$5,0.01579*((F3121^2)*D3121)^0.9124,IF(C3121=$S$6,"ไม่มี",IF(C3121=$S$7,"ไม่มี"))))</f>
        <v>0</v>
      </c>
      <c r="I3121" s="108" t="b">
        <f t="shared" ref="I3121:I3184" si="501">IF(C3121=$S$4,((28/(G3121+H3121)+0.025))^(-1),IF(C3121=$S$5,0.0678*((F3121^2)*D3121)^0.5806,IF(C3121=$S$6,"ไม่มี",IF(C3121=$S$7,"ไม่มี"))))</f>
        <v>0</v>
      </c>
      <c r="J3121" s="108" t="b">
        <f t="shared" ref="J3121:J3184" si="502">IF(C3121=$S$4,G3121+H3121+I3121,IF(C3121=$S$5,G3121+H3121+I3121,IF(C3121=$S$6,6.666+12.826*(D3121^0.5)*(LN(D3121)),IF(C3121=$S$7,0.8622*(F3121^2.021)))))</f>
        <v>0</v>
      </c>
      <c r="K3121" s="108" t="b">
        <f t="shared" ref="K3121:K3184" si="503">IF(C3121=$S$4,J3121*0.27,IF(C3121=$S$5,J3121*0.48,IF(C3121=$S$6,J3121*0.41,IF(C3121=$S$7,J3121*0.27))))</f>
        <v>0</v>
      </c>
      <c r="L3121" s="108">
        <f t="shared" ref="L3121:L3184" si="504">J3121+K3121</f>
        <v>0</v>
      </c>
      <c r="M3121" s="108" t="b">
        <f t="shared" ref="M3121:M3184" si="505">IF(C3121=$S$4,L3121*0.47,IF(C3121=$S$5,L3121*0.4715,IF(C3121=$S$6,L3121*0.413,IF(C3121=$S$7,L3121*0.47))))</f>
        <v>0</v>
      </c>
      <c r="N3121" s="108">
        <f t="shared" ref="N3121:N3184" si="506">M3121*(44/12)</f>
        <v>0</v>
      </c>
      <c r="O3121" s="110">
        <f t="shared" ref="O3121:O3184" si="507">N3121/1000</f>
        <v>0</v>
      </c>
    </row>
    <row r="3122" spans="1:15" ht="21">
      <c r="A3122" s="31">
        <f>+'ข้อมูลกิจกรรม (ต้นไม้)'!B3127</f>
        <v>0</v>
      </c>
      <c r="B3122" s="116">
        <f>+'ข้อมูลกิจกรรม (ต้นไม้)'!C3127</f>
        <v>0</v>
      </c>
      <c r="C3122" s="117">
        <f>+'ข้อมูลกิจกรรม (ต้นไม้)'!D3127</f>
        <v>0</v>
      </c>
      <c r="D3122" s="117">
        <f>+'ข้อมูลกิจกรรม (ต้นไม้)'!E3127</f>
        <v>0</v>
      </c>
      <c r="E3122" s="118">
        <f>+'ข้อมูลกิจกรรม (ต้นไม้)'!F3127</f>
        <v>0</v>
      </c>
      <c r="F3122" s="35">
        <f t="shared" si="498"/>
        <v>0</v>
      </c>
      <c r="G3122" s="108" t="b">
        <f t="shared" si="499"/>
        <v>0</v>
      </c>
      <c r="H3122" s="109" t="b">
        <f t="shared" si="500"/>
        <v>0</v>
      </c>
      <c r="I3122" s="108" t="b">
        <f t="shared" si="501"/>
        <v>0</v>
      </c>
      <c r="J3122" s="108" t="b">
        <f t="shared" si="502"/>
        <v>0</v>
      </c>
      <c r="K3122" s="108" t="b">
        <f t="shared" si="503"/>
        <v>0</v>
      </c>
      <c r="L3122" s="108">
        <f t="shared" si="504"/>
        <v>0</v>
      </c>
      <c r="M3122" s="108" t="b">
        <f t="shared" si="505"/>
        <v>0</v>
      </c>
      <c r="N3122" s="108">
        <f t="shared" si="506"/>
        <v>0</v>
      </c>
      <c r="O3122" s="110">
        <f t="shared" si="507"/>
        <v>0</v>
      </c>
    </row>
    <row r="3123" spans="1:15" ht="21">
      <c r="A3123" s="31">
        <f>+'ข้อมูลกิจกรรม (ต้นไม้)'!B3128</f>
        <v>0</v>
      </c>
      <c r="B3123" s="116">
        <f>+'ข้อมูลกิจกรรม (ต้นไม้)'!C3128</f>
        <v>0</v>
      </c>
      <c r="C3123" s="117">
        <f>+'ข้อมูลกิจกรรม (ต้นไม้)'!D3128</f>
        <v>0</v>
      </c>
      <c r="D3123" s="117">
        <f>+'ข้อมูลกิจกรรม (ต้นไม้)'!E3128</f>
        <v>0</v>
      </c>
      <c r="E3123" s="118">
        <f>+'ข้อมูลกิจกรรม (ต้นไม้)'!F3128</f>
        <v>0</v>
      </c>
      <c r="F3123" s="35">
        <f t="shared" si="498"/>
        <v>0</v>
      </c>
      <c r="G3123" s="108" t="b">
        <f t="shared" si="499"/>
        <v>0</v>
      </c>
      <c r="H3123" s="109" t="b">
        <f t="shared" si="500"/>
        <v>0</v>
      </c>
      <c r="I3123" s="108" t="b">
        <f t="shared" si="501"/>
        <v>0</v>
      </c>
      <c r="J3123" s="108" t="b">
        <f t="shared" si="502"/>
        <v>0</v>
      </c>
      <c r="K3123" s="108" t="b">
        <f t="shared" si="503"/>
        <v>0</v>
      </c>
      <c r="L3123" s="108">
        <f t="shared" si="504"/>
        <v>0</v>
      </c>
      <c r="M3123" s="108" t="b">
        <f t="shared" si="505"/>
        <v>0</v>
      </c>
      <c r="N3123" s="108">
        <f t="shared" si="506"/>
        <v>0</v>
      </c>
      <c r="O3123" s="110">
        <f t="shared" si="507"/>
        <v>0</v>
      </c>
    </row>
    <row r="3124" spans="1:15" ht="21">
      <c r="A3124" s="31">
        <f>+'ข้อมูลกิจกรรม (ต้นไม้)'!B3129</f>
        <v>0</v>
      </c>
      <c r="B3124" s="116">
        <f>+'ข้อมูลกิจกรรม (ต้นไม้)'!C3129</f>
        <v>0</v>
      </c>
      <c r="C3124" s="117">
        <f>+'ข้อมูลกิจกรรม (ต้นไม้)'!D3129</f>
        <v>0</v>
      </c>
      <c r="D3124" s="117">
        <f>+'ข้อมูลกิจกรรม (ต้นไม้)'!E3129</f>
        <v>0</v>
      </c>
      <c r="E3124" s="118">
        <f>+'ข้อมูลกิจกรรม (ต้นไม้)'!F3129</f>
        <v>0</v>
      </c>
      <c r="F3124" s="35">
        <f t="shared" si="498"/>
        <v>0</v>
      </c>
      <c r="G3124" s="108" t="b">
        <f t="shared" si="499"/>
        <v>0</v>
      </c>
      <c r="H3124" s="109" t="b">
        <f t="shared" si="500"/>
        <v>0</v>
      </c>
      <c r="I3124" s="108" t="b">
        <f t="shared" si="501"/>
        <v>0</v>
      </c>
      <c r="J3124" s="108" t="b">
        <f t="shared" si="502"/>
        <v>0</v>
      </c>
      <c r="K3124" s="108" t="b">
        <f t="shared" si="503"/>
        <v>0</v>
      </c>
      <c r="L3124" s="108">
        <f t="shared" si="504"/>
        <v>0</v>
      </c>
      <c r="M3124" s="108" t="b">
        <f t="shared" si="505"/>
        <v>0</v>
      </c>
      <c r="N3124" s="108">
        <f t="shared" si="506"/>
        <v>0</v>
      </c>
      <c r="O3124" s="110">
        <f t="shared" si="507"/>
        <v>0</v>
      </c>
    </row>
    <row r="3125" spans="1:15" ht="21">
      <c r="A3125" s="31">
        <f>+'ข้อมูลกิจกรรม (ต้นไม้)'!B3130</f>
        <v>0</v>
      </c>
      <c r="B3125" s="116">
        <f>+'ข้อมูลกิจกรรม (ต้นไม้)'!C3130</f>
        <v>0</v>
      </c>
      <c r="C3125" s="117">
        <f>+'ข้อมูลกิจกรรม (ต้นไม้)'!D3130</f>
        <v>0</v>
      </c>
      <c r="D3125" s="117">
        <f>+'ข้อมูลกิจกรรม (ต้นไม้)'!E3130</f>
        <v>0</v>
      </c>
      <c r="E3125" s="118">
        <f>+'ข้อมูลกิจกรรม (ต้นไม้)'!F3130</f>
        <v>0</v>
      </c>
      <c r="F3125" s="35">
        <f t="shared" si="498"/>
        <v>0</v>
      </c>
      <c r="G3125" s="108" t="b">
        <f t="shared" si="499"/>
        <v>0</v>
      </c>
      <c r="H3125" s="109" t="b">
        <f t="shared" si="500"/>
        <v>0</v>
      </c>
      <c r="I3125" s="108" t="b">
        <f t="shared" si="501"/>
        <v>0</v>
      </c>
      <c r="J3125" s="108" t="b">
        <f t="shared" si="502"/>
        <v>0</v>
      </c>
      <c r="K3125" s="108" t="b">
        <f t="shared" si="503"/>
        <v>0</v>
      </c>
      <c r="L3125" s="108">
        <f t="shared" si="504"/>
        <v>0</v>
      </c>
      <c r="M3125" s="108" t="b">
        <f t="shared" si="505"/>
        <v>0</v>
      </c>
      <c r="N3125" s="108">
        <f t="shared" si="506"/>
        <v>0</v>
      </c>
      <c r="O3125" s="110">
        <f t="shared" si="507"/>
        <v>0</v>
      </c>
    </row>
    <row r="3126" spans="1:15" ht="21">
      <c r="A3126" s="31">
        <f>+'ข้อมูลกิจกรรม (ต้นไม้)'!B3131</f>
        <v>0</v>
      </c>
      <c r="B3126" s="116">
        <f>+'ข้อมูลกิจกรรม (ต้นไม้)'!C3131</f>
        <v>0</v>
      </c>
      <c r="C3126" s="117">
        <f>+'ข้อมูลกิจกรรม (ต้นไม้)'!D3131</f>
        <v>0</v>
      </c>
      <c r="D3126" s="117">
        <f>+'ข้อมูลกิจกรรม (ต้นไม้)'!E3131</f>
        <v>0</v>
      </c>
      <c r="E3126" s="118">
        <f>+'ข้อมูลกิจกรรม (ต้นไม้)'!F3131</f>
        <v>0</v>
      </c>
      <c r="F3126" s="35">
        <f t="shared" si="498"/>
        <v>0</v>
      </c>
      <c r="G3126" s="108" t="b">
        <f t="shared" si="499"/>
        <v>0</v>
      </c>
      <c r="H3126" s="109" t="b">
        <f t="shared" si="500"/>
        <v>0</v>
      </c>
      <c r="I3126" s="108" t="b">
        <f t="shared" si="501"/>
        <v>0</v>
      </c>
      <c r="J3126" s="108" t="b">
        <f t="shared" si="502"/>
        <v>0</v>
      </c>
      <c r="K3126" s="108" t="b">
        <f t="shared" si="503"/>
        <v>0</v>
      </c>
      <c r="L3126" s="108">
        <f t="shared" si="504"/>
        <v>0</v>
      </c>
      <c r="M3126" s="108" t="b">
        <f t="shared" si="505"/>
        <v>0</v>
      </c>
      <c r="N3126" s="108">
        <f t="shared" si="506"/>
        <v>0</v>
      </c>
      <c r="O3126" s="110">
        <f t="shared" si="507"/>
        <v>0</v>
      </c>
    </row>
    <row r="3127" spans="1:15" ht="21">
      <c r="A3127" s="31">
        <f>+'ข้อมูลกิจกรรม (ต้นไม้)'!B3132</f>
        <v>0</v>
      </c>
      <c r="B3127" s="116">
        <f>+'ข้อมูลกิจกรรม (ต้นไม้)'!C3132</f>
        <v>0</v>
      </c>
      <c r="C3127" s="117">
        <f>+'ข้อมูลกิจกรรม (ต้นไม้)'!D3132</f>
        <v>0</v>
      </c>
      <c r="D3127" s="117">
        <f>+'ข้อมูลกิจกรรม (ต้นไม้)'!E3132</f>
        <v>0</v>
      </c>
      <c r="E3127" s="118">
        <f>+'ข้อมูลกิจกรรม (ต้นไม้)'!F3132</f>
        <v>0</v>
      </c>
      <c r="F3127" s="35">
        <f t="shared" si="498"/>
        <v>0</v>
      </c>
      <c r="G3127" s="108" t="b">
        <f t="shared" si="499"/>
        <v>0</v>
      </c>
      <c r="H3127" s="109" t="b">
        <f t="shared" si="500"/>
        <v>0</v>
      </c>
      <c r="I3127" s="108" t="b">
        <f t="shared" si="501"/>
        <v>0</v>
      </c>
      <c r="J3127" s="108" t="b">
        <f t="shared" si="502"/>
        <v>0</v>
      </c>
      <c r="K3127" s="108" t="b">
        <f t="shared" si="503"/>
        <v>0</v>
      </c>
      <c r="L3127" s="108">
        <f t="shared" si="504"/>
        <v>0</v>
      </c>
      <c r="M3127" s="108" t="b">
        <f t="shared" si="505"/>
        <v>0</v>
      </c>
      <c r="N3127" s="108">
        <f t="shared" si="506"/>
        <v>0</v>
      </c>
      <c r="O3127" s="110">
        <f t="shared" si="507"/>
        <v>0</v>
      </c>
    </row>
    <row r="3128" spans="1:15" ht="21">
      <c r="A3128" s="31">
        <f>+'ข้อมูลกิจกรรม (ต้นไม้)'!B3133</f>
        <v>0</v>
      </c>
      <c r="B3128" s="116">
        <f>+'ข้อมูลกิจกรรม (ต้นไม้)'!C3133</f>
        <v>0</v>
      </c>
      <c r="C3128" s="117">
        <f>+'ข้อมูลกิจกรรม (ต้นไม้)'!D3133</f>
        <v>0</v>
      </c>
      <c r="D3128" s="117">
        <f>+'ข้อมูลกิจกรรม (ต้นไม้)'!E3133</f>
        <v>0</v>
      </c>
      <c r="E3128" s="118">
        <f>+'ข้อมูลกิจกรรม (ต้นไม้)'!F3133</f>
        <v>0</v>
      </c>
      <c r="F3128" s="35">
        <f t="shared" si="498"/>
        <v>0</v>
      </c>
      <c r="G3128" s="108" t="b">
        <f t="shared" si="499"/>
        <v>0</v>
      </c>
      <c r="H3128" s="109" t="b">
        <f t="shared" si="500"/>
        <v>0</v>
      </c>
      <c r="I3128" s="108" t="b">
        <f t="shared" si="501"/>
        <v>0</v>
      </c>
      <c r="J3128" s="108" t="b">
        <f t="shared" si="502"/>
        <v>0</v>
      </c>
      <c r="K3128" s="108" t="b">
        <f t="shared" si="503"/>
        <v>0</v>
      </c>
      <c r="L3128" s="108">
        <f t="shared" si="504"/>
        <v>0</v>
      </c>
      <c r="M3128" s="108" t="b">
        <f t="shared" si="505"/>
        <v>0</v>
      </c>
      <c r="N3128" s="108">
        <f t="shared" si="506"/>
        <v>0</v>
      </c>
      <c r="O3128" s="110">
        <f t="shared" si="507"/>
        <v>0</v>
      </c>
    </row>
    <row r="3129" spans="1:15" ht="21">
      <c r="A3129" s="31">
        <f>+'ข้อมูลกิจกรรม (ต้นไม้)'!B3134</f>
        <v>0</v>
      </c>
      <c r="B3129" s="116">
        <f>+'ข้อมูลกิจกรรม (ต้นไม้)'!C3134</f>
        <v>0</v>
      </c>
      <c r="C3129" s="117">
        <f>+'ข้อมูลกิจกรรม (ต้นไม้)'!D3134</f>
        <v>0</v>
      </c>
      <c r="D3129" s="117">
        <f>+'ข้อมูลกิจกรรม (ต้นไม้)'!E3134</f>
        <v>0</v>
      </c>
      <c r="E3129" s="118">
        <f>+'ข้อมูลกิจกรรม (ต้นไม้)'!F3134</f>
        <v>0</v>
      </c>
      <c r="F3129" s="35">
        <f t="shared" si="498"/>
        <v>0</v>
      </c>
      <c r="G3129" s="108" t="b">
        <f t="shared" si="499"/>
        <v>0</v>
      </c>
      <c r="H3129" s="109" t="b">
        <f t="shared" si="500"/>
        <v>0</v>
      </c>
      <c r="I3129" s="108" t="b">
        <f t="shared" si="501"/>
        <v>0</v>
      </c>
      <c r="J3129" s="108" t="b">
        <f t="shared" si="502"/>
        <v>0</v>
      </c>
      <c r="K3129" s="108" t="b">
        <f t="shared" si="503"/>
        <v>0</v>
      </c>
      <c r="L3129" s="108">
        <f t="shared" si="504"/>
        <v>0</v>
      </c>
      <c r="M3129" s="108" t="b">
        <f t="shared" si="505"/>
        <v>0</v>
      </c>
      <c r="N3129" s="108">
        <f t="shared" si="506"/>
        <v>0</v>
      </c>
      <c r="O3129" s="110">
        <f t="shared" si="507"/>
        <v>0</v>
      </c>
    </row>
    <row r="3130" spans="1:15" ht="21">
      <c r="A3130" s="31">
        <f>+'ข้อมูลกิจกรรม (ต้นไม้)'!B3135</f>
        <v>0</v>
      </c>
      <c r="B3130" s="116">
        <f>+'ข้อมูลกิจกรรม (ต้นไม้)'!C3135</f>
        <v>0</v>
      </c>
      <c r="C3130" s="117">
        <f>+'ข้อมูลกิจกรรม (ต้นไม้)'!D3135</f>
        <v>0</v>
      </c>
      <c r="D3130" s="117">
        <f>+'ข้อมูลกิจกรรม (ต้นไม้)'!E3135</f>
        <v>0</v>
      </c>
      <c r="E3130" s="118">
        <f>+'ข้อมูลกิจกรรม (ต้นไม้)'!F3135</f>
        <v>0</v>
      </c>
      <c r="F3130" s="35">
        <f t="shared" si="498"/>
        <v>0</v>
      </c>
      <c r="G3130" s="108" t="b">
        <f t="shared" si="499"/>
        <v>0</v>
      </c>
      <c r="H3130" s="109" t="b">
        <f t="shared" si="500"/>
        <v>0</v>
      </c>
      <c r="I3130" s="108" t="b">
        <f t="shared" si="501"/>
        <v>0</v>
      </c>
      <c r="J3130" s="108" t="b">
        <f t="shared" si="502"/>
        <v>0</v>
      </c>
      <c r="K3130" s="108" t="b">
        <f t="shared" si="503"/>
        <v>0</v>
      </c>
      <c r="L3130" s="108">
        <f t="shared" si="504"/>
        <v>0</v>
      </c>
      <c r="M3130" s="108" t="b">
        <f t="shared" si="505"/>
        <v>0</v>
      </c>
      <c r="N3130" s="108">
        <f t="shared" si="506"/>
        <v>0</v>
      </c>
      <c r="O3130" s="110">
        <f t="shared" si="507"/>
        <v>0</v>
      </c>
    </row>
    <row r="3131" spans="1:15" ht="21">
      <c r="A3131" s="31">
        <f>+'ข้อมูลกิจกรรม (ต้นไม้)'!B3136</f>
        <v>0</v>
      </c>
      <c r="B3131" s="116">
        <f>+'ข้อมูลกิจกรรม (ต้นไม้)'!C3136</f>
        <v>0</v>
      </c>
      <c r="C3131" s="117">
        <f>+'ข้อมูลกิจกรรม (ต้นไม้)'!D3136</f>
        <v>0</v>
      </c>
      <c r="D3131" s="117">
        <f>+'ข้อมูลกิจกรรม (ต้นไม้)'!E3136</f>
        <v>0</v>
      </c>
      <c r="E3131" s="118">
        <f>+'ข้อมูลกิจกรรม (ต้นไม้)'!F3136</f>
        <v>0</v>
      </c>
      <c r="F3131" s="35">
        <f t="shared" si="498"/>
        <v>0</v>
      </c>
      <c r="G3131" s="108" t="b">
        <f t="shared" si="499"/>
        <v>0</v>
      </c>
      <c r="H3131" s="109" t="b">
        <f t="shared" si="500"/>
        <v>0</v>
      </c>
      <c r="I3131" s="108" t="b">
        <f t="shared" si="501"/>
        <v>0</v>
      </c>
      <c r="J3131" s="108" t="b">
        <f t="shared" si="502"/>
        <v>0</v>
      </c>
      <c r="K3131" s="108" t="b">
        <f t="shared" si="503"/>
        <v>0</v>
      </c>
      <c r="L3131" s="108">
        <f t="shared" si="504"/>
        <v>0</v>
      </c>
      <c r="M3131" s="108" t="b">
        <f t="shared" si="505"/>
        <v>0</v>
      </c>
      <c r="N3131" s="108">
        <f t="shared" si="506"/>
        <v>0</v>
      </c>
      <c r="O3131" s="110">
        <f t="shared" si="507"/>
        <v>0</v>
      </c>
    </row>
    <row r="3132" spans="1:15" ht="21">
      <c r="A3132" s="31">
        <f>+'ข้อมูลกิจกรรม (ต้นไม้)'!B3137</f>
        <v>0</v>
      </c>
      <c r="B3132" s="116">
        <f>+'ข้อมูลกิจกรรม (ต้นไม้)'!C3137</f>
        <v>0</v>
      </c>
      <c r="C3132" s="117">
        <f>+'ข้อมูลกิจกรรม (ต้นไม้)'!D3137</f>
        <v>0</v>
      </c>
      <c r="D3132" s="117">
        <f>+'ข้อมูลกิจกรรม (ต้นไม้)'!E3137</f>
        <v>0</v>
      </c>
      <c r="E3132" s="118">
        <f>+'ข้อมูลกิจกรรม (ต้นไม้)'!F3137</f>
        <v>0</v>
      </c>
      <c r="F3132" s="35">
        <f t="shared" si="498"/>
        <v>0</v>
      </c>
      <c r="G3132" s="108" t="b">
        <f t="shared" si="499"/>
        <v>0</v>
      </c>
      <c r="H3132" s="109" t="b">
        <f t="shared" si="500"/>
        <v>0</v>
      </c>
      <c r="I3132" s="108" t="b">
        <f t="shared" si="501"/>
        <v>0</v>
      </c>
      <c r="J3132" s="108" t="b">
        <f t="shared" si="502"/>
        <v>0</v>
      </c>
      <c r="K3132" s="108" t="b">
        <f t="shared" si="503"/>
        <v>0</v>
      </c>
      <c r="L3132" s="108">
        <f t="shared" si="504"/>
        <v>0</v>
      </c>
      <c r="M3132" s="108" t="b">
        <f t="shared" si="505"/>
        <v>0</v>
      </c>
      <c r="N3132" s="108">
        <f t="shared" si="506"/>
        <v>0</v>
      </c>
      <c r="O3132" s="110">
        <f t="shared" si="507"/>
        <v>0</v>
      </c>
    </row>
    <row r="3133" spans="1:15" ht="21">
      <c r="A3133" s="31">
        <f>+'ข้อมูลกิจกรรม (ต้นไม้)'!B3138</f>
        <v>0</v>
      </c>
      <c r="B3133" s="116">
        <f>+'ข้อมูลกิจกรรม (ต้นไม้)'!C3138</f>
        <v>0</v>
      </c>
      <c r="C3133" s="117">
        <f>+'ข้อมูลกิจกรรม (ต้นไม้)'!D3138</f>
        <v>0</v>
      </c>
      <c r="D3133" s="117">
        <f>+'ข้อมูลกิจกรรม (ต้นไม้)'!E3138</f>
        <v>0</v>
      </c>
      <c r="E3133" s="118">
        <f>+'ข้อมูลกิจกรรม (ต้นไม้)'!F3138</f>
        <v>0</v>
      </c>
      <c r="F3133" s="35">
        <f t="shared" si="498"/>
        <v>0</v>
      </c>
      <c r="G3133" s="108" t="b">
        <f t="shared" si="499"/>
        <v>0</v>
      </c>
      <c r="H3133" s="109" t="b">
        <f t="shared" si="500"/>
        <v>0</v>
      </c>
      <c r="I3133" s="108" t="b">
        <f t="shared" si="501"/>
        <v>0</v>
      </c>
      <c r="J3133" s="108" t="b">
        <f t="shared" si="502"/>
        <v>0</v>
      </c>
      <c r="K3133" s="108" t="b">
        <f t="shared" si="503"/>
        <v>0</v>
      </c>
      <c r="L3133" s="108">
        <f t="shared" si="504"/>
        <v>0</v>
      </c>
      <c r="M3133" s="108" t="b">
        <f t="shared" si="505"/>
        <v>0</v>
      </c>
      <c r="N3133" s="108">
        <f t="shared" si="506"/>
        <v>0</v>
      </c>
      <c r="O3133" s="110">
        <f t="shared" si="507"/>
        <v>0</v>
      </c>
    </row>
    <row r="3134" spans="1:15" ht="21">
      <c r="A3134" s="31">
        <f>+'ข้อมูลกิจกรรม (ต้นไม้)'!B3139</f>
        <v>0</v>
      </c>
      <c r="B3134" s="116">
        <f>+'ข้อมูลกิจกรรม (ต้นไม้)'!C3139</f>
        <v>0</v>
      </c>
      <c r="C3134" s="117">
        <f>+'ข้อมูลกิจกรรม (ต้นไม้)'!D3139</f>
        <v>0</v>
      </c>
      <c r="D3134" s="117">
        <f>+'ข้อมูลกิจกรรม (ต้นไม้)'!E3139</f>
        <v>0</v>
      </c>
      <c r="E3134" s="118">
        <f>+'ข้อมูลกิจกรรม (ต้นไม้)'!F3139</f>
        <v>0</v>
      </c>
      <c r="F3134" s="35">
        <f t="shared" si="498"/>
        <v>0</v>
      </c>
      <c r="G3134" s="108" t="b">
        <f t="shared" si="499"/>
        <v>0</v>
      </c>
      <c r="H3134" s="109" t="b">
        <f t="shared" si="500"/>
        <v>0</v>
      </c>
      <c r="I3134" s="108" t="b">
        <f t="shared" si="501"/>
        <v>0</v>
      </c>
      <c r="J3134" s="108" t="b">
        <f t="shared" si="502"/>
        <v>0</v>
      </c>
      <c r="K3134" s="108" t="b">
        <f t="shared" si="503"/>
        <v>0</v>
      </c>
      <c r="L3134" s="108">
        <f t="shared" si="504"/>
        <v>0</v>
      </c>
      <c r="M3134" s="108" t="b">
        <f t="shared" si="505"/>
        <v>0</v>
      </c>
      <c r="N3134" s="108">
        <f t="shared" si="506"/>
        <v>0</v>
      </c>
      <c r="O3134" s="110">
        <f t="shared" si="507"/>
        <v>0</v>
      </c>
    </row>
    <row r="3135" spans="1:15" ht="21">
      <c r="A3135" s="31">
        <f>+'ข้อมูลกิจกรรม (ต้นไม้)'!B3140</f>
        <v>0</v>
      </c>
      <c r="B3135" s="116">
        <f>+'ข้อมูลกิจกรรม (ต้นไม้)'!C3140</f>
        <v>0</v>
      </c>
      <c r="C3135" s="117">
        <f>+'ข้อมูลกิจกรรม (ต้นไม้)'!D3140</f>
        <v>0</v>
      </c>
      <c r="D3135" s="117">
        <f>+'ข้อมูลกิจกรรม (ต้นไม้)'!E3140</f>
        <v>0</v>
      </c>
      <c r="E3135" s="118">
        <f>+'ข้อมูลกิจกรรม (ต้นไม้)'!F3140</f>
        <v>0</v>
      </c>
      <c r="F3135" s="35">
        <f t="shared" si="498"/>
        <v>0</v>
      </c>
      <c r="G3135" s="108" t="b">
        <f t="shared" si="499"/>
        <v>0</v>
      </c>
      <c r="H3135" s="109" t="b">
        <f t="shared" si="500"/>
        <v>0</v>
      </c>
      <c r="I3135" s="108" t="b">
        <f t="shared" si="501"/>
        <v>0</v>
      </c>
      <c r="J3135" s="108" t="b">
        <f t="shared" si="502"/>
        <v>0</v>
      </c>
      <c r="K3135" s="108" t="b">
        <f t="shared" si="503"/>
        <v>0</v>
      </c>
      <c r="L3135" s="108">
        <f t="shared" si="504"/>
        <v>0</v>
      </c>
      <c r="M3135" s="108" t="b">
        <f t="shared" si="505"/>
        <v>0</v>
      </c>
      <c r="N3135" s="108">
        <f t="shared" si="506"/>
        <v>0</v>
      </c>
      <c r="O3135" s="110">
        <f t="shared" si="507"/>
        <v>0</v>
      </c>
    </row>
    <row r="3136" spans="1:15" ht="21">
      <c r="A3136" s="31">
        <f>+'ข้อมูลกิจกรรม (ต้นไม้)'!B3141</f>
        <v>0</v>
      </c>
      <c r="B3136" s="116">
        <f>+'ข้อมูลกิจกรรม (ต้นไม้)'!C3141</f>
        <v>0</v>
      </c>
      <c r="C3136" s="117">
        <f>+'ข้อมูลกิจกรรม (ต้นไม้)'!D3141</f>
        <v>0</v>
      </c>
      <c r="D3136" s="117">
        <f>+'ข้อมูลกิจกรรม (ต้นไม้)'!E3141</f>
        <v>0</v>
      </c>
      <c r="E3136" s="118">
        <f>+'ข้อมูลกิจกรรม (ต้นไม้)'!F3141</f>
        <v>0</v>
      </c>
      <c r="F3136" s="35">
        <f t="shared" si="498"/>
        <v>0</v>
      </c>
      <c r="G3136" s="108" t="b">
        <f t="shared" si="499"/>
        <v>0</v>
      </c>
      <c r="H3136" s="109" t="b">
        <f t="shared" si="500"/>
        <v>0</v>
      </c>
      <c r="I3136" s="108" t="b">
        <f t="shared" si="501"/>
        <v>0</v>
      </c>
      <c r="J3136" s="108" t="b">
        <f t="shared" si="502"/>
        <v>0</v>
      </c>
      <c r="K3136" s="108" t="b">
        <f t="shared" si="503"/>
        <v>0</v>
      </c>
      <c r="L3136" s="108">
        <f t="shared" si="504"/>
        <v>0</v>
      </c>
      <c r="M3136" s="108" t="b">
        <f t="shared" si="505"/>
        <v>0</v>
      </c>
      <c r="N3136" s="108">
        <f t="shared" si="506"/>
        <v>0</v>
      </c>
      <c r="O3136" s="110">
        <f t="shared" si="507"/>
        <v>0</v>
      </c>
    </row>
    <row r="3137" spans="1:15" ht="21">
      <c r="A3137" s="31">
        <f>+'ข้อมูลกิจกรรม (ต้นไม้)'!B3142</f>
        <v>0</v>
      </c>
      <c r="B3137" s="116">
        <f>+'ข้อมูลกิจกรรม (ต้นไม้)'!C3142</f>
        <v>0</v>
      </c>
      <c r="C3137" s="117">
        <f>+'ข้อมูลกิจกรรม (ต้นไม้)'!D3142</f>
        <v>0</v>
      </c>
      <c r="D3137" s="117">
        <f>+'ข้อมูลกิจกรรม (ต้นไม้)'!E3142</f>
        <v>0</v>
      </c>
      <c r="E3137" s="118">
        <f>+'ข้อมูลกิจกรรม (ต้นไม้)'!F3142</f>
        <v>0</v>
      </c>
      <c r="F3137" s="35">
        <f t="shared" si="498"/>
        <v>0</v>
      </c>
      <c r="G3137" s="108" t="b">
        <f t="shared" si="499"/>
        <v>0</v>
      </c>
      <c r="H3137" s="109" t="b">
        <f t="shared" si="500"/>
        <v>0</v>
      </c>
      <c r="I3137" s="108" t="b">
        <f t="shared" si="501"/>
        <v>0</v>
      </c>
      <c r="J3137" s="108" t="b">
        <f t="shared" si="502"/>
        <v>0</v>
      </c>
      <c r="K3137" s="108" t="b">
        <f t="shared" si="503"/>
        <v>0</v>
      </c>
      <c r="L3137" s="108">
        <f t="shared" si="504"/>
        <v>0</v>
      </c>
      <c r="M3137" s="108" t="b">
        <f t="shared" si="505"/>
        <v>0</v>
      </c>
      <c r="N3137" s="108">
        <f t="shared" si="506"/>
        <v>0</v>
      </c>
      <c r="O3137" s="110">
        <f t="shared" si="507"/>
        <v>0</v>
      </c>
    </row>
    <row r="3138" spans="1:15" ht="21">
      <c r="A3138" s="31">
        <f>+'ข้อมูลกิจกรรม (ต้นไม้)'!B3143</f>
        <v>0</v>
      </c>
      <c r="B3138" s="116">
        <f>+'ข้อมูลกิจกรรม (ต้นไม้)'!C3143</f>
        <v>0</v>
      </c>
      <c r="C3138" s="117">
        <f>+'ข้อมูลกิจกรรม (ต้นไม้)'!D3143</f>
        <v>0</v>
      </c>
      <c r="D3138" s="117">
        <f>+'ข้อมูลกิจกรรม (ต้นไม้)'!E3143</f>
        <v>0</v>
      </c>
      <c r="E3138" s="118">
        <f>+'ข้อมูลกิจกรรม (ต้นไม้)'!F3143</f>
        <v>0</v>
      </c>
      <c r="F3138" s="35">
        <f t="shared" si="498"/>
        <v>0</v>
      </c>
      <c r="G3138" s="108" t="b">
        <f t="shared" si="499"/>
        <v>0</v>
      </c>
      <c r="H3138" s="109" t="b">
        <f t="shared" si="500"/>
        <v>0</v>
      </c>
      <c r="I3138" s="108" t="b">
        <f t="shared" si="501"/>
        <v>0</v>
      </c>
      <c r="J3138" s="108" t="b">
        <f t="shared" si="502"/>
        <v>0</v>
      </c>
      <c r="K3138" s="108" t="b">
        <f t="shared" si="503"/>
        <v>0</v>
      </c>
      <c r="L3138" s="108">
        <f t="shared" si="504"/>
        <v>0</v>
      </c>
      <c r="M3138" s="108" t="b">
        <f t="shared" si="505"/>
        <v>0</v>
      </c>
      <c r="N3138" s="108">
        <f t="shared" si="506"/>
        <v>0</v>
      </c>
      <c r="O3138" s="110">
        <f t="shared" si="507"/>
        <v>0</v>
      </c>
    </row>
    <row r="3139" spans="1:15" ht="21">
      <c r="A3139" s="31">
        <f>+'ข้อมูลกิจกรรม (ต้นไม้)'!B3144</f>
        <v>0</v>
      </c>
      <c r="B3139" s="116">
        <f>+'ข้อมูลกิจกรรม (ต้นไม้)'!C3144</f>
        <v>0</v>
      </c>
      <c r="C3139" s="117">
        <f>+'ข้อมูลกิจกรรม (ต้นไม้)'!D3144</f>
        <v>0</v>
      </c>
      <c r="D3139" s="117">
        <f>+'ข้อมูลกิจกรรม (ต้นไม้)'!E3144</f>
        <v>0</v>
      </c>
      <c r="E3139" s="118">
        <f>+'ข้อมูลกิจกรรม (ต้นไม้)'!F3144</f>
        <v>0</v>
      </c>
      <c r="F3139" s="35">
        <f t="shared" si="498"/>
        <v>0</v>
      </c>
      <c r="G3139" s="108" t="b">
        <f t="shared" si="499"/>
        <v>0</v>
      </c>
      <c r="H3139" s="109" t="b">
        <f t="shared" si="500"/>
        <v>0</v>
      </c>
      <c r="I3139" s="108" t="b">
        <f t="shared" si="501"/>
        <v>0</v>
      </c>
      <c r="J3139" s="108" t="b">
        <f t="shared" si="502"/>
        <v>0</v>
      </c>
      <c r="K3139" s="108" t="b">
        <f t="shared" si="503"/>
        <v>0</v>
      </c>
      <c r="L3139" s="108">
        <f t="shared" si="504"/>
        <v>0</v>
      </c>
      <c r="M3139" s="108" t="b">
        <f t="shared" si="505"/>
        <v>0</v>
      </c>
      <c r="N3139" s="108">
        <f t="shared" si="506"/>
        <v>0</v>
      </c>
      <c r="O3139" s="110">
        <f t="shared" si="507"/>
        <v>0</v>
      </c>
    </row>
    <row r="3140" spans="1:15" ht="21">
      <c r="A3140" s="31">
        <f>+'ข้อมูลกิจกรรม (ต้นไม้)'!B3145</f>
        <v>0</v>
      </c>
      <c r="B3140" s="116">
        <f>+'ข้อมูลกิจกรรม (ต้นไม้)'!C3145</f>
        <v>0</v>
      </c>
      <c r="C3140" s="117">
        <f>+'ข้อมูลกิจกรรม (ต้นไม้)'!D3145</f>
        <v>0</v>
      </c>
      <c r="D3140" s="117">
        <f>+'ข้อมูลกิจกรรม (ต้นไม้)'!E3145</f>
        <v>0</v>
      </c>
      <c r="E3140" s="118">
        <f>+'ข้อมูลกิจกรรม (ต้นไม้)'!F3145</f>
        <v>0</v>
      </c>
      <c r="F3140" s="35">
        <f t="shared" si="498"/>
        <v>0</v>
      </c>
      <c r="G3140" s="108" t="b">
        <f t="shared" si="499"/>
        <v>0</v>
      </c>
      <c r="H3140" s="109" t="b">
        <f t="shared" si="500"/>
        <v>0</v>
      </c>
      <c r="I3140" s="108" t="b">
        <f t="shared" si="501"/>
        <v>0</v>
      </c>
      <c r="J3140" s="108" t="b">
        <f t="shared" si="502"/>
        <v>0</v>
      </c>
      <c r="K3140" s="108" t="b">
        <f t="shared" si="503"/>
        <v>0</v>
      </c>
      <c r="L3140" s="108">
        <f t="shared" si="504"/>
        <v>0</v>
      </c>
      <c r="M3140" s="108" t="b">
        <f t="shared" si="505"/>
        <v>0</v>
      </c>
      <c r="N3140" s="108">
        <f t="shared" si="506"/>
        <v>0</v>
      </c>
      <c r="O3140" s="110">
        <f t="shared" si="507"/>
        <v>0</v>
      </c>
    </row>
    <row r="3141" spans="1:15" ht="21">
      <c r="A3141" s="31">
        <f>+'ข้อมูลกิจกรรม (ต้นไม้)'!B3146</f>
        <v>0</v>
      </c>
      <c r="B3141" s="116">
        <f>+'ข้อมูลกิจกรรม (ต้นไม้)'!C3146</f>
        <v>0</v>
      </c>
      <c r="C3141" s="117">
        <f>+'ข้อมูลกิจกรรม (ต้นไม้)'!D3146</f>
        <v>0</v>
      </c>
      <c r="D3141" s="117">
        <f>+'ข้อมูลกิจกรรม (ต้นไม้)'!E3146</f>
        <v>0</v>
      </c>
      <c r="E3141" s="118">
        <f>+'ข้อมูลกิจกรรม (ต้นไม้)'!F3146</f>
        <v>0</v>
      </c>
      <c r="F3141" s="35">
        <f t="shared" ref="F3141:F3204" si="508">$E3141/(22/7)</f>
        <v>0</v>
      </c>
      <c r="G3141" s="108" t="b">
        <f t="shared" si="499"/>
        <v>0</v>
      </c>
      <c r="H3141" s="109" t="b">
        <f t="shared" si="500"/>
        <v>0</v>
      </c>
      <c r="I3141" s="108" t="b">
        <f t="shared" si="501"/>
        <v>0</v>
      </c>
      <c r="J3141" s="108" t="b">
        <f t="shared" si="502"/>
        <v>0</v>
      </c>
      <c r="K3141" s="108" t="b">
        <f t="shared" si="503"/>
        <v>0</v>
      </c>
      <c r="L3141" s="108">
        <f t="shared" si="504"/>
        <v>0</v>
      </c>
      <c r="M3141" s="108" t="b">
        <f t="shared" si="505"/>
        <v>0</v>
      </c>
      <c r="N3141" s="108">
        <f t="shared" si="506"/>
        <v>0</v>
      </c>
      <c r="O3141" s="110">
        <f t="shared" si="507"/>
        <v>0</v>
      </c>
    </row>
    <row r="3142" spans="1:15" ht="21">
      <c r="A3142" s="31">
        <f>+'ข้อมูลกิจกรรม (ต้นไม้)'!B3147</f>
        <v>0</v>
      </c>
      <c r="B3142" s="116">
        <f>+'ข้อมูลกิจกรรม (ต้นไม้)'!C3147</f>
        <v>0</v>
      </c>
      <c r="C3142" s="117">
        <f>+'ข้อมูลกิจกรรม (ต้นไม้)'!D3147</f>
        <v>0</v>
      </c>
      <c r="D3142" s="117">
        <f>+'ข้อมูลกิจกรรม (ต้นไม้)'!E3147</f>
        <v>0</v>
      </c>
      <c r="E3142" s="118">
        <f>+'ข้อมูลกิจกรรม (ต้นไม้)'!F3147</f>
        <v>0</v>
      </c>
      <c r="F3142" s="35">
        <f t="shared" si="508"/>
        <v>0</v>
      </c>
      <c r="G3142" s="108" t="b">
        <f t="shared" si="499"/>
        <v>0</v>
      </c>
      <c r="H3142" s="109" t="b">
        <f t="shared" si="500"/>
        <v>0</v>
      </c>
      <c r="I3142" s="108" t="b">
        <f t="shared" si="501"/>
        <v>0</v>
      </c>
      <c r="J3142" s="108" t="b">
        <f t="shared" si="502"/>
        <v>0</v>
      </c>
      <c r="K3142" s="108" t="b">
        <f t="shared" si="503"/>
        <v>0</v>
      </c>
      <c r="L3142" s="108">
        <f t="shared" si="504"/>
        <v>0</v>
      </c>
      <c r="M3142" s="108" t="b">
        <f t="shared" si="505"/>
        <v>0</v>
      </c>
      <c r="N3142" s="108">
        <f t="shared" si="506"/>
        <v>0</v>
      </c>
      <c r="O3142" s="110">
        <f t="shared" si="507"/>
        <v>0</v>
      </c>
    </row>
    <row r="3143" spans="1:15" ht="21">
      <c r="A3143" s="31">
        <f>+'ข้อมูลกิจกรรม (ต้นไม้)'!B3148</f>
        <v>0</v>
      </c>
      <c r="B3143" s="116">
        <f>+'ข้อมูลกิจกรรม (ต้นไม้)'!C3148</f>
        <v>0</v>
      </c>
      <c r="C3143" s="117">
        <f>+'ข้อมูลกิจกรรม (ต้นไม้)'!D3148</f>
        <v>0</v>
      </c>
      <c r="D3143" s="117">
        <f>+'ข้อมูลกิจกรรม (ต้นไม้)'!E3148</f>
        <v>0</v>
      </c>
      <c r="E3143" s="118">
        <f>+'ข้อมูลกิจกรรม (ต้นไม้)'!F3148</f>
        <v>0</v>
      </c>
      <c r="F3143" s="35">
        <f t="shared" si="508"/>
        <v>0</v>
      </c>
      <c r="G3143" s="108" t="b">
        <f t="shared" si="499"/>
        <v>0</v>
      </c>
      <c r="H3143" s="109" t="b">
        <f t="shared" si="500"/>
        <v>0</v>
      </c>
      <c r="I3143" s="108" t="b">
        <f t="shared" si="501"/>
        <v>0</v>
      </c>
      <c r="J3143" s="108" t="b">
        <f t="shared" si="502"/>
        <v>0</v>
      </c>
      <c r="K3143" s="108" t="b">
        <f t="shared" si="503"/>
        <v>0</v>
      </c>
      <c r="L3143" s="108">
        <f t="shared" si="504"/>
        <v>0</v>
      </c>
      <c r="M3143" s="108" t="b">
        <f t="shared" si="505"/>
        <v>0</v>
      </c>
      <c r="N3143" s="108">
        <f t="shared" si="506"/>
        <v>0</v>
      </c>
      <c r="O3143" s="110">
        <f t="shared" si="507"/>
        <v>0</v>
      </c>
    </row>
    <row r="3144" spans="1:15" ht="21">
      <c r="A3144" s="31">
        <f>+'ข้อมูลกิจกรรม (ต้นไม้)'!B3149</f>
        <v>0</v>
      </c>
      <c r="B3144" s="116">
        <f>+'ข้อมูลกิจกรรม (ต้นไม้)'!C3149</f>
        <v>0</v>
      </c>
      <c r="C3144" s="117">
        <f>+'ข้อมูลกิจกรรม (ต้นไม้)'!D3149</f>
        <v>0</v>
      </c>
      <c r="D3144" s="117">
        <f>+'ข้อมูลกิจกรรม (ต้นไม้)'!E3149</f>
        <v>0</v>
      </c>
      <c r="E3144" s="118">
        <f>+'ข้อมูลกิจกรรม (ต้นไม้)'!F3149</f>
        <v>0</v>
      </c>
      <c r="F3144" s="35">
        <f t="shared" si="508"/>
        <v>0</v>
      </c>
      <c r="G3144" s="108" t="b">
        <f t="shared" si="499"/>
        <v>0</v>
      </c>
      <c r="H3144" s="109" t="b">
        <f t="shared" si="500"/>
        <v>0</v>
      </c>
      <c r="I3144" s="108" t="b">
        <f t="shared" si="501"/>
        <v>0</v>
      </c>
      <c r="J3144" s="108" t="b">
        <f t="shared" si="502"/>
        <v>0</v>
      </c>
      <c r="K3144" s="108" t="b">
        <f t="shared" si="503"/>
        <v>0</v>
      </c>
      <c r="L3144" s="108">
        <f t="shared" si="504"/>
        <v>0</v>
      </c>
      <c r="M3144" s="108" t="b">
        <f t="shared" si="505"/>
        <v>0</v>
      </c>
      <c r="N3144" s="108">
        <f t="shared" si="506"/>
        <v>0</v>
      </c>
      <c r="O3144" s="110">
        <f t="shared" si="507"/>
        <v>0</v>
      </c>
    </row>
    <row r="3145" spans="1:15" ht="21">
      <c r="A3145" s="31">
        <f>+'ข้อมูลกิจกรรม (ต้นไม้)'!B3150</f>
        <v>0</v>
      </c>
      <c r="B3145" s="116">
        <f>+'ข้อมูลกิจกรรม (ต้นไม้)'!C3150</f>
        <v>0</v>
      </c>
      <c r="C3145" s="117">
        <f>+'ข้อมูลกิจกรรม (ต้นไม้)'!D3150</f>
        <v>0</v>
      </c>
      <c r="D3145" s="117">
        <f>+'ข้อมูลกิจกรรม (ต้นไม้)'!E3150</f>
        <v>0</v>
      </c>
      <c r="E3145" s="118">
        <f>+'ข้อมูลกิจกรรม (ต้นไม้)'!F3150</f>
        <v>0</v>
      </c>
      <c r="F3145" s="35">
        <f t="shared" si="508"/>
        <v>0</v>
      </c>
      <c r="G3145" s="108" t="b">
        <f t="shared" si="499"/>
        <v>0</v>
      </c>
      <c r="H3145" s="109" t="b">
        <f t="shared" si="500"/>
        <v>0</v>
      </c>
      <c r="I3145" s="108" t="b">
        <f t="shared" si="501"/>
        <v>0</v>
      </c>
      <c r="J3145" s="108" t="b">
        <f t="shared" si="502"/>
        <v>0</v>
      </c>
      <c r="K3145" s="108" t="b">
        <f t="shared" si="503"/>
        <v>0</v>
      </c>
      <c r="L3145" s="108">
        <f t="shared" si="504"/>
        <v>0</v>
      </c>
      <c r="M3145" s="108" t="b">
        <f t="shared" si="505"/>
        <v>0</v>
      </c>
      <c r="N3145" s="108">
        <f t="shared" si="506"/>
        <v>0</v>
      </c>
      <c r="O3145" s="110">
        <f t="shared" si="507"/>
        <v>0</v>
      </c>
    </row>
    <row r="3146" spans="1:15" ht="21">
      <c r="A3146" s="31">
        <f>+'ข้อมูลกิจกรรม (ต้นไม้)'!B3151</f>
        <v>0</v>
      </c>
      <c r="B3146" s="116">
        <f>+'ข้อมูลกิจกรรม (ต้นไม้)'!C3151</f>
        <v>0</v>
      </c>
      <c r="C3146" s="117">
        <f>+'ข้อมูลกิจกรรม (ต้นไม้)'!D3151</f>
        <v>0</v>
      </c>
      <c r="D3146" s="117">
        <f>+'ข้อมูลกิจกรรม (ต้นไม้)'!E3151</f>
        <v>0</v>
      </c>
      <c r="E3146" s="118">
        <f>+'ข้อมูลกิจกรรม (ต้นไม้)'!F3151</f>
        <v>0</v>
      </c>
      <c r="F3146" s="35">
        <f t="shared" si="508"/>
        <v>0</v>
      </c>
      <c r="G3146" s="108" t="b">
        <f t="shared" si="499"/>
        <v>0</v>
      </c>
      <c r="H3146" s="109" t="b">
        <f t="shared" si="500"/>
        <v>0</v>
      </c>
      <c r="I3146" s="108" t="b">
        <f t="shared" si="501"/>
        <v>0</v>
      </c>
      <c r="J3146" s="108" t="b">
        <f t="shared" si="502"/>
        <v>0</v>
      </c>
      <c r="K3146" s="108" t="b">
        <f t="shared" si="503"/>
        <v>0</v>
      </c>
      <c r="L3146" s="108">
        <f t="shared" si="504"/>
        <v>0</v>
      </c>
      <c r="M3146" s="108" t="b">
        <f t="shared" si="505"/>
        <v>0</v>
      </c>
      <c r="N3146" s="108">
        <f t="shared" si="506"/>
        <v>0</v>
      </c>
      <c r="O3146" s="110">
        <f t="shared" si="507"/>
        <v>0</v>
      </c>
    </row>
    <row r="3147" spans="1:15" ht="21">
      <c r="A3147" s="31">
        <f>+'ข้อมูลกิจกรรม (ต้นไม้)'!B3152</f>
        <v>0</v>
      </c>
      <c r="B3147" s="116">
        <f>+'ข้อมูลกิจกรรม (ต้นไม้)'!C3152</f>
        <v>0</v>
      </c>
      <c r="C3147" s="117">
        <f>+'ข้อมูลกิจกรรม (ต้นไม้)'!D3152</f>
        <v>0</v>
      </c>
      <c r="D3147" s="117">
        <f>+'ข้อมูลกิจกรรม (ต้นไม้)'!E3152</f>
        <v>0</v>
      </c>
      <c r="E3147" s="118">
        <f>+'ข้อมูลกิจกรรม (ต้นไม้)'!F3152</f>
        <v>0</v>
      </c>
      <c r="F3147" s="35">
        <f t="shared" si="508"/>
        <v>0</v>
      </c>
      <c r="G3147" s="108" t="b">
        <f t="shared" si="499"/>
        <v>0</v>
      </c>
      <c r="H3147" s="109" t="b">
        <f t="shared" si="500"/>
        <v>0</v>
      </c>
      <c r="I3147" s="108" t="b">
        <f t="shared" si="501"/>
        <v>0</v>
      </c>
      <c r="J3147" s="108" t="b">
        <f t="shared" si="502"/>
        <v>0</v>
      </c>
      <c r="K3147" s="108" t="b">
        <f t="shared" si="503"/>
        <v>0</v>
      </c>
      <c r="L3147" s="108">
        <f t="shared" si="504"/>
        <v>0</v>
      </c>
      <c r="M3147" s="108" t="b">
        <f t="shared" si="505"/>
        <v>0</v>
      </c>
      <c r="N3147" s="108">
        <f t="shared" si="506"/>
        <v>0</v>
      </c>
      <c r="O3147" s="110">
        <f t="shared" si="507"/>
        <v>0</v>
      </c>
    </row>
    <row r="3148" spans="1:15" ht="21">
      <c r="A3148" s="31">
        <f>+'ข้อมูลกิจกรรม (ต้นไม้)'!B3153</f>
        <v>0</v>
      </c>
      <c r="B3148" s="116">
        <f>+'ข้อมูลกิจกรรม (ต้นไม้)'!C3153</f>
        <v>0</v>
      </c>
      <c r="C3148" s="117">
        <f>+'ข้อมูลกิจกรรม (ต้นไม้)'!D3153</f>
        <v>0</v>
      </c>
      <c r="D3148" s="117">
        <f>+'ข้อมูลกิจกรรม (ต้นไม้)'!E3153</f>
        <v>0</v>
      </c>
      <c r="E3148" s="118">
        <f>+'ข้อมูลกิจกรรม (ต้นไม้)'!F3153</f>
        <v>0</v>
      </c>
      <c r="F3148" s="35">
        <f t="shared" si="508"/>
        <v>0</v>
      </c>
      <c r="G3148" s="108" t="b">
        <f t="shared" si="499"/>
        <v>0</v>
      </c>
      <c r="H3148" s="109" t="b">
        <f t="shared" si="500"/>
        <v>0</v>
      </c>
      <c r="I3148" s="108" t="b">
        <f t="shared" si="501"/>
        <v>0</v>
      </c>
      <c r="J3148" s="108" t="b">
        <f t="shared" si="502"/>
        <v>0</v>
      </c>
      <c r="K3148" s="108" t="b">
        <f t="shared" si="503"/>
        <v>0</v>
      </c>
      <c r="L3148" s="108">
        <f t="shared" si="504"/>
        <v>0</v>
      </c>
      <c r="M3148" s="108" t="b">
        <f t="shared" si="505"/>
        <v>0</v>
      </c>
      <c r="N3148" s="108">
        <f t="shared" si="506"/>
        <v>0</v>
      </c>
      <c r="O3148" s="110">
        <f t="shared" si="507"/>
        <v>0</v>
      </c>
    </row>
    <row r="3149" spans="1:15" ht="21">
      <c r="A3149" s="31">
        <f>+'ข้อมูลกิจกรรม (ต้นไม้)'!B3154</f>
        <v>0</v>
      </c>
      <c r="B3149" s="116">
        <f>+'ข้อมูลกิจกรรม (ต้นไม้)'!C3154</f>
        <v>0</v>
      </c>
      <c r="C3149" s="117">
        <f>+'ข้อมูลกิจกรรม (ต้นไม้)'!D3154</f>
        <v>0</v>
      </c>
      <c r="D3149" s="117">
        <f>+'ข้อมูลกิจกรรม (ต้นไม้)'!E3154</f>
        <v>0</v>
      </c>
      <c r="E3149" s="118">
        <f>+'ข้อมูลกิจกรรม (ต้นไม้)'!F3154</f>
        <v>0</v>
      </c>
      <c r="F3149" s="35">
        <f t="shared" si="508"/>
        <v>0</v>
      </c>
      <c r="G3149" s="108" t="b">
        <f t="shared" si="499"/>
        <v>0</v>
      </c>
      <c r="H3149" s="109" t="b">
        <f t="shared" si="500"/>
        <v>0</v>
      </c>
      <c r="I3149" s="108" t="b">
        <f t="shared" si="501"/>
        <v>0</v>
      </c>
      <c r="J3149" s="108" t="b">
        <f t="shared" si="502"/>
        <v>0</v>
      </c>
      <c r="K3149" s="108" t="b">
        <f t="shared" si="503"/>
        <v>0</v>
      </c>
      <c r="L3149" s="108">
        <f t="shared" si="504"/>
        <v>0</v>
      </c>
      <c r="M3149" s="108" t="b">
        <f t="shared" si="505"/>
        <v>0</v>
      </c>
      <c r="N3149" s="108">
        <f t="shared" si="506"/>
        <v>0</v>
      </c>
      <c r="O3149" s="110">
        <f t="shared" si="507"/>
        <v>0</v>
      </c>
    </row>
    <row r="3150" spans="1:15" ht="21">
      <c r="A3150" s="31">
        <f>+'ข้อมูลกิจกรรม (ต้นไม้)'!B3155</f>
        <v>0</v>
      </c>
      <c r="B3150" s="116">
        <f>+'ข้อมูลกิจกรรม (ต้นไม้)'!C3155</f>
        <v>0</v>
      </c>
      <c r="C3150" s="117">
        <f>+'ข้อมูลกิจกรรม (ต้นไม้)'!D3155</f>
        <v>0</v>
      </c>
      <c r="D3150" s="117">
        <f>+'ข้อมูลกิจกรรม (ต้นไม้)'!E3155</f>
        <v>0</v>
      </c>
      <c r="E3150" s="118">
        <f>+'ข้อมูลกิจกรรม (ต้นไม้)'!F3155</f>
        <v>0</v>
      </c>
      <c r="F3150" s="35">
        <f t="shared" si="508"/>
        <v>0</v>
      </c>
      <c r="G3150" s="108" t="b">
        <f t="shared" si="499"/>
        <v>0</v>
      </c>
      <c r="H3150" s="109" t="b">
        <f t="shared" si="500"/>
        <v>0</v>
      </c>
      <c r="I3150" s="108" t="b">
        <f t="shared" si="501"/>
        <v>0</v>
      </c>
      <c r="J3150" s="108" t="b">
        <f t="shared" si="502"/>
        <v>0</v>
      </c>
      <c r="K3150" s="108" t="b">
        <f t="shared" si="503"/>
        <v>0</v>
      </c>
      <c r="L3150" s="108">
        <f t="shared" si="504"/>
        <v>0</v>
      </c>
      <c r="M3150" s="108" t="b">
        <f t="shared" si="505"/>
        <v>0</v>
      </c>
      <c r="N3150" s="108">
        <f t="shared" si="506"/>
        <v>0</v>
      </c>
      <c r="O3150" s="110">
        <f t="shared" si="507"/>
        <v>0</v>
      </c>
    </row>
    <row r="3151" spans="1:15" ht="21">
      <c r="A3151" s="31">
        <f>+'ข้อมูลกิจกรรม (ต้นไม้)'!B3156</f>
        <v>0</v>
      </c>
      <c r="B3151" s="116">
        <f>+'ข้อมูลกิจกรรม (ต้นไม้)'!C3156</f>
        <v>0</v>
      </c>
      <c r="C3151" s="117">
        <f>+'ข้อมูลกิจกรรม (ต้นไม้)'!D3156</f>
        <v>0</v>
      </c>
      <c r="D3151" s="117">
        <f>+'ข้อมูลกิจกรรม (ต้นไม้)'!E3156</f>
        <v>0</v>
      </c>
      <c r="E3151" s="118">
        <f>+'ข้อมูลกิจกรรม (ต้นไม้)'!F3156</f>
        <v>0</v>
      </c>
      <c r="F3151" s="35">
        <f t="shared" si="508"/>
        <v>0</v>
      </c>
      <c r="G3151" s="108" t="b">
        <f t="shared" si="499"/>
        <v>0</v>
      </c>
      <c r="H3151" s="109" t="b">
        <f t="shared" si="500"/>
        <v>0</v>
      </c>
      <c r="I3151" s="108" t="b">
        <f t="shared" si="501"/>
        <v>0</v>
      </c>
      <c r="J3151" s="108" t="b">
        <f t="shared" si="502"/>
        <v>0</v>
      </c>
      <c r="K3151" s="108" t="b">
        <f t="shared" si="503"/>
        <v>0</v>
      </c>
      <c r="L3151" s="108">
        <f t="shared" si="504"/>
        <v>0</v>
      </c>
      <c r="M3151" s="108" t="b">
        <f t="shared" si="505"/>
        <v>0</v>
      </c>
      <c r="N3151" s="108">
        <f t="shared" si="506"/>
        <v>0</v>
      </c>
      <c r="O3151" s="110">
        <f t="shared" si="507"/>
        <v>0</v>
      </c>
    </row>
    <row r="3152" spans="1:15" ht="21">
      <c r="A3152" s="31">
        <f>+'ข้อมูลกิจกรรม (ต้นไม้)'!B3157</f>
        <v>0</v>
      </c>
      <c r="B3152" s="116">
        <f>+'ข้อมูลกิจกรรม (ต้นไม้)'!C3157</f>
        <v>0</v>
      </c>
      <c r="C3152" s="117">
        <f>+'ข้อมูลกิจกรรม (ต้นไม้)'!D3157</f>
        <v>0</v>
      </c>
      <c r="D3152" s="117">
        <f>+'ข้อมูลกิจกรรม (ต้นไม้)'!E3157</f>
        <v>0</v>
      </c>
      <c r="E3152" s="118">
        <f>+'ข้อมูลกิจกรรม (ต้นไม้)'!F3157</f>
        <v>0</v>
      </c>
      <c r="F3152" s="35">
        <f t="shared" si="508"/>
        <v>0</v>
      </c>
      <c r="G3152" s="108" t="b">
        <f t="shared" si="499"/>
        <v>0</v>
      </c>
      <c r="H3152" s="109" t="b">
        <f t="shared" si="500"/>
        <v>0</v>
      </c>
      <c r="I3152" s="108" t="b">
        <f t="shared" si="501"/>
        <v>0</v>
      </c>
      <c r="J3152" s="108" t="b">
        <f t="shared" si="502"/>
        <v>0</v>
      </c>
      <c r="K3152" s="108" t="b">
        <f t="shared" si="503"/>
        <v>0</v>
      </c>
      <c r="L3152" s="108">
        <f t="shared" si="504"/>
        <v>0</v>
      </c>
      <c r="M3152" s="108" t="b">
        <f t="shared" si="505"/>
        <v>0</v>
      </c>
      <c r="N3152" s="108">
        <f t="shared" si="506"/>
        <v>0</v>
      </c>
      <c r="O3152" s="110">
        <f t="shared" si="507"/>
        <v>0</v>
      </c>
    </row>
    <row r="3153" spans="1:15" ht="21">
      <c r="A3153" s="31">
        <f>+'ข้อมูลกิจกรรม (ต้นไม้)'!B3158</f>
        <v>0</v>
      </c>
      <c r="B3153" s="116">
        <f>+'ข้อมูลกิจกรรม (ต้นไม้)'!C3158</f>
        <v>0</v>
      </c>
      <c r="C3153" s="117">
        <f>+'ข้อมูลกิจกรรม (ต้นไม้)'!D3158</f>
        <v>0</v>
      </c>
      <c r="D3153" s="117">
        <f>+'ข้อมูลกิจกรรม (ต้นไม้)'!E3158</f>
        <v>0</v>
      </c>
      <c r="E3153" s="118">
        <f>+'ข้อมูลกิจกรรม (ต้นไม้)'!F3158</f>
        <v>0</v>
      </c>
      <c r="F3153" s="35">
        <f t="shared" si="508"/>
        <v>0</v>
      </c>
      <c r="G3153" s="108" t="b">
        <f t="shared" si="499"/>
        <v>0</v>
      </c>
      <c r="H3153" s="109" t="b">
        <f t="shared" si="500"/>
        <v>0</v>
      </c>
      <c r="I3153" s="108" t="b">
        <f t="shared" si="501"/>
        <v>0</v>
      </c>
      <c r="J3153" s="108" t="b">
        <f t="shared" si="502"/>
        <v>0</v>
      </c>
      <c r="K3153" s="108" t="b">
        <f t="shared" si="503"/>
        <v>0</v>
      </c>
      <c r="L3153" s="108">
        <f t="shared" si="504"/>
        <v>0</v>
      </c>
      <c r="M3153" s="108" t="b">
        <f t="shared" si="505"/>
        <v>0</v>
      </c>
      <c r="N3153" s="108">
        <f t="shared" si="506"/>
        <v>0</v>
      </c>
      <c r="O3153" s="110">
        <f t="shared" si="507"/>
        <v>0</v>
      </c>
    </row>
    <row r="3154" spans="1:15" ht="21">
      <c r="A3154" s="31">
        <f>+'ข้อมูลกิจกรรม (ต้นไม้)'!B3159</f>
        <v>0</v>
      </c>
      <c r="B3154" s="116">
        <f>+'ข้อมูลกิจกรรม (ต้นไม้)'!C3159</f>
        <v>0</v>
      </c>
      <c r="C3154" s="117">
        <f>+'ข้อมูลกิจกรรม (ต้นไม้)'!D3159</f>
        <v>0</v>
      </c>
      <c r="D3154" s="117">
        <f>+'ข้อมูลกิจกรรม (ต้นไม้)'!E3159</f>
        <v>0</v>
      </c>
      <c r="E3154" s="118">
        <f>+'ข้อมูลกิจกรรม (ต้นไม้)'!F3159</f>
        <v>0</v>
      </c>
      <c r="F3154" s="35">
        <f t="shared" si="508"/>
        <v>0</v>
      </c>
      <c r="G3154" s="108" t="b">
        <f t="shared" si="499"/>
        <v>0</v>
      </c>
      <c r="H3154" s="109" t="b">
        <f t="shared" si="500"/>
        <v>0</v>
      </c>
      <c r="I3154" s="108" t="b">
        <f t="shared" si="501"/>
        <v>0</v>
      </c>
      <c r="J3154" s="108" t="b">
        <f t="shared" si="502"/>
        <v>0</v>
      </c>
      <c r="K3154" s="108" t="b">
        <f t="shared" si="503"/>
        <v>0</v>
      </c>
      <c r="L3154" s="108">
        <f t="shared" si="504"/>
        <v>0</v>
      </c>
      <c r="M3154" s="108" t="b">
        <f t="shared" si="505"/>
        <v>0</v>
      </c>
      <c r="N3154" s="108">
        <f t="shared" si="506"/>
        <v>0</v>
      </c>
      <c r="O3154" s="110">
        <f t="shared" si="507"/>
        <v>0</v>
      </c>
    </row>
    <row r="3155" spans="1:15" ht="21">
      <c r="A3155" s="31">
        <f>+'ข้อมูลกิจกรรม (ต้นไม้)'!B3160</f>
        <v>0</v>
      </c>
      <c r="B3155" s="116">
        <f>+'ข้อมูลกิจกรรม (ต้นไม้)'!C3160</f>
        <v>0</v>
      </c>
      <c r="C3155" s="117">
        <f>+'ข้อมูลกิจกรรม (ต้นไม้)'!D3160</f>
        <v>0</v>
      </c>
      <c r="D3155" s="117">
        <f>+'ข้อมูลกิจกรรม (ต้นไม้)'!E3160</f>
        <v>0</v>
      </c>
      <c r="E3155" s="118">
        <f>+'ข้อมูลกิจกรรม (ต้นไม้)'!F3160</f>
        <v>0</v>
      </c>
      <c r="F3155" s="35">
        <f t="shared" si="508"/>
        <v>0</v>
      </c>
      <c r="G3155" s="108" t="b">
        <f t="shared" si="499"/>
        <v>0</v>
      </c>
      <c r="H3155" s="109" t="b">
        <f t="shared" si="500"/>
        <v>0</v>
      </c>
      <c r="I3155" s="108" t="b">
        <f t="shared" si="501"/>
        <v>0</v>
      </c>
      <c r="J3155" s="108" t="b">
        <f t="shared" si="502"/>
        <v>0</v>
      </c>
      <c r="K3155" s="108" t="b">
        <f t="shared" si="503"/>
        <v>0</v>
      </c>
      <c r="L3155" s="108">
        <f t="shared" si="504"/>
        <v>0</v>
      </c>
      <c r="M3155" s="108" t="b">
        <f t="shared" si="505"/>
        <v>0</v>
      </c>
      <c r="N3155" s="108">
        <f t="shared" si="506"/>
        <v>0</v>
      </c>
      <c r="O3155" s="110">
        <f t="shared" si="507"/>
        <v>0</v>
      </c>
    </row>
    <row r="3156" spans="1:15" ht="21">
      <c r="A3156" s="31">
        <f>+'ข้อมูลกิจกรรม (ต้นไม้)'!B3161</f>
        <v>0</v>
      </c>
      <c r="B3156" s="116">
        <f>+'ข้อมูลกิจกรรม (ต้นไม้)'!C3161</f>
        <v>0</v>
      </c>
      <c r="C3156" s="117">
        <f>+'ข้อมูลกิจกรรม (ต้นไม้)'!D3161</f>
        <v>0</v>
      </c>
      <c r="D3156" s="117">
        <f>+'ข้อมูลกิจกรรม (ต้นไม้)'!E3161</f>
        <v>0</v>
      </c>
      <c r="E3156" s="118">
        <f>+'ข้อมูลกิจกรรม (ต้นไม้)'!F3161</f>
        <v>0</v>
      </c>
      <c r="F3156" s="35">
        <f t="shared" si="508"/>
        <v>0</v>
      </c>
      <c r="G3156" s="108" t="b">
        <f t="shared" si="499"/>
        <v>0</v>
      </c>
      <c r="H3156" s="109" t="b">
        <f t="shared" si="500"/>
        <v>0</v>
      </c>
      <c r="I3156" s="108" t="b">
        <f t="shared" si="501"/>
        <v>0</v>
      </c>
      <c r="J3156" s="108" t="b">
        <f t="shared" si="502"/>
        <v>0</v>
      </c>
      <c r="K3156" s="108" t="b">
        <f t="shared" si="503"/>
        <v>0</v>
      </c>
      <c r="L3156" s="108">
        <f t="shared" si="504"/>
        <v>0</v>
      </c>
      <c r="M3156" s="108" t="b">
        <f t="shared" si="505"/>
        <v>0</v>
      </c>
      <c r="N3156" s="108">
        <f t="shared" si="506"/>
        <v>0</v>
      </c>
      <c r="O3156" s="110">
        <f t="shared" si="507"/>
        <v>0</v>
      </c>
    </row>
    <row r="3157" spans="1:15" ht="21">
      <c r="A3157" s="31">
        <f>+'ข้อมูลกิจกรรม (ต้นไม้)'!B3162</f>
        <v>0</v>
      </c>
      <c r="B3157" s="116">
        <f>+'ข้อมูลกิจกรรม (ต้นไม้)'!C3162</f>
        <v>0</v>
      </c>
      <c r="C3157" s="117">
        <f>+'ข้อมูลกิจกรรม (ต้นไม้)'!D3162</f>
        <v>0</v>
      </c>
      <c r="D3157" s="117">
        <f>+'ข้อมูลกิจกรรม (ต้นไม้)'!E3162</f>
        <v>0</v>
      </c>
      <c r="E3157" s="118">
        <f>+'ข้อมูลกิจกรรม (ต้นไม้)'!F3162</f>
        <v>0</v>
      </c>
      <c r="F3157" s="35">
        <f t="shared" si="508"/>
        <v>0</v>
      </c>
      <c r="G3157" s="108" t="b">
        <f t="shared" si="499"/>
        <v>0</v>
      </c>
      <c r="H3157" s="109" t="b">
        <f t="shared" si="500"/>
        <v>0</v>
      </c>
      <c r="I3157" s="108" t="b">
        <f t="shared" si="501"/>
        <v>0</v>
      </c>
      <c r="J3157" s="108" t="b">
        <f t="shared" si="502"/>
        <v>0</v>
      </c>
      <c r="K3157" s="108" t="b">
        <f t="shared" si="503"/>
        <v>0</v>
      </c>
      <c r="L3157" s="108">
        <f t="shared" si="504"/>
        <v>0</v>
      </c>
      <c r="M3157" s="108" t="b">
        <f t="shared" si="505"/>
        <v>0</v>
      </c>
      <c r="N3157" s="108">
        <f t="shared" si="506"/>
        <v>0</v>
      </c>
      <c r="O3157" s="110">
        <f t="shared" si="507"/>
        <v>0</v>
      </c>
    </row>
    <row r="3158" spans="1:15" ht="21">
      <c r="A3158" s="31">
        <f>+'ข้อมูลกิจกรรม (ต้นไม้)'!B3163</f>
        <v>0</v>
      </c>
      <c r="B3158" s="116">
        <f>+'ข้อมูลกิจกรรม (ต้นไม้)'!C3163</f>
        <v>0</v>
      </c>
      <c r="C3158" s="117">
        <f>+'ข้อมูลกิจกรรม (ต้นไม้)'!D3163</f>
        <v>0</v>
      </c>
      <c r="D3158" s="117">
        <f>+'ข้อมูลกิจกรรม (ต้นไม้)'!E3163</f>
        <v>0</v>
      </c>
      <c r="E3158" s="118">
        <f>+'ข้อมูลกิจกรรม (ต้นไม้)'!F3163</f>
        <v>0</v>
      </c>
      <c r="F3158" s="35">
        <f t="shared" si="508"/>
        <v>0</v>
      </c>
      <c r="G3158" s="108" t="b">
        <f t="shared" si="499"/>
        <v>0</v>
      </c>
      <c r="H3158" s="109" t="b">
        <f t="shared" si="500"/>
        <v>0</v>
      </c>
      <c r="I3158" s="108" t="b">
        <f t="shared" si="501"/>
        <v>0</v>
      </c>
      <c r="J3158" s="108" t="b">
        <f t="shared" si="502"/>
        <v>0</v>
      </c>
      <c r="K3158" s="108" t="b">
        <f t="shared" si="503"/>
        <v>0</v>
      </c>
      <c r="L3158" s="108">
        <f t="shared" si="504"/>
        <v>0</v>
      </c>
      <c r="M3158" s="108" t="b">
        <f t="shared" si="505"/>
        <v>0</v>
      </c>
      <c r="N3158" s="108">
        <f t="shared" si="506"/>
        <v>0</v>
      </c>
      <c r="O3158" s="110">
        <f t="shared" si="507"/>
        <v>0</v>
      </c>
    </row>
    <row r="3159" spans="1:15" ht="21">
      <c r="A3159" s="31">
        <f>+'ข้อมูลกิจกรรม (ต้นไม้)'!B3164</f>
        <v>0</v>
      </c>
      <c r="B3159" s="116">
        <f>+'ข้อมูลกิจกรรม (ต้นไม้)'!C3164</f>
        <v>0</v>
      </c>
      <c r="C3159" s="117">
        <f>+'ข้อมูลกิจกรรม (ต้นไม้)'!D3164</f>
        <v>0</v>
      </c>
      <c r="D3159" s="117">
        <f>+'ข้อมูลกิจกรรม (ต้นไม้)'!E3164</f>
        <v>0</v>
      </c>
      <c r="E3159" s="118">
        <f>+'ข้อมูลกิจกรรม (ต้นไม้)'!F3164</f>
        <v>0</v>
      </c>
      <c r="F3159" s="35">
        <f t="shared" si="508"/>
        <v>0</v>
      </c>
      <c r="G3159" s="108" t="b">
        <f t="shared" si="499"/>
        <v>0</v>
      </c>
      <c r="H3159" s="109" t="b">
        <f t="shared" si="500"/>
        <v>0</v>
      </c>
      <c r="I3159" s="108" t="b">
        <f t="shared" si="501"/>
        <v>0</v>
      </c>
      <c r="J3159" s="108" t="b">
        <f t="shared" si="502"/>
        <v>0</v>
      </c>
      <c r="K3159" s="108" t="b">
        <f t="shared" si="503"/>
        <v>0</v>
      </c>
      <c r="L3159" s="108">
        <f t="shared" si="504"/>
        <v>0</v>
      </c>
      <c r="M3159" s="108" t="b">
        <f t="shared" si="505"/>
        <v>0</v>
      </c>
      <c r="N3159" s="108">
        <f t="shared" si="506"/>
        <v>0</v>
      </c>
      <c r="O3159" s="110">
        <f t="shared" si="507"/>
        <v>0</v>
      </c>
    </row>
    <row r="3160" spans="1:15" ht="21">
      <c r="A3160" s="31">
        <f>+'ข้อมูลกิจกรรม (ต้นไม้)'!B3165</f>
        <v>0</v>
      </c>
      <c r="B3160" s="116">
        <f>+'ข้อมูลกิจกรรม (ต้นไม้)'!C3165</f>
        <v>0</v>
      </c>
      <c r="C3160" s="117">
        <f>+'ข้อมูลกิจกรรม (ต้นไม้)'!D3165</f>
        <v>0</v>
      </c>
      <c r="D3160" s="117">
        <f>+'ข้อมูลกิจกรรม (ต้นไม้)'!E3165</f>
        <v>0</v>
      </c>
      <c r="E3160" s="118">
        <f>+'ข้อมูลกิจกรรม (ต้นไม้)'!F3165</f>
        <v>0</v>
      </c>
      <c r="F3160" s="35">
        <f t="shared" si="508"/>
        <v>0</v>
      </c>
      <c r="G3160" s="108" t="b">
        <f t="shared" si="499"/>
        <v>0</v>
      </c>
      <c r="H3160" s="109" t="b">
        <f t="shared" si="500"/>
        <v>0</v>
      </c>
      <c r="I3160" s="108" t="b">
        <f t="shared" si="501"/>
        <v>0</v>
      </c>
      <c r="J3160" s="108" t="b">
        <f t="shared" si="502"/>
        <v>0</v>
      </c>
      <c r="K3160" s="108" t="b">
        <f t="shared" si="503"/>
        <v>0</v>
      </c>
      <c r="L3160" s="108">
        <f t="shared" si="504"/>
        <v>0</v>
      </c>
      <c r="M3160" s="108" t="b">
        <f t="shared" si="505"/>
        <v>0</v>
      </c>
      <c r="N3160" s="108">
        <f t="shared" si="506"/>
        <v>0</v>
      </c>
      <c r="O3160" s="110">
        <f t="shared" si="507"/>
        <v>0</v>
      </c>
    </row>
    <row r="3161" spans="1:15" ht="21">
      <c r="A3161" s="31">
        <f>+'ข้อมูลกิจกรรม (ต้นไม้)'!B3166</f>
        <v>0</v>
      </c>
      <c r="B3161" s="116">
        <f>+'ข้อมูลกิจกรรม (ต้นไม้)'!C3166</f>
        <v>0</v>
      </c>
      <c r="C3161" s="117">
        <f>+'ข้อมูลกิจกรรม (ต้นไม้)'!D3166</f>
        <v>0</v>
      </c>
      <c r="D3161" s="117">
        <f>+'ข้อมูลกิจกรรม (ต้นไม้)'!E3166</f>
        <v>0</v>
      </c>
      <c r="E3161" s="118">
        <f>+'ข้อมูลกิจกรรม (ต้นไม้)'!F3166</f>
        <v>0</v>
      </c>
      <c r="F3161" s="35">
        <f t="shared" si="508"/>
        <v>0</v>
      </c>
      <c r="G3161" s="108" t="b">
        <f t="shared" si="499"/>
        <v>0</v>
      </c>
      <c r="H3161" s="109" t="b">
        <f t="shared" si="500"/>
        <v>0</v>
      </c>
      <c r="I3161" s="108" t="b">
        <f t="shared" si="501"/>
        <v>0</v>
      </c>
      <c r="J3161" s="108" t="b">
        <f t="shared" si="502"/>
        <v>0</v>
      </c>
      <c r="K3161" s="108" t="b">
        <f t="shared" si="503"/>
        <v>0</v>
      </c>
      <c r="L3161" s="108">
        <f t="shared" si="504"/>
        <v>0</v>
      </c>
      <c r="M3161" s="108" t="b">
        <f t="shared" si="505"/>
        <v>0</v>
      </c>
      <c r="N3161" s="108">
        <f t="shared" si="506"/>
        <v>0</v>
      </c>
      <c r="O3161" s="110">
        <f t="shared" si="507"/>
        <v>0</v>
      </c>
    </row>
    <row r="3162" spans="1:15" ht="21">
      <c r="A3162" s="31">
        <f>+'ข้อมูลกิจกรรม (ต้นไม้)'!B3167</f>
        <v>0</v>
      </c>
      <c r="B3162" s="116">
        <f>+'ข้อมูลกิจกรรม (ต้นไม้)'!C3167</f>
        <v>0</v>
      </c>
      <c r="C3162" s="117">
        <f>+'ข้อมูลกิจกรรม (ต้นไม้)'!D3167</f>
        <v>0</v>
      </c>
      <c r="D3162" s="117">
        <f>+'ข้อมูลกิจกรรม (ต้นไม้)'!E3167</f>
        <v>0</v>
      </c>
      <c r="E3162" s="118">
        <f>+'ข้อมูลกิจกรรม (ต้นไม้)'!F3167</f>
        <v>0</v>
      </c>
      <c r="F3162" s="35">
        <f t="shared" si="508"/>
        <v>0</v>
      </c>
      <c r="G3162" s="108" t="b">
        <f t="shared" si="499"/>
        <v>0</v>
      </c>
      <c r="H3162" s="109" t="b">
        <f t="shared" si="500"/>
        <v>0</v>
      </c>
      <c r="I3162" s="108" t="b">
        <f t="shared" si="501"/>
        <v>0</v>
      </c>
      <c r="J3162" s="108" t="b">
        <f t="shared" si="502"/>
        <v>0</v>
      </c>
      <c r="K3162" s="108" t="b">
        <f t="shared" si="503"/>
        <v>0</v>
      </c>
      <c r="L3162" s="108">
        <f t="shared" si="504"/>
        <v>0</v>
      </c>
      <c r="M3162" s="108" t="b">
        <f t="shared" si="505"/>
        <v>0</v>
      </c>
      <c r="N3162" s="108">
        <f t="shared" si="506"/>
        <v>0</v>
      </c>
      <c r="O3162" s="110">
        <f t="shared" si="507"/>
        <v>0</v>
      </c>
    </row>
    <row r="3163" spans="1:15" ht="21">
      <c r="A3163" s="31">
        <f>+'ข้อมูลกิจกรรม (ต้นไม้)'!B3168</f>
        <v>0</v>
      </c>
      <c r="B3163" s="116">
        <f>+'ข้อมูลกิจกรรม (ต้นไม้)'!C3168</f>
        <v>0</v>
      </c>
      <c r="C3163" s="117">
        <f>+'ข้อมูลกิจกรรม (ต้นไม้)'!D3168</f>
        <v>0</v>
      </c>
      <c r="D3163" s="117">
        <f>+'ข้อมูลกิจกรรม (ต้นไม้)'!E3168</f>
        <v>0</v>
      </c>
      <c r="E3163" s="118">
        <f>+'ข้อมูลกิจกรรม (ต้นไม้)'!F3168</f>
        <v>0</v>
      </c>
      <c r="F3163" s="35">
        <f t="shared" si="508"/>
        <v>0</v>
      </c>
      <c r="G3163" s="108" t="b">
        <f t="shared" si="499"/>
        <v>0</v>
      </c>
      <c r="H3163" s="109" t="b">
        <f t="shared" si="500"/>
        <v>0</v>
      </c>
      <c r="I3163" s="108" t="b">
        <f t="shared" si="501"/>
        <v>0</v>
      </c>
      <c r="J3163" s="108" t="b">
        <f t="shared" si="502"/>
        <v>0</v>
      </c>
      <c r="K3163" s="108" t="b">
        <f t="shared" si="503"/>
        <v>0</v>
      </c>
      <c r="L3163" s="108">
        <f t="shared" si="504"/>
        <v>0</v>
      </c>
      <c r="M3163" s="108" t="b">
        <f t="shared" si="505"/>
        <v>0</v>
      </c>
      <c r="N3163" s="108">
        <f t="shared" si="506"/>
        <v>0</v>
      </c>
      <c r="O3163" s="110">
        <f t="shared" si="507"/>
        <v>0</v>
      </c>
    </row>
    <row r="3164" spans="1:15" ht="21">
      <c r="A3164" s="31">
        <f>+'ข้อมูลกิจกรรม (ต้นไม้)'!B3169</f>
        <v>0</v>
      </c>
      <c r="B3164" s="116">
        <f>+'ข้อมูลกิจกรรม (ต้นไม้)'!C3169</f>
        <v>0</v>
      </c>
      <c r="C3164" s="117">
        <f>+'ข้อมูลกิจกรรม (ต้นไม้)'!D3169</f>
        <v>0</v>
      </c>
      <c r="D3164" s="117">
        <f>+'ข้อมูลกิจกรรม (ต้นไม้)'!E3169</f>
        <v>0</v>
      </c>
      <c r="E3164" s="118">
        <f>+'ข้อมูลกิจกรรม (ต้นไม้)'!F3169</f>
        <v>0</v>
      </c>
      <c r="F3164" s="35">
        <f t="shared" si="508"/>
        <v>0</v>
      </c>
      <c r="G3164" s="108" t="b">
        <f t="shared" si="499"/>
        <v>0</v>
      </c>
      <c r="H3164" s="109" t="b">
        <f t="shared" si="500"/>
        <v>0</v>
      </c>
      <c r="I3164" s="108" t="b">
        <f t="shared" si="501"/>
        <v>0</v>
      </c>
      <c r="J3164" s="108" t="b">
        <f t="shared" si="502"/>
        <v>0</v>
      </c>
      <c r="K3164" s="108" t="b">
        <f t="shared" si="503"/>
        <v>0</v>
      </c>
      <c r="L3164" s="108">
        <f t="shared" si="504"/>
        <v>0</v>
      </c>
      <c r="M3164" s="108" t="b">
        <f t="shared" si="505"/>
        <v>0</v>
      </c>
      <c r="N3164" s="108">
        <f t="shared" si="506"/>
        <v>0</v>
      </c>
      <c r="O3164" s="110">
        <f t="shared" si="507"/>
        <v>0</v>
      </c>
    </row>
    <row r="3165" spans="1:15" ht="21">
      <c r="A3165" s="31">
        <f>+'ข้อมูลกิจกรรม (ต้นไม้)'!B3170</f>
        <v>0</v>
      </c>
      <c r="B3165" s="116">
        <f>+'ข้อมูลกิจกรรม (ต้นไม้)'!C3170</f>
        <v>0</v>
      </c>
      <c r="C3165" s="117">
        <f>+'ข้อมูลกิจกรรม (ต้นไม้)'!D3170</f>
        <v>0</v>
      </c>
      <c r="D3165" s="117">
        <f>+'ข้อมูลกิจกรรม (ต้นไม้)'!E3170</f>
        <v>0</v>
      </c>
      <c r="E3165" s="118">
        <f>+'ข้อมูลกิจกรรม (ต้นไม้)'!F3170</f>
        <v>0</v>
      </c>
      <c r="F3165" s="35">
        <f t="shared" si="508"/>
        <v>0</v>
      </c>
      <c r="G3165" s="108" t="b">
        <f t="shared" si="499"/>
        <v>0</v>
      </c>
      <c r="H3165" s="109" t="b">
        <f t="shared" si="500"/>
        <v>0</v>
      </c>
      <c r="I3165" s="108" t="b">
        <f t="shared" si="501"/>
        <v>0</v>
      </c>
      <c r="J3165" s="108" t="b">
        <f t="shared" si="502"/>
        <v>0</v>
      </c>
      <c r="K3165" s="108" t="b">
        <f t="shared" si="503"/>
        <v>0</v>
      </c>
      <c r="L3165" s="108">
        <f t="shared" si="504"/>
        <v>0</v>
      </c>
      <c r="M3165" s="108" t="b">
        <f t="shared" si="505"/>
        <v>0</v>
      </c>
      <c r="N3165" s="108">
        <f t="shared" si="506"/>
        <v>0</v>
      </c>
      <c r="O3165" s="110">
        <f t="shared" si="507"/>
        <v>0</v>
      </c>
    </row>
    <row r="3166" spans="1:15" ht="21">
      <c r="A3166" s="31">
        <f>+'ข้อมูลกิจกรรม (ต้นไม้)'!B3171</f>
        <v>0</v>
      </c>
      <c r="B3166" s="116">
        <f>+'ข้อมูลกิจกรรม (ต้นไม้)'!C3171</f>
        <v>0</v>
      </c>
      <c r="C3166" s="117">
        <f>+'ข้อมูลกิจกรรม (ต้นไม้)'!D3171</f>
        <v>0</v>
      </c>
      <c r="D3166" s="117">
        <f>+'ข้อมูลกิจกรรม (ต้นไม้)'!E3171</f>
        <v>0</v>
      </c>
      <c r="E3166" s="118">
        <f>+'ข้อมูลกิจกรรม (ต้นไม้)'!F3171</f>
        <v>0</v>
      </c>
      <c r="F3166" s="35">
        <f t="shared" si="508"/>
        <v>0</v>
      </c>
      <c r="G3166" s="108" t="b">
        <f t="shared" si="499"/>
        <v>0</v>
      </c>
      <c r="H3166" s="109" t="b">
        <f t="shared" si="500"/>
        <v>0</v>
      </c>
      <c r="I3166" s="108" t="b">
        <f t="shared" si="501"/>
        <v>0</v>
      </c>
      <c r="J3166" s="108" t="b">
        <f t="shared" si="502"/>
        <v>0</v>
      </c>
      <c r="K3166" s="108" t="b">
        <f t="shared" si="503"/>
        <v>0</v>
      </c>
      <c r="L3166" s="108">
        <f t="shared" si="504"/>
        <v>0</v>
      </c>
      <c r="M3166" s="108" t="b">
        <f t="shared" si="505"/>
        <v>0</v>
      </c>
      <c r="N3166" s="108">
        <f t="shared" si="506"/>
        <v>0</v>
      </c>
      <c r="O3166" s="110">
        <f t="shared" si="507"/>
        <v>0</v>
      </c>
    </row>
    <row r="3167" spans="1:15" ht="21">
      <c r="A3167" s="31">
        <f>+'ข้อมูลกิจกรรม (ต้นไม้)'!B3172</f>
        <v>0</v>
      </c>
      <c r="B3167" s="116">
        <f>+'ข้อมูลกิจกรรม (ต้นไม้)'!C3172</f>
        <v>0</v>
      </c>
      <c r="C3167" s="117">
        <f>+'ข้อมูลกิจกรรม (ต้นไม้)'!D3172</f>
        <v>0</v>
      </c>
      <c r="D3167" s="117">
        <f>+'ข้อมูลกิจกรรม (ต้นไม้)'!E3172</f>
        <v>0</v>
      </c>
      <c r="E3167" s="118">
        <f>+'ข้อมูลกิจกรรม (ต้นไม้)'!F3172</f>
        <v>0</v>
      </c>
      <c r="F3167" s="35">
        <f t="shared" si="508"/>
        <v>0</v>
      </c>
      <c r="G3167" s="108" t="b">
        <f t="shared" si="499"/>
        <v>0</v>
      </c>
      <c r="H3167" s="109" t="b">
        <f t="shared" si="500"/>
        <v>0</v>
      </c>
      <c r="I3167" s="108" t="b">
        <f t="shared" si="501"/>
        <v>0</v>
      </c>
      <c r="J3167" s="108" t="b">
        <f t="shared" si="502"/>
        <v>0</v>
      </c>
      <c r="K3167" s="108" t="b">
        <f t="shared" si="503"/>
        <v>0</v>
      </c>
      <c r="L3167" s="108">
        <f t="shared" si="504"/>
        <v>0</v>
      </c>
      <c r="M3167" s="108" t="b">
        <f t="shared" si="505"/>
        <v>0</v>
      </c>
      <c r="N3167" s="108">
        <f t="shared" si="506"/>
        <v>0</v>
      </c>
      <c r="O3167" s="110">
        <f t="shared" si="507"/>
        <v>0</v>
      </c>
    </row>
    <row r="3168" spans="1:15" ht="21">
      <c r="A3168" s="31">
        <f>+'ข้อมูลกิจกรรม (ต้นไม้)'!B3173</f>
        <v>0</v>
      </c>
      <c r="B3168" s="116">
        <f>+'ข้อมูลกิจกรรม (ต้นไม้)'!C3173</f>
        <v>0</v>
      </c>
      <c r="C3168" s="117">
        <f>+'ข้อมูลกิจกรรม (ต้นไม้)'!D3173</f>
        <v>0</v>
      </c>
      <c r="D3168" s="117">
        <f>+'ข้อมูลกิจกรรม (ต้นไม้)'!E3173</f>
        <v>0</v>
      </c>
      <c r="E3168" s="118">
        <f>+'ข้อมูลกิจกรรม (ต้นไม้)'!F3173</f>
        <v>0</v>
      </c>
      <c r="F3168" s="35">
        <f t="shared" si="508"/>
        <v>0</v>
      </c>
      <c r="G3168" s="108" t="b">
        <f t="shared" si="499"/>
        <v>0</v>
      </c>
      <c r="H3168" s="109" t="b">
        <f t="shared" si="500"/>
        <v>0</v>
      </c>
      <c r="I3168" s="108" t="b">
        <f t="shared" si="501"/>
        <v>0</v>
      </c>
      <c r="J3168" s="108" t="b">
        <f t="shared" si="502"/>
        <v>0</v>
      </c>
      <c r="K3168" s="108" t="b">
        <f t="shared" si="503"/>
        <v>0</v>
      </c>
      <c r="L3168" s="108">
        <f t="shared" si="504"/>
        <v>0</v>
      </c>
      <c r="M3168" s="108" t="b">
        <f t="shared" si="505"/>
        <v>0</v>
      </c>
      <c r="N3168" s="108">
        <f t="shared" si="506"/>
        <v>0</v>
      </c>
      <c r="O3168" s="110">
        <f t="shared" si="507"/>
        <v>0</v>
      </c>
    </row>
    <row r="3169" spans="1:15" ht="21">
      <c r="A3169" s="31">
        <f>+'ข้อมูลกิจกรรม (ต้นไม้)'!B3174</f>
        <v>0</v>
      </c>
      <c r="B3169" s="116">
        <f>+'ข้อมูลกิจกรรม (ต้นไม้)'!C3174</f>
        <v>0</v>
      </c>
      <c r="C3169" s="117">
        <f>+'ข้อมูลกิจกรรม (ต้นไม้)'!D3174</f>
        <v>0</v>
      </c>
      <c r="D3169" s="117">
        <f>+'ข้อมูลกิจกรรม (ต้นไม้)'!E3174</f>
        <v>0</v>
      </c>
      <c r="E3169" s="118">
        <f>+'ข้อมูลกิจกรรม (ต้นไม้)'!F3174</f>
        <v>0</v>
      </c>
      <c r="F3169" s="35">
        <f t="shared" si="508"/>
        <v>0</v>
      </c>
      <c r="G3169" s="108" t="b">
        <f t="shared" si="499"/>
        <v>0</v>
      </c>
      <c r="H3169" s="109" t="b">
        <f t="shared" si="500"/>
        <v>0</v>
      </c>
      <c r="I3169" s="108" t="b">
        <f t="shared" si="501"/>
        <v>0</v>
      </c>
      <c r="J3169" s="108" t="b">
        <f t="shared" si="502"/>
        <v>0</v>
      </c>
      <c r="K3169" s="108" t="b">
        <f t="shared" si="503"/>
        <v>0</v>
      </c>
      <c r="L3169" s="108">
        <f t="shared" si="504"/>
        <v>0</v>
      </c>
      <c r="M3169" s="108" t="b">
        <f t="shared" si="505"/>
        <v>0</v>
      </c>
      <c r="N3169" s="108">
        <f t="shared" si="506"/>
        <v>0</v>
      </c>
      <c r="O3169" s="110">
        <f t="shared" si="507"/>
        <v>0</v>
      </c>
    </row>
    <row r="3170" spans="1:15" ht="21">
      <c r="A3170" s="31">
        <f>+'ข้อมูลกิจกรรม (ต้นไม้)'!B3175</f>
        <v>0</v>
      </c>
      <c r="B3170" s="116">
        <f>+'ข้อมูลกิจกรรม (ต้นไม้)'!C3175</f>
        <v>0</v>
      </c>
      <c r="C3170" s="117">
        <f>+'ข้อมูลกิจกรรม (ต้นไม้)'!D3175</f>
        <v>0</v>
      </c>
      <c r="D3170" s="117">
        <f>+'ข้อมูลกิจกรรม (ต้นไม้)'!E3175</f>
        <v>0</v>
      </c>
      <c r="E3170" s="118">
        <f>+'ข้อมูลกิจกรรม (ต้นไม้)'!F3175</f>
        <v>0</v>
      </c>
      <c r="F3170" s="35">
        <f t="shared" si="508"/>
        <v>0</v>
      </c>
      <c r="G3170" s="108" t="b">
        <f t="shared" si="499"/>
        <v>0</v>
      </c>
      <c r="H3170" s="109" t="b">
        <f t="shared" si="500"/>
        <v>0</v>
      </c>
      <c r="I3170" s="108" t="b">
        <f t="shared" si="501"/>
        <v>0</v>
      </c>
      <c r="J3170" s="108" t="b">
        <f t="shared" si="502"/>
        <v>0</v>
      </c>
      <c r="K3170" s="108" t="b">
        <f t="shared" si="503"/>
        <v>0</v>
      </c>
      <c r="L3170" s="108">
        <f t="shared" si="504"/>
        <v>0</v>
      </c>
      <c r="M3170" s="108" t="b">
        <f t="shared" si="505"/>
        <v>0</v>
      </c>
      <c r="N3170" s="108">
        <f t="shared" si="506"/>
        <v>0</v>
      </c>
      <c r="O3170" s="110">
        <f t="shared" si="507"/>
        <v>0</v>
      </c>
    </row>
    <row r="3171" spans="1:15" ht="21">
      <c r="A3171" s="31">
        <f>+'ข้อมูลกิจกรรม (ต้นไม้)'!B3176</f>
        <v>0</v>
      </c>
      <c r="B3171" s="116">
        <f>+'ข้อมูลกิจกรรม (ต้นไม้)'!C3176</f>
        <v>0</v>
      </c>
      <c r="C3171" s="117">
        <f>+'ข้อมูลกิจกรรม (ต้นไม้)'!D3176</f>
        <v>0</v>
      </c>
      <c r="D3171" s="117">
        <f>+'ข้อมูลกิจกรรม (ต้นไม้)'!E3176</f>
        <v>0</v>
      </c>
      <c r="E3171" s="118">
        <f>+'ข้อมูลกิจกรรม (ต้นไม้)'!F3176</f>
        <v>0</v>
      </c>
      <c r="F3171" s="35">
        <f t="shared" si="508"/>
        <v>0</v>
      </c>
      <c r="G3171" s="108" t="b">
        <f t="shared" si="499"/>
        <v>0</v>
      </c>
      <c r="H3171" s="109" t="b">
        <f t="shared" si="500"/>
        <v>0</v>
      </c>
      <c r="I3171" s="108" t="b">
        <f t="shared" si="501"/>
        <v>0</v>
      </c>
      <c r="J3171" s="108" t="b">
        <f t="shared" si="502"/>
        <v>0</v>
      </c>
      <c r="K3171" s="108" t="b">
        <f t="shared" si="503"/>
        <v>0</v>
      </c>
      <c r="L3171" s="108">
        <f t="shared" si="504"/>
        <v>0</v>
      </c>
      <c r="M3171" s="108" t="b">
        <f t="shared" si="505"/>
        <v>0</v>
      </c>
      <c r="N3171" s="108">
        <f t="shared" si="506"/>
        <v>0</v>
      </c>
      <c r="O3171" s="110">
        <f t="shared" si="507"/>
        <v>0</v>
      </c>
    </row>
    <row r="3172" spans="1:15" ht="21">
      <c r="A3172" s="31">
        <f>+'ข้อมูลกิจกรรม (ต้นไม้)'!B3177</f>
        <v>0</v>
      </c>
      <c r="B3172" s="116">
        <f>+'ข้อมูลกิจกรรม (ต้นไม้)'!C3177</f>
        <v>0</v>
      </c>
      <c r="C3172" s="117">
        <f>+'ข้อมูลกิจกรรม (ต้นไม้)'!D3177</f>
        <v>0</v>
      </c>
      <c r="D3172" s="117">
        <f>+'ข้อมูลกิจกรรม (ต้นไม้)'!E3177</f>
        <v>0</v>
      </c>
      <c r="E3172" s="118">
        <f>+'ข้อมูลกิจกรรม (ต้นไม้)'!F3177</f>
        <v>0</v>
      </c>
      <c r="F3172" s="35">
        <f t="shared" si="508"/>
        <v>0</v>
      </c>
      <c r="G3172" s="108" t="b">
        <f t="shared" si="499"/>
        <v>0</v>
      </c>
      <c r="H3172" s="109" t="b">
        <f t="shared" si="500"/>
        <v>0</v>
      </c>
      <c r="I3172" s="108" t="b">
        <f t="shared" si="501"/>
        <v>0</v>
      </c>
      <c r="J3172" s="108" t="b">
        <f t="shared" si="502"/>
        <v>0</v>
      </c>
      <c r="K3172" s="108" t="b">
        <f t="shared" si="503"/>
        <v>0</v>
      </c>
      <c r="L3172" s="108">
        <f t="shared" si="504"/>
        <v>0</v>
      </c>
      <c r="M3172" s="108" t="b">
        <f t="shared" si="505"/>
        <v>0</v>
      </c>
      <c r="N3172" s="108">
        <f t="shared" si="506"/>
        <v>0</v>
      </c>
      <c r="O3172" s="110">
        <f t="shared" si="507"/>
        <v>0</v>
      </c>
    </row>
    <row r="3173" spans="1:15" ht="21">
      <c r="A3173" s="31">
        <f>+'ข้อมูลกิจกรรม (ต้นไม้)'!B3178</f>
        <v>0</v>
      </c>
      <c r="B3173" s="116">
        <f>+'ข้อมูลกิจกรรม (ต้นไม้)'!C3178</f>
        <v>0</v>
      </c>
      <c r="C3173" s="117">
        <f>+'ข้อมูลกิจกรรม (ต้นไม้)'!D3178</f>
        <v>0</v>
      </c>
      <c r="D3173" s="117">
        <f>+'ข้อมูลกิจกรรม (ต้นไม้)'!E3178</f>
        <v>0</v>
      </c>
      <c r="E3173" s="118">
        <f>+'ข้อมูลกิจกรรม (ต้นไม้)'!F3178</f>
        <v>0</v>
      </c>
      <c r="F3173" s="35">
        <f t="shared" si="508"/>
        <v>0</v>
      </c>
      <c r="G3173" s="108" t="b">
        <f t="shared" si="499"/>
        <v>0</v>
      </c>
      <c r="H3173" s="109" t="b">
        <f t="shared" si="500"/>
        <v>0</v>
      </c>
      <c r="I3173" s="108" t="b">
        <f t="shared" si="501"/>
        <v>0</v>
      </c>
      <c r="J3173" s="108" t="b">
        <f t="shared" si="502"/>
        <v>0</v>
      </c>
      <c r="K3173" s="108" t="b">
        <f t="shared" si="503"/>
        <v>0</v>
      </c>
      <c r="L3173" s="108">
        <f t="shared" si="504"/>
        <v>0</v>
      </c>
      <c r="M3173" s="108" t="b">
        <f t="shared" si="505"/>
        <v>0</v>
      </c>
      <c r="N3173" s="108">
        <f t="shared" si="506"/>
        <v>0</v>
      </c>
      <c r="O3173" s="110">
        <f t="shared" si="507"/>
        <v>0</v>
      </c>
    </row>
    <row r="3174" spans="1:15" ht="21">
      <c r="A3174" s="31">
        <f>+'ข้อมูลกิจกรรม (ต้นไม้)'!B3179</f>
        <v>0</v>
      </c>
      <c r="B3174" s="116">
        <f>+'ข้อมูลกิจกรรม (ต้นไม้)'!C3179</f>
        <v>0</v>
      </c>
      <c r="C3174" s="117">
        <f>+'ข้อมูลกิจกรรม (ต้นไม้)'!D3179</f>
        <v>0</v>
      </c>
      <c r="D3174" s="117">
        <f>+'ข้อมูลกิจกรรม (ต้นไม้)'!E3179</f>
        <v>0</v>
      </c>
      <c r="E3174" s="118">
        <f>+'ข้อมูลกิจกรรม (ต้นไม้)'!F3179</f>
        <v>0</v>
      </c>
      <c r="F3174" s="35">
        <f t="shared" si="508"/>
        <v>0</v>
      </c>
      <c r="G3174" s="108" t="b">
        <f t="shared" si="499"/>
        <v>0</v>
      </c>
      <c r="H3174" s="109" t="b">
        <f t="shared" si="500"/>
        <v>0</v>
      </c>
      <c r="I3174" s="108" t="b">
        <f t="shared" si="501"/>
        <v>0</v>
      </c>
      <c r="J3174" s="108" t="b">
        <f t="shared" si="502"/>
        <v>0</v>
      </c>
      <c r="K3174" s="108" t="b">
        <f t="shared" si="503"/>
        <v>0</v>
      </c>
      <c r="L3174" s="108">
        <f t="shared" si="504"/>
        <v>0</v>
      </c>
      <c r="M3174" s="108" t="b">
        <f t="shared" si="505"/>
        <v>0</v>
      </c>
      <c r="N3174" s="108">
        <f t="shared" si="506"/>
        <v>0</v>
      </c>
      <c r="O3174" s="110">
        <f t="shared" si="507"/>
        <v>0</v>
      </c>
    </row>
    <row r="3175" spans="1:15" ht="21">
      <c r="A3175" s="31">
        <f>+'ข้อมูลกิจกรรม (ต้นไม้)'!B3180</f>
        <v>0</v>
      </c>
      <c r="B3175" s="116">
        <f>+'ข้อมูลกิจกรรม (ต้นไม้)'!C3180</f>
        <v>0</v>
      </c>
      <c r="C3175" s="117">
        <f>+'ข้อมูลกิจกรรม (ต้นไม้)'!D3180</f>
        <v>0</v>
      </c>
      <c r="D3175" s="117">
        <f>+'ข้อมูลกิจกรรม (ต้นไม้)'!E3180</f>
        <v>0</v>
      </c>
      <c r="E3175" s="118">
        <f>+'ข้อมูลกิจกรรม (ต้นไม้)'!F3180</f>
        <v>0</v>
      </c>
      <c r="F3175" s="35">
        <f t="shared" si="508"/>
        <v>0</v>
      </c>
      <c r="G3175" s="108" t="b">
        <f t="shared" si="499"/>
        <v>0</v>
      </c>
      <c r="H3175" s="109" t="b">
        <f t="shared" si="500"/>
        <v>0</v>
      </c>
      <c r="I3175" s="108" t="b">
        <f t="shared" si="501"/>
        <v>0</v>
      </c>
      <c r="J3175" s="108" t="b">
        <f t="shared" si="502"/>
        <v>0</v>
      </c>
      <c r="K3175" s="108" t="b">
        <f t="shared" si="503"/>
        <v>0</v>
      </c>
      <c r="L3175" s="108">
        <f t="shared" si="504"/>
        <v>0</v>
      </c>
      <c r="M3175" s="108" t="b">
        <f t="shared" si="505"/>
        <v>0</v>
      </c>
      <c r="N3175" s="108">
        <f t="shared" si="506"/>
        <v>0</v>
      </c>
      <c r="O3175" s="110">
        <f t="shared" si="507"/>
        <v>0</v>
      </c>
    </row>
    <row r="3176" spans="1:15" ht="21">
      <c r="A3176" s="31">
        <f>+'ข้อมูลกิจกรรม (ต้นไม้)'!B3181</f>
        <v>0</v>
      </c>
      <c r="B3176" s="116">
        <f>+'ข้อมูลกิจกรรม (ต้นไม้)'!C3181</f>
        <v>0</v>
      </c>
      <c r="C3176" s="117">
        <f>+'ข้อมูลกิจกรรม (ต้นไม้)'!D3181</f>
        <v>0</v>
      </c>
      <c r="D3176" s="117">
        <f>+'ข้อมูลกิจกรรม (ต้นไม้)'!E3181</f>
        <v>0</v>
      </c>
      <c r="E3176" s="118">
        <f>+'ข้อมูลกิจกรรม (ต้นไม้)'!F3181</f>
        <v>0</v>
      </c>
      <c r="F3176" s="35">
        <f t="shared" si="508"/>
        <v>0</v>
      </c>
      <c r="G3176" s="108" t="b">
        <f t="shared" si="499"/>
        <v>0</v>
      </c>
      <c r="H3176" s="109" t="b">
        <f t="shared" si="500"/>
        <v>0</v>
      </c>
      <c r="I3176" s="108" t="b">
        <f t="shared" si="501"/>
        <v>0</v>
      </c>
      <c r="J3176" s="108" t="b">
        <f t="shared" si="502"/>
        <v>0</v>
      </c>
      <c r="K3176" s="108" t="b">
        <f t="shared" si="503"/>
        <v>0</v>
      </c>
      <c r="L3176" s="108">
        <f t="shared" si="504"/>
        <v>0</v>
      </c>
      <c r="M3176" s="108" t="b">
        <f t="shared" si="505"/>
        <v>0</v>
      </c>
      <c r="N3176" s="108">
        <f t="shared" si="506"/>
        <v>0</v>
      </c>
      <c r="O3176" s="110">
        <f t="shared" si="507"/>
        <v>0</v>
      </c>
    </row>
    <row r="3177" spans="1:15" ht="21">
      <c r="A3177" s="31">
        <f>+'ข้อมูลกิจกรรม (ต้นไม้)'!B3182</f>
        <v>0</v>
      </c>
      <c r="B3177" s="116">
        <f>+'ข้อมูลกิจกรรม (ต้นไม้)'!C3182</f>
        <v>0</v>
      </c>
      <c r="C3177" s="117">
        <f>+'ข้อมูลกิจกรรม (ต้นไม้)'!D3182</f>
        <v>0</v>
      </c>
      <c r="D3177" s="117">
        <f>+'ข้อมูลกิจกรรม (ต้นไม้)'!E3182</f>
        <v>0</v>
      </c>
      <c r="E3177" s="118">
        <f>+'ข้อมูลกิจกรรม (ต้นไม้)'!F3182</f>
        <v>0</v>
      </c>
      <c r="F3177" s="35">
        <f t="shared" si="508"/>
        <v>0</v>
      </c>
      <c r="G3177" s="108" t="b">
        <f t="shared" si="499"/>
        <v>0</v>
      </c>
      <c r="H3177" s="109" t="b">
        <f t="shared" si="500"/>
        <v>0</v>
      </c>
      <c r="I3177" s="108" t="b">
        <f t="shared" si="501"/>
        <v>0</v>
      </c>
      <c r="J3177" s="108" t="b">
        <f t="shared" si="502"/>
        <v>0</v>
      </c>
      <c r="K3177" s="108" t="b">
        <f t="shared" si="503"/>
        <v>0</v>
      </c>
      <c r="L3177" s="108">
        <f t="shared" si="504"/>
        <v>0</v>
      </c>
      <c r="M3177" s="108" t="b">
        <f t="shared" si="505"/>
        <v>0</v>
      </c>
      <c r="N3177" s="108">
        <f t="shared" si="506"/>
        <v>0</v>
      </c>
      <c r="O3177" s="110">
        <f t="shared" si="507"/>
        <v>0</v>
      </c>
    </row>
    <row r="3178" spans="1:15" ht="21">
      <c r="A3178" s="31">
        <f>+'ข้อมูลกิจกรรม (ต้นไม้)'!B3183</f>
        <v>0</v>
      </c>
      <c r="B3178" s="116">
        <f>+'ข้อมูลกิจกรรม (ต้นไม้)'!C3183</f>
        <v>0</v>
      </c>
      <c r="C3178" s="117">
        <f>+'ข้อมูลกิจกรรม (ต้นไม้)'!D3183</f>
        <v>0</v>
      </c>
      <c r="D3178" s="117">
        <f>+'ข้อมูลกิจกรรม (ต้นไม้)'!E3183</f>
        <v>0</v>
      </c>
      <c r="E3178" s="118">
        <f>+'ข้อมูลกิจกรรม (ต้นไม้)'!F3183</f>
        <v>0</v>
      </c>
      <c r="F3178" s="35">
        <f t="shared" si="508"/>
        <v>0</v>
      </c>
      <c r="G3178" s="108" t="b">
        <f t="shared" si="499"/>
        <v>0</v>
      </c>
      <c r="H3178" s="109" t="b">
        <f t="shared" si="500"/>
        <v>0</v>
      </c>
      <c r="I3178" s="108" t="b">
        <f t="shared" si="501"/>
        <v>0</v>
      </c>
      <c r="J3178" s="108" t="b">
        <f t="shared" si="502"/>
        <v>0</v>
      </c>
      <c r="K3178" s="108" t="b">
        <f t="shared" si="503"/>
        <v>0</v>
      </c>
      <c r="L3178" s="108">
        <f t="shared" si="504"/>
        <v>0</v>
      </c>
      <c r="M3178" s="108" t="b">
        <f t="shared" si="505"/>
        <v>0</v>
      </c>
      <c r="N3178" s="108">
        <f t="shared" si="506"/>
        <v>0</v>
      </c>
      <c r="O3178" s="110">
        <f t="shared" si="507"/>
        <v>0</v>
      </c>
    </row>
    <row r="3179" spans="1:15" ht="21">
      <c r="A3179" s="31">
        <f>+'ข้อมูลกิจกรรม (ต้นไม้)'!B3184</f>
        <v>0</v>
      </c>
      <c r="B3179" s="116">
        <f>+'ข้อมูลกิจกรรม (ต้นไม้)'!C3184</f>
        <v>0</v>
      </c>
      <c r="C3179" s="117">
        <f>+'ข้อมูลกิจกรรม (ต้นไม้)'!D3184</f>
        <v>0</v>
      </c>
      <c r="D3179" s="117">
        <f>+'ข้อมูลกิจกรรม (ต้นไม้)'!E3184</f>
        <v>0</v>
      </c>
      <c r="E3179" s="118">
        <f>+'ข้อมูลกิจกรรม (ต้นไม้)'!F3184</f>
        <v>0</v>
      </c>
      <c r="F3179" s="35">
        <f t="shared" si="508"/>
        <v>0</v>
      </c>
      <c r="G3179" s="108" t="b">
        <f t="shared" si="499"/>
        <v>0</v>
      </c>
      <c r="H3179" s="109" t="b">
        <f t="shared" si="500"/>
        <v>0</v>
      </c>
      <c r="I3179" s="108" t="b">
        <f t="shared" si="501"/>
        <v>0</v>
      </c>
      <c r="J3179" s="108" t="b">
        <f t="shared" si="502"/>
        <v>0</v>
      </c>
      <c r="K3179" s="108" t="b">
        <f t="shared" si="503"/>
        <v>0</v>
      </c>
      <c r="L3179" s="108">
        <f t="shared" si="504"/>
        <v>0</v>
      </c>
      <c r="M3179" s="108" t="b">
        <f t="shared" si="505"/>
        <v>0</v>
      </c>
      <c r="N3179" s="108">
        <f t="shared" si="506"/>
        <v>0</v>
      </c>
      <c r="O3179" s="110">
        <f t="shared" si="507"/>
        <v>0</v>
      </c>
    </row>
    <row r="3180" spans="1:15" ht="21">
      <c r="A3180" s="31">
        <f>+'ข้อมูลกิจกรรม (ต้นไม้)'!B3185</f>
        <v>0</v>
      </c>
      <c r="B3180" s="116">
        <f>+'ข้อมูลกิจกรรม (ต้นไม้)'!C3185</f>
        <v>0</v>
      </c>
      <c r="C3180" s="117">
        <f>+'ข้อมูลกิจกรรม (ต้นไม้)'!D3185</f>
        <v>0</v>
      </c>
      <c r="D3180" s="117">
        <f>+'ข้อมูลกิจกรรม (ต้นไม้)'!E3185</f>
        <v>0</v>
      </c>
      <c r="E3180" s="118">
        <f>+'ข้อมูลกิจกรรม (ต้นไม้)'!F3185</f>
        <v>0</v>
      </c>
      <c r="F3180" s="35">
        <f t="shared" si="508"/>
        <v>0</v>
      </c>
      <c r="G3180" s="108" t="b">
        <f t="shared" si="499"/>
        <v>0</v>
      </c>
      <c r="H3180" s="109" t="b">
        <f t="shared" si="500"/>
        <v>0</v>
      </c>
      <c r="I3180" s="108" t="b">
        <f t="shared" si="501"/>
        <v>0</v>
      </c>
      <c r="J3180" s="108" t="b">
        <f t="shared" si="502"/>
        <v>0</v>
      </c>
      <c r="K3180" s="108" t="b">
        <f t="shared" si="503"/>
        <v>0</v>
      </c>
      <c r="L3180" s="108">
        <f t="shared" si="504"/>
        <v>0</v>
      </c>
      <c r="M3180" s="108" t="b">
        <f t="shared" si="505"/>
        <v>0</v>
      </c>
      <c r="N3180" s="108">
        <f t="shared" si="506"/>
        <v>0</v>
      </c>
      <c r="O3180" s="110">
        <f t="shared" si="507"/>
        <v>0</v>
      </c>
    </row>
    <row r="3181" spans="1:15" ht="21">
      <c r="A3181" s="31">
        <f>+'ข้อมูลกิจกรรม (ต้นไม้)'!B3186</f>
        <v>0</v>
      </c>
      <c r="B3181" s="116">
        <f>+'ข้อมูลกิจกรรม (ต้นไม้)'!C3186</f>
        <v>0</v>
      </c>
      <c r="C3181" s="117">
        <f>+'ข้อมูลกิจกรรม (ต้นไม้)'!D3186</f>
        <v>0</v>
      </c>
      <c r="D3181" s="117">
        <f>+'ข้อมูลกิจกรรม (ต้นไม้)'!E3186</f>
        <v>0</v>
      </c>
      <c r="E3181" s="118">
        <f>+'ข้อมูลกิจกรรม (ต้นไม้)'!F3186</f>
        <v>0</v>
      </c>
      <c r="F3181" s="35">
        <f t="shared" si="508"/>
        <v>0</v>
      </c>
      <c r="G3181" s="108" t="b">
        <f t="shared" si="499"/>
        <v>0</v>
      </c>
      <c r="H3181" s="109" t="b">
        <f t="shared" si="500"/>
        <v>0</v>
      </c>
      <c r="I3181" s="108" t="b">
        <f t="shared" si="501"/>
        <v>0</v>
      </c>
      <c r="J3181" s="108" t="b">
        <f t="shared" si="502"/>
        <v>0</v>
      </c>
      <c r="K3181" s="108" t="b">
        <f t="shared" si="503"/>
        <v>0</v>
      </c>
      <c r="L3181" s="108">
        <f t="shared" si="504"/>
        <v>0</v>
      </c>
      <c r="M3181" s="108" t="b">
        <f t="shared" si="505"/>
        <v>0</v>
      </c>
      <c r="N3181" s="108">
        <f t="shared" si="506"/>
        <v>0</v>
      </c>
      <c r="O3181" s="110">
        <f t="shared" si="507"/>
        <v>0</v>
      </c>
    </row>
    <row r="3182" spans="1:15" ht="21">
      <c r="A3182" s="31">
        <f>+'ข้อมูลกิจกรรม (ต้นไม้)'!B3187</f>
        <v>0</v>
      </c>
      <c r="B3182" s="116">
        <f>+'ข้อมูลกิจกรรม (ต้นไม้)'!C3187</f>
        <v>0</v>
      </c>
      <c r="C3182" s="117">
        <f>+'ข้อมูลกิจกรรม (ต้นไม้)'!D3187</f>
        <v>0</v>
      </c>
      <c r="D3182" s="117">
        <f>+'ข้อมูลกิจกรรม (ต้นไม้)'!E3187</f>
        <v>0</v>
      </c>
      <c r="E3182" s="118">
        <f>+'ข้อมูลกิจกรรม (ต้นไม้)'!F3187</f>
        <v>0</v>
      </c>
      <c r="F3182" s="35">
        <f t="shared" si="508"/>
        <v>0</v>
      </c>
      <c r="G3182" s="108" t="b">
        <f t="shared" si="499"/>
        <v>0</v>
      </c>
      <c r="H3182" s="109" t="b">
        <f t="shared" si="500"/>
        <v>0</v>
      </c>
      <c r="I3182" s="108" t="b">
        <f t="shared" si="501"/>
        <v>0</v>
      </c>
      <c r="J3182" s="108" t="b">
        <f t="shared" si="502"/>
        <v>0</v>
      </c>
      <c r="K3182" s="108" t="b">
        <f t="shared" si="503"/>
        <v>0</v>
      </c>
      <c r="L3182" s="108">
        <f t="shared" si="504"/>
        <v>0</v>
      </c>
      <c r="M3182" s="108" t="b">
        <f t="shared" si="505"/>
        <v>0</v>
      </c>
      <c r="N3182" s="108">
        <f t="shared" si="506"/>
        <v>0</v>
      </c>
      <c r="O3182" s="110">
        <f t="shared" si="507"/>
        <v>0</v>
      </c>
    </row>
    <row r="3183" spans="1:15" ht="21">
      <c r="A3183" s="31">
        <f>+'ข้อมูลกิจกรรม (ต้นไม้)'!B3188</f>
        <v>0</v>
      </c>
      <c r="B3183" s="116">
        <f>+'ข้อมูลกิจกรรม (ต้นไม้)'!C3188</f>
        <v>0</v>
      </c>
      <c r="C3183" s="117">
        <f>+'ข้อมูลกิจกรรม (ต้นไม้)'!D3188</f>
        <v>0</v>
      </c>
      <c r="D3183" s="117">
        <f>+'ข้อมูลกิจกรรม (ต้นไม้)'!E3188</f>
        <v>0</v>
      </c>
      <c r="E3183" s="118">
        <f>+'ข้อมูลกิจกรรม (ต้นไม้)'!F3188</f>
        <v>0</v>
      </c>
      <c r="F3183" s="35">
        <f t="shared" si="508"/>
        <v>0</v>
      </c>
      <c r="G3183" s="108" t="b">
        <f t="shared" si="499"/>
        <v>0</v>
      </c>
      <c r="H3183" s="109" t="b">
        <f t="shared" si="500"/>
        <v>0</v>
      </c>
      <c r="I3183" s="108" t="b">
        <f t="shared" si="501"/>
        <v>0</v>
      </c>
      <c r="J3183" s="108" t="b">
        <f t="shared" si="502"/>
        <v>0</v>
      </c>
      <c r="K3183" s="108" t="b">
        <f t="shared" si="503"/>
        <v>0</v>
      </c>
      <c r="L3183" s="108">
        <f t="shared" si="504"/>
        <v>0</v>
      </c>
      <c r="M3183" s="108" t="b">
        <f t="shared" si="505"/>
        <v>0</v>
      </c>
      <c r="N3183" s="108">
        <f t="shared" si="506"/>
        <v>0</v>
      </c>
      <c r="O3183" s="110">
        <f t="shared" si="507"/>
        <v>0</v>
      </c>
    </row>
    <row r="3184" spans="1:15" ht="21">
      <c r="A3184" s="31">
        <f>+'ข้อมูลกิจกรรม (ต้นไม้)'!B3189</f>
        <v>0</v>
      </c>
      <c r="B3184" s="116">
        <f>+'ข้อมูลกิจกรรม (ต้นไม้)'!C3189</f>
        <v>0</v>
      </c>
      <c r="C3184" s="117">
        <f>+'ข้อมูลกิจกรรม (ต้นไม้)'!D3189</f>
        <v>0</v>
      </c>
      <c r="D3184" s="117">
        <f>+'ข้อมูลกิจกรรม (ต้นไม้)'!E3189</f>
        <v>0</v>
      </c>
      <c r="E3184" s="118">
        <f>+'ข้อมูลกิจกรรม (ต้นไม้)'!F3189</f>
        <v>0</v>
      </c>
      <c r="F3184" s="35">
        <f t="shared" si="508"/>
        <v>0</v>
      </c>
      <c r="G3184" s="108" t="b">
        <f t="shared" si="499"/>
        <v>0</v>
      </c>
      <c r="H3184" s="109" t="b">
        <f t="shared" si="500"/>
        <v>0</v>
      </c>
      <c r="I3184" s="108" t="b">
        <f t="shared" si="501"/>
        <v>0</v>
      </c>
      <c r="J3184" s="108" t="b">
        <f t="shared" si="502"/>
        <v>0</v>
      </c>
      <c r="K3184" s="108" t="b">
        <f t="shared" si="503"/>
        <v>0</v>
      </c>
      <c r="L3184" s="108">
        <f t="shared" si="504"/>
        <v>0</v>
      </c>
      <c r="M3184" s="108" t="b">
        <f t="shared" si="505"/>
        <v>0</v>
      </c>
      <c r="N3184" s="108">
        <f t="shared" si="506"/>
        <v>0</v>
      </c>
      <c r="O3184" s="110">
        <f t="shared" si="507"/>
        <v>0</v>
      </c>
    </row>
    <row r="3185" spans="1:15" ht="21">
      <c r="A3185" s="31">
        <f>+'ข้อมูลกิจกรรม (ต้นไม้)'!B3190</f>
        <v>0</v>
      </c>
      <c r="B3185" s="116">
        <f>+'ข้อมูลกิจกรรม (ต้นไม้)'!C3190</f>
        <v>0</v>
      </c>
      <c r="C3185" s="117">
        <f>+'ข้อมูลกิจกรรม (ต้นไม้)'!D3190</f>
        <v>0</v>
      </c>
      <c r="D3185" s="117">
        <f>+'ข้อมูลกิจกรรม (ต้นไม้)'!E3190</f>
        <v>0</v>
      </c>
      <c r="E3185" s="118">
        <f>+'ข้อมูลกิจกรรม (ต้นไม้)'!F3190</f>
        <v>0</v>
      </c>
      <c r="F3185" s="35">
        <f t="shared" si="508"/>
        <v>0</v>
      </c>
      <c r="G3185" s="108" t="b">
        <f t="shared" ref="G3185:G3248" si="509">IF(C3185=$S$4,0.0396*((F3185^2)*D3185)^0.933,IF(C3185=$S$5,0.05466*((F3185^2)*D3185)^0.945,IF(C3185=$S$6,"ไม่มี",IF(C3185=$S$7,"ไม่มี"))))</f>
        <v>0</v>
      </c>
      <c r="H3185" s="109" t="b">
        <f t="shared" ref="H3185:H3248" si="510">IF(C3185=$S$4,0.00349*((F3185^2)*D3185)^1.03,IF(C3185=$S$5,0.01579*((F3185^2)*D3185)^0.9124,IF(C3185=$S$6,"ไม่มี",IF(C3185=$S$7,"ไม่มี"))))</f>
        <v>0</v>
      </c>
      <c r="I3185" s="108" t="b">
        <f t="shared" ref="I3185:I3248" si="511">IF(C3185=$S$4,((28/(G3185+H3185)+0.025))^(-1),IF(C3185=$S$5,0.0678*((F3185^2)*D3185)^0.5806,IF(C3185=$S$6,"ไม่มี",IF(C3185=$S$7,"ไม่มี"))))</f>
        <v>0</v>
      </c>
      <c r="J3185" s="108" t="b">
        <f t="shared" ref="J3185:J3248" si="512">IF(C3185=$S$4,G3185+H3185+I3185,IF(C3185=$S$5,G3185+H3185+I3185,IF(C3185=$S$6,6.666+12.826*(D3185^0.5)*(LN(D3185)),IF(C3185=$S$7,0.8622*(F3185^2.021)))))</f>
        <v>0</v>
      </c>
      <c r="K3185" s="108" t="b">
        <f t="shared" ref="K3185:K3248" si="513">IF(C3185=$S$4,J3185*0.27,IF(C3185=$S$5,J3185*0.48,IF(C3185=$S$6,J3185*0.41,IF(C3185=$S$7,J3185*0.27))))</f>
        <v>0</v>
      </c>
      <c r="L3185" s="108">
        <f t="shared" ref="L3185:L3248" si="514">J3185+K3185</f>
        <v>0</v>
      </c>
      <c r="M3185" s="108" t="b">
        <f t="shared" ref="M3185:M3248" si="515">IF(C3185=$S$4,L3185*0.47,IF(C3185=$S$5,L3185*0.4715,IF(C3185=$S$6,L3185*0.413,IF(C3185=$S$7,L3185*0.47))))</f>
        <v>0</v>
      </c>
      <c r="N3185" s="108">
        <f t="shared" ref="N3185:N3248" si="516">M3185*(44/12)</f>
        <v>0</v>
      </c>
      <c r="O3185" s="110">
        <f t="shared" ref="O3185:O3248" si="517">N3185/1000</f>
        <v>0</v>
      </c>
    </row>
    <row r="3186" spans="1:15" ht="21">
      <c r="A3186" s="31">
        <f>+'ข้อมูลกิจกรรม (ต้นไม้)'!B3191</f>
        <v>0</v>
      </c>
      <c r="B3186" s="116">
        <f>+'ข้อมูลกิจกรรม (ต้นไม้)'!C3191</f>
        <v>0</v>
      </c>
      <c r="C3186" s="117">
        <f>+'ข้อมูลกิจกรรม (ต้นไม้)'!D3191</f>
        <v>0</v>
      </c>
      <c r="D3186" s="117">
        <f>+'ข้อมูลกิจกรรม (ต้นไม้)'!E3191</f>
        <v>0</v>
      </c>
      <c r="E3186" s="118">
        <f>+'ข้อมูลกิจกรรม (ต้นไม้)'!F3191</f>
        <v>0</v>
      </c>
      <c r="F3186" s="35">
        <f t="shared" si="508"/>
        <v>0</v>
      </c>
      <c r="G3186" s="108" t="b">
        <f t="shared" si="509"/>
        <v>0</v>
      </c>
      <c r="H3186" s="109" t="b">
        <f t="shared" si="510"/>
        <v>0</v>
      </c>
      <c r="I3186" s="108" t="b">
        <f t="shared" si="511"/>
        <v>0</v>
      </c>
      <c r="J3186" s="108" t="b">
        <f t="shared" si="512"/>
        <v>0</v>
      </c>
      <c r="K3186" s="108" t="b">
        <f t="shared" si="513"/>
        <v>0</v>
      </c>
      <c r="L3186" s="108">
        <f t="shared" si="514"/>
        <v>0</v>
      </c>
      <c r="M3186" s="108" t="b">
        <f t="shared" si="515"/>
        <v>0</v>
      </c>
      <c r="N3186" s="108">
        <f t="shared" si="516"/>
        <v>0</v>
      </c>
      <c r="O3186" s="110">
        <f t="shared" si="517"/>
        <v>0</v>
      </c>
    </row>
    <row r="3187" spans="1:15" ht="21">
      <c r="A3187" s="31">
        <f>+'ข้อมูลกิจกรรม (ต้นไม้)'!B3192</f>
        <v>0</v>
      </c>
      <c r="B3187" s="116">
        <f>+'ข้อมูลกิจกรรม (ต้นไม้)'!C3192</f>
        <v>0</v>
      </c>
      <c r="C3187" s="117">
        <f>+'ข้อมูลกิจกรรม (ต้นไม้)'!D3192</f>
        <v>0</v>
      </c>
      <c r="D3187" s="117">
        <f>+'ข้อมูลกิจกรรม (ต้นไม้)'!E3192</f>
        <v>0</v>
      </c>
      <c r="E3187" s="118">
        <f>+'ข้อมูลกิจกรรม (ต้นไม้)'!F3192</f>
        <v>0</v>
      </c>
      <c r="F3187" s="35">
        <f t="shared" si="508"/>
        <v>0</v>
      </c>
      <c r="G3187" s="108" t="b">
        <f t="shared" si="509"/>
        <v>0</v>
      </c>
      <c r="H3187" s="109" t="b">
        <f t="shared" si="510"/>
        <v>0</v>
      </c>
      <c r="I3187" s="108" t="b">
        <f t="shared" si="511"/>
        <v>0</v>
      </c>
      <c r="J3187" s="108" t="b">
        <f t="shared" si="512"/>
        <v>0</v>
      </c>
      <c r="K3187" s="108" t="b">
        <f t="shared" si="513"/>
        <v>0</v>
      </c>
      <c r="L3187" s="108">
        <f t="shared" si="514"/>
        <v>0</v>
      </c>
      <c r="M3187" s="108" t="b">
        <f t="shared" si="515"/>
        <v>0</v>
      </c>
      <c r="N3187" s="108">
        <f t="shared" si="516"/>
        <v>0</v>
      </c>
      <c r="O3187" s="110">
        <f t="shared" si="517"/>
        <v>0</v>
      </c>
    </row>
    <row r="3188" spans="1:15" ht="21">
      <c r="A3188" s="31">
        <f>+'ข้อมูลกิจกรรม (ต้นไม้)'!B3193</f>
        <v>0</v>
      </c>
      <c r="B3188" s="116">
        <f>+'ข้อมูลกิจกรรม (ต้นไม้)'!C3193</f>
        <v>0</v>
      </c>
      <c r="C3188" s="117">
        <f>+'ข้อมูลกิจกรรม (ต้นไม้)'!D3193</f>
        <v>0</v>
      </c>
      <c r="D3188" s="117">
        <f>+'ข้อมูลกิจกรรม (ต้นไม้)'!E3193</f>
        <v>0</v>
      </c>
      <c r="E3188" s="118">
        <f>+'ข้อมูลกิจกรรม (ต้นไม้)'!F3193</f>
        <v>0</v>
      </c>
      <c r="F3188" s="35">
        <f t="shared" si="508"/>
        <v>0</v>
      </c>
      <c r="G3188" s="108" t="b">
        <f t="shared" si="509"/>
        <v>0</v>
      </c>
      <c r="H3188" s="109" t="b">
        <f t="shared" si="510"/>
        <v>0</v>
      </c>
      <c r="I3188" s="108" t="b">
        <f t="shared" si="511"/>
        <v>0</v>
      </c>
      <c r="J3188" s="108" t="b">
        <f t="shared" si="512"/>
        <v>0</v>
      </c>
      <c r="K3188" s="108" t="b">
        <f t="shared" si="513"/>
        <v>0</v>
      </c>
      <c r="L3188" s="108">
        <f t="shared" si="514"/>
        <v>0</v>
      </c>
      <c r="M3188" s="108" t="b">
        <f t="shared" si="515"/>
        <v>0</v>
      </c>
      <c r="N3188" s="108">
        <f t="shared" si="516"/>
        <v>0</v>
      </c>
      <c r="O3188" s="110">
        <f t="shared" si="517"/>
        <v>0</v>
      </c>
    </row>
    <row r="3189" spans="1:15" ht="21">
      <c r="A3189" s="31">
        <f>+'ข้อมูลกิจกรรม (ต้นไม้)'!B3194</f>
        <v>0</v>
      </c>
      <c r="B3189" s="116">
        <f>+'ข้อมูลกิจกรรม (ต้นไม้)'!C3194</f>
        <v>0</v>
      </c>
      <c r="C3189" s="117">
        <f>+'ข้อมูลกิจกรรม (ต้นไม้)'!D3194</f>
        <v>0</v>
      </c>
      <c r="D3189" s="117">
        <f>+'ข้อมูลกิจกรรม (ต้นไม้)'!E3194</f>
        <v>0</v>
      </c>
      <c r="E3189" s="118">
        <f>+'ข้อมูลกิจกรรม (ต้นไม้)'!F3194</f>
        <v>0</v>
      </c>
      <c r="F3189" s="35">
        <f t="shared" si="508"/>
        <v>0</v>
      </c>
      <c r="G3189" s="108" t="b">
        <f t="shared" si="509"/>
        <v>0</v>
      </c>
      <c r="H3189" s="109" t="b">
        <f t="shared" si="510"/>
        <v>0</v>
      </c>
      <c r="I3189" s="108" t="b">
        <f t="shared" si="511"/>
        <v>0</v>
      </c>
      <c r="J3189" s="108" t="b">
        <f t="shared" si="512"/>
        <v>0</v>
      </c>
      <c r="K3189" s="108" t="b">
        <f t="shared" si="513"/>
        <v>0</v>
      </c>
      <c r="L3189" s="108">
        <f t="shared" si="514"/>
        <v>0</v>
      </c>
      <c r="M3189" s="108" t="b">
        <f t="shared" si="515"/>
        <v>0</v>
      </c>
      <c r="N3189" s="108">
        <f t="shared" si="516"/>
        <v>0</v>
      </c>
      <c r="O3189" s="110">
        <f t="shared" si="517"/>
        <v>0</v>
      </c>
    </row>
    <row r="3190" spans="1:15" ht="21">
      <c r="A3190" s="31">
        <f>+'ข้อมูลกิจกรรม (ต้นไม้)'!B3195</f>
        <v>0</v>
      </c>
      <c r="B3190" s="116">
        <f>+'ข้อมูลกิจกรรม (ต้นไม้)'!C3195</f>
        <v>0</v>
      </c>
      <c r="C3190" s="117">
        <f>+'ข้อมูลกิจกรรม (ต้นไม้)'!D3195</f>
        <v>0</v>
      </c>
      <c r="D3190" s="117">
        <f>+'ข้อมูลกิจกรรม (ต้นไม้)'!E3195</f>
        <v>0</v>
      </c>
      <c r="E3190" s="118">
        <f>+'ข้อมูลกิจกรรม (ต้นไม้)'!F3195</f>
        <v>0</v>
      </c>
      <c r="F3190" s="35">
        <f t="shared" si="508"/>
        <v>0</v>
      </c>
      <c r="G3190" s="108" t="b">
        <f t="shared" si="509"/>
        <v>0</v>
      </c>
      <c r="H3190" s="109" t="b">
        <f t="shared" si="510"/>
        <v>0</v>
      </c>
      <c r="I3190" s="108" t="b">
        <f t="shared" si="511"/>
        <v>0</v>
      </c>
      <c r="J3190" s="108" t="b">
        <f t="shared" si="512"/>
        <v>0</v>
      </c>
      <c r="K3190" s="108" t="b">
        <f t="shared" si="513"/>
        <v>0</v>
      </c>
      <c r="L3190" s="108">
        <f t="shared" si="514"/>
        <v>0</v>
      </c>
      <c r="M3190" s="108" t="b">
        <f t="shared" si="515"/>
        <v>0</v>
      </c>
      <c r="N3190" s="108">
        <f t="shared" si="516"/>
        <v>0</v>
      </c>
      <c r="O3190" s="110">
        <f t="shared" si="517"/>
        <v>0</v>
      </c>
    </row>
    <row r="3191" spans="1:15" ht="21">
      <c r="A3191" s="31">
        <f>+'ข้อมูลกิจกรรม (ต้นไม้)'!B3196</f>
        <v>0</v>
      </c>
      <c r="B3191" s="116">
        <f>+'ข้อมูลกิจกรรม (ต้นไม้)'!C3196</f>
        <v>0</v>
      </c>
      <c r="C3191" s="117">
        <f>+'ข้อมูลกิจกรรม (ต้นไม้)'!D3196</f>
        <v>0</v>
      </c>
      <c r="D3191" s="117">
        <f>+'ข้อมูลกิจกรรม (ต้นไม้)'!E3196</f>
        <v>0</v>
      </c>
      <c r="E3191" s="118">
        <f>+'ข้อมูลกิจกรรม (ต้นไม้)'!F3196</f>
        <v>0</v>
      </c>
      <c r="F3191" s="35">
        <f t="shared" si="508"/>
        <v>0</v>
      </c>
      <c r="G3191" s="108" t="b">
        <f t="shared" si="509"/>
        <v>0</v>
      </c>
      <c r="H3191" s="109" t="b">
        <f t="shared" si="510"/>
        <v>0</v>
      </c>
      <c r="I3191" s="108" t="b">
        <f t="shared" si="511"/>
        <v>0</v>
      </c>
      <c r="J3191" s="108" t="b">
        <f t="shared" si="512"/>
        <v>0</v>
      </c>
      <c r="K3191" s="108" t="b">
        <f t="shared" si="513"/>
        <v>0</v>
      </c>
      <c r="L3191" s="108">
        <f t="shared" si="514"/>
        <v>0</v>
      </c>
      <c r="M3191" s="108" t="b">
        <f t="shared" si="515"/>
        <v>0</v>
      </c>
      <c r="N3191" s="108">
        <f t="shared" si="516"/>
        <v>0</v>
      </c>
      <c r="O3191" s="110">
        <f t="shared" si="517"/>
        <v>0</v>
      </c>
    </row>
    <row r="3192" spans="1:15" ht="21">
      <c r="A3192" s="31">
        <f>+'ข้อมูลกิจกรรม (ต้นไม้)'!B3197</f>
        <v>0</v>
      </c>
      <c r="B3192" s="116">
        <f>+'ข้อมูลกิจกรรม (ต้นไม้)'!C3197</f>
        <v>0</v>
      </c>
      <c r="C3192" s="117">
        <f>+'ข้อมูลกิจกรรม (ต้นไม้)'!D3197</f>
        <v>0</v>
      </c>
      <c r="D3192" s="117">
        <f>+'ข้อมูลกิจกรรม (ต้นไม้)'!E3197</f>
        <v>0</v>
      </c>
      <c r="E3192" s="118">
        <f>+'ข้อมูลกิจกรรม (ต้นไม้)'!F3197</f>
        <v>0</v>
      </c>
      <c r="F3192" s="35">
        <f t="shared" si="508"/>
        <v>0</v>
      </c>
      <c r="G3192" s="108" t="b">
        <f t="shared" si="509"/>
        <v>0</v>
      </c>
      <c r="H3192" s="109" t="b">
        <f t="shared" si="510"/>
        <v>0</v>
      </c>
      <c r="I3192" s="108" t="b">
        <f t="shared" si="511"/>
        <v>0</v>
      </c>
      <c r="J3192" s="108" t="b">
        <f t="shared" si="512"/>
        <v>0</v>
      </c>
      <c r="K3192" s="108" t="b">
        <f t="shared" si="513"/>
        <v>0</v>
      </c>
      <c r="L3192" s="108">
        <f t="shared" si="514"/>
        <v>0</v>
      </c>
      <c r="M3192" s="108" t="b">
        <f t="shared" si="515"/>
        <v>0</v>
      </c>
      <c r="N3192" s="108">
        <f t="shared" si="516"/>
        <v>0</v>
      </c>
      <c r="O3192" s="110">
        <f t="shared" si="517"/>
        <v>0</v>
      </c>
    </row>
    <row r="3193" spans="1:15" ht="21">
      <c r="A3193" s="31">
        <f>+'ข้อมูลกิจกรรม (ต้นไม้)'!B3198</f>
        <v>0</v>
      </c>
      <c r="B3193" s="116">
        <f>+'ข้อมูลกิจกรรม (ต้นไม้)'!C3198</f>
        <v>0</v>
      </c>
      <c r="C3193" s="117">
        <f>+'ข้อมูลกิจกรรม (ต้นไม้)'!D3198</f>
        <v>0</v>
      </c>
      <c r="D3193" s="117">
        <f>+'ข้อมูลกิจกรรม (ต้นไม้)'!E3198</f>
        <v>0</v>
      </c>
      <c r="E3193" s="118">
        <f>+'ข้อมูลกิจกรรม (ต้นไม้)'!F3198</f>
        <v>0</v>
      </c>
      <c r="F3193" s="35">
        <f t="shared" si="508"/>
        <v>0</v>
      </c>
      <c r="G3193" s="108" t="b">
        <f t="shared" si="509"/>
        <v>0</v>
      </c>
      <c r="H3193" s="109" t="b">
        <f t="shared" si="510"/>
        <v>0</v>
      </c>
      <c r="I3193" s="108" t="b">
        <f t="shared" si="511"/>
        <v>0</v>
      </c>
      <c r="J3193" s="108" t="b">
        <f t="shared" si="512"/>
        <v>0</v>
      </c>
      <c r="K3193" s="108" t="b">
        <f t="shared" si="513"/>
        <v>0</v>
      </c>
      <c r="L3193" s="108">
        <f t="shared" si="514"/>
        <v>0</v>
      </c>
      <c r="M3193" s="108" t="b">
        <f t="shared" si="515"/>
        <v>0</v>
      </c>
      <c r="N3193" s="108">
        <f t="shared" si="516"/>
        <v>0</v>
      </c>
      <c r="O3193" s="110">
        <f t="shared" si="517"/>
        <v>0</v>
      </c>
    </row>
    <row r="3194" spans="1:15" ht="21">
      <c r="A3194" s="31">
        <f>+'ข้อมูลกิจกรรม (ต้นไม้)'!B3199</f>
        <v>0</v>
      </c>
      <c r="B3194" s="116">
        <f>+'ข้อมูลกิจกรรม (ต้นไม้)'!C3199</f>
        <v>0</v>
      </c>
      <c r="C3194" s="117">
        <f>+'ข้อมูลกิจกรรม (ต้นไม้)'!D3199</f>
        <v>0</v>
      </c>
      <c r="D3194" s="117">
        <f>+'ข้อมูลกิจกรรม (ต้นไม้)'!E3199</f>
        <v>0</v>
      </c>
      <c r="E3194" s="118">
        <f>+'ข้อมูลกิจกรรม (ต้นไม้)'!F3199</f>
        <v>0</v>
      </c>
      <c r="F3194" s="35">
        <f t="shared" si="508"/>
        <v>0</v>
      </c>
      <c r="G3194" s="108" t="b">
        <f t="shared" si="509"/>
        <v>0</v>
      </c>
      <c r="H3194" s="109" t="b">
        <f t="shared" si="510"/>
        <v>0</v>
      </c>
      <c r="I3194" s="108" t="b">
        <f t="shared" si="511"/>
        <v>0</v>
      </c>
      <c r="J3194" s="108" t="b">
        <f t="shared" si="512"/>
        <v>0</v>
      </c>
      <c r="K3194" s="108" t="b">
        <f t="shared" si="513"/>
        <v>0</v>
      </c>
      <c r="L3194" s="108">
        <f t="shared" si="514"/>
        <v>0</v>
      </c>
      <c r="M3194" s="108" t="b">
        <f t="shared" si="515"/>
        <v>0</v>
      </c>
      <c r="N3194" s="108">
        <f t="shared" si="516"/>
        <v>0</v>
      </c>
      <c r="O3194" s="110">
        <f t="shared" si="517"/>
        <v>0</v>
      </c>
    </row>
    <row r="3195" spans="1:15" ht="21">
      <c r="A3195" s="31">
        <f>+'ข้อมูลกิจกรรม (ต้นไม้)'!B3200</f>
        <v>0</v>
      </c>
      <c r="B3195" s="116">
        <f>+'ข้อมูลกิจกรรม (ต้นไม้)'!C3200</f>
        <v>0</v>
      </c>
      <c r="C3195" s="117">
        <f>+'ข้อมูลกิจกรรม (ต้นไม้)'!D3200</f>
        <v>0</v>
      </c>
      <c r="D3195" s="117">
        <f>+'ข้อมูลกิจกรรม (ต้นไม้)'!E3200</f>
        <v>0</v>
      </c>
      <c r="E3195" s="118">
        <f>+'ข้อมูลกิจกรรม (ต้นไม้)'!F3200</f>
        <v>0</v>
      </c>
      <c r="F3195" s="35">
        <f t="shared" si="508"/>
        <v>0</v>
      </c>
      <c r="G3195" s="108" t="b">
        <f t="shared" si="509"/>
        <v>0</v>
      </c>
      <c r="H3195" s="109" t="b">
        <f t="shared" si="510"/>
        <v>0</v>
      </c>
      <c r="I3195" s="108" t="b">
        <f t="shared" si="511"/>
        <v>0</v>
      </c>
      <c r="J3195" s="108" t="b">
        <f t="shared" si="512"/>
        <v>0</v>
      </c>
      <c r="K3195" s="108" t="b">
        <f t="shared" si="513"/>
        <v>0</v>
      </c>
      <c r="L3195" s="108">
        <f t="shared" si="514"/>
        <v>0</v>
      </c>
      <c r="M3195" s="108" t="b">
        <f t="shared" si="515"/>
        <v>0</v>
      </c>
      <c r="N3195" s="108">
        <f t="shared" si="516"/>
        <v>0</v>
      </c>
      <c r="O3195" s="110">
        <f t="shared" si="517"/>
        <v>0</v>
      </c>
    </row>
    <row r="3196" spans="1:15" ht="21">
      <c r="A3196" s="31">
        <f>+'ข้อมูลกิจกรรม (ต้นไม้)'!B3201</f>
        <v>0</v>
      </c>
      <c r="B3196" s="116">
        <f>+'ข้อมูลกิจกรรม (ต้นไม้)'!C3201</f>
        <v>0</v>
      </c>
      <c r="C3196" s="117">
        <f>+'ข้อมูลกิจกรรม (ต้นไม้)'!D3201</f>
        <v>0</v>
      </c>
      <c r="D3196" s="117">
        <f>+'ข้อมูลกิจกรรม (ต้นไม้)'!E3201</f>
        <v>0</v>
      </c>
      <c r="E3196" s="118">
        <f>+'ข้อมูลกิจกรรม (ต้นไม้)'!F3201</f>
        <v>0</v>
      </c>
      <c r="F3196" s="35">
        <f t="shared" si="508"/>
        <v>0</v>
      </c>
      <c r="G3196" s="108" t="b">
        <f t="shared" si="509"/>
        <v>0</v>
      </c>
      <c r="H3196" s="109" t="b">
        <f t="shared" si="510"/>
        <v>0</v>
      </c>
      <c r="I3196" s="108" t="b">
        <f t="shared" si="511"/>
        <v>0</v>
      </c>
      <c r="J3196" s="108" t="b">
        <f t="shared" si="512"/>
        <v>0</v>
      </c>
      <c r="K3196" s="108" t="b">
        <f t="shared" si="513"/>
        <v>0</v>
      </c>
      <c r="L3196" s="108">
        <f t="shared" si="514"/>
        <v>0</v>
      </c>
      <c r="M3196" s="108" t="b">
        <f t="shared" si="515"/>
        <v>0</v>
      </c>
      <c r="N3196" s="108">
        <f t="shared" si="516"/>
        <v>0</v>
      </c>
      <c r="O3196" s="110">
        <f t="shared" si="517"/>
        <v>0</v>
      </c>
    </row>
    <row r="3197" spans="1:15" ht="21">
      <c r="A3197" s="31">
        <f>+'ข้อมูลกิจกรรม (ต้นไม้)'!B3202</f>
        <v>0</v>
      </c>
      <c r="B3197" s="116">
        <f>+'ข้อมูลกิจกรรม (ต้นไม้)'!C3202</f>
        <v>0</v>
      </c>
      <c r="C3197" s="117">
        <f>+'ข้อมูลกิจกรรม (ต้นไม้)'!D3202</f>
        <v>0</v>
      </c>
      <c r="D3197" s="117">
        <f>+'ข้อมูลกิจกรรม (ต้นไม้)'!E3202</f>
        <v>0</v>
      </c>
      <c r="E3197" s="118">
        <f>+'ข้อมูลกิจกรรม (ต้นไม้)'!F3202</f>
        <v>0</v>
      </c>
      <c r="F3197" s="35">
        <f t="shared" si="508"/>
        <v>0</v>
      </c>
      <c r="G3197" s="108" t="b">
        <f t="shared" si="509"/>
        <v>0</v>
      </c>
      <c r="H3197" s="109" t="b">
        <f t="shared" si="510"/>
        <v>0</v>
      </c>
      <c r="I3197" s="108" t="b">
        <f t="shared" si="511"/>
        <v>0</v>
      </c>
      <c r="J3197" s="108" t="b">
        <f t="shared" si="512"/>
        <v>0</v>
      </c>
      <c r="K3197" s="108" t="b">
        <f t="shared" si="513"/>
        <v>0</v>
      </c>
      <c r="L3197" s="108">
        <f t="shared" si="514"/>
        <v>0</v>
      </c>
      <c r="M3197" s="108" t="b">
        <f t="shared" si="515"/>
        <v>0</v>
      </c>
      <c r="N3197" s="108">
        <f t="shared" si="516"/>
        <v>0</v>
      </c>
      <c r="O3197" s="110">
        <f t="shared" si="517"/>
        <v>0</v>
      </c>
    </row>
    <row r="3198" spans="1:15" ht="21">
      <c r="A3198" s="31">
        <f>+'ข้อมูลกิจกรรม (ต้นไม้)'!B3203</f>
        <v>0</v>
      </c>
      <c r="B3198" s="116">
        <f>+'ข้อมูลกิจกรรม (ต้นไม้)'!C3203</f>
        <v>0</v>
      </c>
      <c r="C3198" s="117">
        <f>+'ข้อมูลกิจกรรม (ต้นไม้)'!D3203</f>
        <v>0</v>
      </c>
      <c r="D3198" s="117">
        <f>+'ข้อมูลกิจกรรม (ต้นไม้)'!E3203</f>
        <v>0</v>
      </c>
      <c r="E3198" s="118">
        <f>+'ข้อมูลกิจกรรม (ต้นไม้)'!F3203</f>
        <v>0</v>
      </c>
      <c r="F3198" s="35">
        <f t="shared" si="508"/>
        <v>0</v>
      </c>
      <c r="G3198" s="108" t="b">
        <f t="shared" si="509"/>
        <v>0</v>
      </c>
      <c r="H3198" s="109" t="b">
        <f t="shared" si="510"/>
        <v>0</v>
      </c>
      <c r="I3198" s="108" t="b">
        <f t="shared" si="511"/>
        <v>0</v>
      </c>
      <c r="J3198" s="108" t="b">
        <f t="shared" si="512"/>
        <v>0</v>
      </c>
      <c r="K3198" s="108" t="b">
        <f t="shared" si="513"/>
        <v>0</v>
      </c>
      <c r="L3198" s="108">
        <f t="shared" si="514"/>
        <v>0</v>
      </c>
      <c r="M3198" s="108" t="b">
        <f t="shared" si="515"/>
        <v>0</v>
      </c>
      <c r="N3198" s="108">
        <f t="shared" si="516"/>
        <v>0</v>
      </c>
      <c r="O3198" s="110">
        <f t="shared" si="517"/>
        <v>0</v>
      </c>
    </row>
    <row r="3199" spans="1:15" ht="21">
      <c r="A3199" s="31">
        <f>+'ข้อมูลกิจกรรม (ต้นไม้)'!B3204</f>
        <v>0</v>
      </c>
      <c r="B3199" s="116">
        <f>+'ข้อมูลกิจกรรม (ต้นไม้)'!C3204</f>
        <v>0</v>
      </c>
      <c r="C3199" s="117">
        <f>+'ข้อมูลกิจกรรม (ต้นไม้)'!D3204</f>
        <v>0</v>
      </c>
      <c r="D3199" s="117">
        <f>+'ข้อมูลกิจกรรม (ต้นไม้)'!E3204</f>
        <v>0</v>
      </c>
      <c r="E3199" s="118">
        <f>+'ข้อมูลกิจกรรม (ต้นไม้)'!F3204</f>
        <v>0</v>
      </c>
      <c r="F3199" s="35">
        <f t="shared" si="508"/>
        <v>0</v>
      </c>
      <c r="G3199" s="108" t="b">
        <f t="shared" si="509"/>
        <v>0</v>
      </c>
      <c r="H3199" s="109" t="b">
        <f t="shared" si="510"/>
        <v>0</v>
      </c>
      <c r="I3199" s="108" t="b">
        <f t="shared" si="511"/>
        <v>0</v>
      </c>
      <c r="J3199" s="108" t="b">
        <f t="shared" si="512"/>
        <v>0</v>
      </c>
      <c r="K3199" s="108" t="b">
        <f t="shared" si="513"/>
        <v>0</v>
      </c>
      <c r="L3199" s="108">
        <f t="shared" si="514"/>
        <v>0</v>
      </c>
      <c r="M3199" s="108" t="b">
        <f t="shared" si="515"/>
        <v>0</v>
      </c>
      <c r="N3199" s="108">
        <f t="shared" si="516"/>
        <v>0</v>
      </c>
      <c r="O3199" s="110">
        <f t="shared" si="517"/>
        <v>0</v>
      </c>
    </row>
    <row r="3200" spans="1:15" ht="21">
      <c r="A3200" s="31">
        <f>+'ข้อมูลกิจกรรม (ต้นไม้)'!B3205</f>
        <v>0</v>
      </c>
      <c r="B3200" s="116">
        <f>+'ข้อมูลกิจกรรม (ต้นไม้)'!C3205</f>
        <v>0</v>
      </c>
      <c r="C3200" s="117">
        <f>+'ข้อมูลกิจกรรม (ต้นไม้)'!D3205</f>
        <v>0</v>
      </c>
      <c r="D3200" s="117">
        <f>+'ข้อมูลกิจกรรม (ต้นไม้)'!E3205</f>
        <v>0</v>
      </c>
      <c r="E3200" s="118">
        <f>+'ข้อมูลกิจกรรม (ต้นไม้)'!F3205</f>
        <v>0</v>
      </c>
      <c r="F3200" s="35">
        <f t="shared" si="508"/>
        <v>0</v>
      </c>
      <c r="G3200" s="108" t="b">
        <f t="shared" si="509"/>
        <v>0</v>
      </c>
      <c r="H3200" s="109" t="b">
        <f t="shared" si="510"/>
        <v>0</v>
      </c>
      <c r="I3200" s="108" t="b">
        <f t="shared" si="511"/>
        <v>0</v>
      </c>
      <c r="J3200" s="108" t="b">
        <f t="shared" si="512"/>
        <v>0</v>
      </c>
      <c r="K3200" s="108" t="b">
        <f t="shared" si="513"/>
        <v>0</v>
      </c>
      <c r="L3200" s="108">
        <f t="shared" si="514"/>
        <v>0</v>
      </c>
      <c r="M3200" s="108" t="b">
        <f t="shared" si="515"/>
        <v>0</v>
      </c>
      <c r="N3200" s="108">
        <f t="shared" si="516"/>
        <v>0</v>
      </c>
      <c r="O3200" s="110">
        <f t="shared" si="517"/>
        <v>0</v>
      </c>
    </row>
    <row r="3201" spans="1:15" ht="21">
      <c r="A3201" s="31">
        <f>+'ข้อมูลกิจกรรม (ต้นไม้)'!B3206</f>
        <v>0</v>
      </c>
      <c r="B3201" s="116">
        <f>+'ข้อมูลกิจกรรม (ต้นไม้)'!C3206</f>
        <v>0</v>
      </c>
      <c r="C3201" s="117">
        <f>+'ข้อมูลกิจกรรม (ต้นไม้)'!D3206</f>
        <v>0</v>
      </c>
      <c r="D3201" s="117">
        <f>+'ข้อมูลกิจกรรม (ต้นไม้)'!E3206</f>
        <v>0</v>
      </c>
      <c r="E3201" s="118">
        <f>+'ข้อมูลกิจกรรม (ต้นไม้)'!F3206</f>
        <v>0</v>
      </c>
      <c r="F3201" s="35">
        <f t="shared" si="508"/>
        <v>0</v>
      </c>
      <c r="G3201" s="108" t="b">
        <f t="shared" si="509"/>
        <v>0</v>
      </c>
      <c r="H3201" s="109" t="b">
        <f t="shared" si="510"/>
        <v>0</v>
      </c>
      <c r="I3201" s="108" t="b">
        <f t="shared" si="511"/>
        <v>0</v>
      </c>
      <c r="J3201" s="108" t="b">
        <f t="shared" si="512"/>
        <v>0</v>
      </c>
      <c r="K3201" s="108" t="b">
        <f t="shared" si="513"/>
        <v>0</v>
      </c>
      <c r="L3201" s="108">
        <f t="shared" si="514"/>
        <v>0</v>
      </c>
      <c r="M3201" s="108" t="b">
        <f t="shared" si="515"/>
        <v>0</v>
      </c>
      <c r="N3201" s="108">
        <f t="shared" si="516"/>
        <v>0</v>
      </c>
      <c r="O3201" s="110">
        <f t="shared" si="517"/>
        <v>0</v>
      </c>
    </row>
    <row r="3202" spans="1:15" ht="21">
      <c r="A3202" s="31">
        <f>+'ข้อมูลกิจกรรม (ต้นไม้)'!B3207</f>
        <v>0</v>
      </c>
      <c r="B3202" s="116">
        <f>+'ข้อมูลกิจกรรม (ต้นไม้)'!C3207</f>
        <v>0</v>
      </c>
      <c r="C3202" s="117">
        <f>+'ข้อมูลกิจกรรม (ต้นไม้)'!D3207</f>
        <v>0</v>
      </c>
      <c r="D3202" s="117">
        <f>+'ข้อมูลกิจกรรม (ต้นไม้)'!E3207</f>
        <v>0</v>
      </c>
      <c r="E3202" s="118">
        <f>+'ข้อมูลกิจกรรม (ต้นไม้)'!F3207</f>
        <v>0</v>
      </c>
      <c r="F3202" s="35">
        <f t="shared" si="508"/>
        <v>0</v>
      </c>
      <c r="G3202" s="108" t="b">
        <f t="shared" si="509"/>
        <v>0</v>
      </c>
      <c r="H3202" s="109" t="b">
        <f t="shared" si="510"/>
        <v>0</v>
      </c>
      <c r="I3202" s="108" t="b">
        <f t="shared" si="511"/>
        <v>0</v>
      </c>
      <c r="J3202" s="108" t="b">
        <f t="shared" si="512"/>
        <v>0</v>
      </c>
      <c r="K3202" s="108" t="b">
        <f t="shared" si="513"/>
        <v>0</v>
      </c>
      <c r="L3202" s="108">
        <f t="shared" si="514"/>
        <v>0</v>
      </c>
      <c r="M3202" s="108" t="b">
        <f t="shared" si="515"/>
        <v>0</v>
      </c>
      <c r="N3202" s="108">
        <f t="shared" si="516"/>
        <v>0</v>
      </c>
      <c r="O3202" s="110">
        <f t="shared" si="517"/>
        <v>0</v>
      </c>
    </row>
    <row r="3203" spans="1:15" ht="21">
      <c r="A3203" s="31">
        <f>+'ข้อมูลกิจกรรม (ต้นไม้)'!B3208</f>
        <v>0</v>
      </c>
      <c r="B3203" s="116">
        <f>+'ข้อมูลกิจกรรม (ต้นไม้)'!C3208</f>
        <v>0</v>
      </c>
      <c r="C3203" s="117">
        <f>+'ข้อมูลกิจกรรม (ต้นไม้)'!D3208</f>
        <v>0</v>
      </c>
      <c r="D3203" s="117">
        <f>+'ข้อมูลกิจกรรม (ต้นไม้)'!E3208</f>
        <v>0</v>
      </c>
      <c r="E3203" s="118">
        <f>+'ข้อมูลกิจกรรม (ต้นไม้)'!F3208</f>
        <v>0</v>
      </c>
      <c r="F3203" s="35">
        <f t="shared" si="508"/>
        <v>0</v>
      </c>
      <c r="G3203" s="108" t="b">
        <f t="shared" si="509"/>
        <v>0</v>
      </c>
      <c r="H3203" s="109" t="b">
        <f t="shared" si="510"/>
        <v>0</v>
      </c>
      <c r="I3203" s="108" t="b">
        <f t="shared" si="511"/>
        <v>0</v>
      </c>
      <c r="J3203" s="108" t="b">
        <f t="shared" si="512"/>
        <v>0</v>
      </c>
      <c r="K3203" s="108" t="b">
        <f t="shared" si="513"/>
        <v>0</v>
      </c>
      <c r="L3203" s="108">
        <f t="shared" si="514"/>
        <v>0</v>
      </c>
      <c r="M3203" s="108" t="b">
        <f t="shared" si="515"/>
        <v>0</v>
      </c>
      <c r="N3203" s="108">
        <f t="shared" si="516"/>
        <v>0</v>
      </c>
      <c r="O3203" s="110">
        <f t="shared" si="517"/>
        <v>0</v>
      </c>
    </row>
    <row r="3204" spans="1:15" ht="21">
      <c r="A3204" s="31">
        <f>+'ข้อมูลกิจกรรม (ต้นไม้)'!B3209</f>
        <v>0</v>
      </c>
      <c r="B3204" s="116">
        <f>+'ข้อมูลกิจกรรม (ต้นไม้)'!C3209</f>
        <v>0</v>
      </c>
      <c r="C3204" s="117">
        <f>+'ข้อมูลกิจกรรม (ต้นไม้)'!D3209</f>
        <v>0</v>
      </c>
      <c r="D3204" s="117">
        <f>+'ข้อมูลกิจกรรม (ต้นไม้)'!E3209</f>
        <v>0</v>
      </c>
      <c r="E3204" s="118">
        <f>+'ข้อมูลกิจกรรม (ต้นไม้)'!F3209</f>
        <v>0</v>
      </c>
      <c r="F3204" s="35">
        <f t="shared" si="508"/>
        <v>0</v>
      </c>
      <c r="G3204" s="108" t="b">
        <f t="shared" si="509"/>
        <v>0</v>
      </c>
      <c r="H3204" s="109" t="b">
        <f t="shared" si="510"/>
        <v>0</v>
      </c>
      <c r="I3204" s="108" t="b">
        <f t="shared" si="511"/>
        <v>0</v>
      </c>
      <c r="J3204" s="108" t="b">
        <f t="shared" si="512"/>
        <v>0</v>
      </c>
      <c r="K3204" s="108" t="b">
        <f t="shared" si="513"/>
        <v>0</v>
      </c>
      <c r="L3204" s="108">
        <f t="shared" si="514"/>
        <v>0</v>
      </c>
      <c r="M3204" s="108" t="b">
        <f t="shared" si="515"/>
        <v>0</v>
      </c>
      <c r="N3204" s="108">
        <f t="shared" si="516"/>
        <v>0</v>
      </c>
      <c r="O3204" s="110">
        <f t="shared" si="517"/>
        <v>0</v>
      </c>
    </row>
    <row r="3205" spans="1:15" ht="21">
      <c r="A3205" s="31">
        <f>+'ข้อมูลกิจกรรม (ต้นไม้)'!B3210</f>
        <v>0</v>
      </c>
      <c r="B3205" s="116">
        <f>+'ข้อมูลกิจกรรม (ต้นไม้)'!C3210</f>
        <v>0</v>
      </c>
      <c r="C3205" s="117">
        <f>+'ข้อมูลกิจกรรม (ต้นไม้)'!D3210</f>
        <v>0</v>
      </c>
      <c r="D3205" s="117">
        <f>+'ข้อมูลกิจกรรม (ต้นไม้)'!E3210</f>
        <v>0</v>
      </c>
      <c r="E3205" s="118">
        <f>+'ข้อมูลกิจกรรม (ต้นไม้)'!F3210</f>
        <v>0</v>
      </c>
      <c r="F3205" s="35">
        <f t="shared" ref="F3205:F3268" si="518">$E3205/(22/7)</f>
        <v>0</v>
      </c>
      <c r="G3205" s="108" t="b">
        <f t="shared" si="509"/>
        <v>0</v>
      </c>
      <c r="H3205" s="109" t="b">
        <f t="shared" si="510"/>
        <v>0</v>
      </c>
      <c r="I3205" s="108" t="b">
        <f t="shared" si="511"/>
        <v>0</v>
      </c>
      <c r="J3205" s="108" t="b">
        <f t="shared" si="512"/>
        <v>0</v>
      </c>
      <c r="K3205" s="108" t="b">
        <f t="shared" si="513"/>
        <v>0</v>
      </c>
      <c r="L3205" s="108">
        <f t="shared" si="514"/>
        <v>0</v>
      </c>
      <c r="M3205" s="108" t="b">
        <f t="shared" si="515"/>
        <v>0</v>
      </c>
      <c r="N3205" s="108">
        <f t="shared" si="516"/>
        <v>0</v>
      </c>
      <c r="O3205" s="110">
        <f t="shared" si="517"/>
        <v>0</v>
      </c>
    </row>
    <row r="3206" spans="1:15" ht="21">
      <c r="A3206" s="31">
        <f>+'ข้อมูลกิจกรรม (ต้นไม้)'!B3211</f>
        <v>0</v>
      </c>
      <c r="B3206" s="116">
        <f>+'ข้อมูลกิจกรรม (ต้นไม้)'!C3211</f>
        <v>0</v>
      </c>
      <c r="C3206" s="117">
        <f>+'ข้อมูลกิจกรรม (ต้นไม้)'!D3211</f>
        <v>0</v>
      </c>
      <c r="D3206" s="117">
        <f>+'ข้อมูลกิจกรรม (ต้นไม้)'!E3211</f>
        <v>0</v>
      </c>
      <c r="E3206" s="118">
        <f>+'ข้อมูลกิจกรรม (ต้นไม้)'!F3211</f>
        <v>0</v>
      </c>
      <c r="F3206" s="35">
        <f t="shared" si="518"/>
        <v>0</v>
      </c>
      <c r="G3206" s="108" t="b">
        <f t="shared" si="509"/>
        <v>0</v>
      </c>
      <c r="H3206" s="109" t="b">
        <f t="shared" si="510"/>
        <v>0</v>
      </c>
      <c r="I3206" s="108" t="b">
        <f t="shared" si="511"/>
        <v>0</v>
      </c>
      <c r="J3206" s="108" t="b">
        <f t="shared" si="512"/>
        <v>0</v>
      </c>
      <c r="K3206" s="108" t="b">
        <f t="shared" si="513"/>
        <v>0</v>
      </c>
      <c r="L3206" s="108">
        <f t="shared" si="514"/>
        <v>0</v>
      </c>
      <c r="M3206" s="108" t="b">
        <f t="shared" si="515"/>
        <v>0</v>
      </c>
      <c r="N3206" s="108">
        <f t="shared" si="516"/>
        <v>0</v>
      </c>
      <c r="O3206" s="110">
        <f t="shared" si="517"/>
        <v>0</v>
      </c>
    </row>
    <row r="3207" spans="1:15" ht="21">
      <c r="A3207" s="31">
        <f>+'ข้อมูลกิจกรรม (ต้นไม้)'!B3212</f>
        <v>0</v>
      </c>
      <c r="B3207" s="116">
        <f>+'ข้อมูลกิจกรรม (ต้นไม้)'!C3212</f>
        <v>0</v>
      </c>
      <c r="C3207" s="117">
        <f>+'ข้อมูลกิจกรรม (ต้นไม้)'!D3212</f>
        <v>0</v>
      </c>
      <c r="D3207" s="117">
        <f>+'ข้อมูลกิจกรรม (ต้นไม้)'!E3212</f>
        <v>0</v>
      </c>
      <c r="E3207" s="118">
        <f>+'ข้อมูลกิจกรรม (ต้นไม้)'!F3212</f>
        <v>0</v>
      </c>
      <c r="F3207" s="35">
        <f t="shared" si="518"/>
        <v>0</v>
      </c>
      <c r="G3207" s="108" t="b">
        <f t="shared" si="509"/>
        <v>0</v>
      </c>
      <c r="H3207" s="109" t="b">
        <f t="shared" si="510"/>
        <v>0</v>
      </c>
      <c r="I3207" s="108" t="b">
        <f t="shared" si="511"/>
        <v>0</v>
      </c>
      <c r="J3207" s="108" t="b">
        <f t="shared" si="512"/>
        <v>0</v>
      </c>
      <c r="K3207" s="108" t="b">
        <f t="shared" si="513"/>
        <v>0</v>
      </c>
      <c r="L3207" s="108">
        <f t="shared" si="514"/>
        <v>0</v>
      </c>
      <c r="M3207" s="108" t="b">
        <f t="shared" si="515"/>
        <v>0</v>
      </c>
      <c r="N3207" s="108">
        <f t="shared" si="516"/>
        <v>0</v>
      </c>
      <c r="O3207" s="110">
        <f t="shared" si="517"/>
        <v>0</v>
      </c>
    </row>
    <row r="3208" spans="1:15" ht="21">
      <c r="A3208" s="31">
        <f>+'ข้อมูลกิจกรรม (ต้นไม้)'!B3213</f>
        <v>0</v>
      </c>
      <c r="B3208" s="116">
        <f>+'ข้อมูลกิจกรรม (ต้นไม้)'!C3213</f>
        <v>0</v>
      </c>
      <c r="C3208" s="117">
        <f>+'ข้อมูลกิจกรรม (ต้นไม้)'!D3213</f>
        <v>0</v>
      </c>
      <c r="D3208" s="117">
        <f>+'ข้อมูลกิจกรรม (ต้นไม้)'!E3213</f>
        <v>0</v>
      </c>
      <c r="E3208" s="118">
        <f>+'ข้อมูลกิจกรรม (ต้นไม้)'!F3213</f>
        <v>0</v>
      </c>
      <c r="F3208" s="35">
        <f t="shared" si="518"/>
        <v>0</v>
      </c>
      <c r="G3208" s="108" t="b">
        <f t="shared" si="509"/>
        <v>0</v>
      </c>
      <c r="H3208" s="109" t="b">
        <f t="shared" si="510"/>
        <v>0</v>
      </c>
      <c r="I3208" s="108" t="b">
        <f t="shared" si="511"/>
        <v>0</v>
      </c>
      <c r="J3208" s="108" t="b">
        <f t="shared" si="512"/>
        <v>0</v>
      </c>
      <c r="K3208" s="108" t="b">
        <f t="shared" si="513"/>
        <v>0</v>
      </c>
      <c r="L3208" s="108">
        <f t="shared" si="514"/>
        <v>0</v>
      </c>
      <c r="M3208" s="108" t="b">
        <f t="shared" si="515"/>
        <v>0</v>
      </c>
      <c r="N3208" s="108">
        <f t="shared" si="516"/>
        <v>0</v>
      </c>
      <c r="O3208" s="110">
        <f t="shared" si="517"/>
        <v>0</v>
      </c>
    </row>
    <row r="3209" spans="1:15" ht="21">
      <c r="A3209" s="31">
        <f>+'ข้อมูลกิจกรรม (ต้นไม้)'!B3214</f>
        <v>0</v>
      </c>
      <c r="B3209" s="116">
        <f>+'ข้อมูลกิจกรรม (ต้นไม้)'!C3214</f>
        <v>0</v>
      </c>
      <c r="C3209" s="117">
        <f>+'ข้อมูลกิจกรรม (ต้นไม้)'!D3214</f>
        <v>0</v>
      </c>
      <c r="D3209" s="117">
        <f>+'ข้อมูลกิจกรรม (ต้นไม้)'!E3214</f>
        <v>0</v>
      </c>
      <c r="E3209" s="118">
        <f>+'ข้อมูลกิจกรรม (ต้นไม้)'!F3214</f>
        <v>0</v>
      </c>
      <c r="F3209" s="35">
        <f t="shared" si="518"/>
        <v>0</v>
      </c>
      <c r="G3209" s="108" t="b">
        <f t="shared" si="509"/>
        <v>0</v>
      </c>
      <c r="H3209" s="109" t="b">
        <f t="shared" si="510"/>
        <v>0</v>
      </c>
      <c r="I3209" s="108" t="b">
        <f t="shared" si="511"/>
        <v>0</v>
      </c>
      <c r="J3209" s="108" t="b">
        <f t="shared" si="512"/>
        <v>0</v>
      </c>
      <c r="K3209" s="108" t="b">
        <f t="shared" si="513"/>
        <v>0</v>
      </c>
      <c r="L3209" s="108">
        <f t="shared" si="514"/>
        <v>0</v>
      </c>
      <c r="M3209" s="108" t="b">
        <f t="shared" si="515"/>
        <v>0</v>
      </c>
      <c r="N3209" s="108">
        <f t="shared" si="516"/>
        <v>0</v>
      </c>
      <c r="O3209" s="110">
        <f t="shared" si="517"/>
        <v>0</v>
      </c>
    </row>
    <row r="3210" spans="1:15" ht="21">
      <c r="A3210" s="31">
        <f>+'ข้อมูลกิจกรรม (ต้นไม้)'!B3215</f>
        <v>0</v>
      </c>
      <c r="B3210" s="116">
        <f>+'ข้อมูลกิจกรรม (ต้นไม้)'!C3215</f>
        <v>0</v>
      </c>
      <c r="C3210" s="117">
        <f>+'ข้อมูลกิจกรรม (ต้นไม้)'!D3215</f>
        <v>0</v>
      </c>
      <c r="D3210" s="117">
        <f>+'ข้อมูลกิจกรรม (ต้นไม้)'!E3215</f>
        <v>0</v>
      </c>
      <c r="E3210" s="118">
        <f>+'ข้อมูลกิจกรรม (ต้นไม้)'!F3215</f>
        <v>0</v>
      </c>
      <c r="F3210" s="35">
        <f t="shared" si="518"/>
        <v>0</v>
      </c>
      <c r="G3210" s="108" t="b">
        <f t="shared" si="509"/>
        <v>0</v>
      </c>
      <c r="H3210" s="109" t="b">
        <f t="shared" si="510"/>
        <v>0</v>
      </c>
      <c r="I3210" s="108" t="b">
        <f t="shared" si="511"/>
        <v>0</v>
      </c>
      <c r="J3210" s="108" t="b">
        <f t="shared" si="512"/>
        <v>0</v>
      </c>
      <c r="K3210" s="108" t="b">
        <f t="shared" si="513"/>
        <v>0</v>
      </c>
      <c r="L3210" s="108">
        <f t="shared" si="514"/>
        <v>0</v>
      </c>
      <c r="M3210" s="108" t="b">
        <f t="shared" si="515"/>
        <v>0</v>
      </c>
      <c r="N3210" s="108">
        <f t="shared" si="516"/>
        <v>0</v>
      </c>
      <c r="O3210" s="110">
        <f t="shared" si="517"/>
        <v>0</v>
      </c>
    </row>
    <row r="3211" spans="1:15" ht="21">
      <c r="A3211" s="31">
        <f>+'ข้อมูลกิจกรรม (ต้นไม้)'!B3216</f>
        <v>0</v>
      </c>
      <c r="B3211" s="116">
        <f>+'ข้อมูลกิจกรรม (ต้นไม้)'!C3216</f>
        <v>0</v>
      </c>
      <c r="C3211" s="117">
        <f>+'ข้อมูลกิจกรรม (ต้นไม้)'!D3216</f>
        <v>0</v>
      </c>
      <c r="D3211" s="117">
        <f>+'ข้อมูลกิจกรรม (ต้นไม้)'!E3216</f>
        <v>0</v>
      </c>
      <c r="E3211" s="118">
        <f>+'ข้อมูลกิจกรรม (ต้นไม้)'!F3216</f>
        <v>0</v>
      </c>
      <c r="F3211" s="35">
        <f t="shared" si="518"/>
        <v>0</v>
      </c>
      <c r="G3211" s="108" t="b">
        <f t="shared" si="509"/>
        <v>0</v>
      </c>
      <c r="H3211" s="109" t="b">
        <f t="shared" si="510"/>
        <v>0</v>
      </c>
      <c r="I3211" s="108" t="b">
        <f t="shared" si="511"/>
        <v>0</v>
      </c>
      <c r="J3211" s="108" t="b">
        <f t="shared" si="512"/>
        <v>0</v>
      </c>
      <c r="K3211" s="108" t="b">
        <f t="shared" si="513"/>
        <v>0</v>
      </c>
      <c r="L3211" s="108">
        <f t="shared" si="514"/>
        <v>0</v>
      </c>
      <c r="M3211" s="108" t="b">
        <f t="shared" si="515"/>
        <v>0</v>
      </c>
      <c r="N3211" s="108">
        <f t="shared" si="516"/>
        <v>0</v>
      </c>
      <c r="O3211" s="110">
        <f t="shared" si="517"/>
        <v>0</v>
      </c>
    </row>
    <row r="3212" spans="1:15" ht="21">
      <c r="A3212" s="31">
        <f>+'ข้อมูลกิจกรรม (ต้นไม้)'!B3217</f>
        <v>0</v>
      </c>
      <c r="B3212" s="116">
        <f>+'ข้อมูลกิจกรรม (ต้นไม้)'!C3217</f>
        <v>0</v>
      </c>
      <c r="C3212" s="117">
        <f>+'ข้อมูลกิจกรรม (ต้นไม้)'!D3217</f>
        <v>0</v>
      </c>
      <c r="D3212" s="117">
        <f>+'ข้อมูลกิจกรรม (ต้นไม้)'!E3217</f>
        <v>0</v>
      </c>
      <c r="E3212" s="118">
        <f>+'ข้อมูลกิจกรรม (ต้นไม้)'!F3217</f>
        <v>0</v>
      </c>
      <c r="F3212" s="35">
        <f t="shared" si="518"/>
        <v>0</v>
      </c>
      <c r="G3212" s="108" t="b">
        <f t="shared" si="509"/>
        <v>0</v>
      </c>
      <c r="H3212" s="109" t="b">
        <f t="shared" si="510"/>
        <v>0</v>
      </c>
      <c r="I3212" s="108" t="b">
        <f t="shared" si="511"/>
        <v>0</v>
      </c>
      <c r="J3212" s="108" t="b">
        <f t="shared" si="512"/>
        <v>0</v>
      </c>
      <c r="K3212" s="108" t="b">
        <f t="shared" si="513"/>
        <v>0</v>
      </c>
      <c r="L3212" s="108">
        <f t="shared" si="514"/>
        <v>0</v>
      </c>
      <c r="M3212" s="108" t="b">
        <f t="shared" si="515"/>
        <v>0</v>
      </c>
      <c r="N3212" s="108">
        <f t="shared" si="516"/>
        <v>0</v>
      </c>
      <c r="O3212" s="110">
        <f t="shared" si="517"/>
        <v>0</v>
      </c>
    </row>
    <row r="3213" spans="1:15" ht="21">
      <c r="A3213" s="31">
        <f>+'ข้อมูลกิจกรรม (ต้นไม้)'!B3218</f>
        <v>0</v>
      </c>
      <c r="B3213" s="116">
        <f>+'ข้อมูลกิจกรรม (ต้นไม้)'!C3218</f>
        <v>0</v>
      </c>
      <c r="C3213" s="117">
        <f>+'ข้อมูลกิจกรรม (ต้นไม้)'!D3218</f>
        <v>0</v>
      </c>
      <c r="D3213" s="117">
        <f>+'ข้อมูลกิจกรรม (ต้นไม้)'!E3218</f>
        <v>0</v>
      </c>
      <c r="E3213" s="118">
        <f>+'ข้อมูลกิจกรรม (ต้นไม้)'!F3218</f>
        <v>0</v>
      </c>
      <c r="F3213" s="35">
        <f t="shared" si="518"/>
        <v>0</v>
      </c>
      <c r="G3213" s="108" t="b">
        <f t="shared" si="509"/>
        <v>0</v>
      </c>
      <c r="H3213" s="109" t="b">
        <f t="shared" si="510"/>
        <v>0</v>
      </c>
      <c r="I3213" s="108" t="b">
        <f t="shared" si="511"/>
        <v>0</v>
      </c>
      <c r="J3213" s="108" t="b">
        <f t="shared" si="512"/>
        <v>0</v>
      </c>
      <c r="K3213" s="108" t="b">
        <f t="shared" si="513"/>
        <v>0</v>
      </c>
      <c r="L3213" s="108">
        <f t="shared" si="514"/>
        <v>0</v>
      </c>
      <c r="M3213" s="108" t="b">
        <f t="shared" si="515"/>
        <v>0</v>
      </c>
      <c r="N3213" s="108">
        <f t="shared" si="516"/>
        <v>0</v>
      </c>
      <c r="O3213" s="110">
        <f t="shared" si="517"/>
        <v>0</v>
      </c>
    </row>
    <row r="3214" spans="1:15" ht="21">
      <c r="A3214" s="31">
        <f>+'ข้อมูลกิจกรรม (ต้นไม้)'!B3219</f>
        <v>0</v>
      </c>
      <c r="B3214" s="116">
        <f>+'ข้อมูลกิจกรรม (ต้นไม้)'!C3219</f>
        <v>0</v>
      </c>
      <c r="C3214" s="117">
        <f>+'ข้อมูลกิจกรรม (ต้นไม้)'!D3219</f>
        <v>0</v>
      </c>
      <c r="D3214" s="117">
        <f>+'ข้อมูลกิจกรรม (ต้นไม้)'!E3219</f>
        <v>0</v>
      </c>
      <c r="E3214" s="118">
        <f>+'ข้อมูลกิจกรรม (ต้นไม้)'!F3219</f>
        <v>0</v>
      </c>
      <c r="F3214" s="35">
        <f t="shared" si="518"/>
        <v>0</v>
      </c>
      <c r="G3214" s="108" t="b">
        <f t="shared" si="509"/>
        <v>0</v>
      </c>
      <c r="H3214" s="109" t="b">
        <f t="shared" si="510"/>
        <v>0</v>
      </c>
      <c r="I3214" s="108" t="b">
        <f t="shared" si="511"/>
        <v>0</v>
      </c>
      <c r="J3214" s="108" t="b">
        <f t="shared" si="512"/>
        <v>0</v>
      </c>
      <c r="K3214" s="108" t="b">
        <f t="shared" si="513"/>
        <v>0</v>
      </c>
      <c r="L3214" s="108">
        <f t="shared" si="514"/>
        <v>0</v>
      </c>
      <c r="M3214" s="108" t="b">
        <f t="shared" si="515"/>
        <v>0</v>
      </c>
      <c r="N3214" s="108">
        <f t="shared" si="516"/>
        <v>0</v>
      </c>
      <c r="O3214" s="110">
        <f t="shared" si="517"/>
        <v>0</v>
      </c>
    </row>
    <row r="3215" spans="1:15" ht="21">
      <c r="A3215" s="31">
        <f>+'ข้อมูลกิจกรรม (ต้นไม้)'!B3220</f>
        <v>0</v>
      </c>
      <c r="B3215" s="116">
        <f>+'ข้อมูลกิจกรรม (ต้นไม้)'!C3220</f>
        <v>0</v>
      </c>
      <c r="C3215" s="117">
        <f>+'ข้อมูลกิจกรรม (ต้นไม้)'!D3220</f>
        <v>0</v>
      </c>
      <c r="D3215" s="117">
        <f>+'ข้อมูลกิจกรรม (ต้นไม้)'!E3220</f>
        <v>0</v>
      </c>
      <c r="E3215" s="118">
        <f>+'ข้อมูลกิจกรรม (ต้นไม้)'!F3220</f>
        <v>0</v>
      </c>
      <c r="F3215" s="35">
        <f t="shared" si="518"/>
        <v>0</v>
      </c>
      <c r="G3215" s="108" t="b">
        <f t="shared" si="509"/>
        <v>0</v>
      </c>
      <c r="H3215" s="109" t="b">
        <f t="shared" si="510"/>
        <v>0</v>
      </c>
      <c r="I3215" s="108" t="b">
        <f t="shared" si="511"/>
        <v>0</v>
      </c>
      <c r="J3215" s="108" t="b">
        <f t="shared" si="512"/>
        <v>0</v>
      </c>
      <c r="K3215" s="108" t="b">
        <f t="shared" si="513"/>
        <v>0</v>
      </c>
      <c r="L3215" s="108">
        <f t="shared" si="514"/>
        <v>0</v>
      </c>
      <c r="M3215" s="108" t="b">
        <f t="shared" si="515"/>
        <v>0</v>
      </c>
      <c r="N3215" s="108">
        <f t="shared" si="516"/>
        <v>0</v>
      </c>
      <c r="O3215" s="110">
        <f t="shared" si="517"/>
        <v>0</v>
      </c>
    </row>
    <row r="3216" spans="1:15" ht="21">
      <c r="A3216" s="31">
        <f>+'ข้อมูลกิจกรรม (ต้นไม้)'!B3221</f>
        <v>0</v>
      </c>
      <c r="B3216" s="116">
        <f>+'ข้อมูลกิจกรรม (ต้นไม้)'!C3221</f>
        <v>0</v>
      </c>
      <c r="C3216" s="117">
        <f>+'ข้อมูลกิจกรรม (ต้นไม้)'!D3221</f>
        <v>0</v>
      </c>
      <c r="D3216" s="117">
        <f>+'ข้อมูลกิจกรรม (ต้นไม้)'!E3221</f>
        <v>0</v>
      </c>
      <c r="E3216" s="118">
        <f>+'ข้อมูลกิจกรรม (ต้นไม้)'!F3221</f>
        <v>0</v>
      </c>
      <c r="F3216" s="35">
        <f t="shared" si="518"/>
        <v>0</v>
      </c>
      <c r="G3216" s="108" t="b">
        <f t="shared" si="509"/>
        <v>0</v>
      </c>
      <c r="H3216" s="109" t="b">
        <f t="shared" si="510"/>
        <v>0</v>
      </c>
      <c r="I3216" s="108" t="b">
        <f t="shared" si="511"/>
        <v>0</v>
      </c>
      <c r="J3216" s="108" t="b">
        <f t="shared" si="512"/>
        <v>0</v>
      </c>
      <c r="K3216" s="108" t="b">
        <f t="shared" si="513"/>
        <v>0</v>
      </c>
      <c r="L3216" s="108">
        <f t="shared" si="514"/>
        <v>0</v>
      </c>
      <c r="M3216" s="108" t="b">
        <f t="shared" si="515"/>
        <v>0</v>
      </c>
      <c r="N3216" s="108">
        <f t="shared" si="516"/>
        <v>0</v>
      </c>
      <c r="O3216" s="110">
        <f t="shared" si="517"/>
        <v>0</v>
      </c>
    </row>
    <row r="3217" spans="1:15" ht="21">
      <c r="A3217" s="31">
        <f>+'ข้อมูลกิจกรรม (ต้นไม้)'!B3222</f>
        <v>0</v>
      </c>
      <c r="B3217" s="116">
        <f>+'ข้อมูลกิจกรรม (ต้นไม้)'!C3222</f>
        <v>0</v>
      </c>
      <c r="C3217" s="117">
        <f>+'ข้อมูลกิจกรรม (ต้นไม้)'!D3222</f>
        <v>0</v>
      </c>
      <c r="D3217" s="117">
        <f>+'ข้อมูลกิจกรรม (ต้นไม้)'!E3222</f>
        <v>0</v>
      </c>
      <c r="E3217" s="118">
        <f>+'ข้อมูลกิจกรรม (ต้นไม้)'!F3222</f>
        <v>0</v>
      </c>
      <c r="F3217" s="35">
        <f t="shared" si="518"/>
        <v>0</v>
      </c>
      <c r="G3217" s="108" t="b">
        <f t="shared" si="509"/>
        <v>0</v>
      </c>
      <c r="H3217" s="109" t="b">
        <f t="shared" si="510"/>
        <v>0</v>
      </c>
      <c r="I3217" s="108" t="b">
        <f t="shared" si="511"/>
        <v>0</v>
      </c>
      <c r="J3217" s="108" t="b">
        <f t="shared" si="512"/>
        <v>0</v>
      </c>
      <c r="K3217" s="108" t="b">
        <f t="shared" si="513"/>
        <v>0</v>
      </c>
      <c r="L3217" s="108">
        <f t="shared" si="514"/>
        <v>0</v>
      </c>
      <c r="M3217" s="108" t="b">
        <f t="shared" si="515"/>
        <v>0</v>
      </c>
      <c r="N3217" s="108">
        <f t="shared" si="516"/>
        <v>0</v>
      </c>
      <c r="O3217" s="110">
        <f t="shared" si="517"/>
        <v>0</v>
      </c>
    </row>
    <row r="3218" spans="1:15" ht="21">
      <c r="A3218" s="31">
        <f>+'ข้อมูลกิจกรรม (ต้นไม้)'!B3223</f>
        <v>0</v>
      </c>
      <c r="B3218" s="116">
        <f>+'ข้อมูลกิจกรรม (ต้นไม้)'!C3223</f>
        <v>0</v>
      </c>
      <c r="C3218" s="117">
        <f>+'ข้อมูลกิจกรรม (ต้นไม้)'!D3223</f>
        <v>0</v>
      </c>
      <c r="D3218" s="117">
        <f>+'ข้อมูลกิจกรรม (ต้นไม้)'!E3223</f>
        <v>0</v>
      </c>
      <c r="E3218" s="118">
        <f>+'ข้อมูลกิจกรรม (ต้นไม้)'!F3223</f>
        <v>0</v>
      </c>
      <c r="F3218" s="35">
        <f t="shared" si="518"/>
        <v>0</v>
      </c>
      <c r="G3218" s="108" t="b">
        <f t="shared" si="509"/>
        <v>0</v>
      </c>
      <c r="H3218" s="109" t="b">
        <f t="shared" si="510"/>
        <v>0</v>
      </c>
      <c r="I3218" s="108" t="b">
        <f t="shared" si="511"/>
        <v>0</v>
      </c>
      <c r="J3218" s="108" t="b">
        <f t="shared" si="512"/>
        <v>0</v>
      </c>
      <c r="K3218" s="108" t="b">
        <f t="shared" si="513"/>
        <v>0</v>
      </c>
      <c r="L3218" s="108">
        <f t="shared" si="514"/>
        <v>0</v>
      </c>
      <c r="M3218" s="108" t="b">
        <f t="shared" si="515"/>
        <v>0</v>
      </c>
      <c r="N3218" s="108">
        <f t="shared" si="516"/>
        <v>0</v>
      </c>
      <c r="O3218" s="110">
        <f t="shared" si="517"/>
        <v>0</v>
      </c>
    </row>
    <row r="3219" spans="1:15" ht="21">
      <c r="A3219" s="31">
        <f>+'ข้อมูลกิจกรรม (ต้นไม้)'!B3224</f>
        <v>0</v>
      </c>
      <c r="B3219" s="116">
        <f>+'ข้อมูลกิจกรรม (ต้นไม้)'!C3224</f>
        <v>0</v>
      </c>
      <c r="C3219" s="117">
        <f>+'ข้อมูลกิจกรรม (ต้นไม้)'!D3224</f>
        <v>0</v>
      </c>
      <c r="D3219" s="117">
        <f>+'ข้อมูลกิจกรรม (ต้นไม้)'!E3224</f>
        <v>0</v>
      </c>
      <c r="E3219" s="118">
        <f>+'ข้อมูลกิจกรรม (ต้นไม้)'!F3224</f>
        <v>0</v>
      </c>
      <c r="F3219" s="35">
        <f t="shared" si="518"/>
        <v>0</v>
      </c>
      <c r="G3219" s="108" t="b">
        <f t="shared" si="509"/>
        <v>0</v>
      </c>
      <c r="H3219" s="109" t="b">
        <f t="shared" si="510"/>
        <v>0</v>
      </c>
      <c r="I3219" s="108" t="b">
        <f t="shared" si="511"/>
        <v>0</v>
      </c>
      <c r="J3219" s="108" t="b">
        <f t="shared" si="512"/>
        <v>0</v>
      </c>
      <c r="K3219" s="108" t="b">
        <f t="shared" si="513"/>
        <v>0</v>
      </c>
      <c r="L3219" s="108">
        <f t="shared" si="514"/>
        <v>0</v>
      </c>
      <c r="M3219" s="108" t="b">
        <f t="shared" si="515"/>
        <v>0</v>
      </c>
      <c r="N3219" s="108">
        <f t="shared" si="516"/>
        <v>0</v>
      </c>
      <c r="O3219" s="110">
        <f t="shared" si="517"/>
        <v>0</v>
      </c>
    </row>
    <row r="3220" spans="1:15" ht="21">
      <c r="A3220" s="31">
        <f>+'ข้อมูลกิจกรรม (ต้นไม้)'!B3225</f>
        <v>0</v>
      </c>
      <c r="B3220" s="116">
        <f>+'ข้อมูลกิจกรรม (ต้นไม้)'!C3225</f>
        <v>0</v>
      </c>
      <c r="C3220" s="117">
        <f>+'ข้อมูลกิจกรรม (ต้นไม้)'!D3225</f>
        <v>0</v>
      </c>
      <c r="D3220" s="117">
        <f>+'ข้อมูลกิจกรรม (ต้นไม้)'!E3225</f>
        <v>0</v>
      </c>
      <c r="E3220" s="118">
        <f>+'ข้อมูลกิจกรรม (ต้นไม้)'!F3225</f>
        <v>0</v>
      </c>
      <c r="F3220" s="35">
        <f t="shared" si="518"/>
        <v>0</v>
      </c>
      <c r="G3220" s="108" t="b">
        <f t="shared" si="509"/>
        <v>0</v>
      </c>
      <c r="H3220" s="109" t="b">
        <f t="shared" si="510"/>
        <v>0</v>
      </c>
      <c r="I3220" s="108" t="b">
        <f t="shared" si="511"/>
        <v>0</v>
      </c>
      <c r="J3220" s="108" t="b">
        <f t="shared" si="512"/>
        <v>0</v>
      </c>
      <c r="K3220" s="108" t="b">
        <f t="shared" si="513"/>
        <v>0</v>
      </c>
      <c r="L3220" s="108">
        <f t="shared" si="514"/>
        <v>0</v>
      </c>
      <c r="M3220" s="108" t="b">
        <f t="shared" si="515"/>
        <v>0</v>
      </c>
      <c r="N3220" s="108">
        <f t="shared" si="516"/>
        <v>0</v>
      </c>
      <c r="O3220" s="110">
        <f t="shared" si="517"/>
        <v>0</v>
      </c>
    </row>
    <row r="3221" spans="1:15" ht="21">
      <c r="A3221" s="31">
        <f>+'ข้อมูลกิจกรรม (ต้นไม้)'!B3226</f>
        <v>0</v>
      </c>
      <c r="B3221" s="116">
        <f>+'ข้อมูลกิจกรรม (ต้นไม้)'!C3226</f>
        <v>0</v>
      </c>
      <c r="C3221" s="117">
        <f>+'ข้อมูลกิจกรรม (ต้นไม้)'!D3226</f>
        <v>0</v>
      </c>
      <c r="D3221" s="117">
        <f>+'ข้อมูลกิจกรรม (ต้นไม้)'!E3226</f>
        <v>0</v>
      </c>
      <c r="E3221" s="118">
        <f>+'ข้อมูลกิจกรรม (ต้นไม้)'!F3226</f>
        <v>0</v>
      </c>
      <c r="F3221" s="35">
        <f t="shared" si="518"/>
        <v>0</v>
      </c>
      <c r="G3221" s="108" t="b">
        <f t="shared" si="509"/>
        <v>0</v>
      </c>
      <c r="H3221" s="109" t="b">
        <f t="shared" si="510"/>
        <v>0</v>
      </c>
      <c r="I3221" s="108" t="b">
        <f t="shared" si="511"/>
        <v>0</v>
      </c>
      <c r="J3221" s="108" t="b">
        <f t="shared" si="512"/>
        <v>0</v>
      </c>
      <c r="K3221" s="108" t="b">
        <f t="shared" si="513"/>
        <v>0</v>
      </c>
      <c r="L3221" s="108">
        <f t="shared" si="514"/>
        <v>0</v>
      </c>
      <c r="M3221" s="108" t="b">
        <f t="shared" si="515"/>
        <v>0</v>
      </c>
      <c r="N3221" s="108">
        <f t="shared" si="516"/>
        <v>0</v>
      </c>
      <c r="O3221" s="110">
        <f t="shared" si="517"/>
        <v>0</v>
      </c>
    </row>
    <row r="3222" spans="1:15" ht="21">
      <c r="A3222" s="31">
        <f>+'ข้อมูลกิจกรรม (ต้นไม้)'!B3227</f>
        <v>0</v>
      </c>
      <c r="B3222" s="116">
        <f>+'ข้อมูลกิจกรรม (ต้นไม้)'!C3227</f>
        <v>0</v>
      </c>
      <c r="C3222" s="117">
        <f>+'ข้อมูลกิจกรรม (ต้นไม้)'!D3227</f>
        <v>0</v>
      </c>
      <c r="D3222" s="117">
        <f>+'ข้อมูลกิจกรรม (ต้นไม้)'!E3227</f>
        <v>0</v>
      </c>
      <c r="E3222" s="118">
        <f>+'ข้อมูลกิจกรรม (ต้นไม้)'!F3227</f>
        <v>0</v>
      </c>
      <c r="F3222" s="35">
        <f t="shared" si="518"/>
        <v>0</v>
      </c>
      <c r="G3222" s="108" t="b">
        <f t="shared" si="509"/>
        <v>0</v>
      </c>
      <c r="H3222" s="109" t="b">
        <f t="shared" si="510"/>
        <v>0</v>
      </c>
      <c r="I3222" s="108" t="b">
        <f t="shared" si="511"/>
        <v>0</v>
      </c>
      <c r="J3222" s="108" t="b">
        <f t="shared" si="512"/>
        <v>0</v>
      </c>
      <c r="K3222" s="108" t="b">
        <f t="shared" si="513"/>
        <v>0</v>
      </c>
      <c r="L3222" s="108">
        <f t="shared" si="514"/>
        <v>0</v>
      </c>
      <c r="M3222" s="108" t="b">
        <f t="shared" si="515"/>
        <v>0</v>
      </c>
      <c r="N3222" s="108">
        <f t="shared" si="516"/>
        <v>0</v>
      </c>
      <c r="O3222" s="110">
        <f t="shared" si="517"/>
        <v>0</v>
      </c>
    </row>
    <row r="3223" spans="1:15" ht="21">
      <c r="A3223" s="31">
        <f>+'ข้อมูลกิจกรรม (ต้นไม้)'!B3228</f>
        <v>0</v>
      </c>
      <c r="B3223" s="116">
        <f>+'ข้อมูลกิจกรรม (ต้นไม้)'!C3228</f>
        <v>0</v>
      </c>
      <c r="C3223" s="117">
        <f>+'ข้อมูลกิจกรรม (ต้นไม้)'!D3228</f>
        <v>0</v>
      </c>
      <c r="D3223" s="117">
        <f>+'ข้อมูลกิจกรรม (ต้นไม้)'!E3228</f>
        <v>0</v>
      </c>
      <c r="E3223" s="118">
        <f>+'ข้อมูลกิจกรรม (ต้นไม้)'!F3228</f>
        <v>0</v>
      </c>
      <c r="F3223" s="35">
        <f t="shared" si="518"/>
        <v>0</v>
      </c>
      <c r="G3223" s="108" t="b">
        <f t="shared" si="509"/>
        <v>0</v>
      </c>
      <c r="H3223" s="109" t="b">
        <f t="shared" si="510"/>
        <v>0</v>
      </c>
      <c r="I3223" s="108" t="b">
        <f t="shared" si="511"/>
        <v>0</v>
      </c>
      <c r="J3223" s="108" t="b">
        <f t="shared" si="512"/>
        <v>0</v>
      </c>
      <c r="K3223" s="108" t="b">
        <f t="shared" si="513"/>
        <v>0</v>
      </c>
      <c r="L3223" s="108">
        <f t="shared" si="514"/>
        <v>0</v>
      </c>
      <c r="M3223" s="108" t="b">
        <f t="shared" si="515"/>
        <v>0</v>
      </c>
      <c r="N3223" s="108">
        <f t="shared" si="516"/>
        <v>0</v>
      </c>
      <c r="O3223" s="110">
        <f t="shared" si="517"/>
        <v>0</v>
      </c>
    </row>
    <row r="3224" spans="1:15" ht="21">
      <c r="A3224" s="31">
        <f>+'ข้อมูลกิจกรรม (ต้นไม้)'!B3229</f>
        <v>0</v>
      </c>
      <c r="B3224" s="116">
        <f>+'ข้อมูลกิจกรรม (ต้นไม้)'!C3229</f>
        <v>0</v>
      </c>
      <c r="C3224" s="117">
        <f>+'ข้อมูลกิจกรรม (ต้นไม้)'!D3229</f>
        <v>0</v>
      </c>
      <c r="D3224" s="117">
        <f>+'ข้อมูลกิจกรรม (ต้นไม้)'!E3229</f>
        <v>0</v>
      </c>
      <c r="E3224" s="118">
        <f>+'ข้อมูลกิจกรรม (ต้นไม้)'!F3229</f>
        <v>0</v>
      </c>
      <c r="F3224" s="35">
        <f t="shared" si="518"/>
        <v>0</v>
      </c>
      <c r="G3224" s="108" t="b">
        <f t="shared" si="509"/>
        <v>0</v>
      </c>
      <c r="H3224" s="109" t="b">
        <f t="shared" si="510"/>
        <v>0</v>
      </c>
      <c r="I3224" s="108" t="b">
        <f t="shared" si="511"/>
        <v>0</v>
      </c>
      <c r="J3224" s="108" t="b">
        <f t="shared" si="512"/>
        <v>0</v>
      </c>
      <c r="K3224" s="108" t="b">
        <f t="shared" si="513"/>
        <v>0</v>
      </c>
      <c r="L3224" s="108">
        <f t="shared" si="514"/>
        <v>0</v>
      </c>
      <c r="M3224" s="108" t="b">
        <f t="shared" si="515"/>
        <v>0</v>
      </c>
      <c r="N3224" s="108">
        <f t="shared" si="516"/>
        <v>0</v>
      </c>
      <c r="O3224" s="110">
        <f t="shared" si="517"/>
        <v>0</v>
      </c>
    </row>
    <row r="3225" spans="1:15" ht="21">
      <c r="A3225" s="31">
        <f>+'ข้อมูลกิจกรรม (ต้นไม้)'!B3230</f>
        <v>0</v>
      </c>
      <c r="B3225" s="116">
        <f>+'ข้อมูลกิจกรรม (ต้นไม้)'!C3230</f>
        <v>0</v>
      </c>
      <c r="C3225" s="117">
        <f>+'ข้อมูลกิจกรรม (ต้นไม้)'!D3230</f>
        <v>0</v>
      </c>
      <c r="D3225" s="117">
        <f>+'ข้อมูลกิจกรรม (ต้นไม้)'!E3230</f>
        <v>0</v>
      </c>
      <c r="E3225" s="118">
        <f>+'ข้อมูลกิจกรรม (ต้นไม้)'!F3230</f>
        <v>0</v>
      </c>
      <c r="F3225" s="35">
        <f t="shared" si="518"/>
        <v>0</v>
      </c>
      <c r="G3225" s="108" t="b">
        <f t="shared" si="509"/>
        <v>0</v>
      </c>
      <c r="H3225" s="109" t="b">
        <f t="shared" si="510"/>
        <v>0</v>
      </c>
      <c r="I3225" s="108" t="b">
        <f t="shared" si="511"/>
        <v>0</v>
      </c>
      <c r="J3225" s="108" t="b">
        <f t="shared" si="512"/>
        <v>0</v>
      </c>
      <c r="K3225" s="108" t="b">
        <f t="shared" si="513"/>
        <v>0</v>
      </c>
      <c r="L3225" s="108">
        <f t="shared" si="514"/>
        <v>0</v>
      </c>
      <c r="M3225" s="108" t="b">
        <f t="shared" si="515"/>
        <v>0</v>
      </c>
      <c r="N3225" s="108">
        <f t="shared" si="516"/>
        <v>0</v>
      </c>
      <c r="O3225" s="110">
        <f t="shared" si="517"/>
        <v>0</v>
      </c>
    </row>
    <row r="3226" spans="1:15" ht="21">
      <c r="A3226" s="31">
        <f>+'ข้อมูลกิจกรรม (ต้นไม้)'!B3231</f>
        <v>0</v>
      </c>
      <c r="B3226" s="116">
        <f>+'ข้อมูลกิจกรรม (ต้นไม้)'!C3231</f>
        <v>0</v>
      </c>
      <c r="C3226" s="117">
        <f>+'ข้อมูลกิจกรรม (ต้นไม้)'!D3231</f>
        <v>0</v>
      </c>
      <c r="D3226" s="117">
        <f>+'ข้อมูลกิจกรรม (ต้นไม้)'!E3231</f>
        <v>0</v>
      </c>
      <c r="E3226" s="118">
        <f>+'ข้อมูลกิจกรรม (ต้นไม้)'!F3231</f>
        <v>0</v>
      </c>
      <c r="F3226" s="35">
        <f t="shared" si="518"/>
        <v>0</v>
      </c>
      <c r="G3226" s="108" t="b">
        <f t="shared" si="509"/>
        <v>0</v>
      </c>
      <c r="H3226" s="109" t="b">
        <f t="shared" si="510"/>
        <v>0</v>
      </c>
      <c r="I3226" s="108" t="b">
        <f t="shared" si="511"/>
        <v>0</v>
      </c>
      <c r="J3226" s="108" t="b">
        <f t="shared" si="512"/>
        <v>0</v>
      </c>
      <c r="K3226" s="108" t="b">
        <f t="shared" si="513"/>
        <v>0</v>
      </c>
      <c r="L3226" s="108">
        <f t="shared" si="514"/>
        <v>0</v>
      </c>
      <c r="M3226" s="108" t="b">
        <f t="shared" si="515"/>
        <v>0</v>
      </c>
      <c r="N3226" s="108">
        <f t="shared" si="516"/>
        <v>0</v>
      </c>
      <c r="O3226" s="110">
        <f t="shared" si="517"/>
        <v>0</v>
      </c>
    </row>
    <row r="3227" spans="1:15" ht="21">
      <c r="A3227" s="31">
        <f>+'ข้อมูลกิจกรรม (ต้นไม้)'!B3232</f>
        <v>0</v>
      </c>
      <c r="B3227" s="116">
        <f>+'ข้อมูลกิจกรรม (ต้นไม้)'!C3232</f>
        <v>0</v>
      </c>
      <c r="C3227" s="117">
        <f>+'ข้อมูลกิจกรรม (ต้นไม้)'!D3232</f>
        <v>0</v>
      </c>
      <c r="D3227" s="117">
        <f>+'ข้อมูลกิจกรรม (ต้นไม้)'!E3232</f>
        <v>0</v>
      </c>
      <c r="E3227" s="118">
        <f>+'ข้อมูลกิจกรรม (ต้นไม้)'!F3232</f>
        <v>0</v>
      </c>
      <c r="F3227" s="35">
        <f t="shared" si="518"/>
        <v>0</v>
      </c>
      <c r="G3227" s="108" t="b">
        <f t="shared" si="509"/>
        <v>0</v>
      </c>
      <c r="H3227" s="109" t="b">
        <f t="shared" si="510"/>
        <v>0</v>
      </c>
      <c r="I3227" s="108" t="b">
        <f t="shared" si="511"/>
        <v>0</v>
      </c>
      <c r="J3227" s="108" t="b">
        <f t="shared" si="512"/>
        <v>0</v>
      </c>
      <c r="K3227" s="108" t="b">
        <f t="shared" si="513"/>
        <v>0</v>
      </c>
      <c r="L3227" s="108">
        <f t="shared" si="514"/>
        <v>0</v>
      </c>
      <c r="M3227" s="108" t="b">
        <f t="shared" si="515"/>
        <v>0</v>
      </c>
      <c r="N3227" s="108">
        <f t="shared" si="516"/>
        <v>0</v>
      </c>
      <c r="O3227" s="110">
        <f t="shared" si="517"/>
        <v>0</v>
      </c>
    </row>
    <row r="3228" spans="1:15" ht="21">
      <c r="A3228" s="31">
        <f>+'ข้อมูลกิจกรรม (ต้นไม้)'!B3233</f>
        <v>0</v>
      </c>
      <c r="B3228" s="116">
        <f>+'ข้อมูลกิจกรรม (ต้นไม้)'!C3233</f>
        <v>0</v>
      </c>
      <c r="C3228" s="117">
        <f>+'ข้อมูลกิจกรรม (ต้นไม้)'!D3233</f>
        <v>0</v>
      </c>
      <c r="D3228" s="117">
        <f>+'ข้อมูลกิจกรรม (ต้นไม้)'!E3233</f>
        <v>0</v>
      </c>
      <c r="E3228" s="118">
        <f>+'ข้อมูลกิจกรรม (ต้นไม้)'!F3233</f>
        <v>0</v>
      </c>
      <c r="F3228" s="35">
        <f t="shared" si="518"/>
        <v>0</v>
      </c>
      <c r="G3228" s="108" t="b">
        <f t="shared" si="509"/>
        <v>0</v>
      </c>
      <c r="H3228" s="109" t="b">
        <f t="shared" si="510"/>
        <v>0</v>
      </c>
      <c r="I3228" s="108" t="b">
        <f t="shared" si="511"/>
        <v>0</v>
      </c>
      <c r="J3228" s="108" t="b">
        <f t="shared" si="512"/>
        <v>0</v>
      </c>
      <c r="K3228" s="108" t="b">
        <f t="shared" si="513"/>
        <v>0</v>
      </c>
      <c r="L3228" s="108">
        <f t="shared" si="514"/>
        <v>0</v>
      </c>
      <c r="M3228" s="108" t="b">
        <f t="shared" si="515"/>
        <v>0</v>
      </c>
      <c r="N3228" s="108">
        <f t="shared" si="516"/>
        <v>0</v>
      </c>
      <c r="O3228" s="110">
        <f t="shared" si="517"/>
        <v>0</v>
      </c>
    </row>
    <row r="3229" spans="1:15" ht="21">
      <c r="A3229" s="31">
        <f>+'ข้อมูลกิจกรรม (ต้นไม้)'!B3234</f>
        <v>0</v>
      </c>
      <c r="B3229" s="116">
        <f>+'ข้อมูลกิจกรรม (ต้นไม้)'!C3234</f>
        <v>0</v>
      </c>
      <c r="C3229" s="117">
        <f>+'ข้อมูลกิจกรรม (ต้นไม้)'!D3234</f>
        <v>0</v>
      </c>
      <c r="D3229" s="117">
        <f>+'ข้อมูลกิจกรรม (ต้นไม้)'!E3234</f>
        <v>0</v>
      </c>
      <c r="E3229" s="118">
        <f>+'ข้อมูลกิจกรรม (ต้นไม้)'!F3234</f>
        <v>0</v>
      </c>
      <c r="F3229" s="35">
        <f t="shared" si="518"/>
        <v>0</v>
      </c>
      <c r="G3229" s="108" t="b">
        <f t="shared" si="509"/>
        <v>0</v>
      </c>
      <c r="H3229" s="109" t="b">
        <f t="shared" si="510"/>
        <v>0</v>
      </c>
      <c r="I3229" s="108" t="b">
        <f t="shared" si="511"/>
        <v>0</v>
      </c>
      <c r="J3229" s="108" t="b">
        <f t="shared" si="512"/>
        <v>0</v>
      </c>
      <c r="K3229" s="108" t="b">
        <f t="shared" si="513"/>
        <v>0</v>
      </c>
      <c r="L3229" s="108">
        <f t="shared" si="514"/>
        <v>0</v>
      </c>
      <c r="M3229" s="108" t="b">
        <f t="shared" si="515"/>
        <v>0</v>
      </c>
      <c r="N3229" s="108">
        <f t="shared" si="516"/>
        <v>0</v>
      </c>
      <c r="O3229" s="110">
        <f t="shared" si="517"/>
        <v>0</v>
      </c>
    </row>
    <row r="3230" spans="1:15" ht="21">
      <c r="A3230" s="31">
        <f>+'ข้อมูลกิจกรรม (ต้นไม้)'!B3235</f>
        <v>0</v>
      </c>
      <c r="B3230" s="116">
        <f>+'ข้อมูลกิจกรรม (ต้นไม้)'!C3235</f>
        <v>0</v>
      </c>
      <c r="C3230" s="117">
        <f>+'ข้อมูลกิจกรรม (ต้นไม้)'!D3235</f>
        <v>0</v>
      </c>
      <c r="D3230" s="117">
        <f>+'ข้อมูลกิจกรรม (ต้นไม้)'!E3235</f>
        <v>0</v>
      </c>
      <c r="E3230" s="118">
        <f>+'ข้อมูลกิจกรรม (ต้นไม้)'!F3235</f>
        <v>0</v>
      </c>
      <c r="F3230" s="35">
        <f t="shared" si="518"/>
        <v>0</v>
      </c>
      <c r="G3230" s="108" t="b">
        <f t="shared" si="509"/>
        <v>0</v>
      </c>
      <c r="H3230" s="109" t="b">
        <f t="shared" si="510"/>
        <v>0</v>
      </c>
      <c r="I3230" s="108" t="b">
        <f t="shared" si="511"/>
        <v>0</v>
      </c>
      <c r="J3230" s="108" t="b">
        <f t="shared" si="512"/>
        <v>0</v>
      </c>
      <c r="K3230" s="108" t="b">
        <f t="shared" si="513"/>
        <v>0</v>
      </c>
      <c r="L3230" s="108">
        <f t="shared" si="514"/>
        <v>0</v>
      </c>
      <c r="M3230" s="108" t="b">
        <f t="shared" si="515"/>
        <v>0</v>
      </c>
      <c r="N3230" s="108">
        <f t="shared" si="516"/>
        <v>0</v>
      </c>
      <c r="O3230" s="110">
        <f t="shared" si="517"/>
        <v>0</v>
      </c>
    </row>
    <row r="3231" spans="1:15" ht="21">
      <c r="A3231" s="31">
        <f>+'ข้อมูลกิจกรรม (ต้นไม้)'!B3236</f>
        <v>0</v>
      </c>
      <c r="B3231" s="116">
        <f>+'ข้อมูลกิจกรรม (ต้นไม้)'!C3236</f>
        <v>0</v>
      </c>
      <c r="C3231" s="117">
        <f>+'ข้อมูลกิจกรรม (ต้นไม้)'!D3236</f>
        <v>0</v>
      </c>
      <c r="D3231" s="117">
        <f>+'ข้อมูลกิจกรรม (ต้นไม้)'!E3236</f>
        <v>0</v>
      </c>
      <c r="E3231" s="118">
        <f>+'ข้อมูลกิจกรรม (ต้นไม้)'!F3236</f>
        <v>0</v>
      </c>
      <c r="F3231" s="35">
        <f t="shared" si="518"/>
        <v>0</v>
      </c>
      <c r="G3231" s="108" t="b">
        <f t="shared" si="509"/>
        <v>0</v>
      </c>
      <c r="H3231" s="109" t="b">
        <f t="shared" si="510"/>
        <v>0</v>
      </c>
      <c r="I3231" s="108" t="b">
        <f t="shared" si="511"/>
        <v>0</v>
      </c>
      <c r="J3231" s="108" t="b">
        <f t="shared" si="512"/>
        <v>0</v>
      </c>
      <c r="K3231" s="108" t="b">
        <f t="shared" si="513"/>
        <v>0</v>
      </c>
      <c r="L3231" s="108">
        <f t="shared" si="514"/>
        <v>0</v>
      </c>
      <c r="M3231" s="108" t="b">
        <f t="shared" si="515"/>
        <v>0</v>
      </c>
      <c r="N3231" s="108">
        <f t="shared" si="516"/>
        <v>0</v>
      </c>
      <c r="O3231" s="110">
        <f t="shared" si="517"/>
        <v>0</v>
      </c>
    </row>
    <row r="3232" spans="1:15" ht="21">
      <c r="A3232" s="31">
        <f>+'ข้อมูลกิจกรรม (ต้นไม้)'!B3237</f>
        <v>0</v>
      </c>
      <c r="B3232" s="116">
        <f>+'ข้อมูลกิจกรรม (ต้นไม้)'!C3237</f>
        <v>0</v>
      </c>
      <c r="C3232" s="117">
        <f>+'ข้อมูลกิจกรรม (ต้นไม้)'!D3237</f>
        <v>0</v>
      </c>
      <c r="D3232" s="117">
        <f>+'ข้อมูลกิจกรรม (ต้นไม้)'!E3237</f>
        <v>0</v>
      </c>
      <c r="E3232" s="118">
        <f>+'ข้อมูลกิจกรรม (ต้นไม้)'!F3237</f>
        <v>0</v>
      </c>
      <c r="F3232" s="35">
        <f t="shared" si="518"/>
        <v>0</v>
      </c>
      <c r="G3232" s="108" t="b">
        <f t="shared" si="509"/>
        <v>0</v>
      </c>
      <c r="H3232" s="109" t="b">
        <f t="shared" si="510"/>
        <v>0</v>
      </c>
      <c r="I3232" s="108" t="b">
        <f t="shared" si="511"/>
        <v>0</v>
      </c>
      <c r="J3232" s="108" t="b">
        <f t="shared" si="512"/>
        <v>0</v>
      </c>
      <c r="K3232" s="108" t="b">
        <f t="shared" si="513"/>
        <v>0</v>
      </c>
      <c r="L3232" s="108">
        <f t="shared" si="514"/>
        <v>0</v>
      </c>
      <c r="M3232" s="108" t="b">
        <f t="shared" si="515"/>
        <v>0</v>
      </c>
      <c r="N3232" s="108">
        <f t="shared" si="516"/>
        <v>0</v>
      </c>
      <c r="O3232" s="110">
        <f t="shared" si="517"/>
        <v>0</v>
      </c>
    </row>
    <row r="3233" spans="1:15" ht="21">
      <c r="A3233" s="31">
        <f>+'ข้อมูลกิจกรรม (ต้นไม้)'!B3238</f>
        <v>0</v>
      </c>
      <c r="B3233" s="116">
        <f>+'ข้อมูลกิจกรรม (ต้นไม้)'!C3238</f>
        <v>0</v>
      </c>
      <c r="C3233" s="117">
        <f>+'ข้อมูลกิจกรรม (ต้นไม้)'!D3238</f>
        <v>0</v>
      </c>
      <c r="D3233" s="117">
        <f>+'ข้อมูลกิจกรรม (ต้นไม้)'!E3238</f>
        <v>0</v>
      </c>
      <c r="E3233" s="118">
        <f>+'ข้อมูลกิจกรรม (ต้นไม้)'!F3238</f>
        <v>0</v>
      </c>
      <c r="F3233" s="35">
        <f t="shared" si="518"/>
        <v>0</v>
      </c>
      <c r="G3233" s="108" t="b">
        <f t="shared" si="509"/>
        <v>0</v>
      </c>
      <c r="H3233" s="109" t="b">
        <f t="shared" si="510"/>
        <v>0</v>
      </c>
      <c r="I3233" s="108" t="b">
        <f t="shared" si="511"/>
        <v>0</v>
      </c>
      <c r="J3233" s="108" t="b">
        <f t="shared" si="512"/>
        <v>0</v>
      </c>
      <c r="K3233" s="108" t="b">
        <f t="shared" si="513"/>
        <v>0</v>
      </c>
      <c r="L3233" s="108">
        <f t="shared" si="514"/>
        <v>0</v>
      </c>
      <c r="M3233" s="108" t="b">
        <f t="shared" si="515"/>
        <v>0</v>
      </c>
      <c r="N3233" s="108">
        <f t="shared" si="516"/>
        <v>0</v>
      </c>
      <c r="O3233" s="110">
        <f t="shared" si="517"/>
        <v>0</v>
      </c>
    </row>
    <row r="3234" spans="1:15" ht="21">
      <c r="A3234" s="31">
        <f>+'ข้อมูลกิจกรรม (ต้นไม้)'!B3239</f>
        <v>0</v>
      </c>
      <c r="B3234" s="116">
        <f>+'ข้อมูลกิจกรรม (ต้นไม้)'!C3239</f>
        <v>0</v>
      </c>
      <c r="C3234" s="117">
        <f>+'ข้อมูลกิจกรรม (ต้นไม้)'!D3239</f>
        <v>0</v>
      </c>
      <c r="D3234" s="117">
        <f>+'ข้อมูลกิจกรรม (ต้นไม้)'!E3239</f>
        <v>0</v>
      </c>
      <c r="E3234" s="118">
        <f>+'ข้อมูลกิจกรรม (ต้นไม้)'!F3239</f>
        <v>0</v>
      </c>
      <c r="F3234" s="35">
        <f t="shared" si="518"/>
        <v>0</v>
      </c>
      <c r="G3234" s="108" t="b">
        <f t="shared" si="509"/>
        <v>0</v>
      </c>
      <c r="H3234" s="109" t="b">
        <f t="shared" si="510"/>
        <v>0</v>
      </c>
      <c r="I3234" s="108" t="b">
        <f t="shared" si="511"/>
        <v>0</v>
      </c>
      <c r="J3234" s="108" t="b">
        <f t="shared" si="512"/>
        <v>0</v>
      </c>
      <c r="K3234" s="108" t="b">
        <f t="shared" si="513"/>
        <v>0</v>
      </c>
      <c r="L3234" s="108">
        <f t="shared" si="514"/>
        <v>0</v>
      </c>
      <c r="M3234" s="108" t="b">
        <f t="shared" si="515"/>
        <v>0</v>
      </c>
      <c r="N3234" s="108">
        <f t="shared" si="516"/>
        <v>0</v>
      </c>
      <c r="O3234" s="110">
        <f t="shared" si="517"/>
        <v>0</v>
      </c>
    </row>
    <row r="3235" spans="1:15" ht="21">
      <c r="A3235" s="31">
        <f>+'ข้อมูลกิจกรรม (ต้นไม้)'!B3240</f>
        <v>0</v>
      </c>
      <c r="B3235" s="116">
        <f>+'ข้อมูลกิจกรรม (ต้นไม้)'!C3240</f>
        <v>0</v>
      </c>
      <c r="C3235" s="117">
        <f>+'ข้อมูลกิจกรรม (ต้นไม้)'!D3240</f>
        <v>0</v>
      </c>
      <c r="D3235" s="117">
        <f>+'ข้อมูลกิจกรรม (ต้นไม้)'!E3240</f>
        <v>0</v>
      </c>
      <c r="E3235" s="118">
        <f>+'ข้อมูลกิจกรรม (ต้นไม้)'!F3240</f>
        <v>0</v>
      </c>
      <c r="F3235" s="35">
        <f t="shared" si="518"/>
        <v>0</v>
      </c>
      <c r="G3235" s="108" t="b">
        <f t="shared" si="509"/>
        <v>0</v>
      </c>
      <c r="H3235" s="109" t="b">
        <f t="shared" si="510"/>
        <v>0</v>
      </c>
      <c r="I3235" s="108" t="b">
        <f t="shared" si="511"/>
        <v>0</v>
      </c>
      <c r="J3235" s="108" t="b">
        <f t="shared" si="512"/>
        <v>0</v>
      </c>
      <c r="K3235" s="108" t="b">
        <f t="shared" si="513"/>
        <v>0</v>
      </c>
      <c r="L3235" s="108">
        <f t="shared" si="514"/>
        <v>0</v>
      </c>
      <c r="M3235" s="108" t="b">
        <f t="shared" si="515"/>
        <v>0</v>
      </c>
      <c r="N3235" s="108">
        <f t="shared" si="516"/>
        <v>0</v>
      </c>
      <c r="O3235" s="110">
        <f t="shared" si="517"/>
        <v>0</v>
      </c>
    </row>
    <row r="3236" spans="1:15" ht="21">
      <c r="A3236" s="31">
        <f>+'ข้อมูลกิจกรรม (ต้นไม้)'!B3241</f>
        <v>0</v>
      </c>
      <c r="B3236" s="116">
        <f>+'ข้อมูลกิจกรรม (ต้นไม้)'!C3241</f>
        <v>0</v>
      </c>
      <c r="C3236" s="117">
        <f>+'ข้อมูลกิจกรรม (ต้นไม้)'!D3241</f>
        <v>0</v>
      </c>
      <c r="D3236" s="117">
        <f>+'ข้อมูลกิจกรรม (ต้นไม้)'!E3241</f>
        <v>0</v>
      </c>
      <c r="E3236" s="118">
        <f>+'ข้อมูลกิจกรรม (ต้นไม้)'!F3241</f>
        <v>0</v>
      </c>
      <c r="F3236" s="35">
        <f t="shared" si="518"/>
        <v>0</v>
      </c>
      <c r="G3236" s="108" t="b">
        <f t="shared" si="509"/>
        <v>0</v>
      </c>
      <c r="H3236" s="109" t="b">
        <f t="shared" si="510"/>
        <v>0</v>
      </c>
      <c r="I3236" s="108" t="b">
        <f t="shared" si="511"/>
        <v>0</v>
      </c>
      <c r="J3236" s="108" t="b">
        <f t="shared" si="512"/>
        <v>0</v>
      </c>
      <c r="K3236" s="108" t="b">
        <f t="shared" si="513"/>
        <v>0</v>
      </c>
      <c r="L3236" s="108">
        <f t="shared" si="514"/>
        <v>0</v>
      </c>
      <c r="M3236" s="108" t="b">
        <f t="shared" si="515"/>
        <v>0</v>
      </c>
      <c r="N3236" s="108">
        <f t="shared" si="516"/>
        <v>0</v>
      </c>
      <c r="O3236" s="110">
        <f t="shared" si="517"/>
        <v>0</v>
      </c>
    </row>
    <row r="3237" spans="1:15" ht="21">
      <c r="A3237" s="31">
        <f>+'ข้อมูลกิจกรรม (ต้นไม้)'!B3242</f>
        <v>0</v>
      </c>
      <c r="B3237" s="116">
        <f>+'ข้อมูลกิจกรรม (ต้นไม้)'!C3242</f>
        <v>0</v>
      </c>
      <c r="C3237" s="117">
        <f>+'ข้อมูลกิจกรรม (ต้นไม้)'!D3242</f>
        <v>0</v>
      </c>
      <c r="D3237" s="117">
        <f>+'ข้อมูลกิจกรรม (ต้นไม้)'!E3242</f>
        <v>0</v>
      </c>
      <c r="E3237" s="118">
        <f>+'ข้อมูลกิจกรรม (ต้นไม้)'!F3242</f>
        <v>0</v>
      </c>
      <c r="F3237" s="35">
        <f t="shared" si="518"/>
        <v>0</v>
      </c>
      <c r="G3237" s="108" t="b">
        <f t="shared" si="509"/>
        <v>0</v>
      </c>
      <c r="H3237" s="109" t="b">
        <f t="shared" si="510"/>
        <v>0</v>
      </c>
      <c r="I3237" s="108" t="b">
        <f t="shared" si="511"/>
        <v>0</v>
      </c>
      <c r="J3237" s="108" t="b">
        <f t="shared" si="512"/>
        <v>0</v>
      </c>
      <c r="K3237" s="108" t="b">
        <f t="shared" si="513"/>
        <v>0</v>
      </c>
      <c r="L3237" s="108">
        <f t="shared" si="514"/>
        <v>0</v>
      </c>
      <c r="M3237" s="108" t="b">
        <f t="shared" si="515"/>
        <v>0</v>
      </c>
      <c r="N3237" s="108">
        <f t="shared" si="516"/>
        <v>0</v>
      </c>
      <c r="O3237" s="110">
        <f t="shared" si="517"/>
        <v>0</v>
      </c>
    </row>
    <row r="3238" spans="1:15" ht="21">
      <c r="A3238" s="31">
        <f>+'ข้อมูลกิจกรรม (ต้นไม้)'!B3243</f>
        <v>0</v>
      </c>
      <c r="B3238" s="116">
        <f>+'ข้อมูลกิจกรรม (ต้นไม้)'!C3243</f>
        <v>0</v>
      </c>
      <c r="C3238" s="117">
        <f>+'ข้อมูลกิจกรรม (ต้นไม้)'!D3243</f>
        <v>0</v>
      </c>
      <c r="D3238" s="117">
        <f>+'ข้อมูลกิจกรรม (ต้นไม้)'!E3243</f>
        <v>0</v>
      </c>
      <c r="E3238" s="118">
        <f>+'ข้อมูลกิจกรรม (ต้นไม้)'!F3243</f>
        <v>0</v>
      </c>
      <c r="F3238" s="35">
        <f t="shared" si="518"/>
        <v>0</v>
      </c>
      <c r="G3238" s="108" t="b">
        <f t="shared" si="509"/>
        <v>0</v>
      </c>
      <c r="H3238" s="109" t="b">
        <f t="shared" si="510"/>
        <v>0</v>
      </c>
      <c r="I3238" s="108" t="b">
        <f t="shared" si="511"/>
        <v>0</v>
      </c>
      <c r="J3238" s="108" t="b">
        <f t="shared" si="512"/>
        <v>0</v>
      </c>
      <c r="K3238" s="108" t="b">
        <f t="shared" si="513"/>
        <v>0</v>
      </c>
      <c r="L3238" s="108">
        <f t="shared" si="514"/>
        <v>0</v>
      </c>
      <c r="M3238" s="108" t="b">
        <f t="shared" si="515"/>
        <v>0</v>
      </c>
      <c r="N3238" s="108">
        <f t="shared" si="516"/>
        <v>0</v>
      </c>
      <c r="O3238" s="110">
        <f t="shared" si="517"/>
        <v>0</v>
      </c>
    </row>
    <row r="3239" spans="1:15" ht="21">
      <c r="A3239" s="31">
        <f>+'ข้อมูลกิจกรรม (ต้นไม้)'!B3244</f>
        <v>0</v>
      </c>
      <c r="B3239" s="116">
        <f>+'ข้อมูลกิจกรรม (ต้นไม้)'!C3244</f>
        <v>0</v>
      </c>
      <c r="C3239" s="117">
        <f>+'ข้อมูลกิจกรรม (ต้นไม้)'!D3244</f>
        <v>0</v>
      </c>
      <c r="D3239" s="117">
        <f>+'ข้อมูลกิจกรรม (ต้นไม้)'!E3244</f>
        <v>0</v>
      </c>
      <c r="E3239" s="118">
        <f>+'ข้อมูลกิจกรรม (ต้นไม้)'!F3244</f>
        <v>0</v>
      </c>
      <c r="F3239" s="35">
        <f t="shared" si="518"/>
        <v>0</v>
      </c>
      <c r="G3239" s="108" t="b">
        <f t="shared" si="509"/>
        <v>0</v>
      </c>
      <c r="H3239" s="109" t="b">
        <f t="shared" si="510"/>
        <v>0</v>
      </c>
      <c r="I3239" s="108" t="b">
        <f t="shared" si="511"/>
        <v>0</v>
      </c>
      <c r="J3239" s="108" t="b">
        <f t="shared" si="512"/>
        <v>0</v>
      </c>
      <c r="K3239" s="108" t="b">
        <f t="shared" si="513"/>
        <v>0</v>
      </c>
      <c r="L3239" s="108">
        <f t="shared" si="514"/>
        <v>0</v>
      </c>
      <c r="M3239" s="108" t="b">
        <f t="shared" si="515"/>
        <v>0</v>
      </c>
      <c r="N3239" s="108">
        <f t="shared" si="516"/>
        <v>0</v>
      </c>
      <c r="O3239" s="110">
        <f t="shared" si="517"/>
        <v>0</v>
      </c>
    </row>
    <row r="3240" spans="1:15" ht="21">
      <c r="A3240" s="31">
        <f>+'ข้อมูลกิจกรรม (ต้นไม้)'!B3245</f>
        <v>0</v>
      </c>
      <c r="B3240" s="116">
        <f>+'ข้อมูลกิจกรรม (ต้นไม้)'!C3245</f>
        <v>0</v>
      </c>
      <c r="C3240" s="117">
        <f>+'ข้อมูลกิจกรรม (ต้นไม้)'!D3245</f>
        <v>0</v>
      </c>
      <c r="D3240" s="117">
        <f>+'ข้อมูลกิจกรรม (ต้นไม้)'!E3245</f>
        <v>0</v>
      </c>
      <c r="E3240" s="118">
        <f>+'ข้อมูลกิจกรรม (ต้นไม้)'!F3245</f>
        <v>0</v>
      </c>
      <c r="F3240" s="35">
        <f t="shared" si="518"/>
        <v>0</v>
      </c>
      <c r="G3240" s="108" t="b">
        <f t="shared" si="509"/>
        <v>0</v>
      </c>
      <c r="H3240" s="109" t="b">
        <f t="shared" si="510"/>
        <v>0</v>
      </c>
      <c r="I3240" s="108" t="b">
        <f t="shared" si="511"/>
        <v>0</v>
      </c>
      <c r="J3240" s="108" t="b">
        <f t="shared" si="512"/>
        <v>0</v>
      </c>
      <c r="K3240" s="108" t="b">
        <f t="shared" si="513"/>
        <v>0</v>
      </c>
      <c r="L3240" s="108">
        <f t="shared" si="514"/>
        <v>0</v>
      </c>
      <c r="M3240" s="108" t="b">
        <f t="shared" si="515"/>
        <v>0</v>
      </c>
      <c r="N3240" s="108">
        <f t="shared" si="516"/>
        <v>0</v>
      </c>
      <c r="O3240" s="110">
        <f t="shared" si="517"/>
        <v>0</v>
      </c>
    </row>
    <row r="3241" spans="1:15" ht="21">
      <c r="A3241" s="31">
        <f>+'ข้อมูลกิจกรรม (ต้นไม้)'!B3246</f>
        <v>0</v>
      </c>
      <c r="B3241" s="116">
        <f>+'ข้อมูลกิจกรรม (ต้นไม้)'!C3246</f>
        <v>0</v>
      </c>
      <c r="C3241" s="117">
        <f>+'ข้อมูลกิจกรรม (ต้นไม้)'!D3246</f>
        <v>0</v>
      </c>
      <c r="D3241" s="117">
        <f>+'ข้อมูลกิจกรรม (ต้นไม้)'!E3246</f>
        <v>0</v>
      </c>
      <c r="E3241" s="118">
        <f>+'ข้อมูลกิจกรรม (ต้นไม้)'!F3246</f>
        <v>0</v>
      </c>
      <c r="F3241" s="35">
        <f t="shared" si="518"/>
        <v>0</v>
      </c>
      <c r="G3241" s="108" t="b">
        <f t="shared" si="509"/>
        <v>0</v>
      </c>
      <c r="H3241" s="109" t="b">
        <f t="shared" si="510"/>
        <v>0</v>
      </c>
      <c r="I3241" s="108" t="b">
        <f t="shared" si="511"/>
        <v>0</v>
      </c>
      <c r="J3241" s="108" t="b">
        <f t="shared" si="512"/>
        <v>0</v>
      </c>
      <c r="K3241" s="108" t="b">
        <f t="shared" si="513"/>
        <v>0</v>
      </c>
      <c r="L3241" s="108">
        <f t="shared" si="514"/>
        <v>0</v>
      </c>
      <c r="M3241" s="108" t="b">
        <f t="shared" si="515"/>
        <v>0</v>
      </c>
      <c r="N3241" s="108">
        <f t="shared" si="516"/>
        <v>0</v>
      </c>
      <c r="O3241" s="110">
        <f t="shared" si="517"/>
        <v>0</v>
      </c>
    </row>
    <row r="3242" spans="1:15" ht="21">
      <c r="A3242" s="31">
        <f>+'ข้อมูลกิจกรรม (ต้นไม้)'!B3247</f>
        <v>0</v>
      </c>
      <c r="B3242" s="116">
        <f>+'ข้อมูลกิจกรรม (ต้นไม้)'!C3247</f>
        <v>0</v>
      </c>
      <c r="C3242" s="117">
        <f>+'ข้อมูลกิจกรรม (ต้นไม้)'!D3247</f>
        <v>0</v>
      </c>
      <c r="D3242" s="117">
        <f>+'ข้อมูลกิจกรรม (ต้นไม้)'!E3247</f>
        <v>0</v>
      </c>
      <c r="E3242" s="118">
        <f>+'ข้อมูลกิจกรรม (ต้นไม้)'!F3247</f>
        <v>0</v>
      </c>
      <c r="F3242" s="35">
        <f t="shared" si="518"/>
        <v>0</v>
      </c>
      <c r="G3242" s="108" t="b">
        <f t="shared" si="509"/>
        <v>0</v>
      </c>
      <c r="H3242" s="109" t="b">
        <f t="shared" si="510"/>
        <v>0</v>
      </c>
      <c r="I3242" s="108" t="b">
        <f t="shared" si="511"/>
        <v>0</v>
      </c>
      <c r="J3242" s="108" t="b">
        <f t="shared" si="512"/>
        <v>0</v>
      </c>
      <c r="K3242" s="108" t="b">
        <f t="shared" si="513"/>
        <v>0</v>
      </c>
      <c r="L3242" s="108">
        <f t="shared" si="514"/>
        <v>0</v>
      </c>
      <c r="M3242" s="108" t="b">
        <f t="shared" si="515"/>
        <v>0</v>
      </c>
      <c r="N3242" s="108">
        <f t="shared" si="516"/>
        <v>0</v>
      </c>
      <c r="O3242" s="110">
        <f t="shared" si="517"/>
        <v>0</v>
      </c>
    </row>
    <row r="3243" spans="1:15" ht="21">
      <c r="A3243" s="31">
        <f>+'ข้อมูลกิจกรรม (ต้นไม้)'!B3248</f>
        <v>0</v>
      </c>
      <c r="B3243" s="116">
        <f>+'ข้อมูลกิจกรรม (ต้นไม้)'!C3248</f>
        <v>0</v>
      </c>
      <c r="C3243" s="117">
        <f>+'ข้อมูลกิจกรรม (ต้นไม้)'!D3248</f>
        <v>0</v>
      </c>
      <c r="D3243" s="117">
        <f>+'ข้อมูลกิจกรรม (ต้นไม้)'!E3248</f>
        <v>0</v>
      </c>
      <c r="E3243" s="118">
        <f>+'ข้อมูลกิจกรรม (ต้นไม้)'!F3248</f>
        <v>0</v>
      </c>
      <c r="F3243" s="35">
        <f t="shared" si="518"/>
        <v>0</v>
      </c>
      <c r="G3243" s="108" t="b">
        <f t="shared" si="509"/>
        <v>0</v>
      </c>
      <c r="H3243" s="109" t="b">
        <f t="shared" si="510"/>
        <v>0</v>
      </c>
      <c r="I3243" s="108" t="b">
        <f t="shared" si="511"/>
        <v>0</v>
      </c>
      <c r="J3243" s="108" t="b">
        <f t="shared" si="512"/>
        <v>0</v>
      </c>
      <c r="K3243" s="108" t="b">
        <f t="shared" si="513"/>
        <v>0</v>
      </c>
      <c r="L3243" s="108">
        <f t="shared" si="514"/>
        <v>0</v>
      </c>
      <c r="M3243" s="108" t="b">
        <f t="shared" si="515"/>
        <v>0</v>
      </c>
      <c r="N3243" s="108">
        <f t="shared" si="516"/>
        <v>0</v>
      </c>
      <c r="O3243" s="110">
        <f t="shared" si="517"/>
        <v>0</v>
      </c>
    </row>
    <row r="3244" spans="1:15" ht="21">
      <c r="A3244" s="31">
        <f>+'ข้อมูลกิจกรรม (ต้นไม้)'!B3249</f>
        <v>0</v>
      </c>
      <c r="B3244" s="116">
        <f>+'ข้อมูลกิจกรรม (ต้นไม้)'!C3249</f>
        <v>0</v>
      </c>
      <c r="C3244" s="117">
        <f>+'ข้อมูลกิจกรรม (ต้นไม้)'!D3249</f>
        <v>0</v>
      </c>
      <c r="D3244" s="117">
        <f>+'ข้อมูลกิจกรรม (ต้นไม้)'!E3249</f>
        <v>0</v>
      </c>
      <c r="E3244" s="118">
        <f>+'ข้อมูลกิจกรรม (ต้นไม้)'!F3249</f>
        <v>0</v>
      </c>
      <c r="F3244" s="35">
        <f t="shared" si="518"/>
        <v>0</v>
      </c>
      <c r="G3244" s="108" t="b">
        <f t="shared" si="509"/>
        <v>0</v>
      </c>
      <c r="H3244" s="109" t="b">
        <f t="shared" si="510"/>
        <v>0</v>
      </c>
      <c r="I3244" s="108" t="b">
        <f t="shared" si="511"/>
        <v>0</v>
      </c>
      <c r="J3244" s="108" t="b">
        <f t="shared" si="512"/>
        <v>0</v>
      </c>
      <c r="K3244" s="108" t="b">
        <f t="shared" si="513"/>
        <v>0</v>
      </c>
      <c r="L3244" s="108">
        <f t="shared" si="514"/>
        <v>0</v>
      </c>
      <c r="M3244" s="108" t="b">
        <f t="shared" si="515"/>
        <v>0</v>
      </c>
      <c r="N3244" s="108">
        <f t="shared" si="516"/>
        <v>0</v>
      </c>
      <c r="O3244" s="110">
        <f t="shared" si="517"/>
        <v>0</v>
      </c>
    </row>
    <row r="3245" spans="1:15" ht="21">
      <c r="A3245" s="31">
        <f>+'ข้อมูลกิจกรรม (ต้นไม้)'!B3250</f>
        <v>0</v>
      </c>
      <c r="B3245" s="116">
        <f>+'ข้อมูลกิจกรรม (ต้นไม้)'!C3250</f>
        <v>0</v>
      </c>
      <c r="C3245" s="117">
        <f>+'ข้อมูลกิจกรรม (ต้นไม้)'!D3250</f>
        <v>0</v>
      </c>
      <c r="D3245" s="117">
        <f>+'ข้อมูลกิจกรรม (ต้นไม้)'!E3250</f>
        <v>0</v>
      </c>
      <c r="E3245" s="118">
        <f>+'ข้อมูลกิจกรรม (ต้นไม้)'!F3250</f>
        <v>0</v>
      </c>
      <c r="F3245" s="35">
        <f t="shared" si="518"/>
        <v>0</v>
      </c>
      <c r="G3245" s="108" t="b">
        <f t="shared" si="509"/>
        <v>0</v>
      </c>
      <c r="H3245" s="109" t="b">
        <f t="shared" si="510"/>
        <v>0</v>
      </c>
      <c r="I3245" s="108" t="b">
        <f t="shared" si="511"/>
        <v>0</v>
      </c>
      <c r="J3245" s="108" t="b">
        <f t="shared" si="512"/>
        <v>0</v>
      </c>
      <c r="K3245" s="108" t="b">
        <f t="shared" si="513"/>
        <v>0</v>
      </c>
      <c r="L3245" s="108">
        <f t="shared" si="514"/>
        <v>0</v>
      </c>
      <c r="M3245" s="108" t="b">
        <f t="shared" si="515"/>
        <v>0</v>
      </c>
      <c r="N3245" s="108">
        <f t="shared" si="516"/>
        <v>0</v>
      </c>
      <c r="O3245" s="110">
        <f t="shared" si="517"/>
        <v>0</v>
      </c>
    </row>
    <row r="3246" spans="1:15" ht="21">
      <c r="A3246" s="31">
        <f>+'ข้อมูลกิจกรรม (ต้นไม้)'!B3251</f>
        <v>0</v>
      </c>
      <c r="B3246" s="116">
        <f>+'ข้อมูลกิจกรรม (ต้นไม้)'!C3251</f>
        <v>0</v>
      </c>
      <c r="C3246" s="117">
        <f>+'ข้อมูลกิจกรรม (ต้นไม้)'!D3251</f>
        <v>0</v>
      </c>
      <c r="D3246" s="117">
        <f>+'ข้อมูลกิจกรรม (ต้นไม้)'!E3251</f>
        <v>0</v>
      </c>
      <c r="E3246" s="118">
        <f>+'ข้อมูลกิจกรรม (ต้นไม้)'!F3251</f>
        <v>0</v>
      </c>
      <c r="F3246" s="35">
        <f t="shared" si="518"/>
        <v>0</v>
      </c>
      <c r="G3246" s="108" t="b">
        <f t="shared" si="509"/>
        <v>0</v>
      </c>
      <c r="H3246" s="109" t="b">
        <f t="shared" si="510"/>
        <v>0</v>
      </c>
      <c r="I3246" s="108" t="b">
        <f t="shared" si="511"/>
        <v>0</v>
      </c>
      <c r="J3246" s="108" t="b">
        <f t="shared" si="512"/>
        <v>0</v>
      </c>
      <c r="K3246" s="108" t="b">
        <f t="shared" si="513"/>
        <v>0</v>
      </c>
      <c r="L3246" s="108">
        <f t="shared" si="514"/>
        <v>0</v>
      </c>
      <c r="M3246" s="108" t="b">
        <f t="shared" si="515"/>
        <v>0</v>
      </c>
      <c r="N3246" s="108">
        <f t="shared" si="516"/>
        <v>0</v>
      </c>
      <c r="O3246" s="110">
        <f t="shared" si="517"/>
        <v>0</v>
      </c>
    </row>
    <row r="3247" spans="1:15" ht="21">
      <c r="A3247" s="31">
        <f>+'ข้อมูลกิจกรรม (ต้นไม้)'!B3252</f>
        <v>0</v>
      </c>
      <c r="B3247" s="116">
        <f>+'ข้อมูลกิจกรรม (ต้นไม้)'!C3252</f>
        <v>0</v>
      </c>
      <c r="C3247" s="117">
        <f>+'ข้อมูลกิจกรรม (ต้นไม้)'!D3252</f>
        <v>0</v>
      </c>
      <c r="D3247" s="117">
        <f>+'ข้อมูลกิจกรรม (ต้นไม้)'!E3252</f>
        <v>0</v>
      </c>
      <c r="E3247" s="118">
        <f>+'ข้อมูลกิจกรรม (ต้นไม้)'!F3252</f>
        <v>0</v>
      </c>
      <c r="F3247" s="35">
        <f t="shared" si="518"/>
        <v>0</v>
      </c>
      <c r="G3247" s="108" t="b">
        <f t="shared" si="509"/>
        <v>0</v>
      </c>
      <c r="H3247" s="109" t="b">
        <f t="shared" si="510"/>
        <v>0</v>
      </c>
      <c r="I3247" s="108" t="b">
        <f t="shared" si="511"/>
        <v>0</v>
      </c>
      <c r="J3247" s="108" t="b">
        <f t="shared" si="512"/>
        <v>0</v>
      </c>
      <c r="K3247" s="108" t="b">
        <f t="shared" si="513"/>
        <v>0</v>
      </c>
      <c r="L3247" s="108">
        <f t="shared" si="514"/>
        <v>0</v>
      </c>
      <c r="M3247" s="108" t="b">
        <f t="shared" si="515"/>
        <v>0</v>
      </c>
      <c r="N3247" s="108">
        <f t="shared" si="516"/>
        <v>0</v>
      </c>
      <c r="O3247" s="110">
        <f t="shared" si="517"/>
        <v>0</v>
      </c>
    </row>
    <row r="3248" spans="1:15" ht="21">
      <c r="A3248" s="31">
        <f>+'ข้อมูลกิจกรรม (ต้นไม้)'!B3253</f>
        <v>0</v>
      </c>
      <c r="B3248" s="116">
        <f>+'ข้อมูลกิจกรรม (ต้นไม้)'!C3253</f>
        <v>0</v>
      </c>
      <c r="C3248" s="117">
        <f>+'ข้อมูลกิจกรรม (ต้นไม้)'!D3253</f>
        <v>0</v>
      </c>
      <c r="D3248" s="117">
        <f>+'ข้อมูลกิจกรรม (ต้นไม้)'!E3253</f>
        <v>0</v>
      </c>
      <c r="E3248" s="118">
        <f>+'ข้อมูลกิจกรรม (ต้นไม้)'!F3253</f>
        <v>0</v>
      </c>
      <c r="F3248" s="35">
        <f t="shared" si="518"/>
        <v>0</v>
      </c>
      <c r="G3248" s="108" t="b">
        <f t="shared" si="509"/>
        <v>0</v>
      </c>
      <c r="H3248" s="109" t="b">
        <f t="shared" si="510"/>
        <v>0</v>
      </c>
      <c r="I3248" s="108" t="b">
        <f t="shared" si="511"/>
        <v>0</v>
      </c>
      <c r="J3248" s="108" t="b">
        <f t="shared" si="512"/>
        <v>0</v>
      </c>
      <c r="K3248" s="108" t="b">
        <f t="shared" si="513"/>
        <v>0</v>
      </c>
      <c r="L3248" s="108">
        <f t="shared" si="514"/>
        <v>0</v>
      </c>
      <c r="M3248" s="108" t="b">
        <f t="shared" si="515"/>
        <v>0</v>
      </c>
      <c r="N3248" s="108">
        <f t="shared" si="516"/>
        <v>0</v>
      </c>
      <c r="O3248" s="110">
        <f t="shared" si="517"/>
        <v>0</v>
      </c>
    </row>
    <row r="3249" spans="1:15" ht="21">
      <c r="A3249" s="31">
        <f>+'ข้อมูลกิจกรรม (ต้นไม้)'!B3254</f>
        <v>0</v>
      </c>
      <c r="B3249" s="116">
        <f>+'ข้อมูลกิจกรรม (ต้นไม้)'!C3254</f>
        <v>0</v>
      </c>
      <c r="C3249" s="117">
        <f>+'ข้อมูลกิจกรรม (ต้นไม้)'!D3254</f>
        <v>0</v>
      </c>
      <c r="D3249" s="117">
        <f>+'ข้อมูลกิจกรรม (ต้นไม้)'!E3254</f>
        <v>0</v>
      </c>
      <c r="E3249" s="118">
        <f>+'ข้อมูลกิจกรรม (ต้นไม้)'!F3254</f>
        <v>0</v>
      </c>
      <c r="F3249" s="35">
        <f t="shared" si="518"/>
        <v>0</v>
      </c>
      <c r="G3249" s="108" t="b">
        <f t="shared" ref="G3249:G3312" si="519">IF(C3249=$S$4,0.0396*((F3249^2)*D3249)^0.933,IF(C3249=$S$5,0.05466*((F3249^2)*D3249)^0.945,IF(C3249=$S$6,"ไม่มี",IF(C3249=$S$7,"ไม่มี"))))</f>
        <v>0</v>
      </c>
      <c r="H3249" s="109" t="b">
        <f t="shared" ref="H3249:H3312" si="520">IF(C3249=$S$4,0.00349*((F3249^2)*D3249)^1.03,IF(C3249=$S$5,0.01579*((F3249^2)*D3249)^0.9124,IF(C3249=$S$6,"ไม่มี",IF(C3249=$S$7,"ไม่มี"))))</f>
        <v>0</v>
      </c>
      <c r="I3249" s="108" t="b">
        <f t="shared" ref="I3249:I3312" si="521">IF(C3249=$S$4,((28/(G3249+H3249)+0.025))^(-1),IF(C3249=$S$5,0.0678*((F3249^2)*D3249)^0.5806,IF(C3249=$S$6,"ไม่มี",IF(C3249=$S$7,"ไม่มี"))))</f>
        <v>0</v>
      </c>
      <c r="J3249" s="108" t="b">
        <f t="shared" ref="J3249:J3312" si="522">IF(C3249=$S$4,G3249+H3249+I3249,IF(C3249=$S$5,G3249+H3249+I3249,IF(C3249=$S$6,6.666+12.826*(D3249^0.5)*(LN(D3249)),IF(C3249=$S$7,0.8622*(F3249^2.021)))))</f>
        <v>0</v>
      </c>
      <c r="K3249" s="108" t="b">
        <f t="shared" ref="K3249:K3312" si="523">IF(C3249=$S$4,J3249*0.27,IF(C3249=$S$5,J3249*0.48,IF(C3249=$S$6,J3249*0.41,IF(C3249=$S$7,J3249*0.27))))</f>
        <v>0</v>
      </c>
      <c r="L3249" s="108">
        <f t="shared" ref="L3249:L3312" si="524">J3249+K3249</f>
        <v>0</v>
      </c>
      <c r="M3249" s="108" t="b">
        <f t="shared" ref="M3249:M3312" si="525">IF(C3249=$S$4,L3249*0.47,IF(C3249=$S$5,L3249*0.4715,IF(C3249=$S$6,L3249*0.413,IF(C3249=$S$7,L3249*0.47))))</f>
        <v>0</v>
      </c>
      <c r="N3249" s="108">
        <f t="shared" ref="N3249:N3312" si="526">M3249*(44/12)</f>
        <v>0</v>
      </c>
      <c r="O3249" s="110">
        <f t="shared" ref="O3249:O3312" si="527">N3249/1000</f>
        <v>0</v>
      </c>
    </row>
    <row r="3250" spans="1:15" ht="21">
      <c r="A3250" s="31">
        <f>+'ข้อมูลกิจกรรม (ต้นไม้)'!B3255</f>
        <v>0</v>
      </c>
      <c r="B3250" s="116">
        <f>+'ข้อมูลกิจกรรม (ต้นไม้)'!C3255</f>
        <v>0</v>
      </c>
      <c r="C3250" s="117">
        <f>+'ข้อมูลกิจกรรม (ต้นไม้)'!D3255</f>
        <v>0</v>
      </c>
      <c r="D3250" s="117">
        <f>+'ข้อมูลกิจกรรม (ต้นไม้)'!E3255</f>
        <v>0</v>
      </c>
      <c r="E3250" s="118">
        <f>+'ข้อมูลกิจกรรม (ต้นไม้)'!F3255</f>
        <v>0</v>
      </c>
      <c r="F3250" s="35">
        <f t="shared" si="518"/>
        <v>0</v>
      </c>
      <c r="G3250" s="108" t="b">
        <f t="shared" si="519"/>
        <v>0</v>
      </c>
      <c r="H3250" s="109" t="b">
        <f t="shared" si="520"/>
        <v>0</v>
      </c>
      <c r="I3250" s="108" t="b">
        <f t="shared" si="521"/>
        <v>0</v>
      </c>
      <c r="J3250" s="108" t="b">
        <f t="shared" si="522"/>
        <v>0</v>
      </c>
      <c r="K3250" s="108" t="b">
        <f t="shared" si="523"/>
        <v>0</v>
      </c>
      <c r="L3250" s="108">
        <f t="shared" si="524"/>
        <v>0</v>
      </c>
      <c r="M3250" s="108" t="b">
        <f t="shared" si="525"/>
        <v>0</v>
      </c>
      <c r="N3250" s="108">
        <f t="shared" si="526"/>
        <v>0</v>
      </c>
      <c r="O3250" s="110">
        <f t="shared" si="527"/>
        <v>0</v>
      </c>
    </row>
    <row r="3251" spans="1:15" ht="21">
      <c r="A3251" s="31">
        <f>+'ข้อมูลกิจกรรม (ต้นไม้)'!B3256</f>
        <v>0</v>
      </c>
      <c r="B3251" s="116">
        <f>+'ข้อมูลกิจกรรม (ต้นไม้)'!C3256</f>
        <v>0</v>
      </c>
      <c r="C3251" s="117">
        <f>+'ข้อมูลกิจกรรม (ต้นไม้)'!D3256</f>
        <v>0</v>
      </c>
      <c r="D3251" s="117">
        <f>+'ข้อมูลกิจกรรม (ต้นไม้)'!E3256</f>
        <v>0</v>
      </c>
      <c r="E3251" s="118">
        <f>+'ข้อมูลกิจกรรม (ต้นไม้)'!F3256</f>
        <v>0</v>
      </c>
      <c r="F3251" s="35">
        <f t="shared" si="518"/>
        <v>0</v>
      </c>
      <c r="G3251" s="108" t="b">
        <f t="shared" si="519"/>
        <v>0</v>
      </c>
      <c r="H3251" s="109" t="b">
        <f t="shared" si="520"/>
        <v>0</v>
      </c>
      <c r="I3251" s="108" t="b">
        <f t="shared" si="521"/>
        <v>0</v>
      </c>
      <c r="J3251" s="108" t="b">
        <f t="shared" si="522"/>
        <v>0</v>
      </c>
      <c r="K3251" s="108" t="b">
        <f t="shared" si="523"/>
        <v>0</v>
      </c>
      <c r="L3251" s="108">
        <f t="shared" si="524"/>
        <v>0</v>
      </c>
      <c r="M3251" s="108" t="b">
        <f t="shared" si="525"/>
        <v>0</v>
      </c>
      <c r="N3251" s="108">
        <f t="shared" si="526"/>
        <v>0</v>
      </c>
      <c r="O3251" s="110">
        <f t="shared" si="527"/>
        <v>0</v>
      </c>
    </row>
    <row r="3252" spans="1:15" ht="21">
      <c r="A3252" s="31">
        <f>+'ข้อมูลกิจกรรม (ต้นไม้)'!B3257</f>
        <v>0</v>
      </c>
      <c r="B3252" s="116">
        <f>+'ข้อมูลกิจกรรม (ต้นไม้)'!C3257</f>
        <v>0</v>
      </c>
      <c r="C3252" s="117">
        <f>+'ข้อมูลกิจกรรม (ต้นไม้)'!D3257</f>
        <v>0</v>
      </c>
      <c r="D3252" s="117">
        <f>+'ข้อมูลกิจกรรม (ต้นไม้)'!E3257</f>
        <v>0</v>
      </c>
      <c r="E3252" s="118">
        <f>+'ข้อมูลกิจกรรม (ต้นไม้)'!F3257</f>
        <v>0</v>
      </c>
      <c r="F3252" s="35">
        <f t="shared" si="518"/>
        <v>0</v>
      </c>
      <c r="G3252" s="108" t="b">
        <f t="shared" si="519"/>
        <v>0</v>
      </c>
      <c r="H3252" s="109" t="b">
        <f t="shared" si="520"/>
        <v>0</v>
      </c>
      <c r="I3252" s="108" t="b">
        <f t="shared" si="521"/>
        <v>0</v>
      </c>
      <c r="J3252" s="108" t="b">
        <f t="shared" si="522"/>
        <v>0</v>
      </c>
      <c r="K3252" s="108" t="b">
        <f t="shared" si="523"/>
        <v>0</v>
      </c>
      <c r="L3252" s="108">
        <f t="shared" si="524"/>
        <v>0</v>
      </c>
      <c r="M3252" s="108" t="b">
        <f t="shared" si="525"/>
        <v>0</v>
      </c>
      <c r="N3252" s="108">
        <f t="shared" si="526"/>
        <v>0</v>
      </c>
      <c r="O3252" s="110">
        <f t="shared" si="527"/>
        <v>0</v>
      </c>
    </row>
    <row r="3253" spans="1:15" ht="21">
      <c r="A3253" s="31">
        <f>+'ข้อมูลกิจกรรม (ต้นไม้)'!B3258</f>
        <v>0</v>
      </c>
      <c r="B3253" s="116">
        <f>+'ข้อมูลกิจกรรม (ต้นไม้)'!C3258</f>
        <v>0</v>
      </c>
      <c r="C3253" s="117">
        <f>+'ข้อมูลกิจกรรม (ต้นไม้)'!D3258</f>
        <v>0</v>
      </c>
      <c r="D3253" s="117">
        <f>+'ข้อมูลกิจกรรม (ต้นไม้)'!E3258</f>
        <v>0</v>
      </c>
      <c r="E3253" s="118">
        <f>+'ข้อมูลกิจกรรม (ต้นไม้)'!F3258</f>
        <v>0</v>
      </c>
      <c r="F3253" s="35">
        <f t="shared" si="518"/>
        <v>0</v>
      </c>
      <c r="G3253" s="108" t="b">
        <f t="shared" si="519"/>
        <v>0</v>
      </c>
      <c r="H3253" s="109" t="b">
        <f t="shared" si="520"/>
        <v>0</v>
      </c>
      <c r="I3253" s="108" t="b">
        <f t="shared" si="521"/>
        <v>0</v>
      </c>
      <c r="J3253" s="108" t="b">
        <f t="shared" si="522"/>
        <v>0</v>
      </c>
      <c r="K3253" s="108" t="b">
        <f t="shared" si="523"/>
        <v>0</v>
      </c>
      <c r="L3253" s="108">
        <f t="shared" si="524"/>
        <v>0</v>
      </c>
      <c r="M3253" s="108" t="b">
        <f t="shared" si="525"/>
        <v>0</v>
      </c>
      <c r="N3253" s="108">
        <f t="shared" si="526"/>
        <v>0</v>
      </c>
      <c r="O3253" s="110">
        <f t="shared" si="527"/>
        <v>0</v>
      </c>
    </row>
    <row r="3254" spans="1:15" ht="21">
      <c r="A3254" s="31">
        <f>+'ข้อมูลกิจกรรม (ต้นไม้)'!B3259</f>
        <v>0</v>
      </c>
      <c r="B3254" s="116">
        <f>+'ข้อมูลกิจกรรม (ต้นไม้)'!C3259</f>
        <v>0</v>
      </c>
      <c r="C3254" s="117">
        <f>+'ข้อมูลกิจกรรม (ต้นไม้)'!D3259</f>
        <v>0</v>
      </c>
      <c r="D3254" s="117">
        <f>+'ข้อมูลกิจกรรม (ต้นไม้)'!E3259</f>
        <v>0</v>
      </c>
      <c r="E3254" s="118">
        <f>+'ข้อมูลกิจกรรม (ต้นไม้)'!F3259</f>
        <v>0</v>
      </c>
      <c r="F3254" s="35">
        <f t="shared" si="518"/>
        <v>0</v>
      </c>
      <c r="G3254" s="108" t="b">
        <f t="shared" si="519"/>
        <v>0</v>
      </c>
      <c r="H3254" s="109" t="b">
        <f t="shared" si="520"/>
        <v>0</v>
      </c>
      <c r="I3254" s="108" t="b">
        <f t="shared" si="521"/>
        <v>0</v>
      </c>
      <c r="J3254" s="108" t="b">
        <f t="shared" si="522"/>
        <v>0</v>
      </c>
      <c r="K3254" s="108" t="b">
        <f t="shared" si="523"/>
        <v>0</v>
      </c>
      <c r="L3254" s="108">
        <f t="shared" si="524"/>
        <v>0</v>
      </c>
      <c r="M3254" s="108" t="b">
        <f t="shared" si="525"/>
        <v>0</v>
      </c>
      <c r="N3254" s="108">
        <f t="shared" si="526"/>
        <v>0</v>
      </c>
      <c r="O3254" s="110">
        <f t="shared" si="527"/>
        <v>0</v>
      </c>
    </row>
    <row r="3255" spans="1:15" ht="21">
      <c r="A3255" s="31">
        <f>+'ข้อมูลกิจกรรม (ต้นไม้)'!B3260</f>
        <v>0</v>
      </c>
      <c r="B3255" s="116">
        <f>+'ข้อมูลกิจกรรม (ต้นไม้)'!C3260</f>
        <v>0</v>
      </c>
      <c r="C3255" s="117">
        <f>+'ข้อมูลกิจกรรม (ต้นไม้)'!D3260</f>
        <v>0</v>
      </c>
      <c r="D3255" s="117">
        <f>+'ข้อมูลกิจกรรม (ต้นไม้)'!E3260</f>
        <v>0</v>
      </c>
      <c r="E3255" s="118">
        <f>+'ข้อมูลกิจกรรม (ต้นไม้)'!F3260</f>
        <v>0</v>
      </c>
      <c r="F3255" s="35">
        <f t="shared" si="518"/>
        <v>0</v>
      </c>
      <c r="G3255" s="108" t="b">
        <f t="shared" si="519"/>
        <v>0</v>
      </c>
      <c r="H3255" s="109" t="b">
        <f t="shared" si="520"/>
        <v>0</v>
      </c>
      <c r="I3255" s="108" t="b">
        <f t="shared" si="521"/>
        <v>0</v>
      </c>
      <c r="J3255" s="108" t="b">
        <f t="shared" si="522"/>
        <v>0</v>
      </c>
      <c r="K3255" s="108" t="b">
        <f t="shared" si="523"/>
        <v>0</v>
      </c>
      <c r="L3255" s="108">
        <f t="shared" si="524"/>
        <v>0</v>
      </c>
      <c r="M3255" s="108" t="b">
        <f t="shared" si="525"/>
        <v>0</v>
      </c>
      <c r="N3255" s="108">
        <f t="shared" si="526"/>
        <v>0</v>
      </c>
      <c r="O3255" s="110">
        <f t="shared" si="527"/>
        <v>0</v>
      </c>
    </row>
    <row r="3256" spans="1:15" ht="21">
      <c r="A3256" s="31">
        <f>+'ข้อมูลกิจกรรม (ต้นไม้)'!B3261</f>
        <v>0</v>
      </c>
      <c r="B3256" s="116">
        <f>+'ข้อมูลกิจกรรม (ต้นไม้)'!C3261</f>
        <v>0</v>
      </c>
      <c r="C3256" s="117">
        <f>+'ข้อมูลกิจกรรม (ต้นไม้)'!D3261</f>
        <v>0</v>
      </c>
      <c r="D3256" s="117">
        <f>+'ข้อมูลกิจกรรม (ต้นไม้)'!E3261</f>
        <v>0</v>
      </c>
      <c r="E3256" s="118">
        <f>+'ข้อมูลกิจกรรม (ต้นไม้)'!F3261</f>
        <v>0</v>
      </c>
      <c r="F3256" s="35">
        <f t="shared" si="518"/>
        <v>0</v>
      </c>
      <c r="G3256" s="108" t="b">
        <f t="shared" si="519"/>
        <v>0</v>
      </c>
      <c r="H3256" s="109" t="b">
        <f t="shared" si="520"/>
        <v>0</v>
      </c>
      <c r="I3256" s="108" t="b">
        <f t="shared" si="521"/>
        <v>0</v>
      </c>
      <c r="J3256" s="108" t="b">
        <f t="shared" si="522"/>
        <v>0</v>
      </c>
      <c r="K3256" s="108" t="b">
        <f t="shared" si="523"/>
        <v>0</v>
      </c>
      <c r="L3256" s="108">
        <f t="shared" si="524"/>
        <v>0</v>
      </c>
      <c r="M3256" s="108" t="b">
        <f t="shared" si="525"/>
        <v>0</v>
      </c>
      <c r="N3256" s="108">
        <f t="shared" si="526"/>
        <v>0</v>
      </c>
      <c r="O3256" s="110">
        <f t="shared" si="527"/>
        <v>0</v>
      </c>
    </row>
    <row r="3257" spans="1:15" ht="21">
      <c r="A3257" s="31">
        <f>+'ข้อมูลกิจกรรม (ต้นไม้)'!B3262</f>
        <v>0</v>
      </c>
      <c r="B3257" s="116">
        <f>+'ข้อมูลกิจกรรม (ต้นไม้)'!C3262</f>
        <v>0</v>
      </c>
      <c r="C3257" s="117">
        <f>+'ข้อมูลกิจกรรม (ต้นไม้)'!D3262</f>
        <v>0</v>
      </c>
      <c r="D3257" s="117">
        <f>+'ข้อมูลกิจกรรม (ต้นไม้)'!E3262</f>
        <v>0</v>
      </c>
      <c r="E3257" s="118">
        <f>+'ข้อมูลกิจกรรม (ต้นไม้)'!F3262</f>
        <v>0</v>
      </c>
      <c r="F3257" s="35">
        <f t="shared" si="518"/>
        <v>0</v>
      </c>
      <c r="G3257" s="108" t="b">
        <f t="shared" si="519"/>
        <v>0</v>
      </c>
      <c r="H3257" s="109" t="b">
        <f t="shared" si="520"/>
        <v>0</v>
      </c>
      <c r="I3257" s="108" t="b">
        <f t="shared" si="521"/>
        <v>0</v>
      </c>
      <c r="J3257" s="108" t="b">
        <f t="shared" si="522"/>
        <v>0</v>
      </c>
      <c r="K3257" s="108" t="b">
        <f t="shared" si="523"/>
        <v>0</v>
      </c>
      <c r="L3257" s="108">
        <f t="shared" si="524"/>
        <v>0</v>
      </c>
      <c r="M3257" s="108" t="b">
        <f t="shared" si="525"/>
        <v>0</v>
      </c>
      <c r="N3257" s="108">
        <f t="shared" si="526"/>
        <v>0</v>
      </c>
      <c r="O3257" s="110">
        <f t="shared" si="527"/>
        <v>0</v>
      </c>
    </row>
    <row r="3258" spans="1:15" ht="21">
      <c r="A3258" s="31">
        <f>+'ข้อมูลกิจกรรม (ต้นไม้)'!B3263</f>
        <v>0</v>
      </c>
      <c r="B3258" s="116">
        <f>+'ข้อมูลกิจกรรม (ต้นไม้)'!C3263</f>
        <v>0</v>
      </c>
      <c r="C3258" s="117">
        <f>+'ข้อมูลกิจกรรม (ต้นไม้)'!D3263</f>
        <v>0</v>
      </c>
      <c r="D3258" s="117">
        <f>+'ข้อมูลกิจกรรม (ต้นไม้)'!E3263</f>
        <v>0</v>
      </c>
      <c r="E3258" s="118">
        <f>+'ข้อมูลกิจกรรม (ต้นไม้)'!F3263</f>
        <v>0</v>
      </c>
      <c r="F3258" s="35">
        <f t="shared" si="518"/>
        <v>0</v>
      </c>
      <c r="G3258" s="108" t="b">
        <f t="shared" si="519"/>
        <v>0</v>
      </c>
      <c r="H3258" s="109" t="b">
        <f t="shared" si="520"/>
        <v>0</v>
      </c>
      <c r="I3258" s="108" t="b">
        <f t="shared" si="521"/>
        <v>0</v>
      </c>
      <c r="J3258" s="108" t="b">
        <f t="shared" si="522"/>
        <v>0</v>
      </c>
      <c r="K3258" s="108" t="b">
        <f t="shared" si="523"/>
        <v>0</v>
      </c>
      <c r="L3258" s="108">
        <f t="shared" si="524"/>
        <v>0</v>
      </c>
      <c r="M3258" s="108" t="b">
        <f t="shared" si="525"/>
        <v>0</v>
      </c>
      <c r="N3258" s="108">
        <f t="shared" si="526"/>
        <v>0</v>
      </c>
      <c r="O3258" s="110">
        <f t="shared" si="527"/>
        <v>0</v>
      </c>
    </row>
    <row r="3259" spans="1:15" ht="21">
      <c r="A3259" s="31">
        <f>+'ข้อมูลกิจกรรม (ต้นไม้)'!B3264</f>
        <v>0</v>
      </c>
      <c r="B3259" s="116">
        <f>+'ข้อมูลกิจกรรม (ต้นไม้)'!C3264</f>
        <v>0</v>
      </c>
      <c r="C3259" s="117">
        <f>+'ข้อมูลกิจกรรม (ต้นไม้)'!D3264</f>
        <v>0</v>
      </c>
      <c r="D3259" s="117">
        <f>+'ข้อมูลกิจกรรม (ต้นไม้)'!E3264</f>
        <v>0</v>
      </c>
      <c r="E3259" s="118">
        <f>+'ข้อมูลกิจกรรม (ต้นไม้)'!F3264</f>
        <v>0</v>
      </c>
      <c r="F3259" s="35">
        <f t="shared" si="518"/>
        <v>0</v>
      </c>
      <c r="G3259" s="108" t="b">
        <f t="shared" si="519"/>
        <v>0</v>
      </c>
      <c r="H3259" s="109" t="b">
        <f t="shared" si="520"/>
        <v>0</v>
      </c>
      <c r="I3259" s="108" t="b">
        <f t="shared" si="521"/>
        <v>0</v>
      </c>
      <c r="J3259" s="108" t="b">
        <f t="shared" si="522"/>
        <v>0</v>
      </c>
      <c r="K3259" s="108" t="b">
        <f t="shared" si="523"/>
        <v>0</v>
      </c>
      <c r="L3259" s="108">
        <f t="shared" si="524"/>
        <v>0</v>
      </c>
      <c r="M3259" s="108" t="b">
        <f t="shared" si="525"/>
        <v>0</v>
      </c>
      <c r="N3259" s="108">
        <f t="shared" si="526"/>
        <v>0</v>
      </c>
      <c r="O3259" s="110">
        <f t="shared" si="527"/>
        <v>0</v>
      </c>
    </row>
    <row r="3260" spans="1:15" ht="21">
      <c r="A3260" s="31">
        <f>+'ข้อมูลกิจกรรม (ต้นไม้)'!B3265</f>
        <v>0</v>
      </c>
      <c r="B3260" s="116">
        <f>+'ข้อมูลกิจกรรม (ต้นไม้)'!C3265</f>
        <v>0</v>
      </c>
      <c r="C3260" s="117">
        <f>+'ข้อมูลกิจกรรม (ต้นไม้)'!D3265</f>
        <v>0</v>
      </c>
      <c r="D3260" s="117">
        <f>+'ข้อมูลกิจกรรม (ต้นไม้)'!E3265</f>
        <v>0</v>
      </c>
      <c r="E3260" s="118">
        <f>+'ข้อมูลกิจกรรม (ต้นไม้)'!F3265</f>
        <v>0</v>
      </c>
      <c r="F3260" s="35">
        <f t="shared" si="518"/>
        <v>0</v>
      </c>
      <c r="G3260" s="108" t="b">
        <f t="shared" si="519"/>
        <v>0</v>
      </c>
      <c r="H3260" s="109" t="b">
        <f t="shared" si="520"/>
        <v>0</v>
      </c>
      <c r="I3260" s="108" t="b">
        <f t="shared" si="521"/>
        <v>0</v>
      </c>
      <c r="J3260" s="108" t="b">
        <f t="shared" si="522"/>
        <v>0</v>
      </c>
      <c r="K3260" s="108" t="b">
        <f t="shared" si="523"/>
        <v>0</v>
      </c>
      <c r="L3260" s="108">
        <f t="shared" si="524"/>
        <v>0</v>
      </c>
      <c r="M3260" s="108" t="b">
        <f t="shared" si="525"/>
        <v>0</v>
      </c>
      <c r="N3260" s="108">
        <f t="shared" si="526"/>
        <v>0</v>
      </c>
      <c r="O3260" s="110">
        <f t="shared" si="527"/>
        <v>0</v>
      </c>
    </row>
    <row r="3261" spans="1:15" ht="21">
      <c r="A3261" s="31">
        <f>+'ข้อมูลกิจกรรม (ต้นไม้)'!B3266</f>
        <v>0</v>
      </c>
      <c r="B3261" s="116">
        <f>+'ข้อมูลกิจกรรม (ต้นไม้)'!C3266</f>
        <v>0</v>
      </c>
      <c r="C3261" s="117">
        <f>+'ข้อมูลกิจกรรม (ต้นไม้)'!D3266</f>
        <v>0</v>
      </c>
      <c r="D3261" s="117">
        <f>+'ข้อมูลกิจกรรม (ต้นไม้)'!E3266</f>
        <v>0</v>
      </c>
      <c r="E3261" s="118">
        <f>+'ข้อมูลกิจกรรม (ต้นไม้)'!F3266</f>
        <v>0</v>
      </c>
      <c r="F3261" s="35">
        <f t="shared" si="518"/>
        <v>0</v>
      </c>
      <c r="G3261" s="108" t="b">
        <f t="shared" si="519"/>
        <v>0</v>
      </c>
      <c r="H3261" s="109" t="b">
        <f t="shared" si="520"/>
        <v>0</v>
      </c>
      <c r="I3261" s="108" t="b">
        <f t="shared" si="521"/>
        <v>0</v>
      </c>
      <c r="J3261" s="108" t="b">
        <f t="shared" si="522"/>
        <v>0</v>
      </c>
      <c r="K3261" s="108" t="b">
        <f t="shared" si="523"/>
        <v>0</v>
      </c>
      <c r="L3261" s="108">
        <f t="shared" si="524"/>
        <v>0</v>
      </c>
      <c r="M3261" s="108" t="b">
        <f t="shared" si="525"/>
        <v>0</v>
      </c>
      <c r="N3261" s="108">
        <f t="shared" si="526"/>
        <v>0</v>
      </c>
      <c r="O3261" s="110">
        <f t="shared" si="527"/>
        <v>0</v>
      </c>
    </row>
    <row r="3262" spans="1:15" ht="21">
      <c r="A3262" s="31">
        <f>+'ข้อมูลกิจกรรม (ต้นไม้)'!B3267</f>
        <v>0</v>
      </c>
      <c r="B3262" s="116">
        <f>+'ข้อมูลกิจกรรม (ต้นไม้)'!C3267</f>
        <v>0</v>
      </c>
      <c r="C3262" s="117">
        <f>+'ข้อมูลกิจกรรม (ต้นไม้)'!D3267</f>
        <v>0</v>
      </c>
      <c r="D3262" s="117">
        <f>+'ข้อมูลกิจกรรม (ต้นไม้)'!E3267</f>
        <v>0</v>
      </c>
      <c r="E3262" s="118">
        <f>+'ข้อมูลกิจกรรม (ต้นไม้)'!F3267</f>
        <v>0</v>
      </c>
      <c r="F3262" s="35">
        <f t="shared" si="518"/>
        <v>0</v>
      </c>
      <c r="G3262" s="108" t="b">
        <f t="shared" si="519"/>
        <v>0</v>
      </c>
      <c r="H3262" s="109" t="b">
        <f t="shared" si="520"/>
        <v>0</v>
      </c>
      <c r="I3262" s="108" t="b">
        <f t="shared" si="521"/>
        <v>0</v>
      </c>
      <c r="J3262" s="108" t="b">
        <f t="shared" si="522"/>
        <v>0</v>
      </c>
      <c r="K3262" s="108" t="b">
        <f t="shared" si="523"/>
        <v>0</v>
      </c>
      <c r="L3262" s="108">
        <f t="shared" si="524"/>
        <v>0</v>
      </c>
      <c r="M3262" s="108" t="b">
        <f t="shared" si="525"/>
        <v>0</v>
      </c>
      <c r="N3262" s="108">
        <f t="shared" si="526"/>
        <v>0</v>
      </c>
      <c r="O3262" s="110">
        <f t="shared" si="527"/>
        <v>0</v>
      </c>
    </row>
    <row r="3263" spans="1:15" ht="21">
      <c r="A3263" s="31">
        <f>+'ข้อมูลกิจกรรม (ต้นไม้)'!B3268</f>
        <v>0</v>
      </c>
      <c r="B3263" s="116">
        <f>+'ข้อมูลกิจกรรม (ต้นไม้)'!C3268</f>
        <v>0</v>
      </c>
      <c r="C3263" s="117">
        <f>+'ข้อมูลกิจกรรม (ต้นไม้)'!D3268</f>
        <v>0</v>
      </c>
      <c r="D3263" s="117">
        <f>+'ข้อมูลกิจกรรม (ต้นไม้)'!E3268</f>
        <v>0</v>
      </c>
      <c r="E3263" s="118">
        <f>+'ข้อมูลกิจกรรม (ต้นไม้)'!F3268</f>
        <v>0</v>
      </c>
      <c r="F3263" s="35">
        <f t="shared" si="518"/>
        <v>0</v>
      </c>
      <c r="G3263" s="108" t="b">
        <f t="shared" si="519"/>
        <v>0</v>
      </c>
      <c r="H3263" s="109" t="b">
        <f t="shared" si="520"/>
        <v>0</v>
      </c>
      <c r="I3263" s="108" t="b">
        <f t="shared" si="521"/>
        <v>0</v>
      </c>
      <c r="J3263" s="108" t="b">
        <f t="shared" si="522"/>
        <v>0</v>
      </c>
      <c r="K3263" s="108" t="b">
        <f t="shared" si="523"/>
        <v>0</v>
      </c>
      <c r="L3263" s="108">
        <f t="shared" si="524"/>
        <v>0</v>
      </c>
      <c r="M3263" s="108" t="b">
        <f t="shared" si="525"/>
        <v>0</v>
      </c>
      <c r="N3263" s="108">
        <f t="shared" si="526"/>
        <v>0</v>
      </c>
      <c r="O3263" s="110">
        <f t="shared" si="527"/>
        <v>0</v>
      </c>
    </row>
    <row r="3264" spans="1:15" ht="21">
      <c r="A3264" s="31">
        <f>+'ข้อมูลกิจกรรม (ต้นไม้)'!B3269</f>
        <v>0</v>
      </c>
      <c r="B3264" s="116">
        <f>+'ข้อมูลกิจกรรม (ต้นไม้)'!C3269</f>
        <v>0</v>
      </c>
      <c r="C3264" s="117">
        <f>+'ข้อมูลกิจกรรม (ต้นไม้)'!D3269</f>
        <v>0</v>
      </c>
      <c r="D3264" s="117">
        <f>+'ข้อมูลกิจกรรม (ต้นไม้)'!E3269</f>
        <v>0</v>
      </c>
      <c r="E3264" s="118">
        <f>+'ข้อมูลกิจกรรม (ต้นไม้)'!F3269</f>
        <v>0</v>
      </c>
      <c r="F3264" s="35">
        <f t="shared" si="518"/>
        <v>0</v>
      </c>
      <c r="G3264" s="108" t="b">
        <f t="shared" si="519"/>
        <v>0</v>
      </c>
      <c r="H3264" s="109" t="b">
        <f t="shared" si="520"/>
        <v>0</v>
      </c>
      <c r="I3264" s="108" t="b">
        <f t="shared" si="521"/>
        <v>0</v>
      </c>
      <c r="J3264" s="108" t="b">
        <f t="shared" si="522"/>
        <v>0</v>
      </c>
      <c r="K3264" s="108" t="b">
        <f t="shared" si="523"/>
        <v>0</v>
      </c>
      <c r="L3264" s="108">
        <f t="shared" si="524"/>
        <v>0</v>
      </c>
      <c r="M3264" s="108" t="b">
        <f t="shared" si="525"/>
        <v>0</v>
      </c>
      <c r="N3264" s="108">
        <f t="shared" si="526"/>
        <v>0</v>
      </c>
      <c r="O3264" s="110">
        <f t="shared" si="527"/>
        <v>0</v>
      </c>
    </row>
    <row r="3265" spans="1:15" ht="21">
      <c r="A3265" s="31">
        <f>+'ข้อมูลกิจกรรม (ต้นไม้)'!B3270</f>
        <v>0</v>
      </c>
      <c r="B3265" s="116">
        <f>+'ข้อมูลกิจกรรม (ต้นไม้)'!C3270</f>
        <v>0</v>
      </c>
      <c r="C3265" s="117">
        <f>+'ข้อมูลกิจกรรม (ต้นไม้)'!D3270</f>
        <v>0</v>
      </c>
      <c r="D3265" s="117">
        <f>+'ข้อมูลกิจกรรม (ต้นไม้)'!E3270</f>
        <v>0</v>
      </c>
      <c r="E3265" s="118">
        <f>+'ข้อมูลกิจกรรม (ต้นไม้)'!F3270</f>
        <v>0</v>
      </c>
      <c r="F3265" s="35">
        <f t="shared" si="518"/>
        <v>0</v>
      </c>
      <c r="G3265" s="108" t="b">
        <f t="shared" si="519"/>
        <v>0</v>
      </c>
      <c r="H3265" s="109" t="b">
        <f t="shared" si="520"/>
        <v>0</v>
      </c>
      <c r="I3265" s="108" t="b">
        <f t="shared" si="521"/>
        <v>0</v>
      </c>
      <c r="J3265" s="108" t="b">
        <f t="shared" si="522"/>
        <v>0</v>
      </c>
      <c r="K3265" s="108" t="b">
        <f t="shared" si="523"/>
        <v>0</v>
      </c>
      <c r="L3265" s="108">
        <f t="shared" si="524"/>
        <v>0</v>
      </c>
      <c r="M3265" s="108" t="b">
        <f t="shared" si="525"/>
        <v>0</v>
      </c>
      <c r="N3265" s="108">
        <f t="shared" si="526"/>
        <v>0</v>
      </c>
      <c r="O3265" s="110">
        <f t="shared" si="527"/>
        <v>0</v>
      </c>
    </row>
    <row r="3266" spans="1:15" ht="21">
      <c r="A3266" s="31">
        <f>+'ข้อมูลกิจกรรม (ต้นไม้)'!B3271</f>
        <v>0</v>
      </c>
      <c r="B3266" s="116">
        <f>+'ข้อมูลกิจกรรม (ต้นไม้)'!C3271</f>
        <v>0</v>
      </c>
      <c r="C3266" s="117">
        <f>+'ข้อมูลกิจกรรม (ต้นไม้)'!D3271</f>
        <v>0</v>
      </c>
      <c r="D3266" s="117">
        <f>+'ข้อมูลกิจกรรม (ต้นไม้)'!E3271</f>
        <v>0</v>
      </c>
      <c r="E3266" s="118">
        <f>+'ข้อมูลกิจกรรม (ต้นไม้)'!F3271</f>
        <v>0</v>
      </c>
      <c r="F3266" s="35">
        <f t="shared" si="518"/>
        <v>0</v>
      </c>
      <c r="G3266" s="108" t="b">
        <f t="shared" si="519"/>
        <v>0</v>
      </c>
      <c r="H3266" s="109" t="b">
        <f t="shared" si="520"/>
        <v>0</v>
      </c>
      <c r="I3266" s="108" t="b">
        <f t="shared" si="521"/>
        <v>0</v>
      </c>
      <c r="J3266" s="108" t="b">
        <f t="shared" si="522"/>
        <v>0</v>
      </c>
      <c r="K3266" s="108" t="b">
        <f t="shared" si="523"/>
        <v>0</v>
      </c>
      <c r="L3266" s="108">
        <f t="shared" si="524"/>
        <v>0</v>
      </c>
      <c r="M3266" s="108" t="b">
        <f t="shared" si="525"/>
        <v>0</v>
      </c>
      <c r="N3266" s="108">
        <f t="shared" si="526"/>
        <v>0</v>
      </c>
      <c r="O3266" s="110">
        <f t="shared" si="527"/>
        <v>0</v>
      </c>
    </row>
    <row r="3267" spans="1:15" ht="21">
      <c r="A3267" s="31">
        <f>+'ข้อมูลกิจกรรม (ต้นไม้)'!B3272</f>
        <v>0</v>
      </c>
      <c r="B3267" s="116">
        <f>+'ข้อมูลกิจกรรม (ต้นไม้)'!C3272</f>
        <v>0</v>
      </c>
      <c r="C3267" s="117">
        <f>+'ข้อมูลกิจกรรม (ต้นไม้)'!D3272</f>
        <v>0</v>
      </c>
      <c r="D3267" s="117">
        <f>+'ข้อมูลกิจกรรม (ต้นไม้)'!E3272</f>
        <v>0</v>
      </c>
      <c r="E3267" s="118">
        <f>+'ข้อมูลกิจกรรม (ต้นไม้)'!F3272</f>
        <v>0</v>
      </c>
      <c r="F3267" s="35">
        <f t="shared" si="518"/>
        <v>0</v>
      </c>
      <c r="G3267" s="108" t="b">
        <f t="shared" si="519"/>
        <v>0</v>
      </c>
      <c r="H3267" s="109" t="b">
        <f t="shared" si="520"/>
        <v>0</v>
      </c>
      <c r="I3267" s="108" t="b">
        <f t="shared" si="521"/>
        <v>0</v>
      </c>
      <c r="J3267" s="108" t="b">
        <f t="shared" si="522"/>
        <v>0</v>
      </c>
      <c r="K3267" s="108" t="b">
        <f t="shared" si="523"/>
        <v>0</v>
      </c>
      <c r="L3267" s="108">
        <f t="shared" si="524"/>
        <v>0</v>
      </c>
      <c r="M3267" s="108" t="b">
        <f t="shared" si="525"/>
        <v>0</v>
      </c>
      <c r="N3267" s="108">
        <f t="shared" si="526"/>
        <v>0</v>
      </c>
      <c r="O3267" s="110">
        <f t="shared" si="527"/>
        <v>0</v>
      </c>
    </row>
    <row r="3268" spans="1:15" ht="21">
      <c r="A3268" s="31">
        <f>+'ข้อมูลกิจกรรม (ต้นไม้)'!B3273</f>
        <v>0</v>
      </c>
      <c r="B3268" s="116">
        <f>+'ข้อมูลกิจกรรม (ต้นไม้)'!C3273</f>
        <v>0</v>
      </c>
      <c r="C3268" s="117">
        <f>+'ข้อมูลกิจกรรม (ต้นไม้)'!D3273</f>
        <v>0</v>
      </c>
      <c r="D3268" s="117">
        <f>+'ข้อมูลกิจกรรม (ต้นไม้)'!E3273</f>
        <v>0</v>
      </c>
      <c r="E3268" s="118">
        <f>+'ข้อมูลกิจกรรม (ต้นไม้)'!F3273</f>
        <v>0</v>
      </c>
      <c r="F3268" s="35">
        <f t="shared" si="518"/>
        <v>0</v>
      </c>
      <c r="G3268" s="108" t="b">
        <f t="shared" si="519"/>
        <v>0</v>
      </c>
      <c r="H3268" s="109" t="b">
        <f t="shared" si="520"/>
        <v>0</v>
      </c>
      <c r="I3268" s="108" t="b">
        <f t="shared" si="521"/>
        <v>0</v>
      </c>
      <c r="J3268" s="108" t="b">
        <f t="shared" si="522"/>
        <v>0</v>
      </c>
      <c r="K3268" s="108" t="b">
        <f t="shared" si="523"/>
        <v>0</v>
      </c>
      <c r="L3268" s="108">
        <f t="shared" si="524"/>
        <v>0</v>
      </c>
      <c r="M3268" s="108" t="b">
        <f t="shared" si="525"/>
        <v>0</v>
      </c>
      <c r="N3268" s="108">
        <f t="shared" si="526"/>
        <v>0</v>
      </c>
      <c r="O3268" s="110">
        <f t="shared" si="527"/>
        <v>0</v>
      </c>
    </row>
    <row r="3269" spans="1:15" ht="21">
      <c r="A3269" s="31">
        <f>+'ข้อมูลกิจกรรม (ต้นไม้)'!B3274</f>
        <v>0</v>
      </c>
      <c r="B3269" s="116">
        <f>+'ข้อมูลกิจกรรม (ต้นไม้)'!C3274</f>
        <v>0</v>
      </c>
      <c r="C3269" s="117">
        <f>+'ข้อมูลกิจกรรม (ต้นไม้)'!D3274</f>
        <v>0</v>
      </c>
      <c r="D3269" s="117">
        <f>+'ข้อมูลกิจกรรม (ต้นไม้)'!E3274</f>
        <v>0</v>
      </c>
      <c r="E3269" s="118">
        <f>+'ข้อมูลกิจกรรม (ต้นไม้)'!F3274</f>
        <v>0</v>
      </c>
      <c r="F3269" s="35">
        <f t="shared" ref="F3269:F3332" si="528">$E3269/(22/7)</f>
        <v>0</v>
      </c>
      <c r="G3269" s="108" t="b">
        <f t="shared" si="519"/>
        <v>0</v>
      </c>
      <c r="H3269" s="109" t="b">
        <f t="shared" si="520"/>
        <v>0</v>
      </c>
      <c r="I3269" s="108" t="b">
        <f t="shared" si="521"/>
        <v>0</v>
      </c>
      <c r="J3269" s="108" t="b">
        <f t="shared" si="522"/>
        <v>0</v>
      </c>
      <c r="K3269" s="108" t="b">
        <f t="shared" si="523"/>
        <v>0</v>
      </c>
      <c r="L3269" s="108">
        <f t="shared" si="524"/>
        <v>0</v>
      </c>
      <c r="M3269" s="108" t="b">
        <f t="shared" si="525"/>
        <v>0</v>
      </c>
      <c r="N3269" s="108">
        <f t="shared" si="526"/>
        <v>0</v>
      </c>
      <c r="O3269" s="110">
        <f t="shared" si="527"/>
        <v>0</v>
      </c>
    </row>
    <row r="3270" spans="1:15" ht="21">
      <c r="A3270" s="31">
        <f>+'ข้อมูลกิจกรรม (ต้นไม้)'!B3275</f>
        <v>0</v>
      </c>
      <c r="B3270" s="116">
        <f>+'ข้อมูลกิจกรรม (ต้นไม้)'!C3275</f>
        <v>0</v>
      </c>
      <c r="C3270" s="117">
        <f>+'ข้อมูลกิจกรรม (ต้นไม้)'!D3275</f>
        <v>0</v>
      </c>
      <c r="D3270" s="117">
        <f>+'ข้อมูลกิจกรรม (ต้นไม้)'!E3275</f>
        <v>0</v>
      </c>
      <c r="E3270" s="118">
        <f>+'ข้อมูลกิจกรรม (ต้นไม้)'!F3275</f>
        <v>0</v>
      </c>
      <c r="F3270" s="35">
        <f t="shared" si="528"/>
        <v>0</v>
      </c>
      <c r="G3270" s="108" t="b">
        <f t="shared" si="519"/>
        <v>0</v>
      </c>
      <c r="H3270" s="109" t="b">
        <f t="shared" si="520"/>
        <v>0</v>
      </c>
      <c r="I3270" s="108" t="b">
        <f t="shared" si="521"/>
        <v>0</v>
      </c>
      <c r="J3270" s="108" t="b">
        <f t="shared" si="522"/>
        <v>0</v>
      </c>
      <c r="K3270" s="108" t="b">
        <f t="shared" si="523"/>
        <v>0</v>
      </c>
      <c r="L3270" s="108">
        <f t="shared" si="524"/>
        <v>0</v>
      </c>
      <c r="M3270" s="108" t="b">
        <f t="shared" si="525"/>
        <v>0</v>
      </c>
      <c r="N3270" s="108">
        <f t="shared" si="526"/>
        <v>0</v>
      </c>
      <c r="O3270" s="110">
        <f t="shared" si="527"/>
        <v>0</v>
      </c>
    </row>
    <row r="3271" spans="1:15" ht="21">
      <c r="A3271" s="31">
        <f>+'ข้อมูลกิจกรรม (ต้นไม้)'!B3276</f>
        <v>0</v>
      </c>
      <c r="B3271" s="116">
        <f>+'ข้อมูลกิจกรรม (ต้นไม้)'!C3276</f>
        <v>0</v>
      </c>
      <c r="C3271" s="117">
        <f>+'ข้อมูลกิจกรรม (ต้นไม้)'!D3276</f>
        <v>0</v>
      </c>
      <c r="D3271" s="117">
        <f>+'ข้อมูลกิจกรรม (ต้นไม้)'!E3276</f>
        <v>0</v>
      </c>
      <c r="E3271" s="118">
        <f>+'ข้อมูลกิจกรรม (ต้นไม้)'!F3276</f>
        <v>0</v>
      </c>
      <c r="F3271" s="35">
        <f t="shared" si="528"/>
        <v>0</v>
      </c>
      <c r="G3271" s="108" t="b">
        <f t="shared" si="519"/>
        <v>0</v>
      </c>
      <c r="H3271" s="109" t="b">
        <f t="shared" si="520"/>
        <v>0</v>
      </c>
      <c r="I3271" s="108" t="b">
        <f t="shared" si="521"/>
        <v>0</v>
      </c>
      <c r="J3271" s="108" t="b">
        <f t="shared" si="522"/>
        <v>0</v>
      </c>
      <c r="K3271" s="108" t="b">
        <f t="shared" si="523"/>
        <v>0</v>
      </c>
      <c r="L3271" s="108">
        <f t="shared" si="524"/>
        <v>0</v>
      </c>
      <c r="M3271" s="108" t="b">
        <f t="shared" si="525"/>
        <v>0</v>
      </c>
      <c r="N3271" s="108">
        <f t="shared" si="526"/>
        <v>0</v>
      </c>
      <c r="O3271" s="110">
        <f t="shared" si="527"/>
        <v>0</v>
      </c>
    </row>
    <row r="3272" spans="1:15" ht="21">
      <c r="A3272" s="31">
        <f>+'ข้อมูลกิจกรรม (ต้นไม้)'!B3277</f>
        <v>0</v>
      </c>
      <c r="B3272" s="116">
        <f>+'ข้อมูลกิจกรรม (ต้นไม้)'!C3277</f>
        <v>0</v>
      </c>
      <c r="C3272" s="117">
        <f>+'ข้อมูลกิจกรรม (ต้นไม้)'!D3277</f>
        <v>0</v>
      </c>
      <c r="D3272" s="117">
        <f>+'ข้อมูลกิจกรรม (ต้นไม้)'!E3277</f>
        <v>0</v>
      </c>
      <c r="E3272" s="118">
        <f>+'ข้อมูลกิจกรรม (ต้นไม้)'!F3277</f>
        <v>0</v>
      </c>
      <c r="F3272" s="35">
        <f t="shared" si="528"/>
        <v>0</v>
      </c>
      <c r="G3272" s="108" t="b">
        <f t="shared" si="519"/>
        <v>0</v>
      </c>
      <c r="H3272" s="109" t="b">
        <f t="shared" si="520"/>
        <v>0</v>
      </c>
      <c r="I3272" s="108" t="b">
        <f t="shared" si="521"/>
        <v>0</v>
      </c>
      <c r="J3272" s="108" t="b">
        <f t="shared" si="522"/>
        <v>0</v>
      </c>
      <c r="K3272" s="108" t="b">
        <f t="shared" si="523"/>
        <v>0</v>
      </c>
      <c r="L3272" s="108">
        <f t="shared" si="524"/>
        <v>0</v>
      </c>
      <c r="M3272" s="108" t="b">
        <f t="shared" si="525"/>
        <v>0</v>
      </c>
      <c r="N3272" s="108">
        <f t="shared" si="526"/>
        <v>0</v>
      </c>
      <c r="O3272" s="110">
        <f t="shared" si="527"/>
        <v>0</v>
      </c>
    </row>
    <row r="3273" spans="1:15" ht="21">
      <c r="A3273" s="31">
        <f>+'ข้อมูลกิจกรรม (ต้นไม้)'!B3278</f>
        <v>0</v>
      </c>
      <c r="B3273" s="116">
        <f>+'ข้อมูลกิจกรรม (ต้นไม้)'!C3278</f>
        <v>0</v>
      </c>
      <c r="C3273" s="117">
        <f>+'ข้อมูลกิจกรรม (ต้นไม้)'!D3278</f>
        <v>0</v>
      </c>
      <c r="D3273" s="117">
        <f>+'ข้อมูลกิจกรรม (ต้นไม้)'!E3278</f>
        <v>0</v>
      </c>
      <c r="E3273" s="118">
        <f>+'ข้อมูลกิจกรรม (ต้นไม้)'!F3278</f>
        <v>0</v>
      </c>
      <c r="F3273" s="35">
        <f t="shared" si="528"/>
        <v>0</v>
      </c>
      <c r="G3273" s="108" t="b">
        <f t="shared" si="519"/>
        <v>0</v>
      </c>
      <c r="H3273" s="109" t="b">
        <f t="shared" si="520"/>
        <v>0</v>
      </c>
      <c r="I3273" s="108" t="b">
        <f t="shared" si="521"/>
        <v>0</v>
      </c>
      <c r="J3273" s="108" t="b">
        <f t="shared" si="522"/>
        <v>0</v>
      </c>
      <c r="K3273" s="108" t="b">
        <f t="shared" si="523"/>
        <v>0</v>
      </c>
      <c r="L3273" s="108">
        <f t="shared" si="524"/>
        <v>0</v>
      </c>
      <c r="M3273" s="108" t="b">
        <f t="shared" si="525"/>
        <v>0</v>
      </c>
      <c r="N3273" s="108">
        <f t="shared" si="526"/>
        <v>0</v>
      </c>
      <c r="O3273" s="110">
        <f t="shared" si="527"/>
        <v>0</v>
      </c>
    </row>
    <row r="3274" spans="1:15" ht="21">
      <c r="A3274" s="31">
        <f>+'ข้อมูลกิจกรรม (ต้นไม้)'!B3279</f>
        <v>0</v>
      </c>
      <c r="B3274" s="116">
        <f>+'ข้อมูลกิจกรรม (ต้นไม้)'!C3279</f>
        <v>0</v>
      </c>
      <c r="C3274" s="117">
        <f>+'ข้อมูลกิจกรรม (ต้นไม้)'!D3279</f>
        <v>0</v>
      </c>
      <c r="D3274" s="117">
        <f>+'ข้อมูลกิจกรรม (ต้นไม้)'!E3279</f>
        <v>0</v>
      </c>
      <c r="E3274" s="118">
        <f>+'ข้อมูลกิจกรรม (ต้นไม้)'!F3279</f>
        <v>0</v>
      </c>
      <c r="F3274" s="35">
        <f t="shared" si="528"/>
        <v>0</v>
      </c>
      <c r="G3274" s="108" t="b">
        <f t="shared" si="519"/>
        <v>0</v>
      </c>
      <c r="H3274" s="109" t="b">
        <f t="shared" si="520"/>
        <v>0</v>
      </c>
      <c r="I3274" s="108" t="b">
        <f t="shared" si="521"/>
        <v>0</v>
      </c>
      <c r="J3274" s="108" t="b">
        <f t="shared" si="522"/>
        <v>0</v>
      </c>
      <c r="K3274" s="108" t="b">
        <f t="shared" si="523"/>
        <v>0</v>
      </c>
      <c r="L3274" s="108">
        <f t="shared" si="524"/>
        <v>0</v>
      </c>
      <c r="M3274" s="108" t="b">
        <f t="shared" si="525"/>
        <v>0</v>
      </c>
      <c r="N3274" s="108">
        <f t="shared" si="526"/>
        <v>0</v>
      </c>
      <c r="O3274" s="110">
        <f t="shared" si="527"/>
        <v>0</v>
      </c>
    </row>
    <row r="3275" spans="1:15" ht="21">
      <c r="A3275" s="31">
        <f>+'ข้อมูลกิจกรรม (ต้นไม้)'!B3280</f>
        <v>0</v>
      </c>
      <c r="B3275" s="116">
        <f>+'ข้อมูลกิจกรรม (ต้นไม้)'!C3280</f>
        <v>0</v>
      </c>
      <c r="C3275" s="117">
        <f>+'ข้อมูลกิจกรรม (ต้นไม้)'!D3280</f>
        <v>0</v>
      </c>
      <c r="D3275" s="117">
        <f>+'ข้อมูลกิจกรรม (ต้นไม้)'!E3280</f>
        <v>0</v>
      </c>
      <c r="E3275" s="118">
        <f>+'ข้อมูลกิจกรรม (ต้นไม้)'!F3280</f>
        <v>0</v>
      </c>
      <c r="F3275" s="35">
        <f t="shared" si="528"/>
        <v>0</v>
      </c>
      <c r="G3275" s="108" t="b">
        <f t="shared" si="519"/>
        <v>0</v>
      </c>
      <c r="H3275" s="109" t="b">
        <f t="shared" si="520"/>
        <v>0</v>
      </c>
      <c r="I3275" s="108" t="b">
        <f t="shared" si="521"/>
        <v>0</v>
      </c>
      <c r="J3275" s="108" t="b">
        <f t="shared" si="522"/>
        <v>0</v>
      </c>
      <c r="K3275" s="108" t="b">
        <f t="shared" si="523"/>
        <v>0</v>
      </c>
      <c r="L3275" s="108">
        <f t="shared" si="524"/>
        <v>0</v>
      </c>
      <c r="M3275" s="108" t="b">
        <f t="shared" si="525"/>
        <v>0</v>
      </c>
      <c r="N3275" s="108">
        <f t="shared" si="526"/>
        <v>0</v>
      </c>
      <c r="O3275" s="110">
        <f t="shared" si="527"/>
        <v>0</v>
      </c>
    </row>
    <row r="3276" spans="1:15" ht="21">
      <c r="A3276" s="31">
        <f>+'ข้อมูลกิจกรรม (ต้นไม้)'!B3281</f>
        <v>0</v>
      </c>
      <c r="B3276" s="116">
        <f>+'ข้อมูลกิจกรรม (ต้นไม้)'!C3281</f>
        <v>0</v>
      </c>
      <c r="C3276" s="117">
        <f>+'ข้อมูลกิจกรรม (ต้นไม้)'!D3281</f>
        <v>0</v>
      </c>
      <c r="D3276" s="117">
        <f>+'ข้อมูลกิจกรรม (ต้นไม้)'!E3281</f>
        <v>0</v>
      </c>
      <c r="E3276" s="118">
        <f>+'ข้อมูลกิจกรรม (ต้นไม้)'!F3281</f>
        <v>0</v>
      </c>
      <c r="F3276" s="35">
        <f t="shared" si="528"/>
        <v>0</v>
      </c>
      <c r="G3276" s="108" t="b">
        <f t="shared" si="519"/>
        <v>0</v>
      </c>
      <c r="H3276" s="109" t="b">
        <f t="shared" si="520"/>
        <v>0</v>
      </c>
      <c r="I3276" s="108" t="b">
        <f t="shared" si="521"/>
        <v>0</v>
      </c>
      <c r="J3276" s="108" t="b">
        <f t="shared" si="522"/>
        <v>0</v>
      </c>
      <c r="K3276" s="108" t="b">
        <f t="shared" si="523"/>
        <v>0</v>
      </c>
      <c r="L3276" s="108">
        <f t="shared" si="524"/>
        <v>0</v>
      </c>
      <c r="M3276" s="108" t="b">
        <f t="shared" si="525"/>
        <v>0</v>
      </c>
      <c r="N3276" s="108">
        <f t="shared" si="526"/>
        <v>0</v>
      </c>
      <c r="O3276" s="110">
        <f t="shared" si="527"/>
        <v>0</v>
      </c>
    </row>
    <row r="3277" spans="1:15" ht="21">
      <c r="A3277" s="31">
        <f>+'ข้อมูลกิจกรรม (ต้นไม้)'!B3282</f>
        <v>0</v>
      </c>
      <c r="B3277" s="116">
        <f>+'ข้อมูลกิจกรรม (ต้นไม้)'!C3282</f>
        <v>0</v>
      </c>
      <c r="C3277" s="117">
        <f>+'ข้อมูลกิจกรรม (ต้นไม้)'!D3282</f>
        <v>0</v>
      </c>
      <c r="D3277" s="117">
        <f>+'ข้อมูลกิจกรรม (ต้นไม้)'!E3282</f>
        <v>0</v>
      </c>
      <c r="E3277" s="118">
        <f>+'ข้อมูลกิจกรรม (ต้นไม้)'!F3282</f>
        <v>0</v>
      </c>
      <c r="F3277" s="35">
        <f t="shared" si="528"/>
        <v>0</v>
      </c>
      <c r="G3277" s="108" t="b">
        <f t="shared" si="519"/>
        <v>0</v>
      </c>
      <c r="H3277" s="109" t="b">
        <f t="shared" si="520"/>
        <v>0</v>
      </c>
      <c r="I3277" s="108" t="b">
        <f t="shared" si="521"/>
        <v>0</v>
      </c>
      <c r="J3277" s="108" t="b">
        <f t="shared" si="522"/>
        <v>0</v>
      </c>
      <c r="K3277" s="108" t="b">
        <f t="shared" si="523"/>
        <v>0</v>
      </c>
      <c r="L3277" s="108">
        <f t="shared" si="524"/>
        <v>0</v>
      </c>
      <c r="M3277" s="108" t="b">
        <f t="shared" si="525"/>
        <v>0</v>
      </c>
      <c r="N3277" s="108">
        <f t="shared" si="526"/>
        <v>0</v>
      </c>
      <c r="O3277" s="110">
        <f t="shared" si="527"/>
        <v>0</v>
      </c>
    </row>
    <row r="3278" spans="1:15" ht="21">
      <c r="A3278" s="31">
        <f>+'ข้อมูลกิจกรรม (ต้นไม้)'!B3283</f>
        <v>0</v>
      </c>
      <c r="B3278" s="116">
        <f>+'ข้อมูลกิจกรรม (ต้นไม้)'!C3283</f>
        <v>0</v>
      </c>
      <c r="C3278" s="117">
        <f>+'ข้อมูลกิจกรรม (ต้นไม้)'!D3283</f>
        <v>0</v>
      </c>
      <c r="D3278" s="117">
        <f>+'ข้อมูลกิจกรรม (ต้นไม้)'!E3283</f>
        <v>0</v>
      </c>
      <c r="E3278" s="118">
        <f>+'ข้อมูลกิจกรรม (ต้นไม้)'!F3283</f>
        <v>0</v>
      </c>
      <c r="F3278" s="35">
        <f t="shared" si="528"/>
        <v>0</v>
      </c>
      <c r="G3278" s="108" t="b">
        <f t="shared" si="519"/>
        <v>0</v>
      </c>
      <c r="H3278" s="109" t="b">
        <f t="shared" si="520"/>
        <v>0</v>
      </c>
      <c r="I3278" s="108" t="b">
        <f t="shared" si="521"/>
        <v>0</v>
      </c>
      <c r="J3278" s="108" t="b">
        <f t="shared" si="522"/>
        <v>0</v>
      </c>
      <c r="K3278" s="108" t="b">
        <f t="shared" si="523"/>
        <v>0</v>
      </c>
      <c r="L3278" s="108">
        <f t="shared" si="524"/>
        <v>0</v>
      </c>
      <c r="M3278" s="108" t="b">
        <f t="shared" si="525"/>
        <v>0</v>
      </c>
      <c r="N3278" s="108">
        <f t="shared" si="526"/>
        <v>0</v>
      </c>
      <c r="O3278" s="110">
        <f t="shared" si="527"/>
        <v>0</v>
      </c>
    </row>
    <row r="3279" spans="1:15" ht="21">
      <c r="A3279" s="31">
        <f>+'ข้อมูลกิจกรรม (ต้นไม้)'!B3284</f>
        <v>0</v>
      </c>
      <c r="B3279" s="116">
        <f>+'ข้อมูลกิจกรรม (ต้นไม้)'!C3284</f>
        <v>0</v>
      </c>
      <c r="C3279" s="117">
        <f>+'ข้อมูลกิจกรรม (ต้นไม้)'!D3284</f>
        <v>0</v>
      </c>
      <c r="D3279" s="117">
        <f>+'ข้อมูลกิจกรรม (ต้นไม้)'!E3284</f>
        <v>0</v>
      </c>
      <c r="E3279" s="118">
        <f>+'ข้อมูลกิจกรรม (ต้นไม้)'!F3284</f>
        <v>0</v>
      </c>
      <c r="F3279" s="35">
        <f t="shared" si="528"/>
        <v>0</v>
      </c>
      <c r="G3279" s="108" t="b">
        <f t="shared" si="519"/>
        <v>0</v>
      </c>
      <c r="H3279" s="109" t="b">
        <f t="shared" si="520"/>
        <v>0</v>
      </c>
      <c r="I3279" s="108" t="b">
        <f t="shared" si="521"/>
        <v>0</v>
      </c>
      <c r="J3279" s="108" t="b">
        <f t="shared" si="522"/>
        <v>0</v>
      </c>
      <c r="K3279" s="108" t="b">
        <f t="shared" si="523"/>
        <v>0</v>
      </c>
      <c r="L3279" s="108">
        <f t="shared" si="524"/>
        <v>0</v>
      </c>
      <c r="M3279" s="108" t="b">
        <f t="shared" si="525"/>
        <v>0</v>
      </c>
      <c r="N3279" s="108">
        <f t="shared" si="526"/>
        <v>0</v>
      </c>
      <c r="O3279" s="110">
        <f t="shared" si="527"/>
        <v>0</v>
      </c>
    </row>
    <row r="3280" spans="1:15" ht="21">
      <c r="A3280" s="31">
        <f>+'ข้อมูลกิจกรรม (ต้นไม้)'!B3285</f>
        <v>0</v>
      </c>
      <c r="B3280" s="116">
        <f>+'ข้อมูลกิจกรรม (ต้นไม้)'!C3285</f>
        <v>0</v>
      </c>
      <c r="C3280" s="117">
        <f>+'ข้อมูลกิจกรรม (ต้นไม้)'!D3285</f>
        <v>0</v>
      </c>
      <c r="D3280" s="117">
        <f>+'ข้อมูลกิจกรรม (ต้นไม้)'!E3285</f>
        <v>0</v>
      </c>
      <c r="E3280" s="118">
        <f>+'ข้อมูลกิจกรรม (ต้นไม้)'!F3285</f>
        <v>0</v>
      </c>
      <c r="F3280" s="35">
        <f t="shared" si="528"/>
        <v>0</v>
      </c>
      <c r="G3280" s="108" t="b">
        <f t="shared" si="519"/>
        <v>0</v>
      </c>
      <c r="H3280" s="109" t="b">
        <f t="shared" si="520"/>
        <v>0</v>
      </c>
      <c r="I3280" s="108" t="b">
        <f t="shared" si="521"/>
        <v>0</v>
      </c>
      <c r="J3280" s="108" t="b">
        <f t="shared" si="522"/>
        <v>0</v>
      </c>
      <c r="K3280" s="108" t="b">
        <f t="shared" si="523"/>
        <v>0</v>
      </c>
      <c r="L3280" s="108">
        <f t="shared" si="524"/>
        <v>0</v>
      </c>
      <c r="M3280" s="108" t="b">
        <f t="shared" si="525"/>
        <v>0</v>
      </c>
      <c r="N3280" s="108">
        <f t="shared" si="526"/>
        <v>0</v>
      </c>
      <c r="O3280" s="110">
        <f t="shared" si="527"/>
        <v>0</v>
      </c>
    </row>
    <row r="3281" spans="1:15" ht="21">
      <c r="A3281" s="31">
        <f>+'ข้อมูลกิจกรรม (ต้นไม้)'!B3286</f>
        <v>0</v>
      </c>
      <c r="B3281" s="116">
        <f>+'ข้อมูลกิจกรรม (ต้นไม้)'!C3286</f>
        <v>0</v>
      </c>
      <c r="C3281" s="117">
        <f>+'ข้อมูลกิจกรรม (ต้นไม้)'!D3286</f>
        <v>0</v>
      </c>
      <c r="D3281" s="117">
        <f>+'ข้อมูลกิจกรรม (ต้นไม้)'!E3286</f>
        <v>0</v>
      </c>
      <c r="E3281" s="118">
        <f>+'ข้อมูลกิจกรรม (ต้นไม้)'!F3286</f>
        <v>0</v>
      </c>
      <c r="F3281" s="35">
        <f t="shared" si="528"/>
        <v>0</v>
      </c>
      <c r="G3281" s="108" t="b">
        <f t="shared" si="519"/>
        <v>0</v>
      </c>
      <c r="H3281" s="109" t="b">
        <f t="shared" si="520"/>
        <v>0</v>
      </c>
      <c r="I3281" s="108" t="b">
        <f t="shared" si="521"/>
        <v>0</v>
      </c>
      <c r="J3281" s="108" t="b">
        <f t="shared" si="522"/>
        <v>0</v>
      </c>
      <c r="K3281" s="108" t="b">
        <f t="shared" si="523"/>
        <v>0</v>
      </c>
      <c r="L3281" s="108">
        <f t="shared" si="524"/>
        <v>0</v>
      </c>
      <c r="M3281" s="108" t="b">
        <f t="shared" si="525"/>
        <v>0</v>
      </c>
      <c r="N3281" s="108">
        <f t="shared" si="526"/>
        <v>0</v>
      </c>
      <c r="O3281" s="110">
        <f t="shared" si="527"/>
        <v>0</v>
      </c>
    </row>
    <row r="3282" spans="1:15" ht="21">
      <c r="A3282" s="31">
        <f>+'ข้อมูลกิจกรรม (ต้นไม้)'!B3287</f>
        <v>0</v>
      </c>
      <c r="B3282" s="116">
        <f>+'ข้อมูลกิจกรรม (ต้นไม้)'!C3287</f>
        <v>0</v>
      </c>
      <c r="C3282" s="117">
        <f>+'ข้อมูลกิจกรรม (ต้นไม้)'!D3287</f>
        <v>0</v>
      </c>
      <c r="D3282" s="117">
        <f>+'ข้อมูลกิจกรรม (ต้นไม้)'!E3287</f>
        <v>0</v>
      </c>
      <c r="E3282" s="118">
        <f>+'ข้อมูลกิจกรรม (ต้นไม้)'!F3287</f>
        <v>0</v>
      </c>
      <c r="F3282" s="35">
        <f t="shared" si="528"/>
        <v>0</v>
      </c>
      <c r="G3282" s="108" t="b">
        <f t="shared" si="519"/>
        <v>0</v>
      </c>
      <c r="H3282" s="109" t="b">
        <f t="shared" si="520"/>
        <v>0</v>
      </c>
      <c r="I3282" s="108" t="b">
        <f t="shared" si="521"/>
        <v>0</v>
      </c>
      <c r="J3282" s="108" t="b">
        <f t="shared" si="522"/>
        <v>0</v>
      </c>
      <c r="K3282" s="108" t="b">
        <f t="shared" si="523"/>
        <v>0</v>
      </c>
      <c r="L3282" s="108">
        <f t="shared" si="524"/>
        <v>0</v>
      </c>
      <c r="M3282" s="108" t="b">
        <f t="shared" si="525"/>
        <v>0</v>
      </c>
      <c r="N3282" s="108">
        <f t="shared" si="526"/>
        <v>0</v>
      </c>
      <c r="O3282" s="110">
        <f t="shared" si="527"/>
        <v>0</v>
      </c>
    </row>
    <row r="3283" spans="1:15" ht="21">
      <c r="A3283" s="31">
        <f>+'ข้อมูลกิจกรรม (ต้นไม้)'!B3288</f>
        <v>0</v>
      </c>
      <c r="B3283" s="116">
        <f>+'ข้อมูลกิจกรรม (ต้นไม้)'!C3288</f>
        <v>0</v>
      </c>
      <c r="C3283" s="117">
        <f>+'ข้อมูลกิจกรรม (ต้นไม้)'!D3288</f>
        <v>0</v>
      </c>
      <c r="D3283" s="117">
        <f>+'ข้อมูลกิจกรรม (ต้นไม้)'!E3288</f>
        <v>0</v>
      </c>
      <c r="E3283" s="118">
        <f>+'ข้อมูลกิจกรรม (ต้นไม้)'!F3288</f>
        <v>0</v>
      </c>
      <c r="F3283" s="35">
        <f t="shared" si="528"/>
        <v>0</v>
      </c>
      <c r="G3283" s="108" t="b">
        <f t="shared" si="519"/>
        <v>0</v>
      </c>
      <c r="H3283" s="109" t="b">
        <f t="shared" si="520"/>
        <v>0</v>
      </c>
      <c r="I3283" s="108" t="b">
        <f t="shared" si="521"/>
        <v>0</v>
      </c>
      <c r="J3283" s="108" t="b">
        <f t="shared" si="522"/>
        <v>0</v>
      </c>
      <c r="K3283" s="108" t="b">
        <f t="shared" si="523"/>
        <v>0</v>
      </c>
      <c r="L3283" s="108">
        <f t="shared" si="524"/>
        <v>0</v>
      </c>
      <c r="M3283" s="108" t="b">
        <f t="shared" si="525"/>
        <v>0</v>
      </c>
      <c r="N3283" s="108">
        <f t="shared" si="526"/>
        <v>0</v>
      </c>
      <c r="O3283" s="110">
        <f t="shared" si="527"/>
        <v>0</v>
      </c>
    </row>
    <row r="3284" spans="1:15" ht="21">
      <c r="A3284" s="31">
        <f>+'ข้อมูลกิจกรรม (ต้นไม้)'!B3289</f>
        <v>0</v>
      </c>
      <c r="B3284" s="116">
        <f>+'ข้อมูลกิจกรรม (ต้นไม้)'!C3289</f>
        <v>0</v>
      </c>
      <c r="C3284" s="117">
        <f>+'ข้อมูลกิจกรรม (ต้นไม้)'!D3289</f>
        <v>0</v>
      </c>
      <c r="D3284" s="117">
        <f>+'ข้อมูลกิจกรรม (ต้นไม้)'!E3289</f>
        <v>0</v>
      </c>
      <c r="E3284" s="118">
        <f>+'ข้อมูลกิจกรรม (ต้นไม้)'!F3289</f>
        <v>0</v>
      </c>
      <c r="F3284" s="35">
        <f t="shared" si="528"/>
        <v>0</v>
      </c>
      <c r="G3284" s="108" t="b">
        <f t="shared" si="519"/>
        <v>0</v>
      </c>
      <c r="H3284" s="109" t="b">
        <f t="shared" si="520"/>
        <v>0</v>
      </c>
      <c r="I3284" s="108" t="b">
        <f t="shared" si="521"/>
        <v>0</v>
      </c>
      <c r="J3284" s="108" t="b">
        <f t="shared" si="522"/>
        <v>0</v>
      </c>
      <c r="K3284" s="108" t="b">
        <f t="shared" si="523"/>
        <v>0</v>
      </c>
      <c r="L3284" s="108">
        <f t="shared" si="524"/>
        <v>0</v>
      </c>
      <c r="M3284" s="108" t="b">
        <f t="shared" si="525"/>
        <v>0</v>
      </c>
      <c r="N3284" s="108">
        <f t="shared" si="526"/>
        <v>0</v>
      </c>
      <c r="O3284" s="110">
        <f t="shared" si="527"/>
        <v>0</v>
      </c>
    </row>
    <row r="3285" spans="1:15" ht="21">
      <c r="A3285" s="31">
        <f>+'ข้อมูลกิจกรรม (ต้นไม้)'!B3290</f>
        <v>0</v>
      </c>
      <c r="B3285" s="116">
        <f>+'ข้อมูลกิจกรรม (ต้นไม้)'!C3290</f>
        <v>0</v>
      </c>
      <c r="C3285" s="117">
        <f>+'ข้อมูลกิจกรรม (ต้นไม้)'!D3290</f>
        <v>0</v>
      </c>
      <c r="D3285" s="117">
        <f>+'ข้อมูลกิจกรรม (ต้นไม้)'!E3290</f>
        <v>0</v>
      </c>
      <c r="E3285" s="118">
        <f>+'ข้อมูลกิจกรรม (ต้นไม้)'!F3290</f>
        <v>0</v>
      </c>
      <c r="F3285" s="35">
        <f t="shared" si="528"/>
        <v>0</v>
      </c>
      <c r="G3285" s="108" t="b">
        <f t="shared" si="519"/>
        <v>0</v>
      </c>
      <c r="H3285" s="109" t="b">
        <f t="shared" si="520"/>
        <v>0</v>
      </c>
      <c r="I3285" s="108" t="b">
        <f t="shared" si="521"/>
        <v>0</v>
      </c>
      <c r="J3285" s="108" t="b">
        <f t="shared" si="522"/>
        <v>0</v>
      </c>
      <c r="K3285" s="108" t="b">
        <f t="shared" si="523"/>
        <v>0</v>
      </c>
      <c r="L3285" s="108">
        <f t="shared" si="524"/>
        <v>0</v>
      </c>
      <c r="M3285" s="108" t="b">
        <f t="shared" si="525"/>
        <v>0</v>
      </c>
      <c r="N3285" s="108">
        <f t="shared" si="526"/>
        <v>0</v>
      </c>
      <c r="O3285" s="110">
        <f t="shared" si="527"/>
        <v>0</v>
      </c>
    </row>
    <row r="3286" spans="1:15" ht="21">
      <c r="A3286" s="31">
        <f>+'ข้อมูลกิจกรรม (ต้นไม้)'!B3291</f>
        <v>0</v>
      </c>
      <c r="B3286" s="116">
        <f>+'ข้อมูลกิจกรรม (ต้นไม้)'!C3291</f>
        <v>0</v>
      </c>
      <c r="C3286" s="117">
        <f>+'ข้อมูลกิจกรรม (ต้นไม้)'!D3291</f>
        <v>0</v>
      </c>
      <c r="D3286" s="117">
        <f>+'ข้อมูลกิจกรรม (ต้นไม้)'!E3291</f>
        <v>0</v>
      </c>
      <c r="E3286" s="118">
        <f>+'ข้อมูลกิจกรรม (ต้นไม้)'!F3291</f>
        <v>0</v>
      </c>
      <c r="F3286" s="35">
        <f t="shared" si="528"/>
        <v>0</v>
      </c>
      <c r="G3286" s="108" t="b">
        <f t="shared" si="519"/>
        <v>0</v>
      </c>
      <c r="H3286" s="109" t="b">
        <f t="shared" si="520"/>
        <v>0</v>
      </c>
      <c r="I3286" s="108" t="b">
        <f t="shared" si="521"/>
        <v>0</v>
      </c>
      <c r="J3286" s="108" t="b">
        <f t="shared" si="522"/>
        <v>0</v>
      </c>
      <c r="K3286" s="108" t="b">
        <f t="shared" si="523"/>
        <v>0</v>
      </c>
      <c r="L3286" s="108">
        <f t="shared" si="524"/>
        <v>0</v>
      </c>
      <c r="M3286" s="108" t="b">
        <f t="shared" si="525"/>
        <v>0</v>
      </c>
      <c r="N3286" s="108">
        <f t="shared" si="526"/>
        <v>0</v>
      </c>
      <c r="O3286" s="110">
        <f t="shared" si="527"/>
        <v>0</v>
      </c>
    </row>
    <row r="3287" spans="1:15" ht="21">
      <c r="A3287" s="31">
        <f>+'ข้อมูลกิจกรรม (ต้นไม้)'!B3292</f>
        <v>0</v>
      </c>
      <c r="B3287" s="116">
        <f>+'ข้อมูลกิจกรรม (ต้นไม้)'!C3292</f>
        <v>0</v>
      </c>
      <c r="C3287" s="117">
        <f>+'ข้อมูลกิจกรรม (ต้นไม้)'!D3292</f>
        <v>0</v>
      </c>
      <c r="D3287" s="117">
        <f>+'ข้อมูลกิจกรรม (ต้นไม้)'!E3292</f>
        <v>0</v>
      </c>
      <c r="E3287" s="118">
        <f>+'ข้อมูลกิจกรรม (ต้นไม้)'!F3292</f>
        <v>0</v>
      </c>
      <c r="F3287" s="35">
        <f t="shared" si="528"/>
        <v>0</v>
      </c>
      <c r="G3287" s="108" t="b">
        <f t="shared" si="519"/>
        <v>0</v>
      </c>
      <c r="H3287" s="109" t="b">
        <f t="shared" si="520"/>
        <v>0</v>
      </c>
      <c r="I3287" s="108" t="b">
        <f t="shared" si="521"/>
        <v>0</v>
      </c>
      <c r="J3287" s="108" t="b">
        <f t="shared" si="522"/>
        <v>0</v>
      </c>
      <c r="K3287" s="108" t="b">
        <f t="shared" si="523"/>
        <v>0</v>
      </c>
      <c r="L3287" s="108">
        <f t="shared" si="524"/>
        <v>0</v>
      </c>
      <c r="M3287" s="108" t="b">
        <f t="shared" si="525"/>
        <v>0</v>
      </c>
      <c r="N3287" s="108">
        <f t="shared" si="526"/>
        <v>0</v>
      </c>
      <c r="O3287" s="110">
        <f t="shared" si="527"/>
        <v>0</v>
      </c>
    </row>
    <row r="3288" spans="1:15" ht="21">
      <c r="A3288" s="31">
        <f>+'ข้อมูลกิจกรรม (ต้นไม้)'!B3293</f>
        <v>0</v>
      </c>
      <c r="B3288" s="116">
        <f>+'ข้อมูลกิจกรรม (ต้นไม้)'!C3293</f>
        <v>0</v>
      </c>
      <c r="C3288" s="117">
        <f>+'ข้อมูลกิจกรรม (ต้นไม้)'!D3293</f>
        <v>0</v>
      </c>
      <c r="D3288" s="117">
        <f>+'ข้อมูลกิจกรรม (ต้นไม้)'!E3293</f>
        <v>0</v>
      </c>
      <c r="E3288" s="118">
        <f>+'ข้อมูลกิจกรรม (ต้นไม้)'!F3293</f>
        <v>0</v>
      </c>
      <c r="F3288" s="35">
        <f t="shared" si="528"/>
        <v>0</v>
      </c>
      <c r="G3288" s="108" t="b">
        <f t="shared" si="519"/>
        <v>0</v>
      </c>
      <c r="H3288" s="109" t="b">
        <f t="shared" si="520"/>
        <v>0</v>
      </c>
      <c r="I3288" s="108" t="b">
        <f t="shared" si="521"/>
        <v>0</v>
      </c>
      <c r="J3288" s="108" t="b">
        <f t="shared" si="522"/>
        <v>0</v>
      </c>
      <c r="K3288" s="108" t="b">
        <f t="shared" si="523"/>
        <v>0</v>
      </c>
      <c r="L3288" s="108">
        <f t="shared" si="524"/>
        <v>0</v>
      </c>
      <c r="M3288" s="108" t="b">
        <f t="shared" si="525"/>
        <v>0</v>
      </c>
      <c r="N3288" s="108">
        <f t="shared" si="526"/>
        <v>0</v>
      </c>
      <c r="O3288" s="110">
        <f t="shared" si="527"/>
        <v>0</v>
      </c>
    </row>
    <row r="3289" spans="1:15" ht="21">
      <c r="A3289" s="31">
        <f>+'ข้อมูลกิจกรรม (ต้นไม้)'!B3294</f>
        <v>0</v>
      </c>
      <c r="B3289" s="116">
        <f>+'ข้อมูลกิจกรรม (ต้นไม้)'!C3294</f>
        <v>0</v>
      </c>
      <c r="C3289" s="117">
        <f>+'ข้อมูลกิจกรรม (ต้นไม้)'!D3294</f>
        <v>0</v>
      </c>
      <c r="D3289" s="117">
        <f>+'ข้อมูลกิจกรรม (ต้นไม้)'!E3294</f>
        <v>0</v>
      </c>
      <c r="E3289" s="118">
        <f>+'ข้อมูลกิจกรรม (ต้นไม้)'!F3294</f>
        <v>0</v>
      </c>
      <c r="F3289" s="35">
        <f t="shared" si="528"/>
        <v>0</v>
      </c>
      <c r="G3289" s="108" t="b">
        <f t="shared" si="519"/>
        <v>0</v>
      </c>
      <c r="H3289" s="109" t="b">
        <f t="shared" si="520"/>
        <v>0</v>
      </c>
      <c r="I3289" s="108" t="b">
        <f t="shared" si="521"/>
        <v>0</v>
      </c>
      <c r="J3289" s="108" t="b">
        <f t="shared" si="522"/>
        <v>0</v>
      </c>
      <c r="K3289" s="108" t="b">
        <f t="shared" si="523"/>
        <v>0</v>
      </c>
      <c r="L3289" s="108">
        <f t="shared" si="524"/>
        <v>0</v>
      </c>
      <c r="M3289" s="108" t="b">
        <f t="shared" si="525"/>
        <v>0</v>
      </c>
      <c r="N3289" s="108">
        <f t="shared" si="526"/>
        <v>0</v>
      </c>
      <c r="O3289" s="110">
        <f t="shared" si="527"/>
        <v>0</v>
      </c>
    </row>
    <row r="3290" spans="1:15" ht="21">
      <c r="A3290" s="31">
        <f>+'ข้อมูลกิจกรรม (ต้นไม้)'!B3295</f>
        <v>0</v>
      </c>
      <c r="B3290" s="116">
        <f>+'ข้อมูลกิจกรรม (ต้นไม้)'!C3295</f>
        <v>0</v>
      </c>
      <c r="C3290" s="117">
        <f>+'ข้อมูลกิจกรรม (ต้นไม้)'!D3295</f>
        <v>0</v>
      </c>
      <c r="D3290" s="117">
        <f>+'ข้อมูลกิจกรรม (ต้นไม้)'!E3295</f>
        <v>0</v>
      </c>
      <c r="E3290" s="118">
        <f>+'ข้อมูลกิจกรรม (ต้นไม้)'!F3295</f>
        <v>0</v>
      </c>
      <c r="F3290" s="35">
        <f t="shared" si="528"/>
        <v>0</v>
      </c>
      <c r="G3290" s="108" t="b">
        <f t="shared" si="519"/>
        <v>0</v>
      </c>
      <c r="H3290" s="109" t="b">
        <f t="shared" si="520"/>
        <v>0</v>
      </c>
      <c r="I3290" s="108" t="b">
        <f t="shared" si="521"/>
        <v>0</v>
      </c>
      <c r="J3290" s="108" t="b">
        <f t="shared" si="522"/>
        <v>0</v>
      </c>
      <c r="K3290" s="108" t="b">
        <f t="shared" si="523"/>
        <v>0</v>
      </c>
      <c r="L3290" s="108">
        <f t="shared" si="524"/>
        <v>0</v>
      </c>
      <c r="M3290" s="108" t="b">
        <f t="shared" si="525"/>
        <v>0</v>
      </c>
      <c r="N3290" s="108">
        <f t="shared" si="526"/>
        <v>0</v>
      </c>
      <c r="O3290" s="110">
        <f t="shared" si="527"/>
        <v>0</v>
      </c>
    </row>
    <row r="3291" spans="1:15" ht="21">
      <c r="A3291" s="31">
        <f>+'ข้อมูลกิจกรรม (ต้นไม้)'!B3296</f>
        <v>0</v>
      </c>
      <c r="B3291" s="116">
        <f>+'ข้อมูลกิจกรรม (ต้นไม้)'!C3296</f>
        <v>0</v>
      </c>
      <c r="C3291" s="117">
        <f>+'ข้อมูลกิจกรรม (ต้นไม้)'!D3296</f>
        <v>0</v>
      </c>
      <c r="D3291" s="117">
        <f>+'ข้อมูลกิจกรรม (ต้นไม้)'!E3296</f>
        <v>0</v>
      </c>
      <c r="E3291" s="118">
        <f>+'ข้อมูลกิจกรรม (ต้นไม้)'!F3296</f>
        <v>0</v>
      </c>
      <c r="F3291" s="35">
        <f t="shared" si="528"/>
        <v>0</v>
      </c>
      <c r="G3291" s="108" t="b">
        <f t="shared" si="519"/>
        <v>0</v>
      </c>
      <c r="H3291" s="109" t="b">
        <f t="shared" si="520"/>
        <v>0</v>
      </c>
      <c r="I3291" s="108" t="b">
        <f t="shared" si="521"/>
        <v>0</v>
      </c>
      <c r="J3291" s="108" t="b">
        <f t="shared" si="522"/>
        <v>0</v>
      </c>
      <c r="K3291" s="108" t="b">
        <f t="shared" si="523"/>
        <v>0</v>
      </c>
      <c r="L3291" s="108">
        <f t="shared" si="524"/>
        <v>0</v>
      </c>
      <c r="M3291" s="108" t="b">
        <f t="shared" si="525"/>
        <v>0</v>
      </c>
      <c r="N3291" s="108">
        <f t="shared" si="526"/>
        <v>0</v>
      </c>
      <c r="O3291" s="110">
        <f t="shared" si="527"/>
        <v>0</v>
      </c>
    </row>
    <row r="3292" spans="1:15" ht="21">
      <c r="A3292" s="31">
        <f>+'ข้อมูลกิจกรรม (ต้นไม้)'!B3297</f>
        <v>0</v>
      </c>
      <c r="B3292" s="116">
        <f>+'ข้อมูลกิจกรรม (ต้นไม้)'!C3297</f>
        <v>0</v>
      </c>
      <c r="C3292" s="117">
        <f>+'ข้อมูลกิจกรรม (ต้นไม้)'!D3297</f>
        <v>0</v>
      </c>
      <c r="D3292" s="117">
        <f>+'ข้อมูลกิจกรรม (ต้นไม้)'!E3297</f>
        <v>0</v>
      </c>
      <c r="E3292" s="118">
        <f>+'ข้อมูลกิจกรรม (ต้นไม้)'!F3297</f>
        <v>0</v>
      </c>
      <c r="F3292" s="35">
        <f t="shared" si="528"/>
        <v>0</v>
      </c>
      <c r="G3292" s="108" t="b">
        <f t="shared" si="519"/>
        <v>0</v>
      </c>
      <c r="H3292" s="109" t="b">
        <f t="shared" si="520"/>
        <v>0</v>
      </c>
      <c r="I3292" s="108" t="b">
        <f t="shared" si="521"/>
        <v>0</v>
      </c>
      <c r="J3292" s="108" t="b">
        <f t="shared" si="522"/>
        <v>0</v>
      </c>
      <c r="K3292" s="108" t="b">
        <f t="shared" si="523"/>
        <v>0</v>
      </c>
      <c r="L3292" s="108">
        <f t="shared" si="524"/>
        <v>0</v>
      </c>
      <c r="M3292" s="108" t="b">
        <f t="shared" si="525"/>
        <v>0</v>
      </c>
      <c r="N3292" s="108">
        <f t="shared" si="526"/>
        <v>0</v>
      </c>
      <c r="O3292" s="110">
        <f t="shared" si="527"/>
        <v>0</v>
      </c>
    </row>
    <row r="3293" spans="1:15" ht="21">
      <c r="A3293" s="31">
        <f>+'ข้อมูลกิจกรรม (ต้นไม้)'!B3298</f>
        <v>0</v>
      </c>
      <c r="B3293" s="116">
        <f>+'ข้อมูลกิจกรรม (ต้นไม้)'!C3298</f>
        <v>0</v>
      </c>
      <c r="C3293" s="117">
        <f>+'ข้อมูลกิจกรรม (ต้นไม้)'!D3298</f>
        <v>0</v>
      </c>
      <c r="D3293" s="117">
        <f>+'ข้อมูลกิจกรรม (ต้นไม้)'!E3298</f>
        <v>0</v>
      </c>
      <c r="E3293" s="118">
        <f>+'ข้อมูลกิจกรรม (ต้นไม้)'!F3298</f>
        <v>0</v>
      </c>
      <c r="F3293" s="35">
        <f t="shared" si="528"/>
        <v>0</v>
      </c>
      <c r="G3293" s="108" t="b">
        <f t="shared" si="519"/>
        <v>0</v>
      </c>
      <c r="H3293" s="109" t="b">
        <f t="shared" si="520"/>
        <v>0</v>
      </c>
      <c r="I3293" s="108" t="b">
        <f t="shared" si="521"/>
        <v>0</v>
      </c>
      <c r="J3293" s="108" t="b">
        <f t="shared" si="522"/>
        <v>0</v>
      </c>
      <c r="K3293" s="108" t="b">
        <f t="shared" si="523"/>
        <v>0</v>
      </c>
      <c r="L3293" s="108">
        <f t="shared" si="524"/>
        <v>0</v>
      </c>
      <c r="M3293" s="108" t="b">
        <f t="shared" si="525"/>
        <v>0</v>
      </c>
      <c r="N3293" s="108">
        <f t="shared" si="526"/>
        <v>0</v>
      </c>
      <c r="O3293" s="110">
        <f t="shared" si="527"/>
        <v>0</v>
      </c>
    </row>
    <row r="3294" spans="1:15" ht="21">
      <c r="A3294" s="31">
        <f>+'ข้อมูลกิจกรรม (ต้นไม้)'!B3299</f>
        <v>0</v>
      </c>
      <c r="B3294" s="116">
        <f>+'ข้อมูลกิจกรรม (ต้นไม้)'!C3299</f>
        <v>0</v>
      </c>
      <c r="C3294" s="117">
        <f>+'ข้อมูลกิจกรรม (ต้นไม้)'!D3299</f>
        <v>0</v>
      </c>
      <c r="D3294" s="117">
        <f>+'ข้อมูลกิจกรรม (ต้นไม้)'!E3299</f>
        <v>0</v>
      </c>
      <c r="E3294" s="118">
        <f>+'ข้อมูลกิจกรรม (ต้นไม้)'!F3299</f>
        <v>0</v>
      </c>
      <c r="F3294" s="35">
        <f t="shared" si="528"/>
        <v>0</v>
      </c>
      <c r="G3294" s="108" t="b">
        <f t="shared" si="519"/>
        <v>0</v>
      </c>
      <c r="H3294" s="109" t="b">
        <f t="shared" si="520"/>
        <v>0</v>
      </c>
      <c r="I3294" s="108" t="b">
        <f t="shared" si="521"/>
        <v>0</v>
      </c>
      <c r="J3294" s="108" t="b">
        <f t="shared" si="522"/>
        <v>0</v>
      </c>
      <c r="K3294" s="108" t="b">
        <f t="shared" si="523"/>
        <v>0</v>
      </c>
      <c r="L3294" s="108">
        <f t="shared" si="524"/>
        <v>0</v>
      </c>
      <c r="M3294" s="108" t="b">
        <f t="shared" si="525"/>
        <v>0</v>
      </c>
      <c r="N3294" s="108">
        <f t="shared" si="526"/>
        <v>0</v>
      </c>
      <c r="O3294" s="110">
        <f t="shared" si="527"/>
        <v>0</v>
      </c>
    </row>
    <row r="3295" spans="1:15" ht="21">
      <c r="A3295" s="31">
        <f>+'ข้อมูลกิจกรรม (ต้นไม้)'!B3300</f>
        <v>0</v>
      </c>
      <c r="B3295" s="116">
        <f>+'ข้อมูลกิจกรรม (ต้นไม้)'!C3300</f>
        <v>0</v>
      </c>
      <c r="C3295" s="117">
        <f>+'ข้อมูลกิจกรรม (ต้นไม้)'!D3300</f>
        <v>0</v>
      </c>
      <c r="D3295" s="117">
        <f>+'ข้อมูลกิจกรรม (ต้นไม้)'!E3300</f>
        <v>0</v>
      </c>
      <c r="E3295" s="118">
        <f>+'ข้อมูลกิจกรรม (ต้นไม้)'!F3300</f>
        <v>0</v>
      </c>
      <c r="F3295" s="35">
        <f t="shared" si="528"/>
        <v>0</v>
      </c>
      <c r="G3295" s="108" t="b">
        <f t="shared" si="519"/>
        <v>0</v>
      </c>
      <c r="H3295" s="109" t="b">
        <f t="shared" si="520"/>
        <v>0</v>
      </c>
      <c r="I3295" s="108" t="b">
        <f t="shared" si="521"/>
        <v>0</v>
      </c>
      <c r="J3295" s="108" t="b">
        <f t="shared" si="522"/>
        <v>0</v>
      </c>
      <c r="K3295" s="108" t="b">
        <f t="shared" si="523"/>
        <v>0</v>
      </c>
      <c r="L3295" s="108">
        <f t="shared" si="524"/>
        <v>0</v>
      </c>
      <c r="M3295" s="108" t="b">
        <f t="shared" si="525"/>
        <v>0</v>
      </c>
      <c r="N3295" s="108">
        <f t="shared" si="526"/>
        <v>0</v>
      </c>
      <c r="O3295" s="110">
        <f t="shared" si="527"/>
        <v>0</v>
      </c>
    </row>
    <row r="3296" spans="1:15" ht="21">
      <c r="A3296" s="31">
        <f>+'ข้อมูลกิจกรรม (ต้นไม้)'!B3301</f>
        <v>0</v>
      </c>
      <c r="B3296" s="116">
        <f>+'ข้อมูลกิจกรรม (ต้นไม้)'!C3301</f>
        <v>0</v>
      </c>
      <c r="C3296" s="117">
        <f>+'ข้อมูลกิจกรรม (ต้นไม้)'!D3301</f>
        <v>0</v>
      </c>
      <c r="D3296" s="117">
        <f>+'ข้อมูลกิจกรรม (ต้นไม้)'!E3301</f>
        <v>0</v>
      </c>
      <c r="E3296" s="118">
        <f>+'ข้อมูลกิจกรรม (ต้นไม้)'!F3301</f>
        <v>0</v>
      </c>
      <c r="F3296" s="35">
        <f t="shared" si="528"/>
        <v>0</v>
      </c>
      <c r="G3296" s="108" t="b">
        <f t="shared" si="519"/>
        <v>0</v>
      </c>
      <c r="H3296" s="109" t="b">
        <f t="shared" si="520"/>
        <v>0</v>
      </c>
      <c r="I3296" s="108" t="b">
        <f t="shared" si="521"/>
        <v>0</v>
      </c>
      <c r="J3296" s="108" t="b">
        <f t="shared" si="522"/>
        <v>0</v>
      </c>
      <c r="K3296" s="108" t="b">
        <f t="shared" si="523"/>
        <v>0</v>
      </c>
      <c r="L3296" s="108">
        <f t="shared" si="524"/>
        <v>0</v>
      </c>
      <c r="M3296" s="108" t="b">
        <f t="shared" si="525"/>
        <v>0</v>
      </c>
      <c r="N3296" s="108">
        <f t="shared" si="526"/>
        <v>0</v>
      </c>
      <c r="O3296" s="110">
        <f t="shared" si="527"/>
        <v>0</v>
      </c>
    </row>
    <row r="3297" spans="1:15" ht="21">
      <c r="A3297" s="31">
        <f>+'ข้อมูลกิจกรรม (ต้นไม้)'!B3302</f>
        <v>0</v>
      </c>
      <c r="B3297" s="116">
        <f>+'ข้อมูลกิจกรรม (ต้นไม้)'!C3302</f>
        <v>0</v>
      </c>
      <c r="C3297" s="117">
        <f>+'ข้อมูลกิจกรรม (ต้นไม้)'!D3302</f>
        <v>0</v>
      </c>
      <c r="D3297" s="117">
        <f>+'ข้อมูลกิจกรรม (ต้นไม้)'!E3302</f>
        <v>0</v>
      </c>
      <c r="E3297" s="118">
        <f>+'ข้อมูลกิจกรรม (ต้นไม้)'!F3302</f>
        <v>0</v>
      </c>
      <c r="F3297" s="35">
        <f t="shared" si="528"/>
        <v>0</v>
      </c>
      <c r="G3297" s="108" t="b">
        <f t="shared" si="519"/>
        <v>0</v>
      </c>
      <c r="H3297" s="109" t="b">
        <f t="shared" si="520"/>
        <v>0</v>
      </c>
      <c r="I3297" s="108" t="b">
        <f t="shared" si="521"/>
        <v>0</v>
      </c>
      <c r="J3297" s="108" t="b">
        <f t="shared" si="522"/>
        <v>0</v>
      </c>
      <c r="K3297" s="108" t="b">
        <f t="shared" si="523"/>
        <v>0</v>
      </c>
      <c r="L3297" s="108">
        <f t="shared" si="524"/>
        <v>0</v>
      </c>
      <c r="M3297" s="108" t="b">
        <f t="shared" si="525"/>
        <v>0</v>
      </c>
      <c r="N3297" s="108">
        <f t="shared" si="526"/>
        <v>0</v>
      </c>
      <c r="O3297" s="110">
        <f t="shared" si="527"/>
        <v>0</v>
      </c>
    </row>
    <row r="3298" spans="1:15" ht="21">
      <c r="A3298" s="31">
        <f>+'ข้อมูลกิจกรรม (ต้นไม้)'!B3303</f>
        <v>0</v>
      </c>
      <c r="B3298" s="116">
        <f>+'ข้อมูลกิจกรรม (ต้นไม้)'!C3303</f>
        <v>0</v>
      </c>
      <c r="C3298" s="117">
        <f>+'ข้อมูลกิจกรรม (ต้นไม้)'!D3303</f>
        <v>0</v>
      </c>
      <c r="D3298" s="117">
        <f>+'ข้อมูลกิจกรรม (ต้นไม้)'!E3303</f>
        <v>0</v>
      </c>
      <c r="E3298" s="118">
        <f>+'ข้อมูลกิจกรรม (ต้นไม้)'!F3303</f>
        <v>0</v>
      </c>
      <c r="F3298" s="35">
        <f t="shared" si="528"/>
        <v>0</v>
      </c>
      <c r="G3298" s="108" t="b">
        <f t="shared" si="519"/>
        <v>0</v>
      </c>
      <c r="H3298" s="109" t="b">
        <f t="shared" si="520"/>
        <v>0</v>
      </c>
      <c r="I3298" s="108" t="b">
        <f t="shared" si="521"/>
        <v>0</v>
      </c>
      <c r="J3298" s="108" t="b">
        <f t="shared" si="522"/>
        <v>0</v>
      </c>
      <c r="K3298" s="108" t="b">
        <f t="shared" si="523"/>
        <v>0</v>
      </c>
      <c r="L3298" s="108">
        <f t="shared" si="524"/>
        <v>0</v>
      </c>
      <c r="M3298" s="108" t="b">
        <f t="shared" si="525"/>
        <v>0</v>
      </c>
      <c r="N3298" s="108">
        <f t="shared" si="526"/>
        <v>0</v>
      </c>
      <c r="O3298" s="110">
        <f t="shared" si="527"/>
        <v>0</v>
      </c>
    </row>
    <row r="3299" spans="1:15" ht="21">
      <c r="A3299" s="31">
        <f>+'ข้อมูลกิจกรรม (ต้นไม้)'!B3304</f>
        <v>0</v>
      </c>
      <c r="B3299" s="116">
        <f>+'ข้อมูลกิจกรรม (ต้นไม้)'!C3304</f>
        <v>0</v>
      </c>
      <c r="C3299" s="117">
        <f>+'ข้อมูลกิจกรรม (ต้นไม้)'!D3304</f>
        <v>0</v>
      </c>
      <c r="D3299" s="117">
        <f>+'ข้อมูลกิจกรรม (ต้นไม้)'!E3304</f>
        <v>0</v>
      </c>
      <c r="E3299" s="118">
        <f>+'ข้อมูลกิจกรรม (ต้นไม้)'!F3304</f>
        <v>0</v>
      </c>
      <c r="F3299" s="35">
        <f t="shared" si="528"/>
        <v>0</v>
      </c>
      <c r="G3299" s="108" t="b">
        <f t="shared" si="519"/>
        <v>0</v>
      </c>
      <c r="H3299" s="109" t="b">
        <f t="shared" si="520"/>
        <v>0</v>
      </c>
      <c r="I3299" s="108" t="b">
        <f t="shared" si="521"/>
        <v>0</v>
      </c>
      <c r="J3299" s="108" t="b">
        <f t="shared" si="522"/>
        <v>0</v>
      </c>
      <c r="K3299" s="108" t="b">
        <f t="shared" si="523"/>
        <v>0</v>
      </c>
      <c r="L3299" s="108">
        <f t="shared" si="524"/>
        <v>0</v>
      </c>
      <c r="M3299" s="108" t="b">
        <f t="shared" si="525"/>
        <v>0</v>
      </c>
      <c r="N3299" s="108">
        <f t="shared" si="526"/>
        <v>0</v>
      </c>
      <c r="O3299" s="110">
        <f t="shared" si="527"/>
        <v>0</v>
      </c>
    </row>
    <row r="3300" spans="1:15" ht="21">
      <c r="A3300" s="31">
        <f>+'ข้อมูลกิจกรรม (ต้นไม้)'!B3305</f>
        <v>0</v>
      </c>
      <c r="B3300" s="116">
        <f>+'ข้อมูลกิจกรรม (ต้นไม้)'!C3305</f>
        <v>0</v>
      </c>
      <c r="C3300" s="117">
        <f>+'ข้อมูลกิจกรรม (ต้นไม้)'!D3305</f>
        <v>0</v>
      </c>
      <c r="D3300" s="117">
        <f>+'ข้อมูลกิจกรรม (ต้นไม้)'!E3305</f>
        <v>0</v>
      </c>
      <c r="E3300" s="118">
        <f>+'ข้อมูลกิจกรรม (ต้นไม้)'!F3305</f>
        <v>0</v>
      </c>
      <c r="F3300" s="35">
        <f t="shared" si="528"/>
        <v>0</v>
      </c>
      <c r="G3300" s="108" t="b">
        <f t="shared" si="519"/>
        <v>0</v>
      </c>
      <c r="H3300" s="109" t="b">
        <f t="shared" si="520"/>
        <v>0</v>
      </c>
      <c r="I3300" s="108" t="b">
        <f t="shared" si="521"/>
        <v>0</v>
      </c>
      <c r="J3300" s="108" t="b">
        <f t="shared" si="522"/>
        <v>0</v>
      </c>
      <c r="K3300" s="108" t="b">
        <f t="shared" si="523"/>
        <v>0</v>
      </c>
      <c r="L3300" s="108">
        <f t="shared" si="524"/>
        <v>0</v>
      </c>
      <c r="M3300" s="108" t="b">
        <f t="shared" si="525"/>
        <v>0</v>
      </c>
      <c r="N3300" s="108">
        <f t="shared" si="526"/>
        <v>0</v>
      </c>
      <c r="O3300" s="110">
        <f t="shared" si="527"/>
        <v>0</v>
      </c>
    </row>
    <row r="3301" spans="1:15" ht="21">
      <c r="A3301" s="31">
        <f>+'ข้อมูลกิจกรรม (ต้นไม้)'!B3306</f>
        <v>0</v>
      </c>
      <c r="B3301" s="116">
        <f>+'ข้อมูลกิจกรรม (ต้นไม้)'!C3306</f>
        <v>0</v>
      </c>
      <c r="C3301" s="117">
        <f>+'ข้อมูลกิจกรรม (ต้นไม้)'!D3306</f>
        <v>0</v>
      </c>
      <c r="D3301" s="117">
        <f>+'ข้อมูลกิจกรรม (ต้นไม้)'!E3306</f>
        <v>0</v>
      </c>
      <c r="E3301" s="118">
        <f>+'ข้อมูลกิจกรรม (ต้นไม้)'!F3306</f>
        <v>0</v>
      </c>
      <c r="F3301" s="35">
        <f t="shared" si="528"/>
        <v>0</v>
      </c>
      <c r="G3301" s="108" t="b">
        <f t="shared" si="519"/>
        <v>0</v>
      </c>
      <c r="H3301" s="109" t="b">
        <f t="shared" si="520"/>
        <v>0</v>
      </c>
      <c r="I3301" s="108" t="b">
        <f t="shared" si="521"/>
        <v>0</v>
      </c>
      <c r="J3301" s="108" t="b">
        <f t="shared" si="522"/>
        <v>0</v>
      </c>
      <c r="K3301" s="108" t="b">
        <f t="shared" si="523"/>
        <v>0</v>
      </c>
      <c r="L3301" s="108">
        <f t="shared" si="524"/>
        <v>0</v>
      </c>
      <c r="M3301" s="108" t="b">
        <f t="shared" si="525"/>
        <v>0</v>
      </c>
      <c r="N3301" s="108">
        <f t="shared" si="526"/>
        <v>0</v>
      </c>
      <c r="O3301" s="110">
        <f t="shared" si="527"/>
        <v>0</v>
      </c>
    </row>
    <row r="3302" spans="1:15" ht="21">
      <c r="A3302" s="31">
        <f>+'ข้อมูลกิจกรรม (ต้นไม้)'!B3307</f>
        <v>0</v>
      </c>
      <c r="B3302" s="116">
        <f>+'ข้อมูลกิจกรรม (ต้นไม้)'!C3307</f>
        <v>0</v>
      </c>
      <c r="C3302" s="117">
        <f>+'ข้อมูลกิจกรรม (ต้นไม้)'!D3307</f>
        <v>0</v>
      </c>
      <c r="D3302" s="117">
        <f>+'ข้อมูลกิจกรรม (ต้นไม้)'!E3307</f>
        <v>0</v>
      </c>
      <c r="E3302" s="118">
        <f>+'ข้อมูลกิจกรรม (ต้นไม้)'!F3307</f>
        <v>0</v>
      </c>
      <c r="F3302" s="35">
        <f t="shared" si="528"/>
        <v>0</v>
      </c>
      <c r="G3302" s="108" t="b">
        <f t="shared" si="519"/>
        <v>0</v>
      </c>
      <c r="H3302" s="109" t="b">
        <f t="shared" si="520"/>
        <v>0</v>
      </c>
      <c r="I3302" s="108" t="b">
        <f t="shared" si="521"/>
        <v>0</v>
      </c>
      <c r="J3302" s="108" t="b">
        <f t="shared" si="522"/>
        <v>0</v>
      </c>
      <c r="K3302" s="108" t="b">
        <f t="shared" si="523"/>
        <v>0</v>
      </c>
      <c r="L3302" s="108">
        <f t="shared" si="524"/>
        <v>0</v>
      </c>
      <c r="M3302" s="108" t="b">
        <f t="shared" si="525"/>
        <v>0</v>
      </c>
      <c r="N3302" s="108">
        <f t="shared" si="526"/>
        <v>0</v>
      </c>
      <c r="O3302" s="110">
        <f t="shared" si="527"/>
        <v>0</v>
      </c>
    </row>
    <row r="3303" spans="1:15" ht="21">
      <c r="A3303" s="31">
        <f>+'ข้อมูลกิจกรรม (ต้นไม้)'!B3308</f>
        <v>0</v>
      </c>
      <c r="B3303" s="116">
        <f>+'ข้อมูลกิจกรรม (ต้นไม้)'!C3308</f>
        <v>0</v>
      </c>
      <c r="C3303" s="117">
        <f>+'ข้อมูลกิจกรรม (ต้นไม้)'!D3308</f>
        <v>0</v>
      </c>
      <c r="D3303" s="117">
        <f>+'ข้อมูลกิจกรรม (ต้นไม้)'!E3308</f>
        <v>0</v>
      </c>
      <c r="E3303" s="118">
        <f>+'ข้อมูลกิจกรรม (ต้นไม้)'!F3308</f>
        <v>0</v>
      </c>
      <c r="F3303" s="35">
        <f t="shared" si="528"/>
        <v>0</v>
      </c>
      <c r="G3303" s="108" t="b">
        <f t="shared" si="519"/>
        <v>0</v>
      </c>
      <c r="H3303" s="109" t="b">
        <f t="shared" si="520"/>
        <v>0</v>
      </c>
      <c r="I3303" s="108" t="b">
        <f t="shared" si="521"/>
        <v>0</v>
      </c>
      <c r="J3303" s="108" t="b">
        <f t="shared" si="522"/>
        <v>0</v>
      </c>
      <c r="K3303" s="108" t="b">
        <f t="shared" si="523"/>
        <v>0</v>
      </c>
      <c r="L3303" s="108">
        <f t="shared" si="524"/>
        <v>0</v>
      </c>
      <c r="M3303" s="108" t="b">
        <f t="shared" si="525"/>
        <v>0</v>
      </c>
      <c r="N3303" s="108">
        <f t="shared" si="526"/>
        <v>0</v>
      </c>
      <c r="O3303" s="110">
        <f t="shared" si="527"/>
        <v>0</v>
      </c>
    </row>
    <row r="3304" spans="1:15" ht="21">
      <c r="A3304" s="31">
        <f>+'ข้อมูลกิจกรรม (ต้นไม้)'!B3309</f>
        <v>0</v>
      </c>
      <c r="B3304" s="116">
        <f>+'ข้อมูลกิจกรรม (ต้นไม้)'!C3309</f>
        <v>0</v>
      </c>
      <c r="C3304" s="117">
        <f>+'ข้อมูลกิจกรรม (ต้นไม้)'!D3309</f>
        <v>0</v>
      </c>
      <c r="D3304" s="117">
        <f>+'ข้อมูลกิจกรรม (ต้นไม้)'!E3309</f>
        <v>0</v>
      </c>
      <c r="E3304" s="118">
        <f>+'ข้อมูลกิจกรรม (ต้นไม้)'!F3309</f>
        <v>0</v>
      </c>
      <c r="F3304" s="35">
        <f t="shared" si="528"/>
        <v>0</v>
      </c>
      <c r="G3304" s="108" t="b">
        <f t="shared" si="519"/>
        <v>0</v>
      </c>
      <c r="H3304" s="109" t="b">
        <f t="shared" si="520"/>
        <v>0</v>
      </c>
      <c r="I3304" s="108" t="b">
        <f t="shared" si="521"/>
        <v>0</v>
      </c>
      <c r="J3304" s="108" t="b">
        <f t="shared" si="522"/>
        <v>0</v>
      </c>
      <c r="K3304" s="108" t="b">
        <f t="shared" si="523"/>
        <v>0</v>
      </c>
      <c r="L3304" s="108">
        <f t="shared" si="524"/>
        <v>0</v>
      </c>
      <c r="M3304" s="108" t="b">
        <f t="shared" si="525"/>
        <v>0</v>
      </c>
      <c r="N3304" s="108">
        <f t="shared" si="526"/>
        <v>0</v>
      </c>
      <c r="O3304" s="110">
        <f t="shared" si="527"/>
        <v>0</v>
      </c>
    </row>
    <row r="3305" spans="1:15" ht="21">
      <c r="A3305" s="31">
        <f>+'ข้อมูลกิจกรรม (ต้นไม้)'!B3310</f>
        <v>0</v>
      </c>
      <c r="B3305" s="116">
        <f>+'ข้อมูลกิจกรรม (ต้นไม้)'!C3310</f>
        <v>0</v>
      </c>
      <c r="C3305" s="117">
        <f>+'ข้อมูลกิจกรรม (ต้นไม้)'!D3310</f>
        <v>0</v>
      </c>
      <c r="D3305" s="117">
        <f>+'ข้อมูลกิจกรรม (ต้นไม้)'!E3310</f>
        <v>0</v>
      </c>
      <c r="E3305" s="118">
        <f>+'ข้อมูลกิจกรรม (ต้นไม้)'!F3310</f>
        <v>0</v>
      </c>
      <c r="F3305" s="35">
        <f t="shared" si="528"/>
        <v>0</v>
      </c>
      <c r="G3305" s="108" t="b">
        <f t="shared" si="519"/>
        <v>0</v>
      </c>
      <c r="H3305" s="109" t="b">
        <f t="shared" si="520"/>
        <v>0</v>
      </c>
      <c r="I3305" s="108" t="b">
        <f t="shared" si="521"/>
        <v>0</v>
      </c>
      <c r="J3305" s="108" t="b">
        <f t="shared" si="522"/>
        <v>0</v>
      </c>
      <c r="K3305" s="108" t="b">
        <f t="shared" si="523"/>
        <v>0</v>
      </c>
      <c r="L3305" s="108">
        <f t="shared" si="524"/>
        <v>0</v>
      </c>
      <c r="M3305" s="108" t="b">
        <f t="shared" si="525"/>
        <v>0</v>
      </c>
      <c r="N3305" s="108">
        <f t="shared" si="526"/>
        <v>0</v>
      </c>
      <c r="O3305" s="110">
        <f t="shared" si="527"/>
        <v>0</v>
      </c>
    </row>
    <row r="3306" spans="1:15" ht="21">
      <c r="A3306" s="31">
        <f>+'ข้อมูลกิจกรรม (ต้นไม้)'!B3311</f>
        <v>0</v>
      </c>
      <c r="B3306" s="116">
        <f>+'ข้อมูลกิจกรรม (ต้นไม้)'!C3311</f>
        <v>0</v>
      </c>
      <c r="C3306" s="117">
        <f>+'ข้อมูลกิจกรรม (ต้นไม้)'!D3311</f>
        <v>0</v>
      </c>
      <c r="D3306" s="117">
        <f>+'ข้อมูลกิจกรรม (ต้นไม้)'!E3311</f>
        <v>0</v>
      </c>
      <c r="E3306" s="118">
        <f>+'ข้อมูลกิจกรรม (ต้นไม้)'!F3311</f>
        <v>0</v>
      </c>
      <c r="F3306" s="35">
        <f t="shared" si="528"/>
        <v>0</v>
      </c>
      <c r="G3306" s="108" t="b">
        <f t="shared" si="519"/>
        <v>0</v>
      </c>
      <c r="H3306" s="109" t="b">
        <f t="shared" si="520"/>
        <v>0</v>
      </c>
      <c r="I3306" s="108" t="b">
        <f t="shared" si="521"/>
        <v>0</v>
      </c>
      <c r="J3306" s="108" t="b">
        <f t="shared" si="522"/>
        <v>0</v>
      </c>
      <c r="K3306" s="108" t="b">
        <f t="shared" si="523"/>
        <v>0</v>
      </c>
      <c r="L3306" s="108">
        <f t="shared" si="524"/>
        <v>0</v>
      </c>
      <c r="M3306" s="108" t="b">
        <f t="shared" si="525"/>
        <v>0</v>
      </c>
      <c r="N3306" s="108">
        <f t="shared" si="526"/>
        <v>0</v>
      </c>
      <c r="O3306" s="110">
        <f t="shared" si="527"/>
        <v>0</v>
      </c>
    </row>
    <row r="3307" spans="1:15" ht="21">
      <c r="A3307" s="31">
        <f>+'ข้อมูลกิจกรรม (ต้นไม้)'!B3312</f>
        <v>0</v>
      </c>
      <c r="B3307" s="116">
        <f>+'ข้อมูลกิจกรรม (ต้นไม้)'!C3312</f>
        <v>0</v>
      </c>
      <c r="C3307" s="117">
        <f>+'ข้อมูลกิจกรรม (ต้นไม้)'!D3312</f>
        <v>0</v>
      </c>
      <c r="D3307" s="117">
        <f>+'ข้อมูลกิจกรรม (ต้นไม้)'!E3312</f>
        <v>0</v>
      </c>
      <c r="E3307" s="118">
        <f>+'ข้อมูลกิจกรรม (ต้นไม้)'!F3312</f>
        <v>0</v>
      </c>
      <c r="F3307" s="35">
        <f t="shared" si="528"/>
        <v>0</v>
      </c>
      <c r="G3307" s="108" t="b">
        <f t="shared" si="519"/>
        <v>0</v>
      </c>
      <c r="H3307" s="109" t="b">
        <f t="shared" si="520"/>
        <v>0</v>
      </c>
      <c r="I3307" s="108" t="b">
        <f t="shared" si="521"/>
        <v>0</v>
      </c>
      <c r="J3307" s="108" t="b">
        <f t="shared" si="522"/>
        <v>0</v>
      </c>
      <c r="K3307" s="108" t="b">
        <f t="shared" si="523"/>
        <v>0</v>
      </c>
      <c r="L3307" s="108">
        <f t="shared" si="524"/>
        <v>0</v>
      </c>
      <c r="M3307" s="108" t="b">
        <f t="shared" si="525"/>
        <v>0</v>
      </c>
      <c r="N3307" s="108">
        <f t="shared" si="526"/>
        <v>0</v>
      </c>
      <c r="O3307" s="110">
        <f t="shared" si="527"/>
        <v>0</v>
      </c>
    </row>
    <row r="3308" spans="1:15" ht="21">
      <c r="A3308" s="31">
        <f>+'ข้อมูลกิจกรรม (ต้นไม้)'!B3313</f>
        <v>0</v>
      </c>
      <c r="B3308" s="116">
        <f>+'ข้อมูลกิจกรรม (ต้นไม้)'!C3313</f>
        <v>0</v>
      </c>
      <c r="C3308" s="117">
        <f>+'ข้อมูลกิจกรรม (ต้นไม้)'!D3313</f>
        <v>0</v>
      </c>
      <c r="D3308" s="117">
        <f>+'ข้อมูลกิจกรรม (ต้นไม้)'!E3313</f>
        <v>0</v>
      </c>
      <c r="E3308" s="118">
        <f>+'ข้อมูลกิจกรรม (ต้นไม้)'!F3313</f>
        <v>0</v>
      </c>
      <c r="F3308" s="35">
        <f t="shared" si="528"/>
        <v>0</v>
      </c>
      <c r="G3308" s="108" t="b">
        <f t="shared" si="519"/>
        <v>0</v>
      </c>
      <c r="H3308" s="109" t="b">
        <f t="shared" si="520"/>
        <v>0</v>
      </c>
      <c r="I3308" s="108" t="b">
        <f t="shared" si="521"/>
        <v>0</v>
      </c>
      <c r="J3308" s="108" t="b">
        <f t="shared" si="522"/>
        <v>0</v>
      </c>
      <c r="K3308" s="108" t="b">
        <f t="shared" si="523"/>
        <v>0</v>
      </c>
      <c r="L3308" s="108">
        <f t="shared" si="524"/>
        <v>0</v>
      </c>
      <c r="M3308" s="108" t="b">
        <f t="shared" si="525"/>
        <v>0</v>
      </c>
      <c r="N3308" s="108">
        <f t="shared" si="526"/>
        <v>0</v>
      </c>
      <c r="O3308" s="110">
        <f t="shared" si="527"/>
        <v>0</v>
      </c>
    </row>
    <row r="3309" spans="1:15" ht="21">
      <c r="A3309" s="31">
        <f>+'ข้อมูลกิจกรรม (ต้นไม้)'!B3314</f>
        <v>0</v>
      </c>
      <c r="B3309" s="116">
        <f>+'ข้อมูลกิจกรรม (ต้นไม้)'!C3314</f>
        <v>0</v>
      </c>
      <c r="C3309" s="117">
        <f>+'ข้อมูลกิจกรรม (ต้นไม้)'!D3314</f>
        <v>0</v>
      </c>
      <c r="D3309" s="117">
        <f>+'ข้อมูลกิจกรรม (ต้นไม้)'!E3314</f>
        <v>0</v>
      </c>
      <c r="E3309" s="118">
        <f>+'ข้อมูลกิจกรรม (ต้นไม้)'!F3314</f>
        <v>0</v>
      </c>
      <c r="F3309" s="35">
        <f t="shared" si="528"/>
        <v>0</v>
      </c>
      <c r="G3309" s="108" t="b">
        <f t="shared" si="519"/>
        <v>0</v>
      </c>
      <c r="H3309" s="109" t="b">
        <f t="shared" si="520"/>
        <v>0</v>
      </c>
      <c r="I3309" s="108" t="b">
        <f t="shared" si="521"/>
        <v>0</v>
      </c>
      <c r="J3309" s="108" t="b">
        <f t="shared" si="522"/>
        <v>0</v>
      </c>
      <c r="K3309" s="108" t="b">
        <f t="shared" si="523"/>
        <v>0</v>
      </c>
      <c r="L3309" s="108">
        <f t="shared" si="524"/>
        <v>0</v>
      </c>
      <c r="M3309" s="108" t="b">
        <f t="shared" si="525"/>
        <v>0</v>
      </c>
      <c r="N3309" s="108">
        <f t="shared" si="526"/>
        <v>0</v>
      </c>
      <c r="O3309" s="110">
        <f t="shared" si="527"/>
        <v>0</v>
      </c>
    </row>
    <row r="3310" spans="1:15" ht="21">
      <c r="A3310" s="31">
        <f>+'ข้อมูลกิจกรรม (ต้นไม้)'!B3315</f>
        <v>0</v>
      </c>
      <c r="B3310" s="116">
        <f>+'ข้อมูลกิจกรรม (ต้นไม้)'!C3315</f>
        <v>0</v>
      </c>
      <c r="C3310" s="117">
        <f>+'ข้อมูลกิจกรรม (ต้นไม้)'!D3315</f>
        <v>0</v>
      </c>
      <c r="D3310" s="117">
        <f>+'ข้อมูลกิจกรรม (ต้นไม้)'!E3315</f>
        <v>0</v>
      </c>
      <c r="E3310" s="118">
        <f>+'ข้อมูลกิจกรรม (ต้นไม้)'!F3315</f>
        <v>0</v>
      </c>
      <c r="F3310" s="35">
        <f t="shared" si="528"/>
        <v>0</v>
      </c>
      <c r="G3310" s="108" t="b">
        <f t="shared" si="519"/>
        <v>0</v>
      </c>
      <c r="H3310" s="109" t="b">
        <f t="shared" si="520"/>
        <v>0</v>
      </c>
      <c r="I3310" s="108" t="b">
        <f t="shared" si="521"/>
        <v>0</v>
      </c>
      <c r="J3310" s="108" t="b">
        <f t="shared" si="522"/>
        <v>0</v>
      </c>
      <c r="K3310" s="108" t="b">
        <f t="shared" si="523"/>
        <v>0</v>
      </c>
      <c r="L3310" s="108">
        <f t="shared" si="524"/>
        <v>0</v>
      </c>
      <c r="M3310" s="108" t="b">
        <f t="shared" si="525"/>
        <v>0</v>
      </c>
      <c r="N3310" s="108">
        <f t="shared" si="526"/>
        <v>0</v>
      </c>
      <c r="O3310" s="110">
        <f t="shared" si="527"/>
        <v>0</v>
      </c>
    </row>
    <row r="3311" spans="1:15" ht="21">
      <c r="A3311" s="31">
        <f>+'ข้อมูลกิจกรรม (ต้นไม้)'!B3316</f>
        <v>0</v>
      </c>
      <c r="B3311" s="116">
        <f>+'ข้อมูลกิจกรรม (ต้นไม้)'!C3316</f>
        <v>0</v>
      </c>
      <c r="C3311" s="117">
        <f>+'ข้อมูลกิจกรรม (ต้นไม้)'!D3316</f>
        <v>0</v>
      </c>
      <c r="D3311" s="117">
        <f>+'ข้อมูลกิจกรรม (ต้นไม้)'!E3316</f>
        <v>0</v>
      </c>
      <c r="E3311" s="118">
        <f>+'ข้อมูลกิจกรรม (ต้นไม้)'!F3316</f>
        <v>0</v>
      </c>
      <c r="F3311" s="35">
        <f t="shared" si="528"/>
        <v>0</v>
      </c>
      <c r="G3311" s="108" t="b">
        <f t="shared" si="519"/>
        <v>0</v>
      </c>
      <c r="H3311" s="109" t="b">
        <f t="shared" si="520"/>
        <v>0</v>
      </c>
      <c r="I3311" s="108" t="b">
        <f t="shared" si="521"/>
        <v>0</v>
      </c>
      <c r="J3311" s="108" t="b">
        <f t="shared" si="522"/>
        <v>0</v>
      </c>
      <c r="K3311" s="108" t="b">
        <f t="shared" si="523"/>
        <v>0</v>
      </c>
      <c r="L3311" s="108">
        <f t="shared" si="524"/>
        <v>0</v>
      </c>
      <c r="M3311" s="108" t="b">
        <f t="shared" si="525"/>
        <v>0</v>
      </c>
      <c r="N3311" s="108">
        <f t="shared" si="526"/>
        <v>0</v>
      </c>
      <c r="O3311" s="110">
        <f t="shared" si="527"/>
        <v>0</v>
      </c>
    </row>
    <row r="3312" spans="1:15" ht="21">
      <c r="A3312" s="31">
        <f>+'ข้อมูลกิจกรรม (ต้นไม้)'!B3317</f>
        <v>0</v>
      </c>
      <c r="B3312" s="116">
        <f>+'ข้อมูลกิจกรรม (ต้นไม้)'!C3317</f>
        <v>0</v>
      </c>
      <c r="C3312" s="117">
        <f>+'ข้อมูลกิจกรรม (ต้นไม้)'!D3317</f>
        <v>0</v>
      </c>
      <c r="D3312" s="117">
        <f>+'ข้อมูลกิจกรรม (ต้นไม้)'!E3317</f>
        <v>0</v>
      </c>
      <c r="E3312" s="118">
        <f>+'ข้อมูลกิจกรรม (ต้นไม้)'!F3317</f>
        <v>0</v>
      </c>
      <c r="F3312" s="35">
        <f t="shared" si="528"/>
        <v>0</v>
      </c>
      <c r="G3312" s="108" t="b">
        <f t="shared" si="519"/>
        <v>0</v>
      </c>
      <c r="H3312" s="109" t="b">
        <f t="shared" si="520"/>
        <v>0</v>
      </c>
      <c r="I3312" s="108" t="b">
        <f t="shared" si="521"/>
        <v>0</v>
      </c>
      <c r="J3312" s="108" t="b">
        <f t="shared" si="522"/>
        <v>0</v>
      </c>
      <c r="K3312" s="108" t="b">
        <f t="shared" si="523"/>
        <v>0</v>
      </c>
      <c r="L3312" s="108">
        <f t="shared" si="524"/>
        <v>0</v>
      </c>
      <c r="M3312" s="108" t="b">
        <f t="shared" si="525"/>
        <v>0</v>
      </c>
      <c r="N3312" s="108">
        <f t="shared" si="526"/>
        <v>0</v>
      </c>
      <c r="O3312" s="110">
        <f t="shared" si="527"/>
        <v>0</v>
      </c>
    </row>
    <row r="3313" spans="1:15" ht="21">
      <c r="A3313" s="31">
        <f>+'ข้อมูลกิจกรรม (ต้นไม้)'!B3318</f>
        <v>0</v>
      </c>
      <c r="B3313" s="116">
        <f>+'ข้อมูลกิจกรรม (ต้นไม้)'!C3318</f>
        <v>0</v>
      </c>
      <c r="C3313" s="117">
        <f>+'ข้อมูลกิจกรรม (ต้นไม้)'!D3318</f>
        <v>0</v>
      </c>
      <c r="D3313" s="117">
        <f>+'ข้อมูลกิจกรรม (ต้นไม้)'!E3318</f>
        <v>0</v>
      </c>
      <c r="E3313" s="118">
        <f>+'ข้อมูลกิจกรรม (ต้นไม้)'!F3318</f>
        <v>0</v>
      </c>
      <c r="F3313" s="35">
        <f t="shared" si="528"/>
        <v>0</v>
      </c>
      <c r="G3313" s="108" t="b">
        <f t="shared" ref="G3313:G3376" si="529">IF(C3313=$S$4,0.0396*((F3313^2)*D3313)^0.933,IF(C3313=$S$5,0.05466*((F3313^2)*D3313)^0.945,IF(C3313=$S$6,"ไม่มี",IF(C3313=$S$7,"ไม่มี"))))</f>
        <v>0</v>
      </c>
      <c r="H3313" s="109" t="b">
        <f t="shared" ref="H3313:H3376" si="530">IF(C3313=$S$4,0.00349*((F3313^2)*D3313)^1.03,IF(C3313=$S$5,0.01579*((F3313^2)*D3313)^0.9124,IF(C3313=$S$6,"ไม่มี",IF(C3313=$S$7,"ไม่มี"))))</f>
        <v>0</v>
      </c>
      <c r="I3313" s="108" t="b">
        <f t="shared" ref="I3313:I3376" si="531">IF(C3313=$S$4,((28/(G3313+H3313)+0.025))^(-1),IF(C3313=$S$5,0.0678*((F3313^2)*D3313)^0.5806,IF(C3313=$S$6,"ไม่มี",IF(C3313=$S$7,"ไม่มี"))))</f>
        <v>0</v>
      </c>
      <c r="J3313" s="108" t="b">
        <f t="shared" ref="J3313:J3376" si="532">IF(C3313=$S$4,G3313+H3313+I3313,IF(C3313=$S$5,G3313+H3313+I3313,IF(C3313=$S$6,6.666+12.826*(D3313^0.5)*(LN(D3313)),IF(C3313=$S$7,0.8622*(F3313^2.021)))))</f>
        <v>0</v>
      </c>
      <c r="K3313" s="108" t="b">
        <f t="shared" ref="K3313:K3376" si="533">IF(C3313=$S$4,J3313*0.27,IF(C3313=$S$5,J3313*0.48,IF(C3313=$S$6,J3313*0.41,IF(C3313=$S$7,J3313*0.27))))</f>
        <v>0</v>
      </c>
      <c r="L3313" s="108">
        <f t="shared" ref="L3313:L3376" si="534">J3313+K3313</f>
        <v>0</v>
      </c>
      <c r="M3313" s="108" t="b">
        <f t="shared" ref="M3313:M3376" si="535">IF(C3313=$S$4,L3313*0.47,IF(C3313=$S$5,L3313*0.4715,IF(C3313=$S$6,L3313*0.413,IF(C3313=$S$7,L3313*0.47))))</f>
        <v>0</v>
      </c>
      <c r="N3313" s="108">
        <f t="shared" ref="N3313:N3376" si="536">M3313*(44/12)</f>
        <v>0</v>
      </c>
      <c r="O3313" s="110">
        <f t="shared" ref="O3313:O3376" si="537">N3313/1000</f>
        <v>0</v>
      </c>
    </row>
    <row r="3314" spans="1:15" ht="21">
      <c r="A3314" s="31">
        <f>+'ข้อมูลกิจกรรม (ต้นไม้)'!B3319</f>
        <v>0</v>
      </c>
      <c r="B3314" s="116">
        <f>+'ข้อมูลกิจกรรม (ต้นไม้)'!C3319</f>
        <v>0</v>
      </c>
      <c r="C3314" s="117">
        <f>+'ข้อมูลกิจกรรม (ต้นไม้)'!D3319</f>
        <v>0</v>
      </c>
      <c r="D3314" s="117">
        <f>+'ข้อมูลกิจกรรม (ต้นไม้)'!E3319</f>
        <v>0</v>
      </c>
      <c r="E3314" s="118">
        <f>+'ข้อมูลกิจกรรม (ต้นไม้)'!F3319</f>
        <v>0</v>
      </c>
      <c r="F3314" s="35">
        <f t="shared" si="528"/>
        <v>0</v>
      </c>
      <c r="G3314" s="108" t="b">
        <f t="shared" si="529"/>
        <v>0</v>
      </c>
      <c r="H3314" s="109" t="b">
        <f t="shared" si="530"/>
        <v>0</v>
      </c>
      <c r="I3314" s="108" t="b">
        <f t="shared" si="531"/>
        <v>0</v>
      </c>
      <c r="J3314" s="108" t="b">
        <f t="shared" si="532"/>
        <v>0</v>
      </c>
      <c r="K3314" s="108" t="b">
        <f t="shared" si="533"/>
        <v>0</v>
      </c>
      <c r="L3314" s="108">
        <f t="shared" si="534"/>
        <v>0</v>
      </c>
      <c r="M3314" s="108" t="b">
        <f t="shared" si="535"/>
        <v>0</v>
      </c>
      <c r="N3314" s="108">
        <f t="shared" si="536"/>
        <v>0</v>
      </c>
      <c r="O3314" s="110">
        <f t="shared" si="537"/>
        <v>0</v>
      </c>
    </row>
    <row r="3315" spans="1:15" ht="21">
      <c r="A3315" s="31">
        <f>+'ข้อมูลกิจกรรม (ต้นไม้)'!B3320</f>
        <v>0</v>
      </c>
      <c r="B3315" s="116">
        <f>+'ข้อมูลกิจกรรม (ต้นไม้)'!C3320</f>
        <v>0</v>
      </c>
      <c r="C3315" s="117">
        <f>+'ข้อมูลกิจกรรม (ต้นไม้)'!D3320</f>
        <v>0</v>
      </c>
      <c r="D3315" s="117">
        <f>+'ข้อมูลกิจกรรม (ต้นไม้)'!E3320</f>
        <v>0</v>
      </c>
      <c r="E3315" s="118">
        <f>+'ข้อมูลกิจกรรม (ต้นไม้)'!F3320</f>
        <v>0</v>
      </c>
      <c r="F3315" s="35">
        <f t="shared" si="528"/>
        <v>0</v>
      </c>
      <c r="G3315" s="108" t="b">
        <f t="shared" si="529"/>
        <v>0</v>
      </c>
      <c r="H3315" s="109" t="b">
        <f t="shared" si="530"/>
        <v>0</v>
      </c>
      <c r="I3315" s="108" t="b">
        <f t="shared" si="531"/>
        <v>0</v>
      </c>
      <c r="J3315" s="108" t="b">
        <f t="shared" si="532"/>
        <v>0</v>
      </c>
      <c r="K3315" s="108" t="b">
        <f t="shared" si="533"/>
        <v>0</v>
      </c>
      <c r="L3315" s="108">
        <f t="shared" si="534"/>
        <v>0</v>
      </c>
      <c r="M3315" s="108" t="b">
        <f t="shared" si="535"/>
        <v>0</v>
      </c>
      <c r="N3315" s="108">
        <f t="shared" si="536"/>
        <v>0</v>
      </c>
      <c r="O3315" s="110">
        <f t="shared" si="537"/>
        <v>0</v>
      </c>
    </row>
    <row r="3316" spans="1:15" ht="21">
      <c r="A3316" s="31">
        <f>+'ข้อมูลกิจกรรม (ต้นไม้)'!B3321</f>
        <v>0</v>
      </c>
      <c r="B3316" s="116">
        <f>+'ข้อมูลกิจกรรม (ต้นไม้)'!C3321</f>
        <v>0</v>
      </c>
      <c r="C3316" s="117">
        <f>+'ข้อมูลกิจกรรม (ต้นไม้)'!D3321</f>
        <v>0</v>
      </c>
      <c r="D3316" s="117">
        <f>+'ข้อมูลกิจกรรม (ต้นไม้)'!E3321</f>
        <v>0</v>
      </c>
      <c r="E3316" s="118">
        <f>+'ข้อมูลกิจกรรม (ต้นไม้)'!F3321</f>
        <v>0</v>
      </c>
      <c r="F3316" s="35">
        <f t="shared" si="528"/>
        <v>0</v>
      </c>
      <c r="G3316" s="108" t="b">
        <f t="shared" si="529"/>
        <v>0</v>
      </c>
      <c r="H3316" s="109" t="b">
        <f t="shared" si="530"/>
        <v>0</v>
      </c>
      <c r="I3316" s="108" t="b">
        <f t="shared" si="531"/>
        <v>0</v>
      </c>
      <c r="J3316" s="108" t="b">
        <f t="shared" si="532"/>
        <v>0</v>
      </c>
      <c r="K3316" s="108" t="b">
        <f t="shared" si="533"/>
        <v>0</v>
      </c>
      <c r="L3316" s="108">
        <f t="shared" si="534"/>
        <v>0</v>
      </c>
      <c r="M3316" s="108" t="b">
        <f t="shared" si="535"/>
        <v>0</v>
      </c>
      <c r="N3316" s="108">
        <f t="shared" si="536"/>
        <v>0</v>
      </c>
      <c r="O3316" s="110">
        <f t="shared" si="537"/>
        <v>0</v>
      </c>
    </row>
    <row r="3317" spans="1:15" ht="21">
      <c r="A3317" s="31">
        <f>+'ข้อมูลกิจกรรม (ต้นไม้)'!B3322</f>
        <v>0</v>
      </c>
      <c r="B3317" s="116">
        <f>+'ข้อมูลกิจกรรม (ต้นไม้)'!C3322</f>
        <v>0</v>
      </c>
      <c r="C3317" s="117">
        <f>+'ข้อมูลกิจกรรม (ต้นไม้)'!D3322</f>
        <v>0</v>
      </c>
      <c r="D3317" s="117">
        <f>+'ข้อมูลกิจกรรม (ต้นไม้)'!E3322</f>
        <v>0</v>
      </c>
      <c r="E3317" s="118">
        <f>+'ข้อมูลกิจกรรม (ต้นไม้)'!F3322</f>
        <v>0</v>
      </c>
      <c r="F3317" s="35">
        <f t="shared" si="528"/>
        <v>0</v>
      </c>
      <c r="G3317" s="108" t="b">
        <f t="shared" si="529"/>
        <v>0</v>
      </c>
      <c r="H3317" s="109" t="b">
        <f t="shared" si="530"/>
        <v>0</v>
      </c>
      <c r="I3317" s="108" t="b">
        <f t="shared" si="531"/>
        <v>0</v>
      </c>
      <c r="J3317" s="108" t="b">
        <f t="shared" si="532"/>
        <v>0</v>
      </c>
      <c r="K3317" s="108" t="b">
        <f t="shared" si="533"/>
        <v>0</v>
      </c>
      <c r="L3317" s="108">
        <f t="shared" si="534"/>
        <v>0</v>
      </c>
      <c r="M3317" s="108" t="b">
        <f t="shared" si="535"/>
        <v>0</v>
      </c>
      <c r="N3317" s="108">
        <f t="shared" si="536"/>
        <v>0</v>
      </c>
      <c r="O3317" s="110">
        <f t="shared" si="537"/>
        <v>0</v>
      </c>
    </row>
    <row r="3318" spans="1:15" ht="21">
      <c r="A3318" s="31">
        <f>+'ข้อมูลกิจกรรม (ต้นไม้)'!B3323</f>
        <v>0</v>
      </c>
      <c r="B3318" s="116">
        <f>+'ข้อมูลกิจกรรม (ต้นไม้)'!C3323</f>
        <v>0</v>
      </c>
      <c r="C3318" s="117">
        <f>+'ข้อมูลกิจกรรม (ต้นไม้)'!D3323</f>
        <v>0</v>
      </c>
      <c r="D3318" s="117">
        <f>+'ข้อมูลกิจกรรม (ต้นไม้)'!E3323</f>
        <v>0</v>
      </c>
      <c r="E3318" s="118">
        <f>+'ข้อมูลกิจกรรม (ต้นไม้)'!F3323</f>
        <v>0</v>
      </c>
      <c r="F3318" s="35">
        <f t="shared" si="528"/>
        <v>0</v>
      </c>
      <c r="G3318" s="108" t="b">
        <f t="shared" si="529"/>
        <v>0</v>
      </c>
      <c r="H3318" s="109" t="b">
        <f t="shared" si="530"/>
        <v>0</v>
      </c>
      <c r="I3318" s="108" t="b">
        <f t="shared" si="531"/>
        <v>0</v>
      </c>
      <c r="J3318" s="108" t="b">
        <f t="shared" si="532"/>
        <v>0</v>
      </c>
      <c r="K3318" s="108" t="b">
        <f t="shared" si="533"/>
        <v>0</v>
      </c>
      <c r="L3318" s="108">
        <f t="shared" si="534"/>
        <v>0</v>
      </c>
      <c r="M3318" s="108" t="b">
        <f t="shared" si="535"/>
        <v>0</v>
      </c>
      <c r="N3318" s="108">
        <f t="shared" si="536"/>
        <v>0</v>
      </c>
      <c r="O3318" s="110">
        <f t="shared" si="537"/>
        <v>0</v>
      </c>
    </row>
    <row r="3319" spans="1:15" ht="21">
      <c r="A3319" s="31">
        <f>+'ข้อมูลกิจกรรม (ต้นไม้)'!B3324</f>
        <v>0</v>
      </c>
      <c r="B3319" s="116">
        <f>+'ข้อมูลกิจกรรม (ต้นไม้)'!C3324</f>
        <v>0</v>
      </c>
      <c r="C3319" s="117">
        <f>+'ข้อมูลกิจกรรม (ต้นไม้)'!D3324</f>
        <v>0</v>
      </c>
      <c r="D3319" s="117">
        <f>+'ข้อมูลกิจกรรม (ต้นไม้)'!E3324</f>
        <v>0</v>
      </c>
      <c r="E3319" s="118">
        <f>+'ข้อมูลกิจกรรม (ต้นไม้)'!F3324</f>
        <v>0</v>
      </c>
      <c r="F3319" s="35">
        <f t="shared" si="528"/>
        <v>0</v>
      </c>
      <c r="G3319" s="108" t="b">
        <f t="shared" si="529"/>
        <v>0</v>
      </c>
      <c r="H3319" s="109" t="b">
        <f t="shared" si="530"/>
        <v>0</v>
      </c>
      <c r="I3319" s="108" t="b">
        <f t="shared" si="531"/>
        <v>0</v>
      </c>
      <c r="J3319" s="108" t="b">
        <f t="shared" si="532"/>
        <v>0</v>
      </c>
      <c r="K3319" s="108" t="b">
        <f t="shared" si="533"/>
        <v>0</v>
      </c>
      <c r="L3319" s="108">
        <f t="shared" si="534"/>
        <v>0</v>
      </c>
      <c r="M3319" s="108" t="b">
        <f t="shared" si="535"/>
        <v>0</v>
      </c>
      <c r="N3319" s="108">
        <f t="shared" si="536"/>
        <v>0</v>
      </c>
      <c r="O3319" s="110">
        <f t="shared" si="537"/>
        <v>0</v>
      </c>
    </row>
    <row r="3320" spans="1:15" ht="21">
      <c r="A3320" s="31">
        <f>+'ข้อมูลกิจกรรม (ต้นไม้)'!B3325</f>
        <v>0</v>
      </c>
      <c r="B3320" s="116">
        <f>+'ข้อมูลกิจกรรม (ต้นไม้)'!C3325</f>
        <v>0</v>
      </c>
      <c r="C3320" s="117">
        <f>+'ข้อมูลกิจกรรม (ต้นไม้)'!D3325</f>
        <v>0</v>
      </c>
      <c r="D3320" s="117">
        <f>+'ข้อมูลกิจกรรม (ต้นไม้)'!E3325</f>
        <v>0</v>
      </c>
      <c r="E3320" s="118">
        <f>+'ข้อมูลกิจกรรม (ต้นไม้)'!F3325</f>
        <v>0</v>
      </c>
      <c r="F3320" s="35">
        <f t="shared" si="528"/>
        <v>0</v>
      </c>
      <c r="G3320" s="108" t="b">
        <f t="shared" si="529"/>
        <v>0</v>
      </c>
      <c r="H3320" s="109" t="b">
        <f t="shared" si="530"/>
        <v>0</v>
      </c>
      <c r="I3320" s="108" t="b">
        <f t="shared" si="531"/>
        <v>0</v>
      </c>
      <c r="J3320" s="108" t="b">
        <f t="shared" si="532"/>
        <v>0</v>
      </c>
      <c r="K3320" s="108" t="b">
        <f t="shared" si="533"/>
        <v>0</v>
      </c>
      <c r="L3320" s="108">
        <f t="shared" si="534"/>
        <v>0</v>
      </c>
      <c r="M3320" s="108" t="b">
        <f t="shared" si="535"/>
        <v>0</v>
      </c>
      <c r="N3320" s="108">
        <f t="shared" si="536"/>
        <v>0</v>
      </c>
      <c r="O3320" s="110">
        <f t="shared" si="537"/>
        <v>0</v>
      </c>
    </row>
    <row r="3321" spans="1:15" ht="21">
      <c r="A3321" s="31">
        <f>+'ข้อมูลกิจกรรม (ต้นไม้)'!B3326</f>
        <v>0</v>
      </c>
      <c r="B3321" s="116">
        <f>+'ข้อมูลกิจกรรม (ต้นไม้)'!C3326</f>
        <v>0</v>
      </c>
      <c r="C3321" s="117">
        <f>+'ข้อมูลกิจกรรม (ต้นไม้)'!D3326</f>
        <v>0</v>
      </c>
      <c r="D3321" s="117">
        <f>+'ข้อมูลกิจกรรม (ต้นไม้)'!E3326</f>
        <v>0</v>
      </c>
      <c r="E3321" s="118">
        <f>+'ข้อมูลกิจกรรม (ต้นไม้)'!F3326</f>
        <v>0</v>
      </c>
      <c r="F3321" s="35">
        <f t="shared" si="528"/>
        <v>0</v>
      </c>
      <c r="G3321" s="108" t="b">
        <f t="shared" si="529"/>
        <v>0</v>
      </c>
      <c r="H3321" s="109" t="b">
        <f t="shared" si="530"/>
        <v>0</v>
      </c>
      <c r="I3321" s="108" t="b">
        <f t="shared" si="531"/>
        <v>0</v>
      </c>
      <c r="J3321" s="108" t="b">
        <f t="shared" si="532"/>
        <v>0</v>
      </c>
      <c r="K3321" s="108" t="b">
        <f t="shared" si="533"/>
        <v>0</v>
      </c>
      <c r="L3321" s="108">
        <f t="shared" si="534"/>
        <v>0</v>
      </c>
      <c r="M3321" s="108" t="b">
        <f t="shared" si="535"/>
        <v>0</v>
      </c>
      <c r="N3321" s="108">
        <f t="shared" si="536"/>
        <v>0</v>
      </c>
      <c r="O3321" s="110">
        <f t="shared" si="537"/>
        <v>0</v>
      </c>
    </row>
    <row r="3322" spans="1:15" ht="21">
      <c r="A3322" s="31">
        <f>+'ข้อมูลกิจกรรม (ต้นไม้)'!B3327</f>
        <v>0</v>
      </c>
      <c r="B3322" s="116">
        <f>+'ข้อมูลกิจกรรม (ต้นไม้)'!C3327</f>
        <v>0</v>
      </c>
      <c r="C3322" s="117">
        <f>+'ข้อมูลกิจกรรม (ต้นไม้)'!D3327</f>
        <v>0</v>
      </c>
      <c r="D3322" s="117">
        <f>+'ข้อมูลกิจกรรม (ต้นไม้)'!E3327</f>
        <v>0</v>
      </c>
      <c r="E3322" s="118">
        <f>+'ข้อมูลกิจกรรม (ต้นไม้)'!F3327</f>
        <v>0</v>
      </c>
      <c r="F3322" s="35">
        <f t="shared" si="528"/>
        <v>0</v>
      </c>
      <c r="G3322" s="108" t="b">
        <f t="shared" si="529"/>
        <v>0</v>
      </c>
      <c r="H3322" s="109" t="b">
        <f t="shared" si="530"/>
        <v>0</v>
      </c>
      <c r="I3322" s="108" t="b">
        <f t="shared" si="531"/>
        <v>0</v>
      </c>
      <c r="J3322" s="108" t="b">
        <f t="shared" si="532"/>
        <v>0</v>
      </c>
      <c r="K3322" s="108" t="b">
        <f t="shared" si="533"/>
        <v>0</v>
      </c>
      <c r="L3322" s="108">
        <f t="shared" si="534"/>
        <v>0</v>
      </c>
      <c r="M3322" s="108" t="b">
        <f t="shared" si="535"/>
        <v>0</v>
      </c>
      <c r="N3322" s="108">
        <f t="shared" si="536"/>
        <v>0</v>
      </c>
      <c r="O3322" s="110">
        <f t="shared" si="537"/>
        <v>0</v>
      </c>
    </row>
    <row r="3323" spans="1:15" ht="21">
      <c r="A3323" s="31">
        <f>+'ข้อมูลกิจกรรม (ต้นไม้)'!B3328</f>
        <v>0</v>
      </c>
      <c r="B3323" s="116">
        <f>+'ข้อมูลกิจกรรม (ต้นไม้)'!C3328</f>
        <v>0</v>
      </c>
      <c r="C3323" s="117">
        <f>+'ข้อมูลกิจกรรม (ต้นไม้)'!D3328</f>
        <v>0</v>
      </c>
      <c r="D3323" s="117">
        <f>+'ข้อมูลกิจกรรม (ต้นไม้)'!E3328</f>
        <v>0</v>
      </c>
      <c r="E3323" s="118">
        <f>+'ข้อมูลกิจกรรม (ต้นไม้)'!F3328</f>
        <v>0</v>
      </c>
      <c r="F3323" s="35">
        <f t="shared" si="528"/>
        <v>0</v>
      </c>
      <c r="G3323" s="108" t="b">
        <f t="shared" si="529"/>
        <v>0</v>
      </c>
      <c r="H3323" s="109" t="b">
        <f t="shared" si="530"/>
        <v>0</v>
      </c>
      <c r="I3323" s="108" t="b">
        <f t="shared" si="531"/>
        <v>0</v>
      </c>
      <c r="J3323" s="108" t="b">
        <f t="shared" si="532"/>
        <v>0</v>
      </c>
      <c r="K3323" s="108" t="b">
        <f t="shared" si="533"/>
        <v>0</v>
      </c>
      <c r="L3323" s="108">
        <f t="shared" si="534"/>
        <v>0</v>
      </c>
      <c r="M3323" s="108" t="b">
        <f t="shared" si="535"/>
        <v>0</v>
      </c>
      <c r="N3323" s="108">
        <f t="shared" si="536"/>
        <v>0</v>
      </c>
      <c r="O3323" s="110">
        <f t="shared" si="537"/>
        <v>0</v>
      </c>
    </row>
    <row r="3324" spans="1:15" ht="21">
      <c r="A3324" s="31">
        <f>+'ข้อมูลกิจกรรม (ต้นไม้)'!B3329</f>
        <v>0</v>
      </c>
      <c r="B3324" s="116">
        <f>+'ข้อมูลกิจกรรม (ต้นไม้)'!C3329</f>
        <v>0</v>
      </c>
      <c r="C3324" s="117">
        <f>+'ข้อมูลกิจกรรม (ต้นไม้)'!D3329</f>
        <v>0</v>
      </c>
      <c r="D3324" s="117">
        <f>+'ข้อมูลกิจกรรม (ต้นไม้)'!E3329</f>
        <v>0</v>
      </c>
      <c r="E3324" s="118">
        <f>+'ข้อมูลกิจกรรม (ต้นไม้)'!F3329</f>
        <v>0</v>
      </c>
      <c r="F3324" s="35">
        <f t="shared" si="528"/>
        <v>0</v>
      </c>
      <c r="G3324" s="108" t="b">
        <f t="shared" si="529"/>
        <v>0</v>
      </c>
      <c r="H3324" s="109" t="b">
        <f t="shared" si="530"/>
        <v>0</v>
      </c>
      <c r="I3324" s="108" t="b">
        <f t="shared" si="531"/>
        <v>0</v>
      </c>
      <c r="J3324" s="108" t="b">
        <f t="shared" si="532"/>
        <v>0</v>
      </c>
      <c r="K3324" s="108" t="b">
        <f t="shared" si="533"/>
        <v>0</v>
      </c>
      <c r="L3324" s="108">
        <f t="shared" si="534"/>
        <v>0</v>
      </c>
      <c r="M3324" s="108" t="b">
        <f t="shared" si="535"/>
        <v>0</v>
      </c>
      <c r="N3324" s="108">
        <f t="shared" si="536"/>
        <v>0</v>
      </c>
      <c r="O3324" s="110">
        <f t="shared" si="537"/>
        <v>0</v>
      </c>
    </row>
    <row r="3325" spans="1:15" ht="21">
      <c r="A3325" s="31">
        <f>+'ข้อมูลกิจกรรม (ต้นไม้)'!B3330</f>
        <v>0</v>
      </c>
      <c r="B3325" s="116">
        <f>+'ข้อมูลกิจกรรม (ต้นไม้)'!C3330</f>
        <v>0</v>
      </c>
      <c r="C3325" s="117">
        <f>+'ข้อมูลกิจกรรม (ต้นไม้)'!D3330</f>
        <v>0</v>
      </c>
      <c r="D3325" s="117">
        <f>+'ข้อมูลกิจกรรม (ต้นไม้)'!E3330</f>
        <v>0</v>
      </c>
      <c r="E3325" s="118">
        <f>+'ข้อมูลกิจกรรม (ต้นไม้)'!F3330</f>
        <v>0</v>
      </c>
      <c r="F3325" s="35">
        <f t="shared" si="528"/>
        <v>0</v>
      </c>
      <c r="G3325" s="108" t="b">
        <f t="shared" si="529"/>
        <v>0</v>
      </c>
      <c r="H3325" s="109" t="b">
        <f t="shared" si="530"/>
        <v>0</v>
      </c>
      <c r="I3325" s="108" t="b">
        <f t="shared" si="531"/>
        <v>0</v>
      </c>
      <c r="J3325" s="108" t="b">
        <f t="shared" si="532"/>
        <v>0</v>
      </c>
      <c r="K3325" s="108" t="b">
        <f t="shared" si="533"/>
        <v>0</v>
      </c>
      <c r="L3325" s="108">
        <f t="shared" si="534"/>
        <v>0</v>
      </c>
      <c r="M3325" s="108" t="b">
        <f t="shared" si="535"/>
        <v>0</v>
      </c>
      <c r="N3325" s="108">
        <f t="shared" si="536"/>
        <v>0</v>
      </c>
      <c r="O3325" s="110">
        <f t="shared" si="537"/>
        <v>0</v>
      </c>
    </row>
    <row r="3326" spans="1:15" ht="21">
      <c r="A3326" s="31">
        <f>+'ข้อมูลกิจกรรม (ต้นไม้)'!B3331</f>
        <v>0</v>
      </c>
      <c r="B3326" s="116">
        <f>+'ข้อมูลกิจกรรม (ต้นไม้)'!C3331</f>
        <v>0</v>
      </c>
      <c r="C3326" s="117">
        <f>+'ข้อมูลกิจกรรม (ต้นไม้)'!D3331</f>
        <v>0</v>
      </c>
      <c r="D3326" s="117">
        <f>+'ข้อมูลกิจกรรม (ต้นไม้)'!E3331</f>
        <v>0</v>
      </c>
      <c r="E3326" s="118">
        <f>+'ข้อมูลกิจกรรม (ต้นไม้)'!F3331</f>
        <v>0</v>
      </c>
      <c r="F3326" s="35">
        <f t="shared" si="528"/>
        <v>0</v>
      </c>
      <c r="G3326" s="108" t="b">
        <f t="shared" si="529"/>
        <v>0</v>
      </c>
      <c r="H3326" s="109" t="b">
        <f t="shared" si="530"/>
        <v>0</v>
      </c>
      <c r="I3326" s="108" t="b">
        <f t="shared" si="531"/>
        <v>0</v>
      </c>
      <c r="J3326" s="108" t="b">
        <f t="shared" si="532"/>
        <v>0</v>
      </c>
      <c r="K3326" s="108" t="b">
        <f t="shared" si="533"/>
        <v>0</v>
      </c>
      <c r="L3326" s="108">
        <f t="shared" si="534"/>
        <v>0</v>
      </c>
      <c r="M3326" s="108" t="b">
        <f t="shared" si="535"/>
        <v>0</v>
      </c>
      <c r="N3326" s="108">
        <f t="shared" si="536"/>
        <v>0</v>
      </c>
      <c r="O3326" s="110">
        <f t="shared" si="537"/>
        <v>0</v>
      </c>
    </row>
    <row r="3327" spans="1:15" ht="21">
      <c r="A3327" s="31">
        <f>+'ข้อมูลกิจกรรม (ต้นไม้)'!B3332</f>
        <v>0</v>
      </c>
      <c r="B3327" s="116">
        <f>+'ข้อมูลกิจกรรม (ต้นไม้)'!C3332</f>
        <v>0</v>
      </c>
      <c r="C3327" s="117">
        <f>+'ข้อมูลกิจกรรม (ต้นไม้)'!D3332</f>
        <v>0</v>
      </c>
      <c r="D3327" s="117">
        <f>+'ข้อมูลกิจกรรม (ต้นไม้)'!E3332</f>
        <v>0</v>
      </c>
      <c r="E3327" s="118">
        <f>+'ข้อมูลกิจกรรม (ต้นไม้)'!F3332</f>
        <v>0</v>
      </c>
      <c r="F3327" s="35">
        <f t="shared" si="528"/>
        <v>0</v>
      </c>
      <c r="G3327" s="108" t="b">
        <f t="shared" si="529"/>
        <v>0</v>
      </c>
      <c r="H3327" s="109" t="b">
        <f t="shared" si="530"/>
        <v>0</v>
      </c>
      <c r="I3327" s="108" t="b">
        <f t="shared" si="531"/>
        <v>0</v>
      </c>
      <c r="J3327" s="108" t="b">
        <f t="shared" si="532"/>
        <v>0</v>
      </c>
      <c r="K3327" s="108" t="b">
        <f t="shared" si="533"/>
        <v>0</v>
      </c>
      <c r="L3327" s="108">
        <f t="shared" si="534"/>
        <v>0</v>
      </c>
      <c r="M3327" s="108" t="b">
        <f t="shared" si="535"/>
        <v>0</v>
      </c>
      <c r="N3327" s="108">
        <f t="shared" si="536"/>
        <v>0</v>
      </c>
      <c r="O3327" s="110">
        <f t="shared" si="537"/>
        <v>0</v>
      </c>
    </row>
    <row r="3328" spans="1:15" ht="21">
      <c r="A3328" s="31">
        <f>+'ข้อมูลกิจกรรม (ต้นไม้)'!B3333</f>
        <v>0</v>
      </c>
      <c r="B3328" s="116">
        <f>+'ข้อมูลกิจกรรม (ต้นไม้)'!C3333</f>
        <v>0</v>
      </c>
      <c r="C3328" s="117">
        <f>+'ข้อมูลกิจกรรม (ต้นไม้)'!D3333</f>
        <v>0</v>
      </c>
      <c r="D3328" s="117">
        <f>+'ข้อมูลกิจกรรม (ต้นไม้)'!E3333</f>
        <v>0</v>
      </c>
      <c r="E3328" s="118">
        <f>+'ข้อมูลกิจกรรม (ต้นไม้)'!F3333</f>
        <v>0</v>
      </c>
      <c r="F3328" s="35">
        <f t="shared" si="528"/>
        <v>0</v>
      </c>
      <c r="G3328" s="108" t="b">
        <f t="shared" si="529"/>
        <v>0</v>
      </c>
      <c r="H3328" s="109" t="b">
        <f t="shared" si="530"/>
        <v>0</v>
      </c>
      <c r="I3328" s="108" t="b">
        <f t="shared" si="531"/>
        <v>0</v>
      </c>
      <c r="J3328" s="108" t="b">
        <f t="shared" si="532"/>
        <v>0</v>
      </c>
      <c r="K3328" s="108" t="b">
        <f t="shared" si="533"/>
        <v>0</v>
      </c>
      <c r="L3328" s="108">
        <f t="shared" si="534"/>
        <v>0</v>
      </c>
      <c r="M3328" s="108" t="b">
        <f t="shared" si="535"/>
        <v>0</v>
      </c>
      <c r="N3328" s="108">
        <f t="shared" si="536"/>
        <v>0</v>
      </c>
      <c r="O3328" s="110">
        <f t="shared" si="537"/>
        <v>0</v>
      </c>
    </row>
    <row r="3329" spans="1:15" ht="21">
      <c r="A3329" s="31">
        <f>+'ข้อมูลกิจกรรม (ต้นไม้)'!B3334</f>
        <v>0</v>
      </c>
      <c r="B3329" s="116">
        <f>+'ข้อมูลกิจกรรม (ต้นไม้)'!C3334</f>
        <v>0</v>
      </c>
      <c r="C3329" s="117">
        <f>+'ข้อมูลกิจกรรม (ต้นไม้)'!D3334</f>
        <v>0</v>
      </c>
      <c r="D3329" s="117">
        <f>+'ข้อมูลกิจกรรม (ต้นไม้)'!E3334</f>
        <v>0</v>
      </c>
      <c r="E3329" s="118">
        <f>+'ข้อมูลกิจกรรม (ต้นไม้)'!F3334</f>
        <v>0</v>
      </c>
      <c r="F3329" s="35">
        <f t="shared" si="528"/>
        <v>0</v>
      </c>
      <c r="G3329" s="108" t="b">
        <f t="shared" si="529"/>
        <v>0</v>
      </c>
      <c r="H3329" s="109" t="b">
        <f t="shared" si="530"/>
        <v>0</v>
      </c>
      <c r="I3329" s="108" t="b">
        <f t="shared" si="531"/>
        <v>0</v>
      </c>
      <c r="J3329" s="108" t="b">
        <f t="shared" si="532"/>
        <v>0</v>
      </c>
      <c r="K3329" s="108" t="b">
        <f t="shared" si="533"/>
        <v>0</v>
      </c>
      <c r="L3329" s="108">
        <f t="shared" si="534"/>
        <v>0</v>
      </c>
      <c r="M3329" s="108" t="b">
        <f t="shared" si="535"/>
        <v>0</v>
      </c>
      <c r="N3329" s="108">
        <f t="shared" si="536"/>
        <v>0</v>
      </c>
      <c r="O3329" s="110">
        <f t="shared" si="537"/>
        <v>0</v>
      </c>
    </row>
    <row r="3330" spans="1:15" ht="21">
      <c r="A3330" s="31">
        <f>+'ข้อมูลกิจกรรม (ต้นไม้)'!B3335</f>
        <v>0</v>
      </c>
      <c r="B3330" s="116">
        <f>+'ข้อมูลกิจกรรม (ต้นไม้)'!C3335</f>
        <v>0</v>
      </c>
      <c r="C3330" s="117">
        <f>+'ข้อมูลกิจกรรม (ต้นไม้)'!D3335</f>
        <v>0</v>
      </c>
      <c r="D3330" s="117">
        <f>+'ข้อมูลกิจกรรม (ต้นไม้)'!E3335</f>
        <v>0</v>
      </c>
      <c r="E3330" s="118">
        <f>+'ข้อมูลกิจกรรม (ต้นไม้)'!F3335</f>
        <v>0</v>
      </c>
      <c r="F3330" s="35">
        <f t="shared" si="528"/>
        <v>0</v>
      </c>
      <c r="G3330" s="108" t="b">
        <f t="shared" si="529"/>
        <v>0</v>
      </c>
      <c r="H3330" s="109" t="b">
        <f t="shared" si="530"/>
        <v>0</v>
      </c>
      <c r="I3330" s="108" t="b">
        <f t="shared" si="531"/>
        <v>0</v>
      </c>
      <c r="J3330" s="108" t="b">
        <f t="shared" si="532"/>
        <v>0</v>
      </c>
      <c r="K3330" s="108" t="b">
        <f t="shared" si="533"/>
        <v>0</v>
      </c>
      <c r="L3330" s="108">
        <f t="shared" si="534"/>
        <v>0</v>
      </c>
      <c r="M3330" s="108" t="b">
        <f t="shared" si="535"/>
        <v>0</v>
      </c>
      <c r="N3330" s="108">
        <f t="shared" si="536"/>
        <v>0</v>
      </c>
      <c r="O3330" s="110">
        <f t="shared" si="537"/>
        <v>0</v>
      </c>
    </row>
    <row r="3331" spans="1:15" ht="21">
      <c r="A3331" s="31">
        <f>+'ข้อมูลกิจกรรม (ต้นไม้)'!B3336</f>
        <v>0</v>
      </c>
      <c r="B3331" s="116">
        <f>+'ข้อมูลกิจกรรม (ต้นไม้)'!C3336</f>
        <v>0</v>
      </c>
      <c r="C3331" s="117">
        <f>+'ข้อมูลกิจกรรม (ต้นไม้)'!D3336</f>
        <v>0</v>
      </c>
      <c r="D3331" s="117">
        <f>+'ข้อมูลกิจกรรม (ต้นไม้)'!E3336</f>
        <v>0</v>
      </c>
      <c r="E3331" s="118">
        <f>+'ข้อมูลกิจกรรม (ต้นไม้)'!F3336</f>
        <v>0</v>
      </c>
      <c r="F3331" s="35">
        <f t="shared" si="528"/>
        <v>0</v>
      </c>
      <c r="G3331" s="108" t="b">
        <f t="shared" si="529"/>
        <v>0</v>
      </c>
      <c r="H3331" s="109" t="b">
        <f t="shared" si="530"/>
        <v>0</v>
      </c>
      <c r="I3331" s="108" t="b">
        <f t="shared" si="531"/>
        <v>0</v>
      </c>
      <c r="J3331" s="108" t="b">
        <f t="shared" si="532"/>
        <v>0</v>
      </c>
      <c r="K3331" s="108" t="b">
        <f t="shared" si="533"/>
        <v>0</v>
      </c>
      <c r="L3331" s="108">
        <f t="shared" si="534"/>
        <v>0</v>
      </c>
      <c r="M3331" s="108" t="b">
        <f t="shared" si="535"/>
        <v>0</v>
      </c>
      <c r="N3331" s="108">
        <f t="shared" si="536"/>
        <v>0</v>
      </c>
      <c r="O3331" s="110">
        <f t="shared" si="537"/>
        <v>0</v>
      </c>
    </row>
    <row r="3332" spans="1:15" ht="21">
      <c r="A3332" s="31">
        <f>+'ข้อมูลกิจกรรม (ต้นไม้)'!B3337</f>
        <v>0</v>
      </c>
      <c r="B3332" s="116">
        <f>+'ข้อมูลกิจกรรม (ต้นไม้)'!C3337</f>
        <v>0</v>
      </c>
      <c r="C3332" s="117">
        <f>+'ข้อมูลกิจกรรม (ต้นไม้)'!D3337</f>
        <v>0</v>
      </c>
      <c r="D3332" s="117">
        <f>+'ข้อมูลกิจกรรม (ต้นไม้)'!E3337</f>
        <v>0</v>
      </c>
      <c r="E3332" s="118">
        <f>+'ข้อมูลกิจกรรม (ต้นไม้)'!F3337</f>
        <v>0</v>
      </c>
      <c r="F3332" s="35">
        <f t="shared" si="528"/>
        <v>0</v>
      </c>
      <c r="G3332" s="108" t="b">
        <f t="shared" si="529"/>
        <v>0</v>
      </c>
      <c r="H3332" s="109" t="b">
        <f t="shared" si="530"/>
        <v>0</v>
      </c>
      <c r="I3332" s="108" t="b">
        <f t="shared" si="531"/>
        <v>0</v>
      </c>
      <c r="J3332" s="108" t="b">
        <f t="shared" si="532"/>
        <v>0</v>
      </c>
      <c r="K3332" s="108" t="b">
        <f t="shared" si="533"/>
        <v>0</v>
      </c>
      <c r="L3332" s="108">
        <f t="shared" si="534"/>
        <v>0</v>
      </c>
      <c r="M3332" s="108" t="b">
        <f t="shared" si="535"/>
        <v>0</v>
      </c>
      <c r="N3332" s="108">
        <f t="shared" si="536"/>
        <v>0</v>
      </c>
      <c r="O3332" s="110">
        <f t="shared" si="537"/>
        <v>0</v>
      </c>
    </row>
    <row r="3333" spans="1:15" ht="21">
      <c r="A3333" s="31">
        <f>+'ข้อมูลกิจกรรม (ต้นไม้)'!B3338</f>
        <v>0</v>
      </c>
      <c r="B3333" s="116">
        <f>+'ข้อมูลกิจกรรม (ต้นไม้)'!C3338</f>
        <v>0</v>
      </c>
      <c r="C3333" s="117">
        <f>+'ข้อมูลกิจกรรม (ต้นไม้)'!D3338</f>
        <v>0</v>
      </c>
      <c r="D3333" s="117">
        <f>+'ข้อมูลกิจกรรม (ต้นไม้)'!E3338</f>
        <v>0</v>
      </c>
      <c r="E3333" s="118">
        <f>+'ข้อมูลกิจกรรม (ต้นไม้)'!F3338</f>
        <v>0</v>
      </c>
      <c r="F3333" s="35">
        <f t="shared" ref="F3333:F3396" si="538">$E3333/(22/7)</f>
        <v>0</v>
      </c>
      <c r="G3333" s="108" t="b">
        <f t="shared" si="529"/>
        <v>0</v>
      </c>
      <c r="H3333" s="109" t="b">
        <f t="shared" si="530"/>
        <v>0</v>
      </c>
      <c r="I3333" s="108" t="b">
        <f t="shared" si="531"/>
        <v>0</v>
      </c>
      <c r="J3333" s="108" t="b">
        <f t="shared" si="532"/>
        <v>0</v>
      </c>
      <c r="K3333" s="108" t="b">
        <f t="shared" si="533"/>
        <v>0</v>
      </c>
      <c r="L3333" s="108">
        <f t="shared" si="534"/>
        <v>0</v>
      </c>
      <c r="M3333" s="108" t="b">
        <f t="shared" si="535"/>
        <v>0</v>
      </c>
      <c r="N3333" s="108">
        <f t="shared" si="536"/>
        <v>0</v>
      </c>
      <c r="O3333" s="110">
        <f t="shared" si="537"/>
        <v>0</v>
      </c>
    </row>
    <row r="3334" spans="1:15" ht="21">
      <c r="A3334" s="31">
        <f>+'ข้อมูลกิจกรรม (ต้นไม้)'!B3339</f>
        <v>0</v>
      </c>
      <c r="B3334" s="116">
        <f>+'ข้อมูลกิจกรรม (ต้นไม้)'!C3339</f>
        <v>0</v>
      </c>
      <c r="C3334" s="117">
        <f>+'ข้อมูลกิจกรรม (ต้นไม้)'!D3339</f>
        <v>0</v>
      </c>
      <c r="D3334" s="117">
        <f>+'ข้อมูลกิจกรรม (ต้นไม้)'!E3339</f>
        <v>0</v>
      </c>
      <c r="E3334" s="118">
        <f>+'ข้อมูลกิจกรรม (ต้นไม้)'!F3339</f>
        <v>0</v>
      </c>
      <c r="F3334" s="35">
        <f t="shared" si="538"/>
        <v>0</v>
      </c>
      <c r="G3334" s="108" t="b">
        <f t="shared" si="529"/>
        <v>0</v>
      </c>
      <c r="H3334" s="109" t="b">
        <f t="shared" si="530"/>
        <v>0</v>
      </c>
      <c r="I3334" s="108" t="b">
        <f t="shared" si="531"/>
        <v>0</v>
      </c>
      <c r="J3334" s="108" t="b">
        <f t="shared" si="532"/>
        <v>0</v>
      </c>
      <c r="K3334" s="108" t="b">
        <f t="shared" si="533"/>
        <v>0</v>
      </c>
      <c r="L3334" s="108">
        <f t="shared" si="534"/>
        <v>0</v>
      </c>
      <c r="M3334" s="108" t="b">
        <f t="shared" si="535"/>
        <v>0</v>
      </c>
      <c r="N3334" s="108">
        <f t="shared" si="536"/>
        <v>0</v>
      </c>
      <c r="O3334" s="110">
        <f t="shared" si="537"/>
        <v>0</v>
      </c>
    </row>
    <row r="3335" spans="1:15" ht="21">
      <c r="A3335" s="31">
        <f>+'ข้อมูลกิจกรรม (ต้นไม้)'!B3340</f>
        <v>0</v>
      </c>
      <c r="B3335" s="116">
        <f>+'ข้อมูลกิจกรรม (ต้นไม้)'!C3340</f>
        <v>0</v>
      </c>
      <c r="C3335" s="117">
        <f>+'ข้อมูลกิจกรรม (ต้นไม้)'!D3340</f>
        <v>0</v>
      </c>
      <c r="D3335" s="117">
        <f>+'ข้อมูลกิจกรรม (ต้นไม้)'!E3340</f>
        <v>0</v>
      </c>
      <c r="E3335" s="118">
        <f>+'ข้อมูลกิจกรรม (ต้นไม้)'!F3340</f>
        <v>0</v>
      </c>
      <c r="F3335" s="35">
        <f t="shared" si="538"/>
        <v>0</v>
      </c>
      <c r="G3335" s="108" t="b">
        <f t="shared" si="529"/>
        <v>0</v>
      </c>
      <c r="H3335" s="109" t="b">
        <f t="shared" si="530"/>
        <v>0</v>
      </c>
      <c r="I3335" s="108" t="b">
        <f t="shared" si="531"/>
        <v>0</v>
      </c>
      <c r="J3335" s="108" t="b">
        <f t="shared" si="532"/>
        <v>0</v>
      </c>
      <c r="K3335" s="108" t="b">
        <f t="shared" si="533"/>
        <v>0</v>
      </c>
      <c r="L3335" s="108">
        <f t="shared" si="534"/>
        <v>0</v>
      </c>
      <c r="M3335" s="108" t="b">
        <f t="shared" si="535"/>
        <v>0</v>
      </c>
      <c r="N3335" s="108">
        <f t="shared" si="536"/>
        <v>0</v>
      </c>
      <c r="O3335" s="110">
        <f t="shared" si="537"/>
        <v>0</v>
      </c>
    </row>
    <row r="3336" spans="1:15" ht="21">
      <c r="A3336" s="31">
        <f>+'ข้อมูลกิจกรรม (ต้นไม้)'!B3341</f>
        <v>0</v>
      </c>
      <c r="B3336" s="116">
        <f>+'ข้อมูลกิจกรรม (ต้นไม้)'!C3341</f>
        <v>0</v>
      </c>
      <c r="C3336" s="117">
        <f>+'ข้อมูลกิจกรรม (ต้นไม้)'!D3341</f>
        <v>0</v>
      </c>
      <c r="D3336" s="117">
        <f>+'ข้อมูลกิจกรรม (ต้นไม้)'!E3341</f>
        <v>0</v>
      </c>
      <c r="E3336" s="118">
        <f>+'ข้อมูลกิจกรรม (ต้นไม้)'!F3341</f>
        <v>0</v>
      </c>
      <c r="F3336" s="35">
        <f t="shared" si="538"/>
        <v>0</v>
      </c>
      <c r="G3336" s="108" t="b">
        <f t="shared" si="529"/>
        <v>0</v>
      </c>
      <c r="H3336" s="109" t="b">
        <f t="shared" si="530"/>
        <v>0</v>
      </c>
      <c r="I3336" s="108" t="b">
        <f t="shared" si="531"/>
        <v>0</v>
      </c>
      <c r="J3336" s="108" t="b">
        <f t="shared" si="532"/>
        <v>0</v>
      </c>
      <c r="K3336" s="108" t="b">
        <f t="shared" si="533"/>
        <v>0</v>
      </c>
      <c r="L3336" s="108">
        <f t="shared" si="534"/>
        <v>0</v>
      </c>
      <c r="M3336" s="108" t="b">
        <f t="shared" si="535"/>
        <v>0</v>
      </c>
      <c r="N3336" s="108">
        <f t="shared" si="536"/>
        <v>0</v>
      </c>
      <c r="O3336" s="110">
        <f t="shared" si="537"/>
        <v>0</v>
      </c>
    </row>
    <row r="3337" spans="1:15" ht="21">
      <c r="A3337" s="31">
        <f>+'ข้อมูลกิจกรรม (ต้นไม้)'!B3342</f>
        <v>0</v>
      </c>
      <c r="B3337" s="116">
        <f>+'ข้อมูลกิจกรรม (ต้นไม้)'!C3342</f>
        <v>0</v>
      </c>
      <c r="C3337" s="117">
        <f>+'ข้อมูลกิจกรรม (ต้นไม้)'!D3342</f>
        <v>0</v>
      </c>
      <c r="D3337" s="117">
        <f>+'ข้อมูลกิจกรรม (ต้นไม้)'!E3342</f>
        <v>0</v>
      </c>
      <c r="E3337" s="118">
        <f>+'ข้อมูลกิจกรรม (ต้นไม้)'!F3342</f>
        <v>0</v>
      </c>
      <c r="F3337" s="35">
        <f t="shared" si="538"/>
        <v>0</v>
      </c>
      <c r="G3337" s="108" t="b">
        <f t="shared" si="529"/>
        <v>0</v>
      </c>
      <c r="H3337" s="109" t="b">
        <f t="shared" si="530"/>
        <v>0</v>
      </c>
      <c r="I3337" s="108" t="b">
        <f t="shared" si="531"/>
        <v>0</v>
      </c>
      <c r="J3337" s="108" t="b">
        <f t="shared" si="532"/>
        <v>0</v>
      </c>
      <c r="K3337" s="108" t="b">
        <f t="shared" si="533"/>
        <v>0</v>
      </c>
      <c r="L3337" s="108">
        <f t="shared" si="534"/>
        <v>0</v>
      </c>
      <c r="M3337" s="108" t="b">
        <f t="shared" si="535"/>
        <v>0</v>
      </c>
      <c r="N3337" s="108">
        <f t="shared" si="536"/>
        <v>0</v>
      </c>
      <c r="O3337" s="110">
        <f t="shared" si="537"/>
        <v>0</v>
      </c>
    </row>
    <row r="3338" spans="1:15" ht="21">
      <c r="A3338" s="31">
        <f>+'ข้อมูลกิจกรรม (ต้นไม้)'!B3343</f>
        <v>0</v>
      </c>
      <c r="B3338" s="116">
        <f>+'ข้อมูลกิจกรรม (ต้นไม้)'!C3343</f>
        <v>0</v>
      </c>
      <c r="C3338" s="117">
        <f>+'ข้อมูลกิจกรรม (ต้นไม้)'!D3343</f>
        <v>0</v>
      </c>
      <c r="D3338" s="117">
        <f>+'ข้อมูลกิจกรรม (ต้นไม้)'!E3343</f>
        <v>0</v>
      </c>
      <c r="E3338" s="118">
        <f>+'ข้อมูลกิจกรรม (ต้นไม้)'!F3343</f>
        <v>0</v>
      </c>
      <c r="F3338" s="35">
        <f t="shared" si="538"/>
        <v>0</v>
      </c>
      <c r="G3338" s="108" t="b">
        <f t="shared" si="529"/>
        <v>0</v>
      </c>
      <c r="H3338" s="109" t="b">
        <f t="shared" si="530"/>
        <v>0</v>
      </c>
      <c r="I3338" s="108" t="b">
        <f t="shared" si="531"/>
        <v>0</v>
      </c>
      <c r="J3338" s="108" t="b">
        <f t="shared" si="532"/>
        <v>0</v>
      </c>
      <c r="K3338" s="108" t="b">
        <f t="shared" si="533"/>
        <v>0</v>
      </c>
      <c r="L3338" s="108">
        <f t="shared" si="534"/>
        <v>0</v>
      </c>
      <c r="M3338" s="108" t="b">
        <f t="shared" si="535"/>
        <v>0</v>
      </c>
      <c r="N3338" s="108">
        <f t="shared" si="536"/>
        <v>0</v>
      </c>
      <c r="O3338" s="110">
        <f t="shared" si="537"/>
        <v>0</v>
      </c>
    </row>
    <row r="3339" spans="1:15" ht="21">
      <c r="A3339" s="31">
        <f>+'ข้อมูลกิจกรรม (ต้นไม้)'!B3344</f>
        <v>0</v>
      </c>
      <c r="B3339" s="116">
        <f>+'ข้อมูลกิจกรรม (ต้นไม้)'!C3344</f>
        <v>0</v>
      </c>
      <c r="C3339" s="117">
        <f>+'ข้อมูลกิจกรรม (ต้นไม้)'!D3344</f>
        <v>0</v>
      </c>
      <c r="D3339" s="117">
        <f>+'ข้อมูลกิจกรรม (ต้นไม้)'!E3344</f>
        <v>0</v>
      </c>
      <c r="E3339" s="118">
        <f>+'ข้อมูลกิจกรรม (ต้นไม้)'!F3344</f>
        <v>0</v>
      </c>
      <c r="F3339" s="35">
        <f t="shared" si="538"/>
        <v>0</v>
      </c>
      <c r="G3339" s="108" t="b">
        <f t="shared" si="529"/>
        <v>0</v>
      </c>
      <c r="H3339" s="109" t="b">
        <f t="shared" si="530"/>
        <v>0</v>
      </c>
      <c r="I3339" s="108" t="b">
        <f t="shared" si="531"/>
        <v>0</v>
      </c>
      <c r="J3339" s="108" t="b">
        <f t="shared" si="532"/>
        <v>0</v>
      </c>
      <c r="K3339" s="108" t="b">
        <f t="shared" si="533"/>
        <v>0</v>
      </c>
      <c r="L3339" s="108">
        <f t="shared" si="534"/>
        <v>0</v>
      </c>
      <c r="M3339" s="108" t="b">
        <f t="shared" si="535"/>
        <v>0</v>
      </c>
      <c r="N3339" s="108">
        <f t="shared" si="536"/>
        <v>0</v>
      </c>
      <c r="O3339" s="110">
        <f t="shared" si="537"/>
        <v>0</v>
      </c>
    </row>
    <row r="3340" spans="1:15" ht="21">
      <c r="A3340" s="31">
        <f>+'ข้อมูลกิจกรรม (ต้นไม้)'!B3345</f>
        <v>0</v>
      </c>
      <c r="B3340" s="116">
        <f>+'ข้อมูลกิจกรรม (ต้นไม้)'!C3345</f>
        <v>0</v>
      </c>
      <c r="C3340" s="117">
        <f>+'ข้อมูลกิจกรรม (ต้นไม้)'!D3345</f>
        <v>0</v>
      </c>
      <c r="D3340" s="117">
        <f>+'ข้อมูลกิจกรรม (ต้นไม้)'!E3345</f>
        <v>0</v>
      </c>
      <c r="E3340" s="118">
        <f>+'ข้อมูลกิจกรรม (ต้นไม้)'!F3345</f>
        <v>0</v>
      </c>
      <c r="F3340" s="35">
        <f t="shared" si="538"/>
        <v>0</v>
      </c>
      <c r="G3340" s="108" t="b">
        <f t="shared" si="529"/>
        <v>0</v>
      </c>
      <c r="H3340" s="109" t="b">
        <f t="shared" si="530"/>
        <v>0</v>
      </c>
      <c r="I3340" s="108" t="b">
        <f t="shared" si="531"/>
        <v>0</v>
      </c>
      <c r="J3340" s="108" t="b">
        <f t="shared" si="532"/>
        <v>0</v>
      </c>
      <c r="K3340" s="108" t="b">
        <f t="shared" si="533"/>
        <v>0</v>
      </c>
      <c r="L3340" s="108">
        <f t="shared" si="534"/>
        <v>0</v>
      </c>
      <c r="M3340" s="108" t="b">
        <f t="shared" si="535"/>
        <v>0</v>
      </c>
      <c r="N3340" s="108">
        <f t="shared" si="536"/>
        <v>0</v>
      </c>
      <c r="O3340" s="110">
        <f t="shared" si="537"/>
        <v>0</v>
      </c>
    </row>
    <row r="3341" spans="1:15" ht="21">
      <c r="A3341" s="31">
        <f>+'ข้อมูลกิจกรรม (ต้นไม้)'!B3346</f>
        <v>0</v>
      </c>
      <c r="B3341" s="116">
        <f>+'ข้อมูลกิจกรรม (ต้นไม้)'!C3346</f>
        <v>0</v>
      </c>
      <c r="C3341" s="117">
        <f>+'ข้อมูลกิจกรรม (ต้นไม้)'!D3346</f>
        <v>0</v>
      </c>
      <c r="D3341" s="117">
        <f>+'ข้อมูลกิจกรรม (ต้นไม้)'!E3346</f>
        <v>0</v>
      </c>
      <c r="E3341" s="118">
        <f>+'ข้อมูลกิจกรรม (ต้นไม้)'!F3346</f>
        <v>0</v>
      </c>
      <c r="F3341" s="35">
        <f t="shared" si="538"/>
        <v>0</v>
      </c>
      <c r="G3341" s="108" t="b">
        <f t="shared" si="529"/>
        <v>0</v>
      </c>
      <c r="H3341" s="109" t="b">
        <f t="shared" si="530"/>
        <v>0</v>
      </c>
      <c r="I3341" s="108" t="b">
        <f t="shared" si="531"/>
        <v>0</v>
      </c>
      <c r="J3341" s="108" t="b">
        <f t="shared" si="532"/>
        <v>0</v>
      </c>
      <c r="K3341" s="108" t="b">
        <f t="shared" si="533"/>
        <v>0</v>
      </c>
      <c r="L3341" s="108">
        <f t="shared" si="534"/>
        <v>0</v>
      </c>
      <c r="M3341" s="108" t="b">
        <f t="shared" si="535"/>
        <v>0</v>
      </c>
      <c r="N3341" s="108">
        <f t="shared" si="536"/>
        <v>0</v>
      </c>
      <c r="O3341" s="110">
        <f t="shared" si="537"/>
        <v>0</v>
      </c>
    </row>
    <row r="3342" spans="1:15" ht="21">
      <c r="A3342" s="31">
        <f>+'ข้อมูลกิจกรรม (ต้นไม้)'!B3347</f>
        <v>0</v>
      </c>
      <c r="B3342" s="116">
        <f>+'ข้อมูลกิจกรรม (ต้นไม้)'!C3347</f>
        <v>0</v>
      </c>
      <c r="C3342" s="117">
        <f>+'ข้อมูลกิจกรรม (ต้นไม้)'!D3347</f>
        <v>0</v>
      </c>
      <c r="D3342" s="117">
        <f>+'ข้อมูลกิจกรรม (ต้นไม้)'!E3347</f>
        <v>0</v>
      </c>
      <c r="E3342" s="118">
        <f>+'ข้อมูลกิจกรรม (ต้นไม้)'!F3347</f>
        <v>0</v>
      </c>
      <c r="F3342" s="35">
        <f t="shared" si="538"/>
        <v>0</v>
      </c>
      <c r="G3342" s="108" t="b">
        <f t="shared" si="529"/>
        <v>0</v>
      </c>
      <c r="H3342" s="109" t="b">
        <f t="shared" si="530"/>
        <v>0</v>
      </c>
      <c r="I3342" s="108" t="b">
        <f t="shared" si="531"/>
        <v>0</v>
      </c>
      <c r="J3342" s="108" t="b">
        <f t="shared" si="532"/>
        <v>0</v>
      </c>
      <c r="K3342" s="108" t="b">
        <f t="shared" si="533"/>
        <v>0</v>
      </c>
      <c r="L3342" s="108">
        <f t="shared" si="534"/>
        <v>0</v>
      </c>
      <c r="M3342" s="108" t="b">
        <f t="shared" si="535"/>
        <v>0</v>
      </c>
      <c r="N3342" s="108">
        <f t="shared" si="536"/>
        <v>0</v>
      </c>
      <c r="O3342" s="110">
        <f t="shared" si="537"/>
        <v>0</v>
      </c>
    </row>
    <row r="3343" spans="1:15" ht="21">
      <c r="A3343" s="31">
        <f>+'ข้อมูลกิจกรรม (ต้นไม้)'!B3348</f>
        <v>0</v>
      </c>
      <c r="B3343" s="116">
        <f>+'ข้อมูลกิจกรรม (ต้นไม้)'!C3348</f>
        <v>0</v>
      </c>
      <c r="C3343" s="117">
        <f>+'ข้อมูลกิจกรรม (ต้นไม้)'!D3348</f>
        <v>0</v>
      </c>
      <c r="D3343" s="117">
        <f>+'ข้อมูลกิจกรรม (ต้นไม้)'!E3348</f>
        <v>0</v>
      </c>
      <c r="E3343" s="118">
        <f>+'ข้อมูลกิจกรรม (ต้นไม้)'!F3348</f>
        <v>0</v>
      </c>
      <c r="F3343" s="35">
        <f t="shared" si="538"/>
        <v>0</v>
      </c>
      <c r="G3343" s="108" t="b">
        <f t="shared" si="529"/>
        <v>0</v>
      </c>
      <c r="H3343" s="109" t="b">
        <f t="shared" si="530"/>
        <v>0</v>
      </c>
      <c r="I3343" s="108" t="b">
        <f t="shared" si="531"/>
        <v>0</v>
      </c>
      <c r="J3343" s="108" t="b">
        <f t="shared" si="532"/>
        <v>0</v>
      </c>
      <c r="K3343" s="108" t="b">
        <f t="shared" si="533"/>
        <v>0</v>
      </c>
      <c r="L3343" s="108">
        <f t="shared" si="534"/>
        <v>0</v>
      </c>
      <c r="M3343" s="108" t="b">
        <f t="shared" si="535"/>
        <v>0</v>
      </c>
      <c r="N3343" s="108">
        <f t="shared" si="536"/>
        <v>0</v>
      </c>
      <c r="O3343" s="110">
        <f t="shared" si="537"/>
        <v>0</v>
      </c>
    </row>
    <row r="3344" spans="1:15" ht="21">
      <c r="A3344" s="31">
        <f>+'ข้อมูลกิจกรรม (ต้นไม้)'!B3349</f>
        <v>0</v>
      </c>
      <c r="B3344" s="116">
        <f>+'ข้อมูลกิจกรรม (ต้นไม้)'!C3349</f>
        <v>0</v>
      </c>
      <c r="C3344" s="117">
        <f>+'ข้อมูลกิจกรรม (ต้นไม้)'!D3349</f>
        <v>0</v>
      </c>
      <c r="D3344" s="117">
        <f>+'ข้อมูลกิจกรรม (ต้นไม้)'!E3349</f>
        <v>0</v>
      </c>
      <c r="E3344" s="118">
        <f>+'ข้อมูลกิจกรรม (ต้นไม้)'!F3349</f>
        <v>0</v>
      </c>
      <c r="F3344" s="35">
        <f t="shared" si="538"/>
        <v>0</v>
      </c>
      <c r="G3344" s="108" t="b">
        <f t="shared" si="529"/>
        <v>0</v>
      </c>
      <c r="H3344" s="109" t="b">
        <f t="shared" si="530"/>
        <v>0</v>
      </c>
      <c r="I3344" s="108" t="b">
        <f t="shared" si="531"/>
        <v>0</v>
      </c>
      <c r="J3344" s="108" t="b">
        <f t="shared" si="532"/>
        <v>0</v>
      </c>
      <c r="K3344" s="108" t="b">
        <f t="shared" si="533"/>
        <v>0</v>
      </c>
      <c r="L3344" s="108">
        <f t="shared" si="534"/>
        <v>0</v>
      </c>
      <c r="M3344" s="108" t="b">
        <f t="shared" si="535"/>
        <v>0</v>
      </c>
      <c r="N3344" s="108">
        <f t="shared" si="536"/>
        <v>0</v>
      </c>
      <c r="O3344" s="110">
        <f t="shared" si="537"/>
        <v>0</v>
      </c>
    </row>
    <row r="3345" spans="1:15" ht="21">
      <c r="A3345" s="31">
        <f>+'ข้อมูลกิจกรรม (ต้นไม้)'!B3350</f>
        <v>0</v>
      </c>
      <c r="B3345" s="116">
        <f>+'ข้อมูลกิจกรรม (ต้นไม้)'!C3350</f>
        <v>0</v>
      </c>
      <c r="C3345" s="117">
        <f>+'ข้อมูลกิจกรรม (ต้นไม้)'!D3350</f>
        <v>0</v>
      </c>
      <c r="D3345" s="117">
        <f>+'ข้อมูลกิจกรรม (ต้นไม้)'!E3350</f>
        <v>0</v>
      </c>
      <c r="E3345" s="118">
        <f>+'ข้อมูลกิจกรรม (ต้นไม้)'!F3350</f>
        <v>0</v>
      </c>
      <c r="F3345" s="35">
        <f t="shared" si="538"/>
        <v>0</v>
      </c>
      <c r="G3345" s="108" t="b">
        <f t="shared" si="529"/>
        <v>0</v>
      </c>
      <c r="H3345" s="109" t="b">
        <f t="shared" si="530"/>
        <v>0</v>
      </c>
      <c r="I3345" s="108" t="b">
        <f t="shared" si="531"/>
        <v>0</v>
      </c>
      <c r="J3345" s="108" t="b">
        <f t="shared" si="532"/>
        <v>0</v>
      </c>
      <c r="K3345" s="108" t="b">
        <f t="shared" si="533"/>
        <v>0</v>
      </c>
      <c r="L3345" s="108">
        <f t="shared" si="534"/>
        <v>0</v>
      </c>
      <c r="M3345" s="108" t="b">
        <f t="shared" si="535"/>
        <v>0</v>
      </c>
      <c r="N3345" s="108">
        <f t="shared" si="536"/>
        <v>0</v>
      </c>
      <c r="O3345" s="110">
        <f t="shared" si="537"/>
        <v>0</v>
      </c>
    </row>
    <row r="3346" spans="1:15" ht="21">
      <c r="A3346" s="31">
        <f>+'ข้อมูลกิจกรรม (ต้นไม้)'!B3351</f>
        <v>0</v>
      </c>
      <c r="B3346" s="116">
        <f>+'ข้อมูลกิจกรรม (ต้นไม้)'!C3351</f>
        <v>0</v>
      </c>
      <c r="C3346" s="117">
        <f>+'ข้อมูลกิจกรรม (ต้นไม้)'!D3351</f>
        <v>0</v>
      </c>
      <c r="D3346" s="117">
        <f>+'ข้อมูลกิจกรรม (ต้นไม้)'!E3351</f>
        <v>0</v>
      </c>
      <c r="E3346" s="118">
        <f>+'ข้อมูลกิจกรรม (ต้นไม้)'!F3351</f>
        <v>0</v>
      </c>
      <c r="F3346" s="35">
        <f t="shared" si="538"/>
        <v>0</v>
      </c>
      <c r="G3346" s="108" t="b">
        <f t="shared" si="529"/>
        <v>0</v>
      </c>
      <c r="H3346" s="109" t="b">
        <f t="shared" si="530"/>
        <v>0</v>
      </c>
      <c r="I3346" s="108" t="b">
        <f t="shared" si="531"/>
        <v>0</v>
      </c>
      <c r="J3346" s="108" t="b">
        <f t="shared" si="532"/>
        <v>0</v>
      </c>
      <c r="K3346" s="108" t="b">
        <f t="shared" si="533"/>
        <v>0</v>
      </c>
      <c r="L3346" s="108">
        <f t="shared" si="534"/>
        <v>0</v>
      </c>
      <c r="M3346" s="108" t="b">
        <f t="shared" si="535"/>
        <v>0</v>
      </c>
      <c r="N3346" s="108">
        <f t="shared" si="536"/>
        <v>0</v>
      </c>
      <c r="O3346" s="110">
        <f t="shared" si="537"/>
        <v>0</v>
      </c>
    </row>
    <row r="3347" spans="1:15" ht="21">
      <c r="A3347" s="31">
        <f>+'ข้อมูลกิจกรรม (ต้นไม้)'!B3352</f>
        <v>0</v>
      </c>
      <c r="B3347" s="116">
        <f>+'ข้อมูลกิจกรรม (ต้นไม้)'!C3352</f>
        <v>0</v>
      </c>
      <c r="C3347" s="117">
        <f>+'ข้อมูลกิจกรรม (ต้นไม้)'!D3352</f>
        <v>0</v>
      </c>
      <c r="D3347" s="117">
        <f>+'ข้อมูลกิจกรรม (ต้นไม้)'!E3352</f>
        <v>0</v>
      </c>
      <c r="E3347" s="118">
        <f>+'ข้อมูลกิจกรรม (ต้นไม้)'!F3352</f>
        <v>0</v>
      </c>
      <c r="F3347" s="35">
        <f t="shared" si="538"/>
        <v>0</v>
      </c>
      <c r="G3347" s="108" t="b">
        <f t="shared" si="529"/>
        <v>0</v>
      </c>
      <c r="H3347" s="109" t="b">
        <f t="shared" si="530"/>
        <v>0</v>
      </c>
      <c r="I3347" s="108" t="b">
        <f t="shared" si="531"/>
        <v>0</v>
      </c>
      <c r="J3347" s="108" t="b">
        <f t="shared" si="532"/>
        <v>0</v>
      </c>
      <c r="K3347" s="108" t="b">
        <f t="shared" si="533"/>
        <v>0</v>
      </c>
      <c r="L3347" s="108">
        <f t="shared" si="534"/>
        <v>0</v>
      </c>
      <c r="M3347" s="108" t="b">
        <f t="shared" si="535"/>
        <v>0</v>
      </c>
      <c r="N3347" s="108">
        <f t="shared" si="536"/>
        <v>0</v>
      </c>
      <c r="O3347" s="110">
        <f t="shared" si="537"/>
        <v>0</v>
      </c>
    </row>
    <row r="3348" spans="1:15" ht="21">
      <c r="A3348" s="31">
        <f>+'ข้อมูลกิจกรรม (ต้นไม้)'!B3353</f>
        <v>0</v>
      </c>
      <c r="B3348" s="116">
        <f>+'ข้อมูลกิจกรรม (ต้นไม้)'!C3353</f>
        <v>0</v>
      </c>
      <c r="C3348" s="117">
        <f>+'ข้อมูลกิจกรรม (ต้นไม้)'!D3353</f>
        <v>0</v>
      </c>
      <c r="D3348" s="117">
        <f>+'ข้อมูลกิจกรรม (ต้นไม้)'!E3353</f>
        <v>0</v>
      </c>
      <c r="E3348" s="118">
        <f>+'ข้อมูลกิจกรรม (ต้นไม้)'!F3353</f>
        <v>0</v>
      </c>
      <c r="F3348" s="35">
        <f t="shared" si="538"/>
        <v>0</v>
      </c>
      <c r="G3348" s="108" t="b">
        <f t="shared" si="529"/>
        <v>0</v>
      </c>
      <c r="H3348" s="109" t="b">
        <f t="shared" si="530"/>
        <v>0</v>
      </c>
      <c r="I3348" s="108" t="b">
        <f t="shared" si="531"/>
        <v>0</v>
      </c>
      <c r="J3348" s="108" t="b">
        <f t="shared" si="532"/>
        <v>0</v>
      </c>
      <c r="K3348" s="108" t="b">
        <f t="shared" si="533"/>
        <v>0</v>
      </c>
      <c r="L3348" s="108">
        <f t="shared" si="534"/>
        <v>0</v>
      </c>
      <c r="M3348" s="108" t="b">
        <f t="shared" si="535"/>
        <v>0</v>
      </c>
      <c r="N3348" s="108">
        <f t="shared" si="536"/>
        <v>0</v>
      </c>
      <c r="O3348" s="110">
        <f t="shared" si="537"/>
        <v>0</v>
      </c>
    </row>
    <row r="3349" spans="1:15" ht="21">
      <c r="A3349" s="31">
        <f>+'ข้อมูลกิจกรรม (ต้นไม้)'!B3354</f>
        <v>0</v>
      </c>
      <c r="B3349" s="116">
        <f>+'ข้อมูลกิจกรรม (ต้นไม้)'!C3354</f>
        <v>0</v>
      </c>
      <c r="C3349" s="117">
        <f>+'ข้อมูลกิจกรรม (ต้นไม้)'!D3354</f>
        <v>0</v>
      </c>
      <c r="D3349" s="117">
        <f>+'ข้อมูลกิจกรรม (ต้นไม้)'!E3354</f>
        <v>0</v>
      </c>
      <c r="E3349" s="118">
        <f>+'ข้อมูลกิจกรรม (ต้นไม้)'!F3354</f>
        <v>0</v>
      </c>
      <c r="F3349" s="35">
        <f t="shared" si="538"/>
        <v>0</v>
      </c>
      <c r="G3349" s="108" t="b">
        <f t="shared" si="529"/>
        <v>0</v>
      </c>
      <c r="H3349" s="109" t="b">
        <f t="shared" si="530"/>
        <v>0</v>
      </c>
      <c r="I3349" s="108" t="b">
        <f t="shared" si="531"/>
        <v>0</v>
      </c>
      <c r="J3349" s="108" t="b">
        <f t="shared" si="532"/>
        <v>0</v>
      </c>
      <c r="K3349" s="108" t="b">
        <f t="shared" si="533"/>
        <v>0</v>
      </c>
      <c r="L3349" s="108">
        <f t="shared" si="534"/>
        <v>0</v>
      </c>
      <c r="M3349" s="108" t="b">
        <f t="shared" si="535"/>
        <v>0</v>
      </c>
      <c r="N3349" s="108">
        <f t="shared" si="536"/>
        <v>0</v>
      </c>
      <c r="O3349" s="110">
        <f t="shared" si="537"/>
        <v>0</v>
      </c>
    </row>
    <row r="3350" spans="1:15" ht="21">
      <c r="A3350" s="31">
        <f>+'ข้อมูลกิจกรรม (ต้นไม้)'!B3355</f>
        <v>0</v>
      </c>
      <c r="B3350" s="116">
        <f>+'ข้อมูลกิจกรรม (ต้นไม้)'!C3355</f>
        <v>0</v>
      </c>
      <c r="C3350" s="117">
        <f>+'ข้อมูลกิจกรรม (ต้นไม้)'!D3355</f>
        <v>0</v>
      </c>
      <c r="D3350" s="117">
        <f>+'ข้อมูลกิจกรรม (ต้นไม้)'!E3355</f>
        <v>0</v>
      </c>
      <c r="E3350" s="118">
        <f>+'ข้อมูลกิจกรรม (ต้นไม้)'!F3355</f>
        <v>0</v>
      </c>
      <c r="F3350" s="35">
        <f t="shared" si="538"/>
        <v>0</v>
      </c>
      <c r="G3350" s="108" t="b">
        <f t="shared" si="529"/>
        <v>0</v>
      </c>
      <c r="H3350" s="109" t="b">
        <f t="shared" si="530"/>
        <v>0</v>
      </c>
      <c r="I3350" s="108" t="b">
        <f t="shared" si="531"/>
        <v>0</v>
      </c>
      <c r="J3350" s="108" t="b">
        <f t="shared" si="532"/>
        <v>0</v>
      </c>
      <c r="K3350" s="108" t="b">
        <f t="shared" si="533"/>
        <v>0</v>
      </c>
      <c r="L3350" s="108">
        <f t="shared" si="534"/>
        <v>0</v>
      </c>
      <c r="M3350" s="108" t="b">
        <f t="shared" si="535"/>
        <v>0</v>
      </c>
      <c r="N3350" s="108">
        <f t="shared" si="536"/>
        <v>0</v>
      </c>
      <c r="O3350" s="110">
        <f t="shared" si="537"/>
        <v>0</v>
      </c>
    </row>
    <row r="3351" spans="1:15" ht="21">
      <c r="A3351" s="31">
        <f>+'ข้อมูลกิจกรรม (ต้นไม้)'!B3356</f>
        <v>0</v>
      </c>
      <c r="B3351" s="116">
        <f>+'ข้อมูลกิจกรรม (ต้นไม้)'!C3356</f>
        <v>0</v>
      </c>
      <c r="C3351" s="117">
        <f>+'ข้อมูลกิจกรรม (ต้นไม้)'!D3356</f>
        <v>0</v>
      </c>
      <c r="D3351" s="117">
        <f>+'ข้อมูลกิจกรรม (ต้นไม้)'!E3356</f>
        <v>0</v>
      </c>
      <c r="E3351" s="118">
        <f>+'ข้อมูลกิจกรรม (ต้นไม้)'!F3356</f>
        <v>0</v>
      </c>
      <c r="F3351" s="35">
        <f t="shared" si="538"/>
        <v>0</v>
      </c>
      <c r="G3351" s="108" t="b">
        <f t="shared" si="529"/>
        <v>0</v>
      </c>
      <c r="H3351" s="109" t="b">
        <f t="shared" si="530"/>
        <v>0</v>
      </c>
      <c r="I3351" s="108" t="b">
        <f t="shared" si="531"/>
        <v>0</v>
      </c>
      <c r="J3351" s="108" t="b">
        <f t="shared" si="532"/>
        <v>0</v>
      </c>
      <c r="K3351" s="108" t="b">
        <f t="shared" si="533"/>
        <v>0</v>
      </c>
      <c r="L3351" s="108">
        <f t="shared" si="534"/>
        <v>0</v>
      </c>
      <c r="M3351" s="108" t="b">
        <f t="shared" si="535"/>
        <v>0</v>
      </c>
      <c r="N3351" s="108">
        <f t="shared" si="536"/>
        <v>0</v>
      </c>
      <c r="O3351" s="110">
        <f t="shared" si="537"/>
        <v>0</v>
      </c>
    </row>
    <row r="3352" spans="1:15" ht="21">
      <c r="A3352" s="31">
        <f>+'ข้อมูลกิจกรรม (ต้นไม้)'!B3357</f>
        <v>0</v>
      </c>
      <c r="B3352" s="116">
        <f>+'ข้อมูลกิจกรรม (ต้นไม้)'!C3357</f>
        <v>0</v>
      </c>
      <c r="C3352" s="117">
        <f>+'ข้อมูลกิจกรรม (ต้นไม้)'!D3357</f>
        <v>0</v>
      </c>
      <c r="D3352" s="117">
        <f>+'ข้อมูลกิจกรรม (ต้นไม้)'!E3357</f>
        <v>0</v>
      </c>
      <c r="E3352" s="118">
        <f>+'ข้อมูลกิจกรรม (ต้นไม้)'!F3357</f>
        <v>0</v>
      </c>
      <c r="F3352" s="35">
        <f t="shared" si="538"/>
        <v>0</v>
      </c>
      <c r="G3352" s="108" t="b">
        <f t="shared" si="529"/>
        <v>0</v>
      </c>
      <c r="H3352" s="109" t="b">
        <f t="shared" si="530"/>
        <v>0</v>
      </c>
      <c r="I3352" s="108" t="b">
        <f t="shared" si="531"/>
        <v>0</v>
      </c>
      <c r="J3352" s="108" t="b">
        <f t="shared" si="532"/>
        <v>0</v>
      </c>
      <c r="K3352" s="108" t="b">
        <f t="shared" si="533"/>
        <v>0</v>
      </c>
      <c r="L3352" s="108">
        <f t="shared" si="534"/>
        <v>0</v>
      </c>
      <c r="M3352" s="108" t="b">
        <f t="shared" si="535"/>
        <v>0</v>
      </c>
      <c r="N3352" s="108">
        <f t="shared" si="536"/>
        <v>0</v>
      </c>
      <c r="O3352" s="110">
        <f t="shared" si="537"/>
        <v>0</v>
      </c>
    </row>
    <row r="3353" spans="1:15" ht="21">
      <c r="A3353" s="31">
        <f>+'ข้อมูลกิจกรรม (ต้นไม้)'!B3358</f>
        <v>0</v>
      </c>
      <c r="B3353" s="116">
        <f>+'ข้อมูลกิจกรรม (ต้นไม้)'!C3358</f>
        <v>0</v>
      </c>
      <c r="C3353" s="117">
        <f>+'ข้อมูลกิจกรรม (ต้นไม้)'!D3358</f>
        <v>0</v>
      </c>
      <c r="D3353" s="117">
        <f>+'ข้อมูลกิจกรรม (ต้นไม้)'!E3358</f>
        <v>0</v>
      </c>
      <c r="E3353" s="118">
        <f>+'ข้อมูลกิจกรรม (ต้นไม้)'!F3358</f>
        <v>0</v>
      </c>
      <c r="F3353" s="35">
        <f t="shared" si="538"/>
        <v>0</v>
      </c>
      <c r="G3353" s="108" t="b">
        <f t="shared" si="529"/>
        <v>0</v>
      </c>
      <c r="H3353" s="109" t="b">
        <f t="shared" si="530"/>
        <v>0</v>
      </c>
      <c r="I3353" s="108" t="b">
        <f t="shared" si="531"/>
        <v>0</v>
      </c>
      <c r="J3353" s="108" t="b">
        <f t="shared" si="532"/>
        <v>0</v>
      </c>
      <c r="K3353" s="108" t="b">
        <f t="shared" si="533"/>
        <v>0</v>
      </c>
      <c r="L3353" s="108">
        <f t="shared" si="534"/>
        <v>0</v>
      </c>
      <c r="M3353" s="108" t="b">
        <f t="shared" si="535"/>
        <v>0</v>
      </c>
      <c r="N3353" s="108">
        <f t="shared" si="536"/>
        <v>0</v>
      </c>
      <c r="O3353" s="110">
        <f t="shared" si="537"/>
        <v>0</v>
      </c>
    </row>
    <row r="3354" spans="1:15" ht="21">
      <c r="A3354" s="31">
        <f>+'ข้อมูลกิจกรรม (ต้นไม้)'!B3359</f>
        <v>0</v>
      </c>
      <c r="B3354" s="116">
        <f>+'ข้อมูลกิจกรรม (ต้นไม้)'!C3359</f>
        <v>0</v>
      </c>
      <c r="C3354" s="117">
        <f>+'ข้อมูลกิจกรรม (ต้นไม้)'!D3359</f>
        <v>0</v>
      </c>
      <c r="D3354" s="117">
        <f>+'ข้อมูลกิจกรรม (ต้นไม้)'!E3359</f>
        <v>0</v>
      </c>
      <c r="E3354" s="118">
        <f>+'ข้อมูลกิจกรรม (ต้นไม้)'!F3359</f>
        <v>0</v>
      </c>
      <c r="F3354" s="35">
        <f t="shared" si="538"/>
        <v>0</v>
      </c>
      <c r="G3354" s="108" t="b">
        <f t="shared" si="529"/>
        <v>0</v>
      </c>
      <c r="H3354" s="109" t="b">
        <f t="shared" si="530"/>
        <v>0</v>
      </c>
      <c r="I3354" s="108" t="b">
        <f t="shared" si="531"/>
        <v>0</v>
      </c>
      <c r="J3354" s="108" t="b">
        <f t="shared" si="532"/>
        <v>0</v>
      </c>
      <c r="K3354" s="108" t="b">
        <f t="shared" si="533"/>
        <v>0</v>
      </c>
      <c r="L3354" s="108">
        <f t="shared" si="534"/>
        <v>0</v>
      </c>
      <c r="M3354" s="108" t="b">
        <f t="shared" si="535"/>
        <v>0</v>
      </c>
      <c r="N3354" s="108">
        <f t="shared" si="536"/>
        <v>0</v>
      </c>
      <c r="O3354" s="110">
        <f t="shared" si="537"/>
        <v>0</v>
      </c>
    </row>
    <row r="3355" spans="1:15" ht="21">
      <c r="A3355" s="31">
        <f>+'ข้อมูลกิจกรรม (ต้นไม้)'!B3360</f>
        <v>0</v>
      </c>
      <c r="B3355" s="116">
        <f>+'ข้อมูลกิจกรรม (ต้นไม้)'!C3360</f>
        <v>0</v>
      </c>
      <c r="C3355" s="117">
        <f>+'ข้อมูลกิจกรรม (ต้นไม้)'!D3360</f>
        <v>0</v>
      </c>
      <c r="D3355" s="117">
        <f>+'ข้อมูลกิจกรรม (ต้นไม้)'!E3360</f>
        <v>0</v>
      </c>
      <c r="E3355" s="118">
        <f>+'ข้อมูลกิจกรรม (ต้นไม้)'!F3360</f>
        <v>0</v>
      </c>
      <c r="F3355" s="35">
        <f t="shared" si="538"/>
        <v>0</v>
      </c>
      <c r="G3355" s="108" t="b">
        <f t="shared" si="529"/>
        <v>0</v>
      </c>
      <c r="H3355" s="109" t="b">
        <f t="shared" si="530"/>
        <v>0</v>
      </c>
      <c r="I3355" s="108" t="b">
        <f t="shared" si="531"/>
        <v>0</v>
      </c>
      <c r="J3355" s="108" t="b">
        <f t="shared" si="532"/>
        <v>0</v>
      </c>
      <c r="K3355" s="108" t="b">
        <f t="shared" si="533"/>
        <v>0</v>
      </c>
      <c r="L3355" s="108">
        <f t="shared" si="534"/>
        <v>0</v>
      </c>
      <c r="M3355" s="108" t="b">
        <f t="shared" si="535"/>
        <v>0</v>
      </c>
      <c r="N3355" s="108">
        <f t="shared" si="536"/>
        <v>0</v>
      </c>
      <c r="O3355" s="110">
        <f t="shared" si="537"/>
        <v>0</v>
      </c>
    </row>
    <row r="3356" spans="1:15" ht="21">
      <c r="A3356" s="31">
        <f>+'ข้อมูลกิจกรรม (ต้นไม้)'!B3361</f>
        <v>0</v>
      </c>
      <c r="B3356" s="116">
        <f>+'ข้อมูลกิจกรรม (ต้นไม้)'!C3361</f>
        <v>0</v>
      </c>
      <c r="C3356" s="117">
        <f>+'ข้อมูลกิจกรรม (ต้นไม้)'!D3361</f>
        <v>0</v>
      </c>
      <c r="D3356" s="117">
        <f>+'ข้อมูลกิจกรรม (ต้นไม้)'!E3361</f>
        <v>0</v>
      </c>
      <c r="E3356" s="118">
        <f>+'ข้อมูลกิจกรรม (ต้นไม้)'!F3361</f>
        <v>0</v>
      </c>
      <c r="F3356" s="35">
        <f t="shared" si="538"/>
        <v>0</v>
      </c>
      <c r="G3356" s="108" t="b">
        <f t="shared" si="529"/>
        <v>0</v>
      </c>
      <c r="H3356" s="109" t="b">
        <f t="shared" si="530"/>
        <v>0</v>
      </c>
      <c r="I3356" s="108" t="b">
        <f t="shared" si="531"/>
        <v>0</v>
      </c>
      <c r="J3356" s="108" t="b">
        <f t="shared" si="532"/>
        <v>0</v>
      </c>
      <c r="K3356" s="108" t="b">
        <f t="shared" si="533"/>
        <v>0</v>
      </c>
      <c r="L3356" s="108">
        <f t="shared" si="534"/>
        <v>0</v>
      </c>
      <c r="M3356" s="108" t="b">
        <f t="shared" si="535"/>
        <v>0</v>
      </c>
      <c r="N3356" s="108">
        <f t="shared" si="536"/>
        <v>0</v>
      </c>
      <c r="O3356" s="110">
        <f t="shared" si="537"/>
        <v>0</v>
      </c>
    </row>
    <row r="3357" spans="1:15" ht="21">
      <c r="A3357" s="31">
        <f>+'ข้อมูลกิจกรรม (ต้นไม้)'!B3362</f>
        <v>0</v>
      </c>
      <c r="B3357" s="116">
        <f>+'ข้อมูลกิจกรรม (ต้นไม้)'!C3362</f>
        <v>0</v>
      </c>
      <c r="C3357" s="117">
        <f>+'ข้อมูลกิจกรรม (ต้นไม้)'!D3362</f>
        <v>0</v>
      </c>
      <c r="D3357" s="117">
        <f>+'ข้อมูลกิจกรรม (ต้นไม้)'!E3362</f>
        <v>0</v>
      </c>
      <c r="E3357" s="118">
        <f>+'ข้อมูลกิจกรรม (ต้นไม้)'!F3362</f>
        <v>0</v>
      </c>
      <c r="F3357" s="35">
        <f t="shared" si="538"/>
        <v>0</v>
      </c>
      <c r="G3357" s="108" t="b">
        <f t="shared" si="529"/>
        <v>0</v>
      </c>
      <c r="H3357" s="109" t="b">
        <f t="shared" si="530"/>
        <v>0</v>
      </c>
      <c r="I3357" s="108" t="b">
        <f t="shared" si="531"/>
        <v>0</v>
      </c>
      <c r="J3357" s="108" t="b">
        <f t="shared" si="532"/>
        <v>0</v>
      </c>
      <c r="K3357" s="108" t="b">
        <f t="shared" si="533"/>
        <v>0</v>
      </c>
      <c r="L3357" s="108">
        <f t="shared" si="534"/>
        <v>0</v>
      </c>
      <c r="M3357" s="108" t="b">
        <f t="shared" si="535"/>
        <v>0</v>
      </c>
      <c r="N3357" s="108">
        <f t="shared" si="536"/>
        <v>0</v>
      </c>
      <c r="O3357" s="110">
        <f t="shared" si="537"/>
        <v>0</v>
      </c>
    </row>
    <row r="3358" spans="1:15" ht="21">
      <c r="A3358" s="31">
        <f>+'ข้อมูลกิจกรรม (ต้นไม้)'!B3363</f>
        <v>0</v>
      </c>
      <c r="B3358" s="116">
        <f>+'ข้อมูลกิจกรรม (ต้นไม้)'!C3363</f>
        <v>0</v>
      </c>
      <c r="C3358" s="117">
        <f>+'ข้อมูลกิจกรรม (ต้นไม้)'!D3363</f>
        <v>0</v>
      </c>
      <c r="D3358" s="117">
        <f>+'ข้อมูลกิจกรรม (ต้นไม้)'!E3363</f>
        <v>0</v>
      </c>
      <c r="E3358" s="118">
        <f>+'ข้อมูลกิจกรรม (ต้นไม้)'!F3363</f>
        <v>0</v>
      </c>
      <c r="F3358" s="35">
        <f t="shared" si="538"/>
        <v>0</v>
      </c>
      <c r="G3358" s="108" t="b">
        <f t="shared" si="529"/>
        <v>0</v>
      </c>
      <c r="H3358" s="109" t="b">
        <f t="shared" si="530"/>
        <v>0</v>
      </c>
      <c r="I3358" s="108" t="b">
        <f t="shared" si="531"/>
        <v>0</v>
      </c>
      <c r="J3358" s="108" t="b">
        <f t="shared" si="532"/>
        <v>0</v>
      </c>
      <c r="K3358" s="108" t="b">
        <f t="shared" si="533"/>
        <v>0</v>
      </c>
      <c r="L3358" s="108">
        <f t="shared" si="534"/>
        <v>0</v>
      </c>
      <c r="M3358" s="108" t="b">
        <f t="shared" si="535"/>
        <v>0</v>
      </c>
      <c r="N3358" s="108">
        <f t="shared" si="536"/>
        <v>0</v>
      </c>
      <c r="O3358" s="110">
        <f t="shared" si="537"/>
        <v>0</v>
      </c>
    </row>
    <row r="3359" spans="1:15" ht="21">
      <c r="A3359" s="31">
        <f>+'ข้อมูลกิจกรรม (ต้นไม้)'!B3364</f>
        <v>0</v>
      </c>
      <c r="B3359" s="116">
        <f>+'ข้อมูลกิจกรรม (ต้นไม้)'!C3364</f>
        <v>0</v>
      </c>
      <c r="C3359" s="117">
        <f>+'ข้อมูลกิจกรรม (ต้นไม้)'!D3364</f>
        <v>0</v>
      </c>
      <c r="D3359" s="117">
        <f>+'ข้อมูลกิจกรรม (ต้นไม้)'!E3364</f>
        <v>0</v>
      </c>
      <c r="E3359" s="118">
        <f>+'ข้อมูลกิจกรรม (ต้นไม้)'!F3364</f>
        <v>0</v>
      </c>
      <c r="F3359" s="35">
        <f t="shared" si="538"/>
        <v>0</v>
      </c>
      <c r="G3359" s="108" t="b">
        <f t="shared" si="529"/>
        <v>0</v>
      </c>
      <c r="H3359" s="109" t="b">
        <f t="shared" si="530"/>
        <v>0</v>
      </c>
      <c r="I3359" s="108" t="b">
        <f t="shared" si="531"/>
        <v>0</v>
      </c>
      <c r="J3359" s="108" t="b">
        <f t="shared" si="532"/>
        <v>0</v>
      </c>
      <c r="K3359" s="108" t="b">
        <f t="shared" si="533"/>
        <v>0</v>
      </c>
      <c r="L3359" s="108">
        <f t="shared" si="534"/>
        <v>0</v>
      </c>
      <c r="M3359" s="108" t="b">
        <f t="shared" si="535"/>
        <v>0</v>
      </c>
      <c r="N3359" s="108">
        <f t="shared" si="536"/>
        <v>0</v>
      </c>
      <c r="O3359" s="110">
        <f t="shared" si="537"/>
        <v>0</v>
      </c>
    </row>
    <row r="3360" spans="1:15" ht="21">
      <c r="A3360" s="31">
        <f>+'ข้อมูลกิจกรรม (ต้นไม้)'!B3365</f>
        <v>0</v>
      </c>
      <c r="B3360" s="116">
        <f>+'ข้อมูลกิจกรรม (ต้นไม้)'!C3365</f>
        <v>0</v>
      </c>
      <c r="C3360" s="117">
        <f>+'ข้อมูลกิจกรรม (ต้นไม้)'!D3365</f>
        <v>0</v>
      </c>
      <c r="D3360" s="117">
        <f>+'ข้อมูลกิจกรรม (ต้นไม้)'!E3365</f>
        <v>0</v>
      </c>
      <c r="E3360" s="118">
        <f>+'ข้อมูลกิจกรรม (ต้นไม้)'!F3365</f>
        <v>0</v>
      </c>
      <c r="F3360" s="35">
        <f t="shared" si="538"/>
        <v>0</v>
      </c>
      <c r="G3360" s="108" t="b">
        <f t="shared" si="529"/>
        <v>0</v>
      </c>
      <c r="H3360" s="109" t="b">
        <f t="shared" si="530"/>
        <v>0</v>
      </c>
      <c r="I3360" s="108" t="b">
        <f t="shared" si="531"/>
        <v>0</v>
      </c>
      <c r="J3360" s="108" t="b">
        <f t="shared" si="532"/>
        <v>0</v>
      </c>
      <c r="K3360" s="108" t="b">
        <f t="shared" si="533"/>
        <v>0</v>
      </c>
      <c r="L3360" s="108">
        <f t="shared" si="534"/>
        <v>0</v>
      </c>
      <c r="M3360" s="108" t="b">
        <f t="shared" si="535"/>
        <v>0</v>
      </c>
      <c r="N3360" s="108">
        <f t="shared" si="536"/>
        <v>0</v>
      </c>
      <c r="O3360" s="110">
        <f t="shared" si="537"/>
        <v>0</v>
      </c>
    </row>
    <row r="3361" spans="1:15" ht="21">
      <c r="A3361" s="31">
        <f>+'ข้อมูลกิจกรรม (ต้นไม้)'!B3366</f>
        <v>0</v>
      </c>
      <c r="B3361" s="116">
        <f>+'ข้อมูลกิจกรรม (ต้นไม้)'!C3366</f>
        <v>0</v>
      </c>
      <c r="C3361" s="117">
        <f>+'ข้อมูลกิจกรรม (ต้นไม้)'!D3366</f>
        <v>0</v>
      </c>
      <c r="D3361" s="117">
        <f>+'ข้อมูลกิจกรรม (ต้นไม้)'!E3366</f>
        <v>0</v>
      </c>
      <c r="E3361" s="118">
        <f>+'ข้อมูลกิจกรรม (ต้นไม้)'!F3366</f>
        <v>0</v>
      </c>
      <c r="F3361" s="35">
        <f t="shared" si="538"/>
        <v>0</v>
      </c>
      <c r="G3361" s="108" t="b">
        <f t="shared" si="529"/>
        <v>0</v>
      </c>
      <c r="H3361" s="109" t="b">
        <f t="shared" si="530"/>
        <v>0</v>
      </c>
      <c r="I3361" s="108" t="b">
        <f t="shared" si="531"/>
        <v>0</v>
      </c>
      <c r="J3361" s="108" t="b">
        <f t="shared" si="532"/>
        <v>0</v>
      </c>
      <c r="K3361" s="108" t="b">
        <f t="shared" si="533"/>
        <v>0</v>
      </c>
      <c r="L3361" s="108">
        <f t="shared" si="534"/>
        <v>0</v>
      </c>
      <c r="M3361" s="108" t="b">
        <f t="shared" si="535"/>
        <v>0</v>
      </c>
      <c r="N3361" s="108">
        <f t="shared" si="536"/>
        <v>0</v>
      </c>
      <c r="O3361" s="110">
        <f t="shared" si="537"/>
        <v>0</v>
      </c>
    </row>
    <row r="3362" spans="1:15" ht="21">
      <c r="A3362" s="31">
        <f>+'ข้อมูลกิจกรรม (ต้นไม้)'!B3367</f>
        <v>0</v>
      </c>
      <c r="B3362" s="116">
        <f>+'ข้อมูลกิจกรรม (ต้นไม้)'!C3367</f>
        <v>0</v>
      </c>
      <c r="C3362" s="117">
        <f>+'ข้อมูลกิจกรรม (ต้นไม้)'!D3367</f>
        <v>0</v>
      </c>
      <c r="D3362" s="117">
        <f>+'ข้อมูลกิจกรรม (ต้นไม้)'!E3367</f>
        <v>0</v>
      </c>
      <c r="E3362" s="118">
        <f>+'ข้อมูลกิจกรรม (ต้นไม้)'!F3367</f>
        <v>0</v>
      </c>
      <c r="F3362" s="35">
        <f t="shared" si="538"/>
        <v>0</v>
      </c>
      <c r="G3362" s="108" t="b">
        <f t="shared" si="529"/>
        <v>0</v>
      </c>
      <c r="H3362" s="109" t="b">
        <f t="shared" si="530"/>
        <v>0</v>
      </c>
      <c r="I3362" s="108" t="b">
        <f t="shared" si="531"/>
        <v>0</v>
      </c>
      <c r="J3362" s="108" t="b">
        <f t="shared" si="532"/>
        <v>0</v>
      </c>
      <c r="K3362" s="108" t="b">
        <f t="shared" si="533"/>
        <v>0</v>
      </c>
      <c r="L3362" s="108">
        <f t="shared" si="534"/>
        <v>0</v>
      </c>
      <c r="M3362" s="108" t="b">
        <f t="shared" si="535"/>
        <v>0</v>
      </c>
      <c r="N3362" s="108">
        <f t="shared" si="536"/>
        <v>0</v>
      </c>
      <c r="O3362" s="110">
        <f t="shared" si="537"/>
        <v>0</v>
      </c>
    </row>
    <row r="3363" spans="1:15" ht="21">
      <c r="A3363" s="31">
        <f>+'ข้อมูลกิจกรรม (ต้นไม้)'!B3368</f>
        <v>0</v>
      </c>
      <c r="B3363" s="116">
        <f>+'ข้อมูลกิจกรรม (ต้นไม้)'!C3368</f>
        <v>0</v>
      </c>
      <c r="C3363" s="117">
        <f>+'ข้อมูลกิจกรรม (ต้นไม้)'!D3368</f>
        <v>0</v>
      </c>
      <c r="D3363" s="117">
        <f>+'ข้อมูลกิจกรรม (ต้นไม้)'!E3368</f>
        <v>0</v>
      </c>
      <c r="E3363" s="118">
        <f>+'ข้อมูลกิจกรรม (ต้นไม้)'!F3368</f>
        <v>0</v>
      </c>
      <c r="F3363" s="35">
        <f t="shared" si="538"/>
        <v>0</v>
      </c>
      <c r="G3363" s="108" t="b">
        <f t="shared" si="529"/>
        <v>0</v>
      </c>
      <c r="H3363" s="109" t="b">
        <f t="shared" si="530"/>
        <v>0</v>
      </c>
      <c r="I3363" s="108" t="b">
        <f t="shared" si="531"/>
        <v>0</v>
      </c>
      <c r="J3363" s="108" t="b">
        <f t="shared" si="532"/>
        <v>0</v>
      </c>
      <c r="K3363" s="108" t="b">
        <f t="shared" si="533"/>
        <v>0</v>
      </c>
      <c r="L3363" s="108">
        <f t="shared" si="534"/>
        <v>0</v>
      </c>
      <c r="M3363" s="108" t="b">
        <f t="shared" si="535"/>
        <v>0</v>
      </c>
      <c r="N3363" s="108">
        <f t="shared" si="536"/>
        <v>0</v>
      </c>
      <c r="O3363" s="110">
        <f t="shared" si="537"/>
        <v>0</v>
      </c>
    </row>
    <row r="3364" spans="1:15" ht="21">
      <c r="A3364" s="31">
        <f>+'ข้อมูลกิจกรรม (ต้นไม้)'!B3369</f>
        <v>0</v>
      </c>
      <c r="B3364" s="116">
        <f>+'ข้อมูลกิจกรรม (ต้นไม้)'!C3369</f>
        <v>0</v>
      </c>
      <c r="C3364" s="117">
        <f>+'ข้อมูลกิจกรรม (ต้นไม้)'!D3369</f>
        <v>0</v>
      </c>
      <c r="D3364" s="117">
        <f>+'ข้อมูลกิจกรรม (ต้นไม้)'!E3369</f>
        <v>0</v>
      </c>
      <c r="E3364" s="118">
        <f>+'ข้อมูลกิจกรรม (ต้นไม้)'!F3369</f>
        <v>0</v>
      </c>
      <c r="F3364" s="35">
        <f t="shared" si="538"/>
        <v>0</v>
      </c>
      <c r="G3364" s="108" t="b">
        <f t="shared" si="529"/>
        <v>0</v>
      </c>
      <c r="H3364" s="109" t="b">
        <f t="shared" si="530"/>
        <v>0</v>
      </c>
      <c r="I3364" s="108" t="b">
        <f t="shared" si="531"/>
        <v>0</v>
      </c>
      <c r="J3364" s="108" t="b">
        <f t="shared" si="532"/>
        <v>0</v>
      </c>
      <c r="K3364" s="108" t="b">
        <f t="shared" si="533"/>
        <v>0</v>
      </c>
      <c r="L3364" s="108">
        <f t="shared" si="534"/>
        <v>0</v>
      </c>
      <c r="M3364" s="108" t="b">
        <f t="shared" si="535"/>
        <v>0</v>
      </c>
      <c r="N3364" s="108">
        <f t="shared" si="536"/>
        <v>0</v>
      </c>
      <c r="O3364" s="110">
        <f t="shared" si="537"/>
        <v>0</v>
      </c>
    </row>
    <row r="3365" spans="1:15" ht="21">
      <c r="A3365" s="31">
        <f>+'ข้อมูลกิจกรรม (ต้นไม้)'!B3370</f>
        <v>0</v>
      </c>
      <c r="B3365" s="116">
        <f>+'ข้อมูลกิจกรรม (ต้นไม้)'!C3370</f>
        <v>0</v>
      </c>
      <c r="C3365" s="117">
        <f>+'ข้อมูลกิจกรรม (ต้นไม้)'!D3370</f>
        <v>0</v>
      </c>
      <c r="D3365" s="117">
        <f>+'ข้อมูลกิจกรรม (ต้นไม้)'!E3370</f>
        <v>0</v>
      </c>
      <c r="E3365" s="118">
        <f>+'ข้อมูลกิจกรรม (ต้นไม้)'!F3370</f>
        <v>0</v>
      </c>
      <c r="F3365" s="35">
        <f t="shared" si="538"/>
        <v>0</v>
      </c>
      <c r="G3365" s="108" t="b">
        <f t="shared" si="529"/>
        <v>0</v>
      </c>
      <c r="H3365" s="109" t="b">
        <f t="shared" si="530"/>
        <v>0</v>
      </c>
      <c r="I3365" s="108" t="b">
        <f t="shared" si="531"/>
        <v>0</v>
      </c>
      <c r="J3365" s="108" t="b">
        <f t="shared" si="532"/>
        <v>0</v>
      </c>
      <c r="K3365" s="108" t="b">
        <f t="shared" si="533"/>
        <v>0</v>
      </c>
      <c r="L3365" s="108">
        <f t="shared" si="534"/>
        <v>0</v>
      </c>
      <c r="M3365" s="108" t="b">
        <f t="shared" si="535"/>
        <v>0</v>
      </c>
      <c r="N3365" s="108">
        <f t="shared" si="536"/>
        <v>0</v>
      </c>
      <c r="O3365" s="110">
        <f t="shared" si="537"/>
        <v>0</v>
      </c>
    </row>
    <row r="3366" spans="1:15" ht="21">
      <c r="A3366" s="31">
        <f>+'ข้อมูลกิจกรรม (ต้นไม้)'!B3371</f>
        <v>0</v>
      </c>
      <c r="B3366" s="116">
        <f>+'ข้อมูลกิจกรรม (ต้นไม้)'!C3371</f>
        <v>0</v>
      </c>
      <c r="C3366" s="117">
        <f>+'ข้อมูลกิจกรรม (ต้นไม้)'!D3371</f>
        <v>0</v>
      </c>
      <c r="D3366" s="117">
        <f>+'ข้อมูลกิจกรรม (ต้นไม้)'!E3371</f>
        <v>0</v>
      </c>
      <c r="E3366" s="118">
        <f>+'ข้อมูลกิจกรรม (ต้นไม้)'!F3371</f>
        <v>0</v>
      </c>
      <c r="F3366" s="35">
        <f t="shared" si="538"/>
        <v>0</v>
      </c>
      <c r="G3366" s="108" t="b">
        <f t="shared" si="529"/>
        <v>0</v>
      </c>
      <c r="H3366" s="109" t="b">
        <f t="shared" si="530"/>
        <v>0</v>
      </c>
      <c r="I3366" s="108" t="b">
        <f t="shared" si="531"/>
        <v>0</v>
      </c>
      <c r="J3366" s="108" t="b">
        <f t="shared" si="532"/>
        <v>0</v>
      </c>
      <c r="K3366" s="108" t="b">
        <f t="shared" si="533"/>
        <v>0</v>
      </c>
      <c r="L3366" s="108">
        <f t="shared" si="534"/>
        <v>0</v>
      </c>
      <c r="M3366" s="108" t="b">
        <f t="shared" si="535"/>
        <v>0</v>
      </c>
      <c r="N3366" s="108">
        <f t="shared" si="536"/>
        <v>0</v>
      </c>
      <c r="O3366" s="110">
        <f t="shared" si="537"/>
        <v>0</v>
      </c>
    </row>
    <row r="3367" spans="1:15" ht="21">
      <c r="A3367" s="31">
        <f>+'ข้อมูลกิจกรรม (ต้นไม้)'!B3372</f>
        <v>0</v>
      </c>
      <c r="B3367" s="116">
        <f>+'ข้อมูลกิจกรรม (ต้นไม้)'!C3372</f>
        <v>0</v>
      </c>
      <c r="C3367" s="117">
        <f>+'ข้อมูลกิจกรรม (ต้นไม้)'!D3372</f>
        <v>0</v>
      </c>
      <c r="D3367" s="117">
        <f>+'ข้อมูลกิจกรรม (ต้นไม้)'!E3372</f>
        <v>0</v>
      </c>
      <c r="E3367" s="118">
        <f>+'ข้อมูลกิจกรรม (ต้นไม้)'!F3372</f>
        <v>0</v>
      </c>
      <c r="F3367" s="35">
        <f t="shared" si="538"/>
        <v>0</v>
      </c>
      <c r="G3367" s="108" t="b">
        <f t="shared" si="529"/>
        <v>0</v>
      </c>
      <c r="H3367" s="109" t="b">
        <f t="shared" si="530"/>
        <v>0</v>
      </c>
      <c r="I3367" s="108" t="b">
        <f t="shared" si="531"/>
        <v>0</v>
      </c>
      <c r="J3367" s="108" t="b">
        <f t="shared" si="532"/>
        <v>0</v>
      </c>
      <c r="K3367" s="108" t="b">
        <f t="shared" si="533"/>
        <v>0</v>
      </c>
      <c r="L3367" s="108">
        <f t="shared" si="534"/>
        <v>0</v>
      </c>
      <c r="M3367" s="108" t="b">
        <f t="shared" si="535"/>
        <v>0</v>
      </c>
      <c r="N3367" s="108">
        <f t="shared" si="536"/>
        <v>0</v>
      </c>
      <c r="O3367" s="110">
        <f t="shared" si="537"/>
        <v>0</v>
      </c>
    </row>
    <row r="3368" spans="1:15" ht="21">
      <c r="A3368" s="31">
        <f>+'ข้อมูลกิจกรรม (ต้นไม้)'!B3373</f>
        <v>0</v>
      </c>
      <c r="B3368" s="116">
        <f>+'ข้อมูลกิจกรรม (ต้นไม้)'!C3373</f>
        <v>0</v>
      </c>
      <c r="C3368" s="117">
        <f>+'ข้อมูลกิจกรรม (ต้นไม้)'!D3373</f>
        <v>0</v>
      </c>
      <c r="D3368" s="117">
        <f>+'ข้อมูลกิจกรรม (ต้นไม้)'!E3373</f>
        <v>0</v>
      </c>
      <c r="E3368" s="118">
        <f>+'ข้อมูลกิจกรรม (ต้นไม้)'!F3373</f>
        <v>0</v>
      </c>
      <c r="F3368" s="35">
        <f t="shared" si="538"/>
        <v>0</v>
      </c>
      <c r="G3368" s="108" t="b">
        <f t="shared" si="529"/>
        <v>0</v>
      </c>
      <c r="H3368" s="109" t="b">
        <f t="shared" si="530"/>
        <v>0</v>
      </c>
      <c r="I3368" s="108" t="b">
        <f t="shared" si="531"/>
        <v>0</v>
      </c>
      <c r="J3368" s="108" t="b">
        <f t="shared" si="532"/>
        <v>0</v>
      </c>
      <c r="K3368" s="108" t="b">
        <f t="shared" si="533"/>
        <v>0</v>
      </c>
      <c r="L3368" s="108">
        <f t="shared" si="534"/>
        <v>0</v>
      </c>
      <c r="M3368" s="108" t="b">
        <f t="shared" si="535"/>
        <v>0</v>
      </c>
      <c r="N3368" s="108">
        <f t="shared" si="536"/>
        <v>0</v>
      </c>
      <c r="O3368" s="110">
        <f t="shared" si="537"/>
        <v>0</v>
      </c>
    </row>
    <row r="3369" spans="1:15" ht="21">
      <c r="A3369" s="31">
        <f>+'ข้อมูลกิจกรรม (ต้นไม้)'!B3374</f>
        <v>0</v>
      </c>
      <c r="B3369" s="116">
        <f>+'ข้อมูลกิจกรรม (ต้นไม้)'!C3374</f>
        <v>0</v>
      </c>
      <c r="C3369" s="117">
        <f>+'ข้อมูลกิจกรรม (ต้นไม้)'!D3374</f>
        <v>0</v>
      </c>
      <c r="D3369" s="117">
        <f>+'ข้อมูลกิจกรรม (ต้นไม้)'!E3374</f>
        <v>0</v>
      </c>
      <c r="E3369" s="118">
        <f>+'ข้อมูลกิจกรรม (ต้นไม้)'!F3374</f>
        <v>0</v>
      </c>
      <c r="F3369" s="35">
        <f t="shared" si="538"/>
        <v>0</v>
      </c>
      <c r="G3369" s="108" t="b">
        <f t="shared" si="529"/>
        <v>0</v>
      </c>
      <c r="H3369" s="109" t="b">
        <f t="shared" si="530"/>
        <v>0</v>
      </c>
      <c r="I3369" s="108" t="b">
        <f t="shared" si="531"/>
        <v>0</v>
      </c>
      <c r="J3369" s="108" t="b">
        <f t="shared" si="532"/>
        <v>0</v>
      </c>
      <c r="K3369" s="108" t="b">
        <f t="shared" si="533"/>
        <v>0</v>
      </c>
      <c r="L3369" s="108">
        <f t="shared" si="534"/>
        <v>0</v>
      </c>
      <c r="M3369" s="108" t="b">
        <f t="shared" si="535"/>
        <v>0</v>
      </c>
      <c r="N3369" s="108">
        <f t="shared" si="536"/>
        <v>0</v>
      </c>
      <c r="O3369" s="110">
        <f t="shared" si="537"/>
        <v>0</v>
      </c>
    </row>
    <row r="3370" spans="1:15" ht="21">
      <c r="A3370" s="31">
        <f>+'ข้อมูลกิจกรรม (ต้นไม้)'!B3375</f>
        <v>0</v>
      </c>
      <c r="B3370" s="116">
        <f>+'ข้อมูลกิจกรรม (ต้นไม้)'!C3375</f>
        <v>0</v>
      </c>
      <c r="C3370" s="117">
        <f>+'ข้อมูลกิจกรรม (ต้นไม้)'!D3375</f>
        <v>0</v>
      </c>
      <c r="D3370" s="117">
        <f>+'ข้อมูลกิจกรรม (ต้นไม้)'!E3375</f>
        <v>0</v>
      </c>
      <c r="E3370" s="118">
        <f>+'ข้อมูลกิจกรรม (ต้นไม้)'!F3375</f>
        <v>0</v>
      </c>
      <c r="F3370" s="35">
        <f t="shared" si="538"/>
        <v>0</v>
      </c>
      <c r="G3370" s="108" t="b">
        <f t="shared" si="529"/>
        <v>0</v>
      </c>
      <c r="H3370" s="109" t="b">
        <f t="shared" si="530"/>
        <v>0</v>
      </c>
      <c r="I3370" s="108" t="b">
        <f t="shared" si="531"/>
        <v>0</v>
      </c>
      <c r="J3370" s="108" t="b">
        <f t="shared" si="532"/>
        <v>0</v>
      </c>
      <c r="K3370" s="108" t="b">
        <f t="shared" si="533"/>
        <v>0</v>
      </c>
      <c r="L3370" s="108">
        <f t="shared" si="534"/>
        <v>0</v>
      </c>
      <c r="M3370" s="108" t="b">
        <f t="shared" si="535"/>
        <v>0</v>
      </c>
      <c r="N3370" s="108">
        <f t="shared" si="536"/>
        <v>0</v>
      </c>
      <c r="O3370" s="110">
        <f t="shared" si="537"/>
        <v>0</v>
      </c>
    </row>
    <row r="3371" spans="1:15" ht="21">
      <c r="A3371" s="31">
        <f>+'ข้อมูลกิจกรรม (ต้นไม้)'!B3376</f>
        <v>0</v>
      </c>
      <c r="B3371" s="116">
        <f>+'ข้อมูลกิจกรรม (ต้นไม้)'!C3376</f>
        <v>0</v>
      </c>
      <c r="C3371" s="117">
        <f>+'ข้อมูลกิจกรรม (ต้นไม้)'!D3376</f>
        <v>0</v>
      </c>
      <c r="D3371" s="117">
        <f>+'ข้อมูลกิจกรรม (ต้นไม้)'!E3376</f>
        <v>0</v>
      </c>
      <c r="E3371" s="118">
        <f>+'ข้อมูลกิจกรรม (ต้นไม้)'!F3376</f>
        <v>0</v>
      </c>
      <c r="F3371" s="35">
        <f t="shared" si="538"/>
        <v>0</v>
      </c>
      <c r="G3371" s="108" t="b">
        <f t="shared" si="529"/>
        <v>0</v>
      </c>
      <c r="H3371" s="109" t="b">
        <f t="shared" si="530"/>
        <v>0</v>
      </c>
      <c r="I3371" s="108" t="b">
        <f t="shared" si="531"/>
        <v>0</v>
      </c>
      <c r="J3371" s="108" t="b">
        <f t="shared" si="532"/>
        <v>0</v>
      </c>
      <c r="K3371" s="108" t="b">
        <f t="shared" si="533"/>
        <v>0</v>
      </c>
      <c r="L3371" s="108">
        <f t="shared" si="534"/>
        <v>0</v>
      </c>
      <c r="M3371" s="108" t="b">
        <f t="shared" si="535"/>
        <v>0</v>
      </c>
      <c r="N3371" s="108">
        <f t="shared" si="536"/>
        <v>0</v>
      </c>
      <c r="O3371" s="110">
        <f t="shared" si="537"/>
        <v>0</v>
      </c>
    </row>
    <row r="3372" spans="1:15" ht="21">
      <c r="A3372" s="31">
        <f>+'ข้อมูลกิจกรรม (ต้นไม้)'!B3377</f>
        <v>0</v>
      </c>
      <c r="B3372" s="116">
        <f>+'ข้อมูลกิจกรรม (ต้นไม้)'!C3377</f>
        <v>0</v>
      </c>
      <c r="C3372" s="117">
        <f>+'ข้อมูลกิจกรรม (ต้นไม้)'!D3377</f>
        <v>0</v>
      </c>
      <c r="D3372" s="117">
        <f>+'ข้อมูลกิจกรรม (ต้นไม้)'!E3377</f>
        <v>0</v>
      </c>
      <c r="E3372" s="118">
        <f>+'ข้อมูลกิจกรรม (ต้นไม้)'!F3377</f>
        <v>0</v>
      </c>
      <c r="F3372" s="35">
        <f t="shared" si="538"/>
        <v>0</v>
      </c>
      <c r="G3372" s="108" t="b">
        <f t="shared" si="529"/>
        <v>0</v>
      </c>
      <c r="H3372" s="109" t="b">
        <f t="shared" si="530"/>
        <v>0</v>
      </c>
      <c r="I3372" s="108" t="b">
        <f t="shared" si="531"/>
        <v>0</v>
      </c>
      <c r="J3372" s="108" t="b">
        <f t="shared" si="532"/>
        <v>0</v>
      </c>
      <c r="K3372" s="108" t="b">
        <f t="shared" si="533"/>
        <v>0</v>
      </c>
      <c r="L3372" s="108">
        <f t="shared" si="534"/>
        <v>0</v>
      </c>
      <c r="M3372" s="108" t="b">
        <f t="shared" si="535"/>
        <v>0</v>
      </c>
      <c r="N3372" s="108">
        <f t="shared" si="536"/>
        <v>0</v>
      </c>
      <c r="O3372" s="110">
        <f t="shared" si="537"/>
        <v>0</v>
      </c>
    </row>
    <row r="3373" spans="1:15" ht="21">
      <c r="A3373" s="31">
        <f>+'ข้อมูลกิจกรรม (ต้นไม้)'!B3378</f>
        <v>0</v>
      </c>
      <c r="B3373" s="116">
        <f>+'ข้อมูลกิจกรรม (ต้นไม้)'!C3378</f>
        <v>0</v>
      </c>
      <c r="C3373" s="117">
        <f>+'ข้อมูลกิจกรรม (ต้นไม้)'!D3378</f>
        <v>0</v>
      </c>
      <c r="D3373" s="117">
        <f>+'ข้อมูลกิจกรรม (ต้นไม้)'!E3378</f>
        <v>0</v>
      </c>
      <c r="E3373" s="118">
        <f>+'ข้อมูลกิจกรรม (ต้นไม้)'!F3378</f>
        <v>0</v>
      </c>
      <c r="F3373" s="35">
        <f t="shared" si="538"/>
        <v>0</v>
      </c>
      <c r="G3373" s="108" t="b">
        <f t="shared" si="529"/>
        <v>0</v>
      </c>
      <c r="H3373" s="109" t="b">
        <f t="shared" si="530"/>
        <v>0</v>
      </c>
      <c r="I3373" s="108" t="b">
        <f t="shared" si="531"/>
        <v>0</v>
      </c>
      <c r="J3373" s="108" t="b">
        <f t="shared" si="532"/>
        <v>0</v>
      </c>
      <c r="K3373" s="108" t="b">
        <f t="shared" si="533"/>
        <v>0</v>
      </c>
      <c r="L3373" s="108">
        <f t="shared" si="534"/>
        <v>0</v>
      </c>
      <c r="M3373" s="108" t="b">
        <f t="shared" si="535"/>
        <v>0</v>
      </c>
      <c r="N3373" s="108">
        <f t="shared" si="536"/>
        <v>0</v>
      </c>
      <c r="O3373" s="110">
        <f t="shared" si="537"/>
        <v>0</v>
      </c>
    </row>
    <row r="3374" spans="1:15" ht="21">
      <c r="A3374" s="31">
        <f>+'ข้อมูลกิจกรรม (ต้นไม้)'!B3379</f>
        <v>0</v>
      </c>
      <c r="B3374" s="116">
        <f>+'ข้อมูลกิจกรรม (ต้นไม้)'!C3379</f>
        <v>0</v>
      </c>
      <c r="C3374" s="117">
        <f>+'ข้อมูลกิจกรรม (ต้นไม้)'!D3379</f>
        <v>0</v>
      </c>
      <c r="D3374" s="117">
        <f>+'ข้อมูลกิจกรรม (ต้นไม้)'!E3379</f>
        <v>0</v>
      </c>
      <c r="E3374" s="118">
        <f>+'ข้อมูลกิจกรรม (ต้นไม้)'!F3379</f>
        <v>0</v>
      </c>
      <c r="F3374" s="35">
        <f t="shared" si="538"/>
        <v>0</v>
      </c>
      <c r="G3374" s="108" t="b">
        <f t="shared" si="529"/>
        <v>0</v>
      </c>
      <c r="H3374" s="109" t="b">
        <f t="shared" si="530"/>
        <v>0</v>
      </c>
      <c r="I3374" s="108" t="b">
        <f t="shared" si="531"/>
        <v>0</v>
      </c>
      <c r="J3374" s="108" t="b">
        <f t="shared" si="532"/>
        <v>0</v>
      </c>
      <c r="K3374" s="108" t="b">
        <f t="shared" si="533"/>
        <v>0</v>
      </c>
      <c r="L3374" s="108">
        <f t="shared" si="534"/>
        <v>0</v>
      </c>
      <c r="M3374" s="108" t="b">
        <f t="shared" si="535"/>
        <v>0</v>
      </c>
      <c r="N3374" s="108">
        <f t="shared" si="536"/>
        <v>0</v>
      </c>
      <c r="O3374" s="110">
        <f t="shared" si="537"/>
        <v>0</v>
      </c>
    </row>
    <row r="3375" spans="1:15" ht="21">
      <c r="A3375" s="31">
        <f>+'ข้อมูลกิจกรรม (ต้นไม้)'!B3380</f>
        <v>0</v>
      </c>
      <c r="B3375" s="116">
        <f>+'ข้อมูลกิจกรรม (ต้นไม้)'!C3380</f>
        <v>0</v>
      </c>
      <c r="C3375" s="117">
        <f>+'ข้อมูลกิจกรรม (ต้นไม้)'!D3380</f>
        <v>0</v>
      </c>
      <c r="D3375" s="117">
        <f>+'ข้อมูลกิจกรรม (ต้นไม้)'!E3380</f>
        <v>0</v>
      </c>
      <c r="E3375" s="118">
        <f>+'ข้อมูลกิจกรรม (ต้นไม้)'!F3380</f>
        <v>0</v>
      </c>
      <c r="F3375" s="35">
        <f t="shared" si="538"/>
        <v>0</v>
      </c>
      <c r="G3375" s="108" t="b">
        <f t="shared" si="529"/>
        <v>0</v>
      </c>
      <c r="H3375" s="109" t="b">
        <f t="shared" si="530"/>
        <v>0</v>
      </c>
      <c r="I3375" s="108" t="b">
        <f t="shared" si="531"/>
        <v>0</v>
      </c>
      <c r="J3375" s="108" t="b">
        <f t="shared" si="532"/>
        <v>0</v>
      </c>
      <c r="K3375" s="108" t="b">
        <f t="shared" si="533"/>
        <v>0</v>
      </c>
      <c r="L3375" s="108">
        <f t="shared" si="534"/>
        <v>0</v>
      </c>
      <c r="M3375" s="108" t="b">
        <f t="shared" si="535"/>
        <v>0</v>
      </c>
      <c r="N3375" s="108">
        <f t="shared" si="536"/>
        <v>0</v>
      </c>
      <c r="O3375" s="110">
        <f t="shared" si="537"/>
        <v>0</v>
      </c>
    </row>
    <row r="3376" spans="1:15" ht="21">
      <c r="A3376" s="31">
        <f>+'ข้อมูลกิจกรรม (ต้นไม้)'!B3381</f>
        <v>0</v>
      </c>
      <c r="B3376" s="116">
        <f>+'ข้อมูลกิจกรรม (ต้นไม้)'!C3381</f>
        <v>0</v>
      </c>
      <c r="C3376" s="117">
        <f>+'ข้อมูลกิจกรรม (ต้นไม้)'!D3381</f>
        <v>0</v>
      </c>
      <c r="D3376" s="117">
        <f>+'ข้อมูลกิจกรรม (ต้นไม้)'!E3381</f>
        <v>0</v>
      </c>
      <c r="E3376" s="118">
        <f>+'ข้อมูลกิจกรรม (ต้นไม้)'!F3381</f>
        <v>0</v>
      </c>
      <c r="F3376" s="35">
        <f t="shared" si="538"/>
        <v>0</v>
      </c>
      <c r="G3376" s="108" t="b">
        <f t="shared" si="529"/>
        <v>0</v>
      </c>
      <c r="H3376" s="109" t="b">
        <f t="shared" si="530"/>
        <v>0</v>
      </c>
      <c r="I3376" s="108" t="b">
        <f t="shared" si="531"/>
        <v>0</v>
      </c>
      <c r="J3376" s="108" t="b">
        <f t="shared" si="532"/>
        <v>0</v>
      </c>
      <c r="K3376" s="108" t="b">
        <f t="shared" si="533"/>
        <v>0</v>
      </c>
      <c r="L3376" s="108">
        <f t="shared" si="534"/>
        <v>0</v>
      </c>
      <c r="M3376" s="108" t="b">
        <f t="shared" si="535"/>
        <v>0</v>
      </c>
      <c r="N3376" s="108">
        <f t="shared" si="536"/>
        <v>0</v>
      </c>
      <c r="O3376" s="110">
        <f t="shared" si="537"/>
        <v>0</v>
      </c>
    </row>
    <row r="3377" spans="1:15" ht="21">
      <c r="A3377" s="31">
        <f>+'ข้อมูลกิจกรรม (ต้นไม้)'!B3382</f>
        <v>0</v>
      </c>
      <c r="B3377" s="116">
        <f>+'ข้อมูลกิจกรรม (ต้นไม้)'!C3382</f>
        <v>0</v>
      </c>
      <c r="C3377" s="117">
        <f>+'ข้อมูลกิจกรรม (ต้นไม้)'!D3382</f>
        <v>0</v>
      </c>
      <c r="D3377" s="117">
        <f>+'ข้อมูลกิจกรรม (ต้นไม้)'!E3382</f>
        <v>0</v>
      </c>
      <c r="E3377" s="118">
        <f>+'ข้อมูลกิจกรรม (ต้นไม้)'!F3382</f>
        <v>0</v>
      </c>
      <c r="F3377" s="35">
        <f t="shared" si="538"/>
        <v>0</v>
      </c>
      <c r="G3377" s="108" t="b">
        <f t="shared" ref="G3377:G3440" si="539">IF(C3377=$S$4,0.0396*((F3377^2)*D3377)^0.933,IF(C3377=$S$5,0.05466*((F3377^2)*D3377)^0.945,IF(C3377=$S$6,"ไม่มี",IF(C3377=$S$7,"ไม่มี"))))</f>
        <v>0</v>
      </c>
      <c r="H3377" s="109" t="b">
        <f t="shared" ref="H3377:H3440" si="540">IF(C3377=$S$4,0.00349*((F3377^2)*D3377)^1.03,IF(C3377=$S$5,0.01579*((F3377^2)*D3377)^0.9124,IF(C3377=$S$6,"ไม่มี",IF(C3377=$S$7,"ไม่มี"))))</f>
        <v>0</v>
      </c>
      <c r="I3377" s="108" t="b">
        <f t="shared" ref="I3377:I3440" si="541">IF(C3377=$S$4,((28/(G3377+H3377)+0.025))^(-1),IF(C3377=$S$5,0.0678*((F3377^2)*D3377)^0.5806,IF(C3377=$S$6,"ไม่มี",IF(C3377=$S$7,"ไม่มี"))))</f>
        <v>0</v>
      </c>
      <c r="J3377" s="108" t="b">
        <f t="shared" ref="J3377:J3440" si="542">IF(C3377=$S$4,G3377+H3377+I3377,IF(C3377=$S$5,G3377+H3377+I3377,IF(C3377=$S$6,6.666+12.826*(D3377^0.5)*(LN(D3377)),IF(C3377=$S$7,0.8622*(F3377^2.021)))))</f>
        <v>0</v>
      </c>
      <c r="K3377" s="108" t="b">
        <f t="shared" ref="K3377:K3440" si="543">IF(C3377=$S$4,J3377*0.27,IF(C3377=$S$5,J3377*0.48,IF(C3377=$S$6,J3377*0.41,IF(C3377=$S$7,J3377*0.27))))</f>
        <v>0</v>
      </c>
      <c r="L3377" s="108">
        <f t="shared" ref="L3377:L3440" si="544">J3377+K3377</f>
        <v>0</v>
      </c>
      <c r="M3377" s="108" t="b">
        <f t="shared" ref="M3377:M3440" si="545">IF(C3377=$S$4,L3377*0.47,IF(C3377=$S$5,L3377*0.4715,IF(C3377=$S$6,L3377*0.413,IF(C3377=$S$7,L3377*0.47))))</f>
        <v>0</v>
      </c>
      <c r="N3377" s="108">
        <f t="shared" ref="N3377:N3440" si="546">M3377*(44/12)</f>
        <v>0</v>
      </c>
      <c r="O3377" s="110">
        <f t="shared" ref="O3377:O3440" si="547">N3377/1000</f>
        <v>0</v>
      </c>
    </row>
    <row r="3378" spans="1:15" ht="21">
      <c r="A3378" s="31">
        <f>+'ข้อมูลกิจกรรม (ต้นไม้)'!B3383</f>
        <v>0</v>
      </c>
      <c r="B3378" s="116">
        <f>+'ข้อมูลกิจกรรม (ต้นไม้)'!C3383</f>
        <v>0</v>
      </c>
      <c r="C3378" s="117">
        <f>+'ข้อมูลกิจกรรม (ต้นไม้)'!D3383</f>
        <v>0</v>
      </c>
      <c r="D3378" s="117">
        <f>+'ข้อมูลกิจกรรม (ต้นไม้)'!E3383</f>
        <v>0</v>
      </c>
      <c r="E3378" s="118">
        <f>+'ข้อมูลกิจกรรม (ต้นไม้)'!F3383</f>
        <v>0</v>
      </c>
      <c r="F3378" s="35">
        <f t="shared" si="538"/>
        <v>0</v>
      </c>
      <c r="G3378" s="108" t="b">
        <f t="shared" si="539"/>
        <v>0</v>
      </c>
      <c r="H3378" s="109" t="b">
        <f t="shared" si="540"/>
        <v>0</v>
      </c>
      <c r="I3378" s="108" t="b">
        <f t="shared" si="541"/>
        <v>0</v>
      </c>
      <c r="J3378" s="108" t="b">
        <f t="shared" si="542"/>
        <v>0</v>
      </c>
      <c r="K3378" s="108" t="b">
        <f t="shared" si="543"/>
        <v>0</v>
      </c>
      <c r="L3378" s="108">
        <f t="shared" si="544"/>
        <v>0</v>
      </c>
      <c r="M3378" s="108" t="b">
        <f t="shared" si="545"/>
        <v>0</v>
      </c>
      <c r="N3378" s="108">
        <f t="shared" si="546"/>
        <v>0</v>
      </c>
      <c r="O3378" s="110">
        <f t="shared" si="547"/>
        <v>0</v>
      </c>
    </row>
    <row r="3379" spans="1:15" ht="21">
      <c r="A3379" s="31">
        <f>+'ข้อมูลกิจกรรม (ต้นไม้)'!B3384</f>
        <v>0</v>
      </c>
      <c r="B3379" s="116">
        <f>+'ข้อมูลกิจกรรม (ต้นไม้)'!C3384</f>
        <v>0</v>
      </c>
      <c r="C3379" s="117">
        <f>+'ข้อมูลกิจกรรม (ต้นไม้)'!D3384</f>
        <v>0</v>
      </c>
      <c r="D3379" s="117">
        <f>+'ข้อมูลกิจกรรม (ต้นไม้)'!E3384</f>
        <v>0</v>
      </c>
      <c r="E3379" s="118">
        <f>+'ข้อมูลกิจกรรม (ต้นไม้)'!F3384</f>
        <v>0</v>
      </c>
      <c r="F3379" s="35">
        <f t="shared" si="538"/>
        <v>0</v>
      </c>
      <c r="G3379" s="108" t="b">
        <f t="shared" si="539"/>
        <v>0</v>
      </c>
      <c r="H3379" s="109" t="b">
        <f t="shared" si="540"/>
        <v>0</v>
      </c>
      <c r="I3379" s="108" t="b">
        <f t="shared" si="541"/>
        <v>0</v>
      </c>
      <c r="J3379" s="108" t="b">
        <f t="shared" si="542"/>
        <v>0</v>
      </c>
      <c r="K3379" s="108" t="b">
        <f t="shared" si="543"/>
        <v>0</v>
      </c>
      <c r="L3379" s="108">
        <f t="shared" si="544"/>
        <v>0</v>
      </c>
      <c r="M3379" s="108" t="b">
        <f t="shared" si="545"/>
        <v>0</v>
      </c>
      <c r="N3379" s="108">
        <f t="shared" si="546"/>
        <v>0</v>
      </c>
      <c r="O3379" s="110">
        <f t="shared" si="547"/>
        <v>0</v>
      </c>
    </row>
    <row r="3380" spans="1:15" ht="21">
      <c r="A3380" s="31">
        <f>+'ข้อมูลกิจกรรม (ต้นไม้)'!B3385</f>
        <v>0</v>
      </c>
      <c r="B3380" s="116">
        <f>+'ข้อมูลกิจกรรม (ต้นไม้)'!C3385</f>
        <v>0</v>
      </c>
      <c r="C3380" s="117">
        <f>+'ข้อมูลกิจกรรม (ต้นไม้)'!D3385</f>
        <v>0</v>
      </c>
      <c r="D3380" s="117">
        <f>+'ข้อมูลกิจกรรม (ต้นไม้)'!E3385</f>
        <v>0</v>
      </c>
      <c r="E3380" s="118">
        <f>+'ข้อมูลกิจกรรม (ต้นไม้)'!F3385</f>
        <v>0</v>
      </c>
      <c r="F3380" s="35">
        <f t="shared" si="538"/>
        <v>0</v>
      </c>
      <c r="G3380" s="108" t="b">
        <f t="shared" si="539"/>
        <v>0</v>
      </c>
      <c r="H3380" s="109" t="b">
        <f t="shared" si="540"/>
        <v>0</v>
      </c>
      <c r="I3380" s="108" t="b">
        <f t="shared" si="541"/>
        <v>0</v>
      </c>
      <c r="J3380" s="108" t="b">
        <f t="shared" si="542"/>
        <v>0</v>
      </c>
      <c r="K3380" s="108" t="b">
        <f t="shared" si="543"/>
        <v>0</v>
      </c>
      <c r="L3380" s="108">
        <f t="shared" si="544"/>
        <v>0</v>
      </c>
      <c r="M3380" s="108" t="b">
        <f t="shared" si="545"/>
        <v>0</v>
      </c>
      <c r="N3380" s="108">
        <f t="shared" si="546"/>
        <v>0</v>
      </c>
      <c r="O3380" s="110">
        <f t="shared" si="547"/>
        <v>0</v>
      </c>
    </row>
    <row r="3381" spans="1:15" ht="21">
      <c r="A3381" s="31">
        <f>+'ข้อมูลกิจกรรม (ต้นไม้)'!B3386</f>
        <v>0</v>
      </c>
      <c r="B3381" s="116">
        <f>+'ข้อมูลกิจกรรม (ต้นไม้)'!C3386</f>
        <v>0</v>
      </c>
      <c r="C3381" s="117">
        <f>+'ข้อมูลกิจกรรม (ต้นไม้)'!D3386</f>
        <v>0</v>
      </c>
      <c r="D3381" s="117">
        <f>+'ข้อมูลกิจกรรม (ต้นไม้)'!E3386</f>
        <v>0</v>
      </c>
      <c r="E3381" s="118">
        <f>+'ข้อมูลกิจกรรม (ต้นไม้)'!F3386</f>
        <v>0</v>
      </c>
      <c r="F3381" s="35">
        <f t="shared" si="538"/>
        <v>0</v>
      </c>
      <c r="G3381" s="108" t="b">
        <f t="shared" si="539"/>
        <v>0</v>
      </c>
      <c r="H3381" s="109" t="b">
        <f t="shared" si="540"/>
        <v>0</v>
      </c>
      <c r="I3381" s="108" t="b">
        <f t="shared" si="541"/>
        <v>0</v>
      </c>
      <c r="J3381" s="108" t="b">
        <f t="shared" si="542"/>
        <v>0</v>
      </c>
      <c r="K3381" s="108" t="b">
        <f t="shared" si="543"/>
        <v>0</v>
      </c>
      <c r="L3381" s="108">
        <f t="shared" si="544"/>
        <v>0</v>
      </c>
      <c r="M3381" s="108" t="b">
        <f t="shared" si="545"/>
        <v>0</v>
      </c>
      <c r="N3381" s="108">
        <f t="shared" si="546"/>
        <v>0</v>
      </c>
      <c r="O3381" s="110">
        <f t="shared" si="547"/>
        <v>0</v>
      </c>
    </row>
    <row r="3382" spans="1:15" ht="21">
      <c r="A3382" s="31">
        <f>+'ข้อมูลกิจกรรม (ต้นไม้)'!B3387</f>
        <v>0</v>
      </c>
      <c r="B3382" s="116">
        <f>+'ข้อมูลกิจกรรม (ต้นไม้)'!C3387</f>
        <v>0</v>
      </c>
      <c r="C3382" s="117">
        <f>+'ข้อมูลกิจกรรม (ต้นไม้)'!D3387</f>
        <v>0</v>
      </c>
      <c r="D3382" s="117">
        <f>+'ข้อมูลกิจกรรม (ต้นไม้)'!E3387</f>
        <v>0</v>
      </c>
      <c r="E3382" s="118">
        <f>+'ข้อมูลกิจกรรม (ต้นไม้)'!F3387</f>
        <v>0</v>
      </c>
      <c r="F3382" s="35">
        <f t="shared" si="538"/>
        <v>0</v>
      </c>
      <c r="G3382" s="108" t="b">
        <f t="shared" si="539"/>
        <v>0</v>
      </c>
      <c r="H3382" s="109" t="b">
        <f t="shared" si="540"/>
        <v>0</v>
      </c>
      <c r="I3382" s="108" t="b">
        <f t="shared" si="541"/>
        <v>0</v>
      </c>
      <c r="J3382" s="108" t="b">
        <f t="shared" si="542"/>
        <v>0</v>
      </c>
      <c r="K3382" s="108" t="b">
        <f t="shared" si="543"/>
        <v>0</v>
      </c>
      <c r="L3382" s="108">
        <f t="shared" si="544"/>
        <v>0</v>
      </c>
      <c r="M3382" s="108" t="b">
        <f t="shared" si="545"/>
        <v>0</v>
      </c>
      <c r="N3382" s="108">
        <f t="shared" si="546"/>
        <v>0</v>
      </c>
      <c r="O3382" s="110">
        <f t="shared" si="547"/>
        <v>0</v>
      </c>
    </row>
    <row r="3383" spans="1:15" ht="21">
      <c r="A3383" s="31">
        <f>+'ข้อมูลกิจกรรม (ต้นไม้)'!B3388</f>
        <v>0</v>
      </c>
      <c r="B3383" s="116">
        <f>+'ข้อมูลกิจกรรม (ต้นไม้)'!C3388</f>
        <v>0</v>
      </c>
      <c r="C3383" s="117">
        <f>+'ข้อมูลกิจกรรม (ต้นไม้)'!D3388</f>
        <v>0</v>
      </c>
      <c r="D3383" s="117">
        <f>+'ข้อมูลกิจกรรม (ต้นไม้)'!E3388</f>
        <v>0</v>
      </c>
      <c r="E3383" s="118">
        <f>+'ข้อมูลกิจกรรม (ต้นไม้)'!F3388</f>
        <v>0</v>
      </c>
      <c r="F3383" s="35">
        <f t="shared" si="538"/>
        <v>0</v>
      </c>
      <c r="G3383" s="108" t="b">
        <f t="shared" si="539"/>
        <v>0</v>
      </c>
      <c r="H3383" s="109" t="b">
        <f t="shared" si="540"/>
        <v>0</v>
      </c>
      <c r="I3383" s="108" t="b">
        <f t="shared" si="541"/>
        <v>0</v>
      </c>
      <c r="J3383" s="108" t="b">
        <f t="shared" si="542"/>
        <v>0</v>
      </c>
      <c r="K3383" s="108" t="b">
        <f t="shared" si="543"/>
        <v>0</v>
      </c>
      <c r="L3383" s="108">
        <f t="shared" si="544"/>
        <v>0</v>
      </c>
      <c r="M3383" s="108" t="b">
        <f t="shared" si="545"/>
        <v>0</v>
      </c>
      <c r="N3383" s="108">
        <f t="shared" si="546"/>
        <v>0</v>
      </c>
      <c r="O3383" s="110">
        <f t="shared" si="547"/>
        <v>0</v>
      </c>
    </row>
    <row r="3384" spans="1:15" ht="21">
      <c r="A3384" s="31">
        <f>+'ข้อมูลกิจกรรม (ต้นไม้)'!B3389</f>
        <v>0</v>
      </c>
      <c r="B3384" s="116">
        <f>+'ข้อมูลกิจกรรม (ต้นไม้)'!C3389</f>
        <v>0</v>
      </c>
      <c r="C3384" s="117">
        <f>+'ข้อมูลกิจกรรม (ต้นไม้)'!D3389</f>
        <v>0</v>
      </c>
      <c r="D3384" s="117">
        <f>+'ข้อมูลกิจกรรม (ต้นไม้)'!E3389</f>
        <v>0</v>
      </c>
      <c r="E3384" s="118">
        <f>+'ข้อมูลกิจกรรม (ต้นไม้)'!F3389</f>
        <v>0</v>
      </c>
      <c r="F3384" s="35">
        <f t="shared" si="538"/>
        <v>0</v>
      </c>
      <c r="G3384" s="108" t="b">
        <f t="shared" si="539"/>
        <v>0</v>
      </c>
      <c r="H3384" s="109" t="b">
        <f t="shared" si="540"/>
        <v>0</v>
      </c>
      <c r="I3384" s="108" t="b">
        <f t="shared" si="541"/>
        <v>0</v>
      </c>
      <c r="J3384" s="108" t="b">
        <f t="shared" si="542"/>
        <v>0</v>
      </c>
      <c r="K3384" s="108" t="b">
        <f t="shared" si="543"/>
        <v>0</v>
      </c>
      <c r="L3384" s="108">
        <f t="shared" si="544"/>
        <v>0</v>
      </c>
      <c r="M3384" s="108" t="b">
        <f t="shared" si="545"/>
        <v>0</v>
      </c>
      <c r="N3384" s="108">
        <f t="shared" si="546"/>
        <v>0</v>
      </c>
      <c r="O3384" s="110">
        <f t="shared" si="547"/>
        <v>0</v>
      </c>
    </row>
    <row r="3385" spans="1:15" ht="21">
      <c r="A3385" s="31">
        <f>+'ข้อมูลกิจกรรม (ต้นไม้)'!B3390</f>
        <v>0</v>
      </c>
      <c r="B3385" s="116">
        <f>+'ข้อมูลกิจกรรม (ต้นไม้)'!C3390</f>
        <v>0</v>
      </c>
      <c r="C3385" s="117">
        <f>+'ข้อมูลกิจกรรม (ต้นไม้)'!D3390</f>
        <v>0</v>
      </c>
      <c r="D3385" s="117">
        <f>+'ข้อมูลกิจกรรม (ต้นไม้)'!E3390</f>
        <v>0</v>
      </c>
      <c r="E3385" s="118">
        <f>+'ข้อมูลกิจกรรม (ต้นไม้)'!F3390</f>
        <v>0</v>
      </c>
      <c r="F3385" s="35">
        <f t="shared" si="538"/>
        <v>0</v>
      </c>
      <c r="G3385" s="108" t="b">
        <f t="shared" si="539"/>
        <v>0</v>
      </c>
      <c r="H3385" s="109" t="b">
        <f t="shared" si="540"/>
        <v>0</v>
      </c>
      <c r="I3385" s="108" t="b">
        <f t="shared" si="541"/>
        <v>0</v>
      </c>
      <c r="J3385" s="108" t="b">
        <f t="shared" si="542"/>
        <v>0</v>
      </c>
      <c r="K3385" s="108" t="b">
        <f t="shared" si="543"/>
        <v>0</v>
      </c>
      <c r="L3385" s="108">
        <f t="shared" si="544"/>
        <v>0</v>
      </c>
      <c r="M3385" s="108" t="b">
        <f t="shared" si="545"/>
        <v>0</v>
      </c>
      <c r="N3385" s="108">
        <f t="shared" si="546"/>
        <v>0</v>
      </c>
      <c r="O3385" s="110">
        <f t="shared" si="547"/>
        <v>0</v>
      </c>
    </row>
    <row r="3386" spans="1:15" ht="21">
      <c r="A3386" s="31">
        <f>+'ข้อมูลกิจกรรม (ต้นไม้)'!B3391</f>
        <v>0</v>
      </c>
      <c r="B3386" s="116">
        <f>+'ข้อมูลกิจกรรม (ต้นไม้)'!C3391</f>
        <v>0</v>
      </c>
      <c r="C3386" s="117">
        <f>+'ข้อมูลกิจกรรม (ต้นไม้)'!D3391</f>
        <v>0</v>
      </c>
      <c r="D3386" s="117">
        <f>+'ข้อมูลกิจกรรม (ต้นไม้)'!E3391</f>
        <v>0</v>
      </c>
      <c r="E3386" s="118">
        <f>+'ข้อมูลกิจกรรม (ต้นไม้)'!F3391</f>
        <v>0</v>
      </c>
      <c r="F3386" s="35">
        <f t="shared" si="538"/>
        <v>0</v>
      </c>
      <c r="G3386" s="108" t="b">
        <f t="shared" si="539"/>
        <v>0</v>
      </c>
      <c r="H3386" s="109" t="b">
        <f t="shared" si="540"/>
        <v>0</v>
      </c>
      <c r="I3386" s="108" t="b">
        <f t="shared" si="541"/>
        <v>0</v>
      </c>
      <c r="J3386" s="108" t="b">
        <f t="shared" si="542"/>
        <v>0</v>
      </c>
      <c r="K3386" s="108" t="b">
        <f t="shared" si="543"/>
        <v>0</v>
      </c>
      <c r="L3386" s="108">
        <f t="shared" si="544"/>
        <v>0</v>
      </c>
      <c r="M3386" s="108" t="b">
        <f t="shared" si="545"/>
        <v>0</v>
      </c>
      <c r="N3386" s="108">
        <f t="shared" si="546"/>
        <v>0</v>
      </c>
      <c r="O3386" s="110">
        <f t="shared" si="547"/>
        <v>0</v>
      </c>
    </row>
    <row r="3387" spans="1:15" ht="21">
      <c r="A3387" s="31">
        <f>+'ข้อมูลกิจกรรม (ต้นไม้)'!B3392</f>
        <v>0</v>
      </c>
      <c r="B3387" s="116">
        <f>+'ข้อมูลกิจกรรม (ต้นไม้)'!C3392</f>
        <v>0</v>
      </c>
      <c r="C3387" s="117">
        <f>+'ข้อมูลกิจกรรม (ต้นไม้)'!D3392</f>
        <v>0</v>
      </c>
      <c r="D3387" s="117">
        <f>+'ข้อมูลกิจกรรม (ต้นไม้)'!E3392</f>
        <v>0</v>
      </c>
      <c r="E3387" s="118">
        <f>+'ข้อมูลกิจกรรม (ต้นไม้)'!F3392</f>
        <v>0</v>
      </c>
      <c r="F3387" s="35">
        <f t="shared" si="538"/>
        <v>0</v>
      </c>
      <c r="G3387" s="108" t="b">
        <f t="shared" si="539"/>
        <v>0</v>
      </c>
      <c r="H3387" s="109" t="b">
        <f t="shared" si="540"/>
        <v>0</v>
      </c>
      <c r="I3387" s="108" t="b">
        <f t="shared" si="541"/>
        <v>0</v>
      </c>
      <c r="J3387" s="108" t="b">
        <f t="shared" si="542"/>
        <v>0</v>
      </c>
      <c r="K3387" s="108" t="b">
        <f t="shared" si="543"/>
        <v>0</v>
      </c>
      <c r="L3387" s="108">
        <f t="shared" si="544"/>
        <v>0</v>
      </c>
      <c r="M3387" s="108" t="b">
        <f t="shared" si="545"/>
        <v>0</v>
      </c>
      <c r="N3387" s="108">
        <f t="shared" si="546"/>
        <v>0</v>
      </c>
      <c r="O3387" s="110">
        <f t="shared" si="547"/>
        <v>0</v>
      </c>
    </row>
    <row r="3388" spans="1:15" ht="21">
      <c r="A3388" s="31">
        <f>+'ข้อมูลกิจกรรม (ต้นไม้)'!B3393</f>
        <v>0</v>
      </c>
      <c r="B3388" s="116">
        <f>+'ข้อมูลกิจกรรม (ต้นไม้)'!C3393</f>
        <v>0</v>
      </c>
      <c r="C3388" s="117">
        <f>+'ข้อมูลกิจกรรม (ต้นไม้)'!D3393</f>
        <v>0</v>
      </c>
      <c r="D3388" s="117">
        <f>+'ข้อมูลกิจกรรม (ต้นไม้)'!E3393</f>
        <v>0</v>
      </c>
      <c r="E3388" s="118">
        <f>+'ข้อมูลกิจกรรม (ต้นไม้)'!F3393</f>
        <v>0</v>
      </c>
      <c r="F3388" s="35">
        <f t="shared" si="538"/>
        <v>0</v>
      </c>
      <c r="G3388" s="108" t="b">
        <f t="shared" si="539"/>
        <v>0</v>
      </c>
      <c r="H3388" s="109" t="b">
        <f t="shared" si="540"/>
        <v>0</v>
      </c>
      <c r="I3388" s="108" t="b">
        <f t="shared" si="541"/>
        <v>0</v>
      </c>
      <c r="J3388" s="108" t="b">
        <f t="shared" si="542"/>
        <v>0</v>
      </c>
      <c r="K3388" s="108" t="b">
        <f t="shared" si="543"/>
        <v>0</v>
      </c>
      <c r="L3388" s="108">
        <f t="shared" si="544"/>
        <v>0</v>
      </c>
      <c r="M3388" s="108" t="b">
        <f t="shared" si="545"/>
        <v>0</v>
      </c>
      <c r="N3388" s="108">
        <f t="shared" si="546"/>
        <v>0</v>
      </c>
      <c r="O3388" s="110">
        <f t="shared" si="547"/>
        <v>0</v>
      </c>
    </row>
    <row r="3389" spans="1:15" ht="21">
      <c r="A3389" s="31">
        <f>+'ข้อมูลกิจกรรม (ต้นไม้)'!B3394</f>
        <v>0</v>
      </c>
      <c r="B3389" s="116">
        <f>+'ข้อมูลกิจกรรม (ต้นไม้)'!C3394</f>
        <v>0</v>
      </c>
      <c r="C3389" s="117">
        <f>+'ข้อมูลกิจกรรม (ต้นไม้)'!D3394</f>
        <v>0</v>
      </c>
      <c r="D3389" s="117">
        <f>+'ข้อมูลกิจกรรม (ต้นไม้)'!E3394</f>
        <v>0</v>
      </c>
      <c r="E3389" s="118">
        <f>+'ข้อมูลกิจกรรม (ต้นไม้)'!F3394</f>
        <v>0</v>
      </c>
      <c r="F3389" s="35">
        <f t="shared" si="538"/>
        <v>0</v>
      </c>
      <c r="G3389" s="108" t="b">
        <f t="shared" si="539"/>
        <v>0</v>
      </c>
      <c r="H3389" s="109" t="b">
        <f t="shared" si="540"/>
        <v>0</v>
      </c>
      <c r="I3389" s="108" t="b">
        <f t="shared" si="541"/>
        <v>0</v>
      </c>
      <c r="J3389" s="108" t="b">
        <f t="shared" si="542"/>
        <v>0</v>
      </c>
      <c r="K3389" s="108" t="b">
        <f t="shared" si="543"/>
        <v>0</v>
      </c>
      <c r="L3389" s="108">
        <f t="shared" si="544"/>
        <v>0</v>
      </c>
      <c r="M3389" s="108" t="b">
        <f t="shared" si="545"/>
        <v>0</v>
      </c>
      <c r="N3389" s="108">
        <f t="shared" si="546"/>
        <v>0</v>
      </c>
      <c r="O3389" s="110">
        <f t="shared" si="547"/>
        <v>0</v>
      </c>
    </row>
    <row r="3390" spans="1:15" ht="21">
      <c r="A3390" s="31">
        <f>+'ข้อมูลกิจกรรม (ต้นไม้)'!B3395</f>
        <v>0</v>
      </c>
      <c r="B3390" s="116">
        <f>+'ข้อมูลกิจกรรม (ต้นไม้)'!C3395</f>
        <v>0</v>
      </c>
      <c r="C3390" s="117">
        <f>+'ข้อมูลกิจกรรม (ต้นไม้)'!D3395</f>
        <v>0</v>
      </c>
      <c r="D3390" s="117">
        <f>+'ข้อมูลกิจกรรม (ต้นไม้)'!E3395</f>
        <v>0</v>
      </c>
      <c r="E3390" s="118">
        <f>+'ข้อมูลกิจกรรม (ต้นไม้)'!F3395</f>
        <v>0</v>
      </c>
      <c r="F3390" s="35">
        <f t="shared" si="538"/>
        <v>0</v>
      </c>
      <c r="G3390" s="108" t="b">
        <f t="shared" si="539"/>
        <v>0</v>
      </c>
      <c r="H3390" s="109" t="b">
        <f t="shared" si="540"/>
        <v>0</v>
      </c>
      <c r="I3390" s="108" t="b">
        <f t="shared" si="541"/>
        <v>0</v>
      </c>
      <c r="J3390" s="108" t="b">
        <f t="shared" si="542"/>
        <v>0</v>
      </c>
      <c r="K3390" s="108" t="b">
        <f t="shared" si="543"/>
        <v>0</v>
      </c>
      <c r="L3390" s="108">
        <f t="shared" si="544"/>
        <v>0</v>
      </c>
      <c r="M3390" s="108" t="b">
        <f t="shared" si="545"/>
        <v>0</v>
      </c>
      <c r="N3390" s="108">
        <f t="shared" si="546"/>
        <v>0</v>
      </c>
      <c r="O3390" s="110">
        <f t="shared" si="547"/>
        <v>0</v>
      </c>
    </row>
    <row r="3391" spans="1:15" ht="21">
      <c r="A3391" s="31">
        <f>+'ข้อมูลกิจกรรม (ต้นไม้)'!B3396</f>
        <v>0</v>
      </c>
      <c r="B3391" s="116">
        <f>+'ข้อมูลกิจกรรม (ต้นไม้)'!C3396</f>
        <v>0</v>
      </c>
      <c r="C3391" s="117">
        <f>+'ข้อมูลกิจกรรม (ต้นไม้)'!D3396</f>
        <v>0</v>
      </c>
      <c r="D3391" s="117">
        <f>+'ข้อมูลกิจกรรม (ต้นไม้)'!E3396</f>
        <v>0</v>
      </c>
      <c r="E3391" s="118">
        <f>+'ข้อมูลกิจกรรม (ต้นไม้)'!F3396</f>
        <v>0</v>
      </c>
      <c r="F3391" s="35">
        <f t="shared" si="538"/>
        <v>0</v>
      </c>
      <c r="G3391" s="108" t="b">
        <f t="shared" si="539"/>
        <v>0</v>
      </c>
      <c r="H3391" s="109" t="b">
        <f t="shared" si="540"/>
        <v>0</v>
      </c>
      <c r="I3391" s="108" t="b">
        <f t="shared" si="541"/>
        <v>0</v>
      </c>
      <c r="J3391" s="108" t="b">
        <f t="shared" si="542"/>
        <v>0</v>
      </c>
      <c r="K3391" s="108" t="b">
        <f t="shared" si="543"/>
        <v>0</v>
      </c>
      <c r="L3391" s="108">
        <f t="shared" si="544"/>
        <v>0</v>
      </c>
      <c r="M3391" s="108" t="b">
        <f t="shared" si="545"/>
        <v>0</v>
      </c>
      <c r="N3391" s="108">
        <f t="shared" si="546"/>
        <v>0</v>
      </c>
      <c r="O3391" s="110">
        <f t="shared" si="547"/>
        <v>0</v>
      </c>
    </row>
    <row r="3392" spans="1:15" ht="21">
      <c r="A3392" s="31">
        <f>+'ข้อมูลกิจกรรม (ต้นไม้)'!B3397</f>
        <v>0</v>
      </c>
      <c r="B3392" s="116">
        <f>+'ข้อมูลกิจกรรม (ต้นไม้)'!C3397</f>
        <v>0</v>
      </c>
      <c r="C3392" s="117">
        <f>+'ข้อมูลกิจกรรม (ต้นไม้)'!D3397</f>
        <v>0</v>
      </c>
      <c r="D3392" s="117">
        <f>+'ข้อมูลกิจกรรม (ต้นไม้)'!E3397</f>
        <v>0</v>
      </c>
      <c r="E3392" s="118">
        <f>+'ข้อมูลกิจกรรม (ต้นไม้)'!F3397</f>
        <v>0</v>
      </c>
      <c r="F3392" s="35">
        <f t="shared" si="538"/>
        <v>0</v>
      </c>
      <c r="G3392" s="108" t="b">
        <f t="shared" si="539"/>
        <v>0</v>
      </c>
      <c r="H3392" s="109" t="b">
        <f t="shared" si="540"/>
        <v>0</v>
      </c>
      <c r="I3392" s="108" t="b">
        <f t="shared" si="541"/>
        <v>0</v>
      </c>
      <c r="J3392" s="108" t="b">
        <f t="shared" si="542"/>
        <v>0</v>
      </c>
      <c r="K3392" s="108" t="b">
        <f t="shared" si="543"/>
        <v>0</v>
      </c>
      <c r="L3392" s="108">
        <f t="shared" si="544"/>
        <v>0</v>
      </c>
      <c r="M3392" s="108" t="b">
        <f t="shared" si="545"/>
        <v>0</v>
      </c>
      <c r="N3392" s="108">
        <f t="shared" si="546"/>
        <v>0</v>
      </c>
      <c r="O3392" s="110">
        <f t="shared" si="547"/>
        <v>0</v>
      </c>
    </row>
    <row r="3393" spans="1:15" ht="21">
      <c r="A3393" s="31">
        <f>+'ข้อมูลกิจกรรม (ต้นไม้)'!B3398</f>
        <v>0</v>
      </c>
      <c r="B3393" s="116">
        <f>+'ข้อมูลกิจกรรม (ต้นไม้)'!C3398</f>
        <v>0</v>
      </c>
      <c r="C3393" s="117">
        <f>+'ข้อมูลกิจกรรม (ต้นไม้)'!D3398</f>
        <v>0</v>
      </c>
      <c r="D3393" s="117">
        <f>+'ข้อมูลกิจกรรม (ต้นไม้)'!E3398</f>
        <v>0</v>
      </c>
      <c r="E3393" s="118">
        <f>+'ข้อมูลกิจกรรม (ต้นไม้)'!F3398</f>
        <v>0</v>
      </c>
      <c r="F3393" s="35">
        <f t="shared" si="538"/>
        <v>0</v>
      </c>
      <c r="G3393" s="108" t="b">
        <f t="shared" si="539"/>
        <v>0</v>
      </c>
      <c r="H3393" s="109" t="b">
        <f t="shared" si="540"/>
        <v>0</v>
      </c>
      <c r="I3393" s="108" t="b">
        <f t="shared" si="541"/>
        <v>0</v>
      </c>
      <c r="J3393" s="108" t="b">
        <f t="shared" si="542"/>
        <v>0</v>
      </c>
      <c r="K3393" s="108" t="b">
        <f t="shared" si="543"/>
        <v>0</v>
      </c>
      <c r="L3393" s="108">
        <f t="shared" si="544"/>
        <v>0</v>
      </c>
      <c r="M3393" s="108" t="b">
        <f t="shared" si="545"/>
        <v>0</v>
      </c>
      <c r="N3393" s="108">
        <f t="shared" si="546"/>
        <v>0</v>
      </c>
      <c r="O3393" s="110">
        <f t="shared" si="547"/>
        <v>0</v>
      </c>
    </row>
    <row r="3394" spans="1:15" ht="21">
      <c r="A3394" s="31">
        <f>+'ข้อมูลกิจกรรม (ต้นไม้)'!B3399</f>
        <v>0</v>
      </c>
      <c r="B3394" s="116">
        <f>+'ข้อมูลกิจกรรม (ต้นไม้)'!C3399</f>
        <v>0</v>
      </c>
      <c r="C3394" s="117">
        <f>+'ข้อมูลกิจกรรม (ต้นไม้)'!D3399</f>
        <v>0</v>
      </c>
      <c r="D3394" s="117">
        <f>+'ข้อมูลกิจกรรม (ต้นไม้)'!E3399</f>
        <v>0</v>
      </c>
      <c r="E3394" s="118">
        <f>+'ข้อมูลกิจกรรม (ต้นไม้)'!F3399</f>
        <v>0</v>
      </c>
      <c r="F3394" s="35">
        <f t="shared" si="538"/>
        <v>0</v>
      </c>
      <c r="G3394" s="108" t="b">
        <f t="shared" si="539"/>
        <v>0</v>
      </c>
      <c r="H3394" s="109" t="b">
        <f t="shared" si="540"/>
        <v>0</v>
      </c>
      <c r="I3394" s="108" t="b">
        <f t="shared" si="541"/>
        <v>0</v>
      </c>
      <c r="J3394" s="108" t="b">
        <f t="shared" si="542"/>
        <v>0</v>
      </c>
      <c r="K3394" s="108" t="b">
        <f t="shared" si="543"/>
        <v>0</v>
      </c>
      <c r="L3394" s="108">
        <f t="shared" si="544"/>
        <v>0</v>
      </c>
      <c r="M3394" s="108" t="b">
        <f t="shared" si="545"/>
        <v>0</v>
      </c>
      <c r="N3394" s="108">
        <f t="shared" si="546"/>
        <v>0</v>
      </c>
      <c r="O3394" s="110">
        <f t="shared" si="547"/>
        <v>0</v>
      </c>
    </row>
    <row r="3395" spans="1:15" ht="21">
      <c r="A3395" s="31">
        <f>+'ข้อมูลกิจกรรม (ต้นไม้)'!B3400</f>
        <v>0</v>
      </c>
      <c r="B3395" s="116">
        <f>+'ข้อมูลกิจกรรม (ต้นไม้)'!C3400</f>
        <v>0</v>
      </c>
      <c r="C3395" s="117">
        <f>+'ข้อมูลกิจกรรม (ต้นไม้)'!D3400</f>
        <v>0</v>
      </c>
      <c r="D3395" s="117">
        <f>+'ข้อมูลกิจกรรม (ต้นไม้)'!E3400</f>
        <v>0</v>
      </c>
      <c r="E3395" s="118">
        <f>+'ข้อมูลกิจกรรม (ต้นไม้)'!F3400</f>
        <v>0</v>
      </c>
      <c r="F3395" s="35">
        <f t="shared" si="538"/>
        <v>0</v>
      </c>
      <c r="G3395" s="108" t="b">
        <f t="shared" si="539"/>
        <v>0</v>
      </c>
      <c r="H3395" s="109" t="b">
        <f t="shared" si="540"/>
        <v>0</v>
      </c>
      <c r="I3395" s="108" t="b">
        <f t="shared" si="541"/>
        <v>0</v>
      </c>
      <c r="J3395" s="108" t="b">
        <f t="shared" si="542"/>
        <v>0</v>
      </c>
      <c r="K3395" s="108" t="b">
        <f t="shared" si="543"/>
        <v>0</v>
      </c>
      <c r="L3395" s="108">
        <f t="shared" si="544"/>
        <v>0</v>
      </c>
      <c r="M3395" s="108" t="b">
        <f t="shared" si="545"/>
        <v>0</v>
      </c>
      <c r="N3395" s="108">
        <f t="shared" si="546"/>
        <v>0</v>
      </c>
      <c r="O3395" s="110">
        <f t="shared" si="547"/>
        <v>0</v>
      </c>
    </row>
    <row r="3396" spans="1:15" ht="21">
      <c r="A3396" s="31">
        <f>+'ข้อมูลกิจกรรม (ต้นไม้)'!B3401</f>
        <v>0</v>
      </c>
      <c r="B3396" s="116">
        <f>+'ข้อมูลกิจกรรม (ต้นไม้)'!C3401</f>
        <v>0</v>
      </c>
      <c r="C3396" s="117">
        <f>+'ข้อมูลกิจกรรม (ต้นไม้)'!D3401</f>
        <v>0</v>
      </c>
      <c r="D3396" s="117">
        <f>+'ข้อมูลกิจกรรม (ต้นไม้)'!E3401</f>
        <v>0</v>
      </c>
      <c r="E3396" s="118">
        <f>+'ข้อมูลกิจกรรม (ต้นไม้)'!F3401</f>
        <v>0</v>
      </c>
      <c r="F3396" s="35">
        <f t="shared" si="538"/>
        <v>0</v>
      </c>
      <c r="G3396" s="108" t="b">
        <f t="shared" si="539"/>
        <v>0</v>
      </c>
      <c r="H3396" s="109" t="b">
        <f t="shared" si="540"/>
        <v>0</v>
      </c>
      <c r="I3396" s="108" t="b">
        <f t="shared" si="541"/>
        <v>0</v>
      </c>
      <c r="J3396" s="108" t="b">
        <f t="shared" si="542"/>
        <v>0</v>
      </c>
      <c r="K3396" s="108" t="b">
        <f t="shared" si="543"/>
        <v>0</v>
      </c>
      <c r="L3396" s="108">
        <f t="shared" si="544"/>
        <v>0</v>
      </c>
      <c r="M3396" s="108" t="b">
        <f t="shared" si="545"/>
        <v>0</v>
      </c>
      <c r="N3396" s="108">
        <f t="shared" si="546"/>
        <v>0</v>
      </c>
      <c r="O3396" s="110">
        <f t="shared" si="547"/>
        <v>0</v>
      </c>
    </row>
    <row r="3397" spans="1:15" ht="21">
      <c r="A3397" s="31">
        <f>+'ข้อมูลกิจกรรม (ต้นไม้)'!B3402</f>
        <v>0</v>
      </c>
      <c r="B3397" s="116">
        <f>+'ข้อมูลกิจกรรม (ต้นไม้)'!C3402</f>
        <v>0</v>
      </c>
      <c r="C3397" s="117">
        <f>+'ข้อมูลกิจกรรม (ต้นไม้)'!D3402</f>
        <v>0</v>
      </c>
      <c r="D3397" s="117">
        <f>+'ข้อมูลกิจกรรม (ต้นไม้)'!E3402</f>
        <v>0</v>
      </c>
      <c r="E3397" s="118">
        <f>+'ข้อมูลกิจกรรม (ต้นไม้)'!F3402</f>
        <v>0</v>
      </c>
      <c r="F3397" s="35">
        <f t="shared" ref="F3397:F3460" si="548">$E3397/(22/7)</f>
        <v>0</v>
      </c>
      <c r="G3397" s="108" t="b">
        <f t="shared" si="539"/>
        <v>0</v>
      </c>
      <c r="H3397" s="109" t="b">
        <f t="shared" si="540"/>
        <v>0</v>
      </c>
      <c r="I3397" s="108" t="b">
        <f t="shared" si="541"/>
        <v>0</v>
      </c>
      <c r="J3397" s="108" t="b">
        <f t="shared" si="542"/>
        <v>0</v>
      </c>
      <c r="K3397" s="108" t="b">
        <f t="shared" si="543"/>
        <v>0</v>
      </c>
      <c r="L3397" s="108">
        <f t="shared" si="544"/>
        <v>0</v>
      </c>
      <c r="M3397" s="108" t="b">
        <f t="shared" si="545"/>
        <v>0</v>
      </c>
      <c r="N3397" s="108">
        <f t="shared" si="546"/>
        <v>0</v>
      </c>
      <c r="O3397" s="110">
        <f t="shared" si="547"/>
        <v>0</v>
      </c>
    </row>
    <row r="3398" spans="1:15" ht="21">
      <c r="A3398" s="31">
        <f>+'ข้อมูลกิจกรรม (ต้นไม้)'!B3403</f>
        <v>0</v>
      </c>
      <c r="B3398" s="116">
        <f>+'ข้อมูลกิจกรรม (ต้นไม้)'!C3403</f>
        <v>0</v>
      </c>
      <c r="C3398" s="117">
        <f>+'ข้อมูลกิจกรรม (ต้นไม้)'!D3403</f>
        <v>0</v>
      </c>
      <c r="D3398" s="117">
        <f>+'ข้อมูลกิจกรรม (ต้นไม้)'!E3403</f>
        <v>0</v>
      </c>
      <c r="E3398" s="118">
        <f>+'ข้อมูลกิจกรรม (ต้นไม้)'!F3403</f>
        <v>0</v>
      </c>
      <c r="F3398" s="35">
        <f t="shared" si="548"/>
        <v>0</v>
      </c>
      <c r="G3398" s="108" t="b">
        <f t="shared" si="539"/>
        <v>0</v>
      </c>
      <c r="H3398" s="109" t="b">
        <f t="shared" si="540"/>
        <v>0</v>
      </c>
      <c r="I3398" s="108" t="b">
        <f t="shared" si="541"/>
        <v>0</v>
      </c>
      <c r="J3398" s="108" t="b">
        <f t="shared" si="542"/>
        <v>0</v>
      </c>
      <c r="K3398" s="108" t="b">
        <f t="shared" si="543"/>
        <v>0</v>
      </c>
      <c r="L3398" s="108">
        <f t="shared" si="544"/>
        <v>0</v>
      </c>
      <c r="M3398" s="108" t="b">
        <f t="shared" si="545"/>
        <v>0</v>
      </c>
      <c r="N3398" s="108">
        <f t="shared" si="546"/>
        <v>0</v>
      </c>
      <c r="O3398" s="110">
        <f t="shared" si="547"/>
        <v>0</v>
      </c>
    </row>
    <row r="3399" spans="1:15" ht="21">
      <c r="A3399" s="31">
        <f>+'ข้อมูลกิจกรรม (ต้นไม้)'!B3404</f>
        <v>0</v>
      </c>
      <c r="B3399" s="116">
        <f>+'ข้อมูลกิจกรรม (ต้นไม้)'!C3404</f>
        <v>0</v>
      </c>
      <c r="C3399" s="117">
        <f>+'ข้อมูลกิจกรรม (ต้นไม้)'!D3404</f>
        <v>0</v>
      </c>
      <c r="D3399" s="117">
        <f>+'ข้อมูลกิจกรรม (ต้นไม้)'!E3404</f>
        <v>0</v>
      </c>
      <c r="E3399" s="118">
        <f>+'ข้อมูลกิจกรรม (ต้นไม้)'!F3404</f>
        <v>0</v>
      </c>
      <c r="F3399" s="35">
        <f t="shared" si="548"/>
        <v>0</v>
      </c>
      <c r="G3399" s="108" t="b">
        <f t="shared" si="539"/>
        <v>0</v>
      </c>
      <c r="H3399" s="109" t="b">
        <f t="shared" si="540"/>
        <v>0</v>
      </c>
      <c r="I3399" s="108" t="b">
        <f t="shared" si="541"/>
        <v>0</v>
      </c>
      <c r="J3399" s="108" t="b">
        <f t="shared" si="542"/>
        <v>0</v>
      </c>
      <c r="K3399" s="108" t="b">
        <f t="shared" si="543"/>
        <v>0</v>
      </c>
      <c r="L3399" s="108">
        <f t="shared" si="544"/>
        <v>0</v>
      </c>
      <c r="M3399" s="108" t="b">
        <f t="shared" si="545"/>
        <v>0</v>
      </c>
      <c r="N3399" s="108">
        <f t="shared" si="546"/>
        <v>0</v>
      </c>
      <c r="O3399" s="110">
        <f t="shared" si="547"/>
        <v>0</v>
      </c>
    </row>
    <row r="3400" spans="1:15" ht="21">
      <c r="A3400" s="31">
        <f>+'ข้อมูลกิจกรรม (ต้นไม้)'!B3405</f>
        <v>0</v>
      </c>
      <c r="B3400" s="116">
        <f>+'ข้อมูลกิจกรรม (ต้นไม้)'!C3405</f>
        <v>0</v>
      </c>
      <c r="C3400" s="117">
        <f>+'ข้อมูลกิจกรรม (ต้นไม้)'!D3405</f>
        <v>0</v>
      </c>
      <c r="D3400" s="117">
        <f>+'ข้อมูลกิจกรรม (ต้นไม้)'!E3405</f>
        <v>0</v>
      </c>
      <c r="E3400" s="118">
        <f>+'ข้อมูลกิจกรรม (ต้นไม้)'!F3405</f>
        <v>0</v>
      </c>
      <c r="F3400" s="35">
        <f t="shared" si="548"/>
        <v>0</v>
      </c>
      <c r="G3400" s="108" t="b">
        <f t="shared" si="539"/>
        <v>0</v>
      </c>
      <c r="H3400" s="109" t="b">
        <f t="shared" si="540"/>
        <v>0</v>
      </c>
      <c r="I3400" s="108" t="b">
        <f t="shared" si="541"/>
        <v>0</v>
      </c>
      <c r="J3400" s="108" t="b">
        <f t="shared" si="542"/>
        <v>0</v>
      </c>
      <c r="K3400" s="108" t="b">
        <f t="shared" si="543"/>
        <v>0</v>
      </c>
      <c r="L3400" s="108">
        <f t="shared" si="544"/>
        <v>0</v>
      </c>
      <c r="M3400" s="108" t="b">
        <f t="shared" si="545"/>
        <v>0</v>
      </c>
      <c r="N3400" s="108">
        <f t="shared" si="546"/>
        <v>0</v>
      </c>
      <c r="O3400" s="110">
        <f t="shared" si="547"/>
        <v>0</v>
      </c>
    </row>
    <row r="3401" spans="1:15" ht="21">
      <c r="A3401" s="31">
        <f>+'ข้อมูลกิจกรรม (ต้นไม้)'!B3406</f>
        <v>0</v>
      </c>
      <c r="B3401" s="116">
        <f>+'ข้อมูลกิจกรรม (ต้นไม้)'!C3406</f>
        <v>0</v>
      </c>
      <c r="C3401" s="117">
        <f>+'ข้อมูลกิจกรรม (ต้นไม้)'!D3406</f>
        <v>0</v>
      </c>
      <c r="D3401" s="117">
        <f>+'ข้อมูลกิจกรรม (ต้นไม้)'!E3406</f>
        <v>0</v>
      </c>
      <c r="E3401" s="118">
        <f>+'ข้อมูลกิจกรรม (ต้นไม้)'!F3406</f>
        <v>0</v>
      </c>
      <c r="F3401" s="35">
        <f t="shared" si="548"/>
        <v>0</v>
      </c>
      <c r="G3401" s="108" t="b">
        <f t="shared" si="539"/>
        <v>0</v>
      </c>
      <c r="H3401" s="109" t="b">
        <f t="shared" si="540"/>
        <v>0</v>
      </c>
      <c r="I3401" s="108" t="b">
        <f t="shared" si="541"/>
        <v>0</v>
      </c>
      <c r="J3401" s="108" t="b">
        <f t="shared" si="542"/>
        <v>0</v>
      </c>
      <c r="K3401" s="108" t="b">
        <f t="shared" si="543"/>
        <v>0</v>
      </c>
      <c r="L3401" s="108">
        <f t="shared" si="544"/>
        <v>0</v>
      </c>
      <c r="M3401" s="108" t="b">
        <f t="shared" si="545"/>
        <v>0</v>
      </c>
      <c r="N3401" s="108">
        <f t="shared" si="546"/>
        <v>0</v>
      </c>
      <c r="O3401" s="110">
        <f t="shared" si="547"/>
        <v>0</v>
      </c>
    </row>
    <row r="3402" spans="1:15" ht="21">
      <c r="A3402" s="31">
        <f>+'ข้อมูลกิจกรรม (ต้นไม้)'!B3407</f>
        <v>0</v>
      </c>
      <c r="B3402" s="116">
        <f>+'ข้อมูลกิจกรรม (ต้นไม้)'!C3407</f>
        <v>0</v>
      </c>
      <c r="C3402" s="117">
        <f>+'ข้อมูลกิจกรรม (ต้นไม้)'!D3407</f>
        <v>0</v>
      </c>
      <c r="D3402" s="117">
        <f>+'ข้อมูลกิจกรรม (ต้นไม้)'!E3407</f>
        <v>0</v>
      </c>
      <c r="E3402" s="118">
        <f>+'ข้อมูลกิจกรรม (ต้นไม้)'!F3407</f>
        <v>0</v>
      </c>
      <c r="F3402" s="35">
        <f t="shared" si="548"/>
        <v>0</v>
      </c>
      <c r="G3402" s="108" t="b">
        <f t="shared" si="539"/>
        <v>0</v>
      </c>
      <c r="H3402" s="109" t="b">
        <f t="shared" si="540"/>
        <v>0</v>
      </c>
      <c r="I3402" s="108" t="b">
        <f t="shared" si="541"/>
        <v>0</v>
      </c>
      <c r="J3402" s="108" t="b">
        <f t="shared" si="542"/>
        <v>0</v>
      </c>
      <c r="K3402" s="108" t="b">
        <f t="shared" si="543"/>
        <v>0</v>
      </c>
      <c r="L3402" s="108">
        <f t="shared" si="544"/>
        <v>0</v>
      </c>
      <c r="M3402" s="108" t="b">
        <f t="shared" si="545"/>
        <v>0</v>
      </c>
      <c r="N3402" s="108">
        <f t="shared" si="546"/>
        <v>0</v>
      </c>
      <c r="O3402" s="110">
        <f t="shared" si="547"/>
        <v>0</v>
      </c>
    </row>
    <row r="3403" spans="1:15" ht="21">
      <c r="A3403" s="31">
        <f>+'ข้อมูลกิจกรรม (ต้นไม้)'!B3408</f>
        <v>0</v>
      </c>
      <c r="B3403" s="116">
        <f>+'ข้อมูลกิจกรรม (ต้นไม้)'!C3408</f>
        <v>0</v>
      </c>
      <c r="C3403" s="117">
        <f>+'ข้อมูลกิจกรรม (ต้นไม้)'!D3408</f>
        <v>0</v>
      </c>
      <c r="D3403" s="117">
        <f>+'ข้อมูลกิจกรรม (ต้นไม้)'!E3408</f>
        <v>0</v>
      </c>
      <c r="E3403" s="118">
        <f>+'ข้อมูลกิจกรรม (ต้นไม้)'!F3408</f>
        <v>0</v>
      </c>
      <c r="F3403" s="35">
        <f t="shared" si="548"/>
        <v>0</v>
      </c>
      <c r="G3403" s="108" t="b">
        <f t="shared" si="539"/>
        <v>0</v>
      </c>
      <c r="H3403" s="109" t="b">
        <f t="shared" si="540"/>
        <v>0</v>
      </c>
      <c r="I3403" s="108" t="b">
        <f t="shared" si="541"/>
        <v>0</v>
      </c>
      <c r="J3403" s="108" t="b">
        <f t="shared" si="542"/>
        <v>0</v>
      </c>
      <c r="K3403" s="108" t="b">
        <f t="shared" si="543"/>
        <v>0</v>
      </c>
      <c r="L3403" s="108">
        <f t="shared" si="544"/>
        <v>0</v>
      </c>
      <c r="M3403" s="108" t="b">
        <f t="shared" si="545"/>
        <v>0</v>
      </c>
      <c r="N3403" s="108">
        <f t="shared" si="546"/>
        <v>0</v>
      </c>
      <c r="O3403" s="110">
        <f t="shared" si="547"/>
        <v>0</v>
      </c>
    </row>
    <row r="3404" spans="1:15" ht="21">
      <c r="A3404" s="31">
        <f>+'ข้อมูลกิจกรรม (ต้นไม้)'!B3409</f>
        <v>0</v>
      </c>
      <c r="B3404" s="116">
        <f>+'ข้อมูลกิจกรรม (ต้นไม้)'!C3409</f>
        <v>0</v>
      </c>
      <c r="C3404" s="117">
        <f>+'ข้อมูลกิจกรรม (ต้นไม้)'!D3409</f>
        <v>0</v>
      </c>
      <c r="D3404" s="117">
        <f>+'ข้อมูลกิจกรรม (ต้นไม้)'!E3409</f>
        <v>0</v>
      </c>
      <c r="E3404" s="118">
        <f>+'ข้อมูลกิจกรรม (ต้นไม้)'!F3409</f>
        <v>0</v>
      </c>
      <c r="F3404" s="35">
        <f t="shared" si="548"/>
        <v>0</v>
      </c>
      <c r="G3404" s="108" t="b">
        <f t="shared" si="539"/>
        <v>0</v>
      </c>
      <c r="H3404" s="109" t="b">
        <f t="shared" si="540"/>
        <v>0</v>
      </c>
      <c r="I3404" s="108" t="b">
        <f t="shared" si="541"/>
        <v>0</v>
      </c>
      <c r="J3404" s="108" t="b">
        <f t="shared" si="542"/>
        <v>0</v>
      </c>
      <c r="K3404" s="108" t="b">
        <f t="shared" si="543"/>
        <v>0</v>
      </c>
      <c r="L3404" s="108">
        <f t="shared" si="544"/>
        <v>0</v>
      </c>
      <c r="M3404" s="108" t="b">
        <f t="shared" si="545"/>
        <v>0</v>
      </c>
      <c r="N3404" s="108">
        <f t="shared" si="546"/>
        <v>0</v>
      </c>
      <c r="O3404" s="110">
        <f t="shared" si="547"/>
        <v>0</v>
      </c>
    </row>
    <row r="3405" spans="1:15" ht="21">
      <c r="A3405" s="31">
        <f>+'ข้อมูลกิจกรรม (ต้นไม้)'!B3410</f>
        <v>0</v>
      </c>
      <c r="B3405" s="116">
        <f>+'ข้อมูลกิจกรรม (ต้นไม้)'!C3410</f>
        <v>0</v>
      </c>
      <c r="C3405" s="117">
        <f>+'ข้อมูลกิจกรรม (ต้นไม้)'!D3410</f>
        <v>0</v>
      </c>
      <c r="D3405" s="117">
        <f>+'ข้อมูลกิจกรรม (ต้นไม้)'!E3410</f>
        <v>0</v>
      </c>
      <c r="E3405" s="118">
        <f>+'ข้อมูลกิจกรรม (ต้นไม้)'!F3410</f>
        <v>0</v>
      </c>
      <c r="F3405" s="35">
        <f t="shared" si="548"/>
        <v>0</v>
      </c>
      <c r="G3405" s="108" t="b">
        <f t="shared" si="539"/>
        <v>0</v>
      </c>
      <c r="H3405" s="109" t="b">
        <f t="shared" si="540"/>
        <v>0</v>
      </c>
      <c r="I3405" s="108" t="b">
        <f t="shared" si="541"/>
        <v>0</v>
      </c>
      <c r="J3405" s="108" t="b">
        <f t="shared" si="542"/>
        <v>0</v>
      </c>
      <c r="K3405" s="108" t="b">
        <f t="shared" si="543"/>
        <v>0</v>
      </c>
      <c r="L3405" s="108">
        <f t="shared" si="544"/>
        <v>0</v>
      </c>
      <c r="M3405" s="108" t="b">
        <f t="shared" si="545"/>
        <v>0</v>
      </c>
      <c r="N3405" s="108">
        <f t="shared" si="546"/>
        <v>0</v>
      </c>
      <c r="O3405" s="110">
        <f t="shared" si="547"/>
        <v>0</v>
      </c>
    </row>
    <row r="3406" spans="1:15" ht="21">
      <c r="A3406" s="31">
        <f>+'ข้อมูลกิจกรรม (ต้นไม้)'!B3411</f>
        <v>0</v>
      </c>
      <c r="B3406" s="116">
        <f>+'ข้อมูลกิจกรรม (ต้นไม้)'!C3411</f>
        <v>0</v>
      </c>
      <c r="C3406" s="117">
        <f>+'ข้อมูลกิจกรรม (ต้นไม้)'!D3411</f>
        <v>0</v>
      </c>
      <c r="D3406" s="117">
        <f>+'ข้อมูลกิจกรรม (ต้นไม้)'!E3411</f>
        <v>0</v>
      </c>
      <c r="E3406" s="118">
        <f>+'ข้อมูลกิจกรรม (ต้นไม้)'!F3411</f>
        <v>0</v>
      </c>
      <c r="F3406" s="35">
        <f t="shared" si="548"/>
        <v>0</v>
      </c>
      <c r="G3406" s="108" t="b">
        <f t="shared" si="539"/>
        <v>0</v>
      </c>
      <c r="H3406" s="109" t="b">
        <f t="shared" si="540"/>
        <v>0</v>
      </c>
      <c r="I3406" s="108" t="b">
        <f t="shared" si="541"/>
        <v>0</v>
      </c>
      <c r="J3406" s="108" t="b">
        <f t="shared" si="542"/>
        <v>0</v>
      </c>
      <c r="K3406" s="108" t="b">
        <f t="shared" si="543"/>
        <v>0</v>
      </c>
      <c r="L3406" s="108">
        <f t="shared" si="544"/>
        <v>0</v>
      </c>
      <c r="M3406" s="108" t="b">
        <f t="shared" si="545"/>
        <v>0</v>
      </c>
      <c r="N3406" s="108">
        <f t="shared" si="546"/>
        <v>0</v>
      </c>
      <c r="O3406" s="110">
        <f t="shared" si="547"/>
        <v>0</v>
      </c>
    </row>
    <row r="3407" spans="1:15" ht="21">
      <c r="A3407" s="31">
        <f>+'ข้อมูลกิจกรรม (ต้นไม้)'!B3412</f>
        <v>0</v>
      </c>
      <c r="B3407" s="116">
        <f>+'ข้อมูลกิจกรรม (ต้นไม้)'!C3412</f>
        <v>0</v>
      </c>
      <c r="C3407" s="117">
        <f>+'ข้อมูลกิจกรรม (ต้นไม้)'!D3412</f>
        <v>0</v>
      </c>
      <c r="D3407" s="117">
        <f>+'ข้อมูลกิจกรรม (ต้นไม้)'!E3412</f>
        <v>0</v>
      </c>
      <c r="E3407" s="118">
        <f>+'ข้อมูลกิจกรรม (ต้นไม้)'!F3412</f>
        <v>0</v>
      </c>
      <c r="F3407" s="35">
        <f t="shared" si="548"/>
        <v>0</v>
      </c>
      <c r="G3407" s="108" t="b">
        <f t="shared" si="539"/>
        <v>0</v>
      </c>
      <c r="H3407" s="109" t="b">
        <f t="shared" si="540"/>
        <v>0</v>
      </c>
      <c r="I3407" s="108" t="b">
        <f t="shared" si="541"/>
        <v>0</v>
      </c>
      <c r="J3407" s="108" t="b">
        <f t="shared" si="542"/>
        <v>0</v>
      </c>
      <c r="K3407" s="108" t="b">
        <f t="shared" si="543"/>
        <v>0</v>
      </c>
      <c r="L3407" s="108">
        <f t="shared" si="544"/>
        <v>0</v>
      </c>
      <c r="M3407" s="108" t="b">
        <f t="shared" si="545"/>
        <v>0</v>
      </c>
      <c r="N3407" s="108">
        <f t="shared" si="546"/>
        <v>0</v>
      </c>
      <c r="O3407" s="110">
        <f t="shared" si="547"/>
        <v>0</v>
      </c>
    </row>
    <row r="3408" spans="1:15" ht="21">
      <c r="A3408" s="31">
        <f>+'ข้อมูลกิจกรรม (ต้นไม้)'!B3413</f>
        <v>0</v>
      </c>
      <c r="B3408" s="116">
        <f>+'ข้อมูลกิจกรรม (ต้นไม้)'!C3413</f>
        <v>0</v>
      </c>
      <c r="C3408" s="117">
        <f>+'ข้อมูลกิจกรรม (ต้นไม้)'!D3413</f>
        <v>0</v>
      </c>
      <c r="D3408" s="117">
        <f>+'ข้อมูลกิจกรรม (ต้นไม้)'!E3413</f>
        <v>0</v>
      </c>
      <c r="E3408" s="118">
        <f>+'ข้อมูลกิจกรรม (ต้นไม้)'!F3413</f>
        <v>0</v>
      </c>
      <c r="F3408" s="35">
        <f t="shared" si="548"/>
        <v>0</v>
      </c>
      <c r="G3408" s="108" t="b">
        <f t="shared" si="539"/>
        <v>0</v>
      </c>
      <c r="H3408" s="109" t="b">
        <f t="shared" si="540"/>
        <v>0</v>
      </c>
      <c r="I3408" s="108" t="b">
        <f t="shared" si="541"/>
        <v>0</v>
      </c>
      <c r="J3408" s="108" t="b">
        <f t="shared" si="542"/>
        <v>0</v>
      </c>
      <c r="K3408" s="108" t="b">
        <f t="shared" si="543"/>
        <v>0</v>
      </c>
      <c r="L3408" s="108">
        <f t="shared" si="544"/>
        <v>0</v>
      </c>
      <c r="M3408" s="108" t="b">
        <f t="shared" si="545"/>
        <v>0</v>
      </c>
      <c r="N3408" s="108">
        <f t="shared" si="546"/>
        <v>0</v>
      </c>
      <c r="O3408" s="110">
        <f t="shared" si="547"/>
        <v>0</v>
      </c>
    </row>
    <row r="3409" spans="1:15" ht="21">
      <c r="A3409" s="31">
        <f>+'ข้อมูลกิจกรรม (ต้นไม้)'!B3414</f>
        <v>0</v>
      </c>
      <c r="B3409" s="116">
        <f>+'ข้อมูลกิจกรรม (ต้นไม้)'!C3414</f>
        <v>0</v>
      </c>
      <c r="C3409" s="117">
        <f>+'ข้อมูลกิจกรรม (ต้นไม้)'!D3414</f>
        <v>0</v>
      </c>
      <c r="D3409" s="117">
        <f>+'ข้อมูลกิจกรรม (ต้นไม้)'!E3414</f>
        <v>0</v>
      </c>
      <c r="E3409" s="118">
        <f>+'ข้อมูลกิจกรรม (ต้นไม้)'!F3414</f>
        <v>0</v>
      </c>
      <c r="F3409" s="35">
        <f t="shared" si="548"/>
        <v>0</v>
      </c>
      <c r="G3409" s="108" t="b">
        <f t="shared" si="539"/>
        <v>0</v>
      </c>
      <c r="H3409" s="109" t="b">
        <f t="shared" si="540"/>
        <v>0</v>
      </c>
      <c r="I3409" s="108" t="b">
        <f t="shared" si="541"/>
        <v>0</v>
      </c>
      <c r="J3409" s="108" t="b">
        <f t="shared" si="542"/>
        <v>0</v>
      </c>
      <c r="K3409" s="108" t="b">
        <f t="shared" si="543"/>
        <v>0</v>
      </c>
      <c r="L3409" s="108">
        <f t="shared" si="544"/>
        <v>0</v>
      </c>
      <c r="M3409" s="108" t="b">
        <f t="shared" si="545"/>
        <v>0</v>
      </c>
      <c r="N3409" s="108">
        <f t="shared" si="546"/>
        <v>0</v>
      </c>
      <c r="O3409" s="110">
        <f t="shared" si="547"/>
        <v>0</v>
      </c>
    </row>
    <row r="3410" spans="1:15" ht="21">
      <c r="A3410" s="31">
        <f>+'ข้อมูลกิจกรรม (ต้นไม้)'!B3415</f>
        <v>0</v>
      </c>
      <c r="B3410" s="116">
        <f>+'ข้อมูลกิจกรรม (ต้นไม้)'!C3415</f>
        <v>0</v>
      </c>
      <c r="C3410" s="117">
        <f>+'ข้อมูลกิจกรรม (ต้นไม้)'!D3415</f>
        <v>0</v>
      </c>
      <c r="D3410" s="117">
        <f>+'ข้อมูลกิจกรรม (ต้นไม้)'!E3415</f>
        <v>0</v>
      </c>
      <c r="E3410" s="118">
        <f>+'ข้อมูลกิจกรรม (ต้นไม้)'!F3415</f>
        <v>0</v>
      </c>
      <c r="F3410" s="35">
        <f t="shared" si="548"/>
        <v>0</v>
      </c>
      <c r="G3410" s="108" t="b">
        <f t="shared" si="539"/>
        <v>0</v>
      </c>
      <c r="H3410" s="109" t="b">
        <f t="shared" si="540"/>
        <v>0</v>
      </c>
      <c r="I3410" s="108" t="b">
        <f t="shared" si="541"/>
        <v>0</v>
      </c>
      <c r="J3410" s="108" t="b">
        <f t="shared" si="542"/>
        <v>0</v>
      </c>
      <c r="K3410" s="108" t="b">
        <f t="shared" si="543"/>
        <v>0</v>
      </c>
      <c r="L3410" s="108">
        <f t="shared" si="544"/>
        <v>0</v>
      </c>
      <c r="M3410" s="108" t="b">
        <f t="shared" si="545"/>
        <v>0</v>
      </c>
      <c r="N3410" s="108">
        <f t="shared" si="546"/>
        <v>0</v>
      </c>
      <c r="O3410" s="110">
        <f t="shared" si="547"/>
        <v>0</v>
      </c>
    </row>
    <row r="3411" spans="1:15" ht="21">
      <c r="A3411" s="31">
        <f>+'ข้อมูลกิจกรรม (ต้นไม้)'!B3416</f>
        <v>0</v>
      </c>
      <c r="B3411" s="116">
        <f>+'ข้อมูลกิจกรรม (ต้นไม้)'!C3416</f>
        <v>0</v>
      </c>
      <c r="C3411" s="117">
        <f>+'ข้อมูลกิจกรรม (ต้นไม้)'!D3416</f>
        <v>0</v>
      </c>
      <c r="D3411" s="117">
        <f>+'ข้อมูลกิจกรรม (ต้นไม้)'!E3416</f>
        <v>0</v>
      </c>
      <c r="E3411" s="118">
        <f>+'ข้อมูลกิจกรรม (ต้นไม้)'!F3416</f>
        <v>0</v>
      </c>
      <c r="F3411" s="35">
        <f t="shared" si="548"/>
        <v>0</v>
      </c>
      <c r="G3411" s="108" t="b">
        <f t="shared" si="539"/>
        <v>0</v>
      </c>
      <c r="H3411" s="109" t="b">
        <f t="shared" si="540"/>
        <v>0</v>
      </c>
      <c r="I3411" s="108" t="b">
        <f t="shared" si="541"/>
        <v>0</v>
      </c>
      <c r="J3411" s="108" t="b">
        <f t="shared" si="542"/>
        <v>0</v>
      </c>
      <c r="K3411" s="108" t="b">
        <f t="shared" si="543"/>
        <v>0</v>
      </c>
      <c r="L3411" s="108">
        <f t="shared" si="544"/>
        <v>0</v>
      </c>
      <c r="M3411" s="108" t="b">
        <f t="shared" si="545"/>
        <v>0</v>
      </c>
      <c r="N3411" s="108">
        <f t="shared" si="546"/>
        <v>0</v>
      </c>
      <c r="O3411" s="110">
        <f t="shared" si="547"/>
        <v>0</v>
      </c>
    </row>
    <row r="3412" spans="1:15" ht="21">
      <c r="A3412" s="31">
        <f>+'ข้อมูลกิจกรรม (ต้นไม้)'!B3417</f>
        <v>0</v>
      </c>
      <c r="B3412" s="116">
        <f>+'ข้อมูลกิจกรรม (ต้นไม้)'!C3417</f>
        <v>0</v>
      </c>
      <c r="C3412" s="117">
        <f>+'ข้อมูลกิจกรรม (ต้นไม้)'!D3417</f>
        <v>0</v>
      </c>
      <c r="D3412" s="117">
        <f>+'ข้อมูลกิจกรรม (ต้นไม้)'!E3417</f>
        <v>0</v>
      </c>
      <c r="E3412" s="118">
        <f>+'ข้อมูลกิจกรรม (ต้นไม้)'!F3417</f>
        <v>0</v>
      </c>
      <c r="F3412" s="35">
        <f t="shared" si="548"/>
        <v>0</v>
      </c>
      <c r="G3412" s="108" t="b">
        <f t="shared" si="539"/>
        <v>0</v>
      </c>
      <c r="H3412" s="109" t="b">
        <f t="shared" si="540"/>
        <v>0</v>
      </c>
      <c r="I3412" s="108" t="b">
        <f t="shared" si="541"/>
        <v>0</v>
      </c>
      <c r="J3412" s="108" t="b">
        <f t="shared" si="542"/>
        <v>0</v>
      </c>
      <c r="K3412" s="108" t="b">
        <f t="shared" si="543"/>
        <v>0</v>
      </c>
      <c r="L3412" s="108">
        <f t="shared" si="544"/>
        <v>0</v>
      </c>
      <c r="M3412" s="108" t="b">
        <f t="shared" si="545"/>
        <v>0</v>
      </c>
      <c r="N3412" s="108">
        <f t="shared" si="546"/>
        <v>0</v>
      </c>
      <c r="O3412" s="110">
        <f t="shared" si="547"/>
        <v>0</v>
      </c>
    </row>
    <row r="3413" spans="1:15" ht="21">
      <c r="A3413" s="31">
        <f>+'ข้อมูลกิจกรรม (ต้นไม้)'!B3418</f>
        <v>0</v>
      </c>
      <c r="B3413" s="116">
        <f>+'ข้อมูลกิจกรรม (ต้นไม้)'!C3418</f>
        <v>0</v>
      </c>
      <c r="C3413" s="117">
        <f>+'ข้อมูลกิจกรรม (ต้นไม้)'!D3418</f>
        <v>0</v>
      </c>
      <c r="D3413" s="117">
        <f>+'ข้อมูลกิจกรรม (ต้นไม้)'!E3418</f>
        <v>0</v>
      </c>
      <c r="E3413" s="118">
        <f>+'ข้อมูลกิจกรรม (ต้นไม้)'!F3418</f>
        <v>0</v>
      </c>
      <c r="F3413" s="35">
        <f t="shared" si="548"/>
        <v>0</v>
      </c>
      <c r="G3413" s="108" t="b">
        <f t="shared" si="539"/>
        <v>0</v>
      </c>
      <c r="H3413" s="109" t="b">
        <f t="shared" si="540"/>
        <v>0</v>
      </c>
      <c r="I3413" s="108" t="b">
        <f t="shared" si="541"/>
        <v>0</v>
      </c>
      <c r="J3413" s="108" t="b">
        <f t="shared" si="542"/>
        <v>0</v>
      </c>
      <c r="K3413" s="108" t="b">
        <f t="shared" si="543"/>
        <v>0</v>
      </c>
      <c r="L3413" s="108">
        <f t="shared" si="544"/>
        <v>0</v>
      </c>
      <c r="M3413" s="108" t="b">
        <f t="shared" si="545"/>
        <v>0</v>
      </c>
      <c r="N3413" s="108">
        <f t="shared" si="546"/>
        <v>0</v>
      </c>
      <c r="O3413" s="110">
        <f t="shared" si="547"/>
        <v>0</v>
      </c>
    </row>
    <row r="3414" spans="1:15" ht="21">
      <c r="A3414" s="31">
        <f>+'ข้อมูลกิจกรรม (ต้นไม้)'!B3419</f>
        <v>0</v>
      </c>
      <c r="B3414" s="116">
        <f>+'ข้อมูลกิจกรรม (ต้นไม้)'!C3419</f>
        <v>0</v>
      </c>
      <c r="C3414" s="117">
        <f>+'ข้อมูลกิจกรรม (ต้นไม้)'!D3419</f>
        <v>0</v>
      </c>
      <c r="D3414" s="117">
        <f>+'ข้อมูลกิจกรรม (ต้นไม้)'!E3419</f>
        <v>0</v>
      </c>
      <c r="E3414" s="118">
        <f>+'ข้อมูลกิจกรรม (ต้นไม้)'!F3419</f>
        <v>0</v>
      </c>
      <c r="F3414" s="35">
        <f t="shared" si="548"/>
        <v>0</v>
      </c>
      <c r="G3414" s="108" t="b">
        <f t="shared" si="539"/>
        <v>0</v>
      </c>
      <c r="H3414" s="109" t="b">
        <f t="shared" si="540"/>
        <v>0</v>
      </c>
      <c r="I3414" s="108" t="b">
        <f t="shared" si="541"/>
        <v>0</v>
      </c>
      <c r="J3414" s="108" t="b">
        <f t="shared" si="542"/>
        <v>0</v>
      </c>
      <c r="K3414" s="108" t="b">
        <f t="shared" si="543"/>
        <v>0</v>
      </c>
      <c r="L3414" s="108">
        <f t="shared" si="544"/>
        <v>0</v>
      </c>
      <c r="M3414" s="108" t="b">
        <f t="shared" si="545"/>
        <v>0</v>
      </c>
      <c r="N3414" s="108">
        <f t="shared" si="546"/>
        <v>0</v>
      </c>
      <c r="O3414" s="110">
        <f t="shared" si="547"/>
        <v>0</v>
      </c>
    </row>
    <row r="3415" spans="1:15" ht="21">
      <c r="A3415" s="31">
        <f>+'ข้อมูลกิจกรรม (ต้นไม้)'!B3420</f>
        <v>0</v>
      </c>
      <c r="B3415" s="116">
        <f>+'ข้อมูลกิจกรรม (ต้นไม้)'!C3420</f>
        <v>0</v>
      </c>
      <c r="C3415" s="117">
        <f>+'ข้อมูลกิจกรรม (ต้นไม้)'!D3420</f>
        <v>0</v>
      </c>
      <c r="D3415" s="117">
        <f>+'ข้อมูลกิจกรรม (ต้นไม้)'!E3420</f>
        <v>0</v>
      </c>
      <c r="E3415" s="118">
        <f>+'ข้อมูลกิจกรรม (ต้นไม้)'!F3420</f>
        <v>0</v>
      </c>
      <c r="F3415" s="35">
        <f t="shared" si="548"/>
        <v>0</v>
      </c>
      <c r="G3415" s="108" t="b">
        <f t="shared" si="539"/>
        <v>0</v>
      </c>
      <c r="H3415" s="109" t="b">
        <f t="shared" si="540"/>
        <v>0</v>
      </c>
      <c r="I3415" s="108" t="b">
        <f t="shared" si="541"/>
        <v>0</v>
      </c>
      <c r="J3415" s="108" t="b">
        <f t="shared" si="542"/>
        <v>0</v>
      </c>
      <c r="K3415" s="108" t="b">
        <f t="shared" si="543"/>
        <v>0</v>
      </c>
      <c r="L3415" s="108">
        <f t="shared" si="544"/>
        <v>0</v>
      </c>
      <c r="M3415" s="108" t="b">
        <f t="shared" si="545"/>
        <v>0</v>
      </c>
      <c r="N3415" s="108">
        <f t="shared" si="546"/>
        <v>0</v>
      </c>
      <c r="O3415" s="110">
        <f t="shared" si="547"/>
        <v>0</v>
      </c>
    </row>
    <row r="3416" spans="1:15" ht="21">
      <c r="A3416" s="31">
        <f>+'ข้อมูลกิจกรรม (ต้นไม้)'!B3421</f>
        <v>0</v>
      </c>
      <c r="B3416" s="116">
        <f>+'ข้อมูลกิจกรรม (ต้นไม้)'!C3421</f>
        <v>0</v>
      </c>
      <c r="C3416" s="117">
        <f>+'ข้อมูลกิจกรรม (ต้นไม้)'!D3421</f>
        <v>0</v>
      </c>
      <c r="D3416" s="117">
        <f>+'ข้อมูลกิจกรรม (ต้นไม้)'!E3421</f>
        <v>0</v>
      </c>
      <c r="E3416" s="118">
        <f>+'ข้อมูลกิจกรรม (ต้นไม้)'!F3421</f>
        <v>0</v>
      </c>
      <c r="F3416" s="35">
        <f t="shared" si="548"/>
        <v>0</v>
      </c>
      <c r="G3416" s="108" t="b">
        <f t="shared" si="539"/>
        <v>0</v>
      </c>
      <c r="H3416" s="109" t="b">
        <f t="shared" si="540"/>
        <v>0</v>
      </c>
      <c r="I3416" s="108" t="b">
        <f t="shared" si="541"/>
        <v>0</v>
      </c>
      <c r="J3416" s="108" t="b">
        <f t="shared" si="542"/>
        <v>0</v>
      </c>
      <c r="K3416" s="108" t="b">
        <f t="shared" si="543"/>
        <v>0</v>
      </c>
      <c r="L3416" s="108">
        <f t="shared" si="544"/>
        <v>0</v>
      </c>
      <c r="M3416" s="108" t="b">
        <f t="shared" si="545"/>
        <v>0</v>
      </c>
      <c r="N3416" s="108">
        <f t="shared" si="546"/>
        <v>0</v>
      </c>
      <c r="O3416" s="110">
        <f t="shared" si="547"/>
        <v>0</v>
      </c>
    </row>
    <row r="3417" spans="1:15" ht="21">
      <c r="A3417" s="31">
        <f>+'ข้อมูลกิจกรรม (ต้นไม้)'!B3422</f>
        <v>0</v>
      </c>
      <c r="B3417" s="116">
        <f>+'ข้อมูลกิจกรรม (ต้นไม้)'!C3422</f>
        <v>0</v>
      </c>
      <c r="C3417" s="117">
        <f>+'ข้อมูลกิจกรรม (ต้นไม้)'!D3422</f>
        <v>0</v>
      </c>
      <c r="D3417" s="117">
        <f>+'ข้อมูลกิจกรรม (ต้นไม้)'!E3422</f>
        <v>0</v>
      </c>
      <c r="E3417" s="118">
        <f>+'ข้อมูลกิจกรรม (ต้นไม้)'!F3422</f>
        <v>0</v>
      </c>
      <c r="F3417" s="35">
        <f t="shared" si="548"/>
        <v>0</v>
      </c>
      <c r="G3417" s="108" t="b">
        <f t="shared" si="539"/>
        <v>0</v>
      </c>
      <c r="H3417" s="109" t="b">
        <f t="shared" si="540"/>
        <v>0</v>
      </c>
      <c r="I3417" s="108" t="b">
        <f t="shared" si="541"/>
        <v>0</v>
      </c>
      <c r="J3417" s="108" t="b">
        <f t="shared" si="542"/>
        <v>0</v>
      </c>
      <c r="K3417" s="108" t="b">
        <f t="shared" si="543"/>
        <v>0</v>
      </c>
      <c r="L3417" s="108">
        <f t="shared" si="544"/>
        <v>0</v>
      </c>
      <c r="M3417" s="108" t="b">
        <f t="shared" si="545"/>
        <v>0</v>
      </c>
      <c r="N3417" s="108">
        <f t="shared" si="546"/>
        <v>0</v>
      </c>
      <c r="O3417" s="110">
        <f t="shared" si="547"/>
        <v>0</v>
      </c>
    </row>
    <row r="3418" spans="1:15" ht="21">
      <c r="A3418" s="31">
        <f>+'ข้อมูลกิจกรรม (ต้นไม้)'!B3423</f>
        <v>0</v>
      </c>
      <c r="B3418" s="116">
        <f>+'ข้อมูลกิจกรรม (ต้นไม้)'!C3423</f>
        <v>0</v>
      </c>
      <c r="C3418" s="117">
        <f>+'ข้อมูลกิจกรรม (ต้นไม้)'!D3423</f>
        <v>0</v>
      </c>
      <c r="D3418" s="117">
        <f>+'ข้อมูลกิจกรรม (ต้นไม้)'!E3423</f>
        <v>0</v>
      </c>
      <c r="E3418" s="118">
        <f>+'ข้อมูลกิจกรรม (ต้นไม้)'!F3423</f>
        <v>0</v>
      </c>
      <c r="F3418" s="35">
        <f t="shared" si="548"/>
        <v>0</v>
      </c>
      <c r="G3418" s="108" t="b">
        <f t="shared" si="539"/>
        <v>0</v>
      </c>
      <c r="H3418" s="109" t="b">
        <f t="shared" si="540"/>
        <v>0</v>
      </c>
      <c r="I3418" s="108" t="b">
        <f t="shared" si="541"/>
        <v>0</v>
      </c>
      <c r="J3418" s="108" t="b">
        <f t="shared" si="542"/>
        <v>0</v>
      </c>
      <c r="K3418" s="108" t="b">
        <f t="shared" si="543"/>
        <v>0</v>
      </c>
      <c r="L3418" s="108">
        <f t="shared" si="544"/>
        <v>0</v>
      </c>
      <c r="M3418" s="108" t="b">
        <f t="shared" si="545"/>
        <v>0</v>
      </c>
      <c r="N3418" s="108">
        <f t="shared" si="546"/>
        <v>0</v>
      </c>
      <c r="O3418" s="110">
        <f t="shared" si="547"/>
        <v>0</v>
      </c>
    </row>
    <row r="3419" spans="1:15" ht="21">
      <c r="A3419" s="31">
        <f>+'ข้อมูลกิจกรรม (ต้นไม้)'!B3424</f>
        <v>0</v>
      </c>
      <c r="B3419" s="116">
        <f>+'ข้อมูลกิจกรรม (ต้นไม้)'!C3424</f>
        <v>0</v>
      </c>
      <c r="C3419" s="117">
        <f>+'ข้อมูลกิจกรรม (ต้นไม้)'!D3424</f>
        <v>0</v>
      </c>
      <c r="D3419" s="117">
        <f>+'ข้อมูลกิจกรรม (ต้นไม้)'!E3424</f>
        <v>0</v>
      </c>
      <c r="E3419" s="118">
        <f>+'ข้อมูลกิจกรรม (ต้นไม้)'!F3424</f>
        <v>0</v>
      </c>
      <c r="F3419" s="35">
        <f t="shared" si="548"/>
        <v>0</v>
      </c>
      <c r="G3419" s="108" t="b">
        <f t="shared" si="539"/>
        <v>0</v>
      </c>
      <c r="H3419" s="109" t="b">
        <f t="shared" si="540"/>
        <v>0</v>
      </c>
      <c r="I3419" s="108" t="b">
        <f t="shared" si="541"/>
        <v>0</v>
      </c>
      <c r="J3419" s="108" t="b">
        <f t="shared" si="542"/>
        <v>0</v>
      </c>
      <c r="K3419" s="108" t="b">
        <f t="shared" si="543"/>
        <v>0</v>
      </c>
      <c r="L3419" s="108">
        <f t="shared" si="544"/>
        <v>0</v>
      </c>
      <c r="M3419" s="108" t="b">
        <f t="shared" si="545"/>
        <v>0</v>
      </c>
      <c r="N3419" s="108">
        <f t="shared" si="546"/>
        <v>0</v>
      </c>
      <c r="O3419" s="110">
        <f t="shared" si="547"/>
        <v>0</v>
      </c>
    </row>
    <row r="3420" spans="1:15" ht="21">
      <c r="A3420" s="31">
        <f>+'ข้อมูลกิจกรรม (ต้นไม้)'!B3425</f>
        <v>0</v>
      </c>
      <c r="B3420" s="116">
        <f>+'ข้อมูลกิจกรรม (ต้นไม้)'!C3425</f>
        <v>0</v>
      </c>
      <c r="C3420" s="117">
        <f>+'ข้อมูลกิจกรรม (ต้นไม้)'!D3425</f>
        <v>0</v>
      </c>
      <c r="D3420" s="117">
        <f>+'ข้อมูลกิจกรรม (ต้นไม้)'!E3425</f>
        <v>0</v>
      </c>
      <c r="E3420" s="118">
        <f>+'ข้อมูลกิจกรรม (ต้นไม้)'!F3425</f>
        <v>0</v>
      </c>
      <c r="F3420" s="35">
        <f t="shared" si="548"/>
        <v>0</v>
      </c>
      <c r="G3420" s="108" t="b">
        <f t="shared" si="539"/>
        <v>0</v>
      </c>
      <c r="H3420" s="109" t="b">
        <f t="shared" si="540"/>
        <v>0</v>
      </c>
      <c r="I3420" s="108" t="b">
        <f t="shared" si="541"/>
        <v>0</v>
      </c>
      <c r="J3420" s="108" t="b">
        <f t="shared" si="542"/>
        <v>0</v>
      </c>
      <c r="K3420" s="108" t="b">
        <f t="shared" si="543"/>
        <v>0</v>
      </c>
      <c r="L3420" s="108">
        <f t="shared" si="544"/>
        <v>0</v>
      </c>
      <c r="M3420" s="108" t="b">
        <f t="shared" si="545"/>
        <v>0</v>
      </c>
      <c r="N3420" s="108">
        <f t="shared" si="546"/>
        <v>0</v>
      </c>
      <c r="O3420" s="110">
        <f t="shared" si="547"/>
        <v>0</v>
      </c>
    </row>
    <row r="3421" spans="1:15" ht="21">
      <c r="A3421" s="31">
        <f>+'ข้อมูลกิจกรรม (ต้นไม้)'!B3426</f>
        <v>0</v>
      </c>
      <c r="B3421" s="116">
        <f>+'ข้อมูลกิจกรรม (ต้นไม้)'!C3426</f>
        <v>0</v>
      </c>
      <c r="C3421" s="117">
        <f>+'ข้อมูลกิจกรรม (ต้นไม้)'!D3426</f>
        <v>0</v>
      </c>
      <c r="D3421" s="117">
        <f>+'ข้อมูลกิจกรรม (ต้นไม้)'!E3426</f>
        <v>0</v>
      </c>
      <c r="E3421" s="118">
        <f>+'ข้อมูลกิจกรรม (ต้นไม้)'!F3426</f>
        <v>0</v>
      </c>
      <c r="F3421" s="35">
        <f t="shared" si="548"/>
        <v>0</v>
      </c>
      <c r="G3421" s="108" t="b">
        <f t="shared" si="539"/>
        <v>0</v>
      </c>
      <c r="H3421" s="109" t="b">
        <f t="shared" si="540"/>
        <v>0</v>
      </c>
      <c r="I3421" s="108" t="b">
        <f t="shared" si="541"/>
        <v>0</v>
      </c>
      <c r="J3421" s="108" t="b">
        <f t="shared" si="542"/>
        <v>0</v>
      </c>
      <c r="K3421" s="108" t="b">
        <f t="shared" si="543"/>
        <v>0</v>
      </c>
      <c r="L3421" s="108">
        <f t="shared" si="544"/>
        <v>0</v>
      </c>
      <c r="M3421" s="108" t="b">
        <f t="shared" si="545"/>
        <v>0</v>
      </c>
      <c r="N3421" s="108">
        <f t="shared" si="546"/>
        <v>0</v>
      </c>
      <c r="O3421" s="110">
        <f t="shared" si="547"/>
        <v>0</v>
      </c>
    </row>
    <row r="3422" spans="1:15" ht="21">
      <c r="A3422" s="31">
        <f>+'ข้อมูลกิจกรรม (ต้นไม้)'!B3427</f>
        <v>0</v>
      </c>
      <c r="B3422" s="116">
        <f>+'ข้อมูลกิจกรรม (ต้นไม้)'!C3427</f>
        <v>0</v>
      </c>
      <c r="C3422" s="117">
        <f>+'ข้อมูลกิจกรรม (ต้นไม้)'!D3427</f>
        <v>0</v>
      </c>
      <c r="D3422" s="117">
        <f>+'ข้อมูลกิจกรรม (ต้นไม้)'!E3427</f>
        <v>0</v>
      </c>
      <c r="E3422" s="118">
        <f>+'ข้อมูลกิจกรรม (ต้นไม้)'!F3427</f>
        <v>0</v>
      </c>
      <c r="F3422" s="35">
        <f t="shared" si="548"/>
        <v>0</v>
      </c>
      <c r="G3422" s="108" t="b">
        <f t="shared" si="539"/>
        <v>0</v>
      </c>
      <c r="H3422" s="109" t="b">
        <f t="shared" si="540"/>
        <v>0</v>
      </c>
      <c r="I3422" s="108" t="b">
        <f t="shared" si="541"/>
        <v>0</v>
      </c>
      <c r="J3422" s="108" t="b">
        <f t="shared" si="542"/>
        <v>0</v>
      </c>
      <c r="K3422" s="108" t="b">
        <f t="shared" si="543"/>
        <v>0</v>
      </c>
      <c r="L3422" s="108">
        <f t="shared" si="544"/>
        <v>0</v>
      </c>
      <c r="M3422" s="108" t="b">
        <f t="shared" si="545"/>
        <v>0</v>
      </c>
      <c r="N3422" s="108">
        <f t="shared" si="546"/>
        <v>0</v>
      </c>
      <c r="O3422" s="110">
        <f t="shared" si="547"/>
        <v>0</v>
      </c>
    </row>
    <row r="3423" spans="1:15" ht="21">
      <c r="A3423" s="31">
        <f>+'ข้อมูลกิจกรรม (ต้นไม้)'!B3428</f>
        <v>0</v>
      </c>
      <c r="B3423" s="116">
        <f>+'ข้อมูลกิจกรรม (ต้นไม้)'!C3428</f>
        <v>0</v>
      </c>
      <c r="C3423" s="117">
        <f>+'ข้อมูลกิจกรรม (ต้นไม้)'!D3428</f>
        <v>0</v>
      </c>
      <c r="D3423" s="117">
        <f>+'ข้อมูลกิจกรรม (ต้นไม้)'!E3428</f>
        <v>0</v>
      </c>
      <c r="E3423" s="118">
        <f>+'ข้อมูลกิจกรรม (ต้นไม้)'!F3428</f>
        <v>0</v>
      </c>
      <c r="F3423" s="35">
        <f t="shared" si="548"/>
        <v>0</v>
      </c>
      <c r="G3423" s="108" t="b">
        <f t="shared" si="539"/>
        <v>0</v>
      </c>
      <c r="H3423" s="109" t="b">
        <f t="shared" si="540"/>
        <v>0</v>
      </c>
      <c r="I3423" s="108" t="b">
        <f t="shared" si="541"/>
        <v>0</v>
      </c>
      <c r="J3423" s="108" t="b">
        <f t="shared" si="542"/>
        <v>0</v>
      </c>
      <c r="K3423" s="108" t="b">
        <f t="shared" si="543"/>
        <v>0</v>
      </c>
      <c r="L3423" s="108">
        <f t="shared" si="544"/>
        <v>0</v>
      </c>
      <c r="M3423" s="108" t="b">
        <f t="shared" si="545"/>
        <v>0</v>
      </c>
      <c r="N3423" s="108">
        <f t="shared" si="546"/>
        <v>0</v>
      </c>
      <c r="O3423" s="110">
        <f t="shared" si="547"/>
        <v>0</v>
      </c>
    </row>
    <row r="3424" spans="1:15" ht="21">
      <c r="A3424" s="31">
        <f>+'ข้อมูลกิจกรรม (ต้นไม้)'!B3429</f>
        <v>0</v>
      </c>
      <c r="B3424" s="116">
        <f>+'ข้อมูลกิจกรรม (ต้นไม้)'!C3429</f>
        <v>0</v>
      </c>
      <c r="C3424" s="117">
        <f>+'ข้อมูลกิจกรรม (ต้นไม้)'!D3429</f>
        <v>0</v>
      </c>
      <c r="D3424" s="117">
        <f>+'ข้อมูลกิจกรรม (ต้นไม้)'!E3429</f>
        <v>0</v>
      </c>
      <c r="E3424" s="118">
        <f>+'ข้อมูลกิจกรรม (ต้นไม้)'!F3429</f>
        <v>0</v>
      </c>
      <c r="F3424" s="35">
        <f t="shared" si="548"/>
        <v>0</v>
      </c>
      <c r="G3424" s="108" t="b">
        <f t="shared" si="539"/>
        <v>0</v>
      </c>
      <c r="H3424" s="109" t="b">
        <f t="shared" si="540"/>
        <v>0</v>
      </c>
      <c r="I3424" s="108" t="b">
        <f t="shared" si="541"/>
        <v>0</v>
      </c>
      <c r="J3424" s="108" t="b">
        <f t="shared" si="542"/>
        <v>0</v>
      </c>
      <c r="K3424" s="108" t="b">
        <f t="shared" si="543"/>
        <v>0</v>
      </c>
      <c r="L3424" s="108">
        <f t="shared" si="544"/>
        <v>0</v>
      </c>
      <c r="M3424" s="108" t="b">
        <f t="shared" si="545"/>
        <v>0</v>
      </c>
      <c r="N3424" s="108">
        <f t="shared" si="546"/>
        <v>0</v>
      </c>
      <c r="O3424" s="110">
        <f t="shared" si="547"/>
        <v>0</v>
      </c>
    </row>
    <row r="3425" spans="1:15" ht="21">
      <c r="A3425" s="31">
        <f>+'ข้อมูลกิจกรรม (ต้นไม้)'!B3430</f>
        <v>0</v>
      </c>
      <c r="B3425" s="116">
        <f>+'ข้อมูลกิจกรรม (ต้นไม้)'!C3430</f>
        <v>0</v>
      </c>
      <c r="C3425" s="117">
        <f>+'ข้อมูลกิจกรรม (ต้นไม้)'!D3430</f>
        <v>0</v>
      </c>
      <c r="D3425" s="117">
        <f>+'ข้อมูลกิจกรรม (ต้นไม้)'!E3430</f>
        <v>0</v>
      </c>
      <c r="E3425" s="118">
        <f>+'ข้อมูลกิจกรรม (ต้นไม้)'!F3430</f>
        <v>0</v>
      </c>
      <c r="F3425" s="35">
        <f t="shared" si="548"/>
        <v>0</v>
      </c>
      <c r="G3425" s="108" t="b">
        <f t="shared" si="539"/>
        <v>0</v>
      </c>
      <c r="H3425" s="109" t="b">
        <f t="shared" si="540"/>
        <v>0</v>
      </c>
      <c r="I3425" s="108" t="b">
        <f t="shared" si="541"/>
        <v>0</v>
      </c>
      <c r="J3425" s="108" t="b">
        <f t="shared" si="542"/>
        <v>0</v>
      </c>
      <c r="K3425" s="108" t="b">
        <f t="shared" si="543"/>
        <v>0</v>
      </c>
      <c r="L3425" s="108">
        <f t="shared" si="544"/>
        <v>0</v>
      </c>
      <c r="M3425" s="108" t="b">
        <f t="shared" si="545"/>
        <v>0</v>
      </c>
      <c r="N3425" s="108">
        <f t="shared" si="546"/>
        <v>0</v>
      </c>
      <c r="O3425" s="110">
        <f t="shared" si="547"/>
        <v>0</v>
      </c>
    </row>
    <row r="3426" spans="1:15" ht="21">
      <c r="A3426" s="31">
        <f>+'ข้อมูลกิจกรรม (ต้นไม้)'!B3431</f>
        <v>0</v>
      </c>
      <c r="B3426" s="116">
        <f>+'ข้อมูลกิจกรรม (ต้นไม้)'!C3431</f>
        <v>0</v>
      </c>
      <c r="C3426" s="117">
        <f>+'ข้อมูลกิจกรรม (ต้นไม้)'!D3431</f>
        <v>0</v>
      </c>
      <c r="D3426" s="117">
        <f>+'ข้อมูลกิจกรรม (ต้นไม้)'!E3431</f>
        <v>0</v>
      </c>
      <c r="E3426" s="118">
        <f>+'ข้อมูลกิจกรรม (ต้นไม้)'!F3431</f>
        <v>0</v>
      </c>
      <c r="F3426" s="35">
        <f t="shared" si="548"/>
        <v>0</v>
      </c>
      <c r="G3426" s="108" t="b">
        <f t="shared" si="539"/>
        <v>0</v>
      </c>
      <c r="H3426" s="109" t="b">
        <f t="shared" si="540"/>
        <v>0</v>
      </c>
      <c r="I3426" s="108" t="b">
        <f t="shared" si="541"/>
        <v>0</v>
      </c>
      <c r="J3426" s="108" t="b">
        <f t="shared" si="542"/>
        <v>0</v>
      </c>
      <c r="K3426" s="108" t="b">
        <f t="shared" si="543"/>
        <v>0</v>
      </c>
      <c r="L3426" s="108">
        <f t="shared" si="544"/>
        <v>0</v>
      </c>
      <c r="M3426" s="108" t="b">
        <f t="shared" si="545"/>
        <v>0</v>
      </c>
      <c r="N3426" s="108">
        <f t="shared" si="546"/>
        <v>0</v>
      </c>
      <c r="O3426" s="110">
        <f t="shared" si="547"/>
        <v>0</v>
      </c>
    </row>
    <row r="3427" spans="1:15" ht="21">
      <c r="A3427" s="31">
        <f>+'ข้อมูลกิจกรรม (ต้นไม้)'!B3432</f>
        <v>0</v>
      </c>
      <c r="B3427" s="116">
        <f>+'ข้อมูลกิจกรรม (ต้นไม้)'!C3432</f>
        <v>0</v>
      </c>
      <c r="C3427" s="117">
        <f>+'ข้อมูลกิจกรรม (ต้นไม้)'!D3432</f>
        <v>0</v>
      </c>
      <c r="D3427" s="117">
        <f>+'ข้อมูลกิจกรรม (ต้นไม้)'!E3432</f>
        <v>0</v>
      </c>
      <c r="E3427" s="118">
        <f>+'ข้อมูลกิจกรรม (ต้นไม้)'!F3432</f>
        <v>0</v>
      </c>
      <c r="F3427" s="35">
        <f t="shared" si="548"/>
        <v>0</v>
      </c>
      <c r="G3427" s="108" t="b">
        <f t="shared" si="539"/>
        <v>0</v>
      </c>
      <c r="H3427" s="109" t="b">
        <f t="shared" si="540"/>
        <v>0</v>
      </c>
      <c r="I3427" s="108" t="b">
        <f t="shared" si="541"/>
        <v>0</v>
      </c>
      <c r="J3427" s="108" t="b">
        <f t="shared" si="542"/>
        <v>0</v>
      </c>
      <c r="K3427" s="108" t="b">
        <f t="shared" si="543"/>
        <v>0</v>
      </c>
      <c r="L3427" s="108">
        <f t="shared" si="544"/>
        <v>0</v>
      </c>
      <c r="M3427" s="108" t="b">
        <f t="shared" si="545"/>
        <v>0</v>
      </c>
      <c r="N3427" s="108">
        <f t="shared" si="546"/>
        <v>0</v>
      </c>
      <c r="O3427" s="110">
        <f t="shared" si="547"/>
        <v>0</v>
      </c>
    </row>
    <row r="3428" spans="1:15" ht="21">
      <c r="A3428" s="31">
        <f>+'ข้อมูลกิจกรรม (ต้นไม้)'!B3433</f>
        <v>0</v>
      </c>
      <c r="B3428" s="116">
        <f>+'ข้อมูลกิจกรรม (ต้นไม้)'!C3433</f>
        <v>0</v>
      </c>
      <c r="C3428" s="117">
        <f>+'ข้อมูลกิจกรรม (ต้นไม้)'!D3433</f>
        <v>0</v>
      </c>
      <c r="D3428" s="117">
        <f>+'ข้อมูลกิจกรรม (ต้นไม้)'!E3433</f>
        <v>0</v>
      </c>
      <c r="E3428" s="118">
        <f>+'ข้อมูลกิจกรรม (ต้นไม้)'!F3433</f>
        <v>0</v>
      </c>
      <c r="F3428" s="35">
        <f t="shared" si="548"/>
        <v>0</v>
      </c>
      <c r="G3428" s="108" t="b">
        <f t="shared" si="539"/>
        <v>0</v>
      </c>
      <c r="H3428" s="109" t="b">
        <f t="shared" si="540"/>
        <v>0</v>
      </c>
      <c r="I3428" s="108" t="b">
        <f t="shared" si="541"/>
        <v>0</v>
      </c>
      <c r="J3428" s="108" t="b">
        <f t="shared" si="542"/>
        <v>0</v>
      </c>
      <c r="K3428" s="108" t="b">
        <f t="shared" si="543"/>
        <v>0</v>
      </c>
      <c r="L3428" s="108">
        <f t="shared" si="544"/>
        <v>0</v>
      </c>
      <c r="M3428" s="108" t="b">
        <f t="shared" si="545"/>
        <v>0</v>
      </c>
      <c r="N3428" s="108">
        <f t="shared" si="546"/>
        <v>0</v>
      </c>
      <c r="O3428" s="110">
        <f t="shared" si="547"/>
        <v>0</v>
      </c>
    </row>
    <row r="3429" spans="1:15" ht="21">
      <c r="A3429" s="31">
        <f>+'ข้อมูลกิจกรรม (ต้นไม้)'!B3434</f>
        <v>0</v>
      </c>
      <c r="B3429" s="116">
        <f>+'ข้อมูลกิจกรรม (ต้นไม้)'!C3434</f>
        <v>0</v>
      </c>
      <c r="C3429" s="117">
        <f>+'ข้อมูลกิจกรรม (ต้นไม้)'!D3434</f>
        <v>0</v>
      </c>
      <c r="D3429" s="117">
        <f>+'ข้อมูลกิจกรรม (ต้นไม้)'!E3434</f>
        <v>0</v>
      </c>
      <c r="E3429" s="118">
        <f>+'ข้อมูลกิจกรรม (ต้นไม้)'!F3434</f>
        <v>0</v>
      </c>
      <c r="F3429" s="35">
        <f t="shared" si="548"/>
        <v>0</v>
      </c>
      <c r="G3429" s="108" t="b">
        <f t="shared" si="539"/>
        <v>0</v>
      </c>
      <c r="H3429" s="109" t="b">
        <f t="shared" si="540"/>
        <v>0</v>
      </c>
      <c r="I3429" s="108" t="b">
        <f t="shared" si="541"/>
        <v>0</v>
      </c>
      <c r="J3429" s="108" t="b">
        <f t="shared" si="542"/>
        <v>0</v>
      </c>
      <c r="K3429" s="108" t="b">
        <f t="shared" si="543"/>
        <v>0</v>
      </c>
      <c r="L3429" s="108">
        <f t="shared" si="544"/>
        <v>0</v>
      </c>
      <c r="M3429" s="108" t="b">
        <f t="shared" si="545"/>
        <v>0</v>
      </c>
      <c r="N3429" s="108">
        <f t="shared" si="546"/>
        <v>0</v>
      </c>
      <c r="O3429" s="110">
        <f t="shared" si="547"/>
        <v>0</v>
      </c>
    </row>
    <row r="3430" spans="1:15" ht="21">
      <c r="A3430" s="31">
        <f>+'ข้อมูลกิจกรรม (ต้นไม้)'!B3435</f>
        <v>0</v>
      </c>
      <c r="B3430" s="116">
        <f>+'ข้อมูลกิจกรรม (ต้นไม้)'!C3435</f>
        <v>0</v>
      </c>
      <c r="C3430" s="117">
        <f>+'ข้อมูลกิจกรรม (ต้นไม้)'!D3435</f>
        <v>0</v>
      </c>
      <c r="D3430" s="117">
        <f>+'ข้อมูลกิจกรรม (ต้นไม้)'!E3435</f>
        <v>0</v>
      </c>
      <c r="E3430" s="118">
        <f>+'ข้อมูลกิจกรรม (ต้นไม้)'!F3435</f>
        <v>0</v>
      </c>
      <c r="F3430" s="35">
        <f t="shared" si="548"/>
        <v>0</v>
      </c>
      <c r="G3430" s="108" t="b">
        <f t="shared" si="539"/>
        <v>0</v>
      </c>
      <c r="H3430" s="109" t="b">
        <f t="shared" si="540"/>
        <v>0</v>
      </c>
      <c r="I3430" s="108" t="b">
        <f t="shared" si="541"/>
        <v>0</v>
      </c>
      <c r="J3430" s="108" t="b">
        <f t="shared" si="542"/>
        <v>0</v>
      </c>
      <c r="K3430" s="108" t="b">
        <f t="shared" si="543"/>
        <v>0</v>
      </c>
      <c r="L3430" s="108">
        <f t="shared" si="544"/>
        <v>0</v>
      </c>
      <c r="M3430" s="108" t="b">
        <f t="shared" si="545"/>
        <v>0</v>
      </c>
      <c r="N3430" s="108">
        <f t="shared" si="546"/>
        <v>0</v>
      </c>
      <c r="O3430" s="110">
        <f t="shared" si="547"/>
        <v>0</v>
      </c>
    </row>
    <row r="3431" spans="1:15" ht="21">
      <c r="A3431" s="31">
        <f>+'ข้อมูลกิจกรรม (ต้นไม้)'!B3436</f>
        <v>0</v>
      </c>
      <c r="B3431" s="116">
        <f>+'ข้อมูลกิจกรรม (ต้นไม้)'!C3436</f>
        <v>0</v>
      </c>
      <c r="C3431" s="117">
        <f>+'ข้อมูลกิจกรรม (ต้นไม้)'!D3436</f>
        <v>0</v>
      </c>
      <c r="D3431" s="117">
        <f>+'ข้อมูลกิจกรรม (ต้นไม้)'!E3436</f>
        <v>0</v>
      </c>
      <c r="E3431" s="118">
        <f>+'ข้อมูลกิจกรรม (ต้นไม้)'!F3436</f>
        <v>0</v>
      </c>
      <c r="F3431" s="35">
        <f t="shared" si="548"/>
        <v>0</v>
      </c>
      <c r="G3431" s="108" t="b">
        <f t="shared" si="539"/>
        <v>0</v>
      </c>
      <c r="H3431" s="109" t="b">
        <f t="shared" si="540"/>
        <v>0</v>
      </c>
      <c r="I3431" s="108" t="b">
        <f t="shared" si="541"/>
        <v>0</v>
      </c>
      <c r="J3431" s="108" t="b">
        <f t="shared" si="542"/>
        <v>0</v>
      </c>
      <c r="K3431" s="108" t="b">
        <f t="shared" si="543"/>
        <v>0</v>
      </c>
      <c r="L3431" s="108">
        <f t="shared" si="544"/>
        <v>0</v>
      </c>
      <c r="M3431" s="108" t="b">
        <f t="shared" si="545"/>
        <v>0</v>
      </c>
      <c r="N3431" s="108">
        <f t="shared" si="546"/>
        <v>0</v>
      </c>
      <c r="O3431" s="110">
        <f t="shared" si="547"/>
        <v>0</v>
      </c>
    </row>
    <row r="3432" spans="1:15" ht="21">
      <c r="A3432" s="31">
        <f>+'ข้อมูลกิจกรรม (ต้นไม้)'!B3437</f>
        <v>0</v>
      </c>
      <c r="B3432" s="116">
        <f>+'ข้อมูลกิจกรรม (ต้นไม้)'!C3437</f>
        <v>0</v>
      </c>
      <c r="C3432" s="117">
        <f>+'ข้อมูลกิจกรรม (ต้นไม้)'!D3437</f>
        <v>0</v>
      </c>
      <c r="D3432" s="117">
        <f>+'ข้อมูลกิจกรรม (ต้นไม้)'!E3437</f>
        <v>0</v>
      </c>
      <c r="E3432" s="118">
        <f>+'ข้อมูลกิจกรรม (ต้นไม้)'!F3437</f>
        <v>0</v>
      </c>
      <c r="F3432" s="35">
        <f t="shared" si="548"/>
        <v>0</v>
      </c>
      <c r="G3432" s="108" t="b">
        <f t="shared" si="539"/>
        <v>0</v>
      </c>
      <c r="H3432" s="109" t="b">
        <f t="shared" si="540"/>
        <v>0</v>
      </c>
      <c r="I3432" s="108" t="b">
        <f t="shared" si="541"/>
        <v>0</v>
      </c>
      <c r="J3432" s="108" t="b">
        <f t="shared" si="542"/>
        <v>0</v>
      </c>
      <c r="K3432" s="108" t="b">
        <f t="shared" si="543"/>
        <v>0</v>
      </c>
      <c r="L3432" s="108">
        <f t="shared" si="544"/>
        <v>0</v>
      </c>
      <c r="M3432" s="108" t="b">
        <f t="shared" si="545"/>
        <v>0</v>
      </c>
      <c r="N3432" s="108">
        <f t="shared" si="546"/>
        <v>0</v>
      </c>
      <c r="O3432" s="110">
        <f t="shared" si="547"/>
        <v>0</v>
      </c>
    </row>
    <row r="3433" spans="1:15" ht="21">
      <c r="A3433" s="31">
        <f>+'ข้อมูลกิจกรรม (ต้นไม้)'!B3438</f>
        <v>0</v>
      </c>
      <c r="B3433" s="116">
        <f>+'ข้อมูลกิจกรรม (ต้นไม้)'!C3438</f>
        <v>0</v>
      </c>
      <c r="C3433" s="117">
        <f>+'ข้อมูลกิจกรรม (ต้นไม้)'!D3438</f>
        <v>0</v>
      </c>
      <c r="D3433" s="117">
        <f>+'ข้อมูลกิจกรรม (ต้นไม้)'!E3438</f>
        <v>0</v>
      </c>
      <c r="E3433" s="118">
        <f>+'ข้อมูลกิจกรรม (ต้นไม้)'!F3438</f>
        <v>0</v>
      </c>
      <c r="F3433" s="35">
        <f t="shared" si="548"/>
        <v>0</v>
      </c>
      <c r="G3433" s="108" t="b">
        <f t="shared" si="539"/>
        <v>0</v>
      </c>
      <c r="H3433" s="109" t="b">
        <f t="shared" si="540"/>
        <v>0</v>
      </c>
      <c r="I3433" s="108" t="b">
        <f t="shared" si="541"/>
        <v>0</v>
      </c>
      <c r="J3433" s="108" t="b">
        <f t="shared" si="542"/>
        <v>0</v>
      </c>
      <c r="K3433" s="108" t="b">
        <f t="shared" si="543"/>
        <v>0</v>
      </c>
      <c r="L3433" s="108">
        <f t="shared" si="544"/>
        <v>0</v>
      </c>
      <c r="M3433" s="108" t="b">
        <f t="shared" si="545"/>
        <v>0</v>
      </c>
      <c r="N3433" s="108">
        <f t="shared" si="546"/>
        <v>0</v>
      </c>
      <c r="O3433" s="110">
        <f t="shared" si="547"/>
        <v>0</v>
      </c>
    </row>
    <row r="3434" spans="1:15" ht="21">
      <c r="A3434" s="31">
        <f>+'ข้อมูลกิจกรรม (ต้นไม้)'!B3439</f>
        <v>0</v>
      </c>
      <c r="B3434" s="116">
        <f>+'ข้อมูลกิจกรรม (ต้นไม้)'!C3439</f>
        <v>0</v>
      </c>
      <c r="C3434" s="117">
        <f>+'ข้อมูลกิจกรรม (ต้นไม้)'!D3439</f>
        <v>0</v>
      </c>
      <c r="D3434" s="117">
        <f>+'ข้อมูลกิจกรรม (ต้นไม้)'!E3439</f>
        <v>0</v>
      </c>
      <c r="E3434" s="118">
        <f>+'ข้อมูลกิจกรรม (ต้นไม้)'!F3439</f>
        <v>0</v>
      </c>
      <c r="F3434" s="35">
        <f t="shared" si="548"/>
        <v>0</v>
      </c>
      <c r="G3434" s="108" t="b">
        <f t="shared" si="539"/>
        <v>0</v>
      </c>
      <c r="H3434" s="109" t="b">
        <f t="shared" si="540"/>
        <v>0</v>
      </c>
      <c r="I3434" s="108" t="b">
        <f t="shared" si="541"/>
        <v>0</v>
      </c>
      <c r="J3434" s="108" t="b">
        <f t="shared" si="542"/>
        <v>0</v>
      </c>
      <c r="K3434" s="108" t="b">
        <f t="shared" si="543"/>
        <v>0</v>
      </c>
      <c r="L3434" s="108">
        <f t="shared" si="544"/>
        <v>0</v>
      </c>
      <c r="M3434" s="108" t="b">
        <f t="shared" si="545"/>
        <v>0</v>
      </c>
      <c r="N3434" s="108">
        <f t="shared" si="546"/>
        <v>0</v>
      </c>
      <c r="O3434" s="110">
        <f t="shared" si="547"/>
        <v>0</v>
      </c>
    </row>
    <row r="3435" spans="1:15" ht="21">
      <c r="A3435" s="31">
        <f>+'ข้อมูลกิจกรรม (ต้นไม้)'!B3440</f>
        <v>0</v>
      </c>
      <c r="B3435" s="116">
        <f>+'ข้อมูลกิจกรรม (ต้นไม้)'!C3440</f>
        <v>0</v>
      </c>
      <c r="C3435" s="117">
        <f>+'ข้อมูลกิจกรรม (ต้นไม้)'!D3440</f>
        <v>0</v>
      </c>
      <c r="D3435" s="117">
        <f>+'ข้อมูลกิจกรรม (ต้นไม้)'!E3440</f>
        <v>0</v>
      </c>
      <c r="E3435" s="118">
        <f>+'ข้อมูลกิจกรรม (ต้นไม้)'!F3440</f>
        <v>0</v>
      </c>
      <c r="F3435" s="35">
        <f t="shared" si="548"/>
        <v>0</v>
      </c>
      <c r="G3435" s="108" t="b">
        <f t="shared" si="539"/>
        <v>0</v>
      </c>
      <c r="H3435" s="109" t="b">
        <f t="shared" si="540"/>
        <v>0</v>
      </c>
      <c r="I3435" s="108" t="b">
        <f t="shared" si="541"/>
        <v>0</v>
      </c>
      <c r="J3435" s="108" t="b">
        <f t="shared" si="542"/>
        <v>0</v>
      </c>
      <c r="K3435" s="108" t="b">
        <f t="shared" si="543"/>
        <v>0</v>
      </c>
      <c r="L3435" s="108">
        <f t="shared" si="544"/>
        <v>0</v>
      </c>
      <c r="M3435" s="108" t="b">
        <f t="shared" si="545"/>
        <v>0</v>
      </c>
      <c r="N3435" s="108">
        <f t="shared" si="546"/>
        <v>0</v>
      </c>
      <c r="O3435" s="110">
        <f t="shared" si="547"/>
        <v>0</v>
      </c>
    </row>
    <row r="3436" spans="1:15" ht="21">
      <c r="A3436" s="31">
        <f>+'ข้อมูลกิจกรรม (ต้นไม้)'!B3441</f>
        <v>0</v>
      </c>
      <c r="B3436" s="116">
        <f>+'ข้อมูลกิจกรรม (ต้นไม้)'!C3441</f>
        <v>0</v>
      </c>
      <c r="C3436" s="117">
        <f>+'ข้อมูลกิจกรรม (ต้นไม้)'!D3441</f>
        <v>0</v>
      </c>
      <c r="D3436" s="117">
        <f>+'ข้อมูลกิจกรรม (ต้นไม้)'!E3441</f>
        <v>0</v>
      </c>
      <c r="E3436" s="118">
        <f>+'ข้อมูลกิจกรรม (ต้นไม้)'!F3441</f>
        <v>0</v>
      </c>
      <c r="F3436" s="35">
        <f t="shared" si="548"/>
        <v>0</v>
      </c>
      <c r="G3436" s="108" t="b">
        <f t="shared" si="539"/>
        <v>0</v>
      </c>
      <c r="H3436" s="109" t="b">
        <f t="shared" si="540"/>
        <v>0</v>
      </c>
      <c r="I3436" s="108" t="b">
        <f t="shared" si="541"/>
        <v>0</v>
      </c>
      <c r="J3436" s="108" t="b">
        <f t="shared" si="542"/>
        <v>0</v>
      </c>
      <c r="K3436" s="108" t="b">
        <f t="shared" si="543"/>
        <v>0</v>
      </c>
      <c r="L3436" s="108">
        <f t="shared" si="544"/>
        <v>0</v>
      </c>
      <c r="M3436" s="108" t="b">
        <f t="shared" si="545"/>
        <v>0</v>
      </c>
      <c r="N3436" s="108">
        <f t="shared" si="546"/>
        <v>0</v>
      </c>
      <c r="O3436" s="110">
        <f t="shared" si="547"/>
        <v>0</v>
      </c>
    </row>
    <row r="3437" spans="1:15" ht="21">
      <c r="A3437" s="31">
        <f>+'ข้อมูลกิจกรรม (ต้นไม้)'!B3442</f>
        <v>0</v>
      </c>
      <c r="B3437" s="116">
        <f>+'ข้อมูลกิจกรรม (ต้นไม้)'!C3442</f>
        <v>0</v>
      </c>
      <c r="C3437" s="117">
        <f>+'ข้อมูลกิจกรรม (ต้นไม้)'!D3442</f>
        <v>0</v>
      </c>
      <c r="D3437" s="117">
        <f>+'ข้อมูลกิจกรรม (ต้นไม้)'!E3442</f>
        <v>0</v>
      </c>
      <c r="E3437" s="118">
        <f>+'ข้อมูลกิจกรรม (ต้นไม้)'!F3442</f>
        <v>0</v>
      </c>
      <c r="F3437" s="35">
        <f t="shared" si="548"/>
        <v>0</v>
      </c>
      <c r="G3437" s="108" t="b">
        <f t="shared" si="539"/>
        <v>0</v>
      </c>
      <c r="H3437" s="109" t="b">
        <f t="shared" si="540"/>
        <v>0</v>
      </c>
      <c r="I3437" s="108" t="b">
        <f t="shared" si="541"/>
        <v>0</v>
      </c>
      <c r="J3437" s="108" t="b">
        <f t="shared" si="542"/>
        <v>0</v>
      </c>
      <c r="K3437" s="108" t="b">
        <f t="shared" si="543"/>
        <v>0</v>
      </c>
      <c r="L3437" s="108">
        <f t="shared" si="544"/>
        <v>0</v>
      </c>
      <c r="M3437" s="108" t="b">
        <f t="shared" si="545"/>
        <v>0</v>
      </c>
      <c r="N3437" s="108">
        <f t="shared" si="546"/>
        <v>0</v>
      </c>
      <c r="O3437" s="110">
        <f t="shared" si="547"/>
        <v>0</v>
      </c>
    </row>
    <row r="3438" spans="1:15" ht="21">
      <c r="A3438" s="31">
        <f>+'ข้อมูลกิจกรรม (ต้นไม้)'!B3443</f>
        <v>0</v>
      </c>
      <c r="B3438" s="116">
        <f>+'ข้อมูลกิจกรรม (ต้นไม้)'!C3443</f>
        <v>0</v>
      </c>
      <c r="C3438" s="117">
        <f>+'ข้อมูลกิจกรรม (ต้นไม้)'!D3443</f>
        <v>0</v>
      </c>
      <c r="D3438" s="117">
        <f>+'ข้อมูลกิจกรรม (ต้นไม้)'!E3443</f>
        <v>0</v>
      </c>
      <c r="E3438" s="118">
        <f>+'ข้อมูลกิจกรรม (ต้นไม้)'!F3443</f>
        <v>0</v>
      </c>
      <c r="F3438" s="35">
        <f t="shared" si="548"/>
        <v>0</v>
      </c>
      <c r="G3438" s="108" t="b">
        <f t="shared" si="539"/>
        <v>0</v>
      </c>
      <c r="H3438" s="109" t="b">
        <f t="shared" si="540"/>
        <v>0</v>
      </c>
      <c r="I3438" s="108" t="b">
        <f t="shared" si="541"/>
        <v>0</v>
      </c>
      <c r="J3438" s="108" t="b">
        <f t="shared" si="542"/>
        <v>0</v>
      </c>
      <c r="K3438" s="108" t="b">
        <f t="shared" si="543"/>
        <v>0</v>
      </c>
      <c r="L3438" s="108">
        <f t="shared" si="544"/>
        <v>0</v>
      </c>
      <c r="M3438" s="108" t="b">
        <f t="shared" si="545"/>
        <v>0</v>
      </c>
      <c r="N3438" s="108">
        <f t="shared" si="546"/>
        <v>0</v>
      </c>
      <c r="O3438" s="110">
        <f t="shared" si="547"/>
        <v>0</v>
      </c>
    </row>
    <row r="3439" spans="1:15" ht="21">
      <c r="A3439" s="31">
        <f>+'ข้อมูลกิจกรรม (ต้นไม้)'!B3444</f>
        <v>0</v>
      </c>
      <c r="B3439" s="116">
        <f>+'ข้อมูลกิจกรรม (ต้นไม้)'!C3444</f>
        <v>0</v>
      </c>
      <c r="C3439" s="117">
        <f>+'ข้อมูลกิจกรรม (ต้นไม้)'!D3444</f>
        <v>0</v>
      </c>
      <c r="D3439" s="117">
        <f>+'ข้อมูลกิจกรรม (ต้นไม้)'!E3444</f>
        <v>0</v>
      </c>
      <c r="E3439" s="118">
        <f>+'ข้อมูลกิจกรรม (ต้นไม้)'!F3444</f>
        <v>0</v>
      </c>
      <c r="F3439" s="35">
        <f t="shared" si="548"/>
        <v>0</v>
      </c>
      <c r="G3439" s="108" t="b">
        <f t="shared" si="539"/>
        <v>0</v>
      </c>
      <c r="H3439" s="109" t="b">
        <f t="shared" si="540"/>
        <v>0</v>
      </c>
      <c r="I3439" s="108" t="b">
        <f t="shared" si="541"/>
        <v>0</v>
      </c>
      <c r="J3439" s="108" t="b">
        <f t="shared" si="542"/>
        <v>0</v>
      </c>
      <c r="K3439" s="108" t="b">
        <f t="shared" si="543"/>
        <v>0</v>
      </c>
      <c r="L3439" s="108">
        <f t="shared" si="544"/>
        <v>0</v>
      </c>
      <c r="M3439" s="108" t="b">
        <f t="shared" si="545"/>
        <v>0</v>
      </c>
      <c r="N3439" s="108">
        <f t="shared" si="546"/>
        <v>0</v>
      </c>
      <c r="O3439" s="110">
        <f t="shared" si="547"/>
        <v>0</v>
      </c>
    </row>
    <row r="3440" spans="1:15" ht="21">
      <c r="A3440" s="31">
        <f>+'ข้อมูลกิจกรรม (ต้นไม้)'!B3445</f>
        <v>0</v>
      </c>
      <c r="B3440" s="116">
        <f>+'ข้อมูลกิจกรรม (ต้นไม้)'!C3445</f>
        <v>0</v>
      </c>
      <c r="C3440" s="117">
        <f>+'ข้อมูลกิจกรรม (ต้นไม้)'!D3445</f>
        <v>0</v>
      </c>
      <c r="D3440" s="117">
        <f>+'ข้อมูลกิจกรรม (ต้นไม้)'!E3445</f>
        <v>0</v>
      </c>
      <c r="E3440" s="118">
        <f>+'ข้อมูลกิจกรรม (ต้นไม้)'!F3445</f>
        <v>0</v>
      </c>
      <c r="F3440" s="35">
        <f t="shared" si="548"/>
        <v>0</v>
      </c>
      <c r="G3440" s="108" t="b">
        <f t="shared" si="539"/>
        <v>0</v>
      </c>
      <c r="H3440" s="109" t="b">
        <f t="shared" si="540"/>
        <v>0</v>
      </c>
      <c r="I3440" s="108" t="b">
        <f t="shared" si="541"/>
        <v>0</v>
      </c>
      <c r="J3440" s="108" t="b">
        <f t="shared" si="542"/>
        <v>0</v>
      </c>
      <c r="K3440" s="108" t="b">
        <f t="shared" si="543"/>
        <v>0</v>
      </c>
      <c r="L3440" s="108">
        <f t="shared" si="544"/>
        <v>0</v>
      </c>
      <c r="M3440" s="108" t="b">
        <f t="shared" si="545"/>
        <v>0</v>
      </c>
      <c r="N3440" s="108">
        <f t="shared" si="546"/>
        <v>0</v>
      </c>
      <c r="O3440" s="110">
        <f t="shared" si="547"/>
        <v>0</v>
      </c>
    </row>
    <row r="3441" spans="1:15" ht="21">
      <c r="A3441" s="31">
        <f>+'ข้อมูลกิจกรรม (ต้นไม้)'!B3446</f>
        <v>0</v>
      </c>
      <c r="B3441" s="116">
        <f>+'ข้อมูลกิจกรรม (ต้นไม้)'!C3446</f>
        <v>0</v>
      </c>
      <c r="C3441" s="117">
        <f>+'ข้อมูลกิจกรรม (ต้นไม้)'!D3446</f>
        <v>0</v>
      </c>
      <c r="D3441" s="117">
        <f>+'ข้อมูลกิจกรรม (ต้นไม้)'!E3446</f>
        <v>0</v>
      </c>
      <c r="E3441" s="118">
        <f>+'ข้อมูลกิจกรรม (ต้นไม้)'!F3446</f>
        <v>0</v>
      </c>
      <c r="F3441" s="35">
        <f t="shared" si="548"/>
        <v>0</v>
      </c>
      <c r="G3441" s="108" t="b">
        <f t="shared" ref="G3441:G3504" si="549">IF(C3441=$S$4,0.0396*((F3441^2)*D3441)^0.933,IF(C3441=$S$5,0.05466*((F3441^2)*D3441)^0.945,IF(C3441=$S$6,"ไม่มี",IF(C3441=$S$7,"ไม่มี"))))</f>
        <v>0</v>
      </c>
      <c r="H3441" s="109" t="b">
        <f t="shared" ref="H3441:H3504" si="550">IF(C3441=$S$4,0.00349*((F3441^2)*D3441)^1.03,IF(C3441=$S$5,0.01579*((F3441^2)*D3441)^0.9124,IF(C3441=$S$6,"ไม่มี",IF(C3441=$S$7,"ไม่มี"))))</f>
        <v>0</v>
      </c>
      <c r="I3441" s="108" t="b">
        <f t="shared" ref="I3441:I3504" si="551">IF(C3441=$S$4,((28/(G3441+H3441)+0.025))^(-1),IF(C3441=$S$5,0.0678*((F3441^2)*D3441)^0.5806,IF(C3441=$S$6,"ไม่มี",IF(C3441=$S$7,"ไม่มี"))))</f>
        <v>0</v>
      </c>
      <c r="J3441" s="108" t="b">
        <f t="shared" ref="J3441:J3504" si="552">IF(C3441=$S$4,G3441+H3441+I3441,IF(C3441=$S$5,G3441+H3441+I3441,IF(C3441=$S$6,6.666+12.826*(D3441^0.5)*(LN(D3441)),IF(C3441=$S$7,0.8622*(F3441^2.021)))))</f>
        <v>0</v>
      </c>
      <c r="K3441" s="108" t="b">
        <f t="shared" ref="K3441:K3504" si="553">IF(C3441=$S$4,J3441*0.27,IF(C3441=$S$5,J3441*0.48,IF(C3441=$S$6,J3441*0.41,IF(C3441=$S$7,J3441*0.27))))</f>
        <v>0</v>
      </c>
      <c r="L3441" s="108">
        <f t="shared" ref="L3441:L3504" si="554">J3441+K3441</f>
        <v>0</v>
      </c>
      <c r="M3441" s="108" t="b">
        <f t="shared" ref="M3441:M3504" si="555">IF(C3441=$S$4,L3441*0.47,IF(C3441=$S$5,L3441*0.4715,IF(C3441=$S$6,L3441*0.413,IF(C3441=$S$7,L3441*0.47))))</f>
        <v>0</v>
      </c>
      <c r="N3441" s="108">
        <f t="shared" ref="N3441:N3504" si="556">M3441*(44/12)</f>
        <v>0</v>
      </c>
      <c r="O3441" s="110">
        <f t="shared" ref="O3441:O3504" si="557">N3441/1000</f>
        <v>0</v>
      </c>
    </row>
    <row r="3442" spans="1:15" ht="21">
      <c r="A3442" s="31">
        <f>+'ข้อมูลกิจกรรม (ต้นไม้)'!B3447</f>
        <v>0</v>
      </c>
      <c r="B3442" s="116">
        <f>+'ข้อมูลกิจกรรม (ต้นไม้)'!C3447</f>
        <v>0</v>
      </c>
      <c r="C3442" s="117">
        <f>+'ข้อมูลกิจกรรม (ต้นไม้)'!D3447</f>
        <v>0</v>
      </c>
      <c r="D3442" s="117">
        <f>+'ข้อมูลกิจกรรม (ต้นไม้)'!E3447</f>
        <v>0</v>
      </c>
      <c r="E3442" s="118">
        <f>+'ข้อมูลกิจกรรม (ต้นไม้)'!F3447</f>
        <v>0</v>
      </c>
      <c r="F3442" s="35">
        <f t="shared" si="548"/>
        <v>0</v>
      </c>
      <c r="G3442" s="108" t="b">
        <f t="shared" si="549"/>
        <v>0</v>
      </c>
      <c r="H3442" s="109" t="b">
        <f t="shared" si="550"/>
        <v>0</v>
      </c>
      <c r="I3442" s="108" t="b">
        <f t="shared" si="551"/>
        <v>0</v>
      </c>
      <c r="J3442" s="108" t="b">
        <f t="shared" si="552"/>
        <v>0</v>
      </c>
      <c r="K3442" s="108" t="b">
        <f t="shared" si="553"/>
        <v>0</v>
      </c>
      <c r="L3442" s="108">
        <f t="shared" si="554"/>
        <v>0</v>
      </c>
      <c r="M3442" s="108" t="b">
        <f t="shared" si="555"/>
        <v>0</v>
      </c>
      <c r="N3442" s="108">
        <f t="shared" si="556"/>
        <v>0</v>
      </c>
      <c r="O3442" s="110">
        <f t="shared" si="557"/>
        <v>0</v>
      </c>
    </row>
    <row r="3443" spans="1:15" ht="21">
      <c r="A3443" s="31">
        <f>+'ข้อมูลกิจกรรม (ต้นไม้)'!B3448</f>
        <v>0</v>
      </c>
      <c r="B3443" s="116">
        <f>+'ข้อมูลกิจกรรม (ต้นไม้)'!C3448</f>
        <v>0</v>
      </c>
      <c r="C3443" s="117">
        <f>+'ข้อมูลกิจกรรม (ต้นไม้)'!D3448</f>
        <v>0</v>
      </c>
      <c r="D3443" s="117">
        <f>+'ข้อมูลกิจกรรม (ต้นไม้)'!E3448</f>
        <v>0</v>
      </c>
      <c r="E3443" s="118">
        <f>+'ข้อมูลกิจกรรม (ต้นไม้)'!F3448</f>
        <v>0</v>
      </c>
      <c r="F3443" s="35">
        <f t="shared" si="548"/>
        <v>0</v>
      </c>
      <c r="G3443" s="108" t="b">
        <f t="shared" si="549"/>
        <v>0</v>
      </c>
      <c r="H3443" s="109" t="b">
        <f t="shared" si="550"/>
        <v>0</v>
      </c>
      <c r="I3443" s="108" t="b">
        <f t="shared" si="551"/>
        <v>0</v>
      </c>
      <c r="J3443" s="108" t="b">
        <f t="shared" si="552"/>
        <v>0</v>
      </c>
      <c r="K3443" s="108" t="b">
        <f t="shared" si="553"/>
        <v>0</v>
      </c>
      <c r="L3443" s="108">
        <f t="shared" si="554"/>
        <v>0</v>
      </c>
      <c r="M3443" s="108" t="b">
        <f t="shared" si="555"/>
        <v>0</v>
      </c>
      <c r="N3443" s="108">
        <f t="shared" si="556"/>
        <v>0</v>
      </c>
      <c r="O3443" s="110">
        <f t="shared" si="557"/>
        <v>0</v>
      </c>
    </row>
    <row r="3444" spans="1:15" ht="21">
      <c r="A3444" s="31">
        <f>+'ข้อมูลกิจกรรม (ต้นไม้)'!B3449</f>
        <v>0</v>
      </c>
      <c r="B3444" s="116">
        <f>+'ข้อมูลกิจกรรม (ต้นไม้)'!C3449</f>
        <v>0</v>
      </c>
      <c r="C3444" s="117">
        <f>+'ข้อมูลกิจกรรม (ต้นไม้)'!D3449</f>
        <v>0</v>
      </c>
      <c r="D3444" s="117">
        <f>+'ข้อมูลกิจกรรม (ต้นไม้)'!E3449</f>
        <v>0</v>
      </c>
      <c r="E3444" s="118">
        <f>+'ข้อมูลกิจกรรม (ต้นไม้)'!F3449</f>
        <v>0</v>
      </c>
      <c r="F3444" s="35">
        <f t="shared" si="548"/>
        <v>0</v>
      </c>
      <c r="G3444" s="108" t="b">
        <f t="shared" si="549"/>
        <v>0</v>
      </c>
      <c r="H3444" s="109" t="b">
        <f t="shared" si="550"/>
        <v>0</v>
      </c>
      <c r="I3444" s="108" t="b">
        <f t="shared" si="551"/>
        <v>0</v>
      </c>
      <c r="J3444" s="108" t="b">
        <f t="shared" si="552"/>
        <v>0</v>
      </c>
      <c r="K3444" s="108" t="b">
        <f t="shared" si="553"/>
        <v>0</v>
      </c>
      <c r="L3444" s="108">
        <f t="shared" si="554"/>
        <v>0</v>
      </c>
      <c r="M3444" s="108" t="b">
        <f t="shared" si="555"/>
        <v>0</v>
      </c>
      <c r="N3444" s="108">
        <f t="shared" si="556"/>
        <v>0</v>
      </c>
      <c r="O3444" s="110">
        <f t="shared" si="557"/>
        <v>0</v>
      </c>
    </row>
    <row r="3445" spans="1:15" ht="21">
      <c r="A3445" s="31">
        <f>+'ข้อมูลกิจกรรม (ต้นไม้)'!B3450</f>
        <v>0</v>
      </c>
      <c r="B3445" s="116">
        <f>+'ข้อมูลกิจกรรม (ต้นไม้)'!C3450</f>
        <v>0</v>
      </c>
      <c r="C3445" s="117">
        <f>+'ข้อมูลกิจกรรม (ต้นไม้)'!D3450</f>
        <v>0</v>
      </c>
      <c r="D3445" s="117">
        <f>+'ข้อมูลกิจกรรม (ต้นไม้)'!E3450</f>
        <v>0</v>
      </c>
      <c r="E3445" s="118">
        <f>+'ข้อมูลกิจกรรม (ต้นไม้)'!F3450</f>
        <v>0</v>
      </c>
      <c r="F3445" s="35">
        <f t="shared" si="548"/>
        <v>0</v>
      </c>
      <c r="G3445" s="108" t="b">
        <f t="shared" si="549"/>
        <v>0</v>
      </c>
      <c r="H3445" s="109" t="b">
        <f t="shared" si="550"/>
        <v>0</v>
      </c>
      <c r="I3445" s="108" t="b">
        <f t="shared" si="551"/>
        <v>0</v>
      </c>
      <c r="J3445" s="108" t="b">
        <f t="shared" si="552"/>
        <v>0</v>
      </c>
      <c r="K3445" s="108" t="b">
        <f t="shared" si="553"/>
        <v>0</v>
      </c>
      <c r="L3445" s="108">
        <f t="shared" si="554"/>
        <v>0</v>
      </c>
      <c r="M3445" s="108" t="b">
        <f t="shared" si="555"/>
        <v>0</v>
      </c>
      <c r="N3445" s="108">
        <f t="shared" si="556"/>
        <v>0</v>
      </c>
      <c r="O3445" s="110">
        <f t="shared" si="557"/>
        <v>0</v>
      </c>
    </row>
    <row r="3446" spans="1:15" ht="21">
      <c r="A3446" s="31">
        <f>+'ข้อมูลกิจกรรม (ต้นไม้)'!B3451</f>
        <v>0</v>
      </c>
      <c r="B3446" s="116">
        <f>+'ข้อมูลกิจกรรม (ต้นไม้)'!C3451</f>
        <v>0</v>
      </c>
      <c r="C3446" s="117">
        <f>+'ข้อมูลกิจกรรม (ต้นไม้)'!D3451</f>
        <v>0</v>
      </c>
      <c r="D3446" s="117">
        <f>+'ข้อมูลกิจกรรม (ต้นไม้)'!E3451</f>
        <v>0</v>
      </c>
      <c r="E3446" s="118">
        <f>+'ข้อมูลกิจกรรม (ต้นไม้)'!F3451</f>
        <v>0</v>
      </c>
      <c r="F3446" s="35">
        <f t="shared" si="548"/>
        <v>0</v>
      </c>
      <c r="G3446" s="108" t="b">
        <f t="shared" si="549"/>
        <v>0</v>
      </c>
      <c r="H3446" s="109" t="b">
        <f t="shared" si="550"/>
        <v>0</v>
      </c>
      <c r="I3446" s="108" t="b">
        <f t="shared" si="551"/>
        <v>0</v>
      </c>
      <c r="J3446" s="108" t="b">
        <f t="shared" si="552"/>
        <v>0</v>
      </c>
      <c r="K3446" s="108" t="b">
        <f t="shared" si="553"/>
        <v>0</v>
      </c>
      <c r="L3446" s="108">
        <f t="shared" si="554"/>
        <v>0</v>
      </c>
      <c r="M3446" s="108" t="b">
        <f t="shared" si="555"/>
        <v>0</v>
      </c>
      <c r="N3446" s="108">
        <f t="shared" si="556"/>
        <v>0</v>
      </c>
      <c r="O3446" s="110">
        <f t="shared" si="557"/>
        <v>0</v>
      </c>
    </row>
    <row r="3447" spans="1:15" ht="21">
      <c r="A3447" s="31">
        <f>+'ข้อมูลกิจกรรม (ต้นไม้)'!B3452</f>
        <v>0</v>
      </c>
      <c r="B3447" s="116">
        <f>+'ข้อมูลกิจกรรม (ต้นไม้)'!C3452</f>
        <v>0</v>
      </c>
      <c r="C3447" s="117">
        <f>+'ข้อมูลกิจกรรม (ต้นไม้)'!D3452</f>
        <v>0</v>
      </c>
      <c r="D3447" s="117">
        <f>+'ข้อมูลกิจกรรม (ต้นไม้)'!E3452</f>
        <v>0</v>
      </c>
      <c r="E3447" s="118">
        <f>+'ข้อมูลกิจกรรม (ต้นไม้)'!F3452</f>
        <v>0</v>
      </c>
      <c r="F3447" s="35">
        <f t="shared" si="548"/>
        <v>0</v>
      </c>
      <c r="G3447" s="108" t="b">
        <f t="shared" si="549"/>
        <v>0</v>
      </c>
      <c r="H3447" s="109" t="b">
        <f t="shared" si="550"/>
        <v>0</v>
      </c>
      <c r="I3447" s="108" t="b">
        <f t="shared" si="551"/>
        <v>0</v>
      </c>
      <c r="J3447" s="108" t="b">
        <f t="shared" si="552"/>
        <v>0</v>
      </c>
      <c r="K3447" s="108" t="b">
        <f t="shared" si="553"/>
        <v>0</v>
      </c>
      <c r="L3447" s="108">
        <f t="shared" si="554"/>
        <v>0</v>
      </c>
      <c r="M3447" s="108" t="b">
        <f t="shared" si="555"/>
        <v>0</v>
      </c>
      <c r="N3447" s="108">
        <f t="shared" si="556"/>
        <v>0</v>
      </c>
      <c r="O3447" s="110">
        <f t="shared" si="557"/>
        <v>0</v>
      </c>
    </row>
    <row r="3448" spans="1:15" ht="21">
      <c r="A3448" s="31">
        <f>+'ข้อมูลกิจกรรม (ต้นไม้)'!B3453</f>
        <v>0</v>
      </c>
      <c r="B3448" s="116">
        <f>+'ข้อมูลกิจกรรม (ต้นไม้)'!C3453</f>
        <v>0</v>
      </c>
      <c r="C3448" s="117">
        <f>+'ข้อมูลกิจกรรม (ต้นไม้)'!D3453</f>
        <v>0</v>
      </c>
      <c r="D3448" s="117">
        <f>+'ข้อมูลกิจกรรม (ต้นไม้)'!E3453</f>
        <v>0</v>
      </c>
      <c r="E3448" s="118">
        <f>+'ข้อมูลกิจกรรม (ต้นไม้)'!F3453</f>
        <v>0</v>
      </c>
      <c r="F3448" s="35">
        <f t="shared" si="548"/>
        <v>0</v>
      </c>
      <c r="G3448" s="108" t="b">
        <f t="shared" si="549"/>
        <v>0</v>
      </c>
      <c r="H3448" s="109" t="b">
        <f t="shared" si="550"/>
        <v>0</v>
      </c>
      <c r="I3448" s="108" t="b">
        <f t="shared" si="551"/>
        <v>0</v>
      </c>
      <c r="J3448" s="108" t="b">
        <f t="shared" si="552"/>
        <v>0</v>
      </c>
      <c r="K3448" s="108" t="b">
        <f t="shared" si="553"/>
        <v>0</v>
      </c>
      <c r="L3448" s="108">
        <f t="shared" si="554"/>
        <v>0</v>
      </c>
      <c r="M3448" s="108" t="b">
        <f t="shared" si="555"/>
        <v>0</v>
      </c>
      <c r="N3448" s="108">
        <f t="shared" si="556"/>
        <v>0</v>
      </c>
      <c r="O3448" s="110">
        <f t="shared" si="557"/>
        <v>0</v>
      </c>
    </row>
    <row r="3449" spans="1:15" ht="21">
      <c r="A3449" s="31">
        <f>+'ข้อมูลกิจกรรม (ต้นไม้)'!B3454</f>
        <v>0</v>
      </c>
      <c r="B3449" s="116">
        <f>+'ข้อมูลกิจกรรม (ต้นไม้)'!C3454</f>
        <v>0</v>
      </c>
      <c r="C3449" s="117">
        <f>+'ข้อมูลกิจกรรม (ต้นไม้)'!D3454</f>
        <v>0</v>
      </c>
      <c r="D3449" s="117">
        <f>+'ข้อมูลกิจกรรม (ต้นไม้)'!E3454</f>
        <v>0</v>
      </c>
      <c r="E3449" s="118">
        <f>+'ข้อมูลกิจกรรม (ต้นไม้)'!F3454</f>
        <v>0</v>
      </c>
      <c r="F3449" s="35">
        <f t="shared" si="548"/>
        <v>0</v>
      </c>
      <c r="G3449" s="108" t="b">
        <f t="shared" si="549"/>
        <v>0</v>
      </c>
      <c r="H3449" s="109" t="b">
        <f t="shared" si="550"/>
        <v>0</v>
      </c>
      <c r="I3449" s="108" t="b">
        <f t="shared" si="551"/>
        <v>0</v>
      </c>
      <c r="J3449" s="108" t="b">
        <f t="shared" si="552"/>
        <v>0</v>
      </c>
      <c r="K3449" s="108" t="b">
        <f t="shared" si="553"/>
        <v>0</v>
      </c>
      <c r="L3449" s="108">
        <f t="shared" si="554"/>
        <v>0</v>
      </c>
      <c r="M3449" s="108" t="b">
        <f t="shared" si="555"/>
        <v>0</v>
      </c>
      <c r="N3449" s="108">
        <f t="shared" si="556"/>
        <v>0</v>
      </c>
      <c r="O3449" s="110">
        <f t="shared" si="557"/>
        <v>0</v>
      </c>
    </row>
    <row r="3450" spans="1:15" ht="21">
      <c r="A3450" s="31">
        <f>+'ข้อมูลกิจกรรม (ต้นไม้)'!B3455</f>
        <v>0</v>
      </c>
      <c r="B3450" s="116">
        <f>+'ข้อมูลกิจกรรม (ต้นไม้)'!C3455</f>
        <v>0</v>
      </c>
      <c r="C3450" s="117">
        <f>+'ข้อมูลกิจกรรม (ต้นไม้)'!D3455</f>
        <v>0</v>
      </c>
      <c r="D3450" s="117">
        <f>+'ข้อมูลกิจกรรม (ต้นไม้)'!E3455</f>
        <v>0</v>
      </c>
      <c r="E3450" s="118">
        <f>+'ข้อมูลกิจกรรม (ต้นไม้)'!F3455</f>
        <v>0</v>
      </c>
      <c r="F3450" s="35">
        <f t="shared" si="548"/>
        <v>0</v>
      </c>
      <c r="G3450" s="108" t="b">
        <f t="shared" si="549"/>
        <v>0</v>
      </c>
      <c r="H3450" s="109" t="b">
        <f t="shared" si="550"/>
        <v>0</v>
      </c>
      <c r="I3450" s="108" t="b">
        <f t="shared" si="551"/>
        <v>0</v>
      </c>
      <c r="J3450" s="108" t="b">
        <f t="shared" si="552"/>
        <v>0</v>
      </c>
      <c r="K3450" s="108" t="b">
        <f t="shared" si="553"/>
        <v>0</v>
      </c>
      <c r="L3450" s="108">
        <f t="shared" si="554"/>
        <v>0</v>
      </c>
      <c r="M3450" s="108" t="b">
        <f t="shared" si="555"/>
        <v>0</v>
      </c>
      <c r="N3450" s="108">
        <f t="shared" si="556"/>
        <v>0</v>
      </c>
      <c r="O3450" s="110">
        <f t="shared" si="557"/>
        <v>0</v>
      </c>
    </row>
    <row r="3451" spans="1:15" ht="21">
      <c r="A3451" s="31">
        <f>+'ข้อมูลกิจกรรม (ต้นไม้)'!B3456</f>
        <v>0</v>
      </c>
      <c r="B3451" s="116">
        <f>+'ข้อมูลกิจกรรม (ต้นไม้)'!C3456</f>
        <v>0</v>
      </c>
      <c r="C3451" s="117">
        <f>+'ข้อมูลกิจกรรม (ต้นไม้)'!D3456</f>
        <v>0</v>
      </c>
      <c r="D3451" s="117">
        <f>+'ข้อมูลกิจกรรม (ต้นไม้)'!E3456</f>
        <v>0</v>
      </c>
      <c r="E3451" s="118">
        <f>+'ข้อมูลกิจกรรม (ต้นไม้)'!F3456</f>
        <v>0</v>
      </c>
      <c r="F3451" s="35">
        <f t="shared" si="548"/>
        <v>0</v>
      </c>
      <c r="G3451" s="108" t="b">
        <f t="shared" si="549"/>
        <v>0</v>
      </c>
      <c r="H3451" s="109" t="b">
        <f t="shared" si="550"/>
        <v>0</v>
      </c>
      <c r="I3451" s="108" t="b">
        <f t="shared" si="551"/>
        <v>0</v>
      </c>
      <c r="J3451" s="108" t="b">
        <f t="shared" si="552"/>
        <v>0</v>
      </c>
      <c r="K3451" s="108" t="b">
        <f t="shared" si="553"/>
        <v>0</v>
      </c>
      <c r="L3451" s="108">
        <f t="shared" si="554"/>
        <v>0</v>
      </c>
      <c r="M3451" s="108" t="b">
        <f t="shared" si="555"/>
        <v>0</v>
      </c>
      <c r="N3451" s="108">
        <f t="shared" si="556"/>
        <v>0</v>
      </c>
      <c r="O3451" s="110">
        <f t="shared" si="557"/>
        <v>0</v>
      </c>
    </row>
    <row r="3452" spans="1:15" ht="21">
      <c r="A3452" s="31">
        <f>+'ข้อมูลกิจกรรม (ต้นไม้)'!B3457</f>
        <v>0</v>
      </c>
      <c r="B3452" s="116">
        <f>+'ข้อมูลกิจกรรม (ต้นไม้)'!C3457</f>
        <v>0</v>
      </c>
      <c r="C3452" s="117">
        <f>+'ข้อมูลกิจกรรม (ต้นไม้)'!D3457</f>
        <v>0</v>
      </c>
      <c r="D3452" s="117">
        <f>+'ข้อมูลกิจกรรม (ต้นไม้)'!E3457</f>
        <v>0</v>
      </c>
      <c r="E3452" s="118">
        <f>+'ข้อมูลกิจกรรม (ต้นไม้)'!F3457</f>
        <v>0</v>
      </c>
      <c r="F3452" s="35">
        <f t="shared" si="548"/>
        <v>0</v>
      </c>
      <c r="G3452" s="108" t="b">
        <f t="shared" si="549"/>
        <v>0</v>
      </c>
      <c r="H3452" s="109" t="b">
        <f t="shared" si="550"/>
        <v>0</v>
      </c>
      <c r="I3452" s="108" t="b">
        <f t="shared" si="551"/>
        <v>0</v>
      </c>
      <c r="J3452" s="108" t="b">
        <f t="shared" si="552"/>
        <v>0</v>
      </c>
      <c r="K3452" s="108" t="b">
        <f t="shared" si="553"/>
        <v>0</v>
      </c>
      <c r="L3452" s="108">
        <f t="shared" si="554"/>
        <v>0</v>
      </c>
      <c r="M3452" s="108" t="b">
        <f t="shared" si="555"/>
        <v>0</v>
      </c>
      <c r="N3452" s="108">
        <f t="shared" si="556"/>
        <v>0</v>
      </c>
      <c r="O3452" s="110">
        <f t="shared" si="557"/>
        <v>0</v>
      </c>
    </row>
    <row r="3453" spans="1:15" ht="21">
      <c r="A3453" s="31">
        <f>+'ข้อมูลกิจกรรม (ต้นไม้)'!B3458</f>
        <v>0</v>
      </c>
      <c r="B3453" s="116">
        <f>+'ข้อมูลกิจกรรม (ต้นไม้)'!C3458</f>
        <v>0</v>
      </c>
      <c r="C3453" s="117">
        <f>+'ข้อมูลกิจกรรม (ต้นไม้)'!D3458</f>
        <v>0</v>
      </c>
      <c r="D3453" s="117">
        <f>+'ข้อมูลกิจกรรม (ต้นไม้)'!E3458</f>
        <v>0</v>
      </c>
      <c r="E3453" s="118">
        <f>+'ข้อมูลกิจกรรม (ต้นไม้)'!F3458</f>
        <v>0</v>
      </c>
      <c r="F3453" s="35">
        <f t="shared" si="548"/>
        <v>0</v>
      </c>
      <c r="G3453" s="108" t="b">
        <f t="shared" si="549"/>
        <v>0</v>
      </c>
      <c r="H3453" s="109" t="b">
        <f t="shared" si="550"/>
        <v>0</v>
      </c>
      <c r="I3453" s="108" t="b">
        <f t="shared" si="551"/>
        <v>0</v>
      </c>
      <c r="J3453" s="108" t="b">
        <f t="shared" si="552"/>
        <v>0</v>
      </c>
      <c r="K3453" s="108" t="b">
        <f t="shared" si="553"/>
        <v>0</v>
      </c>
      <c r="L3453" s="108">
        <f t="shared" si="554"/>
        <v>0</v>
      </c>
      <c r="M3453" s="108" t="b">
        <f t="shared" si="555"/>
        <v>0</v>
      </c>
      <c r="N3453" s="108">
        <f t="shared" si="556"/>
        <v>0</v>
      </c>
      <c r="O3453" s="110">
        <f t="shared" si="557"/>
        <v>0</v>
      </c>
    </row>
    <row r="3454" spans="1:15" ht="21">
      <c r="A3454" s="31">
        <f>+'ข้อมูลกิจกรรม (ต้นไม้)'!B3459</f>
        <v>0</v>
      </c>
      <c r="B3454" s="116">
        <f>+'ข้อมูลกิจกรรม (ต้นไม้)'!C3459</f>
        <v>0</v>
      </c>
      <c r="C3454" s="117">
        <f>+'ข้อมูลกิจกรรม (ต้นไม้)'!D3459</f>
        <v>0</v>
      </c>
      <c r="D3454" s="117">
        <f>+'ข้อมูลกิจกรรม (ต้นไม้)'!E3459</f>
        <v>0</v>
      </c>
      <c r="E3454" s="118">
        <f>+'ข้อมูลกิจกรรม (ต้นไม้)'!F3459</f>
        <v>0</v>
      </c>
      <c r="F3454" s="35">
        <f t="shared" si="548"/>
        <v>0</v>
      </c>
      <c r="G3454" s="108" t="b">
        <f t="shared" si="549"/>
        <v>0</v>
      </c>
      <c r="H3454" s="109" t="b">
        <f t="shared" si="550"/>
        <v>0</v>
      </c>
      <c r="I3454" s="108" t="b">
        <f t="shared" si="551"/>
        <v>0</v>
      </c>
      <c r="J3454" s="108" t="b">
        <f t="shared" si="552"/>
        <v>0</v>
      </c>
      <c r="K3454" s="108" t="b">
        <f t="shared" si="553"/>
        <v>0</v>
      </c>
      <c r="L3454" s="108">
        <f t="shared" si="554"/>
        <v>0</v>
      </c>
      <c r="M3454" s="108" t="b">
        <f t="shared" si="555"/>
        <v>0</v>
      </c>
      <c r="N3454" s="108">
        <f t="shared" si="556"/>
        <v>0</v>
      </c>
      <c r="O3454" s="110">
        <f t="shared" si="557"/>
        <v>0</v>
      </c>
    </row>
    <row r="3455" spans="1:15" ht="21">
      <c r="A3455" s="31">
        <f>+'ข้อมูลกิจกรรม (ต้นไม้)'!B3460</f>
        <v>0</v>
      </c>
      <c r="B3455" s="116">
        <f>+'ข้อมูลกิจกรรม (ต้นไม้)'!C3460</f>
        <v>0</v>
      </c>
      <c r="C3455" s="117">
        <f>+'ข้อมูลกิจกรรม (ต้นไม้)'!D3460</f>
        <v>0</v>
      </c>
      <c r="D3455" s="117">
        <f>+'ข้อมูลกิจกรรม (ต้นไม้)'!E3460</f>
        <v>0</v>
      </c>
      <c r="E3455" s="118">
        <f>+'ข้อมูลกิจกรรม (ต้นไม้)'!F3460</f>
        <v>0</v>
      </c>
      <c r="F3455" s="35">
        <f t="shared" si="548"/>
        <v>0</v>
      </c>
      <c r="G3455" s="108" t="b">
        <f t="shared" si="549"/>
        <v>0</v>
      </c>
      <c r="H3455" s="109" t="b">
        <f t="shared" si="550"/>
        <v>0</v>
      </c>
      <c r="I3455" s="108" t="b">
        <f t="shared" si="551"/>
        <v>0</v>
      </c>
      <c r="J3455" s="108" t="b">
        <f t="shared" si="552"/>
        <v>0</v>
      </c>
      <c r="K3455" s="108" t="b">
        <f t="shared" si="553"/>
        <v>0</v>
      </c>
      <c r="L3455" s="108">
        <f t="shared" si="554"/>
        <v>0</v>
      </c>
      <c r="M3455" s="108" t="b">
        <f t="shared" si="555"/>
        <v>0</v>
      </c>
      <c r="N3455" s="108">
        <f t="shared" si="556"/>
        <v>0</v>
      </c>
      <c r="O3455" s="110">
        <f t="shared" si="557"/>
        <v>0</v>
      </c>
    </row>
    <row r="3456" spans="1:15" ht="21">
      <c r="A3456" s="31">
        <f>+'ข้อมูลกิจกรรม (ต้นไม้)'!B3461</f>
        <v>0</v>
      </c>
      <c r="B3456" s="116">
        <f>+'ข้อมูลกิจกรรม (ต้นไม้)'!C3461</f>
        <v>0</v>
      </c>
      <c r="C3456" s="117">
        <f>+'ข้อมูลกิจกรรม (ต้นไม้)'!D3461</f>
        <v>0</v>
      </c>
      <c r="D3456" s="117">
        <f>+'ข้อมูลกิจกรรม (ต้นไม้)'!E3461</f>
        <v>0</v>
      </c>
      <c r="E3456" s="118">
        <f>+'ข้อมูลกิจกรรม (ต้นไม้)'!F3461</f>
        <v>0</v>
      </c>
      <c r="F3456" s="35">
        <f t="shared" si="548"/>
        <v>0</v>
      </c>
      <c r="G3456" s="108" t="b">
        <f t="shared" si="549"/>
        <v>0</v>
      </c>
      <c r="H3456" s="109" t="b">
        <f t="shared" si="550"/>
        <v>0</v>
      </c>
      <c r="I3456" s="108" t="b">
        <f t="shared" si="551"/>
        <v>0</v>
      </c>
      <c r="J3456" s="108" t="b">
        <f t="shared" si="552"/>
        <v>0</v>
      </c>
      <c r="K3456" s="108" t="b">
        <f t="shared" si="553"/>
        <v>0</v>
      </c>
      <c r="L3456" s="108">
        <f t="shared" si="554"/>
        <v>0</v>
      </c>
      <c r="M3456" s="108" t="b">
        <f t="shared" si="555"/>
        <v>0</v>
      </c>
      <c r="N3456" s="108">
        <f t="shared" si="556"/>
        <v>0</v>
      </c>
      <c r="O3456" s="110">
        <f t="shared" si="557"/>
        <v>0</v>
      </c>
    </row>
    <row r="3457" spans="1:15" ht="21">
      <c r="A3457" s="31">
        <f>+'ข้อมูลกิจกรรม (ต้นไม้)'!B3462</f>
        <v>0</v>
      </c>
      <c r="B3457" s="116">
        <f>+'ข้อมูลกิจกรรม (ต้นไม้)'!C3462</f>
        <v>0</v>
      </c>
      <c r="C3457" s="117">
        <f>+'ข้อมูลกิจกรรม (ต้นไม้)'!D3462</f>
        <v>0</v>
      </c>
      <c r="D3457" s="117">
        <f>+'ข้อมูลกิจกรรม (ต้นไม้)'!E3462</f>
        <v>0</v>
      </c>
      <c r="E3457" s="118">
        <f>+'ข้อมูลกิจกรรม (ต้นไม้)'!F3462</f>
        <v>0</v>
      </c>
      <c r="F3457" s="35">
        <f t="shared" si="548"/>
        <v>0</v>
      </c>
      <c r="G3457" s="108" t="b">
        <f t="shared" si="549"/>
        <v>0</v>
      </c>
      <c r="H3457" s="109" t="b">
        <f t="shared" si="550"/>
        <v>0</v>
      </c>
      <c r="I3457" s="108" t="b">
        <f t="shared" si="551"/>
        <v>0</v>
      </c>
      <c r="J3457" s="108" t="b">
        <f t="shared" si="552"/>
        <v>0</v>
      </c>
      <c r="K3457" s="108" t="b">
        <f t="shared" si="553"/>
        <v>0</v>
      </c>
      <c r="L3457" s="108">
        <f t="shared" si="554"/>
        <v>0</v>
      </c>
      <c r="M3457" s="108" t="b">
        <f t="shared" si="555"/>
        <v>0</v>
      </c>
      <c r="N3457" s="108">
        <f t="shared" si="556"/>
        <v>0</v>
      </c>
      <c r="O3457" s="110">
        <f t="shared" si="557"/>
        <v>0</v>
      </c>
    </row>
    <row r="3458" spans="1:15" ht="21">
      <c r="A3458" s="31">
        <f>+'ข้อมูลกิจกรรม (ต้นไม้)'!B3463</f>
        <v>0</v>
      </c>
      <c r="B3458" s="116">
        <f>+'ข้อมูลกิจกรรม (ต้นไม้)'!C3463</f>
        <v>0</v>
      </c>
      <c r="C3458" s="117">
        <f>+'ข้อมูลกิจกรรม (ต้นไม้)'!D3463</f>
        <v>0</v>
      </c>
      <c r="D3458" s="117">
        <f>+'ข้อมูลกิจกรรม (ต้นไม้)'!E3463</f>
        <v>0</v>
      </c>
      <c r="E3458" s="118">
        <f>+'ข้อมูลกิจกรรม (ต้นไม้)'!F3463</f>
        <v>0</v>
      </c>
      <c r="F3458" s="35">
        <f t="shared" si="548"/>
        <v>0</v>
      </c>
      <c r="G3458" s="108" t="b">
        <f t="shared" si="549"/>
        <v>0</v>
      </c>
      <c r="H3458" s="109" t="b">
        <f t="shared" si="550"/>
        <v>0</v>
      </c>
      <c r="I3458" s="108" t="b">
        <f t="shared" si="551"/>
        <v>0</v>
      </c>
      <c r="J3458" s="108" t="b">
        <f t="shared" si="552"/>
        <v>0</v>
      </c>
      <c r="K3458" s="108" t="b">
        <f t="shared" si="553"/>
        <v>0</v>
      </c>
      <c r="L3458" s="108">
        <f t="shared" si="554"/>
        <v>0</v>
      </c>
      <c r="M3458" s="108" t="b">
        <f t="shared" si="555"/>
        <v>0</v>
      </c>
      <c r="N3458" s="108">
        <f t="shared" si="556"/>
        <v>0</v>
      </c>
      <c r="O3458" s="110">
        <f t="shared" si="557"/>
        <v>0</v>
      </c>
    </row>
    <row r="3459" spans="1:15" ht="21">
      <c r="A3459" s="31">
        <f>+'ข้อมูลกิจกรรม (ต้นไม้)'!B3464</f>
        <v>0</v>
      </c>
      <c r="B3459" s="116">
        <f>+'ข้อมูลกิจกรรม (ต้นไม้)'!C3464</f>
        <v>0</v>
      </c>
      <c r="C3459" s="117">
        <f>+'ข้อมูลกิจกรรม (ต้นไม้)'!D3464</f>
        <v>0</v>
      </c>
      <c r="D3459" s="117">
        <f>+'ข้อมูลกิจกรรม (ต้นไม้)'!E3464</f>
        <v>0</v>
      </c>
      <c r="E3459" s="118">
        <f>+'ข้อมูลกิจกรรม (ต้นไม้)'!F3464</f>
        <v>0</v>
      </c>
      <c r="F3459" s="35">
        <f t="shared" si="548"/>
        <v>0</v>
      </c>
      <c r="G3459" s="108" t="b">
        <f t="shared" si="549"/>
        <v>0</v>
      </c>
      <c r="H3459" s="109" t="b">
        <f t="shared" si="550"/>
        <v>0</v>
      </c>
      <c r="I3459" s="108" t="b">
        <f t="shared" si="551"/>
        <v>0</v>
      </c>
      <c r="J3459" s="108" t="b">
        <f t="shared" si="552"/>
        <v>0</v>
      </c>
      <c r="K3459" s="108" t="b">
        <f t="shared" si="553"/>
        <v>0</v>
      </c>
      <c r="L3459" s="108">
        <f t="shared" si="554"/>
        <v>0</v>
      </c>
      <c r="M3459" s="108" t="b">
        <f t="shared" si="555"/>
        <v>0</v>
      </c>
      <c r="N3459" s="108">
        <f t="shared" si="556"/>
        <v>0</v>
      </c>
      <c r="O3459" s="110">
        <f t="shared" si="557"/>
        <v>0</v>
      </c>
    </row>
    <row r="3460" spans="1:15" ht="21">
      <c r="A3460" s="31">
        <f>+'ข้อมูลกิจกรรม (ต้นไม้)'!B3465</f>
        <v>0</v>
      </c>
      <c r="B3460" s="116">
        <f>+'ข้อมูลกิจกรรม (ต้นไม้)'!C3465</f>
        <v>0</v>
      </c>
      <c r="C3460" s="117">
        <f>+'ข้อมูลกิจกรรม (ต้นไม้)'!D3465</f>
        <v>0</v>
      </c>
      <c r="D3460" s="117">
        <f>+'ข้อมูลกิจกรรม (ต้นไม้)'!E3465</f>
        <v>0</v>
      </c>
      <c r="E3460" s="118">
        <f>+'ข้อมูลกิจกรรม (ต้นไม้)'!F3465</f>
        <v>0</v>
      </c>
      <c r="F3460" s="35">
        <f t="shared" si="548"/>
        <v>0</v>
      </c>
      <c r="G3460" s="108" t="b">
        <f t="shared" si="549"/>
        <v>0</v>
      </c>
      <c r="H3460" s="109" t="b">
        <f t="shared" si="550"/>
        <v>0</v>
      </c>
      <c r="I3460" s="108" t="b">
        <f t="shared" si="551"/>
        <v>0</v>
      </c>
      <c r="J3460" s="108" t="b">
        <f t="shared" si="552"/>
        <v>0</v>
      </c>
      <c r="K3460" s="108" t="b">
        <f t="shared" si="553"/>
        <v>0</v>
      </c>
      <c r="L3460" s="108">
        <f t="shared" si="554"/>
        <v>0</v>
      </c>
      <c r="M3460" s="108" t="b">
        <f t="shared" si="555"/>
        <v>0</v>
      </c>
      <c r="N3460" s="108">
        <f t="shared" si="556"/>
        <v>0</v>
      </c>
      <c r="O3460" s="110">
        <f t="shared" si="557"/>
        <v>0</v>
      </c>
    </row>
    <row r="3461" spans="1:15" ht="21">
      <c r="A3461" s="31">
        <f>+'ข้อมูลกิจกรรม (ต้นไม้)'!B3466</f>
        <v>0</v>
      </c>
      <c r="B3461" s="116">
        <f>+'ข้อมูลกิจกรรม (ต้นไม้)'!C3466</f>
        <v>0</v>
      </c>
      <c r="C3461" s="117">
        <f>+'ข้อมูลกิจกรรม (ต้นไม้)'!D3466</f>
        <v>0</v>
      </c>
      <c r="D3461" s="117">
        <f>+'ข้อมูลกิจกรรม (ต้นไม้)'!E3466</f>
        <v>0</v>
      </c>
      <c r="E3461" s="118">
        <f>+'ข้อมูลกิจกรรม (ต้นไม้)'!F3466</f>
        <v>0</v>
      </c>
      <c r="F3461" s="35">
        <f t="shared" ref="F3461:F3524" si="558">$E3461/(22/7)</f>
        <v>0</v>
      </c>
      <c r="G3461" s="108" t="b">
        <f t="shared" si="549"/>
        <v>0</v>
      </c>
      <c r="H3461" s="109" t="b">
        <f t="shared" si="550"/>
        <v>0</v>
      </c>
      <c r="I3461" s="108" t="b">
        <f t="shared" si="551"/>
        <v>0</v>
      </c>
      <c r="J3461" s="108" t="b">
        <f t="shared" si="552"/>
        <v>0</v>
      </c>
      <c r="K3461" s="108" t="b">
        <f t="shared" si="553"/>
        <v>0</v>
      </c>
      <c r="L3461" s="108">
        <f t="shared" si="554"/>
        <v>0</v>
      </c>
      <c r="M3461" s="108" t="b">
        <f t="shared" si="555"/>
        <v>0</v>
      </c>
      <c r="N3461" s="108">
        <f t="shared" si="556"/>
        <v>0</v>
      </c>
      <c r="O3461" s="110">
        <f t="shared" si="557"/>
        <v>0</v>
      </c>
    </row>
    <row r="3462" spans="1:15" ht="21">
      <c r="A3462" s="31">
        <f>+'ข้อมูลกิจกรรม (ต้นไม้)'!B3467</f>
        <v>0</v>
      </c>
      <c r="B3462" s="116">
        <f>+'ข้อมูลกิจกรรม (ต้นไม้)'!C3467</f>
        <v>0</v>
      </c>
      <c r="C3462" s="117">
        <f>+'ข้อมูลกิจกรรม (ต้นไม้)'!D3467</f>
        <v>0</v>
      </c>
      <c r="D3462" s="117">
        <f>+'ข้อมูลกิจกรรม (ต้นไม้)'!E3467</f>
        <v>0</v>
      </c>
      <c r="E3462" s="118">
        <f>+'ข้อมูลกิจกรรม (ต้นไม้)'!F3467</f>
        <v>0</v>
      </c>
      <c r="F3462" s="35">
        <f t="shared" si="558"/>
        <v>0</v>
      </c>
      <c r="G3462" s="108" t="b">
        <f t="shared" si="549"/>
        <v>0</v>
      </c>
      <c r="H3462" s="109" t="b">
        <f t="shared" si="550"/>
        <v>0</v>
      </c>
      <c r="I3462" s="108" t="b">
        <f t="shared" si="551"/>
        <v>0</v>
      </c>
      <c r="J3462" s="108" t="b">
        <f t="shared" si="552"/>
        <v>0</v>
      </c>
      <c r="K3462" s="108" t="b">
        <f t="shared" si="553"/>
        <v>0</v>
      </c>
      <c r="L3462" s="108">
        <f t="shared" si="554"/>
        <v>0</v>
      </c>
      <c r="M3462" s="108" t="b">
        <f t="shared" si="555"/>
        <v>0</v>
      </c>
      <c r="N3462" s="108">
        <f t="shared" si="556"/>
        <v>0</v>
      </c>
      <c r="O3462" s="110">
        <f t="shared" si="557"/>
        <v>0</v>
      </c>
    </row>
    <row r="3463" spans="1:15" ht="21">
      <c r="A3463" s="31">
        <f>+'ข้อมูลกิจกรรม (ต้นไม้)'!B3468</f>
        <v>0</v>
      </c>
      <c r="B3463" s="116">
        <f>+'ข้อมูลกิจกรรม (ต้นไม้)'!C3468</f>
        <v>0</v>
      </c>
      <c r="C3463" s="117">
        <f>+'ข้อมูลกิจกรรม (ต้นไม้)'!D3468</f>
        <v>0</v>
      </c>
      <c r="D3463" s="117">
        <f>+'ข้อมูลกิจกรรม (ต้นไม้)'!E3468</f>
        <v>0</v>
      </c>
      <c r="E3463" s="118">
        <f>+'ข้อมูลกิจกรรม (ต้นไม้)'!F3468</f>
        <v>0</v>
      </c>
      <c r="F3463" s="35">
        <f t="shared" si="558"/>
        <v>0</v>
      </c>
      <c r="G3463" s="108" t="b">
        <f t="shared" si="549"/>
        <v>0</v>
      </c>
      <c r="H3463" s="109" t="b">
        <f t="shared" si="550"/>
        <v>0</v>
      </c>
      <c r="I3463" s="108" t="b">
        <f t="shared" si="551"/>
        <v>0</v>
      </c>
      <c r="J3463" s="108" t="b">
        <f t="shared" si="552"/>
        <v>0</v>
      </c>
      <c r="K3463" s="108" t="b">
        <f t="shared" si="553"/>
        <v>0</v>
      </c>
      <c r="L3463" s="108">
        <f t="shared" si="554"/>
        <v>0</v>
      </c>
      <c r="M3463" s="108" t="b">
        <f t="shared" si="555"/>
        <v>0</v>
      </c>
      <c r="N3463" s="108">
        <f t="shared" si="556"/>
        <v>0</v>
      </c>
      <c r="O3463" s="110">
        <f t="shared" si="557"/>
        <v>0</v>
      </c>
    </row>
    <row r="3464" spans="1:15" ht="21">
      <c r="A3464" s="31">
        <f>+'ข้อมูลกิจกรรม (ต้นไม้)'!B3469</f>
        <v>0</v>
      </c>
      <c r="B3464" s="116">
        <f>+'ข้อมูลกิจกรรม (ต้นไม้)'!C3469</f>
        <v>0</v>
      </c>
      <c r="C3464" s="117">
        <f>+'ข้อมูลกิจกรรม (ต้นไม้)'!D3469</f>
        <v>0</v>
      </c>
      <c r="D3464" s="117">
        <f>+'ข้อมูลกิจกรรม (ต้นไม้)'!E3469</f>
        <v>0</v>
      </c>
      <c r="E3464" s="118">
        <f>+'ข้อมูลกิจกรรม (ต้นไม้)'!F3469</f>
        <v>0</v>
      </c>
      <c r="F3464" s="35">
        <f t="shared" si="558"/>
        <v>0</v>
      </c>
      <c r="G3464" s="108" t="b">
        <f t="shared" si="549"/>
        <v>0</v>
      </c>
      <c r="H3464" s="109" t="b">
        <f t="shared" si="550"/>
        <v>0</v>
      </c>
      <c r="I3464" s="108" t="b">
        <f t="shared" si="551"/>
        <v>0</v>
      </c>
      <c r="J3464" s="108" t="b">
        <f t="shared" si="552"/>
        <v>0</v>
      </c>
      <c r="K3464" s="108" t="b">
        <f t="shared" si="553"/>
        <v>0</v>
      </c>
      <c r="L3464" s="108">
        <f t="shared" si="554"/>
        <v>0</v>
      </c>
      <c r="M3464" s="108" t="b">
        <f t="shared" si="555"/>
        <v>0</v>
      </c>
      <c r="N3464" s="108">
        <f t="shared" si="556"/>
        <v>0</v>
      </c>
      <c r="O3464" s="110">
        <f t="shared" si="557"/>
        <v>0</v>
      </c>
    </row>
    <row r="3465" spans="1:15" ht="21">
      <c r="A3465" s="31">
        <f>+'ข้อมูลกิจกรรม (ต้นไม้)'!B3470</f>
        <v>0</v>
      </c>
      <c r="B3465" s="116">
        <f>+'ข้อมูลกิจกรรม (ต้นไม้)'!C3470</f>
        <v>0</v>
      </c>
      <c r="C3465" s="117">
        <f>+'ข้อมูลกิจกรรม (ต้นไม้)'!D3470</f>
        <v>0</v>
      </c>
      <c r="D3465" s="117">
        <f>+'ข้อมูลกิจกรรม (ต้นไม้)'!E3470</f>
        <v>0</v>
      </c>
      <c r="E3465" s="118">
        <f>+'ข้อมูลกิจกรรม (ต้นไม้)'!F3470</f>
        <v>0</v>
      </c>
      <c r="F3465" s="35">
        <f t="shared" si="558"/>
        <v>0</v>
      </c>
      <c r="G3465" s="108" t="b">
        <f t="shared" si="549"/>
        <v>0</v>
      </c>
      <c r="H3465" s="109" t="b">
        <f t="shared" si="550"/>
        <v>0</v>
      </c>
      <c r="I3465" s="108" t="b">
        <f t="shared" si="551"/>
        <v>0</v>
      </c>
      <c r="J3465" s="108" t="b">
        <f t="shared" si="552"/>
        <v>0</v>
      </c>
      <c r="K3465" s="108" t="b">
        <f t="shared" si="553"/>
        <v>0</v>
      </c>
      <c r="L3465" s="108">
        <f t="shared" si="554"/>
        <v>0</v>
      </c>
      <c r="M3465" s="108" t="b">
        <f t="shared" si="555"/>
        <v>0</v>
      </c>
      <c r="N3465" s="108">
        <f t="shared" si="556"/>
        <v>0</v>
      </c>
      <c r="O3465" s="110">
        <f t="shared" si="557"/>
        <v>0</v>
      </c>
    </row>
    <row r="3466" spans="1:15" ht="21">
      <c r="A3466" s="31">
        <f>+'ข้อมูลกิจกรรม (ต้นไม้)'!B3471</f>
        <v>0</v>
      </c>
      <c r="B3466" s="116">
        <f>+'ข้อมูลกิจกรรม (ต้นไม้)'!C3471</f>
        <v>0</v>
      </c>
      <c r="C3466" s="117">
        <f>+'ข้อมูลกิจกรรม (ต้นไม้)'!D3471</f>
        <v>0</v>
      </c>
      <c r="D3466" s="117">
        <f>+'ข้อมูลกิจกรรม (ต้นไม้)'!E3471</f>
        <v>0</v>
      </c>
      <c r="E3466" s="118">
        <f>+'ข้อมูลกิจกรรม (ต้นไม้)'!F3471</f>
        <v>0</v>
      </c>
      <c r="F3466" s="35">
        <f t="shared" si="558"/>
        <v>0</v>
      </c>
      <c r="G3466" s="108" t="b">
        <f t="shared" si="549"/>
        <v>0</v>
      </c>
      <c r="H3466" s="109" t="b">
        <f t="shared" si="550"/>
        <v>0</v>
      </c>
      <c r="I3466" s="108" t="b">
        <f t="shared" si="551"/>
        <v>0</v>
      </c>
      <c r="J3466" s="108" t="b">
        <f t="shared" si="552"/>
        <v>0</v>
      </c>
      <c r="K3466" s="108" t="b">
        <f t="shared" si="553"/>
        <v>0</v>
      </c>
      <c r="L3466" s="108">
        <f t="shared" si="554"/>
        <v>0</v>
      </c>
      <c r="M3466" s="108" t="b">
        <f t="shared" si="555"/>
        <v>0</v>
      </c>
      <c r="N3466" s="108">
        <f t="shared" si="556"/>
        <v>0</v>
      </c>
      <c r="O3466" s="110">
        <f t="shared" si="557"/>
        <v>0</v>
      </c>
    </row>
    <row r="3467" spans="1:15" ht="21">
      <c r="A3467" s="31">
        <f>+'ข้อมูลกิจกรรม (ต้นไม้)'!B3472</f>
        <v>0</v>
      </c>
      <c r="B3467" s="116">
        <f>+'ข้อมูลกิจกรรม (ต้นไม้)'!C3472</f>
        <v>0</v>
      </c>
      <c r="C3467" s="117">
        <f>+'ข้อมูลกิจกรรม (ต้นไม้)'!D3472</f>
        <v>0</v>
      </c>
      <c r="D3467" s="117">
        <f>+'ข้อมูลกิจกรรม (ต้นไม้)'!E3472</f>
        <v>0</v>
      </c>
      <c r="E3467" s="118">
        <f>+'ข้อมูลกิจกรรม (ต้นไม้)'!F3472</f>
        <v>0</v>
      </c>
      <c r="F3467" s="35">
        <f t="shared" si="558"/>
        <v>0</v>
      </c>
      <c r="G3467" s="108" t="b">
        <f t="shared" si="549"/>
        <v>0</v>
      </c>
      <c r="H3467" s="109" t="b">
        <f t="shared" si="550"/>
        <v>0</v>
      </c>
      <c r="I3467" s="108" t="b">
        <f t="shared" si="551"/>
        <v>0</v>
      </c>
      <c r="J3467" s="108" t="b">
        <f t="shared" si="552"/>
        <v>0</v>
      </c>
      <c r="K3467" s="108" t="b">
        <f t="shared" si="553"/>
        <v>0</v>
      </c>
      <c r="L3467" s="108">
        <f t="shared" si="554"/>
        <v>0</v>
      </c>
      <c r="M3467" s="108" t="b">
        <f t="shared" si="555"/>
        <v>0</v>
      </c>
      <c r="N3467" s="108">
        <f t="shared" si="556"/>
        <v>0</v>
      </c>
      <c r="O3467" s="110">
        <f t="shared" si="557"/>
        <v>0</v>
      </c>
    </row>
    <row r="3468" spans="1:15" ht="21">
      <c r="A3468" s="31">
        <f>+'ข้อมูลกิจกรรม (ต้นไม้)'!B3473</f>
        <v>0</v>
      </c>
      <c r="B3468" s="116">
        <f>+'ข้อมูลกิจกรรม (ต้นไม้)'!C3473</f>
        <v>0</v>
      </c>
      <c r="C3468" s="117">
        <f>+'ข้อมูลกิจกรรม (ต้นไม้)'!D3473</f>
        <v>0</v>
      </c>
      <c r="D3468" s="117">
        <f>+'ข้อมูลกิจกรรม (ต้นไม้)'!E3473</f>
        <v>0</v>
      </c>
      <c r="E3468" s="118">
        <f>+'ข้อมูลกิจกรรม (ต้นไม้)'!F3473</f>
        <v>0</v>
      </c>
      <c r="F3468" s="35">
        <f t="shared" si="558"/>
        <v>0</v>
      </c>
      <c r="G3468" s="108" t="b">
        <f t="shared" si="549"/>
        <v>0</v>
      </c>
      <c r="H3468" s="109" t="b">
        <f t="shared" si="550"/>
        <v>0</v>
      </c>
      <c r="I3468" s="108" t="b">
        <f t="shared" si="551"/>
        <v>0</v>
      </c>
      <c r="J3468" s="108" t="b">
        <f t="shared" si="552"/>
        <v>0</v>
      </c>
      <c r="K3468" s="108" t="b">
        <f t="shared" si="553"/>
        <v>0</v>
      </c>
      <c r="L3468" s="108">
        <f t="shared" si="554"/>
        <v>0</v>
      </c>
      <c r="M3468" s="108" t="b">
        <f t="shared" si="555"/>
        <v>0</v>
      </c>
      <c r="N3468" s="108">
        <f t="shared" si="556"/>
        <v>0</v>
      </c>
      <c r="O3468" s="110">
        <f t="shared" si="557"/>
        <v>0</v>
      </c>
    </row>
    <row r="3469" spans="1:15" ht="21">
      <c r="A3469" s="31">
        <f>+'ข้อมูลกิจกรรม (ต้นไม้)'!B3474</f>
        <v>0</v>
      </c>
      <c r="B3469" s="116">
        <f>+'ข้อมูลกิจกรรม (ต้นไม้)'!C3474</f>
        <v>0</v>
      </c>
      <c r="C3469" s="117">
        <f>+'ข้อมูลกิจกรรม (ต้นไม้)'!D3474</f>
        <v>0</v>
      </c>
      <c r="D3469" s="117">
        <f>+'ข้อมูลกิจกรรม (ต้นไม้)'!E3474</f>
        <v>0</v>
      </c>
      <c r="E3469" s="118">
        <f>+'ข้อมูลกิจกรรม (ต้นไม้)'!F3474</f>
        <v>0</v>
      </c>
      <c r="F3469" s="35">
        <f t="shared" si="558"/>
        <v>0</v>
      </c>
      <c r="G3469" s="108" t="b">
        <f t="shared" si="549"/>
        <v>0</v>
      </c>
      <c r="H3469" s="109" t="b">
        <f t="shared" si="550"/>
        <v>0</v>
      </c>
      <c r="I3469" s="108" t="b">
        <f t="shared" si="551"/>
        <v>0</v>
      </c>
      <c r="J3469" s="108" t="b">
        <f t="shared" si="552"/>
        <v>0</v>
      </c>
      <c r="K3469" s="108" t="b">
        <f t="shared" si="553"/>
        <v>0</v>
      </c>
      <c r="L3469" s="108">
        <f t="shared" si="554"/>
        <v>0</v>
      </c>
      <c r="M3469" s="108" t="b">
        <f t="shared" si="555"/>
        <v>0</v>
      </c>
      <c r="N3469" s="108">
        <f t="shared" si="556"/>
        <v>0</v>
      </c>
      <c r="O3469" s="110">
        <f t="shared" si="557"/>
        <v>0</v>
      </c>
    </row>
    <row r="3470" spans="1:15" ht="21">
      <c r="A3470" s="31">
        <f>+'ข้อมูลกิจกรรม (ต้นไม้)'!B3475</f>
        <v>0</v>
      </c>
      <c r="B3470" s="116">
        <f>+'ข้อมูลกิจกรรม (ต้นไม้)'!C3475</f>
        <v>0</v>
      </c>
      <c r="C3470" s="117">
        <f>+'ข้อมูลกิจกรรม (ต้นไม้)'!D3475</f>
        <v>0</v>
      </c>
      <c r="D3470" s="117">
        <f>+'ข้อมูลกิจกรรม (ต้นไม้)'!E3475</f>
        <v>0</v>
      </c>
      <c r="E3470" s="118">
        <f>+'ข้อมูลกิจกรรม (ต้นไม้)'!F3475</f>
        <v>0</v>
      </c>
      <c r="F3470" s="35">
        <f t="shared" si="558"/>
        <v>0</v>
      </c>
      <c r="G3470" s="108" t="b">
        <f t="shared" si="549"/>
        <v>0</v>
      </c>
      <c r="H3470" s="109" t="b">
        <f t="shared" si="550"/>
        <v>0</v>
      </c>
      <c r="I3470" s="108" t="b">
        <f t="shared" si="551"/>
        <v>0</v>
      </c>
      <c r="J3470" s="108" t="b">
        <f t="shared" si="552"/>
        <v>0</v>
      </c>
      <c r="K3470" s="108" t="b">
        <f t="shared" si="553"/>
        <v>0</v>
      </c>
      <c r="L3470" s="108">
        <f t="shared" si="554"/>
        <v>0</v>
      </c>
      <c r="M3470" s="108" t="b">
        <f t="shared" si="555"/>
        <v>0</v>
      </c>
      <c r="N3470" s="108">
        <f t="shared" si="556"/>
        <v>0</v>
      </c>
      <c r="O3470" s="110">
        <f t="shared" si="557"/>
        <v>0</v>
      </c>
    </row>
    <row r="3471" spans="1:15" ht="21">
      <c r="A3471" s="31">
        <f>+'ข้อมูลกิจกรรม (ต้นไม้)'!B3476</f>
        <v>0</v>
      </c>
      <c r="B3471" s="116">
        <f>+'ข้อมูลกิจกรรม (ต้นไม้)'!C3476</f>
        <v>0</v>
      </c>
      <c r="C3471" s="117">
        <f>+'ข้อมูลกิจกรรม (ต้นไม้)'!D3476</f>
        <v>0</v>
      </c>
      <c r="D3471" s="117">
        <f>+'ข้อมูลกิจกรรม (ต้นไม้)'!E3476</f>
        <v>0</v>
      </c>
      <c r="E3471" s="118">
        <f>+'ข้อมูลกิจกรรม (ต้นไม้)'!F3476</f>
        <v>0</v>
      </c>
      <c r="F3471" s="35">
        <f t="shared" si="558"/>
        <v>0</v>
      </c>
      <c r="G3471" s="108" t="b">
        <f t="shared" si="549"/>
        <v>0</v>
      </c>
      <c r="H3471" s="109" t="b">
        <f t="shared" si="550"/>
        <v>0</v>
      </c>
      <c r="I3471" s="108" t="b">
        <f t="shared" si="551"/>
        <v>0</v>
      </c>
      <c r="J3471" s="108" t="b">
        <f t="shared" si="552"/>
        <v>0</v>
      </c>
      <c r="K3471" s="108" t="b">
        <f t="shared" si="553"/>
        <v>0</v>
      </c>
      <c r="L3471" s="108">
        <f t="shared" si="554"/>
        <v>0</v>
      </c>
      <c r="M3471" s="108" t="b">
        <f t="shared" si="555"/>
        <v>0</v>
      </c>
      <c r="N3471" s="108">
        <f t="shared" si="556"/>
        <v>0</v>
      </c>
      <c r="O3471" s="110">
        <f t="shared" si="557"/>
        <v>0</v>
      </c>
    </row>
    <row r="3472" spans="1:15" ht="21">
      <c r="A3472" s="31">
        <f>+'ข้อมูลกิจกรรม (ต้นไม้)'!B3477</f>
        <v>0</v>
      </c>
      <c r="B3472" s="116">
        <f>+'ข้อมูลกิจกรรม (ต้นไม้)'!C3477</f>
        <v>0</v>
      </c>
      <c r="C3472" s="117">
        <f>+'ข้อมูลกิจกรรม (ต้นไม้)'!D3477</f>
        <v>0</v>
      </c>
      <c r="D3472" s="117">
        <f>+'ข้อมูลกิจกรรม (ต้นไม้)'!E3477</f>
        <v>0</v>
      </c>
      <c r="E3472" s="118">
        <f>+'ข้อมูลกิจกรรม (ต้นไม้)'!F3477</f>
        <v>0</v>
      </c>
      <c r="F3472" s="35">
        <f t="shared" si="558"/>
        <v>0</v>
      </c>
      <c r="G3472" s="108" t="b">
        <f t="shared" si="549"/>
        <v>0</v>
      </c>
      <c r="H3472" s="109" t="b">
        <f t="shared" si="550"/>
        <v>0</v>
      </c>
      <c r="I3472" s="108" t="b">
        <f t="shared" si="551"/>
        <v>0</v>
      </c>
      <c r="J3472" s="108" t="b">
        <f t="shared" si="552"/>
        <v>0</v>
      </c>
      <c r="K3472" s="108" t="b">
        <f t="shared" si="553"/>
        <v>0</v>
      </c>
      <c r="L3472" s="108">
        <f t="shared" si="554"/>
        <v>0</v>
      </c>
      <c r="M3472" s="108" t="b">
        <f t="shared" si="555"/>
        <v>0</v>
      </c>
      <c r="N3472" s="108">
        <f t="shared" si="556"/>
        <v>0</v>
      </c>
      <c r="O3472" s="110">
        <f t="shared" si="557"/>
        <v>0</v>
      </c>
    </row>
    <row r="3473" spans="1:15" ht="21">
      <c r="A3473" s="31">
        <f>+'ข้อมูลกิจกรรม (ต้นไม้)'!B3478</f>
        <v>0</v>
      </c>
      <c r="B3473" s="116">
        <f>+'ข้อมูลกิจกรรม (ต้นไม้)'!C3478</f>
        <v>0</v>
      </c>
      <c r="C3473" s="117">
        <f>+'ข้อมูลกิจกรรม (ต้นไม้)'!D3478</f>
        <v>0</v>
      </c>
      <c r="D3473" s="117">
        <f>+'ข้อมูลกิจกรรม (ต้นไม้)'!E3478</f>
        <v>0</v>
      </c>
      <c r="E3473" s="118">
        <f>+'ข้อมูลกิจกรรม (ต้นไม้)'!F3478</f>
        <v>0</v>
      </c>
      <c r="F3473" s="35">
        <f t="shared" si="558"/>
        <v>0</v>
      </c>
      <c r="G3473" s="108" t="b">
        <f t="shared" si="549"/>
        <v>0</v>
      </c>
      <c r="H3473" s="109" t="b">
        <f t="shared" si="550"/>
        <v>0</v>
      </c>
      <c r="I3473" s="108" t="b">
        <f t="shared" si="551"/>
        <v>0</v>
      </c>
      <c r="J3473" s="108" t="b">
        <f t="shared" si="552"/>
        <v>0</v>
      </c>
      <c r="K3473" s="108" t="b">
        <f t="shared" si="553"/>
        <v>0</v>
      </c>
      <c r="L3473" s="108">
        <f t="shared" si="554"/>
        <v>0</v>
      </c>
      <c r="M3473" s="108" t="b">
        <f t="shared" si="555"/>
        <v>0</v>
      </c>
      <c r="N3473" s="108">
        <f t="shared" si="556"/>
        <v>0</v>
      </c>
      <c r="O3473" s="110">
        <f t="shared" si="557"/>
        <v>0</v>
      </c>
    </row>
    <row r="3474" spans="1:15" ht="21">
      <c r="A3474" s="31">
        <f>+'ข้อมูลกิจกรรม (ต้นไม้)'!B3479</f>
        <v>0</v>
      </c>
      <c r="B3474" s="116">
        <f>+'ข้อมูลกิจกรรม (ต้นไม้)'!C3479</f>
        <v>0</v>
      </c>
      <c r="C3474" s="117">
        <f>+'ข้อมูลกิจกรรม (ต้นไม้)'!D3479</f>
        <v>0</v>
      </c>
      <c r="D3474" s="117">
        <f>+'ข้อมูลกิจกรรม (ต้นไม้)'!E3479</f>
        <v>0</v>
      </c>
      <c r="E3474" s="118">
        <f>+'ข้อมูลกิจกรรม (ต้นไม้)'!F3479</f>
        <v>0</v>
      </c>
      <c r="F3474" s="35">
        <f t="shared" si="558"/>
        <v>0</v>
      </c>
      <c r="G3474" s="108" t="b">
        <f t="shared" si="549"/>
        <v>0</v>
      </c>
      <c r="H3474" s="109" t="b">
        <f t="shared" si="550"/>
        <v>0</v>
      </c>
      <c r="I3474" s="108" t="b">
        <f t="shared" si="551"/>
        <v>0</v>
      </c>
      <c r="J3474" s="108" t="b">
        <f t="shared" si="552"/>
        <v>0</v>
      </c>
      <c r="K3474" s="108" t="b">
        <f t="shared" si="553"/>
        <v>0</v>
      </c>
      <c r="L3474" s="108">
        <f t="shared" si="554"/>
        <v>0</v>
      </c>
      <c r="M3474" s="108" t="b">
        <f t="shared" si="555"/>
        <v>0</v>
      </c>
      <c r="N3474" s="108">
        <f t="shared" si="556"/>
        <v>0</v>
      </c>
      <c r="O3474" s="110">
        <f t="shared" si="557"/>
        <v>0</v>
      </c>
    </row>
    <row r="3475" spans="1:15" ht="21">
      <c r="A3475" s="31">
        <f>+'ข้อมูลกิจกรรม (ต้นไม้)'!B3480</f>
        <v>0</v>
      </c>
      <c r="B3475" s="116">
        <f>+'ข้อมูลกิจกรรม (ต้นไม้)'!C3480</f>
        <v>0</v>
      </c>
      <c r="C3475" s="117">
        <f>+'ข้อมูลกิจกรรม (ต้นไม้)'!D3480</f>
        <v>0</v>
      </c>
      <c r="D3475" s="117">
        <f>+'ข้อมูลกิจกรรม (ต้นไม้)'!E3480</f>
        <v>0</v>
      </c>
      <c r="E3475" s="118">
        <f>+'ข้อมูลกิจกรรม (ต้นไม้)'!F3480</f>
        <v>0</v>
      </c>
      <c r="F3475" s="35">
        <f t="shared" si="558"/>
        <v>0</v>
      </c>
      <c r="G3475" s="108" t="b">
        <f t="shared" si="549"/>
        <v>0</v>
      </c>
      <c r="H3475" s="109" t="b">
        <f t="shared" si="550"/>
        <v>0</v>
      </c>
      <c r="I3475" s="108" t="b">
        <f t="shared" si="551"/>
        <v>0</v>
      </c>
      <c r="J3475" s="108" t="b">
        <f t="shared" si="552"/>
        <v>0</v>
      </c>
      <c r="K3475" s="108" t="b">
        <f t="shared" si="553"/>
        <v>0</v>
      </c>
      <c r="L3475" s="108">
        <f t="shared" si="554"/>
        <v>0</v>
      </c>
      <c r="M3475" s="108" t="b">
        <f t="shared" si="555"/>
        <v>0</v>
      </c>
      <c r="N3475" s="108">
        <f t="shared" si="556"/>
        <v>0</v>
      </c>
      <c r="O3475" s="110">
        <f t="shared" si="557"/>
        <v>0</v>
      </c>
    </row>
    <row r="3476" spans="1:15" ht="21">
      <c r="A3476" s="31">
        <f>+'ข้อมูลกิจกรรม (ต้นไม้)'!B3481</f>
        <v>0</v>
      </c>
      <c r="B3476" s="116">
        <f>+'ข้อมูลกิจกรรม (ต้นไม้)'!C3481</f>
        <v>0</v>
      </c>
      <c r="C3476" s="117">
        <f>+'ข้อมูลกิจกรรม (ต้นไม้)'!D3481</f>
        <v>0</v>
      </c>
      <c r="D3476" s="117">
        <f>+'ข้อมูลกิจกรรม (ต้นไม้)'!E3481</f>
        <v>0</v>
      </c>
      <c r="E3476" s="118">
        <f>+'ข้อมูลกิจกรรม (ต้นไม้)'!F3481</f>
        <v>0</v>
      </c>
      <c r="F3476" s="35">
        <f t="shared" si="558"/>
        <v>0</v>
      </c>
      <c r="G3476" s="108" t="b">
        <f t="shared" si="549"/>
        <v>0</v>
      </c>
      <c r="H3476" s="109" t="b">
        <f t="shared" si="550"/>
        <v>0</v>
      </c>
      <c r="I3476" s="108" t="b">
        <f t="shared" si="551"/>
        <v>0</v>
      </c>
      <c r="J3476" s="108" t="b">
        <f t="shared" si="552"/>
        <v>0</v>
      </c>
      <c r="K3476" s="108" t="b">
        <f t="shared" si="553"/>
        <v>0</v>
      </c>
      <c r="L3476" s="108">
        <f t="shared" si="554"/>
        <v>0</v>
      </c>
      <c r="M3476" s="108" t="b">
        <f t="shared" si="555"/>
        <v>0</v>
      </c>
      <c r="N3476" s="108">
        <f t="shared" si="556"/>
        <v>0</v>
      </c>
      <c r="O3476" s="110">
        <f t="shared" si="557"/>
        <v>0</v>
      </c>
    </row>
    <row r="3477" spans="1:15" ht="21">
      <c r="A3477" s="31">
        <f>+'ข้อมูลกิจกรรม (ต้นไม้)'!B3482</f>
        <v>0</v>
      </c>
      <c r="B3477" s="116">
        <f>+'ข้อมูลกิจกรรม (ต้นไม้)'!C3482</f>
        <v>0</v>
      </c>
      <c r="C3477" s="117">
        <f>+'ข้อมูลกิจกรรม (ต้นไม้)'!D3482</f>
        <v>0</v>
      </c>
      <c r="D3477" s="117">
        <f>+'ข้อมูลกิจกรรม (ต้นไม้)'!E3482</f>
        <v>0</v>
      </c>
      <c r="E3477" s="118">
        <f>+'ข้อมูลกิจกรรม (ต้นไม้)'!F3482</f>
        <v>0</v>
      </c>
      <c r="F3477" s="35">
        <f t="shared" si="558"/>
        <v>0</v>
      </c>
      <c r="G3477" s="108" t="b">
        <f t="shared" si="549"/>
        <v>0</v>
      </c>
      <c r="H3477" s="109" t="b">
        <f t="shared" si="550"/>
        <v>0</v>
      </c>
      <c r="I3477" s="108" t="b">
        <f t="shared" si="551"/>
        <v>0</v>
      </c>
      <c r="J3477" s="108" t="b">
        <f t="shared" si="552"/>
        <v>0</v>
      </c>
      <c r="K3477" s="108" t="b">
        <f t="shared" si="553"/>
        <v>0</v>
      </c>
      <c r="L3477" s="108">
        <f t="shared" si="554"/>
        <v>0</v>
      </c>
      <c r="M3477" s="108" t="b">
        <f t="shared" si="555"/>
        <v>0</v>
      </c>
      <c r="N3477" s="108">
        <f t="shared" si="556"/>
        <v>0</v>
      </c>
      <c r="O3477" s="110">
        <f t="shared" si="557"/>
        <v>0</v>
      </c>
    </row>
    <row r="3478" spans="1:15" ht="21">
      <c r="A3478" s="31">
        <f>+'ข้อมูลกิจกรรม (ต้นไม้)'!B3483</f>
        <v>0</v>
      </c>
      <c r="B3478" s="116">
        <f>+'ข้อมูลกิจกรรม (ต้นไม้)'!C3483</f>
        <v>0</v>
      </c>
      <c r="C3478" s="117">
        <f>+'ข้อมูลกิจกรรม (ต้นไม้)'!D3483</f>
        <v>0</v>
      </c>
      <c r="D3478" s="117">
        <f>+'ข้อมูลกิจกรรม (ต้นไม้)'!E3483</f>
        <v>0</v>
      </c>
      <c r="E3478" s="118">
        <f>+'ข้อมูลกิจกรรม (ต้นไม้)'!F3483</f>
        <v>0</v>
      </c>
      <c r="F3478" s="35">
        <f t="shared" si="558"/>
        <v>0</v>
      </c>
      <c r="G3478" s="108" t="b">
        <f t="shared" si="549"/>
        <v>0</v>
      </c>
      <c r="H3478" s="109" t="b">
        <f t="shared" si="550"/>
        <v>0</v>
      </c>
      <c r="I3478" s="108" t="b">
        <f t="shared" si="551"/>
        <v>0</v>
      </c>
      <c r="J3478" s="108" t="b">
        <f t="shared" si="552"/>
        <v>0</v>
      </c>
      <c r="K3478" s="108" t="b">
        <f t="shared" si="553"/>
        <v>0</v>
      </c>
      <c r="L3478" s="108">
        <f t="shared" si="554"/>
        <v>0</v>
      </c>
      <c r="M3478" s="108" t="b">
        <f t="shared" si="555"/>
        <v>0</v>
      </c>
      <c r="N3478" s="108">
        <f t="shared" si="556"/>
        <v>0</v>
      </c>
      <c r="O3478" s="110">
        <f t="shared" si="557"/>
        <v>0</v>
      </c>
    </row>
    <row r="3479" spans="1:15" ht="21">
      <c r="A3479" s="31">
        <f>+'ข้อมูลกิจกรรม (ต้นไม้)'!B3484</f>
        <v>0</v>
      </c>
      <c r="B3479" s="116">
        <f>+'ข้อมูลกิจกรรม (ต้นไม้)'!C3484</f>
        <v>0</v>
      </c>
      <c r="C3479" s="117">
        <f>+'ข้อมูลกิจกรรม (ต้นไม้)'!D3484</f>
        <v>0</v>
      </c>
      <c r="D3479" s="117">
        <f>+'ข้อมูลกิจกรรม (ต้นไม้)'!E3484</f>
        <v>0</v>
      </c>
      <c r="E3479" s="118">
        <f>+'ข้อมูลกิจกรรม (ต้นไม้)'!F3484</f>
        <v>0</v>
      </c>
      <c r="F3479" s="35">
        <f t="shared" si="558"/>
        <v>0</v>
      </c>
      <c r="G3479" s="108" t="b">
        <f t="shared" si="549"/>
        <v>0</v>
      </c>
      <c r="H3479" s="109" t="b">
        <f t="shared" si="550"/>
        <v>0</v>
      </c>
      <c r="I3479" s="108" t="b">
        <f t="shared" si="551"/>
        <v>0</v>
      </c>
      <c r="J3479" s="108" t="b">
        <f t="shared" si="552"/>
        <v>0</v>
      </c>
      <c r="K3479" s="108" t="b">
        <f t="shared" si="553"/>
        <v>0</v>
      </c>
      <c r="L3479" s="108">
        <f t="shared" si="554"/>
        <v>0</v>
      </c>
      <c r="M3479" s="108" t="b">
        <f t="shared" si="555"/>
        <v>0</v>
      </c>
      <c r="N3479" s="108">
        <f t="shared" si="556"/>
        <v>0</v>
      </c>
      <c r="O3479" s="110">
        <f t="shared" si="557"/>
        <v>0</v>
      </c>
    </row>
    <row r="3480" spans="1:15" ht="21">
      <c r="A3480" s="31">
        <f>+'ข้อมูลกิจกรรม (ต้นไม้)'!B3485</f>
        <v>0</v>
      </c>
      <c r="B3480" s="116">
        <f>+'ข้อมูลกิจกรรม (ต้นไม้)'!C3485</f>
        <v>0</v>
      </c>
      <c r="C3480" s="117">
        <f>+'ข้อมูลกิจกรรม (ต้นไม้)'!D3485</f>
        <v>0</v>
      </c>
      <c r="D3480" s="117">
        <f>+'ข้อมูลกิจกรรม (ต้นไม้)'!E3485</f>
        <v>0</v>
      </c>
      <c r="E3480" s="118">
        <f>+'ข้อมูลกิจกรรม (ต้นไม้)'!F3485</f>
        <v>0</v>
      </c>
      <c r="F3480" s="35">
        <f t="shared" si="558"/>
        <v>0</v>
      </c>
      <c r="G3480" s="108" t="b">
        <f t="shared" si="549"/>
        <v>0</v>
      </c>
      <c r="H3480" s="109" t="b">
        <f t="shared" si="550"/>
        <v>0</v>
      </c>
      <c r="I3480" s="108" t="b">
        <f t="shared" si="551"/>
        <v>0</v>
      </c>
      <c r="J3480" s="108" t="b">
        <f t="shared" si="552"/>
        <v>0</v>
      </c>
      <c r="K3480" s="108" t="b">
        <f t="shared" si="553"/>
        <v>0</v>
      </c>
      <c r="L3480" s="108">
        <f t="shared" si="554"/>
        <v>0</v>
      </c>
      <c r="M3480" s="108" t="b">
        <f t="shared" si="555"/>
        <v>0</v>
      </c>
      <c r="N3480" s="108">
        <f t="shared" si="556"/>
        <v>0</v>
      </c>
      <c r="O3480" s="110">
        <f t="shared" si="557"/>
        <v>0</v>
      </c>
    </row>
    <row r="3481" spans="1:15" ht="21">
      <c r="A3481" s="31">
        <f>+'ข้อมูลกิจกรรม (ต้นไม้)'!B3486</f>
        <v>0</v>
      </c>
      <c r="B3481" s="116">
        <f>+'ข้อมูลกิจกรรม (ต้นไม้)'!C3486</f>
        <v>0</v>
      </c>
      <c r="C3481" s="117">
        <f>+'ข้อมูลกิจกรรม (ต้นไม้)'!D3486</f>
        <v>0</v>
      </c>
      <c r="D3481" s="117">
        <f>+'ข้อมูลกิจกรรม (ต้นไม้)'!E3486</f>
        <v>0</v>
      </c>
      <c r="E3481" s="118">
        <f>+'ข้อมูลกิจกรรม (ต้นไม้)'!F3486</f>
        <v>0</v>
      </c>
      <c r="F3481" s="35">
        <f t="shared" si="558"/>
        <v>0</v>
      </c>
      <c r="G3481" s="108" t="b">
        <f t="shared" si="549"/>
        <v>0</v>
      </c>
      <c r="H3481" s="109" t="b">
        <f t="shared" si="550"/>
        <v>0</v>
      </c>
      <c r="I3481" s="108" t="b">
        <f t="shared" si="551"/>
        <v>0</v>
      </c>
      <c r="J3481" s="108" t="b">
        <f t="shared" si="552"/>
        <v>0</v>
      </c>
      <c r="K3481" s="108" t="b">
        <f t="shared" si="553"/>
        <v>0</v>
      </c>
      <c r="L3481" s="108">
        <f t="shared" si="554"/>
        <v>0</v>
      </c>
      <c r="M3481" s="108" t="b">
        <f t="shared" si="555"/>
        <v>0</v>
      </c>
      <c r="N3481" s="108">
        <f t="shared" si="556"/>
        <v>0</v>
      </c>
      <c r="O3481" s="110">
        <f t="shared" si="557"/>
        <v>0</v>
      </c>
    </row>
    <row r="3482" spans="1:15" ht="21">
      <c r="A3482" s="31">
        <f>+'ข้อมูลกิจกรรม (ต้นไม้)'!B3487</f>
        <v>0</v>
      </c>
      <c r="B3482" s="116">
        <f>+'ข้อมูลกิจกรรม (ต้นไม้)'!C3487</f>
        <v>0</v>
      </c>
      <c r="C3482" s="117">
        <f>+'ข้อมูลกิจกรรม (ต้นไม้)'!D3487</f>
        <v>0</v>
      </c>
      <c r="D3482" s="117">
        <f>+'ข้อมูลกิจกรรม (ต้นไม้)'!E3487</f>
        <v>0</v>
      </c>
      <c r="E3482" s="118">
        <f>+'ข้อมูลกิจกรรม (ต้นไม้)'!F3487</f>
        <v>0</v>
      </c>
      <c r="F3482" s="35">
        <f t="shared" si="558"/>
        <v>0</v>
      </c>
      <c r="G3482" s="108" t="b">
        <f t="shared" si="549"/>
        <v>0</v>
      </c>
      <c r="H3482" s="109" t="b">
        <f t="shared" si="550"/>
        <v>0</v>
      </c>
      <c r="I3482" s="108" t="b">
        <f t="shared" si="551"/>
        <v>0</v>
      </c>
      <c r="J3482" s="108" t="b">
        <f t="shared" si="552"/>
        <v>0</v>
      </c>
      <c r="K3482" s="108" t="b">
        <f t="shared" si="553"/>
        <v>0</v>
      </c>
      <c r="L3482" s="108">
        <f t="shared" si="554"/>
        <v>0</v>
      </c>
      <c r="M3482" s="108" t="b">
        <f t="shared" si="555"/>
        <v>0</v>
      </c>
      <c r="N3482" s="108">
        <f t="shared" si="556"/>
        <v>0</v>
      </c>
      <c r="O3482" s="110">
        <f t="shared" si="557"/>
        <v>0</v>
      </c>
    </row>
    <row r="3483" spans="1:15" ht="21">
      <c r="A3483" s="31">
        <f>+'ข้อมูลกิจกรรม (ต้นไม้)'!B3488</f>
        <v>0</v>
      </c>
      <c r="B3483" s="116">
        <f>+'ข้อมูลกิจกรรม (ต้นไม้)'!C3488</f>
        <v>0</v>
      </c>
      <c r="C3483" s="117">
        <f>+'ข้อมูลกิจกรรม (ต้นไม้)'!D3488</f>
        <v>0</v>
      </c>
      <c r="D3483" s="117">
        <f>+'ข้อมูลกิจกรรม (ต้นไม้)'!E3488</f>
        <v>0</v>
      </c>
      <c r="E3483" s="118">
        <f>+'ข้อมูลกิจกรรม (ต้นไม้)'!F3488</f>
        <v>0</v>
      </c>
      <c r="F3483" s="35">
        <f t="shared" si="558"/>
        <v>0</v>
      </c>
      <c r="G3483" s="108" t="b">
        <f t="shared" si="549"/>
        <v>0</v>
      </c>
      <c r="H3483" s="109" t="b">
        <f t="shared" si="550"/>
        <v>0</v>
      </c>
      <c r="I3483" s="108" t="b">
        <f t="shared" si="551"/>
        <v>0</v>
      </c>
      <c r="J3483" s="108" t="b">
        <f t="shared" si="552"/>
        <v>0</v>
      </c>
      <c r="K3483" s="108" t="b">
        <f t="shared" si="553"/>
        <v>0</v>
      </c>
      <c r="L3483" s="108">
        <f t="shared" si="554"/>
        <v>0</v>
      </c>
      <c r="M3483" s="108" t="b">
        <f t="shared" si="555"/>
        <v>0</v>
      </c>
      <c r="N3483" s="108">
        <f t="shared" si="556"/>
        <v>0</v>
      </c>
      <c r="O3483" s="110">
        <f t="shared" si="557"/>
        <v>0</v>
      </c>
    </row>
    <row r="3484" spans="1:15" ht="21">
      <c r="A3484" s="31">
        <f>+'ข้อมูลกิจกรรม (ต้นไม้)'!B3489</f>
        <v>0</v>
      </c>
      <c r="B3484" s="116">
        <f>+'ข้อมูลกิจกรรม (ต้นไม้)'!C3489</f>
        <v>0</v>
      </c>
      <c r="C3484" s="117">
        <f>+'ข้อมูลกิจกรรม (ต้นไม้)'!D3489</f>
        <v>0</v>
      </c>
      <c r="D3484" s="117">
        <f>+'ข้อมูลกิจกรรม (ต้นไม้)'!E3489</f>
        <v>0</v>
      </c>
      <c r="E3484" s="118">
        <f>+'ข้อมูลกิจกรรม (ต้นไม้)'!F3489</f>
        <v>0</v>
      </c>
      <c r="F3484" s="35">
        <f t="shared" si="558"/>
        <v>0</v>
      </c>
      <c r="G3484" s="108" t="b">
        <f t="shared" si="549"/>
        <v>0</v>
      </c>
      <c r="H3484" s="109" t="b">
        <f t="shared" si="550"/>
        <v>0</v>
      </c>
      <c r="I3484" s="108" t="b">
        <f t="shared" si="551"/>
        <v>0</v>
      </c>
      <c r="J3484" s="108" t="b">
        <f t="shared" si="552"/>
        <v>0</v>
      </c>
      <c r="K3484" s="108" t="b">
        <f t="shared" si="553"/>
        <v>0</v>
      </c>
      <c r="L3484" s="108">
        <f t="shared" si="554"/>
        <v>0</v>
      </c>
      <c r="M3484" s="108" t="b">
        <f t="shared" si="555"/>
        <v>0</v>
      </c>
      <c r="N3484" s="108">
        <f t="shared" si="556"/>
        <v>0</v>
      </c>
      <c r="O3484" s="110">
        <f t="shared" si="557"/>
        <v>0</v>
      </c>
    </row>
    <row r="3485" spans="1:15" ht="21">
      <c r="A3485" s="31">
        <f>+'ข้อมูลกิจกรรม (ต้นไม้)'!B3490</f>
        <v>0</v>
      </c>
      <c r="B3485" s="116">
        <f>+'ข้อมูลกิจกรรม (ต้นไม้)'!C3490</f>
        <v>0</v>
      </c>
      <c r="C3485" s="117">
        <f>+'ข้อมูลกิจกรรม (ต้นไม้)'!D3490</f>
        <v>0</v>
      </c>
      <c r="D3485" s="117">
        <f>+'ข้อมูลกิจกรรม (ต้นไม้)'!E3490</f>
        <v>0</v>
      </c>
      <c r="E3485" s="118">
        <f>+'ข้อมูลกิจกรรม (ต้นไม้)'!F3490</f>
        <v>0</v>
      </c>
      <c r="F3485" s="35">
        <f t="shared" si="558"/>
        <v>0</v>
      </c>
      <c r="G3485" s="108" t="b">
        <f t="shared" si="549"/>
        <v>0</v>
      </c>
      <c r="H3485" s="109" t="b">
        <f t="shared" si="550"/>
        <v>0</v>
      </c>
      <c r="I3485" s="108" t="b">
        <f t="shared" si="551"/>
        <v>0</v>
      </c>
      <c r="J3485" s="108" t="b">
        <f t="shared" si="552"/>
        <v>0</v>
      </c>
      <c r="K3485" s="108" t="b">
        <f t="shared" si="553"/>
        <v>0</v>
      </c>
      <c r="L3485" s="108">
        <f t="shared" si="554"/>
        <v>0</v>
      </c>
      <c r="M3485" s="108" t="b">
        <f t="shared" si="555"/>
        <v>0</v>
      </c>
      <c r="N3485" s="108">
        <f t="shared" si="556"/>
        <v>0</v>
      </c>
      <c r="O3485" s="110">
        <f t="shared" si="557"/>
        <v>0</v>
      </c>
    </row>
    <row r="3486" spans="1:15" ht="21">
      <c r="A3486" s="31">
        <f>+'ข้อมูลกิจกรรม (ต้นไม้)'!B3491</f>
        <v>0</v>
      </c>
      <c r="B3486" s="116">
        <f>+'ข้อมูลกิจกรรม (ต้นไม้)'!C3491</f>
        <v>0</v>
      </c>
      <c r="C3486" s="117">
        <f>+'ข้อมูลกิจกรรม (ต้นไม้)'!D3491</f>
        <v>0</v>
      </c>
      <c r="D3486" s="117">
        <f>+'ข้อมูลกิจกรรม (ต้นไม้)'!E3491</f>
        <v>0</v>
      </c>
      <c r="E3486" s="118">
        <f>+'ข้อมูลกิจกรรม (ต้นไม้)'!F3491</f>
        <v>0</v>
      </c>
      <c r="F3486" s="35">
        <f t="shared" si="558"/>
        <v>0</v>
      </c>
      <c r="G3486" s="108" t="b">
        <f t="shared" si="549"/>
        <v>0</v>
      </c>
      <c r="H3486" s="109" t="b">
        <f t="shared" si="550"/>
        <v>0</v>
      </c>
      <c r="I3486" s="108" t="b">
        <f t="shared" si="551"/>
        <v>0</v>
      </c>
      <c r="J3486" s="108" t="b">
        <f t="shared" si="552"/>
        <v>0</v>
      </c>
      <c r="K3486" s="108" t="b">
        <f t="shared" si="553"/>
        <v>0</v>
      </c>
      <c r="L3486" s="108">
        <f t="shared" si="554"/>
        <v>0</v>
      </c>
      <c r="M3486" s="108" t="b">
        <f t="shared" si="555"/>
        <v>0</v>
      </c>
      <c r="N3486" s="108">
        <f t="shared" si="556"/>
        <v>0</v>
      </c>
      <c r="O3486" s="110">
        <f t="shared" si="557"/>
        <v>0</v>
      </c>
    </row>
    <row r="3487" spans="1:15" ht="21">
      <c r="A3487" s="31">
        <f>+'ข้อมูลกิจกรรม (ต้นไม้)'!B3492</f>
        <v>0</v>
      </c>
      <c r="B3487" s="116">
        <f>+'ข้อมูลกิจกรรม (ต้นไม้)'!C3492</f>
        <v>0</v>
      </c>
      <c r="C3487" s="117">
        <f>+'ข้อมูลกิจกรรม (ต้นไม้)'!D3492</f>
        <v>0</v>
      </c>
      <c r="D3487" s="117">
        <f>+'ข้อมูลกิจกรรม (ต้นไม้)'!E3492</f>
        <v>0</v>
      </c>
      <c r="E3487" s="118">
        <f>+'ข้อมูลกิจกรรม (ต้นไม้)'!F3492</f>
        <v>0</v>
      </c>
      <c r="F3487" s="35">
        <f t="shared" si="558"/>
        <v>0</v>
      </c>
      <c r="G3487" s="108" t="b">
        <f t="shared" si="549"/>
        <v>0</v>
      </c>
      <c r="H3487" s="109" t="b">
        <f t="shared" si="550"/>
        <v>0</v>
      </c>
      <c r="I3487" s="108" t="b">
        <f t="shared" si="551"/>
        <v>0</v>
      </c>
      <c r="J3487" s="108" t="b">
        <f t="shared" si="552"/>
        <v>0</v>
      </c>
      <c r="K3487" s="108" t="b">
        <f t="shared" si="553"/>
        <v>0</v>
      </c>
      <c r="L3487" s="108">
        <f t="shared" si="554"/>
        <v>0</v>
      </c>
      <c r="M3487" s="108" t="b">
        <f t="shared" si="555"/>
        <v>0</v>
      </c>
      <c r="N3487" s="108">
        <f t="shared" si="556"/>
        <v>0</v>
      </c>
      <c r="O3487" s="110">
        <f t="shared" si="557"/>
        <v>0</v>
      </c>
    </row>
    <row r="3488" spans="1:15" ht="21">
      <c r="A3488" s="31">
        <f>+'ข้อมูลกิจกรรม (ต้นไม้)'!B3493</f>
        <v>0</v>
      </c>
      <c r="B3488" s="116">
        <f>+'ข้อมูลกิจกรรม (ต้นไม้)'!C3493</f>
        <v>0</v>
      </c>
      <c r="C3488" s="117">
        <f>+'ข้อมูลกิจกรรม (ต้นไม้)'!D3493</f>
        <v>0</v>
      </c>
      <c r="D3488" s="117">
        <f>+'ข้อมูลกิจกรรม (ต้นไม้)'!E3493</f>
        <v>0</v>
      </c>
      <c r="E3488" s="118">
        <f>+'ข้อมูลกิจกรรม (ต้นไม้)'!F3493</f>
        <v>0</v>
      </c>
      <c r="F3488" s="35">
        <f t="shared" si="558"/>
        <v>0</v>
      </c>
      <c r="G3488" s="108" t="b">
        <f t="shared" si="549"/>
        <v>0</v>
      </c>
      <c r="H3488" s="109" t="b">
        <f t="shared" si="550"/>
        <v>0</v>
      </c>
      <c r="I3488" s="108" t="b">
        <f t="shared" si="551"/>
        <v>0</v>
      </c>
      <c r="J3488" s="108" t="b">
        <f t="shared" si="552"/>
        <v>0</v>
      </c>
      <c r="K3488" s="108" t="b">
        <f t="shared" si="553"/>
        <v>0</v>
      </c>
      <c r="L3488" s="108">
        <f t="shared" si="554"/>
        <v>0</v>
      </c>
      <c r="M3488" s="108" t="b">
        <f t="shared" si="555"/>
        <v>0</v>
      </c>
      <c r="N3488" s="108">
        <f t="shared" si="556"/>
        <v>0</v>
      </c>
      <c r="O3488" s="110">
        <f t="shared" si="557"/>
        <v>0</v>
      </c>
    </row>
    <row r="3489" spans="1:15" ht="21">
      <c r="A3489" s="31">
        <f>+'ข้อมูลกิจกรรม (ต้นไม้)'!B3494</f>
        <v>0</v>
      </c>
      <c r="B3489" s="116">
        <f>+'ข้อมูลกิจกรรม (ต้นไม้)'!C3494</f>
        <v>0</v>
      </c>
      <c r="C3489" s="117">
        <f>+'ข้อมูลกิจกรรม (ต้นไม้)'!D3494</f>
        <v>0</v>
      </c>
      <c r="D3489" s="117">
        <f>+'ข้อมูลกิจกรรม (ต้นไม้)'!E3494</f>
        <v>0</v>
      </c>
      <c r="E3489" s="118">
        <f>+'ข้อมูลกิจกรรม (ต้นไม้)'!F3494</f>
        <v>0</v>
      </c>
      <c r="F3489" s="35">
        <f t="shared" si="558"/>
        <v>0</v>
      </c>
      <c r="G3489" s="108" t="b">
        <f t="shared" si="549"/>
        <v>0</v>
      </c>
      <c r="H3489" s="109" t="b">
        <f t="shared" si="550"/>
        <v>0</v>
      </c>
      <c r="I3489" s="108" t="b">
        <f t="shared" si="551"/>
        <v>0</v>
      </c>
      <c r="J3489" s="108" t="b">
        <f t="shared" si="552"/>
        <v>0</v>
      </c>
      <c r="K3489" s="108" t="b">
        <f t="shared" si="553"/>
        <v>0</v>
      </c>
      <c r="L3489" s="108">
        <f t="shared" si="554"/>
        <v>0</v>
      </c>
      <c r="M3489" s="108" t="b">
        <f t="shared" si="555"/>
        <v>0</v>
      </c>
      <c r="N3489" s="108">
        <f t="shared" si="556"/>
        <v>0</v>
      </c>
      <c r="O3489" s="110">
        <f t="shared" si="557"/>
        <v>0</v>
      </c>
    </row>
    <row r="3490" spans="1:15" ht="21">
      <c r="A3490" s="31">
        <f>+'ข้อมูลกิจกรรม (ต้นไม้)'!B3495</f>
        <v>0</v>
      </c>
      <c r="B3490" s="116">
        <f>+'ข้อมูลกิจกรรม (ต้นไม้)'!C3495</f>
        <v>0</v>
      </c>
      <c r="C3490" s="117">
        <f>+'ข้อมูลกิจกรรม (ต้นไม้)'!D3495</f>
        <v>0</v>
      </c>
      <c r="D3490" s="117">
        <f>+'ข้อมูลกิจกรรม (ต้นไม้)'!E3495</f>
        <v>0</v>
      </c>
      <c r="E3490" s="118">
        <f>+'ข้อมูลกิจกรรม (ต้นไม้)'!F3495</f>
        <v>0</v>
      </c>
      <c r="F3490" s="35">
        <f t="shared" si="558"/>
        <v>0</v>
      </c>
      <c r="G3490" s="108" t="b">
        <f t="shared" si="549"/>
        <v>0</v>
      </c>
      <c r="H3490" s="109" t="b">
        <f t="shared" si="550"/>
        <v>0</v>
      </c>
      <c r="I3490" s="108" t="b">
        <f t="shared" si="551"/>
        <v>0</v>
      </c>
      <c r="J3490" s="108" t="b">
        <f t="shared" si="552"/>
        <v>0</v>
      </c>
      <c r="K3490" s="108" t="b">
        <f t="shared" si="553"/>
        <v>0</v>
      </c>
      <c r="L3490" s="108">
        <f t="shared" si="554"/>
        <v>0</v>
      </c>
      <c r="M3490" s="108" t="b">
        <f t="shared" si="555"/>
        <v>0</v>
      </c>
      <c r="N3490" s="108">
        <f t="shared" si="556"/>
        <v>0</v>
      </c>
      <c r="O3490" s="110">
        <f t="shared" si="557"/>
        <v>0</v>
      </c>
    </row>
    <row r="3491" spans="1:15" ht="21">
      <c r="A3491" s="31">
        <f>+'ข้อมูลกิจกรรม (ต้นไม้)'!B3496</f>
        <v>0</v>
      </c>
      <c r="B3491" s="116">
        <f>+'ข้อมูลกิจกรรม (ต้นไม้)'!C3496</f>
        <v>0</v>
      </c>
      <c r="C3491" s="117">
        <f>+'ข้อมูลกิจกรรม (ต้นไม้)'!D3496</f>
        <v>0</v>
      </c>
      <c r="D3491" s="117">
        <f>+'ข้อมูลกิจกรรม (ต้นไม้)'!E3496</f>
        <v>0</v>
      </c>
      <c r="E3491" s="118">
        <f>+'ข้อมูลกิจกรรม (ต้นไม้)'!F3496</f>
        <v>0</v>
      </c>
      <c r="F3491" s="35">
        <f t="shared" si="558"/>
        <v>0</v>
      </c>
      <c r="G3491" s="108" t="b">
        <f t="shared" si="549"/>
        <v>0</v>
      </c>
      <c r="H3491" s="109" t="b">
        <f t="shared" si="550"/>
        <v>0</v>
      </c>
      <c r="I3491" s="108" t="b">
        <f t="shared" si="551"/>
        <v>0</v>
      </c>
      <c r="J3491" s="108" t="b">
        <f t="shared" si="552"/>
        <v>0</v>
      </c>
      <c r="K3491" s="108" t="b">
        <f t="shared" si="553"/>
        <v>0</v>
      </c>
      <c r="L3491" s="108">
        <f t="shared" si="554"/>
        <v>0</v>
      </c>
      <c r="M3491" s="108" t="b">
        <f t="shared" si="555"/>
        <v>0</v>
      </c>
      <c r="N3491" s="108">
        <f t="shared" si="556"/>
        <v>0</v>
      </c>
      <c r="O3491" s="110">
        <f t="shared" si="557"/>
        <v>0</v>
      </c>
    </row>
    <row r="3492" spans="1:15" ht="21">
      <c r="A3492" s="31">
        <f>+'ข้อมูลกิจกรรม (ต้นไม้)'!B3497</f>
        <v>0</v>
      </c>
      <c r="B3492" s="116">
        <f>+'ข้อมูลกิจกรรม (ต้นไม้)'!C3497</f>
        <v>0</v>
      </c>
      <c r="C3492" s="117">
        <f>+'ข้อมูลกิจกรรม (ต้นไม้)'!D3497</f>
        <v>0</v>
      </c>
      <c r="D3492" s="117">
        <f>+'ข้อมูลกิจกรรม (ต้นไม้)'!E3497</f>
        <v>0</v>
      </c>
      <c r="E3492" s="118">
        <f>+'ข้อมูลกิจกรรม (ต้นไม้)'!F3497</f>
        <v>0</v>
      </c>
      <c r="F3492" s="35">
        <f t="shared" si="558"/>
        <v>0</v>
      </c>
      <c r="G3492" s="108" t="b">
        <f t="shared" si="549"/>
        <v>0</v>
      </c>
      <c r="H3492" s="109" t="b">
        <f t="shared" si="550"/>
        <v>0</v>
      </c>
      <c r="I3492" s="108" t="b">
        <f t="shared" si="551"/>
        <v>0</v>
      </c>
      <c r="J3492" s="108" t="b">
        <f t="shared" si="552"/>
        <v>0</v>
      </c>
      <c r="K3492" s="108" t="b">
        <f t="shared" si="553"/>
        <v>0</v>
      </c>
      <c r="L3492" s="108">
        <f t="shared" si="554"/>
        <v>0</v>
      </c>
      <c r="M3492" s="108" t="b">
        <f t="shared" si="555"/>
        <v>0</v>
      </c>
      <c r="N3492" s="108">
        <f t="shared" si="556"/>
        <v>0</v>
      </c>
      <c r="O3492" s="110">
        <f t="shared" si="557"/>
        <v>0</v>
      </c>
    </row>
    <row r="3493" spans="1:15" ht="21">
      <c r="A3493" s="31">
        <f>+'ข้อมูลกิจกรรม (ต้นไม้)'!B3498</f>
        <v>0</v>
      </c>
      <c r="B3493" s="116">
        <f>+'ข้อมูลกิจกรรม (ต้นไม้)'!C3498</f>
        <v>0</v>
      </c>
      <c r="C3493" s="117">
        <f>+'ข้อมูลกิจกรรม (ต้นไม้)'!D3498</f>
        <v>0</v>
      </c>
      <c r="D3493" s="117">
        <f>+'ข้อมูลกิจกรรม (ต้นไม้)'!E3498</f>
        <v>0</v>
      </c>
      <c r="E3493" s="118">
        <f>+'ข้อมูลกิจกรรม (ต้นไม้)'!F3498</f>
        <v>0</v>
      </c>
      <c r="F3493" s="35">
        <f t="shared" si="558"/>
        <v>0</v>
      </c>
      <c r="G3493" s="108" t="b">
        <f t="shared" si="549"/>
        <v>0</v>
      </c>
      <c r="H3493" s="109" t="b">
        <f t="shared" si="550"/>
        <v>0</v>
      </c>
      <c r="I3493" s="108" t="b">
        <f t="shared" si="551"/>
        <v>0</v>
      </c>
      <c r="J3493" s="108" t="b">
        <f t="shared" si="552"/>
        <v>0</v>
      </c>
      <c r="K3493" s="108" t="b">
        <f t="shared" si="553"/>
        <v>0</v>
      </c>
      <c r="L3493" s="108">
        <f t="shared" si="554"/>
        <v>0</v>
      </c>
      <c r="M3493" s="108" t="b">
        <f t="shared" si="555"/>
        <v>0</v>
      </c>
      <c r="N3493" s="108">
        <f t="shared" si="556"/>
        <v>0</v>
      </c>
      <c r="O3493" s="110">
        <f t="shared" si="557"/>
        <v>0</v>
      </c>
    </row>
    <row r="3494" spans="1:15" ht="21">
      <c r="A3494" s="31">
        <f>+'ข้อมูลกิจกรรม (ต้นไม้)'!B3499</f>
        <v>0</v>
      </c>
      <c r="B3494" s="116">
        <f>+'ข้อมูลกิจกรรม (ต้นไม้)'!C3499</f>
        <v>0</v>
      </c>
      <c r="C3494" s="117">
        <f>+'ข้อมูลกิจกรรม (ต้นไม้)'!D3499</f>
        <v>0</v>
      </c>
      <c r="D3494" s="117">
        <f>+'ข้อมูลกิจกรรม (ต้นไม้)'!E3499</f>
        <v>0</v>
      </c>
      <c r="E3494" s="118">
        <f>+'ข้อมูลกิจกรรม (ต้นไม้)'!F3499</f>
        <v>0</v>
      </c>
      <c r="F3494" s="35">
        <f t="shared" si="558"/>
        <v>0</v>
      </c>
      <c r="G3494" s="108" t="b">
        <f t="shared" si="549"/>
        <v>0</v>
      </c>
      <c r="H3494" s="109" t="b">
        <f t="shared" si="550"/>
        <v>0</v>
      </c>
      <c r="I3494" s="108" t="b">
        <f t="shared" si="551"/>
        <v>0</v>
      </c>
      <c r="J3494" s="108" t="b">
        <f t="shared" si="552"/>
        <v>0</v>
      </c>
      <c r="K3494" s="108" t="b">
        <f t="shared" si="553"/>
        <v>0</v>
      </c>
      <c r="L3494" s="108">
        <f t="shared" si="554"/>
        <v>0</v>
      </c>
      <c r="M3494" s="108" t="b">
        <f t="shared" si="555"/>
        <v>0</v>
      </c>
      <c r="N3494" s="108">
        <f t="shared" si="556"/>
        <v>0</v>
      </c>
      <c r="O3494" s="110">
        <f t="shared" si="557"/>
        <v>0</v>
      </c>
    </row>
    <row r="3495" spans="1:15" ht="21">
      <c r="A3495" s="31">
        <f>+'ข้อมูลกิจกรรม (ต้นไม้)'!B3500</f>
        <v>0</v>
      </c>
      <c r="B3495" s="116">
        <f>+'ข้อมูลกิจกรรม (ต้นไม้)'!C3500</f>
        <v>0</v>
      </c>
      <c r="C3495" s="117">
        <f>+'ข้อมูลกิจกรรม (ต้นไม้)'!D3500</f>
        <v>0</v>
      </c>
      <c r="D3495" s="117">
        <f>+'ข้อมูลกิจกรรม (ต้นไม้)'!E3500</f>
        <v>0</v>
      </c>
      <c r="E3495" s="118">
        <f>+'ข้อมูลกิจกรรม (ต้นไม้)'!F3500</f>
        <v>0</v>
      </c>
      <c r="F3495" s="35">
        <f t="shared" si="558"/>
        <v>0</v>
      </c>
      <c r="G3495" s="108" t="b">
        <f t="shared" si="549"/>
        <v>0</v>
      </c>
      <c r="H3495" s="109" t="b">
        <f t="shared" si="550"/>
        <v>0</v>
      </c>
      <c r="I3495" s="108" t="b">
        <f t="shared" si="551"/>
        <v>0</v>
      </c>
      <c r="J3495" s="108" t="b">
        <f t="shared" si="552"/>
        <v>0</v>
      </c>
      <c r="K3495" s="108" t="b">
        <f t="shared" si="553"/>
        <v>0</v>
      </c>
      <c r="L3495" s="108">
        <f t="shared" si="554"/>
        <v>0</v>
      </c>
      <c r="M3495" s="108" t="b">
        <f t="shared" si="555"/>
        <v>0</v>
      </c>
      <c r="N3495" s="108">
        <f t="shared" si="556"/>
        <v>0</v>
      </c>
      <c r="O3495" s="110">
        <f t="shared" si="557"/>
        <v>0</v>
      </c>
    </row>
    <row r="3496" spans="1:15" ht="21">
      <c r="A3496" s="31">
        <f>+'ข้อมูลกิจกรรม (ต้นไม้)'!B3501</f>
        <v>0</v>
      </c>
      <c r="B3496" s="116">
        <f>+'ข้อมูลกิจกรรม (ต้นไม้)'!C3501</f>
        <v>0</v>
      </c>
      <c r="C3496" s="117">
        <f>+'ข้อมูลกิจกรรม (ต้นไม้)'!D3501</f>
        <v>0</v>
      </c>
      <c r="D3496" s="117">
        <f>+'ข้อมูลกิจกรรม (ต้นไม้)'!E3501</f>
        <v>0</v>
      </c>
      <c r="E3496" s="118">
        <f>+'ข้อมูลกิจกรรม (ต้นไม้)'!F3501</f>
        <v>0</v>
      </c>
      <c r="F3496" s="35">
        <f t="shared" si="558"/>
        <v>0</v>
      </c>
      <c r="G3496" s="108" t="b">
        <f t="shared" si="549"/>
        <v>0</v>
      </c>
      <c r="H3496" s="109" t="b">
        <f t="shared" si="550"/>
        <v>0</v>
      </c>
      <c r="I3496" s="108" t="b">
        <f t="shared" si="551"/>
        <v>0</v>
      </c>
      <c r="J3496" s="108" t="b">
        <f t="shared" si="552"/>
        <v>0</v>
      </c>
      <c r="K3496" s="108" t="b">
        <f t="shared" si="553"/>
        <v>0</v>
      </c>
      <c r="L3496" s="108">
        <f t="shared" si="554"/>
        <v>0</v>
      </c>
      <c r="M3496" s="108" t="b">
        <f t="shared" si="555"/>
        <v>0</v>
      </c>
      <c r="N3496" s="108">
        <f t="shared" si="556"/>
        <v>0</v>
      </c>
      <c r="O3496" s="110">
        <f t="shared" si="557"/>
        <v>0</v>
      </c>
    </row>
    <row r="3497" spans="1:15" ht="21">
      <c r="A3497" s="31">
        <f>+'ข้อมูลกิจกรรม (ต้นไม้)'!B3502</f>
        <v>0</v>
      </c>
      <c r="B3497" s="116">
        <f>+'ข้อมูลกิจกรรม (ต้นไม้)'!C3502</f>
        <v>0</v>
      </c>
      <c r="C3497" s="117">
        <f>+'ข้อมูลกิจกรรม (ต้นไม้)'!D3502</f>
        <v>0</v>
      </c>
      <c r="D3497" s="117">
        <f>+'ข้อมูลกิจกรรม (ต้นไม้)'!E3502</f>
        <v>0</v>
      </c>
      <c r="E3497" s="118">
        <f>+'ข้อมูลกิจกรรม (ต้นไม้)'!F3502</f>
        <v>0</v>
      </c>
      <c r="F3497" s="35">
        <f t="shared" si="558"/>
        <v>0</v>
      </c>
      <c r="G3497" s="108" t="b">
        <f t="shared" si="549"/>
        <v>0</v>
      </c>
      <c r="H3497" s="109" t="b">
        <f t="shared" si="550"/>
        <v>0</v>
      </c>
      <c r="I3497" s="108" t="b">
        <f t="shared" si="551"/>
        <v>0</v>
      </c>
      <c r="J3497" s="108" t="b">
        <f t="shared" si="552"/>
        <v>0</v>
      </c>
      <c r="K3497" s="108" t="b">
        <f t="shared" si="553"/>
        <v>0</v>
      </c>
      <c r="L3497" s="108">
        <f t="shared" si="554"/>
        <v>0</v>
      </c>
      <c r="M3497" s="108" t="b">
        <f t="shared" si="555"/>
        <v>0</v>
      </c>
      <c r="N3497" s="108">
        <f t="shared" si="556"/>
        <v>0</v>
      </c>
      <c r="O3497" s="110">
        <f t="shared" si="557"/>
        <v>0</v>
      </c>
    </row>
    <row r="3498" spans="1:15" ht="21">
      <c r="A3498" s="31">
        <f>+'ข้อมูลกิจกรรม (ต้นไม้)'!B3503</f>
        <v>0</v>
      </c>
      <c r="B3498" s="116">
        <f>+'ข้อมูลกิจกรรม (ต้นไม้)'!C3503</f>
        <v>0</v>
      </c>
      <c r="C3498" s="117">
        <f>+'ข้อมูลกิจกรรม (ต้นไม้)'!D3503</f>
        <v>0</v>
      </c>
      <c r="D3498" s="117">
        <f>+'ข้อมูลกิจกรรม (ต้นไม้)'!E3503</f>
        <v>0</v>
      </c>
      <c r="E3498" s="118">
        <f>+'ข้อมูลกิจกรรม (ต้นไม้)'!F3503</f>
        <v>0</v>
      </c>
      <c r="F3498" s="35">
        <f t="shared" si="558"/>
        <v>0</v>
      </c>
      <c r="G3498" s="108" t="b">
        <f t="shared" si="549"/>
        <v>0</v>
      </c>
      <c r="H3498" s="109" t="b">
        <f t="shared" si="550"/>
        <v>0</v>
      </c>
      <c r="I3498" s="108" t="b">
        <f t="shared" si="551"/>
        <v>0</v>
      </c>
      <c r="J3498" s="108" t="b">
        <f t="shared" si="552"/>
        <v>0</v>
      </c>
      <c r="K3498" s="108" t="b">
        <f t="shared" si="553"/>
        <v>0</v>
      </c>
      <c r="L3498" s="108">
        <f t="shared" si="554"/>
        <v>0</v>
      </c>
      <c r="M3498" s="108" t="b">
        <f t="shared" si="555"/>
        <v>0</v>
      </c>
      <c r="N3498" s="108">
        <f t="shared" si="556"/>
        <v>0</v>
      </c>
      <c r="O3498" s="110">
        <f t="shared" si="557"/>
        <v>0</v>
      </c>
    </row>
    <row r="3499" spans="1:15" ht="21">
      <c r="A3499" s="31">
        <f>+'ข้อมูลกิจกรรม (ต้นไม้)'!B3504</f>
        <v>0</v>
      </c>
      <c r="B3499" s="116">
        <f>+'ข้อมูลกิจกรรม (ต้นไม้)'!C3504</f>
        <v>0</v>
      </c>
      <c r="C3499" s="117">
        <f>+'ข้อมูลกิจกรรม (ต้นไม้)'!D3504</f>
        <v>0</v>
      </c>
      <c r="D3499" s="117">
        <f>+'ข้อมูลกิจกรรม (ต้นไม้)'!E3504</f>
        <v>0</v>
      </c>
      <c r="E3499" s="118">
        <f>+'ข้อมูลกิจกรรม (ต้นไม้)'!F3504</f>
        <v>0</v>
      </c>
      <c r="F3499" s="35">
        <f t="shared" si="558"/>
        <v>0</v>
      </c>
      <c r="G3499" s="108" t="b">
        <f t="shared" si="549"/>
        <v>0</v>
      </c>
      <c r="H3499" s="109" t="b">
        <f t="shared" si="550"/>
        <v>0</v>
      </c>
      <c r="I3499" s="108" t="b">
        <f t="shared" si="551"/>
        <v>0</v>
      </c>
      <c r="J3499" s="108" t="b">
        <f t="shared" si="552"/>
        <v>0</v>
      </c>
      <c r="K3499" s="108" t="b">
        <f t="shared" si="553"/>
        <v>0</v>
      </c>
      <c r="L3499" s="108">
        <f t="shared" si="554"/>
        <v>0</v>
      </c>
      <c r="M3499" s="108" t="b">
        <f t="shared" si="555"/>
        <v>0</v>
      </c>
      <c r="N3499" s="108">
        <f t="shared" si="556"/>
        <v>0</v>
      </c>
      <c r="O3499" s="110">
        <f t="shared" si="557"/>
        <v>0</v>
      </c>
    </row>
    <row r="3500" spans="1:15" ht="21">
      <c r="A3500" s="31">
        <f>+'ข้อมูลกิจกรรม (ต้นไม้)'!B3505</f>
        <v>0</v>
      </c>
      <c r="B3500" s="116">
        <f>+'ข้อมูลกิจกรรม (ต้นไม้)'!C3505</f>
        <v>0</v>
      </c>
      <c r="C3500" s="117">
        <f>+'ข้อมูลกิจกรรม (ต้นไม้)'!D3505</f>
        <v>0</v>
      </c>
      <c r="D3500" s="117">
        <f>+'ข้อมูลกิจกรรม (ต้นไม้)'!E3505</f>
        <v>0</v>
      </c>
      <c r="E3500" s="118">
        <f>+'ข้อมูลกิจกรรม (ต้นไม้)'!F3505</f>
        <v>0</v>
      </c>
      <c r="F3500" s="35">
        <f t="shared" si="558"/>
        <v>0</v>
      </c>
      <c r="G3500" s="108" t="b">
        <f t="shared" si="549"/>
        <v>0</v>
      </c>
      <c r="H3500" s="109" t="b">
        <f t="shared" si="550"/>
        <v>0</v>
      </c>
      <c r="I3500" s="108" t="b">
        <f t="shared" si="551"/>
        <v>0</v>
      </c>
      <c r="J3500" s="108" t="b">
        <f t="shared" si="552"/>
        <v>0</v>
      </c>
      <c r="K3500" s="108" t="b">
        <f t="shared" si="553"/>
        <v>0</v>
      </c>
      <c r="L3500" s="108">
        <f t="shared" si="554"/>
        <v>0</v>
      </c>
      <c r="M3500" s="108" t="b">
        <f t="shared" si="555"/>
        <v>0</v>
      </c>
      <c r="N3500" s="108">
        <f t="shared" si="556"/>
        <v>0</v>
      </c>
      <c r="O3500" s="110">
        <f t="shared" si="557"/>
        <v>0</v>
      </c>
    </row>
    <row r="3501" spans="1:15" ht="21">
      <c r="A3501" s="31">
        <f>+'ข้อมูลกิจกรรม (ต้นไม้)'!B3506</f>
        <v>0</v>
      </c>
      <c r="B3501" s="116">
        <f>+'ข้อมูลกิจกรรม (ต้นไม้)'!C3506</f>
        <v>0</v>
      </c>
      <c r="C3501" s="117">
        <f>+'ข้อมูลกิจกรรม (ต้นไม้)'!D3506</f>
        <v>0</v>
      </c>
      <c r="D3501" s="117">
        <f>+'ข้อมูลกิจกรรม (ต้นไม้)'!E3506</f>
        <v>0</v>
      </c>
      <c r="E3501" s="118">
        <f>+'ข้อมูลกิจกรรม (ต้นไม้)'!F3506</f>
        <v>0</v>
      </c>
      <c r="F3501" s="35">
        <f t="shared" si="558"/>
        <v>0</v>
      </c>
      <c r="G3501" s="108" t="b">
        <f t="shared" si="549"/>
        <v>0</v>
      </c>
      <c r="H3501" s="109" t="b">
        <f t="shared" si="550"/>
        <v>0</v>
      </c>
      <c r="I3501" s="108" t="b">
        <f t="shared" si="551"/>
        <v>0</v>
      </c>
      <c r="J3501" s="108" t="b">
        <f t="shared" si="552"/>
        <v>0</v>
      </c>
      <c r="K3501" s="108" t="b">
        <f t="shared" si="553"/>
        <v>0</v>
      </c>
      <c r="L3501" s="108">
        <f t="shared" si="554"/>
        <v>0</v>
      </c>
      <c r="M3501" s="108" t="b">
        <f t="shared" si="555"/>
        <v>0</v>
      </c>
      <c r="N3501" s="108">
        <f t="shared" si="556"/>
        <v>0</v>
      </c>
      <c r="O3501" s="110">
        <f t="shared" si="557"/>
        <v>0</v>
      </c>
    </row>
    <row r="3502" spans="1:15" ht="21">
      <c r="A3502" s="31">
        <f>+'ข้อมูลกิจกรรม (ต้นไม้)'!B3507</f>
        <v>0</v>
      </c>
      <c r="B3502" s="116">
        <f>+'ข้อมูลกิจกรรม (ต้นไม้)'!C3507</f>
        <v>0</v>
      </c>
      <c r="C3502" s="117">
        <f>+'ข้อมูลกิจกรรม (ต้นไม้)'!D3507</f>
        <v>0</v>
      </c>
      <c r="D3502" s="117">
        <f>+'ข้อมูลกิจกรรม (ต้นไม้)'!E3507</f>
        <v>0</v>
      </c>
      <c r="E3502" s="118">
        <f>+'ข้อมูลกิจกรรม (ต้นไม้)'!F3507</f>
        <v>0</v>
      </c>
      <c r="F3502" s="35">
        <f t="shared" si="558"/>
        <v>0</v>
      </c>
      <c r="G3502" s="108" t="b">
        <f t="shared" si="549"/>
        <v>0</v>
      </c>
      <c r="H3502" s="109" t="b">
        <f t="shared" si="550"/>
        <v>0</v>
      </c>
      <c r="I3502" s="108" t="b">
        <f t="shared" si="551"/>
        <v>0</v>
      </c>
      <c r="J3502" s="108" t="b">
        <f t="shared" si="552"/>
        <v>0</v>
      </c>
      <c r="K3502" s="108" t="b">
        <f t="shared" si="553"/>
        <v>0</v>
      </c>
      <c r="L3502" s="108">
        <f t="shared" si="554"/>
        <v>0</v>
      </c>
      <c r="M3502" s="108" t="b">
        <f t="shared" si="555"/>
        <v>0</v>
      </c>
      <c r="N3502" s="108">
        <f t="shared" si="556"/>
        <v>0</v>
      </c>
      <c r="O3502" s="110">
        <f t="shared" si="557"/>
        <v>0</v>
      </c>
    </row>
    <row r="3503" spans="1:15" ht="21">
      <c r="A3503" s="31">
        <f>+'ข้อมูลกิจกรรม (ต้นไม้)'!B3508</f>
        <v>0</v>
      </c>
      <c r="B3503" s="116">
        <f>+'ข้อมูลกิจกรรม (ต้นไม้)'!C3508</f>
        <v>0</v>
      </c>
      <c r="C3503" s="117">
        <f>+'ข้อมูลกิจกรรม (ต้นไม้)'!D3508</f>
        <v>0</v>
      </c>
      <c r="D3503" s="117">
        <f>+'ข้อมูลกิจกรรม (ต้นไม้)'!E3508</f>
        <v>0</v>
      </c>
      <c r="E3503" s="118">
        <f>+'ข้อมูลกิจกรรม (ต้นไม้)'!F3508</f>
        <v>0</v>
      </c>
      <c r="F3503" s="35">
        <f t="shared" si="558"/>
        <v>0</v>
      </c>
      <c r="G3503" s="108" t="b">
        <f t="shared" si="549"/>
        <v>0</v>
      </c>
      <c r="H3503" s="109" t="b">
        <f t="shared" si="550"/>
        <v>0</v>
      </c>
      <c r="I3503" s="108" t="b">
        <f t="shared" si="551"/>
        <v>0</v>
      </c>
      <c r="J3503" s="108" t="b">
        <f t="shared" si="552"/>
        <v>0</v>
      </c>
      <c r="K3503" s="108" t="b">
        <f t="shared" si="553"/>
        <v>0</v>
      </c>
      <c r="L3503" s="108">
        <f t="shared" si="554"/>
        <v>0</v>
      </c>
      <c r="M3503" s="108" t="b">
        <f t="shared" si="555"/>
        <v>0</v>
      </c>
      <c r="N3503" s="108">
        <f t="shared" si="556"/>
        <v>0</v>
      </c>
      <c r="O3503" s="110">
        <f t="shared" si="557"/>
        <v>0</v>
      </c>
    </row>
    <row r="3504" spans="1:15" ht="21">
      <c r="A3504" s="31">
        <f>+'ข้อมูลกิจกรรม (ต้นไม้)'!B3509</f>
        <v>0</v>
      </c>
      <c r="B3504" s="116">
        <f>+'ข้อมูลกิจกรรม (ต้นไม้)'!C3509</f>
        <v>0</v>
      </c>
      <c r="C3504" s="117">
        <f>+'ข้อมูลกิจกรรม (ต้นไม้)'!D3509</f>
        <v>0</v>
      </c>
      <c r="D3504" s="117">
        <f>+'ข้อมูลกิจกรรม (ต้นไม้)'!E3509</f>
        <v>0</v>
      </c>
      <c r="E3504" s="118">
        <f>+'ข้อมูลกิจกรรม (ต้นไม้)'!F3509</f>
        <v>0</v>
      </c>
      <c r="F3504" s="35">
        <f t="shared" si="558"/>
        <v>0</v>
      </c>
      <c r="G3504" s="108" t="b">
        <f t="shared" si="549"/>
        <v>0</v>
      </c>
      <c r="H3504" s="109" t="b">
        <f t="shared" si="550"/>
        <v>0</v>
      </c>
      <c r="I3504" s="108" t="b">
        <f t="shared" si="551"/>
        <v>0</v>
      </c>
      <c r="J3504" s="108" t="b">
        <f t="shared" si="552"/>
        <v>0</v>
      </c>
      <c r="K3504" s="108" t="b">
        <f t="shared" si="553"/>
        <v>0</v>
      </c>
      <c r="L3504" s="108">
        <f t="shared" si="554"/>
        <v>0</v>
      </c>
      <c r="M3504" s="108" t="b">
        <f t="shared" si="555"/>
        <v>0</v>
      </c>
      <c r="N3504" s="108">
        <f t="shared" si="556"/>
        <v>0</v>
      </c>
      <c r="O3504" s="110">
        <f t="shared" si="557"/>
        <v>0</v>
      </c>
    </row>
    <row r="3505" spans="1:15" ht="21">
      <c r="A3505" s="31">
        <f>+'ข้อมูลกิจกรรม (ต้นไม้)'!B3510</f>
        <v>0</v>
      </c>
      <c r="B3505" s="116">
        <f>+'ข้อมูลกิจกรรม (ต้นไม้)'!C3510</f>
        <v>0</v>
      </c>
      <c r="C3505" s="117">
        <f>+'ข้อมูลกิจกรรม (ต้นไม้)'!D3510</f>
        <v>0</v>
      </c>
      <c r="D3505" s="117">
        <f>+'ข้อมูลกิจกรรม (ต้นไม้)'!E3510</f>
        <v>0</v>
      </c>
      <c r="E3505" s="118">
        <f>+'ข้อมูลกิจกรรม (ต้นไม้)'!F3510</f>
        <v>0</v>
      </c>
      <c r="F3505" s="35">
        <f t="shared" si="558"/>
        <v>0</v>
      </c>
      <c r="G3505" s="108" t="b">
        <f t="shared" ref="G3505:G3568" si="559">IF(C3505=$S$4,0.0396*((F3505^2)*D3505)^0.933,IF(C3505=$S$5,0.05466*((F3505^2)*D3505)^0.945,IF(C3505=$S$6,"ไม่มี",IF(C3505=$S$7,"ไม่มี"))))</f>
        <v>0</v>
      </c>
      <c r="H3505" s="109" t="b">
        <f t="shared" ref="H3505:H3568" si="560">IF(C3505=$S$4,0.00349*((F3505^2)*D3505)^1.03,IF(C3505=$S$5,0.01579*((F3505^2)*D3505)^0.9124,IF(C3505=$S$6,"ไม่มี",IF(C3505=$S$7,"ไม่มี"))))</f>
        <v>0</v>
      </c>
      <c r="I3505" s="108" t="b">
        <f t="shared" ref="I3505:I3568" si="561">IF(C3505=$S$4,((28/(G3505+H3505)+0.025))^(-1),IF(C3505=$S$5,0.0678*((F3505^2)*D3505)^0.5806,IF(C3505=$S$6,"ไม่มี",IF(C3505=$S$7,"ไม่มี"))))</f>
        <v>0</v>
      </c>
      <c r="J3505" s="108" t="b">
        <f t="shared" ref="J3505:J3568" si="562">IF(C3505=$S$4,G3505+H3505+I3505,IF(C3505=$S$5,G3505+H3505+I3505,IF(C3505=$S$6,6.666+12.826*(D3505^0.5)*(LN(D3505)),IF(C3505=$S$7,0.8622*(F3505^2.021)))))</f>
        <v>0</v>
      </c>
      <c r="K3505" s="108" t="b">
        <f t="shared" ref="K3505:K3568" si="563">IF(C3505=$S$4,J3505*0.27,IF(C3505=$S$5,J3505*0.48,IF(C3505=$S$6,J3505*0.41,IF(C3505=$S$7,J3505*0.27))))</f>
        <v>0</v>
      </c>
      <c r="L3505" s="108">
        <f t="shared" ref="L3505:L3568" si="564">J3505+K3505</f>
        <v>0</v>
      </c>
      <c r="M3505" s="108" t="b">
        <f t="shared" ref="M3505:M3568" si="565">IF(C3505=$S$4,L3505*0.47,IF(C3505=$S$5,L3505*0.4715,IF(C3505=$S$6,L3505*0.413,IF(C3505=$S$7,L3505*0.47))))</f>
        <v>0</v>
      </c>
      <c r="N3505" s="108">
        <f t="shared" ref="N3505:N3568" si="566">M3505*(44/12)</f>
        <v>0</v>
      </c>
      <c r="O3505" s="110">
        <f t="shared" ref="O3505:O3568" si="567">N3505/1000</f>
        <v>0</v>
      </c>
    </row>
    <row r="3506" spans="1:15" ht="21">
      <c r="A3506" s="31">
        <f>+'ข้อมูลกิจกรรม (ต้นไม้)'!B3511</f>
        <v>0</v>
      </c>
      <c r="B3506" s="116">
        <f>+'ข้อมูลกิจกรรม (ต้นไม้)'!C3511</f>
        <v>0</v>
      </c>
      <c r="C3506" s="117">
        <f>+'ข้อมูลกิจกรรม (ต้นไม้)'!D3511</f>
        <v>0</v>
      </c>
      <c r="D3506" s="117">
        <f>+'ข้อมูลกิจกรรม (ต้นไม้)'!E3511</f>
        <v>0</v>
      </c>
      <c r="E3506" s="118">
        <f>+'ข้อมูลกิจกรรม (ต้นไม้)'!F3511</f>
        <v>0</v>
      </c>
      <c r="F3506" s="35">
        <f t="shared" si="558"/>
        <v>0</v>
      </c>
      <c r="G3506" s="108" t="b">
        <f t="shared" si="559"/>
        <v>0</v>
      </c>
      <c r="H3506" s="109" t="b">
        <f t="shared" si="560"/>
        <v>0</v>
      </c>
      <c r="I3506" s="108" t="b">
        <f t="shared" si="561"/>
        <v>0</v>
      </c>
      <c r="J3506" s="108" t="b">
        <f t="shared" si="562"/>
        <v>0</v>
      </c>
      <c r="K3506" s="108" t="b">
        <f t="shared" si="563"/>
        <v>0</v>
      </c>
      <c r="L3506" s="108">
        <f t="shared" si="564"/>
        <v>0</v>
      </c>
      <c r="M3506" s="108" t="b">
        <f t="shared" si="565"/>
        <v>0</v>
      </c>
      <c r="N3506" s="108">
        <f t="shared" si="566"/>
        <v>0</v>
      </c>
      <c r="O3506" s="110">
        <f t="shared" si="567"/>
        <v>0</v>
      </c>
    </row>
    <row r="3507" spans="1:15" ht="21">
      <c r="A3507" s="31">
        <f>+'ข้อมูลกิจกรรม (ต้นไม้)'!B3512</f>
        <v>0</v>
      </c>
      <c r="B3507" s="116">
        <f>+'ข้อมูลกิจกรรม (ต้นไม้)'!C3512</f>
        <v>0</v>
      </c>
      <c r="C3507" s="117">
        <f>+'ข้อมูลกิจกรรม (ต้นไม้)'!D3512</f>
        <v>0</v>
      </c>
      <c r="D3507" s="117">
        <f>+'ข้อมูลกิจกรรม (ต้นไม้)'!E3512</f>
        <v>0</v>
      </c>
      <c r="E3507" s="118">
        <f>+'ข้อมูลกิจกรรม (ต้นไม้)'!F3512</f>
        <v>0</v>
      </c>
      <c r="F3507" s="35">
        <f t="shared" si="558"/>
        <v>0</v>
      </c>
      <c r="G3507" s="108" t="b">
        <f t="shared" si="559"/>
        <v>0</v>
      </c>
      <c r="H3507" s="109" t="b">
        <f t="shared" si="560"/>
        <v>0</v>
      </c>
      <c r="I3507" s="108" t="b">
        <f t="shared" si="561"/>
        <v>0</v>
      </c>
      <c r="J3507" s="108" t="b">
        <f t="shared" si="562"/>
        <v>0</v>
      </c>
      <c r="K3507" s="108" t="b">
        <f t="shared" si="563"/>
        <v>0</v>
      </c>
      <c r="L3507" s="108">
        <f t="shared" si="564"/>
        <v>0</v>
      </c>
      <c r="M3507" s="108" t="b">
        <f t="shared" si="565"/>
        <v>0</v>
      </c>
      <c r="N3507" s="108">
        <f t="shared" si="566"/>
        <v>0</v>
      </c>
      <c r="O3507" s="110">
        <f t="shared" si="567"/>
        <v>0</v>
      </c>
    </row>
    <row r="3508" spans="1:15" ht="21">
      <c r="A3508" s="31">
        <f>+'ข้อมูลกิจกรรม (ต้นไม้)'!B3513</f>
        <v>0</v>
      </c>
      <c r="B3508" s="116">
        <f>+'ข้อมูลกิจกรรม (ต้นไม้)'!C3513</f>
        <v>0</v>
      </c>
      <c r="C3508" s="117">
        <f>+'ข้อมูลกิจกรรม (ต้นไม้)'!D3513</f>
        <v>0</v>
      </c>
      <c r="D3508" s="117">
        <f>+'ข้อมูลกิจกรรม (ต้นไม้)'!E3513</f>
        <v>0</v>
      </c>
      <c r="E3508" s="118">
        <f>+'ข้อมูลกิจกรรม (ต้นไม้)'!F3513</f>
        <v>0</v>
      </c>
      <c r="F3508" s="35">
        <f t="shared" si="558"/>
        <v>0</v>
      </c>
      <c r="G3508" s="108" t="b">
        <f t="shared" si="559"/>
        <v>0</v>
      </c>
      <c r="H3508" s="109" t="b">
        <f t="shared" si="560"/>
        <v>0</v>
      </c>
      <c r="I3508" s="108" t="b">
        <f t="shared" si="561"/>
        <v>0</v>
      </c>
      <c r="J3508" s="108" t="b">
        <f t="shared" si="562"/>
        <v>0</v>
      </c>
      <c r="K3508" s="108" t="b">
        <f t="shared" si="563"/>
        <v>0</v>
      </c>
      <c r="L3508" s="108">
        <f t="shared" si="564"/>
        <v>0</v>
      </c>
      <c r="M3508" s="108" t="b">
        <f t="shared" si="565"/>
        <v>0</v>
      </c>
      <c r="N3508" s="108">
        <f t="shared" si="566"/>
        <v>0</v>
      </c>
      <c r="O3508" s="110">
        <f t="shared" si="567"/>
        <v>0</v>
      </c>
    </row>
    <row r="3509" spans="1:15" ht="21">
      <c r="A3509" s="31">
        <f>+'ข้อมูลกิจกรรม (ต้นไม้)'!B3514</f>
        <v>0</v>
      </c>
      <c r="B3509" s="116">
        <f>+'ข้อมูลกิจกรรม (ต้นไม้)'!C3514</f>
        <v>0</v>
      </c>
      <c r="C3509" s="117">
        <f>+'ข้อมูลกิจกรรม (ต้นไม้)'!D3514</f>
        <v>0</v>
      </c>
      <c r="D3509" s="117">
        <f>+'ข้อมูลกิจกรรม (ต้นไม้)'!E3514</f>
        <v>0</v>
      </c>
      <c r="E3509" s="118">
        <f>+'ข้อมูลกิจกรรม (ต้นไม้)'!F3514</f>
        <v>0</v>
      </c>
      <c r="F3509" s="35">
        <f t="shared" si="558"/>
        <v>0</v>
      </c>
      <c r="G3509" s="108" t="b">
        <f t="shared" si="559"/>
        <v>0</v>
      </c>
      <c r="H3509" s="109" t="b">
        <f t="shared" si="560"/>
        <v>0</v>
      </c>
      <c r="I3509" s="108" t="b">
        <f t="shared" si="561"/>
        <v>0</v>
      </c>
      <c r="J3509" s="108" t="b">
        <f t="shared" si="562"/>
        <v>0</v>
      </c>
      <c r="K3509" s="108" t="b">
        <f t="shared" si="563"/>
        <v>0</v>
      </c>
      <c r="L3509" s="108">
        <f t="shared" si="564"/>
        <v>0</v>
      </c>
      <c r="M3509" s="108" t="b">
        <f t="shared" si="565"/>
        <v>0</v>
      </c>
      <c r="N3509" s="108">
        <f t="shared" si="566"/>
        <v>0</v>
      </c>
      <c r="O3509" s="110">
        <f t="shared" si="567"/>
        <v>0</v>
      </c>
    </row>
    <row r="3510" spans="1:15" ht="21">
      <c r="A3510" s="31">
        <f>+'ข้อมูลกิจกรรม (ต้นไม้)'!B3515</f>
        <v>0</v>
      </c>
      <c r="B3510" s="116">
        <f>+'ข้อมูลกิจกรรม (ต้นไม้)'!C3515</f>
        <v>0</v>
      </c>
      <c r="C3510" s="117">
        <f>+'ข้อมูลกิจกรรม (ต้นไม้)'!D3515</f>
        <v>0</v>
      </c>
      <c r="D3510" s="117">
        <f>+'ข้อมูลกิจกรรม (ต้นไม้)'!E3515</f>
        <v>0</v>
      </c>
      <c r="E3510" s="118">
        <f>+'ข้อมูลกิจกรรม (ต้นไม้)'!F3515</f>
        <v>0</v>
      </c>
      <c r="F3510" s="35">
        <f t="shared" si="558"/>
        <v>0</v>
      </c>
      <c r="G3510" s="108" t="b">
        <f t="shared" si="559"/>
        <v>0</v>
      </c>
      <c r="H3510" s="109" t="b">
        <f t="shared" si="560"/>
        <v>0</v>
      </c>
      <c r="I3510" s="108" t="b">
        <f t="shared" si="561"/>
        <v>0</v>
      </c>
      <c r="J3510" s="108" t="b">
        <f t="shared" si="562"/>
        <v>0</v>
      </c>
      <c r="K3510" s="108" t="b">
        <f t="shared" si="563"/>
        <v>0</v>
      </c>
      <c r="L3510" s="108">
        <f t="shared" si="564"/>
        <v>0</v>
      </c>
      <c r="M3510" s="108" t="b">
        <f t="shared" si="565"/>
        <v>0</v>
      </c>
      <c r="N3510" s="108">
        <f t="shared" si="566"/>
        <v>0</v>
      </c>
      <c r="O3510" s="110">
        <f t="shared" si="567"/>
        <v>0</v>
      </c>
    </row>
    <row r="3511" spans="1:15" ht="21">
      <c r="A3511" s="31">
        <f>+'ข้อมูลกิจกรรม (ต้นไม้)'!B3516</f>
        <v>0</v>
      </c>
      <c r="B3511" s="116">
        <f>+'ข้อมูลกิจกรรม (ต้นไม้)'!C3516</f>
        <v>0</v>
      </c>
      <c r="C3511" s="117">
        <f>+'ข้อมูลกิจกรรม (ต้นไม้)'!D3516</f>
        <v>0</v>
      </c>
      <c r="D3511" s="117">
        <f>+'ข้อมูลกิจกรรม (ต้นไม้)'!E3516</f>
        <v>0</v>
      </c>
      <c r="E3511" s="118">
        <f>+'ข้อมูลกิจกรรม (ต้นไม้)'!F3516</f>
        <v>0</v>
      </c>
      <c r="F3511" s="35">
        <f t="shared" si="558"/>
        <v>0</v>
      </c>
      <c r="G3511" s="108" t="b">
        <f t="shared" si="559"/>
        <v>0</v>
      </c>
      <c r="H3511" s="109" t="b">
        <f t="shared" si="560"/>
        <v>0</v>
      </c>
      <c r="I3511" s="108" t="b">
        <f t="shared" si="561"/>
        <v>0</v>
      </c>
      <c r="J3511" s="108" t="b">
        <f t="shared" si="562"/>
        <v>0</v>
      </c>
      <c r="K3511" s="108" t="b">
        <f t="shared" si="563"/>
        <v>0</v>
      </c>
      <c r="L3511" s="108">
        <f t="shared" si="564"/>
        <v>0</v>
      </c>
      <c r="M3511" s="108" t="b">
        <f t="shared" si="565"/>
        <v>0</v>
      </c>
      <c r="N3511" s="108">
        <f t="shared" si="566"/>
        <v>0</v>
      </c>
      <c r="O3511" s="110">
        <f t="shared" si="567"/>
        <v>0</v>
      </c>
    </row>
    <row r="3512" spans="1:15" ht="21">
      <c r="A3512" s="31">
        <f>+'ข้อมูลกิจกรรม (ต้นไม้)'!B3517</f>
        <v>0</v>
      </c>
      <c r="B3512" s="116">
        <f>+'ข้อมูลกิจกรรม (ต้นไม้)'!C3517</f>
        <v>0</v>
      </c>
      <c r="C3512" s="117">
        <f>+'ข้อมูลกิจกรรม (ต้นไม้)'!D3517</f>
        <v>0</v>
      </c>
      <c r="D3512" s="117">
        <f>+'ข้อมูลกิจกรรม (ต้นไม้)'!E3517</f>
        <v>0</v>
      </c>
      <c r="E3512" s="118">
        <f>+'ข้อมูลกิจกรรม (ต้นไม้)'!F3517</f>
        <v>0</v>
      </c>
      <c r="F3512" s="35">
        <f t="shared" si="558"/>
        <v>0</v>
      </c>
      <c r="G3512" s="108" t="b">
        <f t="shared" si="559"/>
        <v>0</v>
      </c>
      <c r="H3512" s="109" t="b">
        <f t="shared" si="560"/>
        <v>0</v>
      </c>
      <c r="I3512" s="108" t="b">
        <f t="shared" si="561"/>
        <v>0</v>
      </c>
      <c r="J3512" s="108" t="b">
        <f t="shared" si="562"/>
        <v>0</v>
      </c>
      <c r="K3512" s="108" t="b">
        <f t="shared" si="563"/>
        <v>0</v>
      </c>
      <c r="L3512" s="108">
        <f t="shared" si="564"/>
        <v>0</v>
      </c>
      <c r="M3512" s="108" t="b">
        <f t="shared" si="565"/>
        <v>0</v>
      </c>
      <c r="N3512" s="108">
        <f t="shared" si="566"/>
        <v>0</v>
      </c>
      <c r="O3512" s="110">
        <f t="shared" si="567"/>
        <v>0</v>
      </c>
    </row>
    <row r="3513" spans="1:15" ht="21">
      <c r="A3513" s="31">
        <f>+'ข้อมูลกิจกรรม (ต้นไม้)'!B3518</f>
        <v>0</v>
      </c>
      <c r="B3513" s="116">
        <f>+'ข้อมูลกิจกรรม (ต้นไม้)'!C3518</f>
        <v>0</v>
      </c>
      <c r="C3513" s="117">
        <f>+'ข้อมูลกิจกรรม (ต้นไม้)'!D3518</f>
        <v>0</v>
      </c>
      <c r="D3513" s="117">
        <f>+'ข้อมูลกิจกรรม (ต้นไม้)'!E3518</f>
        <v>0</v>
      </c>
      <c r="E3513" s="118">
        <f>+'ข้อมูลกิจกรรม (ต้นไม้)'!F3518</f>
        <v>0</v>
      </c>
      <c r="F3513" s="35">
        <f t="shared" si="558"/>
        <v>0</v>
      </c>
      <c r="G3513" s="108" t="b">
        <f t="shared" si="559"/>
        <v>0</v>
      </c>
      <c r="H3513" s="109" t="b">
        <f t="shared" si="560"/>
        <v>0</v>
      </c>
      <c r="I3513" s="108" t="b">
        <f t="shared" si="561"/>
        <v>0</v>
      </c>
      <c r="J3513" s="108" t="b">
        <f t="shared" si="562"/>
        <v>0</v>
      </c>
      <c r="K3513" s="108" t="b">
        <f t="shared" si="563"/>
        <v>0</v>
      </c>
      <c r="L3513" s="108">
        <f t="shared" si="564"/>
        <v>0</v>
      </c>
      <c r="M3513" s="108" t="b">
        <f t="shared" si="565"/>
        <v>0</v>
      </c>
      <c r="N3513" s="108">
        <f t="shared" si="566"/>
        <v>0</v>
      </c>
      <c r="O3513" s="110">
        <f t="shared" si="567"/>
        <v>0</v>
      </c>
    </row>
    <row r="3514" spans="1:15" ht="21">
      <c r="A3514" s="31">
        <f>+'ข้อมูลกิจกรรม (ต้นไม้)'!B3519</f>
        <v>0</v>
      </c>
      <c r="B3514" s="116">
        <f>+'ข้อมูลกิจกรรม (ต้นไม้)'!C3519</f>
        <v>0</v>
      </c>
      <c r="C3514" s="117">
        <f>+'ข้อมูลกิจกรรม (ต้นไม้)'!D3519</f>
        <v>0</v>
      </c>
      <c r="D3514" s="117">
        <f>+'ข้อมูลกิจกรรม (ต้นไม้)'!E3519</f>
        <v>0</v>
      </c>
      <c r="E3514" s="118">
        <f>+'ข้อมูลกิจกรรม (ต้นไม้)'!F3519</f>
        <v>0</v>
      </c>
      <c r="F3514" s="35">
        <f t="shared" si="558"/>
        <v>0</v>
      </c>
      <c r="G3514" s="108" t="b">
        <f t="shared" si="559"/>
        <v>0</v>
      </c>
      <c r="H3514" s="109" t="b">
        <f t="shared" si="560"/>
        <v>0</v>
      </c>
      <c r="I3514" s="108" t="b">
        <f t="shared" si="561"/>
        <v>0</v>
      </c>
      <c r="J3514" s="108" t="b">
        <f t="shared" si="562"/>
        <v>0</v>
      </c>
      <c r="K3514" s="108" t="b">
        <f t="shared" si="563"/>
        <v>0</v>
      </c>
      <c r="L3514" s="108">
        <f t="shared" si="564"/>
        <v>0</v>
      </c>
      <c r="M3514" s="108" t="b">
        <f t="shared" si="565"/>
        <v>0</v>
      </c>
      <c r="N3514" s="108">
        <f t="shared" si="566"/>
        <v>0</v>
      </c>
      <c r="O3514" s="110">
        <f t="shared" si="567"/>
        <v>0</v>
      </c>
    </row>
    <row r="3515" spans="1:15" ht="21">
      <c r="A3515" s="31">
        <f>+'ข้อมูลกิจกรรม (ต้นไม้)'!B3520</f>
        <v>0</v>
      </c>
      <c r="B3515" s="116">
        <f>+'ข้อมูลกิจกรรม (ต้นไม้)'!C3520</f>
        <v>0</v>
      </c>
      <c r="C3515" s="117">
        <f>+'ข้อมูลกิจกรรม (ต้นไม้)'!D3520</f>
        <v>0</v>
      </c>
      <c r="D3515" s="117">
        <f>+'ข้อมูลกิจกรรม (ต้นไม้)'!E3520</f>
        <v>0</v>
      </c>
      <c r="E3515" s="118">
        <f>+'ข้อมูลกิจกรรม (ต้นไม้)'!F3520</f>
        <v>0</v>
      </c>
      <c r="F3515" s="35">
        <f t="shared" si="558"/>
        <v>0</v>
      </c>
      <c r="G3515" s="108" t="b">
        <f t="shared" si="559"/>
        <v>0</v>
      </c>
      <c r="H3515" s="109" t="b">
        <f t="shared" si="560"/>
        <v>0</v>
      </c>
      <c r="I3515" s="108" t="b">
        <f t="shared" si="561"/>
        <v>0</v>
      </c>
      <c r="J3515" s="108" t="b">
        <f t="shared" si="562"/>
        <v>0</v>
      </c>
      <c r="K3515" s="108" t="b">
        <f t="shared" si="563"/>
        <v>0</v>
      </c>
      <c r="L3515" s="108">
        <f t="shared" si="564"/>
        <v>0</v>
      </c>
      <c r="M3515" s="108" t="b">
        <f t="shared" si="565"/>
        <v>0</v>
      </c>
      <c r="N3515" s="108">
        <f t="shared" si="566"/>
        <v>0</v>
      </c>
      <c r="O3515" s="110">
        <f t="shared" si="567"/>
        <v>0</v>
      </c>
    </row>
    <row r="3516" spans="1:15" ht="21">
      <c r="A3516" s="31">
        <f>+'ข้อมูลกิจกรรม (ต้นไม้)'!B3521</f>
        <v>0</v>
      </c>
      <c r="B3516" s="116">
        <f>+'ข้อมูลกิจกรรม (ต้นไม้)'!C3521</f>
        <v>0</v>
      </c>
      <c r="C3516" s="117">
        <f>+'ข้อมูลกิจกรรม (ต้นไม้)'!D3521</f>
        <v>0</v>
      </c>
      <c r="D3516" s="117">
        <f>+'ข้อมูลกิจกรรม (ต้นไม้)'!E3521</f>
        <v>0</v>
      </c>
      <c r="E3516" s="118">
        <f>+'ข้อมูลกิจกรรม (ต้นไม้)'!F3521</f>
        <v>0</v>
      </c>
      <c r="F3516" s="35">
        <f t="shared" si="558"/>
        <v>0</v>
      </c>
      <c r="G3516" s="108" t="b">
        <f t="shared" si="559"/>
        <v>0</v>
      </c>
      <c r="H3516" s="109" t="b">
        <f t="shared" si="560"/>
        <v>0</v>
      </c>
      <c r="I3516" s="108" t="b">
        <f t="shared" si="561"/>
        <v>0</v>
      </c>
      <c r="J3516" s="108" t="b">
        <f t="shared" si="562"/>
        <v>0</v>
      </c>
      <c r="K3516" s="108" t="b">
        <f t="shared" si="563"/>
        <v>0</v>
      </c>
      <c r="L3516" s="108">
        <f t="shared" si="564"/>
        <v>0</v>
      </c>
      <c r="M3516" s="108" t="b">
        <f t="shared" si="565"/>
        <v>0</v>
      </c>
      <c r="N3516" s="108">
        <f t="shared" si="566"/>
        <v>0</v>
      </c>
      <c r="O3516" s="110">
        <f t="shared" si="567"/>
        <v>0</v>
      </c>
    </row>
    <row r="3517" spans="1:15" ht="21">
      <c r="A3517" s="31">
        <f>+'ข้อมูลกิจกรรม (ต้นไม้)'!B3522</f>
        <v>0</v>
      </c>
      <c r="B3517" s="116">
        <f>+'ข้อมูลกิจกรรม (ต้นไม้)'!C3522</f>
        <v>0</v>
      </c>
      <c r="C3517" s="117">
        <f>+'ข้อมูลกิจกรรม (ต้นไม้)'!D3522</f>
        <v>0</v>
      </c>
      <c r="D3517" s="117">
        <f>+'ข้อมูลกิจกรรม (ต้นไม้)'!E3522</f>
        <v>0</v>
      </c>
      <c r="E3517" s="118">
        <f>+'ข้อมูลกิจกรรม (ต้นไม้)'!F3522</f>
        <v>0</v>
      </c>
      <c r="F3517" s="35">
        <f t="shared" si="558"/>
        <v>0</v>
      </c>
      <c r="G3517" s="108" t="b">
        <f t="shared" si="559"/>
        <v>0</v>
      </c>
      <c r="H3517" s="109" t="b">
        <f t="shared" si="560"/>
        <v>0</v>
      </c>
      <c r="I3517" s="108" t="b">
        <f t="shared" si="561"/>
        <v>0</v>
      </c>
      <c r="J3517" s="108" t="b">
        <f t="shared" si="562"/>
        <v>0</v>
      </c>
      <c r="K3517" s="108" t="b">
        <f t="shared" si="563"/>
        <v>0</v>
      </c>
      <c r="L3517" s="108">
        <f t="shared" si="564"/>
        <v>0</v>
      </c>
      <c r="M3517" s="108" t="b">
        <f t="shared" si="565"/>
        <v>0</v>
      </c>
      <c r="N3517" s="108">
        <f t="shared" si="566"/>
        <v>0</v>
      </c>
      <c r="O3517" s="110">
        <f t="shared" si="567"/>
        <v>0</v>
      </c>
    </row>
    <row r="3518" spans="1:15" ht="21">
      <c r="A3518" s="31">
        <f>+'ข้อมูลกิจกรรม (ต้นไม้)'!B3523</f>
        <v>0</v>
      </c>
      <c r="B3518" s="116">
        <f>+'ข้อมูลกิจกรรม (ต้นไม้)'!C3523</f>
        <v>0</v>
      </c>
      <c r="C3518" s="117">
        <f>+'ข้อมูลกิจกรรม (ต้นไม้)'!D3523</f>
        <v>0</v>
      </c>
      <c r="D3518" s="117">
        <f>+'ข้อมูลกิจกรรม (ต้นไม้)'!E3523</f>
        <v>0</v>
      </c>
      <c r="E3518" s="118">
        <f>+'ข้อมูลกิจกรรม (ต้นไม้)'!F3523</f>
        <v>0</v>
      </c>
      <c r="F3518" s="35">
        <f t="shared" si="558"/>
        <v>0</v>
      </c>
      <c r="G3518" s="108" t="b">
        <f t="shared" si="559"/>
        <v>0</v>
      </c>
      <c r="H3518" s="109" t="b">
        <f t="shared" si="560"/>
        <v>0</v>
      </c>
      <c r="I3518" s="108" t="b">
        <f t="shared" si="561"/>
        <v>0</v>
      </c>
      <c r="J3518" s="108" t="b">
        <f t="shared" si="562"/>
        <v>0</v>
      </c>
      <c r="K3518" s="108" t="b">
        <f t="shared" si="563"/>
        <v>0</v>
      </c>
      <c r="L3518" s="108">
        <f t="shared" si="564"/>
        <v>0</v>
      </c>
      <c r="M3518" s="108" t="b">
        <f t="shared" si="565"/>
        <v>0</v>
      </c>
      <c r="N3518" s="108">
        <f t="shared" si="566"/>
        <v>0</v>
      </c>
      <c r="O3518" s="110">
        <f t="shared" si="567"/>
        <v>0</v>
      </c>
    </row>
    <row r="3519" spans="1:15" ht="21">
      <c r="A3519" s="31">
        <f>+'ข้อมูลกิจกรรม (ต้นไม้)'!B3524</f>
        <v>0</v>
      </c>
      <c r="B3519" s="116">
        <f>+'ข้อมูลกิจกรรม (ต้นไม้)'!C3524</f>
        <v>0</v>
      </c>
      <c r="C3519" s="117">
        <f>+'ข้อมูลกิจกรรม (ต้นไม้)'!D3524</f>
        <v>0</v>
      </c>
      <c r="D3519" s="117">
        <f>+'ข้อมูลกิจกรรม (ต้นไม้)'!E3524</f>
        <v>0</v>
      </c>
      <c r="E3519" s="118">
        <f>+'ข้อมูลกิจกรรม (ต้นไม้)'!F3524</f>
        <v>0</v>
      </c>
      <c r="F3519" s="35">
        <f t="shared" si="558"/>
        <v>0</v>
      </c>
      <c r="G3519" s="108" t="b">
        <f t="shared" si="559"/>
        <v>0</v>
      </c>
      <c r="H3519" s="109" t="b">
        <f t="shared" si="560"/>
        <v>0</v>
      </c>
      <c r="I3519" s="108" t="b">
        <f t="shared" si="561"/>
        <v>0</v>
      </c>
      <c r="J3519" s="108" t="b">
        <f t="shared" si="562"/>
        <v>0</v>
      </c>
      <c r="K3519" s="108" t="b">
        <f t="shared" si="563"/>
        <v>0</v>
      </c>
      <c r="L3519" s="108">
        <f t="shared" si="564"/>
        <v>0</v>
      </c>
      <c r="M3519" s="108" t="b">
        <f t="shared" si="565"/>
        <v>0</v>
      </c>
      <c r="N3519" s="108">
        <f t="shared" si="566"/>
        <v>0</v>
      </c>
      <c r="O3519" s="110">
        <f t="shared" si="567"/>
        <v>0</v>
      </c>
    </row>
    <row r="3520" spans="1:15" ht="21">
      <c r="A3520" s="31">
        <f>+'ข้อมูลกิจกรรม (ต้นไม้)'!B3525</f>
        <v>0</v>
      </c>
      <c r="B3520" s="116">
        <f>+'ข้อมูลกิจกรรม (ต้นไม้)'!C3525</f>
        <v>0</v>
      </c>
      <c r="C3520" s="117">
        <f>+'ข้อมูลกิจกรรม (ต้นไม้)'!D3525</f>
        <v>0</v>
      </c>
      <c r="D3520" s="117">
        <f>+'ข้อมูลกิจกรรม (ต้นไม้)'!E3525</f>
        <v>0</v>
      </c>
      <c r="E3520" s="118">
        <f>+'ข้อมูลกิจกรรม (ต้นไม้)'!F3525</f>
        <v>0</v>
      </c>
      <c r="F3520" s="35">
        <f t="shared" si="558"/>
        <v>0</v>
      </c>
      <c r="G3520" s="108" t="b">
        <f t="shared" si="559"/>
        <v>0</v>
      </c>
      <c r="H3520" s="109" t="b">
        <f t="shared" si="560"/>
        <v>0</v>
      </c>
      <c r="I3520" s="108" t="b">
        <f t="shared" si="561"/>
        <v>0</v>
      </c>
      <c r="J3520" s="108" t="b">
        <f t="shared" si="562"/>
        <v>0</v>
      </c>
      <c r="K3520" s="108" t="b">
        <f t="shared" si="563"/>
        <v>0</v>
      </c>
      <c r="L3520" s="108">
        <f t="shared" si="564"/>
        <v>0</v>
      </c>
      <c r="M3520" s="108" t="b">
        <f t="shared" si="565"/>
        <v>0</v>
      </c>
      <c r="N3520" s="108">
        <f t="shared" si="566"/>
        <v>0</v>
      </c>
      <c r="O3520" s="110">
        <f t="shared" si="567"/>
        <v>0</v>
      </c>
    </row>
    <row r="3521" spans="1:15" ht="21">
      <c r="A3521" s="31">
        <f>+'ข้อมูลกิจกรรม (ต้นไม้)'!B3526</f>
        <v>0</v>
      </c>
      <c r="B3521" s="116">
        <f>+'ข้อมูลกิจกรรม (ต้นไม้)'!C3526</f>
        <v>0</v>
      </c>
      <c r="C3521" s="117">
        <f>+'ข้อมูลกิจกรรม (ต้นไม้)'!D3526</f>
        <v>0</v>
      </c>
      <c r="D3521" s="117">
        <f>+'ข้อมูลกิจกรรม (ต้นไม้)'!E3526</f>
        <v>0</v>
      </c>
      <c r="E3521" s="118">
        <f>+'ข้อมูลกิจกรรม (ต้นไม้)'!F3526</f>
        <v>0</v>
      </c>
      <c r="F3521" s="35">
        <f t="shared" si="558"/>
        <v>0</v>
      </c>
      <c r="G3521" s="108" t="b">
        <f t="shared" si="559"/>
        <v>0</v>
      </c>
      <c r="H3521" s="109" t="b">
        <f t="shared" si="560"/>
        <v>0</v>
      </c>
      <c r="I3521" s="108" t="b">
        <f t="shared" si="561"/>
        <v>0</v>
      </c>
      <c r="J3521" s="108" t="b">
        <f t="shared" si="562"/>
        <v>0</v>
      </c>
      <c r="K3521" s="108" t="b">
        <f t="shared" si="563"/>
        <v>0</v>
      </c>
      <c r="L3521" s="108">
        <f t="shared" si="564"/>
        <v>0</v>
      </c>
      <c r="M3521" s="108" t="b">
        <f t="shared" si="565"/>
        <v>0</v>
      </c>
      <c r="N3521" s="108">
        <f t="shared" si="566"/>
        <v>0</v>
      </c>
      <c r="O3521" s="110">
        <f t="shared" si="567"/>
        <v>0</v>
      </c>
    </row>
    <row r="3522" spans="1:15" ht="21">
      <c r="A3522" s="31">
        <f>+'ข้อมูลกิจกรรม (ต้นไม้)'!B3527</f>
        <v>0</v>
      </c>
      <c r="B3522" s="116">
        <f>+'ข้อมูลกิจกรรม (ต้นไม้)'!C3527</f>
        <v>0</v>
      </c>
      <c r="C3522" s="117">
        <f>+'ข้อมูลกิจกรรม (ต้นไม้)'!D3527</f>
        <v>0</v>
      </c>
      <c r="D3522" s="117">
        <f>+'ข้อมูลกิจกรรม (ต้นไม้)'!E3527</f>
        <v>0</v>
      </c>
      <c r="E3522" s="118">
        <f>+'ข้อมูลกิจกรรม (ต้นไม้)'!F3527</f>
        <v>0</v>
      </c>
      <c r="F3522" s="35">
        <f t="shared" si="558"/>
        <v>0</v>
      </c>
      <c r="G3522" s="108" t="b">
        <f t="shared" si="559"/>
        <v>0</v>
      </c>
      <c r="H3522" s="109" t="b">
        <f t="shared" si="560"/>
        <v>0</v>
      </c>
      <c r="I3522" s="108" t="b">
        <f t="shared" si="561"/>
        <v>0</v>
      </c>
      <c r="J3522" s="108" t="b">
        <f t="shared" si="562"/>
        <v>0</v>
      </c>
      <c r="K3522" s="108" t="b">
        <f t="shared" si="563"/>
        <v>0</v>
      </c>
      <c r="L3522" s="108">
        <f t="shared" si="564"/>
        <v>0</v>
      </c>
      <c r="M3522" s="108" t="b">
        <f t="shared" si="565"/>
        <v>0</v>
      </c>
      <c r="N3522" s="108">
        <f t="shared" si="566"/>
        <v>0</v>
      </c>
      <c r="O3522" s="110">
        <f t="shared" si="567"/>
        <v>0</v>
      </c>
    </row>
    <row r="3523" spans="1:15" ht="21">
      <c r="A3523" s="31">
        <f>+'ข้อมูลกิจกรรม (ต้นไม้)'!B3528</f>
        <v>0</v>
      </c>
      <c r="B3523" s="116">
        <f>+'ข้อมูลกิจกรรม (ต้นไม้)'!C3528</f>
        <v>0</v>
      </c>
      <c r="C3523" s="117">
        <f>+'ข้อมูลกิจกรรม (ต้นไม้)'!D3528</f>
        <v>0</v>
      </c>
      <c r="D3523" s="117">
        <f>+'ข้อมูลกิจกรรม (ต้นไม้)'!E3528</f>
        <v>0</v>
      </c>
      <c r="E3523" s="118">
        <f>+'ข้อมูลกิจกรรม (ต้นไม้)'!F3528</f>
        <v>0</v>
      </c>
      <c r="F3523" s="35">
        <f t="shared" si="558"/>
        <v>0</v>
      </c>
      <c r="G3523" s="108" t="b">
        <f t="shared" si="559"/>
        <v>0</v>
      </c>
      <c r="H3523" s="109" t="b">
        <f t="shared" si="560"/>
        <v>0</v>
      </c>
      <c r="I3523" s="108" t="b">
        <f t="shared" si="561"/>
        <v>0</v>
      </c>
      <c r="J3523" s="108" t="b">
        <f t="shared" si="562"/>
        <v>0</v>
      </c>
      <c r="K3523" s="108" t="b">
        <f t="shared" si="563"/>
        <v>0</v>
      </c>
      <c r="L3523" s="108">
        <f t="shared" si="564"/>
        <v>0</v>
      </c>
      <c r="M3523" s="108" t="b">
        <f t="shared" si="565"/>
        <v>0</v>
      </c>
      <c r="N3523" s="108">
        <f t="shared" si="566"/>
        <v>0</v>
      </c>
      <c r="O3523" s="110">
        <f t="shared" si="567"/>
        <v>0</v>
      </c>
    </row>
    <row r="3524" spans="1:15" ht="21">
      <c r="A3524" s="31">
        <f>+'ข้อมูลกิจกรรม (ต้นไม้)'!B3529</f>
        <v>0</v>
      </c>
      <c r="B3524" s="116">
        <f>+'ข้อมูลกิจกรรม (ต้นไม้)'!C3529</f>
        <v>0</v>
      </c>
      <c r="C3524" s="117">
        <f>+'ข้อมูลกิจกรรม (ต้นไม้)'!D3529</f>
        <v>0</v>
      </c>
      <c r="D3524" s="117">
        <f>+'ข้อมูลกิจกรรม (ต้นไม้)'!E3529</f>
        <v>0</v>
      </c>
      <c r="E3524" s="118">
        <f>+'ข้อมูลกิจกรรม (ต้นไม้)'!F3529</f>
        <v>0</v>
      </c>
      <c r="F3524" s="35">
        <f t="shared" si="558"/>
        <v>0</v>
      </c>
      <c r="G3524" s="108" t="b">
        <f t="shared" si="559"/>
        <v>0</v>
      </c>
      <c r="H3524" s="109" t="b">
        <f t="shared" si="560"/>
        <v>0</v>
      </c>
      <c r="I3524" s="108" t="b">
        <f t="shared" si="561"/>
        <v>0</v>
      </c>
      <c r="J3524" s="108" t="b">
        <f t="shared" si="562"/>
        <v>0</v>
      </c>
      <c r="K3524" s="108" t="b">
        <f t="shared" si="563"/>
        <v>0</v>
      </c>
      <c r="L3524" s="108">
        <f t="shared" si="564"/>
        <v>0</v>
      </c>
      <c r="M3524" s="108" t="b">
        <f t="shared" si="565"/>
        <v>0</v>
      </c>
      <c r="N3524" s="108">
        <f t="shared" si="566"/>
        <v>0</v>
      </c>
      <c r="O3524" s="110">
        <f t="shared" si="567"/>
        <v>0</v>
      </c>
    </row>
    <row r="3525" spans="1:15" ht="21">
      <c r="A3525" s="31">
        <f>+'ข้อมูลกิจกรรม (ต้นไม้)'!B3530</f>
        <v>0</v>
      </c>
      <c r="B3525" s="116">
        <f>+'ข้อมูลกิจกรรม (ต้นไม้)'!C3530</f>
        <v>0</v>
      </c>
      <c r="C3525" s="117">
        <f>+'ข้อมูลกิจกรรม (ต้นไม้)'!D3530</f>
        <v>0</v>
      </c>
      <c r="D3525" s="117">
        <f>+'ข้อมูลกิจกรรม (ต้นไม้)'!E3530</f>
        <v>0</v>
      </c>
      <c r="E3525" s="118">
        <f>+'ข้อมูลกิจกรรม (ต้นไม้)'!F3530</f>
        <v>0</v>
      </c>
      <c r="F3525" s="35">
        <f t="shared" ref="F3525:F3588" si="568">$E3525/(22/7)</f>
        <v>0</v>
      </c>
      <c r="G3525" s="108" t="b">
        <f t="shared" si="559"/>
        <v>0</v>
      </c>
      <c r="H3525" s="109" t="b">
        <f t="shared" si="560"/>
        <v>0</v>
      </c>
      <c r="I3525" s="108" t="b">
        <f t="shared" si="561"/>
        <v>0</v>
      </c>
      <c r="J3525" s="108" t="b">
        <f t="shared" si="562"/>
        <v>0</v>
      </c>
      <c r="K3525" s="108" t="b">
        <f t="shared" si="563"/>
        <v>0</v>
      </c>
      <c r="L3525" s="108">
        <f t="shared" si="564"/>
        <v>0</v>
      </c>
      <c r="M3525" s="108" t="b">
        <f t="shared" si="565"/>
        <v>0</v>
      </c>
      <c r="N3525" s="108">
        <f t="shared" si="566"/>
        <v>0</v>
      </c>
      <c r="O3525" s="110">
        <f t="shared" si="567"/>
        <v>0</v>
      </c>
    </row>
    <row r="3526" spans="1:15" ht="21">
      <c r="A3526" s="31">
        <f>+'ข้อมูลกิจกรรม (ต้นไม้)'!B3531</f>
        <v>0</v>
      </c>
      <c r="B3526" s="116">
        <f>+'ข้อมูลกิจกรรม (ต้นไม้)'!C3531</f>
        <v>0</v>
      </c>
      <c r="C3526" s="117">
        <f>+'ข้อมูลกิจกรรม (ต้นไม้)'!D3531</f>
        <v>0</v>
      </c>
      <c r="D3526" s="117">
        <f>+'ข้อมูลกิจกรรม (ต้นไม้)'!E3531</f>
        <v>0</v>
      </c>
      <c r="E3526" s="118">
        <f>+'ข้อมูลกิจกรรม (ต้นไม้)'!F3531</f>
        <v>0</v>
      </c>
      <c r="F3526" s="35">
        <f t="shared" si="568"/>
        <v>0</v>
      </c>
      <c r="G3526" s="108" t="b">
        <f t="shared" si="559"/>
        <v>0</v>
      </c>
      <c r="H3526" s="109" t="b">
        <f t="shared" si="560"/>
        <v>0</v>
      </c>
      <c r="I3526" s="108" t="b">
        <f t="shared" si="561"/>
        <v>0</v>
      </c>
      <c r="J3526" s="108" t="b">
        <f t="shared" si="562"/>
        <v>0</v>
      </c>
      <c r="K3526" s="108" t="b">
        <f t="shared" si="563"/>
        <v>0</v>
      </c>
      <c r="L3526" s="108">
        <f t="shared" si="564"/>
        <v>0</v>
      </c>
      <c r="M3526" s="108" t="b">
        <f t="shared" si="565"/>
        <v>0</v>
      </c>
      <c r="N3526" s="108">
        <f t="shared" si="566"/>
        <v>0</v>
      </c>
      <c r="O3526" s="110">
        <f t="shared" si="567"/>
        <v>0</v>
      </c>
    </row>
    <row r="3527" spans="1:15" ht="21">
      <c r="A3527" s="31">
        <f>+'ข้อมูลกิจกรรม (ต้นไม้)'!B3532</f>
        <v>0</v>
      </c>
      <c r="B3527" s="116">
        <f>+'ข้อมูลกิจกรรม (ต้นไม้)'!C3532</f>
        <v>0</v>
      </c>
      <c r="C3527" s="117">
        <f>+'ข้อมูลกิจกรรม (ต้นไม้)'!D3532</f>
        <v>0</v>
      </c>
      <c r="D3527" s="117">
        <f>+'ข้อมูลกิจกรรม (ต้นไม้)'!E3532</f>
        <v>0</v>
      </c>
      <c r="E3527" s="118">
        <f>+'ข้อมูลกิจกรรม (ต้นไม้)'!F3532</f>
        <v>0</v>
      </c>
      <c r="F3527" s="35">
        <f t="shared" si="568"/>
        <v>0</v>
      </c>
      <c r="G3527" s="108" t="b">
        <f t="shared" si="559"/>
        <v>0</v>
      </c>
      <c r="H3527" s="109" t="b">
        <f t="shared" si="560"/>
        <v>0</v>
      </c>
      <c r="I3527" s="108" t="b">
        <f t="shared" si="561"/>
        <v>0</v>
      </c>
      <c r="J3527" s="108" t="b">
        <f t="shared" si="562"/>
        <v>0</v>
      </c>
      <c r="K3527" s="108" t="b">
        <f t="shared" si="563"/>
        <v>0</v>
      </c>
      <c r="L3527" s="108">
        <f t="shared" si="564"/>
        <v>0</v>
      </c>
      <c r="M3527" s="108" t="b">
        <f t="shared" si="565"/>
        <v>0</v>
      </c>
      <c r="N3527" s="108">
        <f t="shared" si="566"/>
        <v>0</v>
      </c>
      <c r="O3527" s="110">
        <f t="shared" si="567"/>
        <v>0</v>
      </c>
    </row>
    <row r="3528" spans="1:15" ht="21">
      <c r="A3528" s="31">
        <f>+'ข้อมูลกิจกรรม (ต้นไม้)'!B3533</f>
        <v>0</v>
      </c>
      <c r="B3528" s="116">
        <f>+'ข้อมูลกิจกรรม (ต้นไม้)'!C3533</f>
        <v>0</v>
      </c>
      <c r="C3528" s="117">
        <f>+'ข้อมูลกิจกรรม (ต้นไม้)'!D3533</f>
        <v>0</v>
      </c>
      <c r="D3528" s="117">
        <f>+'ข้อมูลกิจกรรม (ต้นไม้)'!E3533</f>
        <v>0</v>
      </c>
      <c r="E3528" s="118">
        <f>+'ข้อมูลกิจกรรม (ต้นไม้)'!F3533</f>
        <v>0</v>
      </c>
      <c r="F3528" s="35">
        <f t="shared" si="568"/>
        <v>0</v>
      </c>
      <c r="G3528" s="108" t="b">
        <f t="shared" si="559"/>
        <v>0</v>
      </c>
      <c r="H3528" s="109" t="b">
        <f t="shared" si="560"/>
        <v>0</v>
      </c>
      <c r="I3528" s="108" t="b">
        <f t="shared" si="561"/>
        <v>0</v>
      </c>
      <c r="J3528" s="108" t="b">
        <f t="shared" si="562"/>
        <v>0</v>
      </c>
      <c r="K3528" s="108" t="b">
        <f t="shared" si="563"/>
        <v>0</v>
      </c>
      <c r="L3528" s="108">
        <f t="shared" si="564"/>
        <v>0</v>
      </c>
      <c r="M3528" s="108" t="b">
        <f t="shared" si="565"/>
        <v>0</v>
      </c>
      <c r="N3528" s="108">
        <f t="shared" si="566"/>
        <v>0</v>
      </c>
      <c r="O3528" s="110">
        <f t="shared" si="567"/>
        <v>0</v>
      </c>
    </row>
    <row r="3529" spans="1:15" ht="21">
      <c r="A3529" s="31">
        <f>+'ข้อมูลกิจกรรม (ต้นไม้)'!B3534</f>
        <v>0</v>
      </c>
      <c r="B3529" s="116">
        <f>+'ข้อมูลกิจกรรม (ต้นไม้)'!C3534</f>
        <v>0</v>
      </c>
      <c r="C3529" s="117">
        <f>+'ข้อมูลกิจกรรม (ต้นไม้)'!D3534</f>
        <v>0</v>
      </c>
      <c r="D3529" s="117">
        <f>+'ข้อมูลกิจกรรม (ต้นไม้)'!E3534</f>
        <v>0</v>
      </c>
      <c r="E3529" s="118">
        <f>+'ข้อมูลกิจกรรม (ต้นไม้)'!F3534</f>
        <v>0</v>
      </c>
      <c r="F3529" s="35">
        <f t="shared" si="568"/>
        <v>0</v>
      </c>
      <c r="G3529" s="108" t="b">
        <f t="shared" si="559"/>
        <v>0</v>
      </c>
      <c r="H3529" s="109" t="b">
        <f t="shared" si="560"/>
        <v>0</v>
      </c>
      <c r="I3529" s="108" t="b">
        <f t="shared" si="561"/>
        <v>0</v>
      </c>
      <c r="J3529" s="108" t="b">
        <f t="shared" si="562"/>
        <v>0</v>
      </c>
      <c r="K3529" s="108" t="b">
        <f t="shared" si="563"/>
        <v>0</v>
      </c>
      <c r="L3529" s="108">
        <f t="shared" si="564"/>
        <v>0</v>
      </c>
      <c r="M3529" s="108" t="b">
        <f t="shared" si="565"/>
        <v>0</v>
      </c>
      <c r="N3529" s="108">
        <f t="shared" si="566"/>
        <v>0</v>
      </c>
      <c r="O3529" s="110">
        <f t="shared" si="567"/>
        <v>0</v>
      </c>
    </row>
    <row r="3530" spans="1:15" ht="21">
      <c r="A3530" s="31">
        <f>+'ข้อมูลกิจกรรม (ต้นไม้)'!B3535</f>
        <v>0</v>
      </c>
      <c r="B3530" s="116">
        <f>+'ข้อมูลกิจกรรม (ต้นไม้)'!C3535</f>
        <v>0</v>
      </c>
      <c r="C3530" s="117">
        <f>+'ข้อมูลกิจกรรม (ต้นไม้)'!D3535</f>
        <v>0</v>
      </c>
      <c r="D3530" s="117">
        <f>+'ข้อมูลกิจกรรม (ต้นไม้)'!E3535</f>
        <v>0</v>
      </c>
      <c r="E3530" s="118">
        <f>+'ข้อมูลกิจกรรม (ต้นไม้)'!F3535</f>
        <v>0</v>
      </c>
      <c r="F3530" s="35">
        <f t="shared" si="568"/>
        <v>0</v>
      </c>
      <c r="G3530" s="108" t="b">
        <f t="shared" si="559"/>
        <v>0</v>
      </c>
      <c r="H3530" s="109" t="b">
        <f t="shared" si="560"/>
        <v>0</v>
      </c>
      <c r="I3530" s="108" t="b">
        <f t="shared" si="561"/>
        <v>0</v>
      </c>
      <c r="J3530" s="108" t="b">
        <f t="shared" si="562"/>
        <v>0</v>
      </c>
      <c r="K3530" s="108" t="b">
        <f t="shared" si="563"/>
        <v>0</v>
      </c>
      <c r="L3530" s="108">
        <f t="shared" si="564"/>
        <v>0</v>
      </c>
      <c r="M3530" s="108" t="b">
        <f t="shared" si="565"/>
        <v>0</v>
      </c>
      <c r="N3530" s="108">
        <f t="shared" si="566"/>
        <v>0</v>
      </c>
      <c r="O3530" s="110">
        <f t="shared" si="567"/>
        <v>0</v>
      </c>
    </row>
    <row r="3531" spans="1:15" ht="21">
      <c r="A3531" s="31">
        <f>+'ข้อมูลกิจกรรม (ต้นไม้)'!B3536</f>
        <v>0</v>
      </c>
      <c r="B3531" s="116">
        <f>+'ข้อมูลกิจกรรม (ต้นไม้)'!C3536</f>
        <v>0</v>
      </c>
      <c r="C3531" s="117">
        <f>+'ข้อมูลกิจกรรม (ต้นไม้)'!D3536</f>
        <v>0</v>
      </c>
      <c r="D3531" s="117">
        <f>+'ข้อมูลกิจกรรม (ต้นไม้)'!E3536</f>
        <v>0</v>
      </c>
      <c r="E3531" s="118">
        <f>+'ข้อมูลกิจกรรม (ต้นไม้)'!F3536</f>
        <v>0</v>
      </c>
      <c r="F3531" s="35">
        <f t="shared" si="568"/>
        <v>0</v>
      </c>
      <c r="G3531" s="108" t="b">
        <f t="shared" si="559"/>
        <v>0</v>
      </c>
      <c r="H3531" s="109" t="b">
        <f t="shared" si="560"/>
        <v>0</v>
      </c>
      <c r="I3531" s="108" t="b">
        <f t="shared" si="561"/>
        <v>0</v>
      </c>
      <c r="J3531" s="108" t="b">
        <f t="shared" si="562"/>
        <v>0</v>
      </c>
      <c r="K3531" s="108" t="b">
        <f t="shared" si="563"/>
        <v>0</v>
      </c>
      <c r="L3531" s="108">
        <f t="shared" si="564"/>
        <v>0</v>
      </c>
      <c r="M3531" s="108" t="b">
        <f t="shared" si="565"/>
        <v>0</v>
      </c>
      <c r="N3531" s="108">
        <f t="shared" si="566"/>
        <v>0</v>
      </c>
      <c r="O3531" s="110">
        <f t="shared" si="567"/>
        <v>0</v>
      </c>
    </row>
    <row r="3532" spans="1:15" ht="21">
      <c r="A3532" s="31">
        <f>+'ข้อมูลกิจกรรม (ต้นไม้)'!B3537</f>
        <v>0</v>
      </c>
      <c r="B3532" s="116">
        <f>+'ข้อมูลกิจกรรม (ต้นไม้)'!C3537</f>
        <v>0</v>
      </c>
      <c r="C3532" s="117">
        <f>+'ข้อมูลกิจกรรม (ต้นไม้)'!D3537</f>
        <v>0</v>
      </c>
      <c r="D3532" s="117">
        <f>+'ข้อมูลกิจกรรม (ต้นไม้)'!E3537</f>
        <v>0</v>
      </c>
      <c r="E3532" s="118">
        <f>+'ข้อมูลกิจกรรม (ต้นไม้)'!F3537</f>
        <v>0</v>
      </c>
      <c r="F3532" s="35">
        <f t="shared" si="568"/>
        <v>0</v>
      </c>
      <c r="G3532" s="108" t="b">
        <f t="shared" si="559"/>
        <v>0</v>
      </c>
      <c r="H3532" s="109" t="b">
        <f t="shared" si="560"/>
        <v>0</v>
      </c>
      <c r="I3532" s="108" t="b">
        <f t="shared" si="561"/>
        <v>0</v>
      </c>
      <c r="J3532" s="108" t="b">
        <f t="shared" si="562"/>
        <v>0</v>
      </c>
      <c r="K3532" s="108" t="b">
        <f t="shared" si="563"/>
        <v>0</v>
      </c>
      <c r="L3532" s="108">
        <f t="shared" si="564"/>
        <v>0</v>
      </c>
      <c r="M3532" s="108" t="b">
        <f t="shared" si="565"/>
        <v>0</v>
      </c>
      <c r="N3532" s="108">
        <f t="shared" si="566"/>
        <v>0</v>
      </c>
      <c r="O3532" s="110">
        <f t="shared" si="567"/>
        <v>0</v>
      </c>
    </row>
    <row r="3533" spans="1:15" ht="21">
      <c r="A3533" s="31">
        <f>+'ข้อมูลกิจกรรม (ต้นไม้)'!B3538</f>
        <v>0</v>
      </c>
      <c r="B3533" s="116">
        <f>+'ข้อมูลกิจกรรม (ต้นไม้)'!C3538</f>
        <v>0</v>
      </c>
      <c r="C3533" s="117">
        <f>+'ข้อมูลกิจกรรม (ต้นไม้)'!D3538</f>
        <v>0</v>
      </c>
      <c r="D3533" s="117">
        <f>+'ข้อมูลกิจกรรม (ต้นไม้)'!E3538</f>
        <v>0</v>
      </c>
      <c r="E3533" s="118">
        <f>+'ข้อมูลกิจกรรม (ต้นไม้)'!F3538</f>
        <v>0</v>
      </c>
      <c r="F3533" s="35">
        <f t="shared" si="568"/>
        <v>0</v>
      </c>
      <c r="G3533" s="108" t="b">
        <f t="shared" si="559"/>
        <v>0</v>
      </c>
      <c r="H3533" s="109" t="b">
        <f t="shared" si="560"/>
        <v>0</v>
      </c>
      <c r="I3533" s="108" t="b">
        <f t="shared" si="561"/>
        <v>0</v>
      </c>
      <c r="J3533" s="108" t="b">
        <f t="shared" si="562"/>
        <v>0</v>
      </c>
      <c r="K3533" s="108" t="b">
        <f t="shared" si="563"/>
        <v>0</v>
      </c>
      <c r="L3533" s="108">
        <f t="shared" si="564"/>
        <v>0</v>
      </c>
      <c r="M3533" s="108" t="b">
        <f t="shared" si="565"/>
        <v>0</v>
      </c>
      <c r="N3533" s="108">
        <f t="shared" si="566"/>
        <v>0</v>
      </c>
      <c r="O3533" s="110">
        <f t="shared" si="567"/>
        <v>0</v>
      </c>
    </row>
    <row r="3534" spans="1:15" ht="21">
      <c r="A3534" s="31">
        <f>+'ข้อมูลกิจกรรม (ต้นไม้)'!B3539</f>
        <v>0</v>
      </c>
      <c r="B3534" s="116">
        <f>+'ข้อมูลกิจกรรม (ต้นไม้)'!C3539</f>
        <v>0</v>
      </c>
      <c r="C3534" s="117">
        <f>+'ข้อมูลกิจกรรม (ต้นไม้)'!D3539</f>
        <v>0</v>
      </c>
      <c r="D3534" s="117">
        <f>+'ข้อมูลกิจกรรม (ต้นไม้)'!E3539</f>
        <v>0</v>
      </c>
      <c r="E3534" s="118">
        <f>+'ข้อมูลกิจกรรม (ต้นไม้)'!F3539</f>
        <v>0</v>
      </c>
      <c r="F3534" s="35">
        <f t="shared" si="568"/>
        <v>0</v>
      </c>
      <c r="G3534" s="108" t="b">
        <f t="shared" si="559"/>
        <v>0</v>
      </c>
      <c r="H3534" s="109" t="b">
        <f t="shared" si="560"/>
        <v>0</v>
      </c>
      <c r="I3534" s="108" t="b">
        <f t="shared" si="561"/>
        <v>0</v>
      </c>
      <c r="J3534" s="108" t="b">
        <f t="shared" si="562"/>
        <v>0</v>
      </c>
      <c r="K3534" s="108" t="b">
        <f t="shared" si="563"/>
        <v>0</v>
      </c>
      <c r="L3534" s="108">
        <f t="shared" si="564"/>
        <v>0</v>
      </c>
      <c r="M3534" s="108" t="b">
        <f t="shared" si="565"/>
        <v>0</v>
      </c>
      <c r="N3534" s="108">
        <f t="shared" si="566"/>
        <v>0</v>
      </c>
      <c r="O3534" s="110">
        <f t="shared" si="567"/>
        <v>0</v>
      </c>
    </row>
    <row r="3535" spans="1:15" ht="21">
      <c r="A3535" s="31">
        <f>+'ข้อมูลกิจกรรม (ต้นไม้)'!B3540</f>
        <v>0</v>
      </c>
      <c r="B3535" s="116">
        <f>+'ข้อมูลกิจกรรม (ต้นไม้)'!C3540</f>
        <v>0</v>
      </c>
      <c r="C3535" s="117">
        <f>+'ข้อมูลกิจกรรม (ต้นไม้)'!D3540</f>
        <v>0</v>
      </c>
      <c r="D3535" s="117">
        <f>+'ข้อมูลกิจกรรม (ต้นไม้)'!E3540</f>
        <v>0</v>
      </c>
      <c r="E3535" s="118">
        <f>+'ข้อมูลกิจกรรม (ต้นไม้)'!F3540</f>
        <v>0</v>
      </c>
      <c r="F3535" s="35">
        <f t="shared" si="568"/>
        <v>0</v>
      </c>
      <c r="G3535" s="108" t="b">
        <f t="shared" si="559"/>
        <v>0</v>
      </c>
      <c r="H3535" s="109" t="b">
        <f t="shared" si="560"/>
        <v>0</v>
      </c>
      <c r="I3535" s="108" t="b">
        <f t="shared" si="561"/>
        <v>0</v>
      </c>
      <c r="J3535" s="108" t="b">
        <f t="shared" si="562"/>
        <v>0</v>
      </c>
      <c r="K3535" s="108" t="b">
        <f t="shared" si="563"/>
        <v>0</v>
      </c>
      <c r="L3535" s="108">
        <f t="shared" si="564"/>
        <v>0</v>
      </c>
      <c r="M3535" s="108" t="b">
        <f t="shared" si="565"/>
        <v>0</v>
      </c>
      <c r="N3535" s="108">
        <f t="shared" si="566"/>
        <v>0</v>
      </c>
      <c r="O3535" s="110">
        <f t="shared" si="567"/>
        <v>0</v>
      </c>
    </row>
    <row r="3536" spans="1:15" ht="21">
      <c r="A3536" s="31">
        <f>+'ข้อมูลกิจกรรม (ต้นไม้)'!B3541</f>
        <v>0</v>
      </c>
      <c r="B3536" s="116">
        <f>+'ข้อมูลกิจกรรม (ต้นไม้)'!C3541</f>
        <v>0</v>
      </c>
      <c r="C3536" s="117">
        <f>+'ข้อมูลกิจกรรม (ต้นไม้)'!D3541</f>
        <v>0</v>
      </c>
      <c r="D3536" s="117">
        <f>+'ข้อมูลกิจกรรม (ต้นไม้)'!E3541</f>
        <v>0</v>
      </c>
      <c r="E3536" s="118">
        <f>+'ข้อมูลกิจกรรม (ต้นไม้)'!F3541</f>
        <v>0</v>
      </c>
      <c r="F3536" s="35">
        <f t="shared" si="568"/>
        <v>0</v>
      </c>
      <c r="G3536" s="108" t="b">
        <f t="shared" si="559"/>
        <v>0</v>
      </c>
      <c r="H3536" s="109" t="b">
        <f t="shared" si="560"/>
        <v>0</v>
      </c>
      <c r="I3536" s="108" t="b">
        <f t="shared" si="561"/>
        <v>0</v>
      </c>
      <c r="J3536" s="108" t="b">
        <f t="shared" si="562"/>
        <v>0</v>
      </c>
      <c r="K3536" s="108" t="b">
        <f t="shared" si="563"/>
        <v>0</v>
      </c>
      <c r="L3536" s="108">
        <f t="shared" si="564"/>
        <v>0</v>
      </c>
      <c r="M3536" s="108" t="b">
        <f t="shared" si="565"/>
        <v>0</v>
      </c>
      <c r="N3536" s="108">
        <f t="shared" si="566"/>
        <v>0</v>
      </c>
      <c r="O3536" s="110">
        <f t="shared" si="567"/>
        <v>0</v>
      </c>
    </row>
    <row r="3537" spans="1:15" ht="21">
      <c r="A3537" s="31">
        <f>+'ข้อมูลกิจกรรม (ต้นไม้)'!B3542</f>
        <v>0</v>
      </c>
      <c r="B3537" s="116">
        <f>+'ข้อมูลกิจกรรม (ต้นไม้)'!C3542</f>
        <v>0</v>
      </c>
      <c r="C3537" s="117">
        <f>+'ข้อมูลกิจกรรม (ต้นไม้)'!D3542</f>
        <v>0</v>
      </c>
      <c r="D3537" s="117">
        <f>+'ข้อมูลกิจกรรม (ต้นไม้)'!E3542</f>
        <v>0</v>
      </c>
      <c r="E3537" s="118">
        <f>+'ข้อมูลกิจกรรม (ต้นไม้)'!F3542</f>
        <v>0</v>
      </c>
      <c r="F3537" s="35">
        <f t="shared" si="568"/>
        <v>0</v>
      </c>
      <c r="G3537" s="108" t="b">
        <f t="shared" si="559"/>
        <v>0</v>
      </c>
      <c r="H3537" s="109" t="b">
        <f t="shared" si="560"/>
        <v>0</v>
      </c>
      <c r="I3537" s="108" t="b">
        <f t="shared" si="561"/>
        <v>0</v>
      </c>
      <c r="J3537" s="108" t="b">
        <f t="shared" si="562"/>
        <v>0</v>
      </c>
      <c r="K3537" s="108" t="b">
        <f t="shared" si="563"/>
        <v>0</v>
      </c>
      <c r="L3537" s="108">
        <f t="shared" si="564"/>
        <v>0</v>
      </c>
      <c r="M3537" s="108" t="b">
        <f t="shared" si="565"/>
        <v>0</v>
      </c>
      <c r="N3537" s="108">
        <f t="shared" si="566"/>
        <v>0</v>
      </c>
      <c r="O3537" s="110">
        <f t="shared" si="567"/>
        <v>0</v>
      </c>
    </row>
    <row r="3538" spans="1:15" ht="21">
      <c r="A3538" s="31">
        <f>+'ข้อมูลกิจกรรม (ต้นไม้)'!B3543</f>
        <v>0</v>
      </c>
      <c r="B3538" s="116">
        <f>+'ข้อมูลกิจกรรม (ต้นไม้)'!C3543</f>
        <v>0</v>
      </c>
      <c r="C3538" s="117">
        <f>+'ข้อมูลกิจกรรม (ต้นไม้)'!D3543</f>
        <v>0</v>
      </c>
      <c r="D3538" s="117">
        <f>+'ข้อมูลกิจกรรม (ต้นไม้)'!E3543</f>
        <v>0</v>
      </c>
      <c r="E3538" s="118">
        <f>+'ข้อมูลกิจกรรม (ต้นไม้)'!F3543</f>
        <v>0</v>
      </c>
      <c r="F3538" s="35">
        <f t="shared" si="568"/>
        <v>0</v>
      </c>
      <c r="G3538" s="108" t="b">
        <f t="shared" si="559"/>
        <v>0</v>
      </c>
      <c r="H3538" s="109" t="b">
        <f t="shared" si="560"/>
        <v>0</v>
      </c>
      <c r="I3538" s="108" t="b">
        <f t="shared" si="561"/>
        <v>0</v>
      </c>
      <c r="J3538" s="108" t="b">
        <f t="shared" si="562"/>
        <v>0</v>
      </c>
      <c r="K3538" s="108" t="b">
        <f t="shared" si="563"/>
        <v>0</v>
      </c>
      <c r="L3538" s="108">
        <f t="shared" si="564"/>
        <v>0</v>
      </c>
      <c r="M3538" s="108" t="b">
        <f t="shared" si="565"/>
        <v>0</v>
      </c>
      <c r="N3538" s="108">
        <f t="shared" si="566"/>
        <v>0</v>
      </c>
      <c r="O3538" s="110">
        <f t="shared" si="567"/>
        <v>0</v>
      </c>
    </row>
    <row r="3539" spans="1:15" ht="21">
      <c r="A3539" s="31">
        <f>+'ข้อมูลกิจกรรม (ต้นไม้)'!B3544</f>
        <v>0</v>
      </c>
      <c r="B3539" s="116">
        <f>+'ข้อมูลกิจกรรม (ต้นไม้)'!C3544</f>
        <v>0</v>
      </c>
      <c r="C3539" s="117">
        <f>+'ข้อมูลกิจกรรม (ต้นไม้)'!D3544</f>
        <v>0</v>
      </c>
      <c r="D3539" s="117">
        <f>+'ข้อมูลกิจกรรม (ต้นไม้)'!E3544</f>
        <v>0</v>
      </c>
      <c r="E3539" s="118">
        <f>+'ข้อมูลกิจกรรม (ต้นไม้)'!F3544</f>
        <v>0</v>
      </c>
      <c r="F3539" s="35">
        <f t="shared" si="568"/>
        <v>0</v>
      </c>
      <c r="G3539" s="108" t="b">
        <f t="shared" si="559"/>
        <v>0</v>
      </c>
      <c r="H3539" s="109" t="b">
        <f t="shared" si="560"/>
        <v>0</v>
      </c>
      <c r="I3539" s="108" t="b">
        <f t="shared" si="561"/>
        <v>0</v>
      </c>
      <c r="J3539" s="108" t="b">
        <f t="shared" si="562"/>
        <v>0</v>
      </c>
      <c r="K3539" s="108" t="b">
        <f t="shared" si="563"/>
        <v>0</v>
      </c>
      <c r="L3539" s="108">
        <f t="shared" si="564"/>
        <v>0</v>
      </c>
      <c r="M3539" s="108" t="b">
        <f t="shared" si="565"/>
        <v>0</v>
      </c>
      <c r="N3539" s="108">
        <f t="shared" si="566"/>
        <v>0</v>
      </c>
      <c r="O3539" s="110">
        <f t="shared" si="567"/>
        <v>0</v>
      </c>
    </row>
    <row r="3540" spans="1:15" ht="21">
      <c r="A3540" s="31">
        <f>+'ข้อมูลกิจกรรม (ต้นไม้)'!B3545</f>
        <v>0</v>
      </c>
      <c r="B3540" s="116">
        <f>+'ข้อมูลกิจกรรม (ต้นไม้)'!C3545</f>
        <v>0</v>
      </c>
      <c r="C3540" s="117">
        <f>+'ข้อมูลกิจกรรม (ต้นไม้)'!D3545</f>
        <v>0</v>
      </c>
      <c r="D3540" s="117">
        <f>+'ข้อมูลกิจกรรม (ต้นไม้)'!E3545</f>
        <v>0</v>
      </c>
      <c r="E3540" s="118">
        <f>+'ข้อมูลกิจกรรม (ต้นไม้)'!F3545</f>
        <v>0</v>
      </c>
      <c r="F3540" s="35">
        <f t="shared" si="568"/>
        <v>0</v>
      </c>
      <c r="G3540" s="108" t="b">
        <f t="shared" si="559"/>
        <v>0</v>
      </c>
      <c r="H3540" s="109" t="b">
        <f t="shared" si="560"/>
        <v>0</v>
      </c>
      <c r="I3540" s="108" t="b">
        <f t="shared" si="561"/>
        <v>0</v>
      </c>
      <c r="J3540" s="108" t="b">
        <f t="shared" si="562"/>
        <v>0</v>
      </c>
      <c r="K3540" s="108" t="b">
        <f t="shared" si="563"/>
        <v>0</v>
      </c>
      <c r="L3540" s="108">
        <f t="shared" si="564"/>
        <v>0</v>
      </c>
      <c r="M3540" s="108" t="b">
        <f t="shared" si="565"/>
        <v>0</v>
      </c>
      <c r="N3540" s="108">
        <f t="shared" si="566"/>
        <v>0</v>
      </c>
      <c r="O3540" s="110">
        <f t="shared" si="567"/>
        <v>0</v>
      </c>
    </row>
    <row r="3541" spans="1:15" ht="21">
      <c r="A3541" s="31">
        <f>+'ข้อมูลกิจกรรม (ต้นไม้)'!B3546</f>
        <v>0</v>
      </c>
      <c r="B3541" s="116">
        <f>+'ข้อมูลกิจกรรม (ต้นไม้)'!C3546</f>
        <v>0</v>
      </c>
      <c r="C3541" s="117">
        <f>+'ข้อมูลกิจกรรม (ต้นไม้)'!D3546</f>
        <v>0</v>
      </c>
      <c r="D3541" s="117">
        <f>+'ข้อมูลกิจกรรม (ต้นไม้)'!E3546</f>
        <v>0</v>
      </c>
      <c r="E3541" s="118">
        <f>+'ข้อมูลกิจกรรม (ต้นไม้)'!F3546</f>
        <v>0</v>
      </c>
      <c r="F3541" s="35">
        <f t="shared" si="568"/>
        <v>0</v>
      </c>
      <c r="G3541" s="108" t="b">
        <f t="shared" si="559"/>
        <v>0</v>
      </c>
      <c r="H3541" s="109" t="b">
        <f t="shared" si="560"/>
        <v>0</v>
      </c>
      <c r="I3541" s="108" t="b">
        <f t="shared" si="561"/>
        <v>0</v>
      </c>
      <c r="J3541" s="108" t="b">
        <f t="shared" si="562"/>
        <v>0</v>
      </c>
      <c r="K3541" s="108" t="b">
        <f t="shared" si="563"/>
        <v>0</v>
      </c>
      <c r="L3541" s="108">
        <f t="shared" si="564"/>
        <v>0</v>
      </c>
      <c r="M3541" s="108" t="b">
        <f t="shared" si="565"/>
        <v>0</v>
      </c>
      <c r="N3541" s="108">
        <f t="shared" si="566"/>
        <v>0</v>
      </c>
      <c r="O3541" s="110">
        <f t="shared" si="567"/>
        <v>0</v>
      </c>
    </row>
    <row r="3542" spans="1:15" ht="21">
      <c r="A3542" s="31">
        <f>+'ข้อมูลกิจกรรม (ต้นไม้)'!B3547</f>
        <v>0</v>
      </c>
      <c r="B3542" s="116">
        <f>+'ข้อมูลกิจกรรม (ต้นไม้)'!C3547</f>
        <v>0</v>
      </c>
      <c r="C3542" s="117">
        <f>+'ข้อมูลกิจกรรม (ต้นไม้)'!D3547</f>
        <v>0</v>
      </c>
      <c r="D3542" s="117">
        <f>+'ข้อมูลกิจกรรม (ต้นไม้)'!E3547</f>
        <v>0</v>
      </c>
      <c r="E3542" s="118">
        <f>+'ข้อมูลกิจกรรม (ต้นไม้)'!F3547</f>
        <v>0</v>
      </c>
      <c r="F3542" s="35">
        <f t="shared" si="568"/>
        <v>0</v>
      </c>
      <c r="G3542" s="108" t="b">
        <f t="shared" si="559"/>
        <v>0</v>
      </c>
      <c r="H3542" s="109" t="b">
        <f t="shared" si="560"/>
        <v>0</v>
      </c>
      <c r="I3542" s="108" t="b">
        <f t="shared" si="561"/>
        <v>0</v>
      </c>
      <c r="J3542" s="108" t="b">
        <f t="shared" si="562"/>
        <v>0</v>
      </c>
      <c r="K3542" s="108" t="b">
        <f t="shared" si="563"/>
        <v>0</v>
      </c>
      <c r="L3542" s="108">
        <f t="shared" si="564"/>
        <v>0</v>
      </c>
      <c r="M3542" s="108" t="b">
        <f t="shared" si="565"/>
        <v>0</v>
      </c>
      <c r="N3542" s="108">
        <f t="shared" si="566"/>
        <v>0</v>
      </c>
      <c r="O3542" s="110">
        <f t="shared" si="567"/>
        <v>0</v>
      </c>
    </row>
    <row r="3543" spans="1:15" ht="21">
      <c r="A3543" s="31">
        <f>+'ข้อมูลกิจกรรม (ต้นไม้)'!B3548</f>
        <v>0</v>
      </c>
      <c r="B3543" s="116">
        <f>+'ข้อมูลกิจกรรม (ต้นไม้)'!C3548</f>
        <v>0</v>
      </c>
      <c r="C3543" s="117">
        <f>+'ข้อมูลกิจกรรม (ต้นไม้)'!D3548</f>
        <v>0</v>
      </c>
      <c r="D3543" s="117">
        <f>+'ข้อมูลกิจกรรม (ต้นไม้)'!E3548</f>
        <v>0</v>
      </c>
      <c r="E3543" s="118">
        <f>+'ข้อมูลกิจกรรม (ต้นไม้)'!F3548</f>
        <v>0</v>
      </c>
      <c r="F3543" s="35">
        <f t="shared" si="568"/>
        <v>0</v>
      </c>
      <c r="G3543" s="108" t="b">
        <f t="shared" si="559"/>
        <v>0</v>
      </c>
      <c r="H3543" s="109" t="b">
        <f t="shared" si="560"/>
        <v>0</v>
      </c>
      <c r="I3543" s="108" t="b">
        <f t="shared" si="561"/>
        <v>0</v>
      </c>
      <c r="J3543" s="108" t="b">
        <f t="shared" si="562"/>
        <v>0</v>
      </c>
      <c r="K3543" s="108" t="b">
        <f t="shared" si="563"/>
        <v>0</v>
      </c>
      <c r="L3543" s="108">
        <f t="shared" si="564"/>
        <v>0</v>
      </c>
      <c r="M3543" s="108" t="b">
        <f t="shared" si="565"/>
        <v>0</v>
      </c>
      <c r="N3543" s="108">
        <f t="shared" si="566"/>
        <v>0</v>
      </c>
      <c r="O3543" s="110">
        <f t="shared" si="567"/>
        <v>0</v>
      </c>
    </row>
    <row r="3544" spans="1:15" ht="21">
      <c r="A3544" s="31">
        <f>+'ข้อมูลกิจกรรม (ต้นไม้)'!B3549</f>
        <v>0</v>
      </c>
      <c r="B3544" s="116">
        <f>+'ข้อมูลกิจกรรม (ต้นไม้)'!C3549</f>
        <v>0</v>
      </c>
      <c r="C3544" s="117">
        <f>+'ข้อมูลกิจกรรม (ต้นไม้)'!D3549</f>
        <v>0</v>
      </c>
      <c r="D3544" s="117">
        <f>+'ข้อมูลกิจกรรม (ต้นไม้)'!E3549</f>
        <v>0</v>
      </c>
      <c r="E3544" s="118">
        <f>+'ข้อมูลกิจกรรม (ต้นไม้)'!F3549</f>
        <v>0</v>
      </c>
      <c r="F3544" s="35">
        <f t="shared" si="568"/>
        <v>0</v>
      </c>
      <c r="G3544" s="108" t="b">
        <f t="shared" si="559"/>
        <v>0</v>
      </c>
      <c r="H3544" s="109" t="b">
        <f t="shared" si="560"/>
        <v>0</v>
      </c>
      <c r="I3544" s="108" t="b">
        <f t="shared" si="561"/>
        <v>0</v>
      </c>
      <c r="J3544" s="108" t="b">
        <f t="shared" si="562"/>
        <v>0</v>
      </c>
      <c r="K3544" s="108" t="b">
        <f t="shared" si="563"/>
        <v>0</v>
      </c>
      <c r="L3544" s="108">
        <f t="shared" si="564"/>
        <v>0</v>
      </c>
      <c r="M3544" s="108" t="b">
        <f t="shared" si="565"/>
        <v>0</v>
      </c>
      <c r="N3544" s="108">
        <f t="shared" si="566"/>
        <v>0</v>
      </c>
      <c r="O3544" s="110">
        <f t="shared" si="567"/>
        <v>0</v>
      </c>
    </row>
    <row r="3545" spans="1:15" ht="21">
      <c r="A3545" s="31">
        <f>+'ข้อมูลกิจกรรม (ต้นไม้)'!B3550</f>
        <v>0</v>
      </c>
      <c r="B3545" s="116">
        <f>+'ข้อมูลกิจกรรม (ต้นไม้)'!C3550</f>
        <v>0</v>
      </c>
      <c r="C3545" s="117">
        <f>+'ข้อมูลกิจกรรม (ต้นไม้)'!D3550</f>
        <v>0</v>
      </c>
      <c r="D3545" s="117">
        <f>+'ข้อมูลกิจกรรม (ต้นไม้)'!E3550</f>
        <v>0</v>
      </c>
      <c r="E3545" s="118">
        <f>+'ข้อมูลกิจกรรม (ต้นไม้)'!F3550</f>
        <v>0</v>
      </c>
      <c r="F3545" s="35">
        <f t="shared" si="568"/>
        <v>0</v>
      </c>
      <c r="G3545" s="108" t="b">
        <f t="shared" si="559"/>
        <v>0</v>
      </c>
      <c r="H3545" s="109" t="b">
        <f t="shared" si="560"/>
        <v>0</v>
      </c>
      <c r="I3545" s="108" t="b">
        <f t="shared" si="561"/>
        <v>0</v>
      </c>
      <c r="J3545" s="108" t="b">
        <f t="shared" si="562"/>
        <v>0</v>
      </c>
      <c r="K3545" s="108" t="b">
        <f t="shared" si="563"/>
        <v>0</v>
      </c>
      <c r="L3545" s="108">
        <f t="shared" si="564"/>
        <v>0</v>
      </c>
      <c r="M3545" s="108" t="b">
        <f t="shared" si="565"/>
        <v>0</v>
      </c>
      <c r="N3545" s="108">
        <f t="shared" si="566"/>
        <v>0</v>
      </c>
      <c r="O3545" s="110">
        <f t="shared" si="567"/>
        <v>0</v>
      </c>
    </row>
    <row r="3546" spans="1:15" ht="21">
      <c r="A3546" s="31">
        <f>+'ข้อมูลกิจกรรม (ต้นไม้)'!B3551</f>
        <v>0</v>
      </c>
      <c r="B3546" s="116">
        <f>+'ข้อมูลกิจกรรม (ต้นไม้)'!C3551</f>
        <v>0</v>
      </c>
      <c r="C3546" s="117">
        <f>+'ข้อมูลกิจกรรม (ต้นไม้)'!D3551</f>
        <v>0</v>
      </c>
      <c r="D3546" s="117">
        <f>+'ข้อมูลกิจกรรม (ต้นไม้)'!E3551</f>
        <v>0</v>
      </c>
      <c r="E3546" s="118">
        <f>+'ข้อมูลกิจกรรม (ต้นไม้)'!F3551</f>
        <v>0</v>
      </c>
      <c r="F3546" s="35">
        <f t="shared" si="568"/>
        <v>0</v>
      </c>
      <c r="G3546" s="108" t="b">
        <f t="shared" si="559"/>
        <v>0</v>
      </c>
      <c r="H3546" s="109" t="b">
        <f t="shared" si="560"/>
        <v>0</v>
      </c>
      <c r="I3546" s="108" t="b">
        <f t="shared" si="561"/>
        <v>0</v>
      </c>
      <c r="J3546" s="108" t="b">
        <f t="shared" si="562"/>
        <v>0</v>
      </c>
      <c r="K3546" s="108" t="b">
        <f t="shared" si="563"/>
        <v>0</v>
      </c>
      <c r="L3546" s="108">
        <f t="shared" si="564"/>
        <v>0</v>
      </c>
      <c r="M3546" s="108" t="b">
        <f t="shared" si="565"/>
        <v>0</v>
      </c>
      <c r="N3546" s="108">
        <f t="shared" si="566"/>
        <v>0</v>
      </c>
      <c r="O3546" s="110">
        <f t="shared" si="567"/>
        <v>0</v>
      </c>
    </row>
    <row r="3547" spans="1:15" ht="21">
      <c r="A3547" s="31">
        <f>+'ข้อมูลกิจกรรม (ต้นไม้)'!B3552</f>
        <v>0</v>
      </c>
      <c r="B3547" s="116">
        <f>+'ข้อมูลกิจกรรม (ต้นไม้)'!C3552</f>
        <v>0</v>
      </c>
      <c r="C3547" s="117">
        <f>+'ข้อมูลกิจกรรม (ต้นไม้)'!D3552</f>
        <v>0</v>
      </c>
      <c r="D3547" s="117">
        <f>+'ข้อมูลกิจกรรม (ต้นไม้)'!E3552</f>
        <v>0</v>
      </c>
      <c r="E3547" s="118">
        <f>+'ข้อมูลกิจกรรม (ต้นไม้)'!F3552</f>
        <v>0</v>
      </c>
      <c r="F3547" s="35">
        <f t="shared" si="568"/>
        <v>0</v>
      </c>
      <c r="G3547" s="108" t="b">
        <f t="shared" si="559"/>
        <v>0</v>
      </c>
      <c r="H3547" s="109" t="b">
        <f t="shared" si="560"/>
        <v>0</v>
      </c>
      <c r="I3547" s="108" t="b">
        <f t="shared" si="561"/>
        <v>0</v>
      </c>
      <c r="J3547" s="108" t="b">
        <f t="shared" si="562"/>
        <v>0</v>
      </c>
      <c r="K3547" s="108" t="b">
        <f t="shared" si="563"/>
        <v>0</v>
      </c>
      <c r="L3547" s="108">
        <f t="shared" si="564"/>
        <v>0</v>
      </c>
      <c r="M3547" s="108" t="b">
        <f t="shared" si="565"/>
        <v>0</v>
      </c>
      <c r="N3547" s="108">
        <f t="shared" si="566"/>
        <v>0</v>
      </c>
      <c r="O3547" s="110">
        <f t="shared" si="567"/>
        <v>0</v>
      </c>
    </row>
    <row r="3548" spans="1:15" ht="21">
      <c r="A3548" s="31">
        <f>+'ข้อมูลกิจกรรม (ต้นไม้)'!B3553</f>
        <v>0</v>
      </c>
      <c r="B3548" s="116">
        <f>+'ข้อมูลกิจกรรม (ต้นไม้)'!C3553</f>
        <v>0</v>
      </c>
      <c r="C3548" s="117">
        <f>+'ข้อมูลกิจกรรม (ต้นไม้)'!D3553</f>
        <v>0</v>
      </c>
      <c r="D3548" s="117">
        <f>+'ข้อมูลกิจกรรม (ต้นไม้)'!E3553</f>
        <v>0</v>
      </c>
      <c r="E3548" s="118">
        <f>+'ข้อมูลกิจกรรม (ต้นไม้)'!F3553</f>
        <v>0</v>
      </c>
      <c r="F3548" s="35">
        <f t="shared" si="568"/>
        <v>0</v>
      </c>
      <c r="G3548" s="108" t="b">
        <f t="shared" si="559"/>
        <v>0</v>
      </c>
      <c r="H3548" s="109" t="b">
        <f t="shared" si="560"/>
        <v>0</v>
      </c>
      <c r="I3548" s="108" t="b">
        <f t="shared" si="561"/>
        <v>0</v>
      </c>
      <c r="J3548" s="108" t="b">
        <f t="shared" si="562"/>
        <v>0</v>
      </c>
      <c r="K3548" s="108" t="b">
        <f t="shared" si="563"/>
        <v>0</v>
      </c>
      <c r="L3548" s="108">
        <f t="shared" si="564"/>
        <v>0</v>
      </c>
      <c r="M3548" s="108" t="b">
        <f t="shared" si="565"/>
        <v>0</v>
      </c>
      <c r="N3548" s="108">
        <f t="shared" si="566"/>
        <v>0</v>
      </c>
      <c r="O3548" s="110">
        <f t="shared" si="567"/>
        <v>0</v>
      </c>
    </row>
    <row r="3549" spans="1:15" ht="21">
      <c r="A3549" s="31">
        <f>+'ข้อมูลกิจกรรม (ต้นไม้)'!B3554</f>
        <v>0</v>
      </c>
      <c r="B3549" s="116">
        <f>+'ข้อมูลกิจกรรม (ต้นไม้)'!C3554</f>
        <v>0</v>
      </c>
      <c r="C3549" s="117">
        <f>+'ข้อมูลกิจกรรม (ต้นไม้)'!D3554</f>
        <v>0</v>
      </c>
      <c r="D3549" s="117">
        <f>+'ข้อมูลกิจกรรม (ต้นไม้)'!E3554</f>
        <v>0</v>
      </c>
      <c r="E3549" s="118">
        <f>+'ข้อมูลกิจกรรม (ต้นไม้)'!F3554</f>
        <v>0</v>
      </c>
      <c r="F3549" s="35">
        <f t="shared" si="568"/>
        <v>0</v>
      </c>
      <c r="G3549" s="108" t="b">
        <f t="shared" si="559"/>
        <v>0</v>
      </c>
      <c r="H3549" s="109" t="b">
        <f t="shared" si="560"/>
        <v>0</v>
      </c>
      <c r="I3549" s="108" t="b">
        <f t="shared" si="561"/>
        <v>0</v>
      </c>
      <c r="J3549" s="108" t="b">
        <f t="shared" si="562"/>
        <v>0</v>
      </c>
      <c r="K3549" s="108" t="b">
        <f t="shared" si="563"/>
        <v>0</v>
      </c>
      <c r="L3549" s="108">
        <f t="shared" si="564"/>
        <v>0</v>
      </c>
      <c r="M3549" s="108" t="b">
        <f t="shared" si="565"/>
        <v>0</v>
      </c>
      <c r="N3549" s="108">
        <f t="shared" si="566"/>
        <v>0</v>
      </c>
      <c r="O3549" s="110">
        <f t="shared" si="567"/>
        <v>0</v>
      </c>
    </row>
    <row r="3550" spans="1:15" ht="21">
      <c r="A3550" s="31">
        <f>+'ข้อมูลกิจกรรม (ต้นไม้)'!B3555</f>
        <v>0</v>
      </c>
      <c r="B3550" s="116">
        <f>+'ข้อมูลกิจกรรม (ต้นไม้)'!C3555</f>
        <v>0</v>
      </c>
      <c r="C3550" s="117">
        <f>+'ข้อมูลกิจกรรม (ต้นไม้)'!D3555</f>
        <v>0</v>
      </c>
      <c r="D3550" s="117">
        <f>+'ข้อมูลกิจกรรม (ต้นไม้)'!E3555</f>
        <v>0</v>
      </c>
      <c r="E3550" s="118">
        <f>+'ข้อมูลกิจกรรม (ต้นไม้)'!F3555</f>
        <v>0</v>
      </c>
      <c r="F3550" s="35">
        <f t="shared" si="568"/>
        <v>0</v>
      </c>
      <c r="G3550" s="108" t="b">
        <f t="shared" si="559"/>
        <v>0</v>
      </c>
      <c r="H3550" s="109" t="b">
        <f t="shared" si="560"/>
        <v>0</v>
      </c>
      <c r="I3550" s="108" t="b">
        <f t="shared" si="561"/>
        <v>0</v>
      </c>
      <c r="J3550" s="108" t="b">
        <f t="shared" si="562"/>
        <v>0</v>
      </c>
      <c r="K3550" s="108" t="b">
        <f t="shared" si="563"/>
        <v>0</v>
      </c>
      <c r="L3550" s="108">
        <f t="shared" si="564"/>
        <v>0</v>
      </c>
      <c r="M3550" s="108" t="b">
        <f t="shared" si="565"/>
        <v>0</v>
      </c>
      <c r="N3550" s="108">
        <f t="shared" si="566"/>
        <v>0</v>
      </c>
      <c r="O3550" s="110">
        <f t="shared" si="567"/>
        <v>0</v>
      </c>
    </row>
    <row r="3551" spans="1:15" ht="21">
      <c r="A3551" s="31">
        <f>+'ข้อมูลกิจกรรม (ต้นไม้)'!B3556</f>
        <v>0</v>
      </c>
      <c r="B3551" s="116">
        <f>+'ข้อมูลกิจกรรม (ต้นไม้)'!C3556</f>
        <v>0</v>
      </c>
      <c r="C3551" s="117">
        <f>+'ข้อมูลกิจกรรม (ต้นไม้)'!D3556</f>
        <v>0</v>
      </c>
      <c r="D3551" s="117">
        <f>+'ข้อมูลกิจกรรม (ต้นไม้)'!E3556</f>
        <v>0</v>
      </c>
      <c r="E3551" s="118">
        <f>+'ข้อมูลกิจกรรม (ต้นไม้)'!F3556</f>
        <v>0</v>
      </c>
      <c r="F3551" s="35">
        <f t="shared" si="568"/>
        <v>0</v>
      </c>
      <c r="G3551" s="108" t="b">
        <f t="shared" si="559"/>
        <v>0</v>
      </c>
      <c r="H3551" s="109" t="b">
        <f t="shared" si="560"/>
        <v>0</v>
      </c>
      <c r="I3551" s="108" t="b">
        <f t="shared" si="561"/>
        <v>0</v>
      </c>
      <c r="J3551" s="108" t="b">
        <f t="shared" si="562"/>
        <v>0</v>
      </c>
      <c r="K3551" s="108" t="b">
        <f t="shared" si="563"/>
        <v>0</v>
      </c>
      <c r="L3551" s="108">
        <f t="shared" si="564"/>
        <v>0</v>
      </c>
      <c r="M3551" s="108" t="b">
        <f t="shared" si="565"/>
        <v>0</v>
      </c>
      <c r="N3551" s="108">
        <f t="shared" si="566"/>
        <v>0</v>
      </c>
      <c r="O3551" s="110">
        <f t="shared" si="567"/>
        <v>0</v>
      </c>
    </row>
    <row r="3552" spans="1:15" ht="21">
      <c r="A3552" s="31">
        <f>+'ข้อมูลกิจกรรม (ต้นไม้)'!B3557</f>
        <v>0</v>
      </c>
      <c r="B3552" s="116">
        <f>+'ข้อมูลกิจกรรม (ต้นไม้)'!C3557</f>
        <v>0</v>
      </c>
      <c r="C3552" s="117">
        <f>+'ข้อมูลกิจกรรม (ต้นไม้)'!D3557</f>
        <v>0</v>
      </c>
      <c r="D3552" s="117">
        <f>+'ข้อมูลกิจกรรม (ต้นไม้)'!E3557</f>
        <v>0</v>
      </c>
      <c r="E3552" s="118">
        <f>+'ข้อมูลกิจกรรม (ต้นไม้)'!F3557</f>
        <v>0</v>
      </c>
      <c r="F3552" s="35">
        <f t="shared" si="568"/>
        <v>0</v>
      </c>
      <c r="G3552" s="108" t="b">
        <f t="shared" si="559"/>
        <v>0</v>
      </c>
      <c r="H3552" s="109" t="b">
        <f t="shared" si="560"/>
        <v>0</v>
      </c>
      <c r="I3552" s="108" t="b">
        <f t="shared" si="561"/>
        <v>0</v>
      </c>
      <c r="J3552" s="108" t="b">
        <f t="shared" si="562"/>
        <v>0</v>
      </c>
      <c r="K3552" s="108" t="b">
        <f t="shared" si="563"/>
        <v>0</v>
      </c>
      <c r="L3552" s="108">
        <f t="shared" si="564"/>
        <v>0</v>
      </c>
      <c r="M3552" s="108" t="b">
        <f t="shared" si="565"/>
        <v>0</v>
      </c>
      <c r="N3552" s="108">
        <f t="shared" si="566"/>
        <v>0</v>
      </c>
      <c r="O3552" s="110">
        <f t="shared" si="567"/>
        <v>0</v>
      </c>
    </row>
    <row r="3553" spans="1:15" ht="21">
      <c r="A3553" s="31">
        <f>+'ข้อมูลกิจกรรม (ต้นไม้)'!B3558</f>
        <v>0</v>
      </c>
      <c r="B3553" s="116">
        <f>+'ข้อมูลกิจกรรม (ต้นไม้)'!C3558</f>
        <v>0</v>
      </c>
      <c r="C3553" s="117">
        <f>+'ข้อมูลกิจกรรม (ต้นไม้)'!D3558</f>
        <v>0</v>
      </c>
      <c r="D3553" s="117">
        <f>+'ข้อมูลกิจกรรม (ต้นไม้)'!E3558</f>
        <v>0</v>
      </c>
      <c r="E3553" s="118">
        <f>+'ข้อมูลกิจกรรม (ต้นไม้)'!F3558</f>
        <v>0</v>
      </c>
      <c r="F3553" s="35">
        <f t="shared" si="568"/>
        <v>0</v>
      </c>
      <c r="G3553" s="108" t="b">
        <f t="shared" si="559"/>
        <v>0</v>
      </c>
      <c r="H3553" s="109" t="b">
        <f t="shared" si="560"/>
        <v>0</v>
      </c>
      <c r="I3553" s="108" t="b">
        <f t="shared" si="561"/>
        <v>0</v>
      </c>
      <c r="J3553" s="108" t="b">
        <f t="shared" si="562"/>
        <v>0</v>
      </c>
      <c r="K3553" s="108" t="b">
        <f t="shared" si="563"/>
        <v>0</v>
      </c>
      <c r="L3553" s="108">
        <f t="shared" si="564"/>
        <v>0</v>
      </c>
      <c r="M3553" s="108" t="b">
        <f t="shared" si="565"/>
        <v>0</v>
      </c>
      <c r="N3553" s="108">
        <f t="shared" si="566"/>
        <v>0</v>
      </c>
      <c r="O3553" s="110">
        <f t="shared" si="567"/>
        <v>0</v>
      </c>
    </row>
    <row r="3554" spans="1:15" ht="21">
      <c r="A3554" s="31">
        <f>+'ข้อมูลกิจกรรม (ต้นไม้)'!B3559</f>
        <v>0</v>
      </c>
      <c r="B3554" s="116">
        <f>+'ข้อมูลกิจกรรม (ต้นไม้)'!C3559</f>
        <v>0</v>
      </c>
      <c r="C3554" s="117">
        <f>+'ข้อมูลกิจกรรม (ต้นไม้)'!D3559</f>
        <v>0</v>
      </c>
      <c r="D3554" s="117">
        <f>+'ข้อมูลกิจกรรม (ต้นไม้)'!E3559</f>
        <v>0</v>
      </c>
      <c r="E3554" s="118">
        <f>+'ข้อมูลกิจกรรม (ต้นไม้)'!F3559</f>
        <v>0</v>
      </c>
      <c r="F3554" s="35">
        <f t="shared" si="568"/>
        <v>0</v>
      </c>
      <c r="G3554" s="108" t="b">
        <f t="shared" si="559"/>
        <v>0</v>
      </c>
      <c r="H3554" s="109" t="b">
        <f t="shared" si="560"/>
        <v>0</v>
      </c>
      <c r="I3554" s="108" t="b">
        <f t="shared" si="561"/>
        <v>0</v>
      </c>
      <c r="J3554" s="108" t="b">
        <f t="shared" si="562"/>
        <v>0</v>
      </c>
      <c r="K3554" s="108" t="b">
        <f t="shared" si="563"/>
        <v>0</v>
      </c>
      <c r="L3554" s="108">
        <f t="shared" si="564"/>
        <v>0</v>
      </c>
      <c r="M3554" s="108" t="b">
        <f t="shared" si="565"/>
        <v>0</v>
      </c>
      <c r="N3554" s="108">
        <f t="shared" si="566"/>
        <v>0</v>
      </c>
      <c r="O3554" s="110">
        <f t="shared" si="567"/>
        <v>0</v>
      </c>
    </row>
    <row r="3555" spans="1:15" ht="21">
      <c r="A3555" s="31">
        <f>+'ข้อมูลกิจกรรม (ต้นไม้)'!B3560</f>
        <v>0</v>
      </c>
      <c r="B3555" s="116">
        <f>+'ข้อมูลกิจกรรม (ต้นไม้)'!C3560</f>
        <v>0</v>
      </c>
      <c r="C3555" s="117">
        <f>+'ข้อมูลกิจกรรม (ต้นไม้)'!D3560</f>
        <v>0</v>
      </c>
      <c r="D3555" s="117">
        <f>+'ข้อมูลกิจกรรม (ต้นไม้)'!E3560</f>
        <v>0</v>
      </c>
      <c r="E3555" s="118">
        <f>+'ข้อมูลกิจกรรม (ต้นไม้)'!F3560</f>
        <v>0</v>
      </c>
      <c r="F3555" s="35">
        <f t="shared" si="568"/>
        <v>0</v>
      </c>
      <c r="G3555" s="108" t="b">
        <f t="shared" si="559"/>
        <v>0</v>
      </c>
      <c r="H3555" s="109" t="b">
        <f t="shared" si="560"/>
        <v>0</v>
      </c>
      <c r="I3555" s="108" t="b">
        <f t="shared" si="561"/>
        <v>0</v>
      </c>
      <c r="J3555" s="108" t="b">
        <f t="shared" si="562"/>
        <v>0</v>
      </c>
      <c r="K3555" s="108" t="b">
        <f t="shared" si="563"/>
        <v>0</v>
      </c>
      <c r="L3555" s="108">
        <f t="shared" si="564"/>
        <v>0</v>
      </c>
      <c r="M3555" s="108" t="b">
        <f t="shared" si="565"/>
        <v>0</v>
      </c>
      <c r="N3555" s="108">
        <f t="shared" si="566"/>
        <v>0</v>
      </c>
      <c r="O3555" s="110">
        <f t="shared" si="567"/>
        <v>0</v>
      </c>
    </row>
    <row r="3556" spans="1:15" ht="21">
      <c r="A3556" s="31">
        <f>+'ข้อมูลกิจกรรม (ต้นไม้)'!B3561</f>
        <v>0</v>
      </c>
      <c r="B3556" s="116">
        <f>+'ข้อมูลกิจกรรม (ต้นไม้)'!C3561</f>
        <v>0</v>
      </c>
      <c r="C3556" s="117">
        <f>+'ข้อมูลกิจกรรม (ต้นไม้)'!D3561</f>
        <v>0</v>
      </c>
      <c r="D3556" s="117">
        <f>+'ข้อมูลกิจกรรม (ต้นไม้)'!E3561</f>
        <v>0</v>
      </c>
      <c r="E3556" s="118">
        <f>+'ข้อมูลกิจกรรม (ต้นไม้)'!F3561</f>
        <v>0</v>
      </c>
      <c r="F3556" s="35">
        <f t="shared" si="568"/>
        <v>0</v>
      </c>
      <c r="G3556" s="108" t="b">
        <f t="shared" si="559"/>
        <v>0</v>
      </c>
      <c r="H3556" s="109" t="b">
        <f t="shared" si="560"/>
        <v>0</v>
      </c>
      <c r="I3556" s="108" t="b">
        <f t="shared" si="561"/>
        <v>0</v>
      </c>
      <c r="J3556" s="108" t="b">
        <f t="shared" si="562"/>
        <v>0</v>
      </c>
      <c r="K3556" s="108" t="b">
        <f t="shared" si="563"/>
        <v>0</v>
      </c>
      <c r="L3556" s="108">
        <f t="shared" si="564"/>
        <v>0</v>
      </c>
      <c r="M3556" s="108" t="b">
        <f t="shared" si="565"/>
        <v>0</v>
      </c>
      <c r="N3556" s="108">
        <f t="shared" si="566"/>
        <v>0</v>
      </c>
      <c r="O3556" s="110">
        <f t="shared" si="567"/>
        <v>0</v>
      </c>
    </row>
    <row r="3557" spans="1:15" ht="21">
      <c r="A3557" s="31">
        <f>+'ข้อมูลกิจกรรม (ต้นไม้)'!B3562</f>
        <v>0</v>
      </c>
      <c r="B3557" s="116">
        <f>+'ข้อมูลกิจกรรม (ต้นไม้)'!C3562</f>
        <v>0</v>
      </c>
      <c r="C3557" s="117">
        <f>+'ข้อมูลกิจกรรม (ต้นไม้)'!D3562</f>
        <v>0</v>
      </c>
      <c r="D3557" s="117">
        <f>+'ข้อมูลกิจกรรม (ต้นไม้)'!E3562</f>
        <v>0</v>
      </c>
      <c r="E3557" s="118">
        <f>+'ข้อมูลกิจกรรม (ต้นไม้)'!F3562</f>
        <v>0</v>
      </c>
      <c r="F3557" s="35">
        <f t="shared" si="568"/>
        <v>0</v>
      </c>
      <c r="G3557" s="108" t="b">
        <f t="shared" si="559"/>
        <v>0</v>
      </c>
      <c r="H3557" s="109" t="b">
        <f t="shared" si="560"/>
        <v>0</v>
      </c>
      <c r="I3557" s="108" t="b">
        <f t="shared" si="561"/>
        <v>0</v>
      </c>
      <c r="J3557" s="108" t="b">
        <f t="shared" si="562"/>
        <v>0</v>
      </c>
      <c r="K3557" s="108" t="b">
        <f t="shared" si="563"/>
        <v>0</v>
      </c>
      <c r="L3557" s="108">
        <f t="shared" si="564"/>
        <v>0</v>
      </c>
      <c r="M3557" s="108" t="b">
        <f t="shared" si="565"/>
        <v>0</v>
      </c>
      <c r="N3557" s="108">
        <f t="shared" si="566"/>
        <v>0</v>
      </c>
      <c r="O3557" s="110">
        <f t="shared" si="567"/>
        <v>0</v>
      </c>
    </row>
    <row r="3558" spans="1:15" ht="21">
      <c r="A3558" s="31">
        <f>+'ข้อมูลกิจกรรม (ต้นไม้)'!B3563</f>
        <v>0</v>
      </c>
      <c r="B3558" s="116">
        <f>+'ข้อมูลกิจกรรม (ต้นไม้)'!C3563</f>
        <v>0</v>
      </c>
      <c r="C3558" s="117">
        <f>+'ข้อมูลกิจกรรม (ต้นไม้)'!D3563</f>
        <v>0</v>
      </c>
      <c r="D3558" s="117">
        <f>+'ข้อมูลกิจกรรม (ต้นไม้)'!E3563</f>
        <v>0</v>
      </c>
      <c r="E3558" s="118">
        <f>+'ข้อมูลกิจกรรม (ต้นไม้)'!F3563</f>
        <v>0</v>
      </c>
      <c r="F3558" s="35">
        <f t="shared" si="568"/>
        <v>0</v>
      </c>
      <c r="G3558" s="108" t="b">
        <f t="shared" si="559"/>
        <v>0</v>
      </c>
      <c r="H3558" s="109" t="b">
        <f t="shared" si="560"/>
        <v>0</v>
      </c>
      <c r="I3558" s="108" t="b">
        <f t="shared" si="561"/>
        <v>0</v>
      </c>
      <c r="J3558" s="108" t="b">
        <f t="shared" si="562"/>
        <v>0</v>
      </c>
      <c r="K3558" s="108" t="b">
        <f t="shared" si="563"/>
        <v>0</v>
      </c>
      <c r="L3558" s="108">
        <f t="shared" si="564"/>
        <v>0</v>
      </c>
      <c r="M3558" s="108" t="b">
        <f t="shared" si="565"/>
        <v>0</v>
      </c>
      <c r="N3558" s="108">
        <f t="shared" si="566"/>
        <v>0</v>
      </c>
      <c r="O3558" s="110">
        <f t="shared" si="567"/>
        <v>0</v>
      </c>
    </row>
    <row r="3559" spans="1:15" ht="21">
      <c r="A3559" s="31">
        <f>+'ข้อมูลกิจกรรม (ต้นไม้)'!B3564</f>
        <v>0</v>
      </c>
      <c r="B3559" s="116">
        <f>+'ข้อมูลกิจกรรม (ต้นไม้)'!C3564</f>
        <v>0</v>
      </c>
      <c r="C3559" s="117">
        <f>+'ข้อมูลกิจกรรม (ต้นไม้)'!D3564</f>
        <v>0</v>
      </c>
      <c r="D3559" s="117">
        <f>+'ข้อมูลกิจกรรม (ต้นไม้)'!E3564</f>
        <v>0</v>
      </c>
      <c r="E3559" s="118">
        <f>+'ข้อมูลกิจกรรม (ต้นไม้)'!F3564</f>
        <v>0</v>
      </c>
      <c r="F3559" s="35">
        <f t="shared" si="568"/>
        <v>0</v>
      </c>
      <c r="G3559" s="108" t="b">
        <f t="shared" si="559"/>
        <v>0</v>
      </c>
      <c r="H3559" s="109" t="b">
        <f t="shared" si="560"/>
        <v>0</v>
      </c>
      <c r="I3559" s="108" t="b">
        <f t="shared" si="561"/>
        <v>0</v>
      </c>
      <c r="J3559" s="108" t="b">
        <f t="shared" si="562"/>
        <v>0</v>
      </c>
      <c r="K3559" s="108" t="b">
        <f t="shared" si="563"/>
        <v>0</v>
      </c>
      <c r="L3559" s="108">
        <f t="shared" si="564"/>
        <v>0</v>
      </c>
      <c r="M3559" s="108" t="b">
        <f t="shared" si="565"/>
        <v>0</v>
      </c>
      <c r="N3559" s="108">
        <f t="shared" si="566"/>
        <v>0</v>
      </c>
      <c r="O3559" s="110">
        <f t="shared" si="567"/>
        <v>0</v>
      </c>
    </row>
    <row r="3560" spans="1:15" ht="21">
      <c r="A3560" s="31">
        <f>+'ข้อมูลกิจกรรม (ต้นไม้)'!B3565</f>
        <v>0</v>
      </c>
      <c r="B3560" s="116">
        <f>+'ข้อมูลกิจกรรม (ต้นไม้)'!C3565</f>
        <v>0</v>
      </c>
      <c r="C3560" s="117">
        <f>+'ข้อมูลกิจกรรม (ต้นไม้)'!D3565</f>
        <v>0</v>
      </c>
      <c r="D3560" s="117">
        <f>+'ข้อมูลกิจกรรม (ต้นไม้)'!E3565</f>
        <v>0</v>
      </c>
      <c r="E3560" s="118">
        <f>+'ข้อมูลกิจกรรม (ต้นไม้)'!F3565</f>
        <v>0</v>
      </c>
      <c r="F3560" s="35">
        <f t="shared" si="568"/>
        <v>0</v>
      </c>
      <c r="G3560" s="108" t="b">
        <f t="shared" si="559"/>
        <v>0</v>
      </c>
      <c r="H3560" s="109" t="b">
        <f t="shared" si="560"/>
        <v>0</v>
      </c>
      <c r="I3560" s="108" t="b">
        <f t="shared" si="561"/>
        <v>0</v>
      </c>
      <c r="J3560" s="108" t="b">
        <f t="shared" si="562"/>
        <v>0</v>
      </c>
      <c r="K3560" s="108" t="b">
        <f t="shared" si="563"/>
        <v>0</v>
      </c>
      <c r="L3560" s="108">
        <f t="shared" si="564"/>
        <v>0</v>
      </c>
      <c r="M3560" s="108" t="b">
        <f t="shared" si="565"/>
        <v>0</v>
      </c>
      <c r="N3560" s="108">
        <f t="shared" si="566"/>
        <v>0</v>
      </c>
      <c r="O3560" s="110">
        <f t="shared" si="567"/>
        <v>0</v>
      </c>
    </row>
    <row r="3561" spans="1:15" ht="21">
      <c r="A3561" s="31">
        <f>+'ข้อมูลกิจกรรม (ต้นไม้)'!B3566</f>
        <v>0</v>
      </c>
      <c r="B3561" s="116">
        <f>+'ข้อมูลกิจกรรม (ต้นไม้)'!C3566</f>
        <v>0</v>
      </c>
      <c r="C3561" s="117">
        <f>+'ข้อมูลกิจกรรม (ต้นไม้)'!D3566</f>
        <v>0</v>
      </c>
      <c r="D3561" s="117">
        <f>+'ข้อมูลกิจกรรม (ต้นไม้)'!E3566</f>
        <v>0</v>
      </c>
      <c r="E3561" s="118">
        <f>+'ข้อมูลกิจกรรม (ต้นไม้)'!F3566</f>
        <v>0</v>
      </c>
      <c r="F3561" s="35">
        <f t="shared" si="568"/>
        <v>0</v>
      </c>
      <c r="G3561" s="108" t="b">
        <f t="shared" si="559"/>
        <v>0</v>
      </c>
      <c r="H3561" s="109" t="b">
        <f t="shared" si="560"/>
        <v>0</v>
      </c>
      <c r="I3561" s="108" t="b">
        <f t="shared" si="561"/>
        <v>0</v>
      </c>
      <c r="J3561" s="108" t="b">
        <f t="shared" si="562"/>
        <v>0</v>
      </c>
      <c r="K3561" s="108" t="b">
        <f t="shared" si="563"/>
        <v>0</v>
      </c>
      <c r="L3561" s="108">
        <f t="shared" si="564"/>
        <v>0</v>
      </c>
      <c r="M3561" s="108" t="b">
        <f t="shared" si="565"/>
        <v>0</v>
      </c>
      <c r="N3561" s="108">
        <f t="shared" si="566"/>
        <v>0</v>
      </c>
      <c r="O3561" s="110">
        <f t="shared" si="567"/>
        <v>0</v>
      </c>
    </row>
    <row r="3562" spans="1:15" ht="21">
      <c r="A3562" s="31">
        <f>+'ข้อมูลกิจกรรม (ต้นไม้)'!B3567</f>
        <v>0</v>
      </c>
      <c r="B3562" s="116">
        <f>+'ข้อมูลกิจกรรม (ต้นไม้)'!C3567</f>
        <v>0</v>
      </c>
      <c r="C3562" s="117">
        <f>+'ข้อมูลกิจกรรม (ต้นไม้)'!D3567</f>
        <v>0</v>
      </c>
      <c r="D3562" s="117">
        <f>+'ข้อมูลกิจกรรม (ต้นไม้)'!E3567</f>
        <v>0</v>
      </c>
      <c r="E3562" s="118">
        <f>+'ข้อมูลกิจกรรม (ต้นไม้)'!F3567</f>
        <v>0</v>
      </c>
      <c r="F3562" s="35">
        <f t="shared" si="568"/>
        <v>0</v>
      </c>
      <c r="G3562" s="108" t="b">
        <f t="shared" si="559"/>
        <v>0</v>
      </c>
      <c r="H3562" s="109" t="b">
        <f t="shared" si="560"/>
        <v>0</v>
      </c>
      <c r="I3562" s="108" t="b">
        <f t="shared" si="561"/>
        <v>0</v>
      </c>
      <c r="J3562" s="108" t="b">
        <f t="shared" si="562"/>
        <v>0</v>
      </c>
      <c r="K3562" s="108" t="b">
        <f t="shared" si="563"/>
        <v>0</v>
      </c>
      <c r="L3562" s="108">
        <f t="shared" si="564"/>
        <v>0</v>
      </c>
      <c r="M3562" s="108" t="b">
        <f t="shared" si="565"/>
        <v>0</v>
      </c>
      <c r="N3562" s="108">
        <f t="shared" si="566"/>
        <v>0</v>
      </c>
      <c r="O3562" s="110">
        <f t="shared" si="567"/>
        <v>0</v>
      </c>
    </row>
    <row r="3563" spans="1:15" ht="21">
      <c r="A3563" s="31">
        <f>+'ข้อมูลกิจกรรม (ต้นไม้)'!B3568</f>
        <v>0</v>
      </c>
      <c r="B3563" s="116">
        <f>+'ข้อมูลกิจกรรม (ต้นไม้)'!C3568</f>
        <v>0</v>
      </c>
      <c r="C3563" s="117">
        <f>+'ข้อมูลกิจกรรม (ต้นไม้)'!D3568</f>
        <v>0</v>
      </c>
      <c r="D3563" s="117">
        <f>+'ข้อมูลกิจกรรม (ต้นไม้)'!E3568</f>
        <v>0</v>
      </c>
      <c r="E3563" s="118">
        <f>+'ข้อมูลกิจกรรม (ต้นไม้)'!F3568</f>
        <v>0</v>
      </c>
      <c r="F3563" s="35">
        <f t="shared" si="568"/>
        <v>0</v>
      </c>
      <c r="G3563" s="108" t="b">
        <f t="shared" si="559"/>
        <v>0</v>
      </c>
      <c r="H3563" s="109" t="b">
        <f t="shared" si="560"/>
        <v>0</v>
      </c>
      <c r="I3563" s="108" t="b">
        <f t="shared" si="561"/>
        <v>0</v>
      </c>
      <c r="J3563" s="108" t="b">
        <f t="shared" si="562"/>
        <v>0</v>
      </c>
      <c r="K3563" s="108" t="b">
        <f t="shared" si="563"/>
        <v>0</v>
      </c>
      <c r="L3563" s="108">
        <f t="shared" si="564"/>
        <v>0</v>
      </c>
      <c r="M3563" s="108" t="b">
        <f t="shared" si="565"/>
        <v>0</v>
      </c>
      <c r="N3563" s="108">
        <f t="shared" si="566"/>
        <v>0</v>
      </c>
      <c r="O3563" s="110">
        <f t="shared" si="567"/>
        <v>0</v>
      </c>
    </row>
    <row r="3564" spans="1:15" ht="21">
      <c r="A3564" s="31">
        <f>+'ข้อมูลกิจกรรม (ต้นไม้)'!B3569</f>
        <v>0</v>
      </c>
      <c r="B3564" s="116">
        <f>+'ข้อมูลกิจกรรม (ต้นไม้)'!C3569</f>
        <v>0</v>
      </c>
      <c r="C3564" s="117">
        <f>+'ข้อมูลกิจกรรม (ต้นไม้)'!D3569</f>
        <v>0</v>
      </c>
      <c r="D3564" s="117">
        <f>+'ข้อมูลกิจกรรม (ต้นไม้)'!E3569</f>
        <v>0</v>
      </c>
      <c r="E3564" s="118">
        <f>+'ข้อมูลกิจกรรม (ต้นไม้)'!F3569</f>
        <v>0</v>
      </c>
      <c r="F3564" s="35">
        <f t="shared" si="568"/>
        <v>0</v>
      </c>
      <c r="G3564" s="108" t="b">
        <f t="shared" si="559"/>
        <v>0</v>
      </c>
      <c r="H3564" s="109" t="b">
        <f t="shared" si="560"/>
        <v>0</v>
      </c>
      <c r="I3564" s="108" t="b">
        <f t="shared" si="561"/>
        <v>0</v>
      </c>
      <c r="J3564" s="108" t="b">
        <f t="shared" si="562"/>
        <v>0</v>
      </c>
      <c r="K3564" s="108" t="b">
        <f t="shared" si="563"/>
        <v>0</v>
      </c>
      <c r="L3564" s="108">
        <f t="shared" si="564"/>
        <v>0</v>
      </c>
      <c r="M3564" s="108" t="b">
        <f t="shared" si="565"/>
        <v>0</v>
      </c>
      <c r="N3564" s="108">
        <f t="shared" si="566"/>
        <v>0</v>
      </c>
      <c r="O3564" s="110">
        <f t="shared" si="567"/>
        <v>0</v>
      </c>
    </row>
    <row r="3565" spans="1:15" ht="21">
      <c r="A3565" s="31">
        <f>+'ข้อมูลกิจกรรม (ต้นไม้)'!B3570</f>
        <v>0</v>
      </c>
      <c r="B3565" s="116">
        <f>+'ข้อมูลกิจกรรม (ต้นไม้)'!C3570</f>
        <v>0</v>
      </c>
      <c r="C3565" s="117">
        <f>+'ข้อมูลกิจกรรม (ต้นไม้)'!D3570</f>
        <v>0</v>
      </c>
      <c r="D3565" s="117">
        <f>+'ข้อมูลกิจกรรม (ต้นไม้)'!E3570</f>
        <v>0</v>
      </c>
      <c r="E3565" s="118">
        <f>+'ข้อมูลกิจกรรม (ต้นไม้)'!F3570</f>
        <v>0</v>
      </c>
      <c r="F3565" s="35">
        <f t="shared" si="568"/>
        <v>0</v>
      </c>
      <c r="G3565" s="108" t="b">
        <f t="shared" si="559"/>
        <v>0</v>
      </c>
      <c r="H3565" s="109" t="b">
        <f t="shared" si="560"/>
        <v>0</v>
      </c>
      <c r="I3565" s="108" t="b">
        <f t="shared" si="561"/>
        <v>0</v>
      </c>
      <c r="J3565" s="108" t="b">
        <f t="shared" si="562"/>
        <v>0</v>
      </c>
      <c r="K3565" s="108" t="b">
        <f t="shared" si="563"/>
        <v>0</v>
      </c>
      <c r="L3565" s="108">
        <f t="shared" si="564"/>
        <v>0</v>
      </c>
      <c r="M3565" s="108" t="b">
        <f t="shared" si="565"/>
        <v>0</v>
      </c>
      <c r="N3565" s="108">
        <f t="shared" si="566"/>
        <v>0</v>
      </c>
      <c r="O3565" s="110">
        <f t="shared" si="567"/>
        <v>0</v>
      </c>
    </row>
    <row r="3566" spans="1:15" ht="21">
      <c r="A3566" s="31">
        <f>+'ข้อมูลกิจกรรม (ต้นไม้)'!B3571</f>
        <v>0</v>
      </c>
      <c r="B3566" s="116">
        <f>+'ข้อมูลกิจกรรม (ต้นไม้)'!C3571</f>
        <v>0</v>
      </c>
      <c r="C3566" s="117">
        <f>+'ข้อมูลกิจกรรม (ต้นไม้)'!D3571</f>
        <v>0</v>
      </c>
      <c r="D3566" s="117">
        <f>+'ข้อมูลกิจกรรม (ต้นไม้)'!E3571</f>
        <v>0</v>
      </c>
      <c r="E3566" s="118">
        <f>+'ข้อมูลกิจกรรม (ต้นไม้)'!F3571</f>
        <v>0</v>
      </c>
      <c r="F3566" s="35">
        <f t="shared" si="568"/>
        <v>0</v>
      </c>
      <c r="G3566" s="108" t="b">
        <f t="shared" si="559"/>
        <v>0</v>
      </c>
      <c r="H3566" s="109" t="b">
        <f t="shared" si="560"/>
        <v>0</v>
      </c>
      <c r="I3566" s="108" t="b">
        <f t="shared" si="561"/>
        <v>0</v>
      </c>
      <c r="J3566" s="108" t="b">
        <f t="shared" si="562"/>
        <v>0</v>
      </c>
      <c r="K3566" s="108" t="b">
        <f t="shared" si="563"/>
        <v>0</v>
      </c>
      <c r="L3566" s="108">
        <f t="shared" si="564"/>
        <v>0</v>
      </c>
      <c r="M3566" s="108" t="b">
        <f t="shared" si="565"/>
        <v>0</v>
      </c>
      <c r="N3566" s="108">
        <f t="shared" si="566"/>
        <v>0</v>
      </c>
      <c r="O3566" s="110">
        <f t="shared" si="567"/>
        <v>0</v>
      </c>
    </row>
    <row r="3567" spans="1:15" ht="21">
      <c r="A3567" s="31">
        <f>+'ข้อมูลกิจกรรม (ต้นไม้)'!B3572</f>
        <v>0</v>
      </c>
      <c r="B3567" s="116">
        <f>+'ข้อมูลกิจกรรม (ต้นไม้)'!C3572</f>
        <v>0</v>
      </c>
      <c r="C3567" s="117">
        <f>+'ข้อมูลกิจกรรม (ต้นไม้)'!D3572</f>
        <v>0</v>
      </c>
      <c r="D3567" s="117">
        <f>+'ข้อมูลกิจกรรม (ต้นไม้)'!E3572</f>
        <v>0</v>
      </c>
      <c r="E3567" s="118">
        <f>+'ข้อมูลกิจกรรม (ต้นไม้)'!F3572</f>
        <v>0</v>
      </c>
      <c r="F3567" s="35">
        <f t="shared" si="568"/>
        <v>0</v>
      </c>
      <c r="G3567" s="108" t="b">
        <f t="shared" si="559"/>
        <v>0</v>
      </c>
      <c r="H3567" s="109" t="b">
        <f t="shared" si="560"/>
        <v>0</v>
      </c>
      <c r="I3567" s="108" t="b">
        <f t="shared" si="561"/>
        <v>0</v>
      </c>
      <c r="J3567" s="108" t="b">
        <f t="shared" si="562"/>
        <v>0</v>
      </c>
      <c r="K3567" s="108" t="b">
        <f t="shared" si="563"/>
        <v>0</v>
      </c>
      <c r="L3567" s="108">
        <f t="shared" si="564"/>
        <v>0</v>
      </c>
      <c r="M3567" s="108" t="b">
        <f t="shared" si="565"/>
        <v>0</v>
      </c>
      <c r="N3567" s="108">
        <f t="shared" si="566"/>
        <v>0</v>
      </c>
      <c r="O3567" s="110">
        <f t="shared" si="567"/>
        <v>0</v>
      </c>
    </row>
    <row r="3568" spans="1:15" ht="21">
      <c r="A3568" s="31">
        <f>+'ข้อมูลกิจกรรม (ต้นไม้)'!B3573</f>
        <v>0</v>
      </c>
      <c r="B3568" s="116">
        <f>+'ข้อมูลกิจกรรม (ต้นไม้)'!C3573</f>
        <v>0</v>
      </c>
      <c r="C3568" s="117">
        <f>+'ข้อมูลกิจกรรม (ต้นไม้)'!D3573</f>
        <v>0</v>
      </c>
      <c r="D3568" s="117">
        <f>+'ข้อมูลกิจกรรม (ต้นไม้)'!E3573</f>
        <v>0</v>
      </c>
      <c r="E3568" s="118">
        <f>+'ข้อมูลกิจกรรม (ต้นไม้)'!F3573</f>
        <v>0</v>
      </c>
      <c r="F3568" s="35">
        <f t="shared" si="568"/>
        <v>0</v>
      </c>
      <c r="G3568" s="108" t="b">
        <f t="shared" si="559"/>
        <v>0</v>
      </c>
      <c r="H3568" s="109" t="b">
        <f t="shared" si="560"/>
        <v>0</v>
      </c>
      <c r="I3568" s="108" t="b">
        <f t="shared" si="561"/>
        <v>0</v>
      </c>
      <c r="J3568" s="108" t="b">
        <f t="shared" si="562"/>
        <v>0</v>
      </c>
      <c r="K3568" s="108" t="b">
        <f t="shared" si="563"/>
        <v>0</v>
      </c>
      <c r="L3568" s="108">
        <f t="shared" si="564"/>
        <v>0</v>
      </c>
      <c r="M3568" s="108" t="b">
        <f t="shared" si="565"/>
        <v>0</v>
      </c>
      <c r="N3568" s="108">
        <f t="shared" si="566"/>
        <v>0</v>
      </c>
      <c r="O3568" s="110">
        <f t="shared" si="567"/>
        <v>0</v>
      </c>
    </row>
    <row r="3569" spans="1:15" ht="21">
      <c r="A3569" s="31">
        <f>+'ข้อมูลกิจกรรม (ต้นไม้)'!B3574</f>
        <v>0</v>
      </c>
      <c r="B3569" s="116">
        <f>+'ข้อมูลกิจกรรม (ต้นไม้)'!C3574</f>
        <v>0</v>
      </c>
      <c r="C3569" s="117">
        <f>+'ข้อมูลกิจกรรม (ต้นไม้)'!D3574</f>
        <v>0</v>
      </c>
      <c r="D3569" s="117">
        <f>+'ข้อมูลกิจกรรม (ต้นไม้)'!E3574</f>
        <v>0</v>
      </c>
      <c r="E3569" s="118">
        <f>+'ข้อมูลกิจกรรม (ต้นไม้)'!F3574</f>
        <v>0</v>
      </c>
      <c r="F3569" s="35">
        <f t="shared" si="568"/>
        <v>0</v>
      </c>
      <c r="G3569" s="108" t="b">
        <f t="shared" ref="G3569:G3607" si="569">IF(C3569=$S$4,0.0396*((F3569^2)*D3569)^0.933,IF(C3569=$S$5,0.05466*((F3569^2)*D3569)^0.945,IF(C3569=$S$6,"ไม่มี",IF(C3569=$S$7,"ไม่มี"))))</f>
        <v>0</v>
      </c>
      <c r="H3569" s="109" t="b">
        <f t="shared" ref="H3569:H3607" si="570">IF(C3569=$S$4,0.00349*((F3569^2)*D3569)^1.03,IF(C3569=$S$5,0.01579*((F3569^2)*D3569)^0.9124,IF(C3569=$S$6,"ไม่มี",IF(C3569=$S$7,"ไม่มี"))))</f>
        <v>0</v>
      </c>
      <c r="I3569" s="108" t="b">
        <f t="shared" ref="I3569:I3607" si="571">IF(C3569=$S$4,((28/(G3569+H3569)+0.025))^(-1),IF(C3569=$S$5,0.0678*((F3569^2)*D3569)^0.5806,IF(C3569=$S$6,"ไม่มี",IF(C3569=$S$7,"ไม่มี"))))</f>
        <v>0</v>
      </c>
      <c r="J3569" s="108" t="b">
        <f t="shared" ref="J3569:J3607" si="572">IF(C3569=$S$4,G3569+H3569+I3569,IF(C3569=$S$5,G3569+H3569+I3569,IF(C3569=$S$6,6.666+12.826*(D3569^0.5)*(LN(D3569)),IF(C3569=$S$7,0.8622*(F3569^2.021)))))</f>
        <v>0</v>
      </c>
      <c r="K3569" s="108" t="b">
        <f t="shared" ref="K3569:K3607" si="573">IF(C3569=$S$4,J3569*0.27,IF(C3569=$S$5,J3569*0.48,IF(C3569=$S$6,J3569*0.41,IF(C3569=$S$7,J3569*0.27))))</f>
        <v>0</v>
      </c>
      <c r="L3569" s="108">
        <f t="shared" ref="L3569:L3607" si="574">J3569+K3569</f>
        <v>0</v>
      </c>
      <c r="M3569" s="108" t="b">
        <f t="shared" ref="M3569:M3607" si="575">IF(C3569=$S$4,L3569*0.47,IF(C3569=$S$5,L3569*0.4715,IF(C3569=$S$6,L3569*0.413,IF(C3569=$S$7,L3569*0.47))))</f>
        <v>0</v>
      </c>
      <c r="N3569" s="108">
        <f t="shared" ref="N3569:N3607" si="576">M3569*(44/12)</f>
        <v>0</v>
      </c>
      <c r="O3569" s="110">
        <f t="shared" ref="O3569:O3607" si="577">N3569/1000</f>
        <v>0</v>
      </c>
    </row>
    <row r="3570" spans="1:15" ht="21">
      <c r="A3570" s="31">
        <f>+'ข้อมูลกิจกรรม (ต้นไม้)'!B3575</f>
        <v>0</v>
      </c>
      <c r="B3570" s="116">
        <f>+'ข้อมูลกิจกรรม (ต้นไม้)'!C3575</f>
        <v>0</v>
      </c>
      <c r="C3570" s="117">
        <f>+'ข้อมูลกิจกรรม (ต้นไม้)'!D3575</f>
        <v>0</v>
      </c>
      <c r="D3570" s="117">
        <f>+'ข้อมูลกิจกรรม (ต้นไม้)'!E3575</f>
        <v>0</v>
      </c>
      <c r="E3570" s="118">
        <f>+'ข้อมูลกิจกรรม (ต้นไม้)'!F3575</f>
        <v>0</v>
      </c>
      <c r="F3570" s="35">
        <f t="shared" si="568"/>
        <v>0</v>
      </c>
      <c r="G3570" s="108" t="b">
        <f t="shared" si="569"/>
        <v>0</v>
      </c>
      <c r="H3570" s="109" t="b">
        <f t="shared" si="570"/>
        <v>0</v>
      </c>
      <c r="I3570" s="108" t="b">
        <f t="shared" si="571"/>
        <v>0</v>
      </c>
      <c r="J3570" s="108" t="b">
        <f t="shared" si="572"/>
        <v>0</v>
      </c>
      <c r="K3570" s="108" t="b">
        <f t="shared" si="573"/>
        <v>0</v>
      </c>
      <c r="L3570" s="108">
        <f t="shared" si="574"/>
        <v>0</v>
      </c>
      <c r="M3570" s="108" t="b">
        <f t="shared" si="575"/>
        <v>0</v>
      </c>
      <c r="N3570" s="108">
        <f t="shared" si="576"/>
        <v>0</v>
      </c>
      <c r="O3570" s="110">
        <f t="shared" si="577"/>
        <v>0</v>
      </c>
    </row>
    <row r="3571" spans="1:15" ht="21">
      <c r="A3571" s="31">
        <f>+'ข้อมูลกิจกรรม (ต้นไม้)'!B3576</f>
        <v>0</v>
      </c>
      <c r="B3571" s="116">
        <f>+'ข้อมูลกิจกรรม (ต้นไม้)'!C3576</f>
        <v>0</v>
      </c>
      <c r="C3571" s="117">
        <f>+'ข้อมูลกิจกรรม (ต้นไม้)'!D3576</f>
        <v>0</v>
      </c>
      <c r="D3571" s="117">
        <f>+'ข้อมูลกิจกรรม (ต้นไม้)'!E3576</f>
        <v>0</v>
      </c>
      <c r="E3571" s="118">
        <f>+'ข้อมูลกิจกรรม (ต้นไม้)'!F3576</f>
        <v>0</v>
      </c>
      <c r="F3571" s="35">
        <f t="shared" si="568"/>
        <v>0</v>
      </c>
      <c r="G3571" s="108" t="b">
        <f t="shared" si="569"/>
        <v>0</v>
      </c>
      <c r="H3571" s="109" t="b">
        <f t="shared" si="570"/>
        <v>0</v>
      </c>
      <c r="I3571" s="108" t="b">
        <f t="shared" si="571"/>
        <v>0</v>
      </c>
      <c r="J3571" s="108" t="b">
        <f t="shared" si="572"/>
        <v>0</v>
      </c>
      <c r="K3571" s="108" t="b">
        <f t="shared" si="573"/>
        <v>0</v>
      </c>
      <c r="L3571" s="108">
        <f t="shared" si="574"/>
        <v>0</v>
      </c>
      <c r="M3571" s="108" t="b">
        <f t="shared" si="575"/>
        <v>0</v>
      </c>
      <c r="N3571" s="108">
        <f t="shared" si="576"/>
        <v>0</v>
      </c>
      <c r="O3571" s="110">
        <f t="shared" si="577"/>
        <v>0</v>
      </c>
    </row>
    <row r="3572" spans="1:15" ht="21">
      <c r="A3572" s="31">
        <f>+'ข้อมูลกิจกรรม (ต้นไม้)'!B3577</f>
        <v>0</v>
      </c>
      <c r="B3572" s="116">
        <f>+'ข้อมูลกิจกรรม (ต้นไม้)'!C3577</f>
        <v>0</v>
      </c>
      <c r="C3572" s="117">
        <f>+'ข้อมูลกิจกรรม (ต้นไม้)'!D3577</f>
        <v>0</v>
      </c>
      <c r="D3572" s="117">
        <f>+'ข้อมูลกิจกรรม (ต้นไม้)'!E3577</f>
        <v>0</v>
      </c>
      <c r="E3572" s="118">
        <f>+'ข้อมูลกิจกรรม (ต้นไม้)'!F3577</f>
        <v>0</v>
      </c>
      <c r="F3572" s="35">
        <f t="shared" si="568"/>
        <v>0</v>
      </c>
      <c r="G3572" s="108" t="b">
        <f t="shared" si="569"/>
        <v>0</v>
      </c>
      <c r="H3572" s="109" t="b">
        <f t="shared" si="570"/>
        <v>0</v>
      </c>
      <c r="I3572" s="108" t="b">
        <f t="shared" si="571"/>
        <v>0</v>
      </c>
      <c r="J3572" s="108" t="b">
        <f t="shared" si="572"/>
        <v>0</v>
      </c>
      <c r="K3572" s="108" t="b">
        <f t="shared" si="573"/>
        <v>0</v>
      </c>
      <c r="L3572" s="108">
        <f t="shared" si="574"/>
        <v>0</v>
      </c>
      <c r="M3572" s="108" t="b">
        <f t="shared" si="575"/>
        <v>0</v>
      </c>
      <c r="N3572" s="108">
        <f t="shared" si="576"/>
        <v>0</v>
      </c>
      <c r="O3572" s="110">
        <f t="shared" si="577"/>
        <v>0</v>
      </c>
    </row>
    <row r="3573" spans="1:15" ht="21">
      <c r="A3573" s="31">
        <f>+'ข้อมูลกิจกรรม (ต้นไม้)'!B3578</f>
        <v>0</v>
      </c>
      <c r="B3573" s="116">
        <f>+'ข้อมูลกิจกรรม (ต้นไม้)'!C3578</f>
        <v>0</v>
      </c>
      <c r="C3573" s="117">
        <f>+'ข้อมูลกิจกรรม (ต้นไม้)'!D3578</f>
        <v>0</v>
      </c>
      <c r="D3573" s="117">
        <f>+'ข้อมูลกิจกรรม (ต้นไม้)'!E3578</f>
        <v>0</v>
      </c>
      <c r="E3573" s="118">
        <f>+'ข้อมูลกิจกรรม (ต้นไม้)'!F3578</f>
        <v>0</v>
      </c>
      <c r="F3573" s="35">
        <f t="shared" si="568"/>
        <v>0</v>
      </c>
      <c r="G3573" s="108" t="b">
        <f t="shared" si="569"/>
        <v>0</v>
      </c>
      <c r="H3573" s="109" t="b">
        <f t="shared" si="570"/>
        <v>0</v>
      </c>
      <c r="I3573" s="108" t="b">
        <f t="shared" si="571"/>
        <v>0</v>
      </c>
      <c r="J3573" s="108" t="b">
        <f t="shared" si="572"/>
        <v>0</v>
      </c>
      <c r="K3573" s="108" t="b">
        <f t="shared" si="573"/>
        <v>0</v>
      </c>
      <c r="L3573" s="108">
        <f t="shared" si="574"/>
        <v>0</v>
      </c>
      <c r="M3573" s="108" t="b">
        <f t="shared" si="575"/>
        <v>0</v>
      </c>
      <c r="N3573" s="108">
        <f t="shared" si="576"/>
        <v>0</v>
      </c>
      <c r="O3573" s="110">
        <f t="shared" si="577"/>
        <v>0</v>
      </c>
    </row>
    <row r="3574" spans="1:15" ht="21">
      <c r="A3574" s="31">
        <f>+'ข้อมูลกิจกรรม (ต้นไม้)'!B3579</f>
        <v>0</v>
      </c>
      <c r="B3574" s="116">
        <f>+'ข้อมูลกิจกรรม (ต้นไม้)'!C3579</f>
        <v>0</v>
      </c>
      <c r="C3574" s="117">
        <f>+'ข้อมูลกิจกรรม (ต้นไม้)'!D3579</f>
        <v>0</v>
      </c>
      <c r="D3574" s="117">
        <f>+'ข้อมูลกิจกรรม (ต้นไม้)'!E3579</f>
        <v>0</v>
      </c>
      <c r="E3574" s="118">
        <f>+'ข้อมูลกิจกรรม (ต้นไม้)'!F3579</f>
        <v>0</v>
      </c>
      <c r="F3574" s="35">
        <f t="shared" si="568"/>
        <v>0</v>
      </c>
      <c r="G3574" s="108" t="b">
        <f t="shared" si="569"/>
        <v>0</v>
      </c>
      <c r="H3574" s="109" t="b">
        <f t="shared" si="570"/>
        <v>0</v>
      </c>
      <c r="I3574" s="108" t="b">
        <f t="shared" si="571"/>
        <v>0</v>
      </c>
      <c r="J3574" s="108" t="b">
        <f t="shared" si="572"/>
        <v>0</v>
      </c>
      <c r="K3574" s="108" t="b">
        <f t="shared" si="573"/>
        <v>0</v>
      </c>
      <c r="L3574" s="108">
        <f t="shared" si="574"/>
        <v>0</v>
      </c>
      <c r="M3574" s="108" t="b">
        <f t="shared" si="575"/>
        <v>0</v>
      </c>
      <c r="N3574" s="108">
        <f t="shared" si="576"/>
        <v>0</v>
      </c>
      <c r="O3574" s="110">
        <f t="shared" si="577"/>
        <v>0</v>
      </c>
    </row>
    <row r="3575" spans="1:15" ht="21">
      <c r="A3575" s="31">
        <f>+'ข้อมูลกิจกรรม (ต้นไม้)'!B3580</f>
        <v>0</v>
      </c>
      <c r="B3575" s="116">
        <f>+'ข้อมูลกิจกรรม (ต้นไม้)'!C3580</f>
        <v>0</v>
      </c>
      <c r="C3575" s="117">
        <f>+'ข้อมูลกิจกรรม (ต้นไม้)'!D3580</f>
        <v>0</v>
      </c>
      <c r="D3575" s="117">
        <f>+'ข้อมูลกิจกรรม (ต้นไม้)'!E3580</f>
        <v>0</v>
      </c>
      <c r="E3575" s="118">
        <f>+'ข้อมูลกิจกรรม (ต้นไม้)'!F3580</f>
        <v>0</v>
      </c>
      <c r="F3575" s="35">
        <f t="shared" si="568"/>
        <v>0</v>
      </c>
      <c r="G3575" s="108" t="b">
        <f t="shared" si="569"/>
        <v>0</v>
      </c>
      <c r="H3575" s="109" t="b">
        <f t="shared" si="570"/>
        <v>0</v>
      </c>
      <c r="I3575" s="108" t="b">
        <f t="shared" si="571"/>
        <v>0</v>
      </c>
      <c r="J3575" s="108" t="b">
        <f t="shared" si="572"/>
        <v>0</v>
      </c>
      <c r="K3575" s="108" t="b">
        <f t="shared" si="573"/>
        <v>0</v>
      </c>
      <c r="L3575" s="108">
        <f t="shared" si="574"/>
        <v>0</v>
      </c>
      <c r="M3575" s="108" t="b">
        <f t="shared" si="575"/>
        <v>0</v>
      </c>
      <c r="N3575" s="108">
        <f t="shared" si="576"/>
        <v>0</v>
      </c>
      <c r="O3575" s="110">
        <f t="shared" si="577"/>
        <v>0</v>
      </c>
    </row>
    <row r="3576" spans="1:15" ht="21">
      <c r="A3576" s="31">
        <f>+'ข้อมูลกิจกรรม (ต้นไม้)'!B3581</f>
        <v>0</v>
      </c>
      <c r="B3576" s="116">
        <f>+'ข้อมูลกิจกรรม (ต้นไม้)'!C3581</f>
        <v>0</v>
      </c>
      <c r="C3576" s="117">
        <f>+'ข้อมูลกิจกรรม (ต้นไม้)'!D3581</f>
        <v>0</v>
      </c>
      <c r="D3576" s="117">
        <f>+'ข้อมูลกิจกรรม (ต้นไม้)'!E3581</f>
        <v>0</v>
      </c>
      <c r="E3576" s="118">
        <f>+'ข้อมูลกิจกรรม (ต้นไม้)'!F3581</f>
        <v>0</v>
      </c>
      <c r="F3576" s="35">
        <f t="shared" si="568"/>
        <v>0</v>
      </c>
      <c r="G3576" s="108" t="b">
        <f t="shared" si="569"/>
        <v>0</v>
      </c>
      <c r="H3576" s="109" t="b">
        <f t="shared" si="570"/>
        <v>0</v>
      </c>
      <c r="I3576" s="108" t="b">
        <f t="shared" si="571"/>
        <v>0</v>
      </c>
      <c r="J3576" s="108" t="b">
        <f t="shared" si="572"/>
        <v>0</v>
      </c>
      <c r="K3576" s="108" t="b">
        <f t="shared" si="573"/>
        <v>0</v>
      </c>
      <c r="L3576" s="108">
        <f t="shared" si="574"/>
        <v>0</v>
      </c>
      <c r="M3576" s="108" t="b">
        <f t="shared" si="575"/>
        <v>0</v>
      </c>
      <c r="N3576" s="108">
        <f t="shared" si="576"/>
        <v>0</v>
      </c>
      <c r="O3576" s="110">
        <f t="shared" si="577"/>
        <v>0</v>
      </c>
    </row>
    <row r="3577" spans="1:15" ht="21">
      <c r="A3577" s="31">
        <f>+'ข้อมูลกิจกรรม (ต้นไม้)'!B3582</f>
        <v>0</v>
      </c>
      <c r="B3577" s="116">
        <f>+'ข้อมูลกิจกรรม (ต้นไม้)'!C3582</f>
        <v>0</v>
      </c>
      <c r="C3577" s="117">
        <f>+'ข้อมูลกิจกรรม (ต้นไม้)'!D3582</f>
        <v>0</v>
      </c>
      <c r="D3577" s="117">
        <f>+'ข้อมูลกิจกรรม (ต้นไม้)'!E3582</f>
        <v>0</v>
      </c>
      <c r="E3577" s="118">
        <f>+'ข้อมูลกิจกรรม (ต้นไม้)'!F3582</f>
        <v>0</v>
      </c>
      <c r="F3577" s="35">
        <f t="shared" si="568"/>
        <v>0</v>
      </c>
      <c r="G3577" s="108" t="b">
        <f t="shared" si="569"/>
        <v>0</v>
      </c>
      <c r="H3577" s="109" t="b">
        <f t="shared" si="570"/>
        <v>0</v>
      </c>
      <c r="I3577" s="108" t="b">
        <f t="shared" si="571"/>
        <v>0</v>
      </c>
      <c r="J3577" s="108" t="b">
        <f t="shared" si="572"/>
        <v>0</v>
      </c>
      <c r="K3577" s="108" t="b">
        <f t="shared" si="573"/>
        <v>0</v>
      </c>
      <c r="L3577" s="108">
        <f t="shared" si="574"/>
        <v>0</v>
      </c>
      <c r="M3577" s="108" t="b">
        <f t="shared" si="575"/>
        <v>0</v>
      </c>
      <c r="N3577" s="108">
        <f t="shared" si="576"/>
        <v>0</v>
      </c>
      <c r="O3577" s="110">
        <f t="shared" si="577"/>
        <v>0</v>
      </c>
    </row>
    <row r="3578" spans="1:15" ht="21">
      <c r="A3578" s="31">
        <f>+'ข้อมูลกิจกรรม (ต้นไม้)'!B3583</f>
        <v>0</v>
      </c>
      <c r="B3578" s="116">
        <f>+'ข้อมูลกิจกรรม (ต้นไม้)'!C3583</f>
        <v>0</v>
      </c>
      <c r="C3578" s="117">
        <f>+'ข้อมูลกิจกรรม (ต้นไม้)'!D3583</f>
        <v>0</v>
      </c>
      <c r="D3578" s="117">
        <f>+'ข้อมูลกิจกรรม (ต้นไม้)'!E3583</f>
        <v>0</v>
      </c>
      <c r="E3578" s="118">
        <f>+'ข้อมูลกิจกรรม (ต้นไม้)'!F3583</f>
        <v>0</v>
      </c>
      <c r="F3578" s="35">
        <f t="shared" si="568"/>
        <v>0</v>
      </c>
      <c r="G3578" s="108" t="b">
        <f t="shared" si="569"/>
        <v>0</v>
      </c>
      <c r="H3578" s="109" t="b">
        <f t="shared" si="570"/>
        <v>0</v>
      </c>
      <c r="I3578" s="108" t="b">
        <f t="shared" si="571"/>
        <v>0</v>
      </c>
      <c r="J3578" s="108" t="b">
        <f t="shared" si="572"/>
        <v>0</v>
      </c>
      <c r="K3578" s="108" t="b">
        <f t="shared" si="573"/>
        <v>0</v>
      </c>
      <c r="L3578" s="108">
        <f t="shared" si="574"/>
        <v>0</v>
      </c>
      <c r="M3578" s="108" t="b">
        <f t="shared" si="575"/>
        <v>0</v>
      </c>
      <c r="N3578" s="108">
        <f t="shared" si="576"/>
        <v>0</v>
      </c>
      <c r="O3578" s="110">
        <f t="shared" si="577"/>
        <v>0</v>
      </c>
    </row>
    <row r="3579" spans="1:15" ht="21">
      <c r="A3579" s="31">
        <f>+'ข้อมูลกิจกรรม (ต้นไม้)'!B3584</f>
        <v>0</v>
      </c>
      <c r="B3579" s="116">
        <f>+'ข้อมูลกิจกรรม (ต้นไม้)'!C3584</f>
        <v>0</v>
      </c>
      <c r="C3579" s="117">
        <f>+'ข้อมูลกิจกรรม (ต้นไม้)'!D3584</f>
        <v>0</v>
      </c>
      <c r="D3579" s="117">
        <f>+'ข้อมูลกิจกรรม (ต้นไม้)'!E3584</f>
        <v>0</v>
      </c>
      <c r="E3579" s="118">
        <f>+'ข้อมูลกิจกรรม (ต้นไม้)'!F3584</f>
        <v>0</v>
      </c>
      <c r="F3579" s="35">
        <f t="shared" si="568"/>
        <v>0</v>
      </c>
      <c r="G3579" s="108" t="b">
        <f t="shared" si="569"/>
        <v>0</v>
      </c>
      <c r="H3579" s="109" t="b">
        <f t="shared" si="570"/>
        <v>0</v>
      </c>
      <c r="I3579" s="108" t="b">
        <f t="shared" si="571"/>
        <v>0</v>
      </c>
      <c r="J3579" s="108" t="b">
        <f t="shared" si="572"/>
        <v>0</v>
      </c>
      <c r="K3579" s="108" t="b">
        <f t="shared" si="573"/>
        <v>0</v>
      </c>
      <c r="L3579" s="108">
        <f t="shared" si="574"/>
        <v>0</v>
      </c>
      <c r="M3579" s="108" t="b">
        <f t="shared" si="575"/>
        <v>0</v>
      </c>
      <c r="N3579" s="108">
        <f t="shared" si="576"/>
        <v>0</v>
      </c>
      <c r="O3579" s="110">
        <f t="shared" si="577"/>
        <v>0</v>
      </c>
    </row>
    <row r="3580" spans="1:15" ht="21">
      <c r="A3580" s="31">
        <f>+'ข้อมูลกิจกรรม (ต้นไม้)'!B3585</f>
        <v>0</v>
      </c>
      <c r="B3580" s="116">
        <f>+'ข้อมูลกิจกรรม (ต้นไม้)'!C3585</f>
        <v>0</v>
      </c>
      <c r="C3580" s="117">
        <f>+'ข้อมูลกิจกรรม (ต้นไม้)'!D3585</f>
        <v>0</v>
      </c>
      <c r="D3580" s="117">
        <f>+'ข้อมูลกิจกรรม (ต้นไม้)'!E3585</f>
        <v>0</v>
      </c>
      <c r="E3580" s="118">
        <f>+'ข้อมูลกิจกรรม (ต้นไม้)'!F3585</f>
        <v>0</v>
      </c>
      <c r="F3580" s="35">
        <f t="shared" si="568"/>
        <v>0</v>
      </c>
      <c r="G3580" s="108" t="b">
        <f t="shared" si="569"/>
        <v>0</v>
      </c>
      <c r="H3580" s="109" t="b">
        <f t="shared" si="570"/>
        <v>0</v>
      </c>
      <c r="I3580" s="108" t="b">
        <f t="shared" si="571"/>
        <v>0</v>
      </c>
      <c r="J3580" s="108" t="b">
        <f t="shared" si="572"/>
        <v>0</v>
      </c>
      <c r="K3580" s="108" t="b">
        <f t="shared" si="573"/>
        <v>0</v>
      </c>
      <c r="L3580" s="108">
        <f t="shared" si="574"/>
        <v>0</v>
      </c>
      <c r="M3580" s="108" t="b">
        <f t="shared" si="575"/>
        <v>0</v>
      </c>
      <c r="N3580" s="108">
        <f t="shared" si="576"/>
        <v>0</v>
      </c>
      <c r="O3580" s="110">
        <f t="shared" si="577"/>
        <v>0</v>
      </c>
    </row>
    <row r="3581" spans="1:15" ht="21">
      <c r="A3581" s="31">
        <f>+'ข้อมูลกิจกรรม (ต้นไม้)'!B3586</f>
        <v>0</v>
      </c>
      <c r="B3581" s="116">
        <f>+'ข้อมูลกิจกรรม (ต้นไม้)'!C3586</f>
        <v>0</v>
      </c>
      <c r="C3581" s="117">
        <f>+'ข้อมูลกิจกรรม (ต้นไม้)'!D3586</f>
        <v>0</v>
      </c>
      <c r="D3581" s="117">
        <f>+'ข้อมูลกิจกรรม (ต้นไม้)'!E3586</f>
        <v>0</v>
      </c>
      <c r="E3581" s="118">
        <f>+'ข้อมูลกิจกรรม (ต้นไม้)'!F3586</f>
        <v>0</v>
      </c>
      <c r="F3581" s="35">
        <f t="shared" si="568"/>
        <v>0</v>
      </c>
      <c r="G3581" s="108" t="b">
        <f t="shared" si="569"/>
        <v>0</v>
      </c>
      <c r="H3581" s="109" t="b">
        <f t="shared" si="570"/>
        <v>0</v>
      </c>
      <c r="I3581" s="108" t="b">
        <f t="shared" si="571"/>
        <v>0</v>
      </c>
      <c r="J3581" s="108" t="b">
        <f t="shared" si="572"/>
        <v>0</v>
      </c>
      <c r="K3581" s="108" t="b">
        <f t="shared" si="573"/>
        <v>0</v>
      </c>
      <c r="L3581" s="108">
        <f t="shared" si="574"/>
        <v>0</v>
      </c>
      <c r="M3581" s="108" t="b">
        <f t="shared" si="575"/>
        <v>0</v>
      </c>
      <c r="N3581" s="108">
        <f t="shared" si="576"/>
        <v>0</v>
      </c>
      <c r="O3581" s="110">
        <f t="shared" si="577"/>
        <v>0</v>
      </c>
    </row>
    <row r="3582" spans="1:15" ht="21">
      <c r="A3582" s="31">
        <f>+'ข้อมูลกิจกรรม (ต้นไม้)'!B3587</f>
        <v>0</v>
      </c>
      <c r="B3582" s="116">
        <f>+'ข้อมูลกิจกรรม (ต้นไม้)'!C3587</f>
        <v>0</v>
      </c>
      <c r="C3582" s="117">
        <f>+'ข้อมูลกิจกรรม (ต้นไม้)'!D3587</f>
        <v>0</v>
      </c>
      <c r="D3582" s="117">
        <f>+'ข้อมูลกิจกรรม (ต้นไม้)'!E3587</f>
        <v>0</v>
      </c>
      <c r="E3582" s="118">
        <f>+'ข้อมูลกิจกรรม (ต้นไม้)'!F3587</f>
        <v>0</v>
      </c>
      <c r="F3582" s="35">
        <f t="shared" si="568"/>
        <v>0</v>
      </c>
      <c r="G3582" s="108" t="b">
        <f t="shared" si="569"/>
        <v>0</v>
      </c>
      <c r="H3582" s="109" t="b">
        <f t="shared" si="570"/>
        <v>0</v>
      </c>
      <c r="I3582" s="108" t="b">
        <f t="shared" si="571"/>
        <v>0</v>
      </c>
      <c r="J3582" s="108" t="b">
        <f t="shared" si="572"/>
        <v>0</v>
      </c>
      <c r="K3582" s="108" t="b">
        <f t="shared" si="573"/>
        <v>0</v>
      </c>
      <c r="L3582" s="108">
        <f t="shared" si="574"/>
        <v>0</v>
      </c>
      <c r="M3582" s="108" t="b">
        <f t="shared" si="575"/>
        <v>0</v>
      </c>
      <c r="N3582" s="108">
        <f t="shared" si="576"/>
        <v>0</v>
      </c>
      <c r="O3582" s="110">
        <f t="shared" si="577"/>
        <v>0</v>
      </c>
    </row>
    <row r="3583" spans="1:15" ht="21">
      <c r="A3583" s="31">
        <f>+'ข้อมูลกิจกรรม (ต้นไม้)'!B3588</f>
        <v>0</v>
      </c>
      <c r="B3583" s="116">
        <f>+'ข้อมูลกิจกรรม (ต้นไม้)'!C3588</f>
        <v>0</v>
      </c>
      <c r="C3583" s="117">
        <f>+'ข้อมูลกิจกรรม (ต้นไม้)'!D3588</f>
        <v>0</v>
      </c>
      <c r="D3583" s="117">
        <f>+'ข้อมูลกิจกรรม (ต้นไม้)'!E3588</f>
        <v>0</v>
      </c>
      <c r="E3583" s="118">
        <f>+'ข้อมูลกิจกรรม (ต้นไม้)'!F3588</f>
        <v>0</v>
      </c>
      <c r="F3583" s="35">
        <f t="shared" si="568"/>
        <v>0</v>
      </c>
      <c r="G3583" s="108" t="b">
        <f t="shared" si="569"/>
        <v>0</v>
      </c>
      <c r="H3583" s="109" t="b">
        <f t="shared" si="570"/>
        <v>0</v>
      </c>
      <c r="I3583" s="108" t="b">
        <f t="shared" si="571"/>
        <v>0</v>
      </c>
      <c r="J3583" s="108" t="b">
        <f t="shared" si="572"/>
        <v>0</v>
      </c>
      <c r="K3583" s="108" t="b">
        <f t="shared" si="573"/>
        <v>0</v>
      </c>
      <c r="L3583" s="108">
        <f t="shared" si="574"/>
        <v>0</v>
      </c>
      <c r="M3583" s="108" t="b">
        <f t="shared" si="575"/>
        <v>0</v>
      </c>
      <c r="N3583" s="108">
        <f t="shared" si="576"/>
        <v>0</v>
      </c>
      <c r="O3583" s="110">
        <f t="shared" si="577"/>
        <v>0</v>
      </c>
    </row>
    <row r="3584" spans="1:15" ht="21">
      <c r="A3584" s="31">
        <f>+'ข้อมูลกิจกรรม (ต้นไม้)'!B3589</f>
        <v>0</v>
      </c>
      <c r="B3584" s="116">
        <f>+'ข้อมูลกิจกรรม (ต้นไม้)'!C3589</f>
        <v>0</v>
      </c>
      <c r="C3584" s="117">
        <f>+'ข้อมูลกิจกรรม (ต้นไม้)'!D3589</f>
        <v>0</v>
      </c>
      <c r="D3584" s="117">
        <f>+'ข้อมูลกิจกรรม (ต้นไม้)'!E3589</f>
        <v>0</v>
      </c>
      <c r="E3584" s="118">
        <f>+'ข้อมูลกิจกรรม (ต้นไม้)'!F3589</f>
        <v>0</v>
      </c>
      <c r="F3584" s="35">
        <f t="shared" si="568"/>
        <v>0</v>
      </c>
      <c r="G3584" s="108" t="b">
        <f t="shared" si="569"/>
        <v>0</v>
      </c>
      <c r="H3584" s="109" t="b">
        <f t="shared" si="570"/>
        <v>0</v>
      </c>
      <c r="I3584" s="108" t="b">
        <f t="shared" si="571"/>
        <v>0</v>
      </c>
      <c r="J3584" s="108" t="b">
        <f t="shared" si="572"/>
        <v>0</v>
      </c>
      <c r="K3584" s="108" t="b">
        <f t="shared" si="573"/>
        <v>0</v>
      </c>
      <c r="L3584" s="108">
        <f t="shared" si="574"/>
        <v>0</v>
      </c>
      <c r="M3584" s="108" t="b">
        <f t="shared" si="575"/>
        <v>0</v>
      </c>
      <c r="N3584" s="108">
        <f t="shared" si="576"/>
        <v>0</v>
      </c>
      <c r="O3584" s="110">
        <f t="shared" si="577"/>
        <v>0</v>
      </c>
    </row>
    <row r="3585" spans="1:15" ht="21">
      <c r="A3585" s="31">
        <f>+'ข้อมูลกิจกรรม (ต้นไม้)'!B3590</f>
        <v>0</v>
      </c>
      <c r="B3585" s="116">
        <f>+'ข้อมูลกิจกรรม (ต้นไม้)'!C3590</f>
        <v>0</v>
      </c>
      <c r="C3585" s="117">
        <f>+'ข้อมูลกิจกรรม (ต้นไม้)'!D3590</f>
        <v>0</v>
      </c>
      <c r="D3585" s="117">
        <f>+'ข้อมูลกิจกรรม (ต้นไม้)'!E3590</f>
        <v>0</v>
      </c>
      <c r="E3585" s="118">
        <f>+'ข้อมูลกิจกรรม (ต้นไม้)'!F3590</f>
        <v>0</v>
      </c>
      <c r="F3585" s="35">
        <f t="shared" si="568"/>
        <v>0</v>
      </c>
      <c r="G3585" s="108" t="b">
        <f t="shared" si="569"/>
        <v>0</v>
      </c>
      <c r="H3585" s="109" t="b">
        <f t="shared" si="570"/>
        <v>0</v>
      </c>
      <c r="I3585" s="108" t="b">
        <f t="shared" si="571"/>
        <v>0</v>
      </c>
      <c r="J3585" s="108" t="b">
        <f t="shared" si="572"/>
        <v>0</v>
      </c>
      <c r="K3585" s="108" t="b">
        <f t="shared" si="573"/>
        <v>0</v>
      </c>
      <c r="L3585" s="108">
        <f t="shared" si="574"/>
        <v>0</v>
      </c>
      <c r="M3585" s="108" t="b">
        <f t="shared" si="575"/>
        <v>0</v>
      </c>
      <c r="N3585" s="108">
        <f t="shared" si="576"/>
        <v>0</v>
      </c>
      <c r="O3585" s="110">
        <f t="shared" si="577"/>
        <v>0</v>
      </c>
    </row>
    <row r="3586" spans="1:15" ht="21">
      <c r="A3586" s="31">
        <f>+'ข้อมูลกิจกรรม (ต้นไม้)'!B3591</f>
        <v>0</v>
      </c>
      <c r="B3586" s="116">
        <f>+'ข้อมูลกิจกรรม (ต้นไม้)'!C3591</f>
        <v>0</v>
      </c>
      <c r="C3586" s="117">
        <f>+'ข้อมูลกิจกรรม (ต้นไม้)'!D3591</f>
        <v>0</v>
      </c>
      <c r="D3586" s="117">
        <f>+'ข้อมูลกิจกรรม (ต้นไม้)'!E3591</f>
        <v>0</v>
      </c>
      <c r="E3586" s="118">
        <f>+'ข้อมูลกิจกรรม (ต้นไม้)'!F3591</f>
        <v>0</v>
      </c>
      <c r="F3586" s="35">
        <f t="shared" si="568"/>
        <v>0</v>
      </c>
      <c r="G3586" s="108" t="b">
        <f t="shared" si="569"/>
        <v>0</v>
      </c>
      <c r="H3586" s="109" t="b">
        <f t="shared" si="570"/>
        <v>0</v>
      </c>
      <c r="I3586" s="108" t="b">
        <f t="shared" si="571"/>
        <v>0</v>
      </c>
      <c r="J3586" s="108" t="b">
        <f t="shared" si="572"/>
        <v>0</v>
      </c>
      <c r="K3586" s="108" t="b">
        <f t="shared" si="573"/>
        <v>0</v>
      </c>
      <c r="L3586" s="108">
        <f t="shared" si="574"/>
        <v>0</v>
      </c>
      <c r="M3586" s="108" t="b">
        <f t="shared" si="575"/>
        <v>0</v>
      </c>
      <c r="N3586" s="108">
        <f t="shared" si="576"/>
        <v>0</v>
      </c>
      <c r="O3586" s="110">
        <f t="shared" si="577"/>
        <v>0</v>
      </c>
    </row>
    <row r="3587" spans="1:15" ht="21">
      <c r="A3587" s="31">
        <f>+'ข้อมูลกิจกรรม (ต้นไม้)'!B3592</f>
        <v>0</v>
      </c>
      <c r="B3587" s="116">
        <f>+'ข้อมูลกิจกรรม (ต้นไม้)'!C3592</f>
        <v>0</v>
      </c>
      <c r="C3587" s="117">
        <f>+'ข้อมูลกิจกรรม (ต้นไม้)'!D3592</f>
        <v>0</v>
      </c>
      <c r="D3587" s="117">
        <f>+'ข้อมูลกิจกรรม (ต้นไม้)'!E3592</f>
        <v>0</v>
      </c>
      <c r="E3587" s="118">
        <f>+'ข้อมูลกิจกรรม (ต้นไม้)'!F3592</f>
        <v>0</v>
      </c>
      <c r="F3587" s="35">
        <f t="shared" si="568"/>
        <v>0</v>
      </c>
      <c r="G3587" s="108" t="b">
        <f t="shared" si="569"/>
        <v>0</v>
      </c>
      <c r="H3587" s="109" t="b">
        <f t="shared" si="570"/>
        <v>0</v>
      </c>
      <c r="I3587" s="108" t="b">
        <f t="shared" si="571"/>
        <v>0</v>
      </c>
      <c r="J3587" s="108" t="b">
        <f t="shared" si="572"/>
        <v>0</v>
      </c>
      <c r="K3587" s="108" t="b">
        <f t="shared" si="573"/>
        <v>0</v>
      </c>
      <c r="L3587" s="108">
        <f t="shared" si="574"/>
        <v>0</v>
      </c>
      <c r="M3587" s="108" t="b">
        <f t="shared" si="575"/>
        <v>0</v>
      </c>
      <c r="N3587" s="108">
        <f t="shared" si="576"/>
        <v>0</v>
      </c>
      <c r="O3587" s="110">
        <f t="shared" si="577"/>
        <v>0</v>
      </c>
    </row>
    <row r="3588" spans="1:15" ht="21">
      <c r="A3588" s="31">
        <f>+'ข้อมูลกิจกรรม (ต้นไม้)'!B3593</f>
        <v>0</v>
      </c>
      <c r="B3588" s="116">
        <f>+'ข้อมูลกิจกรรม (ต้นไม้)'!C3593</f>
        <v>0</v>
      </c>
      <c r="C3588" s="117">
        <f>+'ข้อมูลกิจกรรม (ต้นไม้)'!D3593</f>
        <v>0</v>
      </c>
      <c r="D3588" s="117">
        <f>+'ข้อมูลกิจกรรม (ต้นไม้)'!E3593</f>
        <v>0</v>
      </c>
      <c r="E3588" s="118">
        <f>+'ข้อมูลกิจกรรม (ต้นไม้)'!F3593</f>
        <v>0</v>
      </c>
      <c r="F3588" s="35">
        <f t="shared" si="568"/>
        <v>0</v>
      </c>
      <c r="G3588" s="108" t="b">
        <f t="shared" si="569"/>
        <v>0</v>
      </c>
      <c r="H3588" s="109" t="b">
        <f t="shared" si="570"/>
        <v>0</v>
      </c>
      <c r="I3588" s="108" t="b">
        <f t="shared" si="571"/>
        <v>0</v>
      </c>
      <c r="J3588" s="108" t="b">
        <f t="shared" si="572"/>
        <v>0</v>
      </c>
      <c r="K3588" s="108" t="b">
        <f t="shared" si="573"/>
        <v>0</v>
      </c>
      <c r="L3588" s="108">
        <f t="shared" si="574"/>
        <v>0</v>
      </c>
      <c r="M3588" s="108" t="b">
        <f t="shared" si="575"/>
        <v>0</v>
      </c>
      <c r="N3588" s="108">
        <f t="shared" si="576"/>
        <v>0</v>
      </c>
      <c r="O3588" s="110">
        <f t="shared" si="577"/>
        <v>0</v>
      </c>
    </row>
    <row r="3589" spans="1:15" ht="21">
      <c r="A3589" s="31">
        <f>+'ข้อมูลกิจกรรม (ต้นไม้)'!B3594</f>
        <v>0</v>
      </c>
      <c r="B3589" s="116">
        <f>+'ข้อมูลกิจกรรม (ต้นไม้)'!C3594</f>
        <v>0</v>
      </c>
      <c r="C3589" s="117">
        <f>+'ข้อมูลกิจกรรม (ต้นไม้)'!D3594</f>
        <v>0</v>
      </c>
      <c r="D3589" s="117">
        <f>+'ข้อมูลกิจกรรม (ต้นไม้)'!E3594</f>
        <v>0</v>
      </c>
      <c r="E3589" s="118">
        <f>+'ข้อมูลกิจกรรม (ต้นไม้)'!F3594</f>
        <v>0</v>
      </c>
      <c r="F3589" s="35">
        <f t="shared" ref="F3589:F3607" si="578">$E3589/(22/7)</f>
        <v>0</v>
      </c>
      <c r="G3589" s="108" t="b">
        <f t="shared" si="569"/>
        <v>0</v>
      </c>
      <c r="H3589" s="109" t="b">
        <f t="shared" si="570"/>
        <v>0</v>
      </c>
      <c r="I3589" s="108" t="b">
        <f t="shared" si="571"/>
        <v>0</v>
      </c>
      <c r="J3589" s="108" t="b">
        <f t="shared" si="572"/>
        <v>0</v>
      </c>
      <c r="K3589" s="108" t="b">
        <f t="shared" si="573"/>
        <v>0</v>
      </c>
      <c r="L3589" s="108">
        <f t="shared" si="574"/>
        <v>0</v>
      </c>
      <c r="M3589" s="108" t="b">
        <f t="shared" si="575"/>
        <v>0</v>
      </c>
      <c r="N3589" s="108">
        <f t="shared" si="576"/>
        <v>0</v>
      </c>
      <c r="O3589" s="110">
        <f t="shared" si="577"/>
        <v>0</v>
      </c>
    </row>
    <row r="3590" spans="1:15" ht="21">
      <c r="A3590" s="31">
        <f>+'ข้อมูลกิจกรรม (ต้นไม้)'!B3595</f>
        <v>0</v>
      </c>
      <c r="B3590" s="116">
        <f>+'ข้อมูลกิจกรรม (ต้นไม้)'!C3595</f>
        <v>0</v>
      </c>
      <c r="C3590" s="117">
        <f>+'ข้อมูลกิจกรรม (ต้นไม้)'!D3595</f>
        <v>0</v>
      </c>
      <c r="D3590" s="117">
        <f>+'ข้อมูลกิจกรรม (ต้นไม้)'!E3595</f>
        <v>0</v>
      </c>
      <c r="E3590" s="118">
        <f>+'ข้อมูลกิจกรรม (ต้นไม้)'!F3595</f>
        <v>0</v>
      </c>
      <c r="F3590" s="35">
        <f t="shared" si="578"/>
        <v>0</v>
      </c>
      <c r="G3590" s="108" t="b">
        <f t="shared" si="569"/>
        <v>0</v>
      </c>
      <c r="H3590" s="109" t="b">
        <f t="shared" si="570"/>
        <v>0</v>
      </c>
      <c r="I3590" s="108" t="b">
        <f t="shared" si="571"/>
        <v>0</v>
      </c>
      <c r="J3590" s="108" t="b">
        <f t="shared" si="572"/>
        <v>0</v>
      </c>
      <c r="K3590" s="108" t="b">
        <f t="shared" si="573"/>
        <v>0</v>
      </c>
      <c r="L3590" s="108">
        <f t="shared" si="574"/>
        <v>0</v>
      </c>
      <c r="M3590" s="108" t="b">
        <f t="shared" si="575"/>
        <v>0</v>
      </c>
      <c r="N3590" s="108">
        <f t="shared" si="576"/>
        <v>0</v>
      </c>
      <c r="O3590" s="110">
        <f t="shared" si="577"/>
        <v>0</v>
      </c>
    </row>
    <row r="3591" spans="1:15" ht="21">
      <c r="A3591" s="31">
        <f>+'ข้อมูลกิจกรรม (ต้นไม้)'!B3596</f>
        <v>0</v>
      </c>
      <c r="B3591" s="116">
        <f>+'ข้อมูลกิจกรรม (ต้นไม้)'!C3596</f>
        <v>0</v>
      </c>
      <c r="C3591" s="117">
        <f>+'ข้อมูลกิจกรรม (ต้นไม้)'!D3596</f>
        <v>0</v>
      </c>
      <c r="D3591" s="117">
        <f>+'ข้อมูลกิจกรรม (ต้นไม้)'!E3596</f>
        <v>0</v>
      </c>
      <c r="E3591" s="118">
        <f>+'ข้อมูลกิจกรรม (ต้นไม้)'!F3596</f>
        <v>0</v>
      </c>
      <c r="F3591" s="35">
        <f t="shared" si="578"/>
        <v>0</v>
      </c>
      <c r="G3591" s="108" t="b">
        <f t="shared" si="569"/>
        <v>0</v>
      </c>
      <c r="H3591" s="109" t="b">
        <f t="shared" si="570"/>
        <v>0</v>
      </c>
      <c r="I3591" s="108" t="b">
        <f t="shared" si="571"/>
        <v>0</v>
      </c>
      <c r="J3591" s="108" t="b">
        <f t="shared" si="572"/>
        <v>0</v>
      </c>
      <c r="K3591" s="108" t="b">
        <f t="shared" si="573"/>
        <v>0</v>
      </c>
      <c r="L3591" s="108">
        <f t="shared" si="574"/>
        <v>0</v>
      </c>
      <c r="M3591" s="108" t="b">
        <f t="shared" si="575"/>
        <v>0</v>
      </c>
      <c r="N3591" s="108">
        <f t="shared" si="576"/>
        <v>0</v>
      </c>
      <c r="O3591" s="110">
        <f t="shared" si="577"/>
        <v>0</v>
      </c>
    </row>
    <row r="3592" spans="1:15" ht="21">
      <c r="A3592" s="31">
        <f>+'ข้อมูลกิจกรรม (ต้นไม้)'!B3597</f>
        <v>0</v>
      </c>
      <c r="B3592" s="116">
        <f>+'ข้อมูลกิจกรรม (ต้นไม้)'!C3597</f>
        <v>0</v>
      </c>
      <c r="C3592" s="117">
        <f>+'ข้อมูลกิจกรรม (ต้นไม้)'!D3597</f>
        <v>0</v>
      </c>
      <c r="D3592" s="117">
        <f>+'ข้อมูลกิจกรรม (ต้นไม้)'!E3597</f>
        <v>0</v>
      </c>
      <c r="E3592" s="118">
        <f>+'ข้อมูลกิจกรรม (ต้นไม้)'!F3597</f>
        <v>0</v>
      </c>
      <c r="F3592" s="35">
        <f t="shared" si="578"/>
        <v>0</v>
      </c>
      <c r="G3592" s="108" t="b">
        <f t="shared" si="569"/>
        <v>0</v>
      </c>
      <c r="H3592" s="109" t="b">
        <f t="shared" si="570"/>
        <v>0</v>
      </c>
      <c r="I3592" s="108" t="b">
        <f t="shared" si="571"/>
        <v>0</v>
      </c>
      <c r="J3592" s="108" t="b">
        <f t="shared" si="572"/>
        <v>0</v>
      </c>
      <c r="K3592" s="108" t="b">
        <f t="shared" si="573"/>
        <v>0</v>
      </c>
      <c r="L3592" s="108">
        <f t="shared" si="574"/>
        <v>0</v>
      </c>
      <c r="M3592" s="108" t="b">
        <f t="shared" si="575"/>
        <v>0</v>
      </c>
      <c r="N3592" s="108">
        <f t="shared" si="576"/>
        <v>0</v>
      </c>
      <c r="O3592" s="110">
        <f t="shared" si="577"/>
        <v>0</v>
      </c>
    </row>
    <row r="3593" spans="1:15" ht="21">
      <c r="A3593" s="31">
        <f>+'ข้อมูลกิจกรรม (ต้นไม้)'!B3598</f>
        <v>0</v>
      </c>
      <c r="B3593" s="116">
        <f>+'ข้อมูลกิจกรรม (ต้นไม้)'!C3598</f>
        <v>0</v>
      </c>
      <c r="C3593" s="117">
        <f>+'ข้อมูลกิจกรรม (ต้นไม้)'!D3598</f>
        <v>0</v>
      </c>
      <c r="D3593" s="117">
        <f>+'ข้อมูลกิจกรรม (ต้นไม้)'!E3598</f>
        <v>0</v>
      </c>
      <c r="E3593" s="118">
        <f>+'ข้อมูลกิจกรรม (ต้นไม้)'!F3598</f>
        <v>0</v>
      </c>
      <c r="F3593" s="35">
        <f t="shared" si="578"/>
        <v>0</v>
      </c>
      <c r="G3593" s="108" t="b">
        <f t="shared" si="569"/>
        <v>0</v>
      </c>
      <c r="H3593" s="109" t="b">
        <f t="shared" si="570"/>
        <v>0</v>
      </c>
      <c r="I3593" s="108" t="b">
        <f t="shared" si="571"/>
        <v>0</v>
      </c>
      <c r="J3593" s="108" t="b">
        <f t="shared" si="572"/>
        <v>0</v>
      </c>
      <c r="K3593" s="108" t="b">
        <f t="shared" si="573"/>
        <v>0</v>
      </c>
      <c r="L3593" s="108">
        <f t="shared" si="574"/>
        <v>0</v>
      </c>
      <c r="M3593" s="108" t="b">
        <f t="shared" si="575"/>
        <v>0</v>
      </c>
      <c r="N3593" s="108">
        <f t="shared" si="576"/>
        <v>0</v>
      </c>
      <c r="O3593" s="110">
        <f t="shared" si="577"/>
        <v>0</v>
      </c>
    </row>
    <row r="3594" spans="1:15" ht="21">
      <c r="A3594" s="31">
        <f>+'ข้อมูลกิจกรรม (ต้นไม้)'!B3599</f>
        <v>0</v>
      </c>
      <c r="B3594" s="116">
        <f>+'ข้อมูลกิจกรรม (ต้นไม้)'!C3599</f>
        <v>0</v>
      </c>
      <c r="C3594" s="117">
        <f>+'ข้อมูลกิจกรรม (ต้นไม้)'!D3599</f>
        <v>0</v>
      </c>
      <c r="D3594" s="117">
        <f>+'ข้อมูลกิจกรรม (ต้นไม้)'!E3599</f>
        <v>0</v>
      </c>
      <c r="E3594" s="118">
        <f>+'ข้อมูลกิจกรรม (ต้นไม้)'!F3599</f>
        <v>0</v>
      </c>
      <c r="F3594" s="35">
        <f t="shared" si="578"/>
        <v>0</v>
      </c>
      <c r="G3594" s="108" t="b">
        <f t="shared" si="569"/>
        <v>0</v>
      </c>
      <c r="H3594" s="109" t="b">
        <f t="shared" si="570"/>
        <v>0</v>
      </c>
      <c r="I3594" s="108" t="b">
        <f t="shared" si="571"/>
        <v>0</v>
      </c>
      <c r="J3594" s="108" t="b">
        <f t="shared" si="572"/>
        <v>0</v>
      </c>
      <c r="K3594" s="108" t="b">
        <f t="shared" si="573"/>
        <v>0</v>
      </c>
      <c r="L3594" s="108">
        <f t="shared" si="574"/>
        <v>0</v>
      </c>
      <c r="M3594" s="108" t="b">
        <f t="shared" si="575"/>
        <v>0</v>
      </c>
      <c r="N3594" s="108">
        <f t="shared" si="576"/>
        <v>0</v>
      </c>
      <c r="O3594" s="110">
        <f t="shared" si="577"/>
        <v>0</v>
      </c>
    </row>
    <row r="3595" spans="1:15" ht="21">
      <c r="A3595" s="31">
        <f>+'ข้อมูลกิจกรรม (ต้นไม้)'!B3600</f>
        <v>0</v>
      </c>
      <c r="B3595" s="116">
        <f>+'ข้อมูลกิจกรรม (ต้นไม้)'!C3600</f>
        <v>0</v>
      </c>
      <c r="C3595" s="117">
        <f>+'ข้อมูลกิจกรรม (ต้นไม้)'!D3600</f>
        <v>0</v>
      </c>
      <c r="D3595" s="117">
        <f>+'ข้อมูลกิจกรรม (ต้นไม้)'!E3600</f>
        <v>0</v>
      </c>
      <c r="E3595" s="118">
        <f>+'ข้อมูลกิจกรรม (ต้นไม้)'!F3600</f>
        <v>0</v>
      </c>
      <c r="F3595" s="35">
        <f t="shared" si="578"/>
        <v>0</v>
      </c>
      <c r="G3595" s="108" t="b">
        <f t="shared" si="569"/>
        <v>0</v>
      </c>
      <c r="H3595" s="109" t="b">
        <f t="shared" si="570"/>
        <v>0</v>
      </c>
      <c r="I3595" s="108" t="b">
        <f t="shared" si="571"/>
        <v>0</v>
      </c>
      <c r="J3595" s="108" t="b">
        <f t="shared" si="572"/>
        <v>0</v>
      </c>
      <c r="K3595" s="108" t="b">
        <f t="shared" si="573"/>
        <v>0</v>
      </c>
      <c r="L3595" s="108">
        <f t="shared" si="574"/>
        <v>0</v>
      </c>
      <c r="M3595" s="108" t="b">
        <f t="shared" si="575"/>
        <v>0</v>
      </c>
      <c r="N3595" s="108">
        <f t="shared" si="576"/>
        <v>0</v>
      </c>
      <c r="O3595" s="110">
        <f t="shared" si="577"/>
        <v>0</v>
      </c>
    </row>
    <row r="3596" spans="1:15" ht="21">
      <c r="A3596" s="31">
        <f>+'ข้อมูลกิจกรรม (ต้นไม้)'!B3601</f>
        <v>0</v>
      </c>
      <c r="B3596" s="116">
        <f>+'ข้อมูลกิจกรรม (ต้นไม้)'!C3601</f>
        <v>0</v>
      </c>
      <c r="C3596" s="117">
        <f>+'ข้อมูลกิจกรรม (ต้นไม้)'!D3601</f>
        <v>0</v>
      </c>
      <c r="D3596" s="117">
        <f>+'ข้อมูลกิจกรรม (ต้นไม้)'!E3601</f>
        <v>0</v>
      </c>
      <c r="E3596" s="118">
        <f>+'ข้อมูลกิจกรรม (ต้นไม้)'!F3601</f>
        <v>0</v>
      </c>
      <c r="F3596" s="35">
        <f t="shared" si="578"/>
        <v>0</v>
      </c>
      <c r="G3596" s="108" t="b">
        <f t="shared" si="569"/>
        <v>0</v>
      </c>
      <c r="H3596" s="109" t="b">
        <f t="shared" si="570"/>
        <v>0</v>
      </c>
      <c r="I3596" s="108" t="b">
        <f t="shared" si="571"/>
        <v>0</v>
      </c>
      <c r="J3596" s="108" t="b">
        <f t="shared" si="572"/>
        <v>0</v>
      </c>
      <c r="K3596" s="108" t="b">
        <f t="shared" si="573"/>
        <v>0</v>
      </c>
      <c r="L3596" s="108">
        <f t="shared" si="574"/>
        <v>0</v>
      </c>
      <c r="M3596" s="108" t="b">
        <f t="shared" si="575"/>
        <v>0</v>
      </c>
      <c r="N3596" s="108">
        <f t="shared" si="576"/>
        <v>0</v>
      </c>
      <c r="O3596" s="110">
        <f t="shared" si="577"/>
        <v>0</v>
      </c>
    </row>
    <row r="3597" spans="1:15" ht="21">
      <c r="A3597" s="31">
        <f>+'ข้อมูลกิจกรรม (ต้นไม้)'!B3602</f>
        <v>0</v>
      </c>
      <c r="B3597" s="116">
        <f>+'ข้อมูลกิจกรรม (ต้นไม้)'!C3602</f>
        <v>0</v>
      </c>
      <c r="C3597" s="117">
        <f>+'ข้อมูลกิจกรรม (ต้นไม้)'!D3602</f>
        <v>0</v>
      </c>
      <c r="D3597" s="117">
        <f>+'ข้อมูลกิจกรรม (ต้นไม้)'!E3602</f>
        <v>0</v>
      </c>
      <c r="E3597" s="118">
        <f>+'ข้อมูลกิจกรรม (ต้นไม้)'!F3602</f>
        <v>0</v>
      </c>
      <c r="F3597" s="35">
        <f t="shared" si="578"/>
        <v>0</v>
      </c>
      <c r="G3597" s="108" t="b">
        <f t="shared" si="569"/>
        <v>0</v>
      </c>
      <c r="H3597" s="109" t="b">
        <f t="shared" si="570"/>
        <v>0</v>
      </c>
      <c r="I3597" s="108" t="b">
        <f t="shared" si="571"/>
        <v>0</v>
      </c>
      <c r="J3597" s="108" t="b">
        <f t="shared" si="572"/>
        <v>0</v>
      </c>
      <c r="K3597" s="108" t="b">
        <f t="shared" si="573"/>
        <v>0</v>
      </c>
      <c r="L3597" s="108">
        <f t="shared" si="574"/>
        <v>0</v>
      </c>
      <c r="M3597" s="108" t="b">
        <f t="shared" si="575"/>
        <v>0</v>
      </c>
      <c r="N3597" s="108">
        <f t="shared" si="576"/>
        <v>0</v>
      </c>
      <c r="O3597" s="110">
        <f t="shared" si="577"/>
        <v>0</v>
      </c>
    </row>
    <row r="3598" spans="1:15" ht="21">
      <c r="A3598" s="31">
        <f>+'ข้อมูลกิจกรรม (ต้นไม้)'!B3603</f>
        <v>0</v>
      </c>
      <c r="B3598" s="116">
        <f>+'ข้อมูลกิจกรรม (ต้นไม้)'!C3603</f>
        <v>0</v>
      </c>
      <c r="C3598" s="117">
        <f>+'ข้อมูลกิจกรรม (ต้นไม้)'!D3603</f>
        <v>0</v>
      </c>
      <c r="D3598" s="117">
        <f>+'ข้อมูลกิจกรรม (ต้นไม้)'!E3603</f>
        <v>0</v>
      </c>
      <c r="E3598" s="118">
        <f>+'ข้อมูลกิจกรรม (ต้นไม้)'!F3603</f>
        <v>0</v>
      </c>
      <c r="F3598" s="35">
        <f t="shared" si="578"/>
        <v>0</v>
      </c>
      <c r="G3598" s="108" t="b">
        <f t="shared" si="569"/>
        <v>0</v>
      </c>
      <c r="H3598" s="109" t="b">
        <f t="shared" si="570"/>
        <v>0</v>
      </c>
      <c r="I3598" s="108" t="b">
        <f t="shared" si="571"/>
        <v>0</v>
      </c>
      <c r="J3598" s="108" t="b">
        <f t="shared" si="572"/>
        <v>0</v>
      </c>
      <c r="K3598" s="108" t="b">
        <f t="shared" si="573"/>
        <v>0</v>
      </c>
      <c r="L3598" s="108">
        <f t="shared" si="574"/>
        <v>0</v>
      </c>
      <c r="M3598" s="108" t="b">
        <f t="shared" si="575"/>
        <v>0</v>
      </c>
      <c r="N3598" s="108">
        <f t="shared" si="576"/>
        <v>0</v>
      </c>
      <c r="O3598" s="110">
        <f t="shared" si="577"/>
        <v>0</v>
      </c>
    </row>
    <row r="3599" spans="1:15" ht="21">
      <c r="A3599" s="31">
        <f>+'ข้อมูลกิจกรรม (ต้นไม้)'!B3604</f>
        <v>0</v>
      </c>
      <c r="B3599" s="116">
        <f>+'ข้อมูลกิจกรรม (ต้นไม้)'!C3604</f>
        <v>0</v>
      </c>
      <c r="C3599" s="117">
        <f>+'ข้อมูลกิจกรรม (ต้นไม้)'!D3604</f>
        <v>0</v>
      </c>
      <c r="D3599" s="117">
        <f>+'ข้อมูลกิจกรรม (ต้นไม้)'!E3604</f>
        <v>0</v>
      </c>
      <c r="E3599" s="118">
        <f>+'ข้อมูลกิจกรรม (ต้นไม้)'!F3604</f>
        <v>0</v>
      </c>
      <c r="F3599" s="35">
        <f t="shared" si="578"/>
        <v>0</v>
      </c>
      <c r="G3599" s="108" t="b">
        <f t="shared" si="569"/>
        <v>0</v>
      </c>
      <c r="H3599" s="109" t="b">
        <f t="shared" si="570"/>
        <v>0</v>
      </c>
      <c r="I3599" s="108" t="b">
        <f t="shared" si="571"/>
        <v>0</v>
      </c>
      <c r="J3599" s="108" t="b">
        <f t="shared" si="572"/>
        <v>0</v>
      </c>
      <c r="K3599" s="108" t="b">
        <f t="shared" si="573"/>
        <v>0</v>
      </c>
      <c r="L3599" s="108">
        <f t="shared" si="574"/>
        <v>0</v>
      </c>
      <c r="M3599" s="108" t="b">
        <f t="shared" si="575"/>
        <v>0</v>
      </c>
      <c r="N3599" s="108">
        <f t="shared" si="576"/>
        <v>0</v>
      </c>
      <c r="O3599" s="110">
        <f t="shared" si="577"/>
        <v>0</v>
      </c>
    </row>
    <row r="3600" spans="1:15" ht="21">
      <c r="A3600" s="31">
        <f>+'ข้อมูลกิจกรรม (ต้นไม้)'!B3605</f>
        <v>0</v>
      </c>
      <c r="B3600" s="116">
        <f>+'ข้อมูลกิจกรรม (ต้นไม้)'!C3605</f>
        <v>0</v>
      </c>
      <c r="C3600" s="117">
        <f>+'ข้อมูลกิจกรรม (ต้นไม้)'!D3605</f>
        <v>0</v>
      </c>
      <c r="D3600" s="117">
        <f>+'ข้อมูลกิจกรรม (ต้นไม้)'!E3605</f>
        <v>0</v>
      </c>
      <c r="E3600" s="118">
        <f>+'ข้อมูลกิจกรรม (ต้นไม้)'!F3605</f>
        <v>0</v>
      </c>
      <c r="F3600" s="35">
        <f t="shared" si="578"/>
        <v>0</v>
      </c>
      <c r="G3600" s="108" t="b">
        <f t="shared" si="569"/>
        <v>0</v>
      </c>
      <c r="H3600" s="109" t="b">
        <f t="shared" si="570"/>
        <v>0</v>
      </c>
      <c r="I3600" s="108" t="b">
        <f t="shared" si="571"/>
        <v>0</v>
      </c>
      <c r="J3600" s="108" t="b">
        <f t="shared" si="572"/>
        <v>0</v>
      </c>
      <c r="K3600" s="108" t="b">
        <f t="shared" si="573"/>
        <v>0</v>
      </c>
      <c r="L3600" s="108">
        <f t="shared" si="574"/>
        <v>0</v>
      </c>
      <c r="M3600" s="108" t="b">
        <f t="shared" si="575"/>
        <v>0</v>
      </c>
      <c r="N3600" s="108">
        <f t="shared" si="576"/>
        <v>0</v>
      </c>
      <c r="O3600" s="110">
        <f t="shared" si="577"/>
        <v>0</v>
      </c>
    </row>
    <row r="3601" spans="1:15" ht="21">
      <c r="A3601" s="31">
        <f>+'ข้อมูลกิจกรรม (ต้นไม้)'!B3606</f>
        <v>0</v>
      </c>
      <c r="B3601" s="116">
        <f>+'ข้อมูลกิจกรรม (ต้นไม้)'!C3606</f>
        <v>0</v>
      </c>
      <c r="C3601" s="117">
        <f>+'ข้อมูลกิจกรรม (ต้นไม้)'!D3606</f>
        <v>0</v>
      </c>
      <c r="D3601" s="117">
        <f>+'ข้อมูลกิจกรรม (ต้นไม้)'!E3606</f>
        <v>0</v>
      </c>
      <c r="E3601" s="118">
        <f>+'ข้อมูลกิจกรรม (ต้นไม้)'!F3606</f>
        <v>0</v>
      </c>
      <c r="F3601" s="35">
        <f t="shared" si="578"/>
        <v>0</v>
      </c>
      <c r="G3601" s="108" t="b">
        <f t="shared" si="569"/>
        <v>0</v>
      </c>
      <c r="H3601" s="109" t="b">
        <f t="shared" si="570"/>
        <v>0</v>
      </c>
      <c r="I3601" s="108" t="b">
        <f t="shared" si="571"/>
        <v>0</v>
      </c>
      <c r="J3601" s="108" t="b">
        <f t="shared" si="572"/>
        <v>0</v>
      </c>
      <c r="K3601" s="108" t="b">
        <f t="shared" si="573"/>
        <v>0</v>
      </c>
      <c r="L3601" s="108">
        <f t="shared" si="574"/>
        <v>0</v>
      </c>
      <c r="M3601" s="108" t="b">
        <f t="shared" si="575"/>
        <v>0</v>
      </c>
      <c r="N3601" s="108">
        <f t="shared" si="576"/>
        <v>0</v>
      </c>
      <c r="O3601" s="110">
        <f t="shared" si="577"/>
        <v>0</v>
      </c>
    </row>
    <row r="3602" spans="1:15" ht="21">
      <c r="A3602" s="31">
        <f>+'ข้อมูลกิจกรรม (ต้นไม้)'!B3607</f>
        <v>0</v>
      </c>
      <c r="B3602" s="116">
        <f>+'ข้อมูลกิจกรรม (ต้นไม้)'!C3607</f>
        <v>0</v>
      </c>
      <c r="C3602" s="117">
        <f>+'ข้อมูลกิจกรรม (ต้นไม้)'!D3607</f>
        <v>0</v>
      </c>
      <c r="D3602" s="117">
        <f>+'ข้อมูลกิจกรรม (ต้นไม้)'!E3607</f>
        <v>0</v>
      </c>
      <c r="E3602" s="118">
        <f>+'ข้อมูลกิจกรรม (ต้นไม้)'!F3607</f>
        <v>0</v>
      </c>
      <c r="F3602" s="35">
        <f t="shared" si="578"/>
        <v>0</v>
      </c>
      <c r="G3602" s="108" t="b">
        <f t="shared" si="569"/>
        <v>0</v>
      </c>
      <c r="H3602" s="109" t="b">
        <f t="shared" si="570"/>
        <v>0</v>
      </c>
      <c r="I3602" s="108" t="b">
        <f t="shared" si="571"/>
        <v>0</v>
      </c>
      <c r="J3602" s="108" t="b">
        <f t="shared" si="572"/>
        <v>0</v>
      </c>
      <c r="K3602" s="108" t="b">
        <f t="shared" si="573"/>
        <v>0</v>
      </c>
      <c r="L3602" s="108">
        <f t="shared" si="574"/>
        <v>0</v>
      </c>
      <c r="M3602" s="108" t="b">
        <f t="shared" si="575"/>
        <v>0</v>
      </c>
      <c r="N3602" s="108">
        <f t="shared" si="576"/>
        <v>0</v>
      </c>
      <c r="O3602" s="110">
        <f t="shared" si="577"/>
        <v>0</v>
      </c>
    </row>
    <row r="3603" spans="1:15" ht="21">
      <c r="A3603" s="31">
        <f>+'ข้อมูลกิจกรรม (ต้นไม้)'!B3608</f>
        <v>0</v>
      </c>
      <c r="B3603" s="116">
        <f>+'ข้อมูลกิจกรรม (ต้นไม้)'!C3608</f>
        <v>0</v>
      </c>
      <c r="C3603" s="117">
        <f>+'ข้อมูลกิจกรรม (ต้นไม้)'!D3608</f>
        <v>0</v>
      </c>
      <c r="D3603" s="117">
        <f>+'ข้อมูลกิจกรรม (ต้นไม้)'!E3608</f>
        <v>0</v>
      </c>
      <c r="E3603" s="118">
        <f>+'ข้อมูลกิจกรรม (ต้นไม้)'!F3608</f>
        <v>0</v>
      </c>
      <c r="F3603" s="35">
        <f t="shared" si="578"/>
        <v>0</v>
      </c>
      <c r="G3603" s="108" t="b">
        <f t="shared" si="569"/>
        <v>0</v>
      </c>
      <c r="H3603" s="109" t="b">
        <f t="shared" si="570"/>
        <v>0</v>
      </c>
      <c r="I3603" s="108" t="b">
        <f t="shared" si="571"/>
        <v>0</v>
      </c>
      <c r="J3603" s="108" t="b">
        <f t="shared" si="572"/>
        <v>0</v>
      </c>
      <c r="K3603" s="108" t="b">
        <f t="shared" si="573"/>
        <v>0</v>
      </c>
      <c r="L3603" s="108">
        <f t="shared" si="574"/>
        <v>0</v>
      </c>
      <c r="M3603" s="108" t="b">
        <f t="shared" si="575"/>
        <v>0</v>
      </c>
      <c r="N3603" s="108">
        <f t="shared" si="576"/>
        <v>0</v>
      </c>
      <c r="O3603" s="110">
        <f t="shared" si="577"/>
        <v>0</v>
      </c>
    </row>
    <row r="3604" spans="1:15" ht="21">
      <c r="A3604" s="31">
        <f>+'ข้อมูลกิจกรรม (ต้นไม้)'!B3609</f>
        <v>0</v>
      </c>
      <c r="B3604" s="116">
        <f>+'ข้อมูลกิจกรรม (ต้นไม้)'!C3609</f>
        <v>0</v>
      </c>
      <c r="C3604" s="117">
        <f>+'ข้อมูลกิจกรรม (ต้นไม้)'!D3609</f>
        <v>0</v>
      </c>
      <c r="D3604" s="117">
        <f>+'ข้อมูลกิจกรรม (ต้นไม้)'!E3609</f>
        <v>0</v>
      </c>
      <c r="E3604" s="118">
        <f>+'ข้อมูลกิจกรรม (ต้นไม้)'!F3609</f>
        <v>0</v>
      </c>
      <c r="F3604" s="35">
        <f t="shared" si="578"/>
        <v>0</v>
      </c>
      <c r="G3604" s="108" t="b">
        <f t="shared" si="569"/>
        <v>0</v>
      </c>
      <c r="H3604" s="109" t="b">
        <f t="shared" si="570"/>
        <v>0</v>
      </c>
      <c r="I3604" s="108" t="b">
        <f t="shared" si="571"/>
        <v>0</v>
      </c>
      <c r="J3604" s="108" t="b">
        <f t="shared" si="572"/>
        <v>0</v>
      </c>
      <c r="K3604" s="108" t="b">
        <f t="shared" si="573"/>
        <v>0</v>
      </c>
      <c r="L3604" s="108">
        <f t="shared" si="574"/>
        <v>0</v>
      </c>
      <c r="M3604" s="108" t="b">
        <f t="shared" si="575"/>
        <v>0</v>
      </c>
      <c r="N3604" s="108">
        <f t="shared" si="576"/>
        <v>0</v>
      </c>
      <c r="O3604" s="110">
        <f t="shared" si="577"/>
        <v>0</v>
      </c>
    </row>
    <row r="3605" spans="1:15" ht="21">
      <c r="A3605" s="31">
        <f>+'ข้อมูลกิจกรรม (ต้นไม้)'!B3610</f>
        <v>0</v>
      </c>
      <c r="B3605" s="116">
        <f>+'ข้อมูลกิจกรรม (ต้นไม้)'!C3610</f>
        <v>0</v>
      </c>
      <c r="C3605" s="117">
        <f>+'ข้อมูลกิจกรรม (ต้นไม้)'!D3610</f>
        <v>0</v>
      </c>
      <c r="D3605" s="117">
        <f>+'ข้อมูลกิจกรรม (ต้นไม้)'!E3610</f>
        <v>0</v>
      </c>
      <c r="E3605" s="118">
        <f>+'ข้อมูลกิจกรรม (ต้นไม้)'!F3610</f>
        <v>0</v>
      </c>
      <c r="F3605" s="35">
        <f t="shared" si="578"/>
        <v>0</v>
      </c>
      <c r="G3605" s="108" t="b">
        <f t="shared" si="569"/>
        <v>0</v>
      </c>
      <c r="H3605" s="109" t="b">
        <f t="shared" si="570"/>
        <v>0</v>
      </c>
      <c r="I3605" s="108" t="b">
        <f t="shared" si="571"/>
        <v>0</v>
      </c>
      <c r="J3605" s="108" t="b">
        <f t="shared" si="572"/>
        <v>0</v>
      </c>
      <c r="K3605" s="108" t="b">
        <f t="shared" si="573"/>
        <v>0</v>
      </c>
      <c r="L3605" s="108">
        <f t="shared" si="574"/>
        <v>0</v>
      </c>
      <c r="M3605" s="108" t="b">
        <f t="shared" si="575"/>
        <v>0</v>
      </c>
      <c r="N3605" s="108">
        <f t="shared" si="576"/>
        <v>0</v>
      </c>
      <c r="O3605" s="110">
        <f t="shared" si="577"/>
        <v>0</v>
      </c>
    </row>
    <row r="3606" spans="1:15" ht="21">
      <c r="A3606" s="31">
        <f>+'ข้อมูลกิจกรรม (ต้นไม้)'!B3611</f>
        <v>0</v>
      </c>
      <c r="B3606" s="116">
        <f>+'ข้อมูลกิจกรรม (ต้นไม้)'!C3611</f>
        <v>0</v>
      </c>
      <c r="C3606" s="117">
        <f>+'ข้อมูลกิจกรรม (ต้นไม้)'!D3611</f>
        <v>0</v>
      </c>
      <c r="D3606" s="117">
        <f>+'ข้อมูลกิจกรรม (ต้นไม้)'!E3611</f>
        <v>0</v>
      </c>
      <c r="E3606" s="118">
        <f>+'ข้อมูลกิจกรรม (ต้นไม้)'!F3611</f>
        <v>0</v>
      </c>
      <c r="F3606" s="35">
        <f t="shared" si="578"/>
        <v>0</v>
      </c>
      <c r="G3606" s="108" t="b">
        <f t="shared" si="569"/>
        <v>0</v>
      </c>
      <c r="H3606" s="109" t="b">
        <f t="shared" si="570"/>
        <v>0</v>
      </c>
      <c r="I3606" s="108" t="b">
        <f t="shared" si="571"/>
        <v>0</v>
      </c>
      <c r="J3606" s="108" t="b">
        <f t="shared" si="572"/>
        <v>0</v>
      </c>
      <c r="K3606" s="108" t="b">
        <f t="shared" si="573"/>
        <v>0</v>
      </c>
      <c r="L3606" s="108">
        <f t="shared" si="574"/>
        <v>0</v>
      </c>
      <c r="M3606" s="108" t="b">
        <f t="shared" si="575"/>
        <v>0</v>
      </c>
      <c r="N3606" s="108">
        <f t="shared" si="576"/>
        <v>0</v>
      </c>
      <c r="O3606" s="110">
        <f t="shared" si="577"/>
        <v>0</v>
      </c>
    </row>
    <row r="3607" spans="1:15" ht="21">
      <c r="A3607" s="31">
        <f>+'ข้อมูลกิจกรรม (ต้นไม้)'!B3612</f>
        <v>0</v>
      </c>
      <c r="B3607" s="116">
        <f>+'ข้อมูลกิจกรรม (ต้นไม้)'!C3612</f>
        <v>0</v>
      </c>
      <c r="C3607" s="117">
        <f>+'ข้อมูลกิจกรรม (ต้นไม้)'!D3612</f>
        <v>0</v>
      </c>
      <c r="D3607" s="117">
        <f>+'ข้อมูลกิจกรรม (ต้นไม้)'!E3612</f>
        <v>0</v>
      </c>
      <c r="E3607" s="118">
        <f>+'ข้อมูลกิจกรรม (ต้นไม้)'!F3612</f>
        <v>0</v>
      </c>
      <c r="F3607" s="35">
        <f t="shared" si="578"/>
        <v>0</v>
      </c>
      <c r="G3607" s="108" t="b">
        <f t="shared" si="569"/>
        <v>0</v>
      </c>
      <c r="H3607" s="109" t="b">
        <f t="shared" si="570"/>
        <v>0</v>
      </c>
      <c r="I3607" s="108" t="b">
        <f t="shared" si="571"/>
        <v>0</v>
      </c>
      <c r="J3607" s="108" t="b">
        <f t="shared" si="572"/>
        <v>0</v>
      </c>
      <c r="K3607" s="108" t="b">
        <f t="shared" si="573"/>
        <v>0</v>
      </c>
      <c r="L3607" s="108">
        <f t="shared" si="574"/>
        <v>0</v>
      </c>
      <c r="M3607" s="108" t="b">
        <f t="shared" si="575"/>
        <v>0</v>
      </c>
      <c r="N3607" s="108">
        <f t="shared" si="576"/>
        <v>0</v>
      </c>
      <c r="O3607" s="110">
        <f t="shared" si="577"/>
        <v>0</v>
      </c>
    </row>
  </sheetData>
  <sheetProtection algorithmName="SHA-512" hashValue="p2BRy+YLalTlMMBl9Jae94ORGpTDAs4G/wTFxXNz9/ZkTE9AiDepUSykjeByavnHAZujYzJlgftKF7P62XjYhQ==" saltValue="kjcpcC/bHiHORMbLXF51qA==" spinCount="100000" sheet="1" objects="1" scenarios="1"/>
  <mergeCells count="4">
    <mergeCell ref="A2:A3"/>
    <mergeCell ref="B2:B3"/>
    <mergeCell ref="C2:C3"/>
    <mergeCell ref="N2:O2"/>
  </mergeCells>
  <dataValidations count="1">
    <dataValidation errorStyle="warning" allowBlank="1" showInputMessage="1" showErrorMessage="1" errorTitle="โปรดระบุข้อมูลเป็น &quot;เซนติเมตร&quot;" sqref="E2:E3607"/>
  </dataValidation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ลักษณะกิจกรรม</vt:lpstr>
      <vt:lpstr>ข้อมูลกิจกรรม (ต้นไม้)</vt:lpstr>
      <vt:lpstr>ข้อมูลกิจกรรม (ไผ่)</vt:lpstr>
      <vt:lpstr>สรุปผลการประเมิน</vt:lpstr>
      <vt:lpstr>อ้างอิง</vt:lpstr>
      <vt:lpstr>วิธีการจัดเก็บข้อมูล</vt:lpstr>
      <vt:lpstr>การคำนวณ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suttinee</dc:creator>
  <cp:lastModifiedBy>lekkung.pr@outlook.com</cp:lastModifiedBy>
  <dcterms:created xsi:type="dcterms:W3CDTF">2015-03-06T06:55:57Z</dcterms:created>
  <dcterms:modified xsi:type="dcterms:W3CDTF">2022-09-16T03:27:15Z</dcterms:modified>
</cp:coreProperties>
</file>